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Zdrowe_Dane\Raporty\aktualizacja chns\"/>
    </mc:Choice>
  </mc:AlternateContent>
  <xr:revisionPtr revIDLastSave="0" documentId="8_{3568038C-86E0-45C2-9536-8201C440534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pis treści" sheetId="1" r:id="rId1"/>
    <sheet name="Wykres 1.1a" sheetId="2" r:id="rId2"/>
    <sheet name="Wykres 1.1b" sheetId="3" r:id="rId3"/>
    <sheet name="Wykres 1.2" sheetId="4" r:id="rId4"/>
    <sheet name="Wykres 1.3" sheetId="5" r:id="rId5"/>
    <sheet name="Wykres 1.4a" sheetId="7" r:id="rId6"/>
    <sheet name="Wykres 1.4b" sheetId="6" r:id="rId7"/>
    <sheet name="Wykres 1.5" sheetId="8" r:id="rId8"/>
    <sheet name="Tabela 2.1" sheetId="9" r:id="rId9"/>
    <sheet name="Wykres 2.1" sheetId="10" r:id="rId10"/>
    <sheet name="Tabela 2.2" sheetId="11" r:id="rId11"/>
    <sheet name="Tabela 2.3" sheetId="12" r:id="rId12"/>
    <sheet name="Wykres 2.2" sheetId="13" r:id="rId13"/>
    <sheet name="Tabela 2.4" sheetId="14" r:id="rId14"/>
    <sheet name="Wykres 2.3" sheetId="15" r:id="rId15"/>
    <sheet name="Wykres 2.4" sheetId="16" r:id="rId16"/>
    <sheet name="Wykres 2.5" sheetId="17" r:id="rId17"/>
    <sheet name="Wykres 2.6" sheetId="18" r:id="rId18"/>
    <sheet name="Wykres 2.7a" sheetId="19" r:id="rId19"/>
    <sheet name="Wykres 2.7b" sheetId="20" r:id="rId20"/>
    <sheet name="Tabela 2.5" sheetId="21" r:id="rId21"/>
    <sheet name="Wykres 2.8" sheetId="22" r:id="rId22"/>
    <sheet name="Tabela 2.6" sheetId="23" r:id="rId23"/>
    <sheet name="Tabela 2.7" sheetId="24" r:id="rId24"/>
    <sheet name="Wykres 2.9a" sheetId="25" r:id="rId25"/>
    <sheet name="Wykres 2.9b" sheetId="26" r:id="rId26"/>
    <sheet name="Wykres 2.9c" sheetId="27" r:id="rId27"/>
    <sheet name="Wykres 2.10a" sheetId="28" r:id="rId28"/>
    <sheet name="Wykres 2.10b" sheetId="29" r:id="rId29"/>
    <sheet name="Wykres 2.10c" sheetId="30" r:id="rId30"/>
    <sheet name="Tabela 2.8" sheetId="31" r:id="rId31"/>
    <sheet name="Tabela 2.9" sheetId="32" r:id="rId32"/>
    <sheet name="Wykres 2.11a" sheetId="33" r:id="rId33"/>
    <sheet name="Wykres 2.11b" sheetId="34" r:id="rId34"/>
    <sheet name="Wykres 2.11c" sheetId="35" r:id="rId35"/>
    <sheet name="Tabela 2.10" sheetId="36" r:id="rId36"/>
    <sheet name="Tabela 2.11" sheetId="37" r:id="rId37"/>
    <sheet name="Wykres 2.12" sheetId="38" r:id="rId38"/>
    <sheet name="Tabela 2.12" sheetId="39" r:id="rId39"/>
    <sheet name="Tabela 2.13" sheetId="40" r:id="rId40"/>
    <sheet name="Tabela 2.14" sheetId="41" r:id="rId41"/>
    <sheet name="Tabela 2.15" sheetId="42" r:id="rId42"/>
    <sheet name="Wykres 2.13a" sheetId="43" r:id="rId43"/>
    <sheet name="Wykres 2.13b" sheetId="44" r:id="rId44"/>
    <sheet name="Wykres 2.13c" sheetId="45" r:id="rId45"/>
    <sheet name="Wykres 2.13d" sheetId="46" r:id="rId46"/>
    <sheet name="Wykres 2.13e" sheetId="47" r:id="rId47"/>
    <sheet name="Wykres 2.13f" sheetId="48" r:id="rId48"/>
    <sheet name="Wykres 2.13g" sheetId="49" r:id="rId49"/>
    <sheet name="Wykres 2.14" sheetId="50" r:id="rId50"/>
    <sheet name="Wykres 2.15" sheetId="51" r:id="rId51"/>
    <sheet name="Wykres 2.16" sheetId="52" r:id="rId52"/>
    <sheet name="Tabela 2.16" sheetId="53" r:id="rId53"/>
    <sheet name="Tabela 2.17" sheetId="54" r:id="rId54"/>
    <sheet name="Tabela 2.18" sheetId="55" r:id="rId55"/>
    <sheet name="Tabela 2.19" sheetId="56" r:id="rId56"/>
    <sheet name="Wykres 2.17" sheetId="57" r:id="rId57"/>
    <sheet name="Wykres 2.18" sheetId="58" r:id="rId58"/>
    <sheet name="Tabela 2.20" sheetId="59" r:id="rId59"/>
    <sheet name="Wykres 2.19" sheetId="60" r:id="rId60"/>
    <sheet name="Wykres 2.20" sheetId="61" r:id="rId61"/>
    <sheet name="Wykres 2.21a" sheetId="62" r:id="rId62"/>
    <sheet name="Wykres 2.21b" sheetId="63" r:id="rId63"/>
    <sheet name="Tabela 2.21" sheetId="64" r:id="rId64"/>
    <sheet name="Wykres 2.22" sheetId="65" r:id="rId65"/>
    <sheet name="Tabela 2.22" sheetId="66" r:id="rId66"/>
    <sheet name="Wykres 2.23" sheetId="67" r:id="rId67"/>
    <sheet name="Tabela 2.23" sheetId="68" r:id="rId68"/>
    <sheet name="Tabela 2.24" sheetId="69" r:id="rId69"/>
    <sheet name="Tabela 2.25" sheetId="70" r:id="rId70"/>
    <sheet name="Wykres 2.24" sheetId="71" r:id="rId71"/>
    <sheet name="Wykres 2.25a" sheetId="72" r:id="rId72"/>
    <sheet name="Wykres 2.25b" sheetId="73" r:id="rId73"/>
    <sheet name="Wykres 2.25c" sheetId="74" r:id="rId74"/>
    <sheet name="Wykres 2.25d" sheetId="75" r:id="rId75"/>
    <sheet name="Wykres 2.26a" sheetId="76" r:id="rId76"/>
    <sheet name="Wykres 2.26b" sheetId="77" r:id="rId77"/>
    <sheet name="Tabela 2.26" sheetId="78" r:id="rId78"/>
    <sheet name="Wykres 2.27" sheetId="79" r:id="rId79"/>
    <sheet name="Tabela 2.27" sheetId="80" r:id="rId80"/>
    <sheet name="Wykres 2.28" sheetId="81" r:id="rId81"/>
    <sheet name="Wykres 2.29" sheetId="82" r:id="rId82"/>
    <sheet name="Wykres 2.30" sheetId="83" r:id="rId83"/>
    <sheet name="Wykres 2.31" sheetId="84" r:id="rId84"/>
    <sheet name="Wykres 2.32" sheetId="85" r:id="rId8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1" i="81" l="1"/>
  <c r="A5888" i="85"/>
  <c r="A10572" i="84"/>
  <c r="A10187" i="83"/>
  <c r="A21" i="82"/>
  <c r="A23" i="80"/>
  <c r="A6340" i="79"/>
  <c r="A30" i="78"/>
  <c r="A26" i="77"/>
  <c r="A26" i="76"/>
  <c r="A26" i="75"/>
  <c r="A26" i="74"/>
  <c r="A26" i="73"/>
  <c r="A26" i="72"/>
  <c r="A7568" i="71"/>
  <c r="A20" i="70"/>
  <c r="A20" i="69"/>
  <c r="A22" i="68"/>
  <c r="A36" i="67"/>
  <c r="A20" i="66"/>
  <c r="A57" i="65"/>
  <c r="A19" i="64"/>
  <c r="A25" i="63"/>
  <c r="A25" i="62"/>
  <c r="A25" i="61"/>
  <c r="A25" i="60"/>
  <c r="A19" i="59"/>
  <c r="A19" i="58"/>
  <c r="A23" i="57"/>
  <c r="A22" i="56"/>
  <c r="A33" i="55"/>
  <c r="A47" i="54"/>
  <c r="A83" i="53"/>
  <c r="A19" i="52"/>
  <c r="A29" i="51"/>
  <c r="A16" i="50"/>
  <c r="A25" i="49"/>
  <c r="A24" i="48"/>
  <c r="A24" i="47"/>
  <c r="A25" i="46"/>
  <c r="A23" i="45"/>
  <c r="A21" i="44"/>
  <c r="A17" i="43"/>
  <c r="A19" i="42"/>
  <c r="A19" i="41"/>
  <c r="A19" i="40"/>
  <c r="A19" i="39"/>
  <c r="A14" i="38"/>
  <c r="A18" i="37"/>
  <c r="A19" i="36"/>
  <c r="A28" i="35"/>
  <c r="A28" i="34"/>
  <c r="A28" i="33"/>
  <c r="A42" i="32"/>
  <c r="A21" i="31"/>
  <c r="A28" i="30"/>
  <c r="A28" i="29"/>
  <c r="A28" i="28"/>
  <c r="A28" i="27"/>
  <c r="A28" i="26"/>
  <c r="A28" i="25"/>
  <c r="A23" i="24"/>
  <c r="A22" i="23"/>
  <c r="A53" i="22"/>
  <c r="A17" i="21"/>
  <c r="A26" i="20"/>
  <c r="A26" i="19"/>
  <c r="A30" i="18"/>
  <c r="A44" i="17"/>
  <c r="A12" i="16"/>
  <c r="A18" i="15"/>
  <c r="A21" i="14"/>
  <c r="A24" i="13"/>
  <c r="A21" i="12"/>
  <c r="A17" i="11"/>
  <c r="A55" i="10"/>
  <c r="A17" i="9"/>
  <c r="A39" i="8"/>
  <c r="A40" i="7"/>
  <c r="A40" i="6"/>
  <c r="A51" i="5"/>
  <c r="A51" i="4"/>
  <c r="A71" i="3"/>
  <c r="A71" i="2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<sst xmlns="http://schemas.openxmlformats.org/spreadsheetml/2006/main" count="64053" uniqueCount="1235">
  <si>
    <t>Wykres 1.1a: Odsetek osób chorych na chorobę niedokrwienną serca w wybranych krajach europejskich w latach 2014 i 2021 - wartości surowe</t>
  </si>
  <si>
    <t>Rok</t>
  </si>
  <si>
    <t>Kraj</t>
  </si>
  <si>
    <t>Odsetek ludności</t>
  </si>
  <si>
    <t>Dolny przedział ufności odsetka ludności</t>
  </si>
  <si>
    <t>Górny przedział ufności odsetka ludności</t>
  </si>
  <si>
    <t>Polska</t>
  </si>
  <si>
    <t>Czechy</t>
  </si>
  <si>
    <t>Unia Europejska</t>
  </si>
  <si>
    <t>Niemcy</t>
  </si>
  <si>
    <t>Francja</t>
  </si>
  <si>
    <t>Luksemburg</t>
  </si>
  <si>
    <t>Grecja</t>
  </si>
  <si>
    <t>Węgry</t>
  </si>
  <si>
    <t>Irlandia</t>
  </si>
  <si>
    <t>Belgia</t>
  </si>
  <si>
    <t>Dania</t>
  </si>
  <si>
    <t>Norwegia</t>
  </si>
  <si>
    <t>Hiszpania</t>
  </si>
  <si>
    <t>Szwecja</t>
  </si>
  <si>
    <t>Holandia</t>
  </si>
  <si>
    <t>Portugalia</t>
  </si>
  <si>
    <t>Austria</t>
  </si>
  <si>
    <t>Bułgaria</t>
  </si>
  <si>
    <t>Chorwacja</t>
  </si>
  <si>
    <t>Cypr</t>
  </si>
  <si>
    <t>Estonia</t>
  </si>
  <si>
    <t>Finlandia</t>
  </si>
  <si>
    <t>Islandia</t>
  </si>
  <si>
    <t>Włochy</t>
  </si>
  <si>
    <t>Łotwa</t>
  </si>
  <si>
    <t>Litwa</t>
  </si>
  <si>
    <t>Malta</t>
  </si>
  <si>
    <t>Słowenia</t>
  </si>
  <si>
    <t>Rumunia</t>
  </si>
  <si>
    <t>Słowacja</t>
  </si>
  <si>
    <t>Szwajcaria</t>
  </si>
  <si>
    <t>Wielka Brytania i Północna Irlandia</t>
  </si>
  <si>
    <t>Źródło: Opracowanie własne na podstawie danych Institute for Health Metrics and Evaluation (IHME), data dostępu 03.09.2024.</t>
  </si>
  <si>
    <t>Wykres 1.1b: Odsetek osób chorych na chorobę niedokrwienną serca w wybranych krajach europejskich w latach 2014 i 2021 - wartości standaryzowane strukturą wiekową</t>
  </si>
  <si>
    <t>Wykres 1.2: Liczba osób chorych na chorobę niedokrwienną serca w Polsce (2000–2021) jako odsetek ludności (lewy wykres) i w wartościach bezwzględnych (prawy wykres)— oszacowanie (linią ciągła) i 95% przedział ufności (linia przerywana)</t>
  </si>
  <si>
    <t>Płeć</t>
  </si>
  <si>
    <t>Liczba (w tys.)</t>
  </si>
  <si>
    <t>Dolny przedział ufności liczby (w tys.)</t>
  </si>
  <si>
    <t>Górny przedział ufności liczby (w tys.)</t>
  </si>
  <si>
    <t>Kobiety</t>
  </si>
  <si>
    <t>Mężczyźni</t>
  </si>
  <si>
    <t>Wykres 1.3: Zachorowalność na chorobę niedokrwienną serca w Polsce (2000–2021) jako odsetek ludności (lewy wykres) i w wartościach bezwzględnych (prawy wykres)—oszacowanie (linią ciągła) i 95% przedział ufności (linia przerywana)</t>
  </si>
  <si>
    <t>Wykres 1.5: Udział DALY z powodu choroby niedokrwiennej serca wśród DALY z powodu wszystkich chorób w krajach europejskich (2021)</t>
  </si>
  <si>
    <t>Odsetek</t>
  </si>
  <si>
    <t>Tabela 2.1: Liczba dorosłych pacjentów (w tys.), którym udzielono świadczenia z rozpoznaniem głównym choroby niedokrwiennej serca (I20-I25 wg ICD-10) wg rodzajów świadczeń (2014–2023)</t>
  </si>
  <si>
    <t>Łącznie</t>
  </si>
  <si>
    <t>Leczenie szpitalne z wyłączeniem rehabilitacji kardiologiczna w KOS-zawał</t>
  </si>
  <si>
    <t>Ambulatoryjna opieka specjalistyczna</t>
  </si>
  <si>
    <t>Rehabilitacja lecznicza i rehabilitacja kardiologiczna w KOS-zawał</t>
  </si>
  <si>
    <t>Pozostałe</t>
  </si>
  <si>
    <t>Źródło: Opracowanie własne na podstawie danych NFZ</t>
  </si>
  <si>
    <t>Wykres 2.1: Liczba dorosłych pacjentów, którym udzielono świadczenia z rozpoznaniem głównym choroby niedokrwiennej serca (I20-I25 wg ICD-10) w przeliczeniu na liczbę ludności według płci i grup wiekowych (2014 i 2023)</t>
  </si>
  <si>
    <t>Grupa wiekowa</t>
  </si>
  <si>
    <t>Liczba pacjentów (w tys.)</t>
  </si>
  <si>
    <t>Liczba ludności (w tys.)</t>
  </si>
  <si>
    <t>Liczba pacjentów w przeliczeniu na 100 tys. ludności</t>
  </si>
  <si>
    <t>18-24</t>
  </si>
  <si>
    <t>25-34</t>
  </si>
  <si>
    <t>35-44</t>
  </si>
  <si>
    <t>45-54</t>
  </si>
  <si>
    <t>55-64</t>
  </si>
  <si>
    <t>65-74</t>
  </si>
  <si>
    <t>75-84</t>
  </si>
  <si>
    <t>85+</t>
  </si>
  <si>
    <t>Źródło: Opracowanie własne na podstawie danych NFZ, GUS</t>
  </si>
  <si>
    <t>Tabela 2.2: Liczba i odsetek dorosłych pacjentów, którym udzielono świadczenia z rozpoznaniem głównym choroby niedokrwiennej serca (ChNS, I20-I25 wg ICD-10) w podziale na typ ChNS (2014–2023)</t>
  </si>
  <si>
    <t>Łącznie (w tys.)</t>
  </si>
  <si>
    <t>Przewlekła ChNS (I25)</t>
  </si>
  <si>
    <t>Dusznica inna niż niestabilna (I20 z wyłączeniem I20.0)</t>
  </si>
  <si>
    <t>OZW (I20.0, I21)</t>
  </si>
  <si>
    <t>Inne ostre postacie ChNS (I24)</t>
  </si>
  <si>
    <t>Ponowny zawał serca (I22)</t>
  </si>
  <si>
    <t>Powikłania ostrego zawału serca (I23)</t>
  </si>
  <si>
    <t>Tabela 2.3: Wartość refundacji świadczeń (w mln zł) udzielonych dorosłym pacjentom z powodu choroby niedokrwiennej serca (ChNS, I20-I25 wg ICD-10) wg typów ChNS (2014–2023)</t>
  </si>
  <si>
    <t xml:space="preserve">Wartość refundacji świadczeń odnosi się do świadczeń, dla których wartość rozliczonego świadczenia była większa od zera lub świadczenie zostało sprawozdane w ramach ryczałtu PSZ (nie uwzględnia zatem np. stawki kapitacyjnej POZ, świadczeń udzielonych w ramach szpitalnych oddziałów ratunkowych). </t>
  </si>
  <si>
    <t>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</si>
  <si>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Należy zauważyć, że na wzrost wartości refundacji w 2022 r. wpłyneła Rekomendacja nr 65/2022 z dnia 13 lipca 2022 r. Prezesa Agencji Oceny Technologii Medycznych i Taryfikacji w sprawie zmiany sposobu lub poziomu finansowania świadczeń opieki zdrowotnej.</t>
  </si>
  <si>
    <t>Wykres 2.2: Wartość refundacji świadczeń (w zł) udzielonych dorosłym pacjentom z powodu choroby niedokrwiennej serca (I20-I25 wg ICD-10) w przeliczeniu na pacjenta (2014–2023)</t>
  </si>
  <si>
    <t>Wartość refundacji (w mln zł)</t>
  </si>
  <si>
    <t>Liczba pacjentów z wartością refundacji powyżej 0</t>
  </si>
  <si>
    <t>Średnia wartość refundacji na pacjenta</t>
  </si>
  <si>
    <t>Średnia odnosi się do pacjentów, dla których wartość refundacji była większa od zera (tj. nie uwzględnia m.in. pacjentów leczonych w POZ, których świadczenia rozliczane były wyłącznie w ramach stawki kapitacyjnej POZ).</t>
  </si>
  <si>
    <t>Tabela 2.4: Wartości refundacji świadczeń (w mln zł) udzielonych dorosłym pacjentom z powodu choroby niedokrwiennej serca (I20-I25 wg ICD-10) wg rodzajów świadczeń (2014–2023)</t>
  </si>
  <si>
    <t>Wykres 2.3: Struktura wartości refundacji świadczeń udzielonych dorosłym pacjentom z powodu choroby niedokrwiennej serca (ChNS, I20-I25 wg ICD-10) w ramach leczenia szpitalnego (z wyłączeniem rehabilitacji w KOS-zawał) wg rodzaju ChNS (2023)</t>
  </si>
  <si>
    <t>Rozpoznanie</t>
  </si>
  <si>
    <t>Udział</t>
  </si>
  <si>
    <t>Inne</t>
  </si>
  <si>
    <t xml:space="preserve">Wartość refundacji świadczeń odnosi się do świadczeń, dla których wartość rozliczonego świadczenia była większa od zera lub świadczenie zostało sprawozdane w ramach ryczałtu PSZ (nie uwzględnia zatem np. świadczeń udzielonych w ramach szpitalnych oddziałów ratunkowych). </t>
  </si>
  <si>
    <t>Wykres 2.4: Struktura wartości refundacji świadczeń udzielonych dorosłym pacjentom z powodu choroby niedokrwiennej serca (ChNS, I20-I25 wg ICD-10) w ramach ambulatoryjnej opieki specjalistycznej wg typu ChNS (2023)</t>
  </si>
  <si>
    <t>Dusznica inna niż niestabilna 
(I20 z wyłączeniem I20.0)</t>
  </si>
  <si>
    <t xml:space="preserve">Wartość refundacji świadczeń odnosi się do świadczeń, dla których wartość rozliczonego świadczenia była większa od zera. </t>
  </si>
  <si>
    <t>Wykres 2.5: Liczba przypadków (w tys.) ostrych zespołów wieńcowych wśród dorosłych osób wg typu (2014–2023)</t>
  </si>
  <si>
    <t>Typ OZW</t>
  </si>
  <si>
    <t>Liczba przypadków (w tys.)</t>
  </si>
  <si>
    <t>NSTEMI</t>
  </si>
  <si>
    <t>STEMI</t>
  </si>
  <si>
    <t>UA</t>
  </si>
  <si>
    <t xml:space="preserve">Liczbę przypadków ostrych zespołów wieńcowych (OZW), w tym liczbę przypadków UA i zawału, określano na podstawie hospitalizacji z rozpoznaniem głównym hospitalizacji I20.0 lub I21 wg ICD-10 sprawozdanych w ramach rodzaju świadczeń leczenie szpitalne lub rodzaju świadczeń choroby zakaźne i stany nadzwyczajne. W przypadku programu KOS-zawał uwzględniono wyłącznie hospitalizacje sprawozdane JGP. </t>
  </si>
  <si>
    <t>Jeżeli pacjent był hospitalizowany więcej niż raz i czas pomiędzy końcem pierwszej hospitalizacji i początkiem drugiej wynosił 0 lub 1 dni to liczono to jako jeden przypadek OZW. Dodatkowo, jeżeli pacjent był hospitalizowany z rozpoznaniem głównym hospitalizacji zawału (I21 wg ICD-10) i w ciągu 28 dni od wypisu był ponownie hospitalizowany to drugą hospitalizację traktowano to jako dorzut zawału i nie uwzględniano jej w liczbie przypadków OZW.</t>
  </si>
  <si>
    <t>UA: I20.0 wg ICD-10, zawał NSTEMI: I21.4-I21.9  wg ICD-10, zawał STEMI: I21.0-I21.3 wg ICD-10</t>
  </si>
  <si>
    <t>Zawał: I21.0-I21.9 wg ICD-10</t>
  </si>
  <si>
    <t>Wykres 2.6: Liczba przypadków (w tys.) ostrych zespołów wieńcowych wśród dorosłych osób wg płci i grup wiekowych (2023)</t>
  </si>
  <si>
    <t>Liczba przypadków (w tys.) ostrych zespołów wieńcowych w 2023 roku</t>
  </si>
  <si>
    <t>18-44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</si>
  <si>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</si>
  <si>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</si>
  <si>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</si>
  <si>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</si>
  <si>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</si>
  <si>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</si>
  <si>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</si>
  <si>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</si>
  <si>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Wykres 2.7a: Liczba przypadków ostrych zespołów wieńcowych wśród dorosłych osób wg miejsca zamieszkania pacjentów w przeliczeniu na 100 tys. dorosłej ludności (2023) - wartości surowe</t>
  </si>
  <si>
    <t>Województwo pacjenta</t>
  </si>
  <si>
    <t>Nazwa województwa pacjenta</t>
  </si>
  <si>
    <t>Liczba przypadków ostrych zespołów wieńcowych w przeliczeniu na 100 tys. dorosłej ludności w 2023 roku - wartości surowe</t>
  </si>
  <si>
    <t>01</t>
  </si>
  <si>
    <t>Dolnośląskie</t>
  </si>
  <si>
    <t>02</t>
  </si>
  <si>
    <t>Kujawsko-pomorskie</t>
  </si>
  <si>
    <t>03</t>
  </si>
  <si>
    <t>Lubelskie</t>
  </si>
  <si>
    <t>04</t>
  </si>
  <si>
    <t>Lubuskie</t>
  </si>
  <si>
    <t>05</t>
  </si>
  <si>
    <t>Łódzkie</t>
  </si>
  <si>
    <t>06</t>
  </si>
  <si>
    <t>Małopolskie</t>
  </si>
  <si>
    <t>07</t>
  </si>
  <si>
    <t>Mazowieckie</t>
  </si>
  <si>
    <t>08</t>
  </si>
  <si>
    <t>Opolskie</t>
  </si>
  <si>
    <t>09</t>
  </si>
  <si>
    <t>Podkarpackie</t>
  </si>
  <si>
    <t>10</t>
  </si>
  <si>
    <t>Podlaskie</t>
  </si>
  <si>
    <t>11</t>
  </si>
  <si>
    <t>Pomorskie</t>
  </si>
  <si>
    <t>12</t>
  </si>
  <si>
    <t>Śląskie</t>
  </si>
  <si>
    <t>13</t>
  </si>
  <si>
    <t>Świętokrzyskie</t>
  </si>
  <si>
    <t>14</t>
  </si>
  <si>
    <t>Warmińsko-mazurskie</t>
  </si>
  <si>
    <t>15</t>
  </si>
  <si>
    <t>Wielkopolskie</t>
  </si>
  <si>
    <t>16</t>
  </si>
  <si>
    <t>Zachodniopomorskie</t>
  </si>
  <si>
    <t>Wykres 2.7b: Liczba przypadków ostrych zespołów wieńcowych wśród dorosłych osób wg miejsca zamieszkania pacjentów w przeliczeniu na 100 tys. dorosłej ludności (2023) - wartości standaryzowane względem ogólnopolskiej struktury wieku i płci ludności</t>
  </si>
  <si>
    <t>Liczba przypadków ostrych zespołów wieńcowych w przeliczeniu na 100 tys. dorosłej ludności w 2023 roku - wartości standaryzowane względem ogólnopolskiej struktury wieku i płci ludności</t>
  </si>
  <si>
    <t>Tabela 2.5: Występowanie zawałów serca wśród dorosłych osób w Polsce (2014–2023)</t>
  </si>
  <si>
    <t>Liczba osób z zawałem (w tys.) - ogółem</t>
  </si>
  <si>
    <t>Liczba osób z zawałem (w tys.) - kobiety</t>
  </si>
  <si>
    <t>Liczba osób z zawałem (w tys.) - mężczyźni</t>
  </si>
  <si>
    <t>Liczba przypadków zawału (w tys.) - ogółem</t>
  </si>
  <si>
    <t>Liczba przypadków zawału (w tys.) - kobiety</t>
  </si>
  <si>
    <t>Liczba przypadków zawału (w tys.) - mężczyźni</t>
  </si>
  <si>
    <t>Liczba przypadków zawału (w tys.) standaryzowana strukturą wieku i płci w 2014 - ogółem</t>
  </si>
  <si>
    <t>Liczba przypadków zawału (w tys.) standaryzowana strukturą wieku i płci w 2014 - kobiety</t>
  </si>
  <si>
    <t>Liczba przypadków zawału (w tys.) standaryzowana strukturą wieku i płci w 2014 - mężczyźni</t>
  </si>
  <si>
    <t>Wykres 2.8: Liczba przypadków zawałów serca wśród dorosłych osób w przeliczeniu na 100 tys. ludności wg płci i grup wiekowych (2014 i 2023)</t>
  </si>
  <si>
    <t>Liczba przypadków zawałów serca w przeliczeniu na 100 tys. ludności wg płci i grup wiekowych</t>
  </si>
  <si>
    <t>18-29</t>
  </si>
  <si>
    <t>30-39</t>
  </si>
  <si>
    <t>40-49</t>
  </si>
  <si>
    <t>50-59</t>
  </si>
  <si>
    <t>60-69</t>
  </si>
  <si>
    <t>70-79</t>
  </si>
  <si>
    <t>80+</t>
  </si>
  <si>
    <t>Ogółem</t>
  </si>
  <si>
    <t>Tabela 2.6: Wykorzystanie angioplastyki wieńcowej (PCI) i pomostowania aortalno-wieńcowego (CABG) w leczeniu OZW u dorosłych osób (2014–2023)</t>
  </si>
  <si>
    <t>Odsetek przypadków z PCI w ciągu 7 dni od daty przyjęcia</t>
  </si>
  <si>
    <t>Odsetek przypadków z CABG w ciągu 90 dni od daty przyjęcia</t>
  </si>
  <si>
    <t>PCI: 00.40, 00.41, 00.42, 00.43, 00.44, 00.46, 00.47, 00.48, 00.45, 00.66, 00.661, 00.662, 00.668, 36.0, 36.04, 36.06, 36.061, 36.062, 36.063, 36.064, 36.065, 36.07, 36.070, 36.071, 36.072, 36.073, 36.074, 36.09, 36.091 wg ICD-9</t>
  </si>
  <si>
    <t>CABG: JGP E04, E05, E05G, E06, E06G, E07</t>
  </si>
  <si>
    <t>Tabela 2.7: Wykorzystanie angioplastyki wieńcowej (PCI) w ciągu 7 dni od daty przyjęcia z OZW i pomostowania aortalno-wieńcowego (CABG) w ciągu 90 dni od daty przyjęcia OZW w leczeniu niestabilnej dławicy piersiowej (UA), zawałów bez uniesienia odcinka ST (NSTEMI) i z uniesieniem odcinka ST (STEMI) wśród dorosłych osób (2014–2023)</t>
  </si>
  <si>
    <t>Liczba przypadków UA (w tys.)</t>
  </si>
  <si>
    <t>Odsetek przypadków UA z PCI w ciągu 7 dni od daty przyjęcia</t>
  </si>
  <si>
    <t>Odsetek przypadków UA z CABG w ciągu 90 dni od daty przyjęcia</t>
  </si>
  <si>
    <t>Liczba przypadków NSTEMI (w tys.)</t>
  </si>
  <si>
    <t>Odsetek przypadków NSTEMI z PCI w ciągu 7 dni od daty przyjęcia</t>
  </si>
  <si>
    <t>Odsetek przypadków NSTEMI z CABG w ciągu 90 dni od daty przyjęcia</t>
  </si>
  <si>
    <t>Liczba przypadków STEMI (w tys.)</t>
  </si>
  <si>
    <t>Odsetek przypadków STEMI z PCI w ciągu 7 dni od daty przyjęcia</t>
  </si>
  <si>
    <t>Odsetek przypadków STEMI z CABG w ciągu 90 dni od daty przyjęcia</t>
  </si>
  <si>
    <t>Wykres 2.9a: Odsetek przypadków UA u dorosłych osób , dla których wykonano angioplastykę wieńcową (PCI) w ciągu 7 dni od daty przyjęcia wg typu OZW i województwa zamieszkania pacjenta (2023)</t>
  </si>
  <si>
    <t>OW pacjenta</t>
  </si>
  <si>
    <t>Odsetek przypadków UA w 2023 roku z PCI w ciągu 7 dni od daty przyjęcia</t>
  </si>
  <si>
    <t xml:space="preserve">Jeżeli pacjent był hospitalizowany więcej niż raz i czas pomiędzy końcem pierwszej hospitalizacji i początkiem drugiej wynosił 0 lub 1 dni to liczono to jako jeden przypadek OZW. </t>
  </si>
  <si>
    <t>UA: I20.0 wg ICD-10</t>
  </si>
  <si>
    <t>Wykres 2.9b: Odsetek przypadków zawału NSTEMI u dorosłych osób, dla których wykonano angioplastykę wieńcową (PCI) w ciągu 7 dni od daty przyjęcia wg typu OZW i województwa zamieszkania pacjenta (2023)</t>
  </si>
  <si>
    <t>Odsetek przypadków NSTEMI w 2023 roku z PCI w ciągu 7 dni od daty przyjęcia</t>
  </si>
  <si>
    <t>Wykres 2.9c: Odsetek przypadków zawału STEMI u dorosłych osób, dla których wykonano angioplastykę wieńcową (PCI) w ciągu 7 dni od daty przyjęcia wg typu OZW i województwa zamieszkania pacjenta (2023)</t>
  </si>
  <si>
    <t>Odsetek przypadków STEMI w 2023 roku z PCI w ciągu 7 dni od daty przyjęcia</t>
  </si>
  <si>
    <t>Wykres 2.10a: Odsetek przypadków UA u dorosłych osób, dla których wykonano pomostowanie aortalno-wieńcowe (CABG) w ciągu 90 dni od daty przyjęcia wg typu OZW i województwa zamieszkania pacjenta (2023)</t>
  </si>
  <si>
    <t>Odsetek przypadków UA w 2023 roku z CABG w ciągu 90 dni od daty przyjęcia</t>
  </si>
  <si>
    <t>Wykres 2.10b: Odsetek przypadków zawałów NSTEMI u dorosłych osób, dla których wykonano pomostowanie aortalno-wieńcowe (CABG) w ciągu 90 dni od daty przyjęcia wg typu OZW i województwa zamieszkania pacjenta (2023)</t>
  </si>
  <si>
    <t>Odsetek przypadków NSTEMI w 2023 roku z CABG w ciągu 90 dni od daty przyjęcia</t>
  </si>
  <si>
    <t>zawał NSTEMI: I21.4-I21.9  wg ICD-10</t>
  </si>
  <si>
    <t>Wykres 2.10c: Odsetek przypadków zawału STEMI u dorosłych osób, dla których wykonano pomostowanie aortalno-wieńcowe (CABG) w ciągu 90 dni od daty przyjęcia wg typu OZW i województwa zamieszkania pacjenta (2023)</t>
  </si>
  <si>
    <t>Odsetek przypadków STEMI w 2023 roku z CABG w ciągu 90 dni od daty przyjęcia</t>
  </si>
  <si>
    <t>Tabela 2.8: Odsetek przypadków OZW u dorosłych osób objętych rehabilitacją kardiologiczna w ciągu 14, 60 i 90 dni od daty przyjęcia z powodu OZW (2014–2023)</t>
  </si>
  <si>
    <t>% przypadków z rehabilitacją do 14 dni (dotyczy pacjentów, którzy przeżyli 14 dni od daty wypisu)</t>
  </si>
  <si>
    <t>% przypadków z rehabilitacją do 60 dni (dotyczy pacjentów, którzy przeżyli 60 dni od daty wypisu)</t>
  </si>
  <si>
    <t>% przypadków z rehabilitacją do 90 dni (dotyczy pacjentów, którzy przeżyli 90 dni od daty wypisu)</t>
  </si>
  <si>
    <t>Tabela 2.9: Odsetek przypadków OZW  u dorosłych osób objętych rehabilitacją kardiologiczną w ciągu 14 i 60 dni od daty przyjęcia z powodu OZW w podziale na typ OZW (2014–2023)</t>
  </si>
  <si>
    <t>Wykres 2.11a: Odsetek przypadków UA u dorosłych osób objętych rehabilitacją kardiologiczną w ciągu 60 dni od daty początku hospitalizacji z powodu OZW wg typu OZW i miejsca zamieszkania pacjenta (2023)</t>
  </si>
  <si>
    <t>Liczba przypadków objętych rehabilitacją kardiologiczną w ciągu 60 dni od daty początku hospitalizacji z powodu OZW (dotyczy pacjentów, którzy przeżyli 60 dni od daty wypisu)</t>
  </si>
  <si>
    <t>Liczba przypadków (dotyczy pacjentów, którzy przeżyli 60 dni od daty wypisu)</t>
  </si>
  <si>
    <t>Odsetek przypadków objętych rehabilitacją kardiologiczną w ciągu 60 dni od daty początku hospitalizacji z powodu OZW (dotyczy pacjentów, którzy przeżyli 60 dni od daty wypisu)</t>
  </si>
  <si>
    <t>Wykres 2.11b: Odsetek przypadków zawałów NSTEMI  u dorosłych osób objętych rehabilitacją kardiologiczną w ciągu 60 dni od daty początku hospitalizacji z powodu OZW wg typu OZW i miejsca zamieszkania pacjenta (2023)</t>
  </si>
  <si>
    <t>zawał NSTEMI: I21.4-I21.9 wg ICD-10</t>
  </si>
  <si>
    <t>Wykres 2.11c: Odsetek przypadków zawałów STEMI  u dorosłych osób objętych rehabilitacją kardiologiczną w ciągu 60 dni od daty początku hospitalizacji z powodu OZW wg typu OZW i miejsca zamieszkania pacjenta (2023)</t>
  </si>
  <si>
    <t>zawał STEMI: I21.0-I21.3 wg ICD-10</t>
  </si>
  <si>
    <t>Tabela 2.10: Struktura typów rehabilitacji kardiologicznej w ciągu roku od daty przyjęcia z OZW wśród dorosłych pacjentów, którzy rozpoczęli rehabilitacje kardiologiczną w ciągu 60 dni od daty przyjęcia z powodu OZW (2014–2023)</t>
  </si>
  <si>
    <t>Liczba pacjentów (w tys.) z rehabilitacją kardiologiczną w ciągu 60 dni (dotyczy pacjentów, którzy przeżyli 60 dni od daty wypisu)</t>
  </si>
  <si>
    <t>% pacjentów ze stacjonarną rehabilitacją kardiologiczną (dotyczy pacjentów, którzy przeżyli 60 dni od daty wypisu)</t>
  </si>
  <si>
    <t>% pacjentów z dzienną rehabilitacją kardiologiczną (dotyczy pacjentów, którzy przeżyli 60 dni od daty wypisu)</t>
  </si>
  <si>
    <t>% pacjentów z domową telerehabilitacją kardiologiczną (dotyczy pacjentów, którzy przeżyli 60 dni od daty wypisu)</t>
  </si>
  <si>
    <t>Tabela 2.11: Odsetek dorosłych osób, które w danym roku po raz pierwszy od trzech lat miały OZW i przeżyły rok od daty wystąpienia OZW wg faktu udzielonego świadczenia z wybranymi rozpoznaniami (wg rozpoznania głównego) w ciągu roku przed i po OZW (2014–2022)</t>
  </si>
  <si>
    <t>Choroba niedokrwienna serca - przed</t>
  </si>
  <si>
    <t>Choroba niedokrwienna serca - po</t>
  </si>
  <si>
    <t>Cukrzyca - przed</t>
  </si>
  <si>
    <t>Cukrzyca - po</t>
  </si>
  <si>
    <t>Dyslipidemia - przed</t>
  </si>
  <si>
    <t>Dyslipidemia - po</t>
  </si>
  <si>
    <t>Choroba niedokrwienna serca (I20–I25 wg ICD-10), nadciśnienie tętnicze (I10-I15 wg ICD-10), cukrzyca (E10-E14 wg ICD-10), miażdzyca (I70 wg ICD-10), dyslipidemia (E78 wg ICD-10)</t>
  </si>
  <si>
    <t>Wykres 2.12: Świadczenia udzielone w ciągu roku przed OZW z wybranych przyczyn dorosłym pacjentom, którzy w 2022 r. po raz pierwszy od trzech lat mieli OZW w zależności od faktu, czy przeżyli rok od daty wystąpienia OZW</t>
  </si>
  <si>
    <t>Rozpoznania</t>
  </si>
  <si>
    <t>ChNS</t>
  </si>
  <si>
    <t>Cukrzyca</t>
  </si>
  <si>
    <t>Dyslipidemia</t>
  </si>
  <si>
    <t>Tabela 2.12: Odsetek dorosłych osób z UA, które w danym roku po raz pierwszy od trzech lat miały OZW, przeżyły rok od daty wystąpienia UA wg realizacji recept na leki refundowane w ciągu roku przed i po UA (2014–2022)</t>
  </si>
  <si>
    <t>Liczba osób (w tys.)</t>
  </si>
  <si>
    <t>Leki stosowane w nadciśneniu tętnicznym - przed</t>
  </si>
  <si>
    <t>Leki stosowane w nadciśneniu tętnicznym - po</t>
  </si>
  <si>
    <t>Leki stosowane w cukrzycy oraz paski do pomiaru poziomu glukozy - przed</t>
  </si>
  <si>
    <t>Leki stosowane w cukrzycy oraz paski do pomiaru poziomu glukozy - po</t>
  </si>
  <si>
    <t>Leki zmniejszające stężenie lipidów - przed</t>
  </si>
  <si>
    <t>Leki zmniejszające stężenie lipidów - po</t>
  </si>
  <si>
    <t>Leki stosowane w cukrzycy (A10 wg ATC), paski do pomiaru poziomu glukozy we krwi (V04CA wg ATC), leki stosowane w nadciśnieniu tętniczym (C02, C03, C07, C08, C09, C10BX wg ATC), leki zmniejszające stężenie lipidów (C10 wg ATC)</t>
  </si>
  <si>
    <t>Tabela 2.13: Średnia liczba wykupionych opakowań refundowanych leków w ciągu roku przed i po UA przez dorosłe osoby z UA, które w danym roku po raz pierwszy od trzech lat miały OZW i przeżyły rok od daty wystąpienia UA (2014–2022)</t>
  </si>
  <si>
    <t>Tabela 2.14: Odsetek dorosłych osób z zawałem mięśnia sercowego, które w danym roku po raz pierwszy od trzech lat miały OZW, przeżyły rok od daty wystąpienia zawału wg realizacji recept na leki refundowane w ciągu roku przed i po zawale (2014–2022)</t>
  </si>
  <si>
    <t>zawał I21.0-I21.9  wg ICD-10</t>
  </si>
  <si>
    <t>Tabela 2.15: Średnia liczba wykupionych opakowań refundowanych leków w ciągu roku przed i po zawale przez dorosłe osoby z zawałem mięśnia sercowego, które w danym roku po raz pierwszy od trzech lat miały OZW, przeżyły rok od daty wystąpienia zawału (2014–2022)</t>
  </si>
  <si>
    <t>Wykres 2.13a: Liczba świadczeniodawców udzielających świadczenia w ramach KOS-zawał - grudzień 2017</t>
  </si>
  <si>
    <t>Województwo świadczeniodawcy</t>
  </si>
  <si>
    <t>Nazwa województwa świadczeniodawcy</t>
  </si>
  <si>
    <t>Liczba świadczeniodawców, którzy sprawozdali co najmniej jedno świadczenie w ramach KOS-zawał - grudzień 2017</t>
  </si>
  <si>
    <t>KOS-zawał: świadczenia w ramach zakresu 03.4100.500.02</t>
  </si>
  <si>
    <t>Wykres 2.13b: Liczba świadczeniodawców udzielających świadczenia w ramach KOS-zawał - grudzień 2018</t>
  </si>
  <si>
    <t>Liczba świadczeniodawców, którzy sprawozdali co najmniej jedno świadczenie w ramach KOS-zawał - grudzień 2018</t>
  </si>
  <si>
    <t>Wykres 2.13c: Liczba świadczeniodawców udzielających świadczenia w ramach KOS-zawał - grudzień 2019</t>
  </si>
  <si>
    <t>Liczba świadczeniodawców, którzy sprawozdali co najmniej jedno świadczenie w ramach KOS-zawał - grudzień 2019</t>
  </si>
  <si>
    <t>Wykres 2.13d: Liczba świadczeniodawców udzielających świadczenia w ramach KOS-zawał - grudzień 2020</t>
  </si>
  <si>
    <t>Liczba świadczeniodawców, którzy sprawozdali co najmniej jedno świadczenie w ramach KOS-zawał - grudzień 2020</t>
  </si>
  <si>
    <t>Wykres 2.13e: Liczba świadczeniodawców udzielających świadczenia w ramach KOS-zawał - grudzień 2021</t>
  </si>
  <si>
    <t>Liczba świadczeniodawców, którzy sprawozdali co najmniej jedno świadczenie w ramach KOS-zawał - grudzień 2021</t>
  </si>
  <si>
    <t>Wykres 2.13f: Liczba świadczeniodawców udzielających świadczenia w ramach KOS-zawał - grudzień 2022</t>
  </si>
  <si>
    <t>Liczba świadczeniodawców, którzy sprawozdali co najmniej jedno świadczenie w ramach KOS-zawał - grudzień 2022</t>
  </si>
  <si>
    <t>Wykres 2.13g: Liczba świadczeniodawców udzielających świadczenia w ramach KOS-zawał - grudzień 2023</t>
  </si>
  <si>
    <t>Liczba świadczeniodawców, którzy sprawozdali co najmniej jedno świadczenie w ramach KOS-zawał - grudzień 2023</t>
  </si>
  <si>
    <t>Wykres 2.14: Liczba dorosłych pacjentów, którym udzielono świadczenia w KOS-zawał z uwzględnieniem osób, które rozpoczęły leczenie w programie (2017–2023)</t>
  </si>
  <si>
    <t>Liczba pacjentów, którzy mieli udzielone co najmniej jedno świadczenie w KOS-zawał (w tys.)</t>
  </si>
  <si>
    <t>Liczba pacjentów, którzy rozpoczęli leczenie danego przypadku zawału w KOS-zawał (w tys.)</t>
  </si>
  <si>
    <t>X - XII 2017</t>
  </si>
  <si>
    <t>2018</t>
  </si>
  <si>
    <t>2019</t>
  </si>
  <si>
    <t>2020</t>
  </si>
  <si>
    <t>2021</t>
  </si>
  <si>
    <t>2022</t>
  </si>
  <si>
    <t>2023</t>
  </si>
  <si>
    <t>Wykres 2.15: Liczba dorosłych pacjentów, którym po raz pierwszy udzielono świadczenia w KOS-zawał w 2023 r. wg płci i grup wiekowych</t>
  </si>
  <si>
    <t>K</t>
  </si>
  <si>
    <t>M</t>
  </si>
  <si>
    <t>Wykres 2.16: Wartość refundacji świadczeń (w mln zł) udzielonych dorosłym pacjentom w ramach zakresu KOS-zawał (2017–2023)</t>
  </si>
  <si>
    <t>Wartość refundacji świadczeń (w mln zł) udzielonych w ramach zakresu KOS-zawał</t>
  </si>
  <si>
    <t>2017</t>
  </si>
  <si>
    <t>Wartość refundacji świadczeń odnosi się do świadczeń, dla których wartość rozliczonego świadczenia była większa od zera lub świadczenie zostało sprawozdane w ramach ryczałtu PSZ.</t>
  </si>
  <si>
    <t>Tabela 2.16: Grupy produktów rozliczeniowych sprawozdawane w latach 2018–2023 dla dorosłych pacjentów, którzy rozpoczęli leczenie w KOS-zawał w latach 2018–2023</t>
  </si>
  <si>
    <t>Rok rozpoczęcia leczenia w KOS-zawał</t>
  </si>
  <si>
    <t>Etap opieki</t>
  </si>
  <si>
    <t>Liczba pacjentów (w tys.), do której odnosi się odsetek (mianownik odsetka)</t>
  </si>
  <si>
    <t>Odsetek pacjentów</t>
  </si>
  <si>
    <t>Leczenie ostrej fazy zawału</t>
  </si>
  <si>
    <t>Monitorowanie - wizyta kontrolna</t>
  </si>
  <si>
    <t xml:space="preserve">  W tym: monitorowanie - wizyta kontrolna w ciągu 14 dni od wypisu</t>
  </si>
  <si>
    <t>Rehabilitacja kardiologiczna</t>
  </si>
  <si>
    <t xml:space="preserve">  W tym: rehabilitacja kardiologiczna w trakcie hosp. lub w ciągu 14 dni od wypisu</t>
  </si>
  <si>
    <t>Monitorowanie - AOS</t>
  </si>
  <si>
    <t>Elektroterapia</t>
  </si>
  <si>
    <t>Wydanie zaświadczenia o zdolności do pracy</t>
  </si>
  <si>
    <t xml:space="preserve">  W tym: wydanie zaświadczenia o zdolności do pracy w ciągu 4-mcy od wypisu</t>
  </si>
  <si>
    <t>Zakończenie leczenia</t>
  </si>
  <si>
    <t xml:space="preserve">  W tym: zakończenie leczenia w ciągu 365 dni od rozpoczęcia</t>
  </si>
  <si>
    <t>2023*</t>
  </si>
  <si>
    <t>Odsetki dla 2023 roku dla zmiennych nieuwzględniających czas mogą być niższe ze względu na niepełny okres obserwacji. Z tego względu dla wybranych etapów leczenia nie podano wartości.</t>
  </si>
  <si>
    <t>Odsetek pacjentów odnosi się do pacjentów, którzy mieli udzielone świadczenie w tym okresie lub przeżyli dany okres—nie uwzględniono pacjentów, którzy nie mieli świadczenia w danym okresie i nie przeżyli danego okresu czasu.</t>
  </si>
  <si>
    <t>Tabela 2.17: Grupy produktów rozliczeniowych sprawozdawane w ramach pierwszej fazy leczenia w latach 2018–2023 dla dorosłych pacjentów, którzy rozpoczęli leczenie w KOS-zawał w latach 2018-2023</t>
  </si>
  <si>
    <t>Kategoria</t>
  </si>
  <si>
    <t>Liczba pacjentów z daną kategorią (w tys.)</t>
  </si>
  <si>
    <t>Liczba pacjentów ogółem (w tys.)</t>
  </si>
  <si>
    <t>Leczenie inwazyjne OZW</t>
  </si>
  <si>
    <t>Angioplastyka</t>
  </si>
  <si>
    <t>Diagnostyka inwazyjna OZW</t>
  </si>
  <si>
    <t>Pomostowanie aortalno-wieńcowe</t>
  </si>
  <si>
    <t>Leczenie zachowawcze</t>
  </si>
  <si>
    <t>Jeden pacjent mógł mieć udzielone świadczenia w ramach więcej niż jednego rodzaju rehabilitacji kardiologicznej, dlatego też wartość łącznie jest mniejsza niż suma liczby czy odsetka pacjentów dla poszczególnych rodzajów rehabilitacji kardiologiczne.</t>
  </si>
  <si>
    <t>Tabela 2.18: Grupy produktów rozliczeniowych sprawozdawane w ramach rehabilitacji kardiologicznej w latach 2018–2023 dla dorosłych pacjentów, którzy rozpoczęli leczenie w KOS-zawał w latach 2018-2023</t>
  </si>
  <si>
    <t>Rodzaj rehabilitacji kardiologicznej</t>
  </si>
  <si>
    <t>Liczba pacjentów z danym rodzajem rehabilitacji (w tys.)</t>
  </si>
  <si>
    <t>Stacjonarna</t>
  </si>
  <si>
    <t>Dzienna</t>
  </si>
  <si>
    <t>Telerehabilitacja hybrydowa w warunkach domowych</t>
  </si>
  <si>
    <t>Tabela 2.19: Wartość refundacji świadczeń (w mln zł) udzielonych dorosłym pacjentom z powodu ostrego zespołu wieńcowego (OZW) wg rodzaju świadczenia (2014–2023)</t>
  </si>
  <si>
    <t>OZW - I20.0, I21 wg ICD-10</t>
  </si>
  <si>
    <t>Wykres 2.17: Wartość refundacji świadczeń (w zł) udzielonych dorosłym pacjentom z powodu ostrych zespołów wieńcowych (OZW) w leczeniu szpitalnym w przeliczeniu na hospitalizację (2014–2023)</t>
  </si>
  <si>
    <t>Liczba hospitalizacji z wartością refundacji powyżej 0</t>
  </si>
  <si>
    <t>Średnia wartość refundacji na hospitalizację</t>
  </si>
  <si>
    <t>Średnia wartość refundacji odnosi się do hospitalizacji, dla których wartość refundacji była większa od 0.</t>
  </si>
  <si>
    <t>Wykres 2.18: Struktura wartości refundacji świadczeń udzielonych dorosłym pacjentom w leczeniu szpitalnym (z wyłączeniem rehabilitacji kardiologicznej w KOS-zawał) z powodu ostrych zespołów wieńcowych (OZW) wg typu OZW (2023)</t>
  </si>
  <si>
    <t>Tabela 2.20: Chorobowość rejestrowana przewlekłej choroby niedokrwiennej serca wśród osób dorosłych w Polsce (2014–2023)</t>
  </si>
  <si>
    <t>Liczba chorych (w tys.) - ogółem</t>
  </si>
  <si>
    <t>Liczba chorych (w tys.) - kobiety</t>
  </si>
  <si>
    <t>Liczba chorych (w tys.) - mężczyźni</t>
  </si>
  <si>
    <t>Odestek populacji dorosłych</t>
  </si>
  <si>
    <t>Współczynnik chorobowości na 1 000 dorosłych - ogółem</t>
  </si>
  <si>
    <t>Współczynnik chorobowości na 1 000 dorosłych - kobiety</t>
  </si>
  <si>
    <t>Współczynnik chorobowości na 1 000 dorosłych - mężczyźni</t>
  </si>
  <si>
    <t>Standaryzowany względem wieku i płci współczynnik chorobowości na 1 000 dorosłych - ogółem</t>
  </si>
  <si>
    <t>Standaryzowany względem wieku i płci współczynnik chorobowości na 1 000 dorosłych - kobiety</t>
  </si>
  <si>
    <t>Standaryzowany względem wieku i płci współczynnik chorobowości na 1 000 dorosłych - mężczyźni</t>
  </si>
  <si>
    <t>Źródło: Opracowanie własne na podstawie danych NFZ i GUS</t>
  </si>
  <si>
    <t xml:space="preserve">Chorobowość rejestrowana w roku t oznacza liczbę osób, którym w roku t lub w poprzednich trzech latach (t − 1, t − 2 i t − 3) udzielono co najmniej jedno świadczenie z rozpoznaniem głównym lub współistniejącym przewlekłej choroby niedokrwiennej serca (I25 wg ICD-10) i które żyły na koniec roku t. </t>
  </si>
  <si>
    <t>Wykres 2.19: Chorobowość rejestrowana przewlekłej choroby niedokrwiennej serca (w tys.) wg płci i grup wiekowych (2023)</t>
  </si>
  <si>
    <t>Chorobowość (w tys.)</t>
  </si>
  <si>
    <t>Wykres 2.20: Chorobowość rejestrowana przewlekłej choroby niedokrwiennej serca w odniesieniu do liczby ludności wg płci i grup wiekowych (2023)</t>
  </si>
  <si>
    <t>Ludnosc (w tys.)</t>
  </si>
  <si>
    <t>Wykres 2.21a: Współczynnik chorobowości rejestrowanej na 1 000 dorosłych osób dla przewlekłej choroby niedokrwiennej serca wg miejsca zamieszkania pacjenta (2023) - wartości surowe</t>
  </si>
  <si>
    <t>Ludność (w tys.)</t>
  </si>
  <si>
    <t>Współczynnik chorobowości na 1000 dorosłych osób</t>
  </si>
  <si>
    <t>Wykres 2.21b: Współczynnik chorobowości rejestrowanej na 1 000 dorosłych osób dla przewlekłej choroby niedokrwiennej serca wg miejsca zamieszkania pacjenta (2023) - wartości standaryzowane względem ogólnopolskiej struktury wieku i płci ludności</t>
  </si>
  <si>
    <t>Standaryzowana chorobowość (w tys.)</t>
  </si>
  <si>
    <t>Standaryzowany względem ogólnopolskiej struktury wieku i płci ludności współczynnik chorobowości na 1000 dorosłych osób</t>
  </si>
  <si>
    <t>Tabela 2.21: Zachorowalność rejestrowana i współczynnik zapadalności rejestrowanej przewlekłej choroby niedokrwiennej serca na 1000 osób wśród dorosłych (2014–2023)</t>
  </si>
  <si>
    <t>Zachorowalność rejestrowana (w tys.) - ogółem</t>
  </si>
  <si>
    <t>Zachorowalność rejestrowana (w tys.) - kobiety</t>
  </si>
  <si>
    <t>Zachorowalność rejestrowana (w tys.) - mężczyźni</t>
  </si>
  <si>
    <t>Współczynnik zachorowalności na 1 000 dorosłych - ogółem</t>
  </si>
  <si>
    <t>Współczynnik zachorowalności na 1 000 dorosłych - kobiety</t>
  </si>
  <si>
    <t>Współczynnik zachorowalności na 1 000 dorosłych - mężczyźni</t>
  </si>
  <si>
    <t>Standaryzowany względem wieku i płci współczynnik zachorowalności na 1 000 dorosłych - ogółem</t>
  </si>
  <si>
    <t>Standaryzowany względem wieku i płci współczynnik zachorowalności na 1 000 dorosłych - kobiety</t>
  </si>
  <si>
    <t>Standaryzowany względem wieku i płci współczynnik zachorowalności na 1 000 dorosłych - mężczyźni</t>
  </si>
  <si>
    <t xml:space="preserve">Zachorowalność rejestrowana oznacza liczbę osób, którym w roku t udzielono co najmniej jedno świadczenie z rozpoznaniem głównym lub współistniejącym przewlekłej choroby niedokrwiennej serca i które nie miały udzielonych tego typu świadczeń w latach t − 1, t − 2 i t − 3. </t>
  </si>
  <si>
    <t>Wykres 2.22: Współczynnik zapadalności rejestrowanej przewlekłej choroby niedokrwiennej serca w latach 2014 oraz 2023 według płci i grup wiekowych</t>
  </si>
  <si>
    <t>Zachowowalność (w tys.)</t>
  </si>
  <si>
    <t>Współczynnik zapadalności na 1000 osób</t>
  </si>
  <si>
    <t>Tabela 2.22: Świadczenia udzielone osobom dorosłym z rozpoznaniem głównym przewlekłej choroby niedokrwiennej serca (2014–2023)</t>
  </si>
  <si>
    <t>Liczba pacjentów - łącznie (w tys.)</t>
  </si>
  <si>
    <t>Podstawowa opieka zdrowotna - liczba porad (w tys.)</t>
  </si>
  <si>
    <t>Podstawowa opieka zdrowotna - liczba pacjentów (w tys.)</t>
  </si>
  <si>
    <t>Ambulatoryjna opieka specjalistyczna - liczba porad (w tys.)</t>
  </si>
  <si>
    <t>Ambulatoryjna opieka specjalistyczna - liczba pacjentów (w tys.)</t>
  </si>
  <si>
    <t>Leczenie szpitalne - liczba hospitalizacji (w tys.)</t>
  </si>
  <si>
    <t>Leczenie szpitalne - liczba pacjentów (w tys.)</t>
  </si>
  <si>
    <t>Przewlekła choroba niedokrwienna serca - I25 wg ICD-10</t>
  </si>
  <si>
    <t>POZ - podstawowa opieka zdrowotna, AOS - ambulatoryjna opieka specjalistyczna, LS - lecznicztwo szpitalne</t>
  </si>
  <si>
    <t>Wykres 2.23: Procentowa zmiana liczby dorosłych pacjentów, którym udzielono świadczenia z rozpoznaniem głównym przewlekłej choroby niedokrwiennej serca w porównaniu do 2014 r.</t>
  </si>
  <si>
    <t>Tabela 2.23: Wartość refundacji świadczeń (w mln zł) udzielonych dorosłym pacjentom z powodu przewlekłej choroby niedokrwiennej serca wg rodzaju świadczenia (2014-2023)</t>
  </si>
  <si>
    <t>Łącznie (w mln zł)</t>
  </si>
  <si>
    <t>Leczenie szpitalne (w mln zł)</t>
  </si>
  <si>
    <t>Ambulatoryjna opieka specjalistyczna (w mln zł)</t>
  </si>
  <si>
    <t>Świadczenia pielęgnacyjne i opiekuńcze (w mln zł)</t>
  </si>
  <si>
    <t>Rehabilitacja lecznicza (w mln zł)</t>
  </si>
  <si>
    <t>Tabela 2.24: Śmiertelność dorosłych pacjentów z niestabilną dławicą piersiową—UA, dla których nie odnotowano hospitalizacji z OZW w poprzednich trzech latach (2014–2023)</t>
  </si>
  <si>
    <t>Śmiertelność wewnątrzszpitalna</t>
  </si>
  <si>
    <t>Śmiertelność 30 dni od przyjęcia</t>
  </si>
  <si>
    <t>Śmiertelność 180 dni od przyjęcia</t>
  </si>
  <si>
    <t>Śmiertelność 365 dni od przyjęcia</t>
  </si>
  <si>
    <t>Śmiertelność wewnątrzszpitalna standaryzowana względem struktury wieku i płci pacjentów w 2014 r.</t>
  </si>
  <si>
    <t>Śmiertelność 30 dni od przyjęcia standaryzowana względem struktury wieku i płci pacjentów w 2014 r.</t>
  </si>
  <si>
    <t>Śmiertelność 180 dni od przyjęcia standaryzowana względem struktury wieku i płci pacjentów w 2014 r.</t>
  </si>
  <si>
    <t>Śmiertelność 365 dni od przyjęcia standaryzowana względem struktury wieku i płci pacjentów w 2014 r.</t>
  </si>
  <si>
    <t>Informacje o zgonie pacjenta nie uwzględniają przyczyny zgonu</t>
  </si>
  <si>
    <t>Tabela 2.25: Śmiertelność dorosłych pacjentów z zawałem serca, dla których nie odnotowano hospitalizacji z OZW w poprzednich trzech latach (2014–2023)</t>
  </si>
  <si>
    <t>Zawał serca - I21.0-I21.9 wg ICD-10</t>
  </si>
  <si>
    <t>Wykres 2.24: Przeżycia dorosłych pacjentów z ostrym zespołem wieńcowym (OZW), dla których nie odnotowano hospitalizacji z OZW w poprzednich trzech latach wg grup wiekowych i typu OZW (2023)</t>
  </si>
  <si>
    <t>Czas (w dniach)</t>
  </si>
  <si>
    <t>Prawdopodobieństwo przeżycia</t>
  </si>
  <si>
    <t>18-54</t>
  </si>
  <si>
    <t>75+</t>
  </si>
  <si>
    <t>Wykres 2.25a: Śmiertelność wewnątrzszpitalna dorosłych pacjentów z zawałem serca standaryzowana względem ogólnopolskiej struktury wieku, płci i typu zawału wg województwa zamieszkania pacjenta (2022)</t>
  </si>
  <si>
    <t>Wartość</t>
  </si>
  <si>
    <t>Wykres 2.25b: Śmiertelność 30 dni od przyjęcia dorosłych pacjentów z zawałem serca standaryzowana względem ogólnopolskiej struktury wieku, płci i typu zawału wg województwa zamieszkania pacjenta (2022)</t>
  </si>
  <si>
    <t>Wykres 2.25c: Śmiertelność 180 dni od przyjęcia dorosłych pacjentów z zawałem serca standaryzowana względem ogólnopolskiej struktury wieku, płci i typu zawału wg województwa zamieszkania pacjenta (2022)</t>
  </si>
  <si>
    <t>Wykres 2.25d: Śmiertelność 365 dni od przyjęcia dorosłych pacjentów z zawałem serca standaryzowana względem ogólnopolskiej struktury wieku, płci i typu zawału wg województwa zamieszkania pacjenta (2022)</t>
  </si>
  <si>
    <t>Wykres 2.26a: Śmiertelność 30 dni od przyjęcia dorosłych pacjentów z niestabilną dławicą piersiową (UA) standaryzowana ogólnopolską strukturą wiekowo-płciową pacjentów wg województwa zamieszkania pacjenta (2022)</t>
  </si>
  <si>
    <t>Wykres 2.26b: Śmiertelność 365 dni od przyjęcia dorosłych pacjentów z niestabilną dławicą piersiową (UA) standaryzowana ogólnopolską strukturą wiekowo-płciową pacjentów wg województwa zamieszkania pacjenta (2022)</t>
  </si>
  <si>
    <t>Tabela 2.26: Śmiertelność dorosłych pacjentów z OZW leczonych angioplastyką wieńcową (PCI), dla których nie odnotowano OZW w poprzednich trzech latach i które przeżyły okres 60 dni od daty przyjęcia wg grup wiekowych i typu OZW w zależności od wystąpienia świadczenia rehabilitacji kardiologicznej w ciągu 60 dni od daty wypisu (2020)</t>
  </si>
  <si>
    <t>Śmiertelność pacjentów bez rehabilitacji kardiologicznej w trakcie hospitalizacji oraz w ciągu 60 dni od daty wypisu</t>
  </si>
  <si>
    <t>Śmiertelność pacjentów poddanych rehabilitacji kardiologicznej w trakcie hospitalizacji lub w ciągu 60 dni od daty wypisu</t>
  </si>
  <si>
    <t>OGÓŁEM</t>
  </si>
  <si>
    <t>0-54</t>
  </si>
  <si>
    <t>Wykres 2.27: Przeżycia dorosłych pacjentów z OZW leczonych angioplastyką wieńcową (PCI), dla których nie odnotowano hospitalizacji z OZW w poprzednich trzech latach i które przeżyły okres 60 dni od daty przyjęcia z powodu OZW wg grup wiekowych i typu OZW w zależności od rehabilitacji kardiologicznej (2020)</t>
  </si>
  <si>
    <t>Czas od daty wypisu (w latach)</t>
  </si>
  <si>
    <t>Czy była rehabilitacja kardiologiczna w trakcie hospitalizacji lub w ciągu 60 dni od wypisu (1 - tak, 0 - nie)</t>
  </si>
  <si>
    <t>0</t>
  </si>
  <si>
    <t>1</t>
  </si>
  <si>
    <t>Tabela 2.27: Chorobowość rejestrowana niewydolności serca oraz wartość refundacji świadczeń udzielonych z rozpoznaniem głównym niewydolności serca (2014–2023)</t>
  </si>
  <si>
    <t>Liczba pacjentów (mln)</t>
  </si>
  <si>
    <t>Średni wiek (odchylenie standardowe)</t>
  </si>
  <si>
    <t>Odsetek kobiet</t>
  </si>
  <si>
    <t>Wartość refundacji świadczeń (w mln zł) - ogółem</t>
  </si>
  <si>
    <t>Wartość refundacji świadczeń (w mln zł) - leczenie szpitalne</t>
  </si>
  <si>
    <t>Wartość refundacji świadczeń (w mln zł) - rehabilitacja lecznicza</t>
  </si>
  <si>
    <t>Wartość refundacji świadczeń (w mln zł) - świadczenia pielęgnacyjne i opiekuńcze</t>
  </si>
  <si>
    <t>73 (13)</t>
  </si>
  <si>
    <t>74 (13)</t>
  </si>
  <si>
    <t>Niewydolność serca: I50 wg ICD-10</t>
  </si>
  <si>
    <t>Chorobowość rejestrowana - liczba osób, którym w roku t lub w poprzednich 3 latach udzielono świadczenia z rozpoznaniem głównym lub współistniejącym I50 wg ICD-10 i które żyły na koniec roku t</t>
  </si>
  <si>
    <t>Wykres 2.28: Liczba hospitalizacji w trybie nagłym przypadająca na 100 osób chorych na niewydolność serca wg powiatu zamieszkania pacjenta (2023)</t>
  </si>
  <si>
    <t>Licba osób chorych - liczba osób, którym w roku t lub w poprzednich 3 latach udzielono świadczenia z rozpoznaniem głównym lub współistniejącym I50 wg ICD-10 i które żyły na koniec roku t</t>
  </si>
  <si>
    <t>Hospitalizacja w trybie nagłym - hospitalizacja z trybem przyjęcia 2 lub 3</t>
  </si>
  <si>
    <t>Wykres 2.29: Odsetek osób, którym udzielono świadczenia z powodu choroby niedokrwiennej serca spośród osób, którym udzielono świadczenia z powodu niewydolności serca w 2023 roku, wg czasu między świadczeniami</t>
  </si>
  <si>
    <t>Czas pomiędzy świadczeniami (w latach)</t>
  </si>
  <si>
    <t>Odsetek osób, którym udzielono świadczenia z powodu choroby niedokrwiennej serca spośród osób, którym udzielono świadczenia z powodu niewydolności serca, wg czasu między świadczeniami</t>
  </si>
  <si>
    <t>&lt;1</t>
  </si>
  <si>
    <t>&lt;2</t>
  </si>
  <si>
    <t>&lt;3</t>
  </si>
  <si>
    <t>&lt;4</t>
  </si>
  <si>
    <t>&lt;5</t>
  </si>
  <si>
    <t>&lt;6</t>
  </si>
  <si>
    <t>&lt;7</t>
  </si>
  <si>
    <t>&lt;8</t>
  </si>
  <si>
    <t>&lt;9</t>
  </si>
  <si>
    <t>&lt;10</t>
  </si>
  <si>
    <t>&lt;11</t>
  </si>
  <si>
    <t>&lt;12</t>
  </si>
  <si>
    <t>Wykres 2.30: Prawdopodobieństwo wystąpienia niewydolności serca po zawale wg płci dla osób, które były hospitalizowane z powodu zawału w 2014 roku</t>
  </si>
  <si>
    <t>Czas (w latach)</t>
  </si>
  <si>
    <t>Prawdopodobieństwo wystąpienia niewydolności serca po zawale wg płci dla osób, które były hospitalizowane z powodu zawału w 2014 roku</t>
  </si>
  <si>
    <t>ogółem</t>
  </si>
  <si>
    <t>kobiety</t>
  </si>
  <si>
    <t>mężczyźni</t>
  </si>
  <si>
    <t>Zawał serca: I21 wg ICD-10</t>
  </si>
  <si>
    <t>Wykres 2.31: Prawdopodobieństwo wystąpienia niewydolności serca po zawale wg grup wiekowych dla osób, które były hospitalizowane z powodu zawału w 2014 roku</t>
  </si>
  <si>
    <t>Prawdopodobieństwo wystąpienia niewydolności serca po zawale wg grup wiekowych dla osób, które były hospitalizowane z powodu zawału w 2014 roku</t>
  </si>
  <si>
    <t>≤ 55</t>
  </si>
  <si>
    <t>56-64</t>
  </si>
  <si>
    <t>74 &lt;</t>
  </si>
  <si>
    <t>Wykres 2.32: Prawdopodobieństwo wystąpienia niewydolności serca po zawale w zależności od rozpoczęcia w ciągu 60 dni od zawału serca rehabilitacji kardiologicznej dla osób, które były hospitalizowane z powodu zawału w 2014 roku</t>
  </si>
  <si>
    <t>Rehabilitacja kardiologiczna w ciągu 60 dni od zawału</t>
  </si>
  <si>
    <t>Prawdopodobieństwo wystąpienia niewydolności serca po zawale w zależności od rozpoczęcia w ciągu 60 dni od zawału serca rehabilitacji kardiologicznej dla osób, które były hospitalizowane z powodu zawału w 2014 roku</t>
  </si>
  <si>
    <t>Nie</t>
  </si>
  <si>
    <t>Tak</t>
  </si>
  <si>
    <t>Nadciśnienie tętnicze - przed</t>
  </si>
  <si>
    <t>Nadciśnienie tętnicze - po</t>
  </si>
  <si>
    <t>Miażdżyca - przed</t>
  </si>
  <si>
    <t>Miażdżyca - po</t>
  </si>
  <si>
    <t>Miażdżyca</t>
  </si>
  <si>
    <t>Nadciśnienie tętnicze</t>
  </si>
  <si>
    <t>Odsetek osób, które miały udzielone świadczenie z danym rozpoznaniem i przeżyły rok po OZW</t>
  </si>
  <si>
    <t>Rodzaj świadczeń</t>
  </si>
  <si>
    <t>Liczba pacjentów w danym roku</t>
  </si>
  <si>
    <t>Liczba pacjentów w 2014 roku</t>
  </si>
  <si>
    <t>Procentowa zmiana liczby pacjentów</t>
  </si>
  <si>
    <t>Podstawowa opieka zdrowotna</t>
  </si>
  <si>
    <t>Leczenie szpitalne</t>
  </si>
  <si>
    <t>Odsetek osób, które miały udzielone świadczenie z danym rozpoznaniem i zmarły w ciągu roku po OZW</t>
  </si>
  <si>
    <t>Kod powiatu pacjenta</t>
  </si>
  <si>
    <t>Nazwa powiatu pacjenta</t>
  </si>
  <si>
    <t>Liczba hospitalizacji w trybie nagłym z powodu niewydolności serca</t>
  </si>
  <si>
    <t>Liczba chorych z niewydolnością serca</t>
  </si>
  <si>
    <t>Liczba hospitalizacji w trybie nagłym przypadająca na 100 osób chorych na niewydolność serca</t>
  </si>
  <si>
    <t>0201</t>
  </si>
  <si>
    <t>Bolesławiecki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</si>
  <si>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</si>
  <si>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</si>
  <si>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</si>
  <si>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</si>
  <si>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</si>
  <si>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</si>
  <si>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</si>
  <si>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</si>
  <si>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</si>
  <si>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Jeleniogórski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</si>
  <si>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</si>
  <si>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</si>
  <si>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</si>
  <si>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</si>
  <si>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</si>
  <si>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</si>
  <si>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</si>
  <si>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</si>
  <si>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</si>
  <si>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</si>
  <si>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</si>
  <si>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</si>
  <si>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</si>
  <si>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</si>
  <si>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</si>
  <si>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</si>
  <si>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</si>
  <si>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</si>
  <si>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</si>
  <si>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</si>
  <si>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</si>
  <si>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</si>
  <si>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</si>
  <si>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</si>
  <si>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</si>
  <si>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</si>
  <si>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</si>
  <si>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</si>
  <si>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</si>
  <si>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</si>
  <si>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</si>
  <si>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</si>
  <si>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</si>
  <si>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</si>
  <si>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</si>
  <si>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</si>
  <si>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</si>
  <si>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</si>
  <si>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</si>
  <si>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</si>
  <si>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</si>
  <si>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</si>
  <si>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</si>
  <si>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</si>
  <si>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</si>
  <si>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</si>
  <si>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</si>
  <si>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</si>
  <si>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</si>
  <si>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</si>
  <si>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</si>
  <si>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</si>
  <si>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</si>
  <si>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</si>
  <si>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</si>
  <si>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</si>
  <si>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</si>
  <si>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</si>
  <si>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</si>
  <si>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</si>
  <si>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</si>
  <si>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</si>
  <si>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</si>
  <si>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</si>
  <si>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</si>
  <si>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</si>
  <si>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</si>
  <si>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</si>
  <si>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</si>
  <si>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</si>
  <si>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</si>
  <si>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</si>
  <si>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</si>
  <si>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</si>
  <si>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</si>
  <si>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</si>
  <si>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</si>
  <si>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</si>
  <si>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</si>
  <si>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</si>
  <si>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</si>
  <si>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</si>
  <si>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</si>
  <si>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</si>
  <si>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</si>
  <si>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</si>
  <si>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</si>
  <si>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</si>
  <si>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</si>
  <si>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</si>
  <si>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</si>
  <si>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</si>
  <si>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</si>
  <si>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</si>
  <si>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</si>
  <si>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</si>
  <si>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</si>
  <si>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</si>
  <si>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</si>
  <si>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</si>
  <si>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</si>
  <si>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</si>
  <si>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</si>
  <si>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</si>
  <si>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</si>
  <si>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</si>
  <si>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</si>
  <si>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</si>
  <si>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</si>
  <si>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</si>
  <si>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</si>
  <si>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</si>
  <si>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</si>
  <si>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</si>
  <si>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</si>
  <si>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</si>
  <si>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</si>
  <si>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</si>
  <si>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</si>
  <si>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</si>
  <si>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</si>
  <si>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</si>
  <si>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</si>
  <si>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</si>
  <si>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</si>
  <si>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</si>
  <si>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</si>
  <si>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</si>
  <si>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</si>
  <si>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</si>
  <si>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</si>
  <si>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</si>
  <si>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</si>
  <si>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</si>
  <si>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</si>
  <si>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</si>
  <si>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</si>
  <si>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</si>
  <si>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</si>
  <si>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</si>
  <si>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</si>
  <si>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</si>
  <si>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</si>
  <si>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</si>
  <si>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</si>
  <si>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</si>
  <si>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</si>
  <si>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</si>
  <si>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</si>
  <si>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</si>
  <si>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</si>
  <si>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</si>
  <si>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</si>
  <si>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</si>
  <si>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</si>
  <si>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</si>
  <si>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</si>
  <si>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</si>
  <si>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</si>
  <si>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</si>
  <si>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</si>
  <si>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</si>
  <si>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</si>
  <si>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</si>
  <si>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</si>
  <si>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</si>
  <si>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</si>
  <si>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</si>
  <si>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</si>
  <si>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</si>
  <si>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</si>
  <si>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</si>
  <si>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</si>
  <si>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</si>
  <si>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</si>
  <si>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</si>
  <si>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</si>
  <si>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</si>
  <si>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</si>
  <si>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</si>
  <si>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</si>
  <si>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</si>
  <si>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</si>
  <si>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</si>
  <si>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</si>
  <si>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</si>
  <si>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</si>
  <si>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</si>
  <si>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</si>
  <si>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</si>
  <si>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</si>
  <si>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</si>
  <si>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</si>
  <si>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</si>
  <si>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</si>
  <si>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</si>
  <si>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</si>
  <si>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</si>
  <si>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</si>
  <si>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</si>
  <si>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</si>
  <si>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</si>
  <si>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</si>
  <si>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</si>
  <si>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</si>
  <si>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</si>
  <si>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</si>
  <si>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</si>
  <si>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</si>
  <si>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</si>
  <si>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</si>
  <si>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</si>
  <si>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</si>
  <si>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</si>
  <si>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</si>
  <si>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</si>
  <si>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</si>
  <si>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</si>
  <si>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</si>
  <si>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</si>
  <si>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</si>
  <si>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</si>
  <si>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</si>
  <si>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</si>
  <si>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</si>
  <si>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</si>
  <si>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</si>
  <si>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</si>
  <si>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</si>
  <si>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</si>
  <si>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</si>
  <si>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</si>
  <si>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</si>
  <si>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</si>
  <si>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</si>
  <si>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</si>
  <si>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</si>
  <si>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</si>
  <si>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</si>
  <si>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</si>
  <si>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</si>
  <si>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</si>
  <si>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</si>
  <si>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</si>
  <si>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</si>
  <si>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</si>
  <si>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</si>
  <si>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</si>
  <si>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</si>
  <si>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</si>
  <si>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</si>
  <si>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</si>
  <si>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</si>
  <si>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</si>
  <si>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</si>
  <si>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</si>
  <si>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</si>
  <si>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</si>
  <si>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</si>
  <si>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</si>
  <si>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</si>
  <si>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</si>
  <si>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</si>
  <si>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</si>
  <si>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</si>
  <si>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</si>
  <si>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</si>
  <si>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</si>
  <si>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</si>
  <si>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</si>
  <si>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</si>
  <si>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</si>
  <si>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</si>
  <si>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</si>
  <si>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</si>
  <si>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</si>
  <si>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</si>
  <si>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</si>
  <si>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</si>
  <si>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</si>
  <si>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</si>
  <si>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</si>
  <si>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</si>
  <si>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</si>
  <si>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</si>
  <si>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</si>
  <si>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</si>
  <si>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</si>
  <si>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</si>
  <si>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</si>
  <si>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</si>
  <si>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</si>
  <si>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</si>
  <si>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</si>
  <si>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</si>
  <si>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</si>
  <si>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</si>
  <si>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</si>
  <si>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</si>
  <si>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</si>
  <si>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</si>
  <si>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</si>
  <si>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</si>
  <si>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</si>
  <si>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</si>
  <si>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</si>
  <si>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</si>
  <si>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</si>
  <si>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</si>
  <si>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</si>
  <si>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</si>
  <si>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</si>
  <si>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</si>
  <si>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</si>
  <si>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</si>
  <si>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</si>
  <si>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</si>
  <si>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</si>
  <si>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</si>
  <si>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</si>
  <si>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</si>
  <si>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</si>
  <si>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</si>
  <si>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</si>
  <si>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</si>
  <si>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</si>
  <si>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</si>
  <si>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</si>
  <si>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</si>
  <si>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</si>
  <si>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</si>
  <si>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</si>
  <si>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</si>
  <si>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</si>
  <si>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</si>
  <si>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</si>
  <si>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</si>
  <si>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</si>
  <si>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</si>
  <si>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</si>
  <si>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</si>
  <si>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</si>
  <si>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</si>
  <si>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M. St. Warszawa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</si>
  <si>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</si>
  <si>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</si>
  <si>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</si>
  <si>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</si>
  <si>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</si>
  <si>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</si>
  <si>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</si>
  <si>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</si>
  <si>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</si>
  <si>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</si>
  <si>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</si>
  <si>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</si>
  <si>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</si>
  <si>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</si>
  <si>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</si>
  <si>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</si>
  <si>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</si>
  <si>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</si>
  <si>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</si>
  <si>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</si>
  <si>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</si>
  <si>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</si>
  <si>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</si>
  <si>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</si>
  <si>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</si>
  <si>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</si>
  <si>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</si>
  <si>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</si>
  <si>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</si>
  <si>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</si>
  <si>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</si>
  <si>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</si>
  <si>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</si>
  <si>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</si>
  <si>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</si>
  <si>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</si>
  <si>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</si>
  <si>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</si>
  <si>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</si>
  <si>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</si>
  <si>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</si>
  <si>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</si>
  <si>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</si>
  <si>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</si>
  <si>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</si>
  <si>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</si>
  <si>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</si>
  <si>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</si>
  <si>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</si>
  <si>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</si>
  <si>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</si>
  <si>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</si>
  <si>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</si>
  <si>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</si>
  <si>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</si>
  <si>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</si>
  <si>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</si>
  <si>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</si>
  <si>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</si>
  <si>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</si>
  <si>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</si>
  <si>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</si>
  <si>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</si>
  <si>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</si>
  <si>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</si>
  <si>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</si>
  <si>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</si>
  <si>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</si>
  <si>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</si>
  <si>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</si>
  <si>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</si>
  <si>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</si>
  <si>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</si>
  <si>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</si>
  <si>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</si>
  <si>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</si>
  <si>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</si>
  <si>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</si>
  <si>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</si>
  <si>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</si>
  <si>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</si>
  <si>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</si>
  <si>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</si>
  <si>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</si>
  <si>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</si>
  <si>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</si>
  <si>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</si>
  <si>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</si>
  <si>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</si>
  <si>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</si>
  <si>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</si>
  <si>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</si>
  <si>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</si>
  <si>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</si>
  <si>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</si>
  <si>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</si>
  <si>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</si>
  <si>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</si>
  <si>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</si>
  <si>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</si>
  <si>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</si>
  <si>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</si>
  <si>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</si>
  <si>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</si>
  <si>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</si>
  <si>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</si>
  <si>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</si>
  <si>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</si>
  <si>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</si>
  <si>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</si>
  <si>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</si>
  <si>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</si>
  <si>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</si>
  <si>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</si>
  <si>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</si>
  <si>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</si>
  <si>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</si>
  <si>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</si>
  <si>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</si>
  <si>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</si>
  <si>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</si>
  <si>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</si>
  <si>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</si>
  <si>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</si>
  <si>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</si>
  <si>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</si>
  <si>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</si>
  <si>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</si>
  <si>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</si>
  <si>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</si>
  <si>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</si>
  <si>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</si>
  <si>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</si>
  <si>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</si>
  <si>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</si>
  <si>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</si>
  <si>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</si>
  <si>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</si>
  <si>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</si>
  <si>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</si>
  <si>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</si>
  <si>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</si>
  <si>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</si>
  <si>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</si>
  <si>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</si>
  <si>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</si>
  <si>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</si>
  <si>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</si>
  <si>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</si>
  <si>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</si>
  <si>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</si>
  <si>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</si>
  <si>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</si>
  <si>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</si>
  <si>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</si>
  <si>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</si>
  <si>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</si>
  <si>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</si>
  <si>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</si>
  <si>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</si>
  <si>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</si>
  <si>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</si>
  <si>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</si>
  <si>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</si>
  <si>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</si>
  <si>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</si>
  <si>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</si>
  <si>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</si>
  <si>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</si>
  <si>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</si>
  <si>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</si>
  <si>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</si>
  <si>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</si>
  <si>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</si>
  <si>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</si>
  <si>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</si>
  <si>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</si>
  <si>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</si>
  <si>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</si>
  <si>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</si>
  <si>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</si>
  <si>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</si>
  <si>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</si>
  <si>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</si>
  <si>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</si>
  <si>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</si>
  <si>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</si>
  <si>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</si>
  <si>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</si>
  <si>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</si>
  <si>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 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</si>
  <si>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</si>
  <si>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</si>
  <si>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</si>
  <si>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</si>
  <si>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</si>
  <si>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</si>
  <si>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</si>
  <si>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</si>
  <si>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</si>
  <si>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</si>
  <si>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</si>
  <si>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</si>
  <si>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</si>
  <si>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</si>
  <si>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</si>
  <si>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</si>
  <si>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</si>
  <si>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</si>
  <si>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</si>
  <si>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</si>
  <si>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</si>
  <si>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</si>
  <si>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</si>
  <si>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</si>
  <si>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</si>
  <si>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</si>
  <si>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</si>
  <si>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</si>
  <si>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</si>
  <si>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</si>
  <si>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</si>
  <si>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</si>
  <si>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</si>
  <si>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</si>
  <si>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</si>
  <si>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</si>
  <si>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</si>
  <si>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</si>
  <si>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</si>
  <si>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</si>
  <si>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</si>
  <si>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</si>
  <si>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</si>
  <si>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</si>
  <si>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</si>
  <si>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</si>
  <si>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</si>
  <si>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</si>
  <si>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</si>
  <si>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</si>
  <si>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</si>
  <si>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</si>
  <si>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</si>
  <si>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</si>
  <si>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</si>
  <si>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</si>
  <si>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</si>
  <si>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</si>
  <si>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</si>
  <si>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</si>
  <si>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</si>
  <si>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</si>
  <si>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</si>
  <si>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</si>
  <si>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</si>
  <si>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</si>
  <si>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</si>
  <si>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</si>
  <si>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</si>
  <si>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</si>
  <si>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</si>
  <si>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</si>
  <si>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</si>
  <si>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</si>
  <si>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</si>
  <si>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</si>
  <si>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</si>
  <si>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</si>
  <si>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</si>
  <si>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</si>
  <si>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</si>
  <si>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</si>
  <si>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</si>
  <si>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</si>
  <si>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</si>
  <si>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</si>
  <si>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</si>
  <si>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</si>
  <si>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</si>
  <si>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</si>
  <si>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</si>
  <si>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</si>
  <si>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</si>
  <si>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</si>
  <si>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</si>
  <si>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</si>
  <si>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</si>
  <si>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</si>
  <si>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</si>
  <si>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</si>
  <si>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</si>
  <si>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</si>
  <si>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</si>
  <si>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</si>
  <si>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</si>
  <si>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</si>
  <si>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</si>
  <si>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</si>
  <si>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</si>
  <si>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</si>
  <si>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</si>
  <si>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</si>
  <si>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</si>
  <si>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</si>
  <si>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</si>
  <si>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</si>
  <si>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</si>
  <si>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</si>
  <si>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</si>
  <si>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</si>
  <si>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</si>
  <si>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</si>
  <si>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</si>
  <si>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</si>
  <si>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</si>
  <si>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</si>
  <si>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</si>
  <si>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</si>
  <si>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</si>
  <si>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</si>
  <si>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</si>
  <si>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</si>
  <si>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</si>
  <si>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</si>
  <si>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</si>
  <si>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</si>
  <si>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</si>
  <si>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</si>
  <si>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</si>
  <si>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</si>
  <si>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</si>
  <si>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</si>
  <si>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</si>
  <si>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</si>
  <si>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</si>
  <si>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</si>
  <si>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</si>
  <si>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</si>
  <si>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</si>
  <si>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</si>
  <si>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</si>
  <si>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</si>
  <si>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</si>
  <si>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</si>
  <si>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</si>
  <si>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</si>
  <si>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</si>
  <si>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</si>
  <si>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</si>
  <si>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</si>
  <si>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</si>
  <si>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</si>
  <si>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</si>
  <si>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</si>
  <si>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</si>
  <si>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</si>
  <si>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</si>
  <si>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</si>
  <si>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</si>
  <si>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</si>
  <si>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</si>
  <si>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</si>
  <si>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</si>
  <si>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</si>
  <si>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</si>
  <si>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</si>
  <si>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</si>
  <si>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</si>
  <si>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</si>
  <si>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</si>
  <si>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</si>
  <si>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</si>
  <si>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</si>
  <si>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</si>
  <si>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</si>
  <si>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</si>
  <si>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</si>
  <si>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</si>
  <si>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</si>
  <si>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</si>
  <si>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</si>
  <si>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</si>
  <si>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</si>
  <si>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</si>
  <si>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</si>
  <si>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</si>
  <si>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</si>
  <si>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</si>
  <si>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</si>
  <si>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</si>
  <si>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</si>
  <si>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</si>
  <si>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</si>
  <si>
    <t>Leczenie szpitalne z wyłączeniem rehabilitacji kardiologicznej w KOS-zawał</t>
  </si>
  <si>
    <t>W porównaniu do poprzedniej wersji raportu nie przypisywano zawału do rehabilitacji kardiologicznej i jeżeli pacjent miał dwa przypadki OZW i po nich rehabilitację kardiologiczną, to świadczenie rehabilitacji kardiologicznej przypisywano do obu przypadków OZW (o ile wystąpiły w odpowiednim czasie).</t>
  </si>
  <si>
    <t>Wykres 1.4b: Odsetek mężczyzn chorych na chorobę niedokrwienną serca w krajach europejskich (2021)—oszacowanie (punkt) i 95% przedział ufności (linia)</t>
  </si>
  <si>
    <t>Wykres 1.4a: Odsetek kobiet  chorych na chorobę niedokrwienną serca w krajach europejskich (2021)—oszacowanie (punkt) i 95% przedział ufności (linia)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</si>
</sst>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0.000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2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6" xfId="0" applyFont="1" applyBorder="1"/>
    <xf numFmtId="0" fontId="3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0" fontId="1" fillId="0" borderId="2" xfId="0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0" fontId="1" fillId="0" borderId="8" xfId="0" applyFont="1" applyBorder="1"/>
    <xf numFmtId="165" fontId="1" fillId="0" borderId="0" xfId="0" applyNumberFormat="1" applyFont="1"/>
    <xf numFmtId="164" fontId="1" fillId="0" borderId="0" xfId="0" applyNumberFormat="1" applyFont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4" fontId="1" fillId="0" borderId="0" xfId="0" applyNumberFormat="1" applyFont="1"/>
    <xf numFmtId="3" fontId="1" fillId="0" borderId="6" xfId="0" applyNumberFormat="1" applyFont="1" applyBorder="1"/>
    <xf numFmtId="4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4" fontId="1" fillId="0" borderId="0" xfId="0" applyNumberFormat="1" applyFont="1"/>
    <xf numFmtId="3" fontId="1" fillId="0" borderId="6" xfId="0" applyNumberFormat="1" applyFont="1" applyBorder="1"/>
    <xf numFmtId="4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5" fontId="1" fillId="0" borderId="6" xfId="0" applyNumberFormat="1" applyFont="1" applyBorder="1"/>
    <xf numFmtId="164" fontId="1" fillId="0" borderId="6" xfId="0" applyNumberFormat="1" applyFont="1" applyBorder="1"/>
    <xf numFmtId="3" fontId="1" fillId="0" borderId="0" xfId="0" applyNumberFormat="1" applyFont="1"/>
    <xf numFmtId="165" fontId="1" fillId="0" borderId="0" xfId="0" applyNumberFormat="1" applyFont="1"/>
    <xf numFmtId="3" fontId="1" fillId="0" borderId="6" xfId="0" applyNumberFormat="1" applyFont="1" applyBorder="1"/>
    <xf numFmtId="165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1" applyFont="1"/>
    <xf numFmtId="43" fontId="1" fillId="0" borderId="2" xfId="1" applyFont="1" applyBorder="1"/>
    <xf numFmtId="43" fontId="1" fillId="0" borderId="6" xfId="1" applyFont="1" applyBorder="1"/>
    <xf numFmtId="43" fontId="1" fillId="0" borderId="8" xfId="1" applyFont="1" applyBorder="1"/>
    <xf numFmtId="43" fontId="1" fillId="0" borderId="0" xfId="1" applyFont="1"/>
    <xf numFmtId="9" fontId="1" fillId="0" borderId="2" xfId="2" applyFont="1" applyBorder="1"/>
    <xf numFmtId="9" fontId="1" fillId="0" borderId="8" xfId="2" applyFont="1" applyBorder="1"/>
    <xf numFmtId="164" fontId="1" fillId="0" borderId="2" xfId="2" applyNumberFormat="1" applyFont="1" applyBorder="1"/>
    <xf numFmtId="164" fontId="1" fillId="0" borderId="8" xfId="2" applyNumberFormat="1" applyFont="1" applyBorder="1"/>
    <xf numFmtId="9" fontId="1" fillId="0" borderId="2" xfId="0" applyNumberFormat="1" applyFont="1" applyBorder="1"/>
    <xf numFmtId="9" fontId="1" fillId="0" borderId="8" xfId="0" applyNumberFormat="1" applyFont="1" applyBorder="1"/>
    <xf numFmtId="9" fontId="0" fillId="0" borderId="0" xfId="0" applyNumberFormat="1"/>
    <xf numFmtId="43" fontId="2" fillId="2" borderId="3" xfId="1" applyFont="1" applyFill="1" applyBorder="1"/>
    <xf numFmtId="166" fontId="1" fillId="0" borderId="0" xfId="1" applyNumberFormat="1" applyFont="1"/>
    <xf numFmtId="166" fontId="1" fillId="0" borderId="6" xfId="1" applyNumberFormat="1" applyFont="1" applyBorder="1"/>
    <xf numFmtId="167" fontId="1" fillId="0" borderId="0" xfId="1" applyNumberFormat="1" applyFont="1"/>
    <xf numFmtId="167" fontId="1" fillId="0" borderId="6" xfId="1" applyNumberFormat="1" applyFont="1" applyBorder="1"/>
    <xf numFmtId="9" fontId="2" fillId="2" borderId="3" xfId="2" applyFont="1" applyFill="1" applyBorder="1"/>
    <xf numFmtId="9" fontId="2" fillId="2" borderId="5" xfId="2" applyFont="1" applyFill="1" applyBorder="1"/>
    <xf numFmtId="9" fontId="0" fillId="0" borderId="0" xfId="2" applyFont="1"/>
    <xf numFmtId="9" fontId="1" fillId="0" borderId="6" xfId="2" applyFont="1" applyBorder="1"/>
    <xf numFmtId="166" fontId="0" fillId="0" borderId="0" xfId="1" applyNumberFormat="1" applyFont="1"/>
    <xf numFmtId="166" fontId="1" fillId="0" borderId="2" xfId="1" applyNumberFormat="1" applyFont="1" applyBorder="1"/>
    <xf numFmtId="166" fontId="1" fillId="0" borderId="8" xfId="1" applyNumberFormat="1" applyFont="1" applyBorder="1"/>
    <xf numFmtId="166" fontId="2" fillId="2" borderId="3" xfId="1" applyNumberFormat="1" applyFont="1" applyFill="1" applyBorder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11" xfId="0" applyFont="1" applyFill="1" applyBorder="1"/>
    <xf numFmtId="0" fontId="1" fillId="0" borderId="12" xfId="0" applyFont="1" applyBorder="1" applyAlignment="1">
      <alignment horizontal="left"/>
    </xf>
    <xf numFmtId="0" fontId="0" fillId="0" borderId="0" xfId="0" applyBorder="1"/>
    <xf numFmtId="167" fontId="0" fillId="0" borderId="0" xfId="1" applyNumberFormat="1" applyFont="1" applyBorder="1"/>
    <xf numFmtId="9" fontId="0" fillId="0" borderId="13" xfId="2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167" fontId="1" fillId="0" borderId="15" xfId="1" applyNumberFormat="1" applyFont="1" applyBorder="1"/>
    <xf numFmtId="9" fontId="1" fillId="0" borderId="16" xfId="2" applyFont="1" applyBorder="1"/>
    <xf numFmtId="164" fontId="0" fillId="0" borderId="0" xfId="2" applyNumberFormat="1" applyFont="1"/>
    <xf numFmtId="164" fontId="1" fillId="0" borderId="6" xfId="2" applyNumberFormat="1" applyFont="1" applyBorder="1"/>
    <xf numFmtId="164" fontId="2" fillId="2" borderId="5" xfId="2" applyNumberFormat="1" applyFont="1" applyFill="1" applyBorder="1"/>
    <xf numFmtId="168" fontId="1" fillId="0" borderId="1" xfId="0" applyNumberFormat="1" applyFont="1" applyBorder="1" applyAlignment="1">
      <alignment horizontal="left"/>
    </xf>
    <xf numFmtId="168" fontId="1" fillId="0" borderId="7" xfId="0" applyNumberFormat="1" applyFont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164" fontId="2" fillId="2" borderId="5" xfId="2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3" fontId="0" fillId="0" borderId="0" xfId="1" applyFont="1" applyBorder="1"/>
    <xf numFmtId="43" fontId="0" fillId="0" borderId="15" xfId="1" applyFont="1" applyBorder="1"/>
    <xf numFmtId="167" fontId="0" fillId="0" borderId="0" xfId="1" applyNumberFormat="1" applyFont="1"/>
    <xf numFmtId="167" fontId="2" fillId="2" borderId="4" xfId="1" applyNumberFormat="1" applyFont="1" applyFill="1" applyBorder="1" applyAlignment="1">
      <alignment horizontal="center" vertical="center" wrapText="1"/>
    </xf>
    <xf numFmtId="167" fontId="0" fillId="0" borderId="15" xfId="1" applyNumberFormat="1" applyFont="1" applyBorder="1"/>
    <xf numFmtId="0" fontId="2" fillId="2" borderId="9" xfId="0" applyFont="1" applyFill="1" applyBorder="1"/>
    <xf numFmtId="0" fontId="1" fillId="0" borderId="12" xfId="0" applyFont="1" applyBorder="1"/>
    <xf numFmtId="164" fontId="1" fillId="0" borderId="13" xfId="0" applyNumberFormat="1" applyFont="1" applyBorder="1"/>
    <xf numFmtId="0" fontId="1" fillId="0" borderId="14" xfId="0" applyFont="1" applyBorder="1"/>
    <xf numFmtId="164" fontId="1" fillId="0" borderId="16" xfId="0" applyNumberFormat="1" applyFont="1" applyBorder="1"/>
    <xf numFmtId="43" fontId="1" fillId="0" borderId="15" xfId="1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13" xfId="1" applyFont="1" applyBorder="1"/>
    <xf numFmtId="43" fontId="0" fillId="0" borderId="16" xfId="1" applyFont="1" applyBorder="1"/>
    <xf numFmtId="9" fontId="2" fillId="2" borderId="5" xfId="2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067300" cy="675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0"/>
          <a:ext cx="5067300" cy="67564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1</xdr:row>
      <xdr:rowOff>114300</xdr:rowOff>
    </xdr:from>
    <xdr:ext cx="3457575" cy="212548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295275"/>
          <a:ext cx="3457575" cy="212548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772800" cy="231926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4350" y="381000"/>
          <a:ext cx="3772800" cy="2319268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1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180976</xdr:colOff>
      <xdr:row>0</xdr:row>
      <xdr:rowOff>142875</xdr:rowOff>
    </xdr:from>
    <xdr:ext cx="4419600" cy="36922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53951" y="142875"/>
          <a:ext cx="4419600" cy="369222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695326</xdr:colOff>
      <xdr:row>0</xdr:row>
      <xdr:rowOff>152400</xdr:rowOff>
    </xdr:from>
    <xdr:ext cx="4171950" cy="348533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1" y="152400"/>
          <a:ext cx="4171950" cy="3485332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7730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723899</xdr:colOff>
      <xdr:row>1</xdr:row>
      <xdr:rowOff>38100</xdr:rowOff>
    </xdr:from>
    <xdr:ext cx="4449600" cy="37172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4" y="228600"/>
          <a:ext cx="4449600" cy="3717287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742950</xdr:colOff>
      <xdr:row>1</xdr:row>
      <xdr:rowOff>123825</xdr:rowOff>
    </xdr:from>
    <xdr:ext cx="4448175" cy="371609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314325"/>
          <a:ext cx="4448175" cy="3716096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676275</xdr:colOff>
      <xdr:row>1</xdr:row>
      <xdr:rowOff>142876</xdr:rowOff>
    </xdr:from>
    <xdr:ext cx="4449600" cy="37172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82125" y="333376"/>
          <a:ext cx="4449600" cy="37172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068800" cy="6758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0"/>
          <a:ext cx="5068800" cy="67584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400050</xdr:colOff>
      <xdr:row>1</xdr:row>
      <xdr:rowOff>180976</xdr:rowOff>
    </xdr:from>
    <xdr:ext cx="4449600" cy="37172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71476"/>
          <a:ext cx="4449600" cy="3717287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1</xdr:row>
      <xdr:rowOff>152401</xdr:rowOff>
    </xdr:from>
    <xdr:ext cx="4449600" cy="37172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63100" y="342901"/>
          <a:ext cx="4449600" cy="3717287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1</xdr:rowOff>
    </xdr:from>
    <xdr:ext cx="4449600" cy="37172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1200" y="381001"/>
          <a:ext cx="4449600" cy="3717287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438150</xdr:colOff>
      <xdr:row>2</xdr:row>
      <xdr:rowOff>0</xdr:rowOff>
    </xdr:from>
    <xdr:ext cx="4581525" cy="3827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87775" y="381000"/>
          <a:ext cx="4581525" cy="382750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342901</xdr:colOff>
      <xdr:row>1</xdr:row>
      <xdr:rowOff>57150</xdr:rowOff>
    </xdr:from>
    <xdr:ext cx="4667250" cy="389911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501" y="247650"/>
          <a:ext cx="4667250" cy="3899116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</xdr:colOff>
      <xdr:row>2</xdr:row>
      <xdr:rowOff>0</xdr:rowOff>
    </xdr:from>
    <xdr:ext cx="4933950" cy="412192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22026" y="381000"/>
          <a:ext cx="4933950" cy="4121923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695325</xdr:colOff>
      <xdr:row>1</xdr:row>
      <xdr:rowOff>133350</xdr:rowOff>
    </xdr:from>
    <xdr:to>
      <xdr:col>10</xdr:col>
      <xdr:colOff>683691</xdr:colOff>
      <xdr:row>20</xdr:row>
      <xdr:rowOff>63096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EE4AF15-2F47-44F3-8331-F40D25357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40100" y="323850"/>
          <a:ext cx="5322366" cy="354924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212724</xdr:colOff>
      <xdr:row>2</xdr:row>
      <xdr:rowOff>57150</xdr:rowOff>
    </xdr:from>
    <xdr:ext cx="5770951" cy="307610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5224" y="419100"/>
          <a:ext cx="5770951" cy="3076103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447674</xdr:colOff>
      <xdr:row>0</xdr:row>
      <xdr:rowOff>161925</xdr:rowOff>
    </xdr:from>
    <xdr:ext cx="4537103" cy="2266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0974" y="161925"/>
          <a:ext cx="4537103" cy="2266950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733425</xdr:colOff>
      <xdr:row>1</xdr:row>
      <xdr:rowOff>171450</xdr:rowOff>
    </xdr:from>
    <xdr:ext cx="4248150" cy="254745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0" y="361950"/>
          <a:ext cx="4248150" cy="2547451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532752" cy="21717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0" y="381000"/>
          <a:ext cx="3532752" cy="2171700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</xdr:colOff>
      <xdr:row>2</xdr:row>
      <xdr:rowOff>0</xdr:rowOff>
    </xdr:from>
    <xdr:ext cx="4733924" cy="315684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6" y="361950"/>
          <a:ext cx="4733924" cy="315684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5514975" cy="367768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0" y="381000"/>
          <a:ext cx="5514975" cy="3677688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</xdr:colOff>
      <xdr:row>2</xdr:row>
      <xdr:rowOff>0</xdr:rowOff>
    </xdr:from>
    <xdr:ext cx="4152900" cy="346941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6626" y="381000"/>
          <a:ext cx="4152900" cy="3469418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77730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478171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046537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068800" cy="6336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5" y="381000"/>
          <a:ext cx="5068800" cy="6336000"/>
        </a:xfrm>
        <a:prstGeom prst="rect">
          <a:avLst/>
        </a:prstGeom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628649</xdr:colOff>
      <xdr:row>3</xdr:row>
      <xdr:rowOff>19050</xdr:rowOff>
    </xdr:from>
    <xdr:ext cx="4266167" cy="6096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9324" y="590550"/>
          <a:ext cx="4266167" cy="6096000"/>
        </a:xfrm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503466</xdr:colOff>
      <xdr:row>2</xdr:row>
      <xdr:rowOff>571499</xdr:rowOff>
    </xdr:from>
    <xdr:ext cx="6384811" cy="533400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2" y="966106"/>
          <a:ext cx="6384811" cy="5334001"/>
        </a:xfrm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64523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46537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46537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46537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068800" cy="6336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5" y="381000"/>
          <a:ext cx="5068800" cy="63360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2133600</xdr:colOff>
      <xdr:row>3</xdr:row>
      <xdr:rowOff>0</xdr:rowOff>
    </xdr:from>
    <xdr:ext cx="4086225" cy="572209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581025"/>
          <a:ext cx="4086225" cy="572209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720101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0</xdr:row>
      <xdr:rowOff>19050</xdr:rowOff>
    </xdr:from>
    <xdr:ext cx="5410200" cy="32442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8050" y="19050"/>
          <a:ext cx="5410200" cy="32442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4"/>
  <sheetViews>
    <sheetView tabSelected="1" workbookViewId="0"/>
  </sheetViews>
  <sheetFormatPr defaultColWidth="11.453125" defaultRowHeight="14.5" x14ac:dyDescent="0.35"/>
  <sheetData>
    <row r="1" spans="1:1" x14ac:dyDescent="0.35">
      <c r="A1" s="11" t="str">
        <f>HYPERLINK("#'Wykres 1.1a'!A1", "Wykres 1.1a: Odsetek osób chorych na chorobę niedokrwienną serca w wybranych krajach europejskich w latach 2014 i 2021 - wartości surowe")</f>
        <v>Wykres 1.1a: Odsetek osób chorych na chorobę niedokrwienną serca w wybranych krajach europejskich w latach 2014 i 2021 - wartości surowe</v>
      </c>
    </row>
    <row r="2" spans="1:1" x14ac:dyDescent="0.35">
      <c r="A2" s="11" t="str">
        <f>HYPERLINK("#'Wykres 1.1b'!A1", "Wykres 1.1b: Odsetek osób chorych na chorobę niedokrwienną serca w wybranych krajach europejskich w latach 2014 i 2021 - wartości standaryzowane strukturą wiekową")</f>
        <v>Wykres 1.1b: Odsetek osób chorych na chorobę niedokrwienną serca w wybranych krajach europejskich w latach 2014 i 2021 - wartości standaryzowane strukturą wiekową</v>
      </c>
    </row>
    <row r="3" spans="1:1" x14ac:dyDescent="0.35">
      <c r="A3" s="11" t="str">
        <f>HYPERLINK("#'Wykres 1.2'!A1", "Wykres 1.2: Liczba osób chorych na chorobę niedokrwienną serca w Polsce (2000–2021) jako odsetek ludności (lewy wykres) i w wartościach bezwzględnych (prawy wykres)— oszacowanie (linią ciągła) i 95% przedział ufności (linia przerywana)")</f>
        <v>Wykres 1.2: Liczba osób chorych na chorobę niedokrwienną serca w Polsce (2000–2021) jako odsetek ludności (lewy wykres) i w wartościach bezwzględnych (prawy wykres)— oszacowanie (linią ciągła) i 95% przedział ufności (linia przerywana)</v>
      </c>
    </row>
    <row r="4" spans="1:1" x14ac:dyDescent="0.35">
      <c r="A4" s="11" t="str">
        <f>HYPERLINK("#'Wykres 1.3'!A1", "Wykres 1.3: Zachorowalność na chorobę niedokrwienną serca w Polsce (2000–2021) jako odsetek ludności (lewy wykres) i w wartościach bezwzględnych (prawy wykres)—oszacowanie (linią ciągła) i 95% przedział ufności (linia przerywana)")</f>
        <v>Wykres 1.3: Zachorowalność na chorobę niedokrwienną serca w Polsce (2000–2021) jako odsetek ludności (lewy wykres) i w wartościach bezwzględnych (prawy wykres)—oszacowanie (linią ciągła) i 95% przedział ufności (linia przerywana)</v>
      </c>
    </row>
    <row r="5" spans="1:1" x14ac:dyDescent="0.35">
      <c r="A5" s="11" t="str">
        <f>HYPERLINK("#'Wykres 1.4a'!A1", "Wykres 1.4a: Odsetek kobiet chorych na chorobę niedokrwienną serca w krajach europejskich (2021)—oszacowanie (punkt) i 95% przedział ufności (linia)")</f>
        <v>Wykres 1.4a: Odsetek kobiet chorych na chorobę niedokrwienną serca w krajach europejskich (2021)—oszacowanie (punkt) i 95% przedział ufności (linia)</v>
      </c>
    </row>
    <row r="6" spans="1:1" x14ac:dyDescent="0.35">
      <c r="A6" s="11" t="str">
        <f>HYPERLINK("#'Wykres 1.4b'!A1", "Wykres 1.4b: Odsetek mężczyzn  chorych na chorobę niedokrwienną serca w krajach europejskich (2021)—oszacowanie (punkt) i 95% przedział ufności (linia)")</f>
        <v>Wykres 1.4b: Odsetek mężczyzn  chorych na chorobę niedokrwienną serca w krajach europejskich (2021)—oszacowanie (punkt) i 95% przedział ufności (linia)</v>
      </c>
    </row>
    <row r="7" spans="1:1" x14ac:dyDescent="0.35">
      <c r="A7" s="11" t="str">
        <f>HYPERLINK("#'Wykres 1.5'!A1", "Wykres 1.5: Udział DALY z powodu choroby niedokrwiennej serca wśród DALY z powodu wszystkich chorób w krajach europejskich (2021)")</f>
        <v>Wykres 1.5: Udział DALY z powodu choroby niedokrwiennej serca wśród DALY z powodu wszystkich chorób w krajach europejskich (2021)</v>
      </c>
    </row>
    <row r="8" spans="1:1" x14ac:dyDescent="0.35">
      <c r="A8" s="11" t="str">
        <f>HYPERLINK("#'Tabela 2.1'!A1", "Tabela 2.1: Liczba dorosłych pacjentów (w tys.), którym udzielono świadczenia z rozpoznaniem głównym choroby niedokrwiennej serca (I20-I25 wg ICD-10) wg rodzajów świadczeń (2014–2023)")</f>
        <v>Tabela 2.1: Liczba dorosłych pacjentów (w tys.), którym udzielono świadczenia z rozpoznaniem głównym choroby niedokrwiennej serca (I20-I25 wg ICD-10) wg rodzajów świadczeń (2014–2023)</v>
      </c>
    </row>
    <row r="9" spans="1:1" x14ac:dyDescent="0.35">
      <c r="A9" s="11" t="str">
        <f>HYPERLINK("#'Wykres 2.1'!A1", "Wykres 2.1: Liczba dorosłych pacjentów, którym udzielono świadczenia z rozpoznaniem głównym choroby niedokrwiennej serca (I20-I25 wg ICD-10) w przeliczeniu na liczbę ludności według płci i grup wiekowych (2014 i 2023)")</f>
        <v>Wykres 2.1: Liczba dorosłych pacjentów, którym udzielono świadczenia z rozpoznaniem głównym choroby niedokrwiennej serca (I20-I25 wg ICD-10) w przeliczeniu na liczbę ludności według płci i grup wiekowych (2014 i 2023)</v>
      </c>
    </row>
    <row r="10" spans="1:1" x14ac:dyDescent="0.35">
      <c r="A10" s="11" t="str">
        <f>HYPERLINK("#'Tabela 2.2'!A1", "Tabela 2.2: Liczba i odsetek dorosłych pacjentów, którym udzielono świadczenia z rozpoznaniem głównym choroby niedokrwiennej serca (ChNS, I20-I25 wg ICD-10) w podziale na typ ChNS (2014–2023)")</f>
        <v>Tabela 2.2: Liczba i odsetek dorosłych pacjentów, którym udzielono świadczenia z rozpoznaniem głównym choroby niedokrwiennej serca (ChNS, I20-I25 wg ICD-10) w podziale na typ ChNS (2014–2023)</v>
      </c>
    </row>
    <row r="11" spans="1:1" x14ac:dyDescent="0.35">
      <c r="A11" s="11" t="str">
        <f>HYPERLINK("#'Tabela 2.3'!A1", "Tabela 2.3: Wartość refundacji świadczeń (w mln zł) udzielonych dorosłym pacjentom z powodu choroby niedokrwiennej serca (ChNS, I20-I25 wg ICD-10) wg typów ChNS (2014–2023)")</f>
        <v>Tabela 2.3: Wartość refundacji świadczeń (w mln zł) udzielonych dorosłym pacjentom z powodu choroby niedokrwiennej serca (ChNS, I20-I25 wg ICD-10) wg typów ChNS (2014–2023)</v>
      </c>
    </row>
    <row r="12" spans="1:1" x14ac:dyDescent="0.35">
      <c r="A12" s="11" t="str">
        <f>HYPERLINK("#'Wykres 2.2'!A1", "Wykres 2.2: Wartość refundacji świadczeń (w zł) udzielonych dorosłym pacjentom z powodu choroby niedokrwiennej serca (I20-I25 wg ICD-10) w przeliczeniu na pacjenta (2014–2023)")</f>
        <v>Wykres 2.2: Wartość refundacji świadczeń (w zł) udzielonych dorosłym pacjentom z powodu choroby niedokrwiennej serca (I20-I25 wg ICD-10) w przeliczeniu na pacjenta (2014–2023)</v>
      </c>
    </row>
    <row r="13" spans="1:1" x14ac:dyDescent="0.35">
      <c r="A13" s="11" t="str">
        <f>HYPERLINK("#'Tabela 2.4'!A1", "Tabela 2.4: Wartości refundacji świadczeń (w mln zł) udzielonych dorosłym pacjentom z powodu choroby niedokrwiennej serca (I20-I25 wg ICD-10) wg rodzajów świadczeń (2014–2023)")</f>
        <v>Tabela 2.4: Wartości refundacji świadczeń (w mln zł) udzielonych dorosłym pacjentom z powodu choroby niedokrwiennej serca (I20-I25 wg ICD-10) wg rodzajów świadczeń (2014–2023)</v>
      </c>
    </row>
    <row r="14" spans="1:1" x14ac:dyDescent="0.35">
      <c r="A14" s="11" t="str">
        <f>HYPERLINK("#'Wykres 2.3'!A1", "Wykres 2.3: Struktura wartości refundacji świadczeń udzielonych dorosłym pacjentom z powodu choroby niedokrwiennej serca (ChNS, I20-I25 wg ICD-10) w ramach leczenia szpitalnego (z wyłączeniem rehabilitacji w KOS-zawał) wg rodzaju ChNS (2023)")</f>
        <v>Wykres 2.3: Struktura wartości refundacji świadczeń udzielonych dorosłym pacjentom z powodu choroby niedokrwiennej serca (ChNS, I20-I25 wg ICD-10) w ramach leczenia szpitalnego (z wyłączeniem rehabilitacji w KOS-zawał) wg rodzaju ChNS (2023)</v>
      </c>
    </row>
    <row r="15" spans="1:1" x14ac:dyDescent="0.35">
      <c r="A15" s="11" t="str">
        <f>HYPERLINK("#'Wykres 2.4'!A1", "Wykres 2.4: Struktura wartości refundacji świadczeń udzielonych dorosłym pacjentom z powodu choroby niedokrwiennej serca (ChNS, I20-I25 wg ICD-10) w ramach ambulatoryjnej opieki specjalistycznej wg typu ChNS (2023)")</f>
        <v>Wykres 2.4: Struktura wartości refundacji świadczeń udzielonych dorosłym pacjentom z powodu choroby niedokrwiennej serca (ChNS, I20-I25 wg ICD-10) w ramach ambulatoryjnej opieki specjalistycznej wg typu ChNS (2023)</v>
      </c>
    </row>
    <row r="16" spans="1:1" x14ac:dyDescent="0.35">
      <c r="A16" s="11" t="str">
        <f>HYPERLINK("#'Wykres 2.5'!A1", "Wykres 2.5: Liczba przypadków (w tys.) ostrych zespołów wieńcowych wśród dorosłych osób wg typu (2014–2023)")</f>
        <v>Wykres 2.5: Liczba przypadków (w tys.) ostrych zespołów wieńcowych wśród dorosłych osób wg typu (2014–2023)</v>
      </c>
    </row>
    <row r="17" spans="1:1" x14ac:dyDescent="0.35">
      <c r="A17" s="11" t="str">
        <f>HYPERLINK("#'Wykres 2.6'!A1", "Wykres 2.6: Liczba przypadków (w tys.) ostrych zespołów wieńcowych wśród dorosłych osób wg płci i grup wiekowych (2023)")</f>
        <v>Wykres 2.6: Liczba przypadków (w tys.) ostrych zespołów wieńcowych wśród dorosłych osób wg płci i grup wiekowych (2023)</v>
      </c>
    </row>
    <row r="18" spans="1:1" x14ac:dyDescent="0.35">
      <c r="A18" s="11" t="str">
        <f>HYPERLINK("#'Wykres 2.7a'!A1", "Wykres 2.7a: Liczba przypadków ostrych zespołów wieńcowych wśród dorosłych osób wg miejsca zamieszkania pacjentów w przeliczeniu na 100 tys. dorosłej ludności (2023) - wartości surowe")</f>
        <v>Wykres 2.7a: Liczba przypadków ostrych zespołów wieńcowych wśród dorosłych osób wg miejsca zamieszkania pacjentów w przeliczeniu na 100 tys. dorosłej ludności (2023) - wartości surowe</v>
      </c>
    </row>
    <row r="19" spans="1:1" x14ac:dyDescent="0.35">
      <c r="A19" s="11" t="str">
        <f>HYPERLINK("#'Wykres 2.7b'!A1", "Wykres 2.7b: Liczba przypadków ostrych zespołów wieńcowych wśród dorosłych osób wg miejsca zamieszkania pacjentów w przeliczeniu na 100 tys. dorosłej ludności (2023) - wartości standaryzowane względem ogólnopolskiej struktury wieku i płci ludności")</f>
        <v>Wykres 2.7b: Liczba przypadków ostrych zespołów wieńcowych wśród dorosłych osób wg miejsca zamieszkania pacjentów w przeliczeniu na 100 tys. dorosłej ludności (2023) - wartości standaryzowane względem ogólnopolskiej struktury wieku i płci ludności</v>
      </c>
    </row>
    <row r="20" spans="1:1" x14ac:dyDescent="0.35">
      <c r="A20" s="11" t="str">
        <f>HYPERLINK("#'Tabela 2.5'!A1", "Tabela 2.5: Występowanie zawałów serca wśród dorosłych osób w Polsce (2014–2023)")</f>
        <v>Tabela 2.5: Występowanie zawałów serca wśród dorosłych osób w Polsce (2014–2023)</v>
      </c>
    </row>
    <row r="21" spans="1:1" x14ac:dyDescent="0.35">
      <c r="A21" s="11" t="str">
        <f>HYPERLINK("#'Wykres 2.8'!A1", "Wykres 2.8: Liczba przypadków zawałów serca wśród dorosłych osób w przeliczeniu na 100 tys. ludności wg płci i grup wiekowych (2014 i 2023)")</f>
        <v>Wykres 2.8: Liczba przypadków zawałów serca wśród dorosłych osób w przeliczeniu na 100 tys. ludności wg płci i grup wiekowych (2014 i 2023)</v>
      </c>
    </row>
    <row r="22" spans="1:1" x14ac:dyDescent="0.35">
      <c r="A22" s="11" t="str">
        <f>HYPERLINK("#'Tabela 2.6'!A1", "Tabela 2.6: Wykorzystanie angioplastyki wieńcowej (PCI) i pomostowania aortalno-wieńcowego (CABG) w leczeniu OZW u dorosłych osób (2014–2023)")</f>
        <v>Tabela 2.6: Wykorzystanie angioplastyki wieńcowej (PCI) i pomostowania aortalno-wieńcowego (CABG) w leczeniu OZW u dorosłych osób (2014–2023)</v>
      </c>
    </row>
    <row r="23" spans="1:1" x14ac:dyDescent="0.35">
      <c r="A23" s="11" t="str">
        <f>HYPERLINK("#'Tabela 2.7'!A1", "Tabela 2.7: Wykorzystanie angioplastyki wieńcowej (PCI) w ciągu 7 dni od daty przyjęcia z OZW i pomostowania aortalno-wieńcowego (CABG) w ciągu 90 ...")</f>
        <v>Tabela 2.7: Wykorzystanie angioplastyki wieńcowej (PCI) w ciągu 7 dni od daty przyjęcia z OZW i pomostowania aortalno-wieńcowego (CABG) w ciągu 90 ...</v>
      </c>
    </row>
    <row r="24" spans="1:1" x14ac:dyDescent="0.35">
      <c r="A24" s="11" t="str">
        <f>HYPERLINK("#'Wykres 2.9a'!A1", "Wykres 2.9a: Odsetek przypadków UA u dorosłych osób , dla których wykonano angioplastykę wieńcową (PCI) w ciągu 7 dni od daty przyjęcia wg typu OZW i województwa zamieszkania pacjenta (2023)")</f>
        <v>Wykres 2.9a: Odsetek przypadków UA u dorosłych osób , dla których wykonano angioplastykę wieńcową (PCI) w ciągu 7 dni od daty przyjęcia wg typu OZW i województwa zamieszkania pacjenta (2023)</v>
      </c>
    </row>
    <row r="25" spans="1:1" x14ac:dyDescent="0.35">
      <c r="A25" s="11" t="str">
        <f>HYPERLINK("#'Wykres 2.9b'!A1", "Wykres 2.9b: Odsetek przypadków zawału NSTEMI u dorosłych osób, dla których wykonano angioplastykę wieńcową (PCI) w ciągu 7 dni od daty przyjęcia wg typu OZW i województwa zamieszkania pacjenta (2023)")</f>
        <v>Wykres 2.9b: Odsetek przypadków zawału NSTEMI u dorosłych osób, dla których wykonano angioplastykę wieńcową (PCI) w ciągu 7 dni od daty przyjęcia wg typu OZW i województwa zamieszkania pacjenta (2023)</v>
      </c>
    </row>
    <row r="26" spans="1:1" x14ac:dyDescent="0.35">
      <c r="A26" s="11" t="str">
        <f>HYPERLINK("#'Wykres 2.9c'!A1", "Wykres 2.9c: Odsetek przypadków zawału STEMI u dorosłych osób, dla których wykonano angioplastykę wieńcową (PCI) w ciągu 7 dni od daty przyjęcia wg typu OZW i województwa zamieszkania pacjenta (2023)")</f>
        <v>Wykres 2.9c: Odsetek przypadków zawału STEMI u dorosłych osób, dla których wykonano angioplastykę wieńcową (PCI) w ciągu 7 dni od daty przyjęcia wg typu OZW i województwa zamieszkania pacjenta (2023)</v>
      </c>
    </row>
    <row r="27" spans="1:1" x14ac:dyDescent="0.35">
      <c r="A27" s="11" t="str">
        <f>HYPERLINK("#'Wykres 2.10a'!A1", "Wykres 2.10a: Odsetek przypadków UA u dorosłych osób, dla których wykonano pomostowanie aortalno-wieńcowe (CABG) w ciągu 90 dni od daty przyjęcia wg typu OZW i województwa zamieszkania pacjenta (2023)")</f>
        <v>Wykres 2.10a: Odsetek przypadków UA u dorosłych osób, dla których wykonano pomostowanie aortalno-wieńcowe (CABG) w ciągu 90 dni od daty przyjęcia wg typu OZW i województwa zamieszkania pacjenta (2023)</v>
      </c>
    </row>
    <row r="28" spans="1:1" x14ac:dyDescent="0.35">
      <c r="A28" s="11" t="str">
        <f>HYPERLINK("#'Wykres 2.10b'!A1", "Wykres 2.10b: Odsetek przypadków zawałów NSTEMI u dorosłych osób, dla których wykonano pomostowanie aortalno-wieńcowe (CABG) w ciągu 90 dni od daty przyjęcia wg typu OZW i województwa zamieszkania pacjenta (2023)")</f>
        <v>Wykres 2.10b: Odsetek przypadków zawałów NSTEMI u dorosłych osób, dla których wykonano pomostowanie aortalno-wieńcowe (CABG) w ciągu 90 dni od daty przyjęcia wg typu OZW i województwa zamieszkania pacjenta (2023)</v>
      </c>
    </row>
    <row r="29" spans="1:1" x14ac:dyDescent="0.35">
      <c r="A29" s="11" t="str">
        <f>HYPERLINK("#'Wykres 2.10c'!A1", "Wykres 2.10c: Odsetek przypadków zawału STEMI u dorosłych osób, dla których wykonano pomostowanie aortalno-wieńcowe (CABG) w ciągu 90 dni od daty przyjęcia wg typu OZW i województwa zamieszkania pacjenta (2023)")</f>
        <v>Wykres 2.10c: Odsetek przypadków zawału STEMI u dorosłych osób, dla których wykonano pomostowanie aortalno-wieńcowe (CABG) w ciągu 90 dni od daty przyjęcia wg typu OZW i województwa zamieszkania pacjenta (2023)</v>
      </c>
    </row>
    <row r="30" spans="1:1" x14ac:dyDescent="0.35">
      <c r="A30" s="11" t="str">
        <f>HYPERLINK("#'Tabela 2.8'!A1", "Tabela 2.8: Odsetek przypadków OZW u dorosłych osób objętych rehabilitacją kardiologiczna w ciągu 14, 60 i 90 dni od daty przyjęcia z powodu OZW (2014–2023)")</f>
        <v>Tabela 2.8: Odsetek przypadków OZW u dorosłych osób objętych rehabilitacją kardiologiczna w ciągu 14, 60 i 90 dni od daty przyjęcia z powodu OZW (2014–2023)</v>
      </c>
    </row>
    <row r="31" spans="1:1" x14ac:dyDescent="0.35">
      <c r="A31" s="11" t="str">
        <f>HYPERLINK("#'Tabela 2.9'!A1", "Tabela 2.9: Odsetek przypadków OZW  u dorosłych osób objętych rehabilitacją kardiologiczną w ciągu 14 i 60 dni od daty przyjęcia z powodu OZW w podziale na typ OZW (2014–2023)")</f>
        <v>Tabela 2.9: Odsetek przypadków OZW  u dorosłych osób objętych rehabilitacją kardiologiczną w ciągu 14 i 60 dni od daty przyjęcia z powodu OZW w podziale na typ OZW (2014–2023)</v>
      </c>
    </row>
    <row r="32" spans="1:1" x14ac:dyDescent="0.35">
      <c r="A32" s="11" t="str">
        <f>HYPERLINK("#'Wykres 2.11a'!A1", "Wykres 2.11a: Odsetek przypadków UA u dorosłych osób objętych rehabilitacją kardiologiczną w ciągu 60 dni od daty początku hospitalizacji z powodu OZW wg typu OZW i miejsca zamieszkania pacjenta (2023)")</f>
        <v>Wykres 2.11a: Odsetek przypadków UA u dorosłych osób objętych rehabilitacją kardiologiczną w ciągu 60 dni od daty początku hospitalizacji z powodu OZW wg typu OZW i miejsca zamieszkania pacjenta (2023)</v>
      </c>
    </row>
    <row r="33" spans="1:1" x14ac:dyDescent="0.35">
      <c r="A33" s="11" t="str">
        <f>HYPERLINK("#'Wykres 2.11b'!A1", "Wykres 2.11b: Odsetek przypadków zawałów NSTEMI  u dorosłych osób objętych rehabilitacją kardiologiczną w ciągu 60 dni od daty początku hospitalizacji z powodu OZW wg typu OZW i miejsca zamieszkania pacjenta (2023)")</f>
        <v>Wykres 2.11b: Odsetek przypadków zawałów NSTEMI  u dorosłych osób objętych rehabilitacją kardiologiczną w ciągu 60 dni od daty początku hospitalizacji z powodu OZW wg typu OZW i miejsca zamieszkania pacjenta (2023)</v>
      </c>
    </row>
    <row r="34" spans="1:1" x14ac:dyDescent="0.35">
      <c r="A34" s="11" t="str">
        <f>HYPERLINK("#'Wykres 2.11c'!A1", "Wykres 2.11c: Odsetek przypadków zawałów STEMI  u dorosłych osób objętych rehabilitacją kardiologiczną w ciągu 60 dni od daty początku hospitalizacji z powodu OZW wg typu OZW i miejsca zamieszkania pacjenta (2023)")</f>
        <v>Wykres 2.11c: Odsetek przypadków zawałów STEMI  u dorosłych osób objętych rehabilitacją kardiologiczną w ciągu 60 dni od daty początku hospitalizacji z powodu OZW wg typu OZW i miejsca zamieszkania pacjenta (2023)</v>
      </c>
    </row>
    <row r="35" spans="1:1" x14ac:dyDescent="0.35">
      <c r="A35" s="11" t="str">
        <f>HYPERLINK("#'Tabela 2.10'!A1", "Tabela 2.10: Struktura typów rehabilitacji kardiologicznej w ciągu roku od daty przyjęcia z OZW wśród dorosłych pacjentów, którzy rozpoczęli rehabilitacje kardiologiczną w ciągu 60 dni od daty przyjęcia z powodu OZW (2014–2023)")</f>
        <v>Tabela 2.10: Struktura typów rehabilitacji kardiologicznej w ciągu roku od daty przyjęcia z OZW wśród dorosłych pacjentów, którzy rozpoczęli rehabilitacje kardiologiczną w ciągu 60 dni od daty przyjęcia z powodu OZW (2014–2023)</v>
      </c>
    </row>
    <row r="36" spans="1:1" x14ac:dyDescent="0.35">
      <c r="A36" s="11" t="str">
        <f>HYPERLINK("#'Tabela 2.11'!A1", "Tabela 2.11: Odsetek dorosłych osób, które w danym roku po raz pierwszy od trzech lat miały OZW i przeżyły rok od daty wystąpienia OZW wg faktu udz...")</f>
        <v>Tabela 2.11: Odsetek dorosłych osób, które w danym roku po raz pierwszy od trzech lat miały OZW i przeżyły rok od daty wystąpienia OZW wg faktu udz...</v>
      </c>
    </row>
    <row r="37" spans="1:1" x14ac:dyDescent="0.35">
      <c r="A37" s="11" t="str">
        <f>HYPERLINK("#'Wykres 2.12'!A1", "Wykres 2.12: Świadczenia udzielone w ciągu roku przed OZW z wybranych przyczyn dorosłym pacjentom, którzy w 2022 r. po raz pierwszy od trzech lat mieli OZW w zależności od faktu, czy przeżyli rok od daty wystąpienia OZW")</f>
        <v>Wykres 2.12: Świadczenia udzielone w ciągu roku przed OZW z wybranych przyczyn dorosłym pacjentom, którzy w 2022 r. po raz pierwszy od trzech lat mieli OZW w zależności od faktu, czy przeżyli rok od daty wystąpienia OZW</v>
      </c>
    </row>
    <row r="38" spans="1:1" x14ac:dyDescent="0.35">
      <c r="A38" s="11" t="str">
        <f>HYPERLINK("#'Tabela 2.12'!A1", "Tabela 2.12: Odsetek dorosłych osób z UA, które w danym roku po raz pierwszy od trzech lat miały OZW, przeżyły rok od daty wystąpienia UA wg realizacji recept na leki refundowane w ciągu roku przed i po UA (2014–2022)")</f>
        <v>Tabela 2.12: Odsetek dorosłych osób z UA, które w danym roku po raz pierwszy od trzech lat miały OZW, przeżyły rok od daty wystąpienia UA wg realizacji recept na leki refundowane w ciągu roku przed i po UA (2014–2022)</v>
      </c>
    </row>
    <row r="39" spans="1:1" x14ac:dyDescent="0.35">
      <c r="A39" s="11" t="str">
        <f>HYPERLINK("#'Tabela 2.13'!A1", "Tabela 2.13: Średnia liczba wykupionych opakowań refundowanych leków w ciągu roku przed i po UA przez dorosłe osoby z UA, które w danym roku po raz pierwszy od trzech lat miały OZW i przeżyły rok od daty wystąpienia UA (2014–2022)")</f>
        <v>Tabela 2.13: Średnia liczba wykupionych opakowań refundowanych leków w ciągu roku przed i po UA przez dorosłe osoby z UA, które w danym roku po raz pierwszy od trzech lat miały OZW i przeżyły rok od daty wystąpienia UA (2014–2022)</v>
      </c>
    </row>
    <row r="40" spans="1:1" x14ac:dyDescent="0.35">
      <c r="A40" s="11" t="str">
        <f>HYPERLINK("#'Tabela 2.14'!A1", "Tabela 2.14: Odsetek dorosłych osób z zawałem mięśnia sercowego, które w danym roku po raz pierwszy od trzech lat miały OZW, przeżyły rok od daty wystąpienia zawału wg realizacji recept na leki refundowane w ciągu roku przed i po zawale (2014–2022)")</f>
        <v>Tabela 2.14: Odsetek dorosłych osób z zawałem mięśnia sercowego, które w danym roku po raz pierwszy od trzech lat miały OZW, przeżyły rok od daty wystąpienia zawału wg realizacji recept na leki refundowane w ciągu roku przed i po zawale (2014–2022)</v>
      </c>
    </row>
    <row r="41" spans="1:1" x14ac:dyDescent="0.35">
      <c r="A41" s="11" t="str">
        <f>HYPERLINK("#'Tabela 2.15'!A1", "Tabela 2.15: Średnia liczba wykupionych opakowań refundowanych leków w ciągu roku przed i po zawale przez dorosłe osoby z zawałem mięśnia sercowego...")</f>
        <v>Tabela 2.15: Średnia liczba wykupionych opakowań refundowanych leków w ciągu roku przed i po zawale przez dorosłe osoby z zawałem mięśnia sercowego...</v>
      </c>
    </row>
    <row r="42" spans="1:1" x14ac:dyDescent="0.35">
      <c r="A42" s="11" t="str">
        <f>HYPERLINK("#'Wykres 2.13a'!A1", "Wykres 2.13a: Liczba świadczeniodawców udzielających świadczenia w ramach KOS-zawał - grudzień 2017")</f>
        <v>Wykres 2.13a: Liczba świadczeniodawców udzielających świadczenia w ramach KOS-zawał - grudzień 2017</v>
      </c>
    </row>
    <row r="43" spans="1:1" x14ac:dyDescent="0.35">
      <c r="A43" s="11" t="str">
        <f>HYPERLINK("#'Wykres 2.13b'!A1", "Wykres 2.13b: Liczba świadczeniodawców udzielających świadczenia w ramach KOS-zawał - grudzień 2018")</f>
        <v>Wykres 2.13b: Liczba świadczeniodawców udzielających świadczenia w ramach KOS-zawał - grudzień 2018</v>
      </c>
    </row>
    <row r="44" spans="1:1" x14ac:dyDescent="0.35">
      <c r="A44" s="11" t="str">
        <f>HYPERLINK("#'Wykres 2.13c'!A1", "Wykres 2.13c: Liczba świadczeniodawców udzielających świadczenia w ramach KOS-zawał - grudzień 2019")</f>
        <v>Wykres 2.13c: Liczba świadczeniodawców udzielających świadczenia w ramach KOS-zawał - grudzień 2019</v>
      </c>
    </row>
    <row r="45" spans="1:1" x14ac:dyDescent="0.35">
      <c r="A45" s="11" t="str">
        <f>HYPERLINK("#'Wykres 2.13d'!A1", "Wykres 2.13d: Liczba świadczeniodawców udzielających świadczenia w ramach KOS-zawał - grudzień 2020")</f>
        <v>Wykres 2.13d: Liczba świadczeniodawców udzielających świadczenia w ramach KOS-zawał - grudzień 2020</v>
      </c>
    </row>
    <row r="46" spans="1:1" x14ac:dyDescent="0.35">
      <c r="A46" s="11" t="str">
        <f>HYPERLINK("#'Wykres 2.13e'!A1", "Wykres 2.13e: Liczba świadczeniodawców udzielających świadczenia w ramach KOS-zawał - grudzień 2021")</f>
        <v>Wykres 2.13e: Liczba świadczeniodawców udzielających świadczenia w ramach KOS-zawał - grudzień 2021</v>
      </c>
    </row>
    <row r="47" spans="1:1" x14ac:dyDescent="0.35">
      <c r="A47" s="11" t="str">
        <f>HYPERLINK("#'Wykres 2.13f'!A1", "Wykres 2.13f: Liczba świadczeniodawców udzielających świadczenia w ramach KOS-zawał - grudzień 2022")</f>
        <v>Wykres 2.13f: Liczba świadczeniodawców udzielających świadczenia w ramach KOS-zawał - grudzień 2022</v>
      </c>
    </row>
    <row r="48" spans="1:1" x14ac:dyDescent="0.35">
      <c r="A48" s="11" t="str">
        <f>HYPERLINK("#'Wykres 2.13g'!A1", "Wykres 2.13g: Liczba świadczeniodawców udzielających świadczenia w ramach KOS-zawał - grudzień 2023")</f>
        <v>Wykres 2.13g: Liczba świadczeniodawców udzielających świadczenia w ramach KOS-zawał - grudzień 2023</v>
      </c>
    </row>
    <row r="49" spans="1:1" x14ac:dyDescent="0.35">
      <c r="A49" s="11" t="str">
        <f>HYPERLINK("#'Wykres 2.14'!A1", "Wykres 2.14: Liczba dorosłych pacjentów, którym udzielono świadczenia w KOS-zawał z uwzględnieniem osób, które rozpoczęły leczenie w programie (2017–2023)")</f>
        <v>Wykres 2.14: Liczba dorosłych pacjentów, którym udzielono świadczenia w KOS-zawał z uwzględnieniem osób, które rozpoczęły leczenie w programie (2017–2023)</v>
      </c>
    </row>
    <row r="50" spans="1:1" x14ac:dyDescent="0.35">
      <c r="A50" s="11" t="str">
        <f>HYPERLINK("#'Wykres 2.15'!A1", "Wykres 2.15: Liczba dorosłych pacjentów, którym po raz pierwszy udzielono świadczenia w KOS-zawał w 2023 r. wg płci i grup wiekowych")</f>
        <v>Wykres 2.15: Liczba dorosłych pacjentów, którym po raz pierwszy udzielono świadczenia w KOS-zawał w 2023 r. wg płci i grup wiekowych</v>
      </c>
    </row>
    <row r="51" spans="1:1" x14ac:dyDescent="0.35">
      <c r="A51" s="11" t="str">
        <f>HYPERLINK("#'Wykres 2.16'!A1", "Wykres 2.16: Wartość refundacji świadczeń (w mln zł) udzielonych dorosłym pacjentom w ramach zakresu KOS-zawał (2017–2023)")</f>
        <v>Wykres 2.16: Wartość refundacji świadczeń (w mln zł) udzielonych dorosłym pacjentom w ramach zakresu KOS-zawał (2017–2023)</v>
      </c>
    </row>
    <row r="52" spans="1:1" x14ac:dyDescent="0.35">
      <c r="A52" s="11" t="str">
        <f>HYPERLINK("#'Tabela 2.16'!A1", "Tabela 2.16: Grupy produktów rozliczeniowych sprawozdawane w latach 2018–2023 dla dorosłych pacjentów, którzy rozpoczęli leczenie w KOS-zawał w latach 2018–2023")</f>
        <v>Tabela 2.16: Grupy produktów rozliczeniowych sprawozdawane w latach 2018–2023 dla dorosłych pacjentów, którzy rozpoczęli leczenie w KOS-zawał w latach 2018–2023</v>
      </c>
    </row>
    <row r="53" spans="1:1" x14ac:dyDescent="0.35">
      <c r="A53" s="11" t="str">
        <f>HYPERLINK("#'Tabela 2.17'!A1", "Tabela 2.17: Grupy produktów rozliczeniowych sprawozdawane w ramach pierwszej fazy leczenia w latach 2018–2023 dla dorosłych pacjentów, którzy rozpoczęli leczenie w KOS-zawał w latach 2018-2023")</f>
        <v>Tabela 2.17: Grupy produktów rozliczeniowych sprawozdawane w ramach pierwszej fazy leczenia w latach 2018–2023 dla dorosłych pacjentów, którzy rozpoczęli leczenie w KOS-zawał w latach 2018-2023</v>
      </c>
    </row>
    <row r="54" spans="1:1" x14ac:dyDescent="0.35">
      <c r="A54" s="11" t="str">
        <f>HYPERLINK("#'Tabela 2.18'!A1", "Tabela 2.18: Grupy produktów rozliczeniowych sprawozdawane w ramach rehabilitacji kardiologicznej w latach 2018–2023 dla dorosłych pacjentów, którzy rozpoczęli leczenie w KOS-zawał w latach 2018-2023")</f>
        <v>Tabela 2.18: Grupy produktów rozliczeniowych sprawozdawane w ramach rehabilitacji kardiologicznej w latach 2018–2023 dla dorosłych pacjentów, którzy rozpoczęli leczenie w KOS-zawał w latach 2018-2023</v>
      </c>
    </row>
    <row r="55" spans="1:1" x14ac:dyDescent="0.35">
      <c r="A55" s="11" t="str">
        <f>HYPERLINK("#'Tabela 2.19'!A1", "Tabela 2.19: Wartość refundacji świadczeń (w mln zł) udzielonych dorosłym pacjentom z powodu ostrego zespołu wieńcowego (OZW) wg rodzaju świadczenia (2014–2023)")</f>
        <v>Tabela 2.19: Wartość refundacji świadczeń (w mln zł) udzielonych dorosłym pacjentom z powodu ostrego zespołu wieńcowego (OZW) wg rodzaju świadczenia (2014–2023)</v>
      </c>
    </row>
    <row r="56" spans="1:1" x14ac:dyDescent="0.35">
      <c r="A56" s="11" t="str">
        <f>HYPERLINK("#'Wykres 2.17'!A1", "Wykres 2.17: Wartość refundacji świadczeń (w zł) udzielonych dorosłym pacjentom z powodu ostrych zespołów wieńcowych (OZW) w leczeniu szpitalnym w przeliczeniu na hospitalizację (2014–2023)")</f>
        <v>Wykres 2.17: Wartość refundacji świadczeń (w zł) udzielonych dorosłym pacjentom z powodu ostrych zespołów wieńcowych (OZW) w leczeniu szpitalnym w przeliczeniu na hospitalizację (2014–2023)</v>
      </c>
    </row>
    <row r="57" spans="1:1" x14ac:dyDescent="0.35">
      <c r="A57" s="11" t="str">
        <f>HYPERLINK("#'Wykres 2.18'!A1", "Wykres 2.18: Struktura wartości refundacji świadczeń udzielonych dorosłym pacjentom w leczeniu szpitalnym (z wyłączeniem rehabilitacji kardiologicznej w KOS-zawał) z powodu ostrych zespołów wieńcowych (OZW) wg typu OZW (2023)")</f>
        <v>Wykres 2.18: Struktura wartości refundacji świadczeń udzielonych dorosłym pacjentom w leczeniu szpitalnym (z wyłączeniem rehabilitacji kardiologicznej w KOS-zawał) z powodu ostrych zespołów wieńcowych (OZW) wg typu OZW (2023)</v>
      </c>
    </row>
    <row r="58" spans="1:1" x14ac:dyDescent="0.35">
      <c r="A58" s="11" t="str">
        <f>HYPERLINK("#'Tabela 2.20'!A1", "Tabela 2.20: Chorobowość rejestrowana przewlekłej choroby niedokrwiennej serca wśród osób dorosłych w Polsce (2014–2023)")</f>
        <v>Tabela 2.20: Chorobowość rejestrowana przewlekłej choroby niedokrwiennej serca wśród osób dorosłych w Polsce (2014–2023)</v>
      </c>
    </row>
    <row r="59" spans="1:1" x14ac:dyDescent="0.35">
      <c r="A59" s="11" t="str">
        <f>HYPERLINK("#'Wykres 2.19'!A1", "Wykres 2.19: Chorobowość rejestrowana przewlekłej choroby niedokrwiennej serca (w tys.) wg płci i grup wiekowych (2023)")</f>
        <v>Wykres 2.19: Chorobowość rejestrowana przewlekłej choroby niedokrwiennej serca (w tys.) wg płci i grup wiekowych (2023)</v>
      </c>
    </row>
    <row r="60" spans="1:1" x14ac:dyDescent="0.35">
      <c r="A60" s="11" t="str">
        <f>HYPERLINK("#'Wykres 2.20'!A1", "Wykres 2.20: Chorobowość rejestrowana przewlekłej choroby niedokrwiennej serca w odniesieniu do liczby ludności wg płci i grup wiekowych (2023)")</f>
        <v>Wykres 2.20: Chorobowość rejestrowana przewlekłej choroby niedokrwiennej serca w odniesieniu do liczby ludności wg płci i grup wiekowych (2023)</v>
      </c>
    </row>
    <row r="61" spans="1:1" x14ac:dyDescent="0.35">
      <c r="A61" s="11" t="str">
        <f>HYPERLINK("#'Wykres 2.21a'!A1", "Wykres 2.21a: Współczynnik chorobowości rejestrowanej na 1 000 dorosłych osób dla przewlekłej choroby niedokrwiennej serca wg miejsca zamieszkania pacjenta (2023) - wartości surowe")</f>
        <v>Wykres 2.21a: Współczynnik chorobowości rejestrowanej na 1 000 dorosłych osób dla przewlekłej choroby niedokrwiennej serca wg miejsca zamieszkania pacjenta (2023) - wartości surowe</v>
      </c>
    </row>
    <row r="62" spans="1:1" x14ac:dyDescent="0.35">
      <c r="A62" s="11" t="str">
        <f>HYPERLINK("#'Wykres 2.21b'!A1", "Wykres 2.21b: Współczynnik chorobowości rejestrowanej na 1 000 dorosłych osób dla przewlekłej choroby niedokrwiennej serca wg miejsca zamieszkania pacjenta (2023) - wartości standaryzowane względem ogólnopolskiej struktury wieku i płci ludności")</f>
        <v>Wykres 2.21b: Współczynnik chorobowości rejestrowanej na 1 000 dorosłych osób dla przewlekłej choroby niedokrwiennej serca wg miejsca zamieszkania pacjenta (2023) - wartości standaryzowane względem ogólnopolskiej struktury wieku i płci ludności</v>
      </c>
    </row>
    <row r="63" spans="1:1" x14ac:dyDescent="0.35">
      <c r="A63" s="11" t="str">
        <f>HYPERLINK("#'Tabela 2.21'!A1", "Tabela 2.21: Zachorowalność rejestrowana i współczynnik zapadalności rejestrowanej przewlekłej choroby niedokrwiennej serca na 1000 osób wśród dorosłych (2014–2023)")</f>
        <v>Tabela 2.21: Zachorowalność rejestrowana i współczynnik zapadalności rejestrowanej przewlekłej choroby niedokrwiennej serca na 1000 osób wśród dorosłych (2014–2023)</v>
      </c>
    </row>
    <row r="64" spans="1:1" x14ac:dyDescent="0.35">
      <c r="A64" s="11" t="str">
        <f>HYPERLINK("#'Wykres 2.22'!A1", "Wykres 2.22: Współczynnik zapadalności rejestrowanej przewlekłej choroby niedokrwiennej serca w latach 2014 oraz 2023 według płci i grup wiekowych")</f>
        <v>Wykres 2.22: Współczynnik zapadalności rejestrowanej przewlekłej choroby niedokrwiennej serca w latach 2014 oraz 2023 według płci i grup wiekowych</v>
      </c>
    </row>
    <row r="65" spans="1:1" x14ac:dyDescent="0.35">
      <c r="A65" s="11" t="str">
        <f>HYPERLINK("#'Tabela 2.22'!A1", "Tabela 2.22: Świadczenia udzielone osobom dorosłym z rozpoznaniem głównym przewlekłej choroby niedokrwiennej serca (2014–2023)")</f>
        <v>Tabela 2.22: Świadczenia udzielone osobom dorosłym z rozpoznaniem głównym przewlekłej choroby niedokrwiennej serca (2014–2023)</v>
      </c>
    </row>
    <row r="66" spans="1:1" x14ac:dyDescent="0.35">
      <c r="A66" s="11" t="str">
        <f>HYPERLINK("#'Wykres 2.23'!A1", "Wykres 2.23: Procentowa zmiana liczby dorosłych pacjentów, którym udzielono świadczenia z rozpoznaniem głównym przewlekłej choroby niedokrwiennej serca w porównaniu do 2014 r.")</f>
        <v>Wykres 2.23: Procentowa zmiana liczby dorosłych pacjentów, którym udzielono świadczenia z rozpoznaniem głównym przewlekłej choroby niedokrwiennej serca w porównaniu do 2014 r.</v>
      </c>
    </row>
    <row r="67" spans="1:1" x14ac:dyDescent="0.35">
      <c r="A67" s="11" t="str">
        <f>HYPERLINK("#'Tabela 2.23'!A1", "Tabela 2.23: Wartość refundacji świadczeń (w mln zł) udzielonych dorosłym pacjentom z powodu przewlekłej choroby niedokrwiennej serca wg rodzaju świadczenia (2014-2023)")</f>
        <v>Tabela 2.23: Wartość refundacji świadczeń (w mln zł) udzielonych dorosłym pacjentom z powodu przewlekłej choroby niedokrwiennej serca wg rodzaju świadczenia (2014-2023)</v>
      </c>
    </row>
    <row r="68" spans="1:1" x14ac:dyDescent="0.35">
      <c r="A68" s="11" t="str">
        <f>HYPERLINK("#'Tabela 2.24'!A1", "Tabela 2.24: Śmiertelność dorosłych pacjentów z niestabilną dławicą piersiową—UA, dla których nie odnotowano hospitalizacji z OZW w poprzednich trzech latach (2014–2023)")</f>
        <v>Tabela 2.24: Śmiertelność dorosłych pacjentów z niestabilną dławicą piersiową—UA, dla których nie odnotowano hospitalizacji z OZW w poprzednich trzech latach (2014–2023)</v>
      </c>
    </row>
    <row r="69" spans="1:1" x14ac:dyDescent="0.35">
      <c r="A69" s="11" t="str">
        <f>HYPERLINK("#'Tabela 2.25'!A1", "Tabela 2.25: Śmiertelność dorosłych pacjentów z zawałem serca, dla których nie odnotowano hospitalizacji z OZW w poprzednich trzech latach (2014–2023)")</f>
        <v>Tabela 2.25: Śmiertelność dorosłych pacjentów z zawałem serca, dla których nie odnotowano hospitalizacji z OZW w poprzednich trzech latach (2014–2023)</v>
      </c>
    </row>
    <row r="70" spans="1:1" x14ac:dyDescent="0.35">
      <c r="A70" s="11" t="str">
        <f>HYPERLINK("#'Wykres 2.24'!A1", "Wykres 2.24: Przeżycia dorosłych pacjentów z ostrym zespołem wieńcowym (OZW), dla których nie odnotowano hospitalizacji z OZW w poprzednich trzech latach wg grup wiekowych i typu OZW (2023)")</f>
        <v>Wykres 2.24: Przeżycia dorosłych pacjentów z ostrym zespołem wieńcowym (OZW), dla których nie odnotowano hospitalizacji z OZW w poprzednich trzech latach wg grup wiekowych i typu OZW (2023)</v>
      </c>
    </row>
    <row r="71" spans="1:1" x14ac:dyDescent="0.35">
      <c r="A71" s="11" t="str">
        <f>HYPERLINK("#'Wykres 2.25a'!A1", "Wykres 2.25a: Śmiertelność wewnątrzszpitalna dorosłych pacjentów z zawałem serca standaryzowana względem ogólnopolskiej struktury wieku, płci i typu zawału wg województwa zamieszkania pacjenta (2022)")</f>
        <v>Wykres 2.25a: Śmiertelność wewnątrzszpitalna dorosłych pacjentów z zawałem serca standaryzowana względem ogólnopolskiej struktury wieku, płci i typu zawału wg województwa zamieszkania pacjenta (2022)</v>
      </c>
    </row>
    <row r="72" spans="1:1" x14ac:dyDescent="0.35">
      <c r="A72" s="11" t="str">
        <f>HYPERLINK("#'Wykres 2.25b'!A1", "Wykres 2.25b: Śmiertelność 30 dni od przyjęcia dorosłych pacjentów z zawałem serca standaryzowana względem ogólnopolskiej struktury wieku, płci i typu zawału wg województwa zamieszkania pacjenta (2022)")</f>
        <v>Wykres 2.25b: Śmiertelność 30 dni od przyjęcia dorosłych pacjentów z zawałem serca standaryzowana względem ogólnopolskiej struktury wieku, płci i typu zawału wg województwa zamieszkania pacjenta (2022)</v>
      </c>
    </row>
    <row r="73" spans="1:1" x14ac:dyDescent="0.35">
      <c r="A73" s="11" t="str">
        <f>HYPERLINK("#'Wykres 2.25c'!A1", "Wykres 2.25c: Śmiertelność 180 dni od przyjęcia dorosłych pacjentów z zawałem serca standaryzowana względem ogólnopolskiej struktury wieku, płci i typu zawału wg województwa zamieszkania pacjenta (2022)")</f>
        <v>Wykres 2.25c: Śmiertelność 180 dni od przyjęcia dorosłych pacjentów z zawałem serca standaryzowana względem ogólnopolskiej struktury wieku, płci i typu zawału wg województwa zamieszkania pacjenta (2022)</v>
      </c>
    </row>
    <row r="74" spans="1:1" x14ac:dyDescent="0.35">
      <c r="A74" s="11" t="str">
        <f>HYPERLINK("#'Wykres 2.25d'!A1", "Wykres 2.25d: Śmiertelność 365 dni od przyjęcia dorosłych pacjentów z zawałem serca standaryzowana względem ogólnopolskiej struktury wieku, płci i typu zawału wg województwa zamieszkania pacjenta (2022)")</f>
        <v>Wykres 2.25d: Śmiertelność 365 dni od przyjęcia dorosłych pacjentów z zawałem serca standaryzowana względem ogólnopolskiej struktury wieku, płci i typu zawału wg województwa zamieszkania pacjenta (2022)</v>
      </c>
    </row>
    <row r="75" spans="1:1" x14ac:dyDescent="0.35">
      <c r="A75" s="11" t="str">
        <f>HYPERLINK("#'Wykres 2.26a'!A1", "Wykres 2.26a: Śmiertelność 30 dni od przyjęcia dorosłych pacjentów z niestabilną dławicą piersiową (UA) standaryzowana ogólnopolską strukturą wiekowo-płciową pacjentów wg województwa zamieszkania pacjenta (2022)")</f>
        <v>Wykres 2.26a: Śmiertelność 30 dni od przyjęcia dorosłych pacjentów z niestabilną dławicą piersiową (UA) standaryzowana ogólnopolską strukturą wiekowo-płciową pacjentów wg województwa zamieszkania pacjenta (2022)</v>
      </c>
    </row>
    <row r="76" spans="1:1" x14ac:dyDescent="0.35">
      <c r="A76" s="11" t="str">
        <f>HYPERLINK("#'Wykres 2.26b'!A1", "Wykres 2.26b: Śmiertelność 365 dni od przyjęcia dorosłych pacjentów z niestabilną dławicą piersiową (UA) standaryzowana ogólnopolską strukturą wiekowo-płciową pacjentów wg województwa zamieszkania pacjenta (2022)")</f>
        <v>Wykres 2.26b: Śmiertelność 365 dni od przyjęcia dorosłych pacjentów z niestabilną dławicą piersiową (UA) standaryzowana ogólnopolską strukturą wiekowo-płciową pacjentów wg województwa zamieszkania pacjenta (2022)</v>
      </c>
    </row>
    <row r="77" spans="1:1" x14ac:dyDescent="0.35">
      <c r="A77" s="11" t="str">
        <f>HYPERLINK("#'Tabela 2.26'!A1", "Tabela 2.26: Śmiertelność dorosłych pacjentów z OZW leczonych angioplastyką wieńcową (PCI), dla których nie odnotowano OZW w poprzednich trzech lat...")</f>
        <v>Tabela 2.26: Śmiertelność dorosłych pacjentów z OZW leczonych angioplastyką wieńcową (PCI), dla których nie odnotowano OZW w poprzednich trzech lat...</v>
      </c>
    </row>
    <row r="78" spans="1:1" x14ac:dyDescent="0.35">
      <c r="A78" s="11" t="str">
        <f>HYPERLINK("#'Wykres 2.27'!A1", "Wykres 2.27: Przeżycia dorosłych pacjentów z OZW leczonych angioplastyką wieńcową (PCI), dla których nie odnotowano hospitalizacji z OZW w poprzedn...")</f>
        <v>Wykres 2.27: Przeżycia dorosłych pacjentów z OZW leczonych angioplastyką wieńcową (PCI), dla których nie odnotowano hospitalizacji z OZW w poprzedn...</v>
      </c>
    </row>
    <row r="79" spans="1:1" x14ac:dyDescent="0.35">
      <c r="A79" s="11" t="str">
        <f>HYPERLINK("#'Tabela 2.27'!A1", "Tabela 2.27: Chorobowość rejestrowana niewydolności serca oraz wartość refundacji świadczeń udzielonych z rozpoznaniem głównym niewydolności serca (2014–2023)")</f>
        <v>Tabela 2.27: Chorobowość rejestrowana niewydolności serca oraz wartość refundacji świadczeń udzielonych z rozpoznaniem głównym niewydolności serca (2014–2023)</v>
      </c>
    </row>
    <row r="80" spans="1:1" x14ac:dyDescent="0.35">
      <c r="A80" s="11" t="str">
        <f>HYPERLINK("#'Wykres 2.28'!A1", "Wykres 2.28: Liczba hospitalizacji w trybie nagłym przypadająca na 100 osób chorych na niewydolność serca wg powiatu zamieszkania pacjenta (2023)")</f>
        <v>Wykres 2.28: Liczba hospitalizacji w trybie nagłym przypadająca na 100 osób chorych na niewydolność serca wg powiatu zamieszkania pacjenta (2023)</v>
      </c>
    </row>
    <row r="81" spans="1:1" x14ac:dyDescent="0.35">
      <c r="A81" s="11" t="str">
        <f>HYPERLINK("#'Wykres 2.29'!A1", "Wykres 2.29: Odsetek osób, którym udzielono świadczenia z powodu choroby niedokrwiennej serca spośród osób, którym udzielono świadczenia z powodu niewydolności serca w 2023 roku, wg czasu między świadczeniami")</f>
        <v>Wykres 2.29: Odsetek osób, którym udzielono świadczenia z powodu choroby niedokrwiennej serca spośród osób, którym udzielono świadczenia z powodu niewydolności serca w 2023 roku, wg czasu między świadczeniami</v>
      </c>
    </row>
    <row r="82" spans="1:1" x14ac:dyDescent="0.35">
      <c r="A82" s="11" t="str">
        <f>HYPERLINK("#'Wykres 2.30'!A1", "Wykres 2.30: Prawdopodobieństwo wystąpienia niewydolności serca po zawale wg płci dla osób, które były hospitalizowane z powodu zawału w 2014 roku")</f>
        <v>Wykres 2.30: Prawdopodobieństwo wystąpienia niewydolności serca po zawale wg płci dla osób, które były hospitalizowane z powodu zawału w 2014 roku</v>
      </c>
    </row>
    <row r="83" spans="1:1" x14ac:dyDescent="0.35">
      <c r="A83" s="11" t="str">
        <f>HYPERLINK("#'Wykres 2.31'!A1", "Wykres 2.31: Prawdopodobieństwo wystąpienia niewydolności serca po zawale wg grup wiekowych dla osób, które były hospitalizowane z powodu zawału w 2014 roku")</f>
        <v>Wykres 2.31: Prawdopodobieństwo wystąpienia niewydolności serca po zawale wg grup wiekowych dla osób, które były hospitalizowane z powodu zawału w 2014 roku</v>
      </c>
    </row>
    <row r="84" spans="1:1" x14ac:dyDescent="0.35">
      <c r="A84" s="11" t="str">
        <f>HYPERLINK("#'Wykres 2.32'!A1", "Wykres 2.32: Prawdopodobieństwo wystąpienia niewydolności serca po zawale w zależności od rozpoczęcia w ciągu 60 dni od zawału serca rehabilitacji kardiologicznej dla osób, które były hospitalizowane z powodu zawału w 2014 roku")</f>
        <v>Wykres 2.32: Prawdopodobieństwo wystąpienia niewydolności serca po zawale w zależności od rozpoczęcia w ciągu 60 dni od zawału serca rehabilitacji kardiologicznej dla osób, które były hospitalizowane z powodu zawału w 2014 roku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5"/>
  <sheetViews>
    <sheetView workbookViewId="0"/>
  </sheetViews>
  <sheetFormatPr defaultColWidth="11.453125" defaultRowHeight="14.5" x14ac:dyDescent="0.35"/>
  <cols>
    <col min="1" max="1" width="6.7265625" style="140" customWidth="1"/>
    <col min="2" max="2" width="15.7265625" customWidth="1"/>
    <col min="3" max="3" width="11.7265625" customWidth="1"/>
    <col min="4" max="4" width="27.7265625" customWidth="1"/>
    <col min="5" max="5" width="26.7265625" customWidth="1"/>
    <col min="6" max="6" width="54.7265625" customWidth="1"/>
  </cols>
  <sheetData>
    <row r="1" spans="1:6" x14ac:dyDescent="0.35">
      <c r="A1" s="140" t="s">
        <v>57</v>
      </c>
    </row>
    <row r="3" spans="1:6" x14ac:dyDescent="0.35">
      <c r="A3" s="141" t="s">
        <v>1</v>
      </c>
      <c r="B3" s="4" t="s">
        <v>58</v>
      </c>
      <c r="C3" s="4" t="s">
        <v>41</v>
      </c>
      <c r="D3" s="4" t="s">
        <v>59</v>
      </c>
      <c r="E3" s="4" t="s">
        <v>60</v>
      </c>
      <c r="F3" s="6" t="s">
        <v>61</v>
      </c>
    </row>
    <row r="4" spans="1:6" x14ac:dyDescent="0.35">
      <c r="A4" s="142">
        <v>2014</v>
      </c>
      <c r="B4" t="s">
        <v>62</v>
      </c>
      <c r="C4" t="s">
        <v>46</v>
      </c>
      <c r="D4" s="149">
        <v>1.56</v>
      </c>
      <c r="E4" s="149">
        <v>1725.51</v>
      </c>
      <c r="F4" s="146">
        <v>90.52</v>
      </c>
    </row>
    <row r="5" spans="1:6" x14ac:dyDescent="0.35">
      <c r="A5" s="142">
        <v>2014</v>
      </c>
      <c r="B5" t="s">
        <v>62</v>
      </c>
      <c r="C5" t="s">
        <v>45</v>
      </c>
      <c r="D5" s="149">
        <v>1.4</v>
      </c>
      <c r="E5" s="149">
        <v>1656.45</v>
      </c>
      <c r="F5" s="146">
        <v>84.76</v>
      </c>
    </row>
    <row r="6" spans="1:6" x14ac:dyDescent="0.35">
      <c r="A6" s="142">
        <v>2014</v>
      </c>
      <c r="B6" t="s">
        <v>63</v>
      </c>
      <c r="C6" t="s">
        <v>46</v>
      </c>
      <c r="D6" s="149">
        <v>5.22</v>
      </c>
      <c r="E6" s="149">
        <v>3136.49</v>
      </c>
      <c r="F6" s="146">
        <v>166.3</v>
      </c>
    </row>
    <row r="7" spans="1:6" x14ac:dyDescent="0.35">
      <c r="A7" s="142">
        <v>2014</v>
      </c>
      <c r="B7" t="s">
        <v>63</v>
      </c>
      <c r="C7" t="s">
        <v>45</v>
      </c>
      <c r="D7" s="149">
        <v>3.95</v>
      </c>
      <c r="E7" s="149">
        <v>3044.98</v>
      </c>
      <c r="F7" s="146">
        <v>129.72</v>
      </c>
    </row>
    <row r="8" spans="1:6" x14ac:dyDescent="0.35">
      <c r="A8" s="142">
        <v>2014</v>
      </c>
      <c r="B8" t="s">
        <v>64</v>
      </c>
      <c r="C8" t="s">
        <v>46</v>
      </c>
      <c r="D8" s="149">
        <v>17.91</v>
      </c>
      <c r="E8" s="149">
        <v>2881.93</v>
      </c>
      <c r="F8" s="146">
        <v>621.53</v>
      </c>
    </row>
    <row r="9" spans="1:6" x14ac:dyDescent="0.35">
      <c r="A9" s="142">
        <v>2014</v>
      </c>
      <c r="B9" t="s">
        <v>64</v>
      </c>
      <c r="C9" t="s">
        <v>45</v>
      </c>
      <c r="D9" s="149">
        <v>11.16</v>
      </c>
      <c r="E9" s="149">
        <v>2816.75</v>
      </c>
      <c r="F9" s="146">
        <v>396.31</v>
      </c>
    </row>
    <row r="10" spans="1:6" x14ac:dyDescent="0.35">
      <c r="A10" s="142">
        <v>2014</v>
      </c>
      <c r="B10" t="s">
        <v>65</v>
      </c>
      <c r="C10" t="s">
        <v>46</v>
      </c>
      <c r="D10" s="149">
        <v>69.45</v>
      </c>
      <c r="E10" s="149">
        <v>2392.61</v>
      </c>
      <c r="F10" s="146">
        <v>2902.65</v>
      </c>
    </row>
    <row r="11" spans="1:6" x14ac:dyDescent="0.35">
      <c r="A11" s="142">
        <v>2014</v>
      </c>
      <c r="B11" t="s">
        <v>65</v>
      </c>
      <c r="C11" t="s">
        <v>45</v>
      </c>
      <c r="D11" s="149">
        <v>45.08</v>
      </c>
      <c r="E11" s="149">
        <v>2417.54</v>
      </c>
      <c r="F11" s="146">
        <v>1864.71</v>
      </c>
    </row>
    <row r="12" spans="1:6" x14ac:dyDescent="0.35">
      <c r="A12" s="142">
        <v>2014</v>
      </c>
      <c r="B12" t="s">
        <v>66</v>
      </c>
      <c r="C12" t="s">
        <v>46</v>
      </c>
      <c r="D12" s="149">
        <v>244.75</v>
      </c>
      <c r="E12" s="149">
        <v>2647.2</v>
      </c>
      <c r="F12" s="146">
        <v>9245.59</v>
      </c>
    </row>
    <row r="13" spans="1:6" x14ac:dyDescent="0.35">
      <c r="A13" s="142">
        <v>2014</v>
      </c>
      <c r="B13" t="s">
        <v>66</v>
      </c>
      <c r="C13" t="s">
        <v>45</v>
      </c>
      <c r="D13" s="149">
        <v>177.78</v>
      </c>
      <c r="E13" s="149">
        <v>2942.09</v>
      </c>
      <c r="F13" s="146">
        <v>6042.8</v>
      </c>
    </row>
    <row r="14" spans="1:6" x14ac:dyDescent="0.35">
      <c r="A14" s="142">
        <v>2014</v>
      </c>
      <c r="B14" t="s">
        <v>67</v>
      </c>
      <c r="C14" t="s">
        <v>46</v>
      </c>
      <c r="D14" s="149">
        <v>236.52</v>
      </c>
      <c r="E14" s="149">
        <v>1378.73</v>
      </c>
      <c r="F14" s="146">
        <v>17154.98</v>
      </c>
    </row>
    <row r="15" spans="1:6" x14ac:dyDescent="0.35">
      <c r="A15" s="142">
        <v>2014</v>
      </c>
      <c r="B15" t="s">
        <v>67</v>
      </c>
      <c r="C15" t="s">
        <v>45</v>
      </c>
      <c r="D15" s="149">
        <v>239.95</v>
      </c>
      <c r="E15" s="149">
        <v>1819.11</v>
      </c>
      <c r="F15" s="146">
        <v>13190.5</v>
      </c>
    </row>
    <row r="16" spans="1:6" x14ac:dyDescent="0.35">
      <c r="A16" s="142">
        <v>2014</v>
      </c>
      <c r="B16" t="s">
        <v>68</v>
      </c>
      <c r="C16" t="s">
        <v>46</v>
      </c>
      <c r="D16" s="149">
        <v>173.68</v>
      </c>
      <c r="E16" s="149">
        <v>715.87</v>
      </c>
      <c r="F16" s="146">
        <v>24261.35</v>
      </c>
    </row>
    <row r="17" spans="1:6" x14ac:dyDescent="0.35">
      <c r="A17" s="142">
        <v>2014</v>
      </c>
      <c r="B17" t="s">
        <v>68</v>
      </c>
      <c r="C17" t="s">
        <v>45</v>
      </c>
      <c r="D17" s="149">
        <v>249.3</v>
      </c>
      <c r="E17" s="149">
        <v>1295.53</v>
      </c>
      <c r="F17" s="146">
        <v>19243.240000000002</v>
      </c>
    </row>
    <row r="18" spans="1:6" x14ac:dyDescent="0.35">
      <c r="A18" s="142">
        <v>2014</v>
      </c>
      <c r="B18" t="s">
        <v>69</v>
      </c>
      <c r="C18" t="s">
        <v>46</v>
      </c>
      <c r="D18" s="149">
        <v>42.11</v>
      </c>
      <c r="E18" s="149">
        <v>178.82</v>
      </c>
      <c r="F18" s="146">
        <v>23547.31</v>
      </c>
    </row>
    <row r="19" spans="1:6" x14ac:dyDescent="0.35">
      <c r="A19" s="142">
        <v>2014</v>
      </c>
      <c r="B19" t="s">
        <v>69</v>
      </c>
      <c r="C19" t="s">
        <v>45</v>
      </c>
      <c r="D19" s="149">
        <v>83.88</v>
      </c>
      <c r="E19" s="149">
        <v>485.99</v>
      </c>
      <c r="F19" s="146">
        <v>17259.37</v>
      </c>
    </row>
    <row r="20" spans="1:6" x14ac:dyDescent="0.35">
      <c r="A20" s="142">
        <v>2023</v>
      </c>
      <c r="B20" t="s">
        <v>62</v>
      </c>
      <c r="C20" t="s">
        <v>46</v>
      </c>
      <c r="D20" s="149">
        <v>0.31</v>
      </c>
      <c r="E20" s="149">
        <v>1275.68</v>
      </c>
      <c r="F20" s="146">
        <v>24.54</v>
      </c>
    </row>
    <row r="21" spans="1:6" x14ac:dyDescent="0.35">
      <c r="A21" s="142">
        <v>2023</v>
      </c>
      <c r="B21" t="s">
        <v>62</v>
      </c>
      <c r="C21" t="s">
        <v>45</v>
      </c>
      <c r="D21" s="149">
        <v>0.28000000000000003</v>
      </c>
      <c r="E21" s="149">
        <v>1221.9000000000001</v>
      </c>
      <c r="F21" s="146">
        <v>23</v>
      </c>
    </row>
    <row r="22" spans="1:6" x14ac:dyDescent="0.35">
      <c r="A22" s="142">
        <v>2023</v>
      </c>
      <c r="B22" t="s">
        <v>63</v>
      </c>
      <c r="C22" t="s">
        <v>46</v>
      </c>
      <c r="D22" s="149">
        <v>1.68</v>
      </c>
      <c r="E22" s="149">
        <v>2366.2600000000002</v>
      </c>
      <c r="F22" s="146">
        <v>71.040000000000006</v>
      </c>
    </row>
    <row r="23" spans="1:6" x14ac:dyDescent="0.35">
      <c r="A23" s="142">
        <v>2023</v>
      </c>
      <c r="B23" t="s">
        <v>63</v>
      </c>
      <c r="C23" t="s">
        <v>45</v>
      </c>
      <c r="D23" s="149">
        <v>1</v>
      </c>
      <c r="E23" s="149">
        <v>2290.7600000000002</v>
      </c>
      <c r="F23" s="146">
        <v>43.87</v>
      </c>
    </row>
    <row r="24" spans="1:6" x14ac:dyDescent="0.35">
      <c r="A24" s="142">
        <v>2023</v>
      </c>
      <c r="B24" t="s">
        <v>64</v>
      </c>
      <c r="C24" t="s">
        <v>46</v>
      </c>
      <c r="D24" s="149">
        <v>10.62</v>
      </c>
      <c r="E24" s="149">
        <v>3117.39</v>
      </c>
      <c r="F24" s="146">
        <v>340.77</v>
      </c>
    </row>
    <row r="25" spans="1:6" x14ac:dyDescent="0.35">
      <c r="A25" s="142">
        <v>2023</v>
      </c>
      <c r="B25" t="s">
        <v>64</v>
      </c>
      <c r="C25" t="s">
        <v>45</v>
      </c>
      <c r="D25" s="149">
        <v>5.17</v>
      </c>
      <c r="E25" s="149">
        <v>3051</v>
      </c>
      <c r="F25" s="146">
        <v>169.55</v>
      </c>
    </row>
    <row r="26" spans="1:6" x14ac:dyDescent="0.35">
      <c r="A26" s="142">
        <v>2023</v>
      </c>
      <c r="B26" t="s">
        <v>65</v>
      </c>
      <c r="C26" t="s">
        <v>46</v>
      </c>
      <c r="D26" s="149">
        <v>41.34</v>
      </c>
      <c r="E26" s="149">
        <v>2683.82</v>
      </c>
      <c r="F26" s="146">
        <v>1540.34</v>
      </c>
    </row>
    <row r="27" spans="1:6" x14ac:dyDescent="0.35">
      <c r="A27" s="142">
        <v>2023</v>
      </c>
      <c r="B27" t="s">
        <v>65</v>
      </c>
      <c r="C27" t="s">
        <v>45</v>
      </c>
      <c r="D27" s="149">
        <v>20.49</v>
      </c>
      <c r="E27" s="149">
        <v>2689.07</v>
      </c>
      <c r="F27" s="146">
        <v>762.05</v>
      </c>
    </row>
    <row r="28" spans="1:6" x14ac:dyDescent="0.35">
      <c r="A28" s="142">
        <v>2023</v>
      </c>
      <c r="B28" t="s">
        <v>66</v>
      </c>
      <c r="C28" t="s">
        <v>46</v>
      </c>
      <c r="D28" s="149">
        <v>121.17</v>
      </c>
      <c r="E28" s="149">
        <v>2173.69</v>
      </c>
      <c r="F28" s="146">
        <v>5574.34</v>
      </c>
    </row>
    <row r="29" spans="1:6" x14ac:dyDescent="0.35">
      <c r="A29" s="142">
        <v>2023</v>
      </c>
      <c r="B29" t="s">
        <v>66</v>
      </c>
      <c r="C29" t="s">
        <v>45</v>
      </c>
      <c r="D29" s="149">
        <v>66.89</v>
      </c>
      <c r="E29" s="149">
        <v>2352.17</v>
      </c>
      <c r="F29" s="146">
        <v>2843.55</v>
      </c>
    </row>
    <row r="30" spans="1:6" x14ac:dyDescent="0.35">
      <c r="A30" s="142">
        <v>2023</v>
      </c>
      <c r="B30" t="s">
        <v>67</v>
      </c>
      <c r="C30" t="s">
        <v>46</v>
      </c>
      <c r="D30" s="149">
        <v>248.89</v>
      </c>
      <c r="E30" s="149">
        <v>2026.99</v>
      </c>
      <c r="F30" s="146">
        <v>12278.87</v>
      </c>
    </row>
    <row r="31" spans="1:6" x14ac:dyDescent="0.35">
      <c r="A31" s="142">
        <v>2023</v>
      </c>
      <c r="B31" t="s">
        <v>67</v>
      </c>
      <c r="C31" t="s">
        <v>45</v>
      </c>
      <c r="D31" s="149">
        <v>189.58</v>
      </c>
      <c r="E31" s="149">
        <v>2601.5</v>
      </c>
      <c r="F31" s="146">
        <v>7287.36</v>
      </c>
    </row>
    <row r="32" spans="1:6" x14ac:dyDescent="0.35">
      <c r="A32" s="142">
        <v>2023</v>
      </c>
      <c r="B32" t="s">
        <v>68</v>
      </c>
      <c r="C32" t="s">
        <v>46</v>
      </c>
      <c r="D32" s="149">
        <v>141.51</v>
      </c>
      <c r="E32" s="149">
        <v>787.83</v>
      </c>
      <c r="F32" s="146">
        <v>17962.46</v>
      </c>
    </row>
    <row r="33" spans="1:6" x14ac:dyDescent="0.35">
      <c r="A33" s="142">
        <v>2023</v>
      </c>
      <c r="B33" t="s">
        <v>68</v>
      </c>
      <c r="C33" t="s">
        <v>45</v>
      </c>
      <c r="D33" s="149">
        <v>151.56</v>
      </c>
      <c r="E33" s="149">
        <v>1316.7</v>
      </c>
      <c r="F33" s="146">
        <v>11510.17</v>
      </c>
    </row>
    <row r="34" spans="1:6" x14ac:dyDescent="0.35">
      <c r="A34" s="142">
        <v>2023</v>
      </c>
      <c r="B34" t="s">
        <v>69</v>
      </c>
      <c r="C34" t="s">
        <v>46</v>
      </c>
      <c r="D34" s="149">
        <v>39.270000000000003</v>
      </c>
      <c r="E34" s="149">
        <v>227.86</v>
      </c>
      <c r="F34" s="146">
        <v>17236.39</v>
      </c>
    </row>
    <row r="35" spans="1:6" x14ac:dyDescent="0.35">
      <c r="A35" s="142">
        <v>2023</v>
      </c>
      <c r="B35" t="s">
        <v>69</v>
      </c>
      <c r="C35" t="s">
        <v>45</v>
      </c>
      <c r="D35" s="149">
        <v>62.75</v>
      </c>
      <c r="E35" s="149">
        <v>589</v>
      </c>
      <c r="F35" s="146">
        <v>10653.87</v>
      </c>
    </row>
    <row r="36" spans="1:6" x14ac:dyDescent="0.35">
      <c r="A36" s="142">
        <v>2014</v>
      </c>
      <c r="B36" t="s">
        <v>62</v>
      </c>
      <c r="C36" t="s">
        <v>51</v>
      </c>
      <c r="D36" s="149">
        <v>2.97</v>
      </c>
      <c r="E36" s="149">
        <v>3381.96</v>
      </c>
      <c r="F36" s="146">
        <v>87.7</v>
      </c>
    </row>
    <row r="37" spans="1:6" x14ac:dyDescent="0.35">
      <c r="A37" s="142">
        <v>2014</v>
      </c>
      <c r="B37" t="s">
        <v>63</v>
      </c>
      <c r="C37" t="s">
        <v>51</v>
      </c>
      <c r="D37" s="149">
        <v>9.17</v>
      </c>
      <c r="E37" s="149">
        <v>6181.48</v>
      </c>
      <c r="F37" s="146">
        <v>148.28</v>
      </c>
    </row>
    <row r="38" spans="1:6" x14ac:dyDescent="0.35">
      <c r="A38" s="142">
        <v>2014</v>
      </c>
      <c r="B38" t="s">
        <v>64</v>
      </c>
      <c r="C38" t="s">
        <v>51</v>
      </c>
      <c r="D38" s="149">
        <v>29.07</v>
      </c>
      <c r="E38" s="149">
        <v>5698.69</v>
      </c>
      <c r="F38" s="146">
        <v>510.21</v>
      </c>
    </row>
    <row r="39" spans="1:6" x14ac:dyDescent="0.35">
      <c r="A39" s="142">
        <v>2014</v>
      </c>
      <c r="B39" t="s">
        <v>65</v>
      </c>
      <c r="C39" t="s">
        <v>51</v>
      </c>
      <c r="D39" s="149">
        <v>114.53</v>
      </c>
      <c r="E39" s="149">
        <v>4810.1400000000003</v>
      </c>
      <c r="F39" s="146">
        <v>2380.9899999999998</v>
      </c>
    </row>
    <row r="40" spans="1:6" x14ac:dyDescent="0.35">
      <c r="A40" s="142">
        <v>2014</v>
      </c>
      <c r="B40" t="s">
        <v>66</v>
      </c>
      <c r="C40" t="s">
        <v>51</v>
      </c>
      <c r="D40" s="149">
        <v>422.53</v>
      </c>
      <c r="E40" s="149">
        <v>5589.29</v>
      </c>
      <c r="F40" s="146">
        <v>7559.71</v>
      </c>
    </row>
    <row r="41" spans="1:6" x14ac:dyDescent="0.35">
      <c r="A41" s="142">
        <v>2014</v>
      </c>
      <c r="B41" t="s">
        <v>67</v>
      </c>
      <c r="C41" t="s">
        <v>51</v>
      </c>
      <c r="D41" s="149">
        <v>476.47</v>
      </c>
      <c r="E41" s="149">
        <v>3197.84</v>
      </c>
      <c r="F41" s="146">
        <v>14899.76</v>
      </c>
    </row>
    <row r="42" spans="1:6" x14ac:dyDescent="0.35">
      <c r="A42" s="142">
        <v>2014</v>
      </c>
      <c r="B42" t="s">
        <v>68</v>
      </c>
      <c r="C42" t="s">
        <v>51</v>
      </c>
      <c r="D42" s="149">
        <v>422.98</v>
      </c>
      <c r="E42" s="149">
        <v>2011.4</v>
      </c>
      <c r="F42" s="146">
        <v>21029.22</v>
      </c>
    </row>
    <row r="43" spans="1:6" x14ac:dyDescent="0.35">
      <c r="A43" s="142">
        <v>2014</v>
      </c>
      <c r="B43" t="s">
        <v>69</v>
      </c>
      <c r="C43" t="s">
        <v>51</v>
      </c>
      <c r="D43" s="149">
        <v>125.99</v>
      </c>
      <c r="E43" s="149">
        <v>664.81</v>
      </c>
      <c r="F43" s="146">
        <v>18950.71</v>
      </c>
    </row>
    <row r="44" spans="1:6" x14ac:dyDescent="0.35">
      <c r="A44" s="142">
        <v>2023</v>
      </c>
      <c r="B44" t="s">
        <v>62</v>
      </c>
      <c r="C44" t="s">
        <v>51</v>
      </c>
      <c r="D44" s="149">
        <v>0.59</v>
      </c>
      <c r="E44" s="149">
        <v>2497.5700000000002</v>
      </c>
      <c r="F44" s="146">
        <v>23.78</v>
      </c>
    </row>
    <row r="45" spans="1:6" x14ac:dyDescent="0.35">
      <c r="A45" s="142">
        <v>2023</v>
      </c>
      <c r="B45" t="s">
        <v>63</v>
      </c>
      <c r="C45" t="s">
        <v>51</v>
      </c>
      <c r="D45" s="149">
        <v>2.69</v>
      </c>
      <c r="E45" s="149">
        <v>4657.0200000000004</v>
      </c>
      <c r="F45" s="146">
        <v>57.68</v>
      </c>
    </row>
    <row r="46" spans="1:6" x14ac:dyDescent="0.35">
      <c r="A46" s="142">
        <v>2023</v>
      </c>
      <c r="B46" t="s">
        <v>64</v>
      </c>
      <c r="C46" t="s">
        <v>51</v>
      </c>
      <c r="D46" s="149">
        <v>15.8</v>
      </c>
      <c r="E46" s="149">
        <v>6168.39</v>
      </c>
      <c r="F46" s="146">
        <v>256.08</v>
      </c>
    </row>
    <row r="47" spans="1:6" x14ac:dyDescent="0.35">
      <c r="A47" s="142">
        <v>2023</v>
      </c>
      <c r="B47" t="s">
        <v>65</v>
      </c>
      <c r="C47" t="s">
        <v>51</v>
      </c>
      <c r="D47" s="149">
        <v>61.83</v>
      </c>
      <c r="E47" s="149">
        <v>5372.89</v>
      </c>
      <c r="F47" s="146">
        <v>1150.81</v>
      </c>
    </row>
    <row r="48" spans="1:6" x14ac:dyDescent="0.35">
      <c r="A48" s="142">
        <v>2023</v>
      </c>
      <c r="B48" t="s">
        <v>66</v>
      </c>
      <c r="C48" t="s">
        <v>51</v>
      </c>
      <c r="D48" s="149">
        <v>188.05</v>
      </c>
      <c r="E48" s="149">
        <v>4525.8599999999997</v>
      </c>
      <c r="F48" s="146">
        <v>4155.1000000000004</v>
      </c>
    </row>
    <row r="49" spans="1:6" x14ac:dyDescent="0.35">
      <c r="A49" s="142">
        <v>2023</v>
      </c>
      <c r="B49" t="s">
        <v>67</v>
      </c>
      <c r="C49" t="s">
        <v>51</v>
      </c>
      <c r="D49" s="149">
        <v>438.47</v>
      </c>
      <c r="E49" s="149">
        <v>4628.5</v>
      </c>
      <c r="F49" s="146">
        <v>9473.33</v>
      </c>
    </row>
    <row r="50" spans="1:6" x14ac:dyDescent="0.35">
      <c r="A50" s="142">
        <v>2023</v>
      </c>
      <c r="B50" t="s">
        <v>68</v>
      </c>
      <c r="C50" t="s">
        <v>51</v>
      </c>
      <c r="D50" s="149">
        <v>293.07</v>
      </c>
      <c r="E50" s="149">
        <v>2104.54</v>
      </c>
      <c r="F50" s="146">
        <v>13925.58</v>
      </c>
    </row>
    <row r="51" spans="1:6" x14ac:dyDescent="0.35">
      <c r="A51" s="143">
        <v>2023</v>
      </c>
      <c r="B51" s="10" t="s">
        <v>69</v>
      </c>
      <c r="C51" s="10" t="s">
        <v>51</v>
      </c>
      <c r="D51" s="147">
        <v>102.03</v>
      </c>
      <c r="E51" s="147">
        <v>816.86</v>
      </c>
      <c r="F51" s="148">
        <v>12490.05</v>
      </c>
    </row>
    <row r="53" spans="1:6" x14ac:dyDescent="0.35">
      <c r="A53" s="140" t="s">
        <v>70</v>
      </c>
    </row>
    <row r="55" spans="1:6" x14ac:dyDescent="0.35">
      <c r="A55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workbookViewId="0"/>
  </sheetViews>
  <sheetFormatPr defaultColWidth="11.453125" defaultRowHeight="14.5" x14ac:dyDescent="0.35"/>
  <cols>
    <col min="1" max="1" width="6.7265625" customWidth="1"/>
    <col min="2" max="2" width="18.7265625" customWidth="1"/>
    <col min="3" max="3" width="23.7265625" customWidth="1"/>
    <col min="4" max="4" width="57.7265625" customWidth="1"/>
    <col min="5" max="5" width="18.7265625" customWidth="1"/>
    <col min="6" max="6" width="32.7265625" customWidth="1"/>
    <col min="7" max="7" width="27.7265625" customWidth="1"/>
    <col min="8" max="8" width="39.7265625" customWidth="1"/>
  </cols>
  <sheetData>
    <row r="1" spans="1:8" x14ac:dyDescent="0.35">
      <c r="A1" t="s">
        <v>71</v>
      </c>
    </row>
    <row r="3" spans="1:8" x14ac:dyDescent="0.35">
      <c r="A3" s="5" t="s">
        <v>1</v>
      </c>
      <c r="B3" s="4" t="s">
        <v>72</v>
      </c>
      <c r="C3" s="4" t="s">
        <v>73</v>
      </c>
      <c r="D3" s="4" t="s">
        <v>74</v>
      </c>
      <c r="E3" s="4" t="s">
        <v>75</v>
      </c>
      <c r="F3" s="4" t="s">
        <v>76</v>
      </c>
      <c r="G3" s="4" t="s">
        <v>77</v>
      </c>
      <c r="H3" s="6" t="s">
        <v>78</v>
      </c>
    </row>
    <row r="4" spans="1:8" x14ac:dyDescent="0.35">
      <c r="A4" s="142">
        <v>2014</v>
      </c>
      <c r="B4" s="145">
        <v>1605.4</v>
      </c>
      <c r="C4" s="181">
        <v>0.86299999999999999</v>
      </c>
      <c r="D4" s="181">
        <v>0.19</v>
      </c>
      <c r="E4" s="181">
        <v>8.5999999999999993E-2</v>
      </c>
      <c r="F4" s="181">
        <v>8.0000000000000002E-3</v>
      </c>
      <c r="G4" s="181">
        <v>1E-3</v>
      </c>
      <c r="H4" s="152">
        <v>1E-3</v>
      </c>
    </row>
    <row r="5" spans="1:8" x14ac:dyDescent="0.35">
      <c r="A5" s="142">
        <v>2015</v>
      </c>
      <c r="B5" s="145">
        <v>1499.65</v>
      </c>
      <c r="C5" s="181">
        <v>0.86499999999999999</v>
      </c>
      <c r="D5" s="181">
        <v>0.18099999999999999</v>
      </c>
      <c r="E5" s="181">
        <v>9.0999999999999998E-2</v>
      </c>
      <c r="F5" s="181">
        <v>8.0000000000000002E-3</v>
      </c>
      <c r="G5" s="181">
        <v>1E-3</v>
      </c>
      <c r="H5" s="152">
        <v>1E-3</v>
      </c>
    </row>
    <row r="6" spans="1:8" x14ac:dyDescent="0.35">
      <c r="A6" s="142">
        <v>2016</v>
      </c>
      <c r="B6" s="145">
        <v>1429.39</v>
      </c>
      <c r="C6" s="181">
        <v>0.86699999999999999</v>
      </c>
      <c r="D6" s="181">
        <v>0.17299999999999999</v>
      </c>
      <c r="E6" s="181">
        <v>9.6000000000000002E-2</v>
      </c>
      <c r="F6" s="181">
        <v>8.0000000000000002E-3</v>
      </c>
      <c r="G6" s="181">
        <v>1E-3</v>
      </c>
      <c r="H6" s="152">
        <v>1E-3</v>
      </c>
    </row>
    <row r="7" spans="1:8" x14ac:dyDescent="0.35">
      <c r="A7" s="142">
        <v>2017</v>
      </c>
      <c r="B7" s="145">
        <v>1360.55</v>
      </c>
      <c r="C7" s="181">
        <v>0.86699999999999999</v>
      </c>
      <c r="D7" s="181">
        <v>0.16600000000000001</v>
      </c>
      <c r="E7" s="181">
        <v>9.9000000000000005E-2</v>
      </c>
      <c r="F7" s="181">
        <v>8.0000000000000002E-3</v>
      </c>
      <c r="G7" s="181">
        <v>1E-3</v>
      </c>
      <c r="H7" s="152">
        <v>1E-3</v>
      </c>
    </row>
    <row r="8" spans="1:8" x14ac:dyDescent="0.35">
      <c r="A8" s="142">
        <v>2018</v>
      </c>
      <c r="B8" s="145">
        <v>1288.81</v>
      </c>
      <c r="C8" s="181">
        <v>0.871</v>
      </c>
      <c r="D8" s="181">
        <v>0.155</v>
      </c>
      <c r="E8" s="181">
        <v>9.4E-2</v>
      </c>
      <c r="F8" s="181">
        <v>7.0000000000000001E-3</v>
      </c>
      <c r="G8" s="181">
        <v>1E-3</v>
      </c>
      <c r="H8" s="152">
        <v>1E-3</v>
      </c>
    </row>
    <row r="9" spans="1:8" x14ac:dyDescent="0.35">
      <c r="A9" s="142">
        <v>2019</v>
      </c>
      <c r="B9" s="145">
        <v>1250.4000000000001</v>
      </c>
      <c r="C9" s="181">
        <v>0.873</v>
      </c>
      <c r="D9" s="181">
        <v>0.15</v>
      </c>
      <c r="E9" s="181">
        <v>9.7000000000000003E-2</v>
      </c>
      <c r="F9" s="181">
        <v>7.0000000000000001E-3</v>
      </c>
      <c r="G9" s="181">
        <v>1E-3</v>
      </c>
      <c r="H9" s="152">
        <v>0</v>
      </c>
    </row>
    <row r="10" spans="1:8" x14ac:dyDescent="0.35">
      <c r="A10" s="142">
        <v>2020</v>
      </c>
      <c r="B10" s="145">
        <v>1048.8599999999999</v>
      </c>
      <c r="C10" s="181">
        <v>0.877</v>
      </c>
      <c r="D10" s="181">
        <v>0.13200000000000001</v>
      </c>
      <c r="E10" s="181">
        <v>9.8000000000000004E-2</v>
      </c>
      <c r="F10" s="181">
        <v>6.0000000000000001E-3</v>
      </c>
      <c r="G10" s="181">
        <v>1E-3</v>
      </c>
      <c r="H10" s="152">
        <v>0</v>
      </c>
    </row>
    <row r="11" spans="1:8" x14ac:dyDescent="0.35">
      <c r="A11" s="142">
        <v>2021</v>
      </c>
      <c r="B11" s="145">
        <v>1046.26</v>
      </c>
      <c r="C11" s="181">
        <v>0.874</v>
      </c>
      <c r="D11" s="181">
        <v>0.13800000000000001</v>
      </c>
      <c r="E11" s="181">
        <v>0.10199999999999999</v>
      </c>
      <c r="F11" s="181">
        <v>6.0000000000000001E-3</v>
      </c>
      <c r="G11" s="181">
        <v>1E-3</v>
      </c>
      <c r="H11" s="152">
        <v>0</v>
      </c>
    </row>
    <row r="12" spans="1:8" x14ac:dyDescent="0.35">
      <c r="A12" s="142">
        <v>2022</v>
      </c>
      <c r="B12" s="145">
        <v>1045.29</v>
      </c>
      <c r="C12" s="181">
        <v>0.874</v>
      </c>
      <c r="D12" s="181">
        <v>0.13600000000000001</v>
      </c>
      <c r="E12" s="181">
        <v>0.106</v>
      </c>
      <c r="F12" s="181">
        <v>7.0000000000000001E-3</v>
      </c>
      <c r="G12" s="181">
        <v>1E-3</v>
      </c>
      <c r="H12" s="152">
        <v>0</v>
      </c>
    </row>
    <row r="13" spans="1:8" x14ac:dyDescent="0.35">
      <c r="A13" s="143">
        <v>2023</v>
      </c>
      <c r="B13" s="147">
        <v>1103.1300000000001</v>
      </c>
      <c r="C13" s="182">
        <v>0.88200000000000001</v>
      </c>
      <c r="D13" s="182">
        <v>0.129</v>
      </c>
      <c r="E13" s="182">
        <v>0.10299999999999999</v>
      </c>
      <c r="F13" s="182">
        <v>6.0000000000000001E-3</v>
      </c>
      <c r="G13" s="182">
        <v>1E-3</v>
      </c>
      <c r="H13" s="153">
        <v>0</v>
      </c>
    </row>
    <row r="15" spans="1:8" x14ac:dyDescent="0.35">
      <c r="A15" t="s">
        <v>56</v>
      </c>
    </row>
    <row r="17" spans="1:1" x14ac:dyDescent="0.35">
      <c r="A1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workbookViewId="0"/>
  </sheetViews>
  <sheetFormatPr defaultColWidth="11.453125" defaultRowHeight="14.5" x14ac:dyDescent="0.35"/>
  <cols>
    <col min="1" max="1" width="6.7265625" customWidth="1"/>
    <col min="2" max="2" width="9.7265625" customWidth="1"/>
    <col min="3" max="3" width="18.7265625" customWidth="1"/>
    <col min="4" max="4" width="23.7265625" customWidth="1"/>
    <col min="5" max="5" width="57.7265625" customWidth="1"/>
    <col min="6" max="6" width="32.7265625" customWidth="1"/>
    <col min="7" max="7" width="39.7265625" customWidth="1"/>
    <col min="8" max="8" width="27.7265625" customWidth="1"/>
  </cols>
  <sheetData>
    <row r="1" spans="1:8" x14ac:dyDescent="0.35">
      <c r="A1" t="s">
        <v>79</v>
      </c>
    </row>
    <row r="3" spans="1:8" x14ac:dyDescent="0.35">
      <c r="A3" s="5" t="s">
        <v>1</v>
      </c>
      <c r="B3" s="4" t="s">
        <v>51</v>
      </c>
      <c r="C3" s="4" t="s">
        <v>75</v>
      </c>
      <c r="D3" s="4" t="s">
        <v>73</v>
      </c>
      <c r="E3" s="4" t="s">
        <v>74</v>
      </c>
      <c r="F3" s="4" t="s">
        <v>76</v>
      </c>
      <c r="G3" s="4" t="s">
        <v>78</v>
      </c>
      <c r="H3" s="6" t="s">
        <v>77</v>
      </c>
    </row>
    <row r="4" spans="1:8" x14ac:dyDescent="0.35">
      <c r="A4" s="142">
        <v>2014</v>
      </c>
      <c r="B4" s="145">
        <v>2499.59</v>
      </c>
      <c r="C4" s="145">
        <v>1464.66</v>
      </c>
      <c r="D4" s="145">
        <v>852.89</v>
      </c>
      <c r="E4" s="145">
        <v>170.08</v>
      </c>
      <c r="F4" s="145">
        <v>8.73</v>
      </c>
      <c r="G4" s="145">
        <v>1.69</v>
      </c>
      <c r="H4" s="146">
        <v>1.54</v>
      </c>
    </row>
    <row r="5" spans="1:8" x14ac:dyDescent="0.35">
      <c r="A5" s="142">
        <v>2015</v>
      </c>
      <c r="B5" s="145">
        <v>2529.54</v>
      </c>
      <c r="C5" s="145">
        <v>1504.03</v>
      </c>
      <c r="D5" s="145">
        <v>850.94</v>
      </c>
      <c r="E5" s="145">
        <v>162.37</v>
      </c>
      <c r="F5" s="145">
        <v>8.11</v>
      </c>
      <c r="G5" s="145">
        <v>2.67</v>
      </c>
      <c r="H5" s="146">
        <v>1.42</v>
      </c>
    </row>
    <row r="6" spans="1:8" x14ac:dyDescent="0.35">
      <c r="A6" s="142">
        <v>2016</v>
      </c>
      <c r="B6" s="145">
        <v>2358.59</v>
      </c>
      <c r="C6" s="145">
        <v>1415.56</v>
      </c>
      <c r="D6" s="145">
        <v>786.22</v>
      </c>
      <c r="E6" s="145">
        <v>146.07</v>
      </c>
      <c r="F6" s="145">
        <v>7.36</v>
      </c>
      <c r="G6" s="145">
        <v>2.36</v>
      </c>
      <c r="H6" s="146">
        <v>1.03</v>
      </c>
    </row>
    <row r="7" spans="1:8" x14ac:dyDescent="0.35">
      <c r="A7" s="142">
        <v>2017</v>
      </c>
      <c r="B7" s="145">
        <v>2005.28</v>
      </c>
      <c r="C7" s="145">
        <v>1212.92</v>
      </c>
      <c r="D7" s="145">
        <v>664.75</v>
      </c>
      <c r="E7" s="145">
        <v>117.89</v>
      </c>
      <c r="F7" s="145">
        <v>6.2</v>
      </c>
      <c r="G7" s="145">
        <v>2.4900000000000002</v>
      </c>
      <c r="H7" s="146">
        <v>1.04</v>
      </c>
    </row>
    <row r="8" spans="1:8" x14ac:dyDescent="0.35">
      <c r="A8" s="142">
        <v>2018</v>
      </c>
      <c r="B8" s="145">
        <v>1959.26</v>
      </c>
      <c r="C8" s="145">
        <v>1122.97</v>
      </c>
      <c r="D8" s="145">
        <v>711.12</v>
      </c>
      <c r="E8" s="145">
        <v>115.26</v>
      </c>
      <c r="F8" s="145">
        <v>6.51</v>
      </c>
      <c r="G8" s="145">
        <v>2.44</v>
      </c>
      <c r="H8" s="146">
        <v>0.95</v>
      </c>
    </row>
    <row r="9" spans="1:8" x14ac:dyDescent="0.35">
      <c r="A9" s="142">
        <v>2019</v>
      </c>
      <c r="B9" s="145">
        <v>2064.15</v>
      </c>
      <c r="C9" s="145">
        <v>1190.6600000000001</v>
      </c>
      <c r="D9" s="145">
        <v>746.2</v>
      </c>
      <c r="E9" s="145">
        <v>118.24</v>
      </c>
      <c r="F9" s="145">
        <v>5.66</v>
      </c>
      <c r="G9" s="145">
        <v>2.66</v>
      </c>
      <c r="H9" s="146">
        <v>0.72</v>
      </c>
    </row>
    <row r="10" spans="1:8" x14ac:dyDescent="0.35">
      <c r="A10" s="142">
        <v>2020</v>
      </c>
      <c r="B10" s="145">
        <v>1736.55</v>
      </c>
      <c r="C10" s="145">
        <v>1030.78</v>
      </c>
      <c r="D10" s="145">
        <v>610.78</v>
      </c>
      <c r="E10" s="145">
        <v>87.52</v>
      </c>
      <c r="F10" s="145">
        <v>4.46</v>
      </c>
      <c r="G10" s="145">
        <v>2.34</v>
      </c>
      <c r="H10" s="146">
        <v>0.67</v>
      </c>
    </row>
    <row r="11" spans="1:8" x14ac:dyDescent="0.35">
      <c r="A11" s="142">
        <v>2021</v>
      </c>
      <c r="B11" s="145">
        <v>2007.31</v>
      </c>
      <c r="C11" s="145">
        <v>1112.46</v>
      </c>
      <c r="D11" s="145">
        <v>778.49</v>
      </c>
      <c r="E11" s="145">
        <v>108.23</v>
      </c>
      <c r="F11" s="145">
        <v>6.17</v>
      </c>
      <c r="G11" s="145">
        <v>1.39</v>
      </c>
      <c r="H11" s="146">
        <v>0.56000000000000005</v>
      </c>
    </row>
    <row r="12" spans="1:8" x14ac:dyDescent="0.35">
      <c r="A12" s="142">
        <v>2022</v>
      </c>
      <c r="B12" s="145">
        <v>2829.65</v>
      </c>
      <c r="C12" s="145">
        <v>1459.64</v>
      </c>
      <c r="D12" s="145">
        <v>1205.83</v>
      </c>
      <c r="E12" s="145">
        <v>150.29</v>
      </c>
      <c r="F12" s="145">
        <v>8.51</v>
      </c>
      <c r="G12" s="145">
        <v>4.42</v>
      </c>
      <c r="H12" s="146">
        <v>0.96</v>
      </c>
    </row>
    <row r="13" spans="1:8" x14ac:dyDescent="0.35">
      <c r="A13" s="143">
        <v>2023</v>
      </c>
      <c r="B13" s="147">
        <v>3786.32</v>
      </c>
      <c r="C13" s="147">
        <v>1893.28</v>
      </c>
      <c r="D13" s="147">
        <v>1685.64</v>
      </c>
      <c r="E13" s="147">
        <v>186.71</v>
      </c>
      <c r="F13" s="147">
        <v>12.75</v>
      </c>
      <c r="G13" s="147">
        <v>6.86</v>
      </c>
      <c r="H13" s="148">
        <v>1.07</v>
      </c>
    </row>
    <row r="15" spans="1:8" x14ac:dyDescent="0.35">
      <c r="A15" t="s">
        <v>56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"/>
  <sheetViews>
    <sheetView workbookViewId="0"/>
  </sheetViews>
  <sheetFormatPr defaultColWidth="11.453125" defaultRowHeight="14.5" x14ac:dyDescent="0.35"/>
  <cols>
    <col min="1" max="1" width="6.7265625" customWidth="1"/>
    <col min="2" max="2" width="31.7265625" customWidth="1"/>
    <col min="3" max="3" width="51.7265625" customWidth="1"/>
    <col min="4" max="4" width="40.7265625" customWidth="1"/>
  </cols>
  <sheetData>
    <row r="1" spans="1:4" x14ac:dyDescent="0.35">
      <c r="A1" t="s">
        <v>83</v>
      </c>
    </row>
    <row r="3" spans="1:4" x14ac:dyDescent="0.35">
      <c r="A3" s="5" t="s">
        <v>1</v>
      </c>
      <c r="B3" s="4" t="s">
        <v>84</v>
      </c>
      <c r="C3" s="4" t="s">
        <v>85</v>
      </c>
      <c r="D3" s="6" t="s">
        <v>86</v>
      </c>
    </row>
    <row r="4" spans="1:4" x14ac:dyDescent="0.35">
      <c r="A4" s="142">
        <v>2014</v>
      </c>
      <c r="B4" s="35">
        <v>2499.59</v>
      </c>
      <c r="C4" s="34">
        <v>833303</v>
      </c>
      <c r="D4" s="122">
        <v>3000</v>
      </c>
    </row>
    <row r="5" spans="1:4" x14ac:dyDescent="0.35">
      <c r="A5" s="142">
        <v>2015</v>
      </c>
      <c r="B5" s="35">
        <v>2529.54</v>
      </c>
      <c r="C5" s="34">
        <v>817306</v>
      </c>
      <c r="D5" s="122">
        <v>3095</v>
      </c>
    </row>
    <row r="6" spans="1:4" x14ac:dyDescent="0.35">
      <c r="A6" s="142">
        <v>2016</v>
      </c>
      <c r="B6" s="35">
        <v>2358.59</v>
      </c>
      <c r="C6" s="34">
        <v>810419</v>
      </c>
      <c r="D6" s="122">
        <v>2910</v>
      </c>
    </row>
    <row r="7" spans="1:4" x14ac:dyDescent="0.35">
      <c r="A7" s="142">
        <v>2017</v>
      </c>
      <c r="B7" s="35">
        <v>2005.28</v>
      </c>
      <c r="C7" s="34">
        <v>801195</v>
      </c>
      <c r="D7" s="122">
        <v>2503</v>
      </c>
    </row>
    <row r="8" spans="1:4" x14ac:dyDescent="0.35">
      <c r="A8" s="142">
        <v>2018</v>
      </c>
      <c r="B8" s="35">
        <v>1959.26</v>
      </c>
      <c r="C8" s="34">
        <v>791415</v>
      </c>
      <c r="D8" s="122">
        <v>2476</v>
      </c>
    </row>
    <row r="9" spans="1:4" x14ac:dyDescent="0.35">
      <c r="A9" s="142">
        <v>2019</v>
      </c>
      <c r="B9" s="35">
        <v>2064.15</v>
      </c>
      <c r="C9" s="34">
        <v>785890</v>
      </c>
      <c r="D9" s="122">
        <v>2627</v>
      </c>
    </row>
    <row r="10" spans="1:4" x14ac:dyDescent="0.35">
      <c r="A10" s="142">
        <v>2020</v>
      </c>
      <c r="B10" s="35">
        <v>1736.55</v>
      </c>
      <c r="C10" s="34">
        <v>667143</v>
      </c>
      <c r="D10" s="122">
        <v>2603</v>
      </c>
    </row>
    <row r="11" spans="1:4" x14ac:dyDescent="0.35">
      <c r="A11" s="142">
        <v>2021</v>
      </c>
      <c r="B11" s="35">
        <v>2007.31</v>
      </c>
      <c r="C11" s="34">
        <v>670962</v>
      </c>
      <c r="D11" s="122">
        <v>2992</v>
      </c>
    </row>
    <row r="12" spans="1:4" x14ac:dyDescent="0.35">
      <c r="A12" s="142">
        <v>2022</v>
      </c>
      <c r="B12" s="35">
        <v>2829.65</v>
      </c>
      <c r="C12" s="34">
        <v>690723</v>
      </c>
      <c r="D12" s="122">
        <v>4097</v>
      </c>
    </row>
    <row r="13" spans="1:4" x14ac:dyDescent="0.35">
      <c r="A13" s="143">
        <v>2023</v>
      </c>
      <c r="B13" s="37">
        <v>3786.32</v>
      </c>
      <c r="C13" s="36">
        <v>745950</v>
      </c>
      <c r="D13" s="123">
        <v>5076</v>
      </c>
    </row>
    <row r="15" spans="1:4" x14ac:dyDescent="0.35">
      <c r="A15" t="s">
        <v>56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87</v>
      </c>
    </row>
    <row r="24" spans="1:1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workbookViewId="0"/>
  </sheetViews>
  <sheetFormatPr defaultColWidth="11.453125" defaultRowHeight="14.5" x14ac:dyDescent="0.35"/>
  <cols>
    <col min="1" max="1" width="6.7265625" customWidth="1"/>
    <col min="2" max="2" width="9.7265625" customWidth="1"/>
    <col min="3" max="3" width="75.7265625" customWidth="1"/>
    <col min="4" max="4" width="68.7265625" customWidth="1"/>
    <col min="5" max="5" width="38.7265625" customWidth="1"/>
    <col min="6" max="6" width="11.7265625" customWidth="1"/>
  </cols>
  <sheetData>
    <row r="1" spans="1:6" x14ac:dyDescent="0.35">
      <c r="A1" t="s">
        <v>88</v>
      </c>
    </row>
    <row r="3" spans="1:6" x14ac:dyDescent="0.35">
      <c r="A3" s="5" t="s">
        <v>1</v>
      </c>
      <c r="B3" s="4" t="s">
        <v>51</v>
      </c>
      <c r="C3" s="4" t="s">
        <v>52</v>
      </c>
      <c r="D3" s="4" t="s">
        <v>54</v>
      </c>
      <c r="E3" s="4" t="s">
        <v>53</v>
      </c>
      <c r="F3" s="6" t="s">
        <v>55</v>
      </c>
    </row>
    <row r="4" spans="1:6" x14ac:dyDescent="0.35">
      <c r="A4" s="142">
        <v>2014</v>
      </c>
      <c r="B4" s="145">
        <v>2499.59</v>
      </c>
      <c r="C4" s="145">
        <v>2380.13</v>
      </c>
      <c r="D4" s="145">
        <v>9.5</v>
      </c>
      <c r="E4" s="145">
        <v>96.15</v>
      </c>
      <c r="F4" s="146">
        <v>13.81</v>
      </c>
    </row>
    <row r="5" spans="1:6" x14ac:dyDescent="0.35">
      <c r="A5" s="142">
        <v>2015</v>
      </c>
      <c r="B5" s="145">
        <v>2529.54</v>
      </c>
      <c r="C5" s="145">
        <v>2407.84</v>
      </c>
      <c r="D5" s="145">
        <v>10.76</v>
      </c>
      <c r="E5" s="145">
        <v>96.58</v>
      </c>
      <c r="F5" s="146">
        <v>14.37</v>
      </c>
    </row>
    <row r="6" spans="1:6" x14ac:dyDescent="0.35">
      <c r="A6" s="142">
        <v>2016</v>
      </c>
      <c r="B6" s="145">
        <v>2358.59</v>
      </c>
      <c r="C6" s="145">
        <v>2237.7800000000002</v>
      </c>
      <c r="D6" s="145">
        <v>10.92</v>
      </c>
      <c r="E6" s="145">
        <v>95.79</v>
      </c>
      <c r="F6" s="146">
        <v>14.11</v>
      </c>
    </row>
    <row r="7" spans="1:6" x14ac:dyDescent="0.35">
      <c r="A7" s="142">
        <v>2017</v>
      </c>
      <c r="B7" s="145">
        <v>2005.28</v>
      </c>
      <c r="C7" s="145">
        <v>1879.93</v>
      </c>
      <c r="D7" s="145">
        <v>13.63</v>
      </c>
      <c r="E7" s="145">
        <v>96.32</v>
      </c>
      <c r="F7" s="146">
        <v>15.4</v>
      </c>
    </row>
    <row r="8" spans="1:6" x14ac:dyDescent="0.35">
      <c r="A8" s="142">
        <v>2018</v>
      </c>
      <c r="B8" s="145">
        <v>1959.26</v>
      </c>
      <c r="C8" s="145">
        <v>1807.1</v>
      </c>
      <c r="D8" s="145">
        <v>33.39</v>
      </c>
      <c r="E8" s="145">
        <v>102.13</v>
      </c>
      <c r="F8" s="146">
        <v>16.64</v>
      </c>
    </row>
    <row r="9" spans="1:6" x14ac:dyDescent="0.35">
      <c r="A9" s="142">
        <v>2019</v>
      </c>
      <c r="B9" s="145">
        <v>2064.15</v>
      </c>
      <c r="C9" s="145">
        <v>1891.41</v>
      </c>
      <c r="D9" s="145">
        <v>46.63</v>
      </c>
      <c r="E9" s="145">
        <v>107.91</v>
      </c>
      <c r="F9" s="146">
        <v>18.2</v>
      </c>
    </row>
    <row r="10" spans="1:6" x14ac:dyDescent="0.35">
      <c r="A10" s="142">
        <v>2020</v>
      </c>
      <c r="B10" s="145">
        <v>1736.55</v>
      </c>
      <c r="C10" s="145">
        <v>1586.27</v>
      </c>
      <c r="D10" s="145">
        <v>37.619999999999997</v>
      </c>
      <c r="E10" s="145">
        <v>94.12</v>
      </c>
      <c r="F10" s="146">
        <v>18.54</v>
      </c>
    </row>
    <row r="11" spans="1:6" x14ac:dyDescent="0.35">
      <c r="A11" s="142">
        <v>2021</v>
      </c>
      <c r="B11" s="145">
        <v>2007.31</v>
      </c>
      <c r="C11" s="145">
        <v>1811.91</v>
      </c>
      <c r="D11" s="145">
        <v>45.52</v>
      </c>
      <c r="E11" s="145">
        <v>118.71</v>
      </c>
      <c r="F11" s="146">
        <v>31.17</v>
      </c>
    </row>
    <row r="12" spans="1:6" x14ac:dyDescent="0.35">
      <c r="A12" s="142">
        <v>2022</v>
      </c>
      <c r="B12" s="145">
        <v>2829.65</v>
      </c>
      <c r="C12" s="145">
        <v>2561.2199999999998</v>
      </c>
      <c r="D12" s="145">
        <v>71.11</v>
      </c>
      <c r="E12" s="145">
        <v>169.9</v>
      </c>
      <c r="F12" s="146">
        <v>27.41</v>
      </c>
    </row>
    <row r="13" spans="1:6" x14ac:dyDescent="0.35">
      <c r="A13" s="143">
        <v>2023</v>
      </c>
      <c r="B13" s="147">
        <v>3786.32</v>
      </c>
      <c r="C13" s="147">
        <v>3410.48</v>
      </c>
      <c r="D13" s="147">
        <v>116.52</v>
      </c>
      <c r="E13" s="147">
        <v>223.04</v>
      </c>
      <c r="F13" s="148">
        <v>36.28</v>
      </c>
    </row>
    <row r="15" spans="1:6" x14ac:dyDescent="0.35">
      <c r="A15" t="s">
        <v>56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8"/>
  <sheetViews>
    <sheetView workbookViewId="0"/>
  </sheetViews>
  <sheetFormatPr defaultColWidth="11.453125" defaultRowHeight="14.5" x14ac:dyDescent="0.35"/>
  <cols>
    <col min="1" max="1" width="23.7265625" customWidth="1"/>
    <col min="2" max="2" width="31.7265625" customWidth="1"/>
    <col min="3" max="3" width="8.7265625" customWidth="1"/>
  </cols>
  <sheetData>
    <row r="1" spans="1:3" x14ac:dyDescent="0.35">
      <c r="A1" t="s">
        <v>89</v>
      </c>
    </row>
    <row r="3" spans="1:3" x14ac:dyDescent="0.35">
      <c r="A3" s="5" t="s">
        <v>90</v>
      </c>
      <c r="B3" s="4" t="s">
        <v>84</v>
      </c>
      <c r="C3" s="6" t="s">
        <v>91</v>
      </c>
    </row>
    <row r="4" spans="1:3" x14ac:dyDescent="0.35">
      <c r="A4" s="2" t="s">
        <v>92</v>
      </c>
      <c r="B4" s="149">
        <v>182.1</v>
      </c>
      <c r="C4" s="152">
        <v>5.3400000000000003E-2</v>
      </c>
    </row>
    <row r="5" spans="1:3" x14ac:dyDescent="0.35">
      <c r="A5" s="2" t="s">
        <v>75</v>
      </c>
      <c r="B5" s="149">
        <v>1789.95</v>
      </c>
      <c r="C5" s="152">
        <v>0.52480000000000004</v>
      </c>
    </row>
    <row r="6" spans="1:3" x14ac:dyDescent="0.35">
      <c r="A6" s="8" t="s">
        <v>73</v>
      </c>
      <c r="B6" s="147">
        <v>1438.43</v>
      </c>
      <c r="C6" s="153">
        <v>0.42180000000000001</v>
      </c>
    </row>
    <row r="8" spans="1:3" x14ac:dyDescent="0.35">
      <c r="A8" t="s">
        <v>56</v>
      </c>
    </row>
    <row r="15" spans="1:3" x14ac:dyDescent="0.35">
      <c r="A15" t="s">
        <v>93</v>
      </c>
    </row>
    <row r="16" spans="1:3" x14ac:dyDescent="0.35">
      <c r="A16" t="s">
        <v>81</v>
      </c>
    </row>
    <row r="18" spans="1:1" x14ac:dyDescent="0.3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"/>
  <sheetViews>
    <sheetView workbookViewId="0"/>
  </sheetViews>
  <sheetFormatPr defaultColWidth="11.453125" defaultRowHeight="14.5" x14ac:dyDescent="0.35"/>
  <cols>
    <col min="1" max="1" width="58.7265625" customWidth="1"/>
    <col min="2" max="2" width="31.7265625" customWidth="1"/>
    <col min="3" max="3" width="8.7265625" customWidth="1"/>
  </cols>
  <sheetData>
    <row r="1" spans="1:3" x14ac:dyDescent="0.35">
      <c r="A1" t="s">
        <v>94</v>
      </c>
    </row>
    <row r="3" spans="1:3" x14ac:dyDescent="0.35">
      <c r="A3" s="5" t="s">
        <v>90</v>
      </c>
      <c r="B3" s="4" t="s">
        <v>84</v>
      </c>
      <c r="C3" s="6" t="s">
        <v>91</v>
      </c>
    </row>
    <row r="4" spans="1:3" x14ac:dyDescent="0.35">
      <c r="A4" s="2" t="s">
        <v>95</v>
      </c>
      <c r="B4" s="149">
        <v>21.7</v>
      </c>
      <c r="C4" s="152">
        <v>9.7299999999999998E-2</v>
      </c>
    </row>
    <row r="5" spans="1:3" x14ac:dyDescent="0.35">
      <c r="A5" s="2" t="s">
        <v>92</v>
      </c>
      <c r="B5" s="149">
        <v>3.97</v>
      </c>
      <c r="C5" s="152">
        <v>1.78E-2</v>
      </c>
    </row>
    <row r="6" spans="1:3" x14ac:dyDescent="0.35">
      <c r="A6" s="8" t="s">
        <v>73</v>
      </c>
      <c r="B6" s="147">
        <v>197.36</v>
      </c>
      <c r="C6" s="153">
        <v>0.88490000000000002</v>
      </c>
    </row>
    <row r="8" spans="1:3" x14ac:dyDescent="0.35">
      <c r="A8" t="s">
        <v>56</v>
      </c>
    </row>
    <row r="10" spans="1:3" x14ac:dyDescent="0.35">
      <c r="A10" t="s">
        <v>96</v>
      </c>
    </row>
    <row r="12" spans="1:3" x14ac:dyDescent="0.35">
      <c r="A1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4"/>
  <sheetViews>
    <sheetView workbookViewId="0"/>
  </sheetViews>
  <sheetFormatPr defaultColWidth="11.453125" defaultRowHeight="14.5" x14ac:dyDescent="0.35"/>
  <cols>
    <col min="1" max="1" width="6.7265625" style="140" customWidth="1"/>
    <col min="2" max="2" width="9.7265625" customWidth="1"/>
    <col min="3" max="3" width="28.7265625" customWidth="1"/>
  </cols>
  <sheetData>
    <row r="1" spans="1:3" x14ac:dyDescent="0.35">
      <c r="A1" s="140" t="s">
        <v>97</v>
      </c>
    </row>
    <row r="3" spans="1:3" x14ac:dyDescent="0.35">
      <c r="A3" s="141" t="s">
        <v>1</v>
      </c>
      <c r="B3" s="4" t="s">
        <v>98</v>
      </c>
      <c r="C3" s="6" t="s">
        <v>99</v>
      </c>
    </row>
    <row r="4" spans="1:3" x14ac:dyDescent="0.35">
      <c r="A4" s="142">
        <v>2015</v>
      </c>
      <c r="B4" t="s">
        <v>100</v>
      </c>
      <c r="C4" s="38">
        <v>41.3</v>
      </c>
    </row>
    <row r="5" spans="1:3" x14ac:dyDescent="0.35">
      <c r="A5" s="142">
        <v>2015</v>
      </c>
      <c r="B5" t="s">
        <v>101</v>
      </c>
      <c r="C5" s="38">
        <v>32.200000000000003</v>
      </c>
    </row>
    <row r="6" spans="1:3" x14ac:dyDescent="0.35">
      <c r="A6" s="142">
        <v>2015</v>
      </c>
      <c r="B6" t="s">
        <v>102</v>
      </c>
      <c r="C6" s="38">
        <v>53.4</v>
      </c>
    </row>
    <row r="7" spans="1:3" x14ac:dyDescent="0.35">
      <c r="A7" s="142">
        <v>2014</v>
      </c>
      <c r="B7" t="s">
        <v>102</v>
      </c>
      <c r="C7" s="38">
        <v>53</v>
      </c>
    </row>
    <row r="8" spans="1:3" x14ac:dyDescent="0.35">
      <c r="A8" s="142">
        <v>2014</v>
      </c>
      <c r="B8" t="s">
        <v>100</v>
      </c>
      <c r="C8" s="38">
        <v>41.2</v>
      </c>
    </row>
    <row r="9" spans="1:3" x14ac:dyDescent="0.35">
      <c r="A9" s="142">
        <v>2014</v>
      </c>
      <c r="B9" t="s">
        <v>101</v>
      </c>
      <c r="C9" s="38">
        <v>33.799999999999997</v>
      </c>
    </row>
    <row r="10" spans="1:3" x14ac:dyDescent="0.35">
      <c r="A10" s="142">
        <v>2016</v>
      </c>
      <c r="B10" t="s">
        <v>101</v>
      </c>
      <c r="C10" s="38">
        <v>30.8</v>
      </c>
    </row>
    <row r="11" spans="1:3" x14ac:dyDescent="0.35">
      <c r="A11" s="142">
        <v>2016</v>
      </c>
      <c r="B11" t="s">
        <v>102</v>
      </c>
      <c r="C11" s="38">
        <v>53.5</v>
      </c>
    </row>
    <row r="12" spans="1:3" x14ac:dyDescent="0.35">
      <c r="A12" s="142">
        <v>2016</v>
      </c>
      <c r="B12" t="s">
        <v>100</v>
      </c>
      <c r="C12" s="38">
        <v>43.6</v>
      </c>
    </row>
    <row r="13" spans="1:3" x14ac:dyDescent="0.35">
      <c r="A13" s="142">
        <v>2017</v>
      </c>
      <c r="B13" t="s">
        <v>101</v>
      </c>
      <c r="C13" s="38">
        <v>29.9</v>
      </c>
    </row>
    <row r="14" spans="1:3" x14ac:dyDescent="0.35">
      <c r="A14" s="142">
        <v>2017</v>
      </c>
      <c r="B14" t="s">
        <v>102</v>
      </c>
      <c r="C14" s="38">
        <v>45.9</v>
      </c>
    </row>
    <row r="15" spans="1:3" x14ac:dyDescent="0.35">
      <c r="A15" s="142">
        <v>2017</v>
      </c>
      <c r="B15" t="s">
        <v>100</v>
      </c>
      <c r="C15" s="38">
        <v>48.1</v>
      </c>
    </row>
    <row r="16" spans="1:3" x14ac:dyDescent="0.35">
      <c r="A16" s="142">
        <v>2018</v>
      </c>
      <c r="B16" t="s">
        <v>100</v>
      </c>
      <c r="C16" s="38">
        <v>51.2</v>
      </c>
    </row>
    <row r="17" spans="1:3" x14ac:dyDescent="0.35">
      <c r="A17" s="142">
        <v>2018</v>
      </c>
      <c r="B17" t="s">
        <v>102</v>
      </c>
      <c r="C17" s="38">
        <v>26.6</v>
      </c>
    </row>
    <row r="18" spans="1:3" x14ac:dyDescent="0.35">
      <c r="A18" s="142">
        <v>2018</v>
      </c>
      <c r="B18" t="s">
        <v>101</v>
      </c>
      <c r="C18" s="38">
        <v>28.3</v>
      </c>
    </row>
    <row r="19" spans="1:3" x14ac:dyDescent="0.35">
      <c r="A19" s="142">
        <v>2019</v>
      </c>
      <c r="B19" t="s">
        <v>100</v>
      </c>
      <c r="C19" s="38">
        <v>52.6</v>
      </c>
    </row>
    <row r="20" spans="1:3" x14ac:dyDescent="0.35">
      <c r="A20" s="142">
        <v>2019</v>
      </c>
      <c r="B20" t="s">
        <v>101</v>
      </c>
      <c r="C20" s="38">
        <v>28.6</v>
      </c>
    </row>
    <row r="21" spans="1:3" x14ac:dyDescent="0.35">
      <c r="A21" s="142">
        <v>2019</v>
      </c>
      <c r="B21" t="s">
        <v>102</v>
      </c>
      <c r="C21" s="38">
        <v>22.7</v>
      </c>
    </row>
    <row r="22" spans="1:3" x14ac:dyDescent="0.35">
      <c r="A22" s="142">
        <v>2020</v>
      </c>
      <c r="B22" t="s">
        <v>100</v>
      </c>
      <c r="C22" s="38">
        <v>42.1</v>
      </c>
    </row>
    <row r="23" spans="1:3" x14ac:dyDescent="0.35">
      <c r="A23" s="142">
        <v>2020</v>
      </c>
      <c r="B23" t="s">
        <v>102</v>
      </c>
      <c r="C23" s="38">
        <v>16.600000000000001</v>
      </c>
    </row>
    <row r="24" spans="1:3" x14ac:dyDescent="0.35">
      <c r="A24" s="142">
        <v>2020</v>
      </c>
      <c r="B24" t="s">
        <v>101</v>
      </c>
      <c r="C24" s="38">
        <v>25.3</v>
      </c>
    </row>
    <row r="25" spans="1:3" x14ac:dyDescent="0.35">
      <c r="A25" s="142">
        <v>2021</v>
      </c>
      <c r="B25" t="s">
        <v>102</v>
      </c>
      <c r="C25" s="38">
        <v>17.100000000000001</v>
      </c>
    </row>
    <row r="26" spans="1:3" x14ac:dyDescent="0.35">
      <c r="A26" s="142">
        <v>2021</v>
      </c>
      <c r="B26" t="s">
        <v>100</v>
      </c>
      <c r="C26" s="38">
        <v>43</v>
      </c>
    </row>
    <row r="27" spans="1:3" x14ac:dyDescent="0.35">
      <c r="A27" s="142">
        <v>2021</v>
      </c>
      <c r="B27" t="s">
        <v>101</v>
      </c>
      <c r="C27" s="38">
        <v>26.4</v>
      </c>
    </row>
    <row r="28" spans="1:3" x14ac:dyDescent="0.35">
      <c r="A28" s="142">
        <v>2022</v>
      </c>
      <c r="B28" t="s">
        <v>100</v>
      </c>
      <c r="C28" s="38">
        <v>45.9</v>
      </c>
    </row>
    <row r="29" spans="1:3" x14ac:dyDescent="0.35">
      <c r="A29" s="142">
        <v>2022</v>
      </c>
      <c r="B29" t="s">
        <v>101</v>
      </c>
      <c r="C29" s="38">
        <v>26.1</v>
      </c>
    </row>
    <row r="30" spans="1:3" x14ac:dyDescent="0.35">
      <c r="A30" s="142">
        <v>2022</v>
      </c>
      <c r="B30" t="s">
        <v>102</v>
      </c>
      <c r="C30" s="38">
        <v>16.600000000000001</v>
      </c>
    </row>
    <row r="31" spans="1:3" x14ac:dyDescent="0.35">
      <c r="A31" s="142">
        <v>2023</v>
      </c>
      <c r="B31" t="s">
        <v>100</v>
      </c>
      <c r="C31" s="38">
        <v>45.7</v>
      </c>
    </row>
    <row r="32" spans="1:3" x14ac:dyDescent="0.35">
      <c r="A32" s="142">
        <v>2023</v>
      </c>
      <c r="B32" t="s">
        <v>101</v>
      </c>
      <c r="C32" s="38">
        <v>24.7</v>
      </c>
    </row>
    <row r="33" spans="1:3" x14ac:dyDescent="0.35">
      <c r="A33" s="143">
        <v>2023</v>
      </c>
      <c r="B33" s="10" t="s">
        <v>102</v>
      </c>
      <c r="C33" s="39">
        <v>15.6</v>
      </c>
    </row>
    <row r="35" spans="1:3" x14ac:dyDescent="0.35">
      <c r="A35" s="140" t="s">
        <v>56</v>
      </c>
    </row>
    <row r="37" spans="1:3" x14ac:dyDescent="0.35">
      <c r="A37" s="140" t="s">
        <v>103</v>
      </c>
    </row>
    <row r="38" spans="1:3" x14ac:dyDescent="0.35">
      <c r="A38" s="140" t="s">
        <v>104</v>
      </c>
    </row>
    <row r="39" spans="1:3" x14ac:dyDescent="0.35">
      <c r="A39" s="140" t="s">
        <v>105</v>
      </c>
    </row>
    <row r="40" spans="1:3" x14ac:dyDescent="0.35">
      <c r="A40" s="140" t="s">
        <v>103</v>
      </c>
    </row>
    <row r="41" spans="1:3" x14ac:dyDescent="0.35">
      <c r="A41" s="140" t="s">
        <v>104</v>
      </c>
    </row>
    <row r="42" spans="1:3" x14ac:dyDescent="0.35">
      <c r="A42" s="140" t="s">
        <v>106</v>
      </c>
    </row>
    <row r="44" spans="1:3" x14ac:dyDescent="0.35">
      <c r="A44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0"/>
  <sheetViews>
    <sheetView workbookViewId="0"/>
  </sheetViews>
  <sheetFormatPr defaultColWidth="11.453125" defaultRowHeight="14.5" x14ac:dyDescent="0.35"/>
  <cols>
    <col min="1" max="1" width="11.7265625" customWidth="1"/>
    <col min="2" max="2" width="15.7265625" customWidth="1"/>
    <col min="3" max="3" width="68.7265625" customWidth="1"/>
  </cols>
  <sheetData>
    <row r="1" spans="1:3" x14ac:dyDescent="0.35">
      <c r="A1" t="s">
        <v>107</v>
      </c>
    </row>
    <row r="3" spans="1:3" x14ac:dyDescent="0.35">
      <c r="A3" s="5" t="s">
        <v>41</v>
      </c>
      <c r="B3" s="4" t="s">
        <v>58</v>
      </c>
      <c r="C3" s="6" t="s">
        <v>108</v>
      </c>
    </row>
    <row r="4" spans="1:3" x14ac:dyDescent="0.35">
      <c r="A4" s="2" t="s">
        <v>46</v>
      </c>
      <c r="B4" t="s">
        <v>109</v>
      </c>
      <c r="C4" s="40">
        <v>1.9</v>
      </c>
    </row>
    <row r="5" spans="1:3" x14ac:dyDescent="0.35">
      <c r="A5" s="2" t="s">
        <v>46</v>
      </c>
      <c r="B5" t="s">
        <v>110</v>
      </c>
      <c r="C5" s="40">
        <v>2.5</v>
      </c>
    </row>
    <row r="6" spans="1:3" x14ac:dyDescent="0.35">
      <c r="A6" s="2" t="s">
        <v>46</v>
      </c>
      <c r="B6" t="s">
        <v>111</v>
      </c>
      <c r="C6" s="40">
        <v>3.8</v>
      </c>
    </row>
    <row r="7" spans="1:3" x14ac:dyDescent="0.35">
      <c r="A7" s="2" t="s">
        <v>46</v>
      </c>
      <c r="B7" t="s">
        <v>112</v>
      </c>
      <c r="C7" s="40">
        <v>5.4</v>
      </c>
    </row>
    <row r="8" spans="1:3" x14ac:dyDescent="0.35">
      <c r="A8" s="2" t="s">
        <v>46</v>
      </c>
      <c r="B8" t="s">
        <v>113</v>
      </c>
      <c r="C8" s="40">
        <v>8.4</v>
      </c>
    </row>
    <row r="9" spans="1:3" x14ac:dyDescent="0.35">
      <c r="A9" s="2" t="s">
        <v>46</v>
      </c>
      <c r="B9" t="s">
        <v>114</v>
      </c>
      <c r="C9" s="40">
        <v>10.5</v>
      </c>
    </row>
    <row r="10" spans="1:3" x14ac:dyDescent="0.35">
      <c r="A10" s="2" t="s">
        <v>46</v>
      </c>
      <c r="B10" t="s">
        <v>115</v>
      </c>
      <c r="C10" s="40">
        <v>10.199999999999999</v>
      </c>
    </row>
    <row r="11" spans="1:3" x14ac:dyDescent="0.35">
      <c r="A11" s="2" t="s">
        <v>46</v>
      </c>
      <c r="B11" t="s">
        <v>116</v>
      </c>
      <c r="C11" s="40">
        <v>6.7</v>
      </c>
    </row>
    <row r="12" spans="1:3" x14ac:dyDescent="0.35">
      <c r="A12" s="2" t="s">
        <v>46</v>
      </c>
      <c r="B12" t="s">
        <v>117</v>
      </c>
      <c r="C12" s="40">
        <v>3.7</v>
      </c>
    </row>
    <row r="13" spans="1:3" x14ac:dyDescent="0.35">
      <c r="A13" s="2" t="s">
        <v>46</v>
      </c>
      <c r="B13" t="s">
        <v>69</v>
      </c>
      <c r="C13" s="40">
        <v>2.8</v>
      </c>
    </row>
    <row r="14" spans="1:3" x14ac:dyDescent="0.35">
      <c r="A14" s="2" t="s">
        <v>45</v>
      </c>
      <c r="B14" t="s">
        <v>109</v>
      </c>
      <c r="C14" s="40">
        <v>0.4</v>
      </c>
    </row>
    <row r="15" spans="1:3" x14ac:dyDescent="0.35">
      <c r="A15" s="2" t="s">
        <v>45</v>
      </c>
      <c r="B15" t="s">
        <v>110</v>
      </c>
      <c r="C15" s="40">
        <v>0.6</v>
      </c>
    </row>
    <row r="16" spans="1:3" x14ac:dyDescent="0.35">
      <c r="A16" s="2" t="s">
        <v>45</v>
      </c>
      <c r="B16" t="s">
        <v>111</v>
      </c>
      <c r="C16" s="40">
        <v>0.9</v>
      </c>
    </row>
    <row r="17" spans="1:3" x14ac:dyDescent="0.35">
      <c r="A17" s="2" t="s">
        <v>45</v>
      </c>
      <c r="B17" t="s">
        <v>112</v>
      </c>
      <c r="C17" s="40">
        <v>1.5</v>
      </c>
    </row>
    <row r="18" spans="1:3" x14ac:dyDescent="0.35">
      <c r="A18" s="2" t="s">
        <v>45</v>
      </c>
      <c r="B18" t="s">
        <v>113</v>
      </c>
      <c r="C18" s="40">
        <v>2.9</v>
      </c>
    </row>
    <row r="19" spans="1:3" x14ac:dyDescent="0.35">
      <c r="A19" s="2" t="s">
        <v>45</v>
      </c>
      <c r="B19" t="s">
        <v>114</v>
      </c>
      <c r="C19" s="40">
        <v>4.9000000000000004</v>
      </c>
    </row>
    <row r="20" spans="1:3" x14ac:dyDescent="0.35">
      <c r="A20" s="2" t="s">
        <v>45</v>
      </c>
      <c r="B20" t="s">
        <v>115</v>
      </c>
      <c r="C20" s="40">
        <v>6</v>
      </c>
    </row>
    <row r="21" spans="1:3" x14ac:dyDescent="0.35">
      <c r="A21" s="2" t="s">
        <v>45</v>
      </c>
      <c r="B21" t="s">
        <v>116</v>
      </c>
      <c r="C21" s="40">
        <v>5.0999999999999996</v>
      </c>
    </row>
    <row r="22" spans="1:3" x14ac:dyDescent="0.35">
      <c r="A22" s="2" t="s">
        <v>45</v>
      </c>
      <c r="B22" t="s">
        <v>117</v>
      </c>
      <c r="C22" s="40">
        <v>3.6</v>
      </c>
    </row>
    <row r="23" spans="1:3" x14ac:dyDescent="0.35">
      <c r="A23" s="8" t="s">
        <v>45</v>
      </c>
      <c r="B23" s="10" t="s">
        <v>69</v>
      </c>
      <c r="C23" s="41">
        <v>4.0999999999999996</v>
      </c>
    </row>
    <row r="25" spans="1:3" x14ac:dyDescent="0.35">
      <c r="A25" t="s">
        <v>56</v>
      </c>
    </row>
    <row r="27" spans="1:3" x14ac:dyDescent="0.35">
      <c r="A27" t="s">
        <v>103</v>
      </c>
    </row>
    <row r="28" spans="1:3" x14ac:dyDescent="0.35">
      <c r="A28" t="s">
        <v>104</v>
      </c>
    </row>
    <row r="30" spans="1:3" x14ac:dyDescent="0.3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6"/>
  <sheetViews>
    <sheetView workbookViewId="0"/>
  </sheetViews>
  <sheetFormatPr defaultColWidth="11.453125" defaultRowHeight="14.5" x14ac:dyDescent="0.35"/>
  <cols>
    <col min="1" max="1" width="22.7265625" customWidth="1"/>
    <col min="2" max="2" width="28.7265625" customWidth="1"/>
    <col min="3" max="3" width="93.26953125" customWidth="1"/>
  </cols>
  <sheetData>
    <row r="1" spans="1:3" x14ac:dyDescent="0.35">
      <c r="A1" t="s">
        <v>118</v>
      </c>
    </row>
    <row r="3" spans="1:3" ht="33.75" customHeight="1" x14ac:dyDescent="0.35">
      <c r="A3" s="192" t="s">
        <v>119</v>
      </c>
      <c r="B3" s="193" t="s">
        <v>120</v>
      </c>
      <c r="C3" s="190" t="s">
        <v>121</v>
      </c>
    </row>
    <row r="4" spans="1:3" x14ac:dyDescent="0.35">
      <c r="A4" s="2" t="s">
        <v>122</v>
      </c>
      <c r="B4" t="s">
        <v>123</v>
      </c>
      <c r="C4" s="122">
        <v>272</v>
      </c>
    </row>
    <row r="5" spans="1:3" x14ac:dyDescent="0.35">
      <c r="A5" s="2" t="s">
        <v>124</v>
      </c>
      <c r="B5" t="s">
        <v>125</v>
      </c>
      <c r="C5" s="122">
        <v>308</v>
      </c>
    </row>
    <row r="6" spans="1:3" x14ac:dyDescent="0.35">
      <c r="A6" s="2" t="s">
        <v>126</v>
      </c>
      <c r="B6" t="s">
        <v>127</v>
      </c>
      <c r="C6" s="122">
        <v>337</v>
      </c>
    </row>
    <row r="7" spans="1:3" x14ac:dyDescent="0.35">
      <c r="A7" s="2" t="s">
        <v>128</v>
      </c>
      <c r="B7" t="s">
        <v>129</v>
      </c>
      <c r="C7" s="122">
        <v>434</v>
      </c>
    </row>
    <row r="8" spans="1:3" x14ac:dyDescent="0.35">
      <c r="A8" s="2" t="s">
        <v>130</v>
      </c>
      <c r="B8" t="s">
        <v>131</v>
      </c>
      <c r="C8" s="122">
        <v>333</v>
      </c>
    </row>
    <row r="9" spans="1:3" x14ac:dyDescent="0.35">
      <c r="A9" s="2" t="s">
        <v>132</v>
      </c>
      <c r="B9" t="s">
        <v>133</v>
      </c>
      <c r="C9" s="122">
        <v>219</v>
      </c>
    </row>
    <row r="10" spans="1:3" x14ac:dyDescent="0.35">
      <c r="A10" s="2" t="s">
        <v>134</v>
      </c>
      <c r="B10" t="s">
        <v>135</v>
      </c>
      <c r="C10" s="122">
        <v>230</v>
      </c>
    </row>
    <row r="11" spans="1:3" x14ac:dyDescent="0.35">
      <c r="A11" s="2" t="s">
        <v>136</v>
      </c>
      <c r="B11" t="s">
        <v>137</v>
      </c>
      <c r="C11" s="122">
        <v>241</v>
      </c>
    </row>
    <row r="12" spans="1:3" x14ac:dyDescent="0.35">
      <c r="A12" s="2" t="s">
        <v>138</v>
      </c>
      <c r="B12" t="s">
        <v>139</v>
      </c>
      <c r="C12" s="122">
        <v>284</v>
      </c>
    </row>
    <row r="13" spans="1:3" x14ac:dyDescent="0.35">
      <c r="A13" s="2" t="s">
        <v>140</v>
      </c>
      <c r="B13" t="s">
        <v>141</v>
      </c>
      <c r="C13" s="122">
        <v>215</v>
      </c>
    </row>
    <row r="14" spans="1:3" x14ac:dyDescent="0.35">
      <c r="A14" s="2" t="s">
        <v>142</v>
      </c>
      <c r="B14" t="s">
        <v>143</v>
      </c>
      <c r="C14" s="122">
        <v>243</v>
      </c>
    </row>
    <row r="15" spans="1:3" x14ac:dyDescent="0.35">
      <c r="A15" s="2" t="s">
        <v>144</v>
      </c>
      <c r="B15" t="s">
        <v>145</v>
      </c>
      <c r="C15" s="122">
        <v>363</v>
      </c>
    </row>
    <row r="16" spans="1:3" x14ac:dyDescent="0.35">
      <c r="A16" s="2" t="s">
        <v>146</v>
      </c>
      <c r="B16" t="s">
        <v>147</v>
      </c>
      <c r="C16" s="122">
        <v>322</v>
      </c>
    </row>
    <row r="17" spans="1:3" x14ac:dyDescent="0.35">
      <c r="A17" s="2" t="s">
        <v>148</v>
      </c>
      <c r="B17" t="s">
        <v>149</v>
      </c>
      <c r="C17" s="122">
        <v>245</v>
      </c>
    </row>
    <row r="18" spans="1:3" x14ac:dyDescent="0.35">
      <c r="A18" s="2" t="s">
        <v>150</v>
      </c>
      <c r="B18" t="s">
        <v>151</v>
      </c>
      <c r="C18" s="122">
        <v>268</v>
      </c>
    </row>
    <row r="19" spans="1:3" x14ac:dyDescent="0.35">
      <c r="A19" s="8" t="s">
        <v>152</v>
      </c>
      <c r="B19" s="10" t="s">
        <v>153</v>
      </c>
      <c r="C19" s="123">
        <v>224</v>
      </c>
    </row>
    <row r="21" spans="1:3" x14ac:dyDescent="0.35">
      <c r="A21" t="s">
        <v>70</v>
      </c>
    </row>
    <row r="23" spans="1:3" x14ac:dyDescent="0.35">
      <c r="A23" t="s">
        <v>103</v>
      </c>
    </row>
    <row r="24" spans="1:3" x14ac:dyDescent="0.35">
      <c r="A24" t="s">
        <v>104</v>
      </c>
    </row>
    <row r="26" spans="1:3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/>
  </sheetViews>
  <sheetFormatPr defaultColWidth="11.453125" defaultRowHeight="14.5" x14ac:dyDescent="0.35"/>
  <cols>
    <col min="1" max="1" width="6.7265625" style="140" customWidth="1"/>
    <col min="2" max="2" width="37.7265625" customWidth="1"/>
    <col min="3" max="3" width="18.7265625" customWidth="1"/>
    <col min="4" max="5" width="42.7265625" customWidth="1"/>
  </cols>
  <sheetData>
    <row r="1" spans="1:5" x14ac:dyDescent="0.35">
      <c r="A1" s="140" t="s">
        <v>0</v>
      </c>
    </row>
    <row r="3" spans="1:5" x14ac:dyDescent="0.35">
      <c r="A3" s="141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35">
      <c r="A4" s="142">
        <v>2014</v>
      </c>
      <c r="B4" t="s">
        <v>6</v>
      </c>
      <c r="C4" s="1">
        <v>4.5999999999999999E-2</v>
      </c>
      <c r="D4" s="1">
        <v>0.04</v>
      </c>
      <c r="E4" s="3">
        <v>5.2999999999999999E-2</v>
      </c>
    </row>
    <row r="5" spans="1:5" x14ac:dyDescent="0.35">
      <c r="A5" s="142">
        <v>2021</v>
      </c>
      <c r="B5" t="s">
        <v>6</v>
      </c>
      <c r="C5" s="1">
        <v>5.5E-2</v>
      </c>
      <c r="D5" s="1">
        <v>4.5999999999999999E-2</v>
      </c>
      <c r="E5" s="3">
        <v>6.5000000000000002E-2</v>
      </c>
    </row>
    <row r="6" spans="1:5" x14ac:dyDescent="0.35">
      <c r="A6" s="142">
        <v>2014</v>
      </c>
      <c r="B6" t="s">
        <v>7</v>
      </c>
      <c r="C6" s="1">
        <v>5.6000000000000001E-2</v>
      </c>
      <c r="D6" s="1">
        <v>0.05</v>
      </c>
      <c r="E6" s="3">
        <v>6.2E-2</v>
      </c>
    </row>
    <row r="7" spans="1:5" x14ac:dyDescent="0.35">
      <c r="A7" s="142">
        <v>2021</v>
      </c>
      <c r="B7" t="s">
        <v>7</v>
      </c>
      <c r="C7" s="1">
        <v>6.7000000000000004E-2</v>
      </c>
      <c r="D7" s="1">
        <v>0.06</v>
      </c>
      <c r="E7" s="3">
        <v>7.4999999999999997E-2</v>
      </c>
    </row>
    <row r="8" spans="1:5" x14ac:dyDescent="0.35">
      <c r="A8" s="142">
        <v>2014</v>
      </c>
      <c r="B8" t="s">
        <v>8</v>
      </c>
      <c r="C8" s="1">
        <v>3.5000000000000003E-2</v>
      </c>
      <c r="D8" s="1">
        <v>3.2000000000000001E-2</v>
      </c>
      <c r="E8" s="3">
        <v>3.9E-2</v>
      </c>
    </row>
    <row r="9" spans="1:5" x14ac:dyDescent="0.35">
      <c r="A9" s="142">
        <v>2021</v>
      </c>
      <c r="B9" t="s">
        <v>8</v>
      </c>
      <c r="C9" s="1">
        <v>3.9E-2</v>
      </c>
      <c r="D9" s="1">
        <v>3.4000000000000002E-2</v>
      </c>
      <c r="E9" s="3">
        <v>4.3999999999999997E-2</v>
      </c>
    </row>
    <row r="10" spans="1:5" x14ac:dyDescent="0.35">
      <c r="A10" s="142">
        <v>2014</v>
      </c>
      <c r="B10" t="s">
        <v>9</v>
      </c>
      <c r="C10" s="1">
        <v>3.7999999999999999E-2</v>
      </c>
      <c r="D10" s="1">
        <v>3.5000000000000003E-2</v>
      </c>
      <c r="E10" s="3">
        <v>4.2000000000000003E-2</v>
      </c>
    </row>
    <row r="11" spans="1:5" x14ac:dyDescent="0.35">
      <c r="A11" s="142">
        <v>2021</v>
      </c>
      <c r="B11" t="s">
        <v>9</v>
      </c>
      <c r="C11" s="1">
        <v>3.6999999999999998E-2</v>
      </c>
      <c r="D11" s="1">
        <v>3.3000000000000002E-2</v>
      </c>
      <c r="E11" s="3">
        <v>4.2000000000000003E-2</v>
      </c>
    </row>
    <row r="12" spans="1:5" x14ac:dyDescent="0.35">
      <c r="A12" s="142">
        <v>2014</v>
      </c>
      <c r="B12" t="s">
        <v>10</v>
      </c>
      <c r="C12" s="1">
        <v>0.03</v>
      </c>
      <c r="D12" s="1">
        <v>2.7E-2</v>
      </c>
      <c r="E12" s="3">
        <v>3.3000000000000002E-2</v>
      </c>
    </row>
    <row r="13" spans="1:5" x14ac:dyDescent="0.35">
      <c r="A13" s="142">
        <v>2021</v>
      </c>
      <c r="B13" t="s">
        <v>10</v>
      </c>
      <c r="C13" s="1">
        <v>3.3000000000000002E-2</v>
      </c>
      <c r="D13" s="1">
        <v>2.9000000000000001E-2</v>
      </c>
      <c r="E13" s="3">
        <v>3.6999999999999998E-2</v>
      </c>
    </row>
    <row r="14" spans="1:5" x14ac:dyDescent="0.35">
      <c r="A14" s="142">
        <v>2014</v>
      </c>
      <c r="B14" t="s">
        <v>11</v>
      </c>
      <c r="C14" s="1">
        <v>1.6E-2</v>
      </c>
      <c r="D14" s="1">
        <v>1.4E-2</v>
      </c>
      <c r="E14" s="3">
        <v>1.7999999999999999E-2</v>
      </c>
    </row>
    <row r="15" spans="1:5" x14ac:dyDescent="0.35">
      <c r="A15" s="142">
        <v>2021</v>
      </c>
      <c r="B15" t="s">
        <v>11</v>
      </c>
      <c r="C15" s="1">
        <v>0.02</v>
      </c>
      <c r="D15" s="1">
        <v>1.7999999999999999E-2</v>
      </c>
      <c r="E15" s="3">
        <v>2.3E-2</v>
      </c>
    </row>
    <row r="16" spans="1:5" x14ac:dyDescent="0.35">
      <c r="A16" s="142">
        <v>2014</v>
      </c>
      <c r="B16" t="s">
        <v>12</v>
      </c>
      <c r="C16" s="1">
        <v>2.4E-2</v>
      </c>
      <c r="D16" s="1">
        <v>2.1000000000000001E-2</v>
      </c>
      <c r="E16" s="3">
        <v>2.7E-2</v>
      </c>
    </row>
    <row r="17" spans="1:5" x14ac:dyDescent="0.35">
      <c r="A17" s="142">
        <v>2021</v>
      </c>
      <c r="B17" t="s">
        <v>12</v>
      </c>
      <c r="C17" s="1">
        <v>2.5999999999999999E-2</v>
      </c>
      <c r="D17" s="1">
        <v>2.3E-2</v>
      </c>
      <c r="E17" s="3">
        <v>2.9000000000000001E-2</v>
      </c>
    </row>
    <row r="18" spans="1:5" x14ac:dyDescent="0.35">
      <c r="A18" s="142">
        <v>2014</v>
      </c>
      <c r="B18" t="s">
        <v>13</v>
      </c>
      <c r="C18" s="1">
        <v>6.6000000000000003E-2</v>
      </c>
      <c r="D18" s="1">
        <v>0.06</v>
      </c>
      <c r="E18" s="3">
        <v>7.1999999999999995E-2</v>
      </c>
    </row>
    <row r="19" spans="1:5" x14ac:dyDescent="0.35">
      <c r="A19" s="142">
        <v>2021</v>
      </c>
      <c r="B19" t="s">
        <v>13</v>
      </c>
      <c r="C19" s="1">
        <v>7.1999999999999995E-2</v>
      </c>
      <c r="D19" s="1">
        <v>6.5000000000000002E-2</v>
      </c>
      <c r="E19" s="3">
        <v>0.08</v>
      </c>
    </row>
    <row r="20" spans="1:5" x14ac:dyDescent="0.35">
      <c r="A20" s="142">
        <v>2014</v>
      </c>
      <c r="B20" t="s">
        <v>14</v>
      </c>
      <c r="C20" s="1">
        <v>1.9E-2</v>
      </c>
      <c r="D20" s="1">
        <v>1.7000000000000001E-2</v>
      </c>
      <c r="E20" s="3">
        <v>2.1000000000000001E-2</v>
      </c>
    </row>
    <row r="21" spans="1:5" x14ac:dyDescent="0.35">
      <c r="A21" s="142">
        <v>2021</v>
      </c>
      <c r="B21" t="s">
        <v>14</v>
      </c>
      <c r="C21" s="1">
        <v>2.3E-2</v>
      </c>
      <c r="D21" s="1">
        <v>0.02</v>
      </c>
      <c r="E21" s="3">
        <v>2.5999999999999999E-2</v>
      </c>
    </row>
    <row r="22" spans="1:5" x14ac:dyDescent="0.35">
      <c r="A22" s="142">
        <v>2014</v>
      </c>
      <c r="B22" t="s">
        <v>15</v>
      </c>
      <c r="C22" s="1">
        <v>2.5000000000000001E-2</v>
      </c>
      <c r="D22" s="1">
        <v>2.3E-2</v>
      </c>
      <c r="E22" s="3">
        <v>2.8000000000000001E-2</v>
      </c>
    </row>
    <row r="23" spans="1:5" x14ac:dyDescent="0.35">
      <c r="A23" s="142">
        <v>2021</v>
      </c>
      <c r="B23" t="s">
        <v>15</v>
      </c>
      <c r="C23" s="1">
        <v>2.8000000000000001E-2</v>
      </c>
      <c r="D23" s="1">
        <v>2.4E-2</v>
      </c>
      <c r="E23" s="3">
        <v>3.2000000000000001E-2</v>
      </c>
    </row>
    <row r="24" spans="1:5" x14ac:dyDescent="0.35">
      <c r="A24" s="142">
        <v>2014</v>
      </c>
      <c r="B24" t="s">
        <v>16</v>
      </c>
      <c r="C24" s="1">
        <v>1.9E-2</v>
      </c>
      <c r="D24" s="1">
        <v>1.6E-2</v>
      </c>
      <c r="E24" s="3">
        <v>2.1000000000000001E-2</v>
      </c>
    </row>
    <row r="25" spans="1:5" x14ac:dyDescent="0.35">
      <c r="A25" s="142">
        <v>2021</v>
      </c>
      <c r="B25" t="s">
        <v>16</v>
      </c>
      <c r="C25" s="1">
        <v>2.1000000000000001E-2</v>
      </c>
      <c r="D25" s="1">
        <v>1.9E-2</v>
      </c>
      <c r="E25" s="3">
        <v>2.5000000000000001E-2</v>
      </c>
    </row>
    <row r="26" spans="1:5" x14ac:dyDescent="0.35">
      <c r="A26" s="142">
        <v>2014</v>
      </c>
      <c r="B26" t="s">
        <v>17</v>
      </c>
      <c r="C26" s="1">
        <v>2.4E-2</v>
      </c>
      <c r="D26" s="1">
        <v>2.1000000000000001E-2</v>
      </c>
      <c r="E26" s="3">
        <v>2.7E-2</v>
      </c>
    </row>
    <row r="27" spans="1:5" x14ac:dyDescent="0.35">
      <c r="A27" s="142">
        <v>2021</v>
      </c>
      <c r="B27" t="s">
        <v>17</v>
      </c>
      <c r="C27" s="1">
        <v>2.7E-2</v>
      </c>
      <c r="D27" s="1">
        <v>2.1999999999999999E-2</v>
      </c>
      <c r="E27" s="3">
        <v>3.2000000000000001E-2</v>
      </c>
    </row>
    <row r="28" spans="1:5" x14ac:dyDescent="0.35">
      <c r="A28" s="142">
        <v>2014</v>
      </c>
      <c r="B28" t="s">
        <v>18</v>
      </c>
      <c r="C28" s="1">
        <v>2.3E-2</v>
      </c>
      <c r="D28" s="1">
        <v>2.1000000000000001E-2</v>
      </c>
      <c r="E28" s="3">
        <v>2.5999999999999999E-2</v>
      </c>
    </row>
    <row r="29" spans="1:5" x14ac:dyDescent="0.35">
      <c r="A29" s="142">
        <v>2021</v>
      </c>
      <c r="B29" t="s">
        <v>18</v>
      </c>
      <c r="C29" s="1">
        <v>2.5999999999999999E-2</v>
      </c>
      <c r="D29" s="1">
        <v>2.3E-2</v>
      </c>
      <c r="E29" s="3">
        <v>2.9000000000000001E-2</v>
      </c>
    </row>
    <row r="30" spans="1:5" x14ac:dyDescent="0.35">
      <c r="A30" s="142">
        <v>2014</v>
      </c>
      <c r="B30" t="s">
        <v>19</v>
      </c>
      <c r="C30" s="1">
        <v>2.7E-2</v>
      </c>
      <c r="D30" s="1">
        <v>2.4E-2</v>
      </c>
      <c r="E30" s="3">
        <v>3.1E-2</v>
      </c>
    </row>
    <row r="31" spans="1:5" x14ac:dyDescent="0.35">
      <c r="A31" s="142">
        <v>2021</v>
      </c>
      <c r="B31" t="s">
        <v>19</v>
      </c>
      <c r="C31" s="1">
        <v>0.03</v>
      </c>
      <c r="D31" s="1">
        <v>2.5000000000000001E-2</v>
      </c>
      <c r="E31" s="3">
        <v>3.5000000000000003E-2</v>
      </c>
    </row>
    <row r="32" spans="1:5" x14ac:dyDescent="0.35">
      <c r="A32" s="142">
        <v>2014</v>
      </c>
      <c r="B32" t="s">
        <v>20</v>
      </c>
      <c r="C32" s="1">
        <v>2.5999999999999999E-2</v>
      </c>
      <c r="D32" s="1">
        <v>2.3E-2</v>
      </c>
      <c r="E32" s="3">
        <v>2.9000000000000001E-2</v>
      </c>
    </row>
    <row r="33" spans="1:5" x14ac:dyDescent="0.35">
      <c r="A33" s="142">
        <v>2021</v>
      </c>
      <c r="B33" t="s">
        <v>20</v>
      </c>
      <c r="C33" s="1">
        <v>0.03</v>
      </c>
      <c r="D33" s="1">
        <v>2.5999999999999999E-2</v>
      </c>
      <c r="E33" s="3">
        <v>3.4000000000000002E-2</v>
      </c>
    </row>
    <row r="34" spans="1:5" x14ac:dyDescent="0.35">
      <c r="A34" s="142">
        <v>2014</v>
      </c>
      <c r="B34" t="s">
        <v>21</v>
      </c>
      <c r="C34" s="1">
        <v>1.7000000000000001E-2</v>
      </c>
      <c r="D34" s="1">
        <v>1.4999999999999999E-2</v>
      </c>
      <c r="E34" s="3">
        <v>0.02</v>
      </c>
    </row>
    <row r="35" spans="1:5" x14ac:dyDescent="0.35">
      <c r="A35" s="142">
        <v>2021</v>
      </c>
      <c r="B35" t="s">
        <v>21</v>
      </c>
      <c r="C35" s="1">
        <v>2.1000000000000001E-2</v>
      </c>
      <c r="D35" s="1">
        <v>1.7999999999999999E-2</v>
      </c>
      <c r="E35" s="3">
        <v>2.5000000000000001E-2</v>
      </c>
    </row>
    <row r="36" spans="1:5" x14ac:dyDescent="0.35">
      <c r="A36" s="142">
        <v>2014</v>
      </c>
      <c r="B36" t="s">
        <v>22</v>
      </c>
      <c r="C36" s="1">
        <v>0.03</v>
      </c>
      <c r="D36" s="1">
        <v>2.7E-2</v>
      </c>
      <c r="E36" s="3">
        <v>3.3000000000000002E-2</v>
      </c>
    </row>
    <row r="37" spans="1:5" x14ac:dyDescent="0.35">
      <c r="A37" s="142">
        <v>2021</v>
      </c>
      <c r="B37" t="s">
        <v>22</v>
      </c>
      <c r="C37" s="1">
        <v>3.2000000000000001E-2</v>
      </c>
      <c r="D37" s="1">
        <v>2.9000000000000001E-2</v>
      </c>
      <c r="E37" s="3">
        <v>3.5999999999999997E-2</v>
      </c>
    </row>
    <row r="38" spans="1:5" x14ac:dyDescent="0.35">
      <c r="A38" s="142">
        <v>2014</v>
      </c>
      <c r="B38" t="s">
        <v>23</v>
      </c>
      <c r="C38" s="1">
        <v>6.6000000000000003E-2</v>
      </c>
      <c r="D38" s="1">
        <v>0.06</v>
      </c>
      <c r="E38" s="3">
        <v>7.1999999999999995E-2</v>
      </c>
    </row>
    <row r="39" spans="1:5" x14ac:dyDescent="0.35">
      <c r="A39" s="142">
        <v>2021</v>
      </c>
      <c r="B39" t="s">
        <v>23</v>
      </c>
      <c r="C39" s="1">
        <v>7.0000000000000007E-2</v>
      </c>
      <c r="D39" s="1">
        <v>6.2E-2</v>
      </c>
      <c r="E39" s="3">
        <v>7.8E-2</v>
      </c>
    </row>
    <row r="40" spans="1:5" x14ac:dyDescent="0.35">
      <c r="A40" s="142">
        <v>2014</v>
      </c>
      <c r="B40" t="s">
        <v>24</v>
      </c>
      <c r="C40" s="1">
        <v>4.9000000000000002E-2</v>
      </c>
      <c r="D40" s="1">
        <v>4.2999999999999997E-2</v>
      </c>
      <c r="E40" s="3">
        <v>5.6000000000000001E-2</v>
      </c>
    </row>
    <row r="41" spans="1:5" x14ac:dyDescent="0.35">
      <c r="A41" s="142">
        <v>2021</v>
      </c>
      <c r="B41" t="s">
        <v>24</v>
      </c>
      <c r="C41" s="1">
        <v>5.8000000000000003E-2</v>
      </c>
      <c r="D41" s="1">
        <v>5.0999999999999997E-2</v>
      </c>
      <c r="E41" s="3">
        <v>6.7000000000000004E-2</v>
      </c>
    </row>
    <row r="42" spans="1:5" x14ac:dyDescent="0.35">
      <c r="A42" s="142">
        <v>2014</v>
      </c>
      <c r="B42" t="s">
        <v>25</v>
      </c>
      <c r="C42" s="1">
        <v>1.2999999999999999E-2</v>
      </c>
      <c r="D42" s="1">
        <v>1.2E-2</v>
      </c>
      <c r="E42" s="3">
        <v>1.6E-2</v>
      </c>
    </row>
    <row r="43" spans="1:5" x14ac:dyDescent="0.35">
      <c r="A43" s="142">
        <v>2021</v>
      </c>
      <c r="B43" t="s">
        <v>25</v>
      </c>
      <c r="C43" s="1">
        <v>1.7999999999999999E-2</v>
      </c>
      <c r="D43" s="1">
        <v>1.6E-2</v>
      </c>
      <c r="E43" s="3">
        <v>2.1000000000000001E-2</v>
      </c>
    </row>
    <row r="44" spans="1:5" x14ac:dyDescent="0.35">
      <c r="A44" s="142">
        <v>2014</v>
      </c>
      <c r="B44" t="s">
        <v>26</v>
      </c>
      <c r="C44" s="1">
        <v>7.2999999999999995E-2</v>
      </c>
      <c r="D44" s="1">
        <v>6.6000000000000003E-2</v>
      </c>
      <c r="E44" s="3">
        <v>7.9000000000000001E-2</v>
      </c>
    </row>
    <row r="45" spans="1:5" x14ac:dyDescent="0.35">
      <c r="A45" s="142">
        <v>2021</v>
      </c>
      <c r="B45" t="s">
        <v>26</v>
      </c>
      <c r="C45" s="1">
        <v>8.2000000000000003E-2</v>
      </c>
      <c r="D45" s="1">
        <v>7.3999999999999996E-2</v>
      </c>
      <c r="E45" s="3">
        <v>9.1999999999999998E-2</v>
      </c>
    </row>
    <row r="46" spans="1:5" x14ac:dyDescent="0.35">
      <c r="A46" s="142">
        <v>2014</v>
      </c>
      <c r="B46" t="s">
        <v>27</v>
      </c>
      <c r="C46" s="1">
        <v>2.8000000000000001E-2</v>
      </c>
      <c r="D46" s="1">
        <v>2.5000000000000001E-2</v>
      </c>
      <c r="E46" s="3">
        <v>3.1E-2</v>
      </c>
    </row>
    <row r="47" spans="1:5" x14ac:dyDescent="0.35">
      <c r="A47" s="142">
        <v>2021</v>
      </c>
      <c r="B47" t="s">
        <v>27</v>
      </c>
      <c r="C47" s="1">
        <v>3.5999999999999997E-2</v>
      </c>
      <c r="D47" s="1">
        <v>3.1E-2</v>
      </c>
      <c r="E47" s="3">
        <v>4.1000000000000002E-2</v>
      </c>
    </row>
    <row r="48" spans="1:5" x14ac:dyDescent="0.35">
      <c r="A48" s="142">
        <v>2014</v>
      </c>
      <c r="B48" t="s">
        <v>28</v>
      </c>
      <c r="C48" s="1">
        <v>2.1000000000000001E-2</v>
      </c>
      <c r="D48" s="1">
        <v>1.9E-2</v>
      </c>
      <c r="E48" s="3">
        <v>2.3E-2</v>
      </c>
    </row>
    <row r="49" spans="1:5" x14ac:dyDescent="0.35">
      <c r="A49" s="142">
        <v>2021</v>
      </c>
      <c r="B49" t="s">
        <v>28</v>
      </c>
      <c r="C49" s="1">
        <v>2.5000000000000001E-2</v>
      </c>
      <c r="D49" s="1">
        <v>2.1999999999999999E-2</v>
      </c>
      <c r="E49" s="3">
        <v>2.9000000000000001E-2</v>
      </c>
    </row>
    <row r="50" spans="1:5" x14ac:dyDescent="0.35">
      <c r="A50" s="142">
        <v>2014</v>
      </c>
      <c r="B50" t="s">
        <v>29</v>
      </c>
      <c r="C50" s="1">
        <v>3.2000000000000001E-2</v>
      </c>
      <c r="D50" s="1">
        <v>2.8000000000000001E-2</v>
      </c>
      <c r="E50" s="3">
        <v>3.6999999999999998E-2</v>
      </c>
    </row>
    <row r="51" spans="1:5" x14ac:dyDescent="0.35">
      <c r="A51" s="142">
        <v>2021</v>
      </c>
      <c r="B51" t="s">
        <v>29</v>
      </c>
      <c r="C51" s="1">
        <v>3.5000000000000003E-2</v>
      </c>
      <c r="D51" s="1">
        <v>2.9000000000000001E-2</v>
      </c>
      <c r="E51" s="3">
        <v>4.2000000000000003E-2</v>
      </c>
    </row>
    <row r="52" spans="1:5" x14ac:dyDescent="0.35">
      <c r="A52" s="142">
        <v>2014</v>
      </c>
      <c r="B52" t="s">
        <v>30</v>
      </c>
      <c r="C52" s="1">
        <v>5.3999999999999999E-2</v>
      </c>
      <c r="D52" s="1">
        <v>4.9000000000000002E-2</v>
      </c>
      <c r="E52" s="3">
        <v>0.06</v>
      </c>
    </row>
    <row r="53" spans="1:5" x14ac:dyDescent="0.35">
      <c r="A53" s="142">
        <v>2021</v>
      </c>
      <c r="B53" t="s">
        <v>30</v>
      </c>
      <c r="C53" s="1">
        <v>6.7000000000000004E-2</v>
      </c>
      <c r="D53" s="1">
        <v>0.06</v>
      </c>
      <c r="E53" s="3">
        <v>7.5999999999999998E-2</v>
      </c>
    </row>
    <row r="54" spans="1:5" x14ac:dyDescent="0.35">
      <c r="A54" s="142">
        <v>2014</v>
      </c>
      <c r="B54" t="s">
        <v>31</v>
      </c>
      <c r="C54" s="1">
        <v>5.5E-2</v>
      </c>
      <c r="D54" s="1">
        <v>0.05</v>
      </c>
      <c r="E54" s="3">
        <v>0.06</v>
      </c>
    </row>
    <row r="55" spans="1:5" x14ac:dyDescent="0.35">
      <c r="A55" s="142">
        <v>2021</v>
      </c>
      <c r="B55" t="s">
        <v>31</v>
      </c>
      <c r="C55" s="1">
        <v>6.6000000000000003E-2</v>
      </c>
      <c r="D55" s="1">
        <v>5.8999999999999997E-2</v>
      </c>
      <c r="E55" s="3">
        <v>7.3999999999999996E-2</v>
      </c>
    </row>
    <row r="56" spans="1:5" x14ac:dyDescent="0.35">
      <c r="A56" s="142">
        <v>2014</v>
      </c>
      <c r="B56" t="s">
        <v>32</v>
      </c>
      <c r="C56" s="1">
        <v>2.1999999999999999E-2</v>
      </c>
      <c r="D56" s="1">
        <v>1.9E-2</v>
      </c>
      <c r="E56" s="3">
        <v>2.5000000000000001E-2</v>
      </c>
    </row>
    <row r="57" spans="1:5" x14ac:dyDescent="0.35">
      <c r="A57" s="142">
        <v>2021</v>
      </c>
      <c r="B57" t="s">
        <v>32</v>
      </c>
      <c r="C57" s="1">
        <v>2.8000000000000001E-2</v>
      </c>
      <c r="D57" s="1">
        <v>2.4E-2</v>
      </c>
      <c r="E57" s="3">
        <v>3.2000000000000001E-2</v>
      </c>
    </row>
    <row r="58" spans="1:5" x14ac:dyDescent="0.35">
      <c r="A58" s="142">
        <v>2014</v>
      </c>
      <c r="B58" t="s">
        <v>33</v>
      </c>
      <c r="C58" s="1">
        <v>0.05</v>
      </c>
      <c r="D58" s="1">
        <v>4.3999999999999997E-2</v>
      </c>
      <c r="E58" s="3">
        <v>5.7000000000000002E-2</v>
      </c>
    </row>
    <row r="59" spans="1:5" x14ac:dyDescent="0.35">
      <c r="A59" s="142">
        <v>2021</v>
      </c>
      <c r="B59" t="s">
        <v>33</v>
      </c>
      <c r="C59" s="1">
        <v>6.9000000000000006E-2</v>
      </c>
      <c r="D59" s="1">
        <v>6.0999999999999999E-2</v>
      </c>
      <c r="E59" s="3">
        <v>7.8E-2</v>
      </c>
    </row>
    <row r="60" spans="1:5" x14ac:dyDescent="0.35">
      <c r="A60" s="142">
        <v>2014</v>
      </c>
      <c r="B60" t="s">
        <v>34</v>
      </c>
      <c r="C60" s="1">
        <v>5.0999999999999997E-2</v>
      </c>
      <c r="D60" s="1">
        <v>4.5999999999999999E-2</v>
      </c>
      <c r="E60" s="3">
        <v>5.7000000000000002E-2</v>
      </c>
    </row>
    <row r="61" spans="1:5" x14ac:dyDescent="0.35">
      <c r="A61" s="142">
        <v>2021</v>
      </c>
      <c r="B61" t="s">
        <v>34</v>
      </c>
      <c r="C61" s="1">
        <v>6.5000000000000002E-2</v>
      </c>
      <c r="D61" s="1">
        <v>5.8000000000000003E-2</v>
      </c>
      <c r="E61" s="3">
        <v>7.1999999999999995E-2</v>
      </c>
    </row>
    <row r="62" spans="1:5" x14ac:dyDescent="0.35">
      <c r="A62" s="142">
        <v>2014</v>
      </c>
      <c r="B62" t="s">
        <v>35</v>
      </c>
      <c r="C62" s="1">
        <v>4.1000000000000002E-2</v>
      </c>
      <c r="D62" s="1">
        <v>3.6999999999999998E-2</v>
      </c>
      <c r="E62" s="3">
        <v>4.5999999999999999E-2</v>
      </c>
    </row>
    <row r="63" spans="1:5" x14ac:dyDescent="0.35">
      <c r="A63" s="142">
        <v>2021</v>
      </c>
      <c r="B63" t="s">
        <v>35</v>
      </c>
      <c r="C63" s="1">
        <v>5.1999999999999998E-2</v>
      </c>
      <c r="D63" s="1">
        <v>4.5999999999999999E-2</v>
      </c>
      <c r="E63" s="3">
        <v>5.8999999999999997E-2</v>
      </c>
    </row>
    <row r="64" spans="1:5" x14ac:dyDescent="0.35">
      <c r="A64" s="142">
        <v>2014</v>
      </c>
      <c r="B64" t="s">
        <v>36</v>
      </c>
      <c r="C64" s="1">
        <v>2.1999999999999999E-2</v>
      </c>
      <c r="D64" s="1">
        <v>0.02</v>
      </c>
      <c r="E64" s="3">
        <v>2.5000000000000001E-2</v>
      </c>
    </row>
    <row r="65" spans="1:5" x14ac:dyDescent="0.35">
      <c r="A65" s="142">
        <v>2021</v>
      </c>
      <c r="B65" t="s">
        <v>36</v>
      </c>
      <c r="C65" s="1">
        <v>2.5000000000000001E-2</v>
      </c>
      <c r="D65" s="1">
        <v>2.1999999999999999E-2</v>
      </c>
      <c r="E65" s="3">
        <v>2.8000000000000001E-2</v>
      </c>
    </row>
    <row r="66" spans="1:5" x14ac:dyDescent="0.35">
      <c r="A66" s="142">
        <v>2014</v>
      </c>
      <c r="B66" t="s">
        <v>37</v>
      </c>
      <c r="C66" s="1">
        <v>2.1999999999999999E-2</v>
      </c>
      <c r="D66" s="1">
        <v>0.02</v>
      </c>
      <c r="E66" s="3">
        <v>2.5999999999999999E-2</v>
      </c>
    </row>
    <row r="67" spans="1:5" x14ac:dyDescent="0.35">
      <c r="A67" s="143">
        <v>2021</v>
      </c>
      <c r="B67" s="10" t="s">
        <v>37</v>
      </c>
      <c r="C67" s="7">
        <v>2.5000000000000001E-2</v>
      </c>
      <c r="D67" s="7">
        <v>2.1000000000000001E-2</v>
      </c>
      <c r="E67" s="9">
        <v>2.9000000000000001E-2</v>
      </c>
    </row>
    <row r="69" spans="1:5" x14ac:dyDescent="0.35">
      <c r="A69" s="140" t="s">
        <v>38</v>
      </c>
    </row>
    <row r="71" spans="1:5" x14ac:dyDescent="0.35">
      <c r="A71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6"/>
  <sheetViews>
    <sheetView workbookViewId="0"/>
  </sheetViews>
  <sheetFormatPr defaultColWidth="11.453125" defaultRowHeight="14.5" x14ac:dyDescent="0.35"/>
  <cols>
    <col min="1" max="1" width="22.7265625" customWidth="1"/>
    <col min="2" max="2" width="28.7265625" customWidth="1"/>
    <col min="3" max="3" width="86" customWidth="1"/>
  </cols>
  <sheetData>
    <row r="1" spans="1:3" x14ac:dyDescent="0.35">
      <c r="A1" t="s">
        <v>154</v>
      </c>
    </row>
    <row r="3" spans="1:3" ht="45.75" customHeight="1" x14ac:dyDescent="0.35">
      <c r="A3" s="192" t="s">
        <v>119</v>
      </c>
      <c r="B3" s="193" t="s">
        <v>120</v>
      </c>
      <c r="C3" s="190" t="s">
        <v>155</v>
      </c>
    </row>
    <row r="4" spans="1:3" x14ac:dyDescent="0.35">
      <c r="A4" s="2" t="s">
        <v>122</v>
      </c>
      <c r="B4" t="s">
        <v>123</v>
      </c>
      <c r="C4" s="122">
        <v>290</v>
      </c>
    </row>
    <row r="5" spans="1:3" x14ac:dyDescent="0.35">
      <c r="A5" s="2" t="s">
        <v>124</v>
      </c>
      <c r="B5" t="s">
        <v>125</v>
      </c>
      <c r="C5" s="122">
        <v>330</v>
      </c>
    </row>
    <row r="6" spans="1:3" x14ac:dyDescent="0.35">
      <c r="A6" s="2" t="s">
        <v>126</v>
      </c>
      <c r="B6" t="s">
        <v>127</v>
      </c>
      <c r="C6" s="122">
        <v>352</v>
      </c>
    </row>
    <row r="7" spans="1:3" x14ac:dyDescent="0.35">
      <c r="A7" s="2" t="s">
        <v>128</v>
      </c>
      <c r="B7" t="s">
        <v>129</v>
      </c>
      <c r="C7" s="122">
        <v>463</v>
      </c>
    </row>
    <row r="8" spans="1:3" x14ac:dyDescent="0.35">
      <c r="A8" s="2" t="s">
        <v>130</v>
      </c>
      <c r="B8" t="s">
        <v>131</v>
      </c>
      <c r="C8" s="122">
        <v>315</v>
      </c>
    </row>
    <row r="9" spans="1:3" x14ac:dyDescent="0.35">
      <c r="A9" s="2" t="s">
        <v>132</v>
      </c>
      <c r="B9" t="s">
        <v>133</v>
      </c>
      <c r="C9" s="122">
        <v>250</v>
      </c>
    </row>
    <row r="10" spans="1:3" x14ac:dyDescent="0.35">
      <c r="A10" s="2" t="s">
        <v>134</v>
      </c>
      <c r="B10" t="s">
        <v>135</v>
      </c>
      <c r="C10" s="122">
        <v>258</v>
      </c>
    </row>
    <row r="11" spans="1:3" x14ac:dyDescent="0.35">
      <c r="A11" s="2" t="s">
        <v>136</v>
      </c>
      <c r="B11" t="s">
        <v>137</v>
      </c>
      <c r="C11" s="122">
        <v>247</v>
      </c>
    </row>
    <row r="12" spans="1:3" x14ac:dyDescent="0.35">
      <c r="A12" s="2" t="s">
        <v>138</v>
      </c>
      <c r="B12" t="s">
        <v>139</v>
      </c>
      <c r="C12" s="122">
        <v>312</v>
      </c>
    </row>
    <row r="13" spans="1:3" x14ac:dyDescent="0.35">
      <c r="A13" s="2" t="s">
        <v>140</v>
      </c>
      <c r="B13" t="s">
        <v>141</v>
      </c>
      <c r="C13" s="122">
        <v>228</v>
      </c>
    </row>
    <row r="14" spans="1:3" x14ac:dyDescent="0.35">
      <c r="A14" s="2" t="s">
        <v>142</v>
      </c>
      <c r="B14" t="s">
        <v>143</v>
      </c>
      <c r="C14" s="122">
        <v>276</v>
      </c>
    </row>
    <row r="15" spans="1:3" x14ac:dyDescent="0.35">
      <c r="A15" s="2" t="s">
        <v>144</v>
      </c>
      <c r="B15" t="s">
        <v>145</v>
      </c>
      <c r="C15" s="122">
        <v>347</v>
      </c>
    </row>
    <row r="16" spans="1:3" x14ac:dyDescent="0.35">
      <c r="A16" s="2" t="s">
        <v>146</v>
      </c>
      <c r="B16" t="s">
        <v>147</v>
      </c>
      <c r="C16" s="122">
        <v>298</v>
      </c>
    </row>
    <row r="17" spans="1:3" x14ac:dyDescent="0.35">
      <c r="A17" s="2" t="s">
        <v>148</v>
      </c>
      <c r="B17" t="s">
        <v>149</v>
      </c>
      <c r="C17" s="122">
        <v>266</v>
      </c>
    </row>
    <row r="18" spans="1:3" x14ac:dyDescent="0.35">
      <c r="A18" s="2" t="s">
        <v>150</v>
      </c>
      <c r="B18" t="s">
        <v>151</v>
      </c>
      <c r="C18" s="122">
        <v>280</v>
      </c>
    </row>
    <row r="19" spans="1:3" x14ac:dyDescent="0.35">
      <c r="A19" s="8" t="s">
        <v>152</v>
      </c>
      <c r="B19" s="10" t="s">
        <v>153</v>
      </c>
      <c r="C19" s="123">
        <v>233</v>
      </c>
    </row>
    <row r="21" spans="1:3" x14ac:dyDescent="0.35">
      <c r="A21" t="s">
        <v>70</v>
      </c>
    </row>
    <row r="23" spans="1:3" x14ac:dyDescent="0.35">
      <c r="A23" t="s">
        <v>103</v>
      </c>
    </row>
    <row r="24" spans="1:3" x14ac:dyDescent="0.35">
      <c r="A24" t="s">
        <v>104</v>
      </c>
    </row>
    <row r="26" spans="1:3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7"/>
  <sheetViews>
    <sheetView workbookViewId="0"/>
  </sheetViews>
  <sheetFormatPr defaultColWidth="11.453125" defaultRowHeight="14.5" x14ac:dyDescent="0.35"/>
  <cols>
    <col min="1" max="1" width="6.7265625" style="140" customWidth="1"/>
    <col min="2" max="2" width="31.453125" customWidth="1"/>
    <col min="3" max="3" width="28.26953125" customWidth="1"/>
    <col min="4" max="4" width="27.81640625" customWidth="1"/>
    <col min="5" max="5" width="32" customWidth="1"/>
    <col min="6" max="6" width="31.54296875" customWidth="1"/>
    <col min="7" max="7" width="32.54296875" customWidth="1"/>
    <col min="8" max="8" width="66.1796875" customWidth="1"/>
    <col min="9" max="9" width="53.81640625" customWidth="1"/>
    <col min="10" max="10" width="61.54296875" customWidth="1"/>
  </cols>
  <sheetData>
    <row r="1" spans="1:10" x14ac:dyDescent="0.35">
      <c r="A1" s="140" t="s">
        <v>156</v>
      </c>
    </row>
    <row r="3" spans="1:10" s="198" customFormat="1" ht="27.75" customHeight="1" x14ac:dyDescent="0.35">
      <c r="A3" s="192" t="s">
        <v>1</v>
      </c>
      <c r="B3" s="193" t="s">
        <v>157</v>
      </c>
      <c r="C3" s="193" t="s">
        <v>158</v>
      </c>
      <c r="D3" s="193" t="s">
        <v>159</v>
      </c>
      <c r="E3" s="193" t="s">
        <v>160</v>
      </c>
      <c r="F3" s="193" t="s">
        <v>161</v>
      </c>
      <c r="G3" s="193" t="s">
        <v>162</v>
      </c>
      <c r="H3" s="193" t="s">
        <v>163</v>
      </c>
      <c r="I3" s="193" t="s">
        <v>164</v>
      </c>
      <c r="J3" s="190" t="s">
        <v>165</v>
      </c>
    </row>
    <row r="4" spans="1:10" x14ac:dyDescent="0.35">
      <c r="A4" s="142">
        <v>2014</v>
      </c>
      <c r="B4" s="42">
        <v>72.5</v>
      </c>
      <c r="C4" s="42">
        <v>27.5</v>
      </c>
      <c r="D4" s="42">
        <v>45</v>
      </c>
      <c r="E4" s="42">
        <v>75</v>
      </c>
      <c r="F4" s="42">
        <v>28.5</v>
      </c>
      <c r="G4" s="42">
        <v>46.5</v>
      </c>
      <c r="H4" s="42">
        <v>75</v>
      </c>
      <c r="I4" s="42">
        <v>28.5</v>
      </c>
      <c r="J4" s="43">
        <v>46.5</v>
      </c>
    </row>
    <row r="5" spans="1:10" x14ac:dyDescent="0.35">
      <c r="A5" s="142">
        <v>2015</v>
      </c>
      <c r="B5" s="42">
        <v>71.099999999999994</v>
      </c>
      <c r="C5" s="42">
        <v>26.5</v>
      </c>
      <c r="D5" s="42">
        <v>44.6</v>
      </c>
      <c r="E5" s="42">
        <v>73.5</v>
      </c>
      <c r="F5" s="42">
        <v>27.4</v>
      </c>
      <c r="G5" s="42">
        <v>46.1</v>
      </c>
      <c r="H5" s="42">
        <v>72.5</v>
      </c>
      <c r="I5" s="42">
        <v>27</v>
      </c>
      <c r="J5" s="43">
        <v>45.4</v>
      </c>
    </row>
    <row r="6" spans="1:10" x14ac:dyDescent="0.35">
      <c r="A6" s="142">
        <v>2016</v>
      </c>
      <c r="B6" s="42">
        <v>71.7</v>
      </c>
      <c r="C6" s="42">
        <v>26.6</v>
      </c>
      <c r="D6" s="42">
        <v>45.1</v>
      </c>
      <c r="E6" s="42">
        <v>74.3</v>
      </c>
      <c r="F6" s="42">
        <v>27.6</v>
      </c>
      <c r="G6" s="42">
        <v>46.7</v>
      </c>
      <c r="H6" s="42">
        <v>71.8</v>
      </c>
      <c r="I6" s="42">
        <v>26.7</v>
      </c>
      <c r="J6" s="43">
        <v>45.1</v>
      </c>
    </row>
    <row r="7" spans="1:10" x14ac:dyDescent="0.35">
      <c r="A7" s="142">
        <v>2017</v>
      </c>
      <c r="B7" s="42">
        <v>75.2</v>
      </c>
      <c r="C7" s="42">
        <v>28.1</v>
      </c>
      <c r="D7" s="42">
        <v>47.1</v>
      </c>
      <c r="E7" s="42">
        <v>78</v>
      </c>
      <c r="F7" s="42">
        <v>29.1</v>
      </c>
      <c r="G7" s="42">
        <v>48.9</v>
      </c>
      <c r="H7" s="42">
        <v>74</v>
      </c>
      <c r="I7" s="42">
        <v>27.7</v>
      </c>
      <c r="J7" s="43">
        <v>46.3</v>
      </c>
    </row>
    <row r="8" spans="1:10" x14ac:dyDescent="0.35">
      <c r="A8" s="142">
        <v>2018</v>
      </c>
      <c r="B8" s="42">
        <v>76.3</v>
      </c>
      <c r="C8" s="42">
        <v>28.2</v>
      </c>
      <c r="D8" s="42">
        <v>48.1</v>
      </c>
      <c r="E8" s="42">
        <v>79.5</v>
      </c>
      <c r="F8" s="42">
        <v>29.3</v>
      </c>
      <c r="G8" s="42">
        <v>50.2</v>
      </c>
      <c r="H8" s="42">
        <v>74</v>
      </c>
      <c r="I8" s="42">
        <v>27.4</v>
      </c>
      <c r="J8" s="43">
        <v>46.7</v>
      </c>
    </row>
    <row r="9" spans="1:10" x14ac:dyDescent="0.35">
      <c r="A9" s="142">
        <v>2019</v>
      </c>
      <c r="B9" s="42">
        <v>78</v>
      </c>
      <c r="C9" s="42">
        <v>28.4</v>
      </c>
      <c r="D9" s="42">
        <v>49.6</v>
      </c>
      <c r="E9" s="42">
        <v>81.3</v>
      </c>
      <c r="F9" s="42">
        <v>29.5</v>
      </c>
      <c r="G9" s="42">
        <v>51.7</v>
      </c>
      <c r="H9" s="42">
        <v>74.3</v>
      </c>
      <c r="I9" s="42">
        <v>27</v>
      </c>
      <c r="J9" s="43">
        <v>47.3</v>
      </c>
    </row>
    <row r="10" spans="1:10" x14ac:dyDescent="0.35">
      <c r="A10" s="142">
        <v>2020</v>
      </c>
      <c r="B10" s="42">
        <v>65</v>
      </c>
      <c r="C10" s="42">
        <v>22.9</v>
      </c>
      <c r="D10" s="42">
        <v>42.1</v>
      </c>
      <c r="E10" s="42">
        <v>67.400000000000006</v>
      </c>
      <c r="F10" s="42">
        <v>23.8</v>
      </c>
      <c r="G10" s="42">
        <v>43.6</v>
      </c>
      <c r="H10" s="42">
        <v>60.9</v>
      </c>
      <c r="I10" s="42">
        <v>21.4</v>
      </c>
      <c r="J10" s="43">
        <v>39.4</v>
      </c>
    </row>
    <row r="11" spans="1:10" x14ac:dyDescent="0.35">
      <c r="A11" s="142">
        <v>2021</v>
      </c>
      <c r="B11" s="42">
        <v>67</v>
      </c>
      <c r="C11" s="42">
        <v>23.4</v>
      </c>
      <c r="D11" s="42">
        <v>43.6</v>
      </c>
      <c r="E11" s="42">
        <v>69.3</v>
      </c>
      <c r="F11" s="42">
        <v>24.1</v>
      </c>
      <c r="G11" s="42">
        <v>45.2</v>
      </c>
      <c r="H11" s="42">
        <v>61.9</v>
      </c>
      <c r="I11" s="42">
        <v>21.5</v>
      </c>
      <c r="J11" s="43">
        <v>40.4</v>
      </c>
    </row>
    <row r="12" spans="1:10" x14ac:dyDescent="0.35">
      <c r="A12" s="142">
        <v>2022</v>
      </c>
      <c r="B12" s="42">
        <v>69.400000000000006</v>
      </c>
      <c r="C12" s="42">
        <v>24.3</v>
      </c>
      <c r="D12" s="42">
        <v>45.1</v>
      </c>
      <c r="E12" s="42">
        <v>72</v>
      </c>
      <c r="F12" s="42">
        <v>25.2</v>
      </c>
      <c r="G12" s="42">
        <v>46.8</v>
      </c>
      <c r="H12" s="42">
        <v>63.5</v>
      </c>
      <c r="I12" s="42">
        <v>22.2</v>
      </c>
      <c r="J12" s="43">
        <v>41.3</v>
      </c>
    </row>
    <row r="13" spans="1:10" x14ac:dyDescent="0.35">
      <c r="A13" s="143">
        <v>2023</v>
      </c>
      <c r="B13" s="44">
        <v>68</v>
      </c>
      <c r="C13" s="44">
        <v>23.9</v>
      </c>
      <c r="D13" s="44">
        <v>44.1</v>
      </c>
      <c r="E13" s="44">
        <v>70.400000000000006</v>
      </c>
      <c r="F13" s="44">
        <v>24.7</v>
      </c>
      <c r="G13" s="44">
        <v>45.7</v>
      </c>
      <c r="H13" s="44">
        <v>61</v>
      </c>
      <c r="I13" s="44">
        <v>21.4</v>
      </c>
      <c r="J13" s="45">
        <v>39.700000000000003</v>
      </c>
    </row>
    <row r="15" spans="1:10" x14ac:dyDescent="0.35">
      <c r="A15" s="140" t="s">
        <v>70</v>
      </c>
    </row>
    <row r="17" spans="1:1" x14ac:dyDescent="0.35">
      <c r="A17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53"/>
  <sheetViews>
    <sheetView workbookViewId="0"/>
  </sheetViews>
  <sheetFormatPr defaultColWidth="11.453125" defaultRowHeight="14.5" x14ac:dyDescent="0.35"/>
  <cols>
    <col min="1" max="1" width="6.7265625" customWidth="1"/>
    <col min="2" max="2" width="11.7265625" customWidth="1"/>
    <col min="3" max="3" width="15.7265625" customWidth="1"/>
    <col min="4" max="4" width="68.1796875" customWidth="1"/>
  </cols>
  <sheetData>
    <row r="1" spans="1:4" x14ac:dyDescent="0.35">
      <c r="A1" t="s">
        <v>166</v>
      </c>
    </row>
    <row r="3" spans="1:4" ht="38.25" customHeight="1" x14ac:dyDescent="0.35">
      <c r="A3" s="192" t="s">
        <v>1</v>
      </c>
      <c r="B3" s="193" t="s">
        <v>41</v>
      </c>
      <c r="C3" s="193" t="s">
        <v>58</v>
      </c>
      <c r="D3" s="190" t="s">
        <v>167</v>
      </c>
    </row>
    <row r="4" spans="1:4" x14ac:dyDescent="0.35">
      <c r="A4" s="142">
        <v>2014</v>
      </c>
      <c r="B4" t="s">
        <v>45</v>
      </c>
      <c r="C4" t="s">
        <v>168</v>
      </c>
      <c r="D4" s="167">
        <v>0.6</v>
      </c>
    </row>
    <row r="5" spans="1:4" x14ac:dyDescent="0.35">
      <c r="A5" s="142">
        <v>2014</v>
      </c>
      <c r="B5" t="s">
        <v>45</v>
      </c>
      <c r="C5" t="s">
        <v>169</v>
      </c>
      <c r="D5" s="167">
        <v>4.0999999999999996</v>
      </c>
    </row>
    <row r="6" spans="1:4" x14ac:dyDescent="0.35">
      <c r="A6" s="142">
        <v>2014</v>
      </c>
      <c r="B6" t="s">
        <v>45</v>
      </c>
      <c r="C6" t="s">
        <v>170</v>
      </c>
      <c r="D6" s="167">
        <v>29.3</v>
      </c>
    </row>
    <row r="7" spans="1:4" x14ac:dyDescent="0.35">
      <c r="A7" s="142">
        <v>2014</v>
      </c>
      <c r="B7" t="s">
        <v>45</v>
      </c>
      <c r="C7" t="s">
        <v>171</v>
      </c>
      <c r="D7" s="167">
        <v>110.8</v>
      </c>
    </row>
    <row r="8" spans="1:4" x14ac:dyDescent="0.35">
      <c r="A8" s="142">
        <v>2014</v>
      </c>
      <c r="B8" t="s">
        <v>45</v>
      </c>
      <c r="C8" t="s">
        <v>172</v>
      </c>
      <c r="D8" s="167">
        <v>270.89999999999998</v>
      </c>
    </row>
    <row r="9" spans="1:4" x14ac:dyDescent="0.35">
      <c r="A9" s="142">
        <v>2014</v>
      </c>
      <c r="B9" t="s">
        <v>45</v>
      </c>
      <c r="C9" t="s">
        <v>173</v>
      </c>
      <c r="D9" s="167">
        <v>543</v>
      </c>
    </row>
    <row r="10" spans="1:4" x14ac:dyDescent="0.35">
      <c r="A10" s="142">
        <v>2014</v>
      </c>
      <c r="B10" t="s">
        <v>45</v>
      </c>
      <c r="C10" t="s">
        <v>174</v>
      </c>
      <c r="D10" s="167">
        <v>927.2</v>
      </c>
    </row>
    <row r="11" spans="1:4" x14ac:dyDescent="0.35">
      <c r="A11" s="142">
        <v>2014</v>
      </c>
      <c r="B11" t="s">
        <v>46</v>
      </c>
      <c r="C11" t="s">
        <v>168</v>
      </c>
      <c r="D11" s="167">
        <v>2.8</v>
      </c>
    </row>
    <row r="12" spans="1:4" x14ac:dyDescent="0.35">
      <c r="A12" s="142">
        <v>2014</v>
      </c>
      <c r="B12" t="s">
        <v>46</v>
      </c>
      <c r="C12" t="s">
        <v>169</v>
      </c>
      <c r="D12" s="167">
        <v>18.8</v>
      </c>
    </row>
    <row r="13" spans="1:4" x14ac:dyDescent="0.35">
      <c r="A13" s="142">
        <v>2014</v>
      </c>
      <c r="B13" t="s">
        <v>46</v>
      </c>
      <c r="C13" t="s">
        <v>170</v>
      </c>
      <c r="D13" s="167">
        <v>123.2</v>
      </c>
    </row>
    <row r="14" spans="1:4" x14ac:dyDescent="0.35">
      <c r="A14" s="142">
        <v>2014</v>
      </c>
      <c r="B14" t="s">
        <v>46</v>
      </c>
      <c r="C14" t="s">
        <v>171</v>
      </c>
      <c r="D14" s="167">
        <v>405</v>
      </c>
    </row>
    <row r="15" spans="1:4" x14ac:dyDescent="0.35">
      <c r="A15" s="142">
        <v>2014</v>
      </c>
      <c r="B15" t="s">
        <v>46</v>
      </c>
      <c r="C15" t="s">
        <v>172</v>
      </c>
      <c r="D15" s="167">
        <v>719.6</v>
      </c>
    </row>
    <row r="16" spans="1:4" x14ac:dyDescent="0.35">
      <c r="A16" s="142">
        <v>2014</v>
      </c>
      <c r="B16" t="s">
        <v>46</v>
      </c>
      <c r="C16" t="s">
        <v>173</v>
      </c>
      <c r="D16" s="167">
        <v>1096.3</v>
      </c>
    </row>
    <row r="17" spans="1:4" x14ac:dyDescent="0.35">
      <c r="A17" s="142">
        <v>2014</v>
      </c>
      <c r="B17" t="s">
        <v>46</v>
      </c>
      <c r="C17" t="s">
        <v>174</v>
      </c>
      <c r="D17" s="167">
        <v>1423.9</v>
      </c>
    </row>
    <row r="18" spans="1:4" x14ac:dyDescent="0.35">
      <c r="A18" s="142">
        <v>2014</v>
      </c>
      <c r="B18" t="s">
        <v>175</v>
      </c>
      <c r="C18" t="s">
        <v>168</v>
      </c>
      <c r="D18" s="167">
        <v>1.7</v>
      </c>
    </row>
    <row r="19" spans="1:4" x14ac:dyDescent="0.35">
      <c r="A19" s="142">
        <v>2014</v>
      </c>
      <c r="B19" t="s">
        <v>175</v>
      </c>
      <c r="C19" t="s">
        <v>169</v>
      </c>
      <c r="D19" s="167">
        <v>11.6</v>
      </c>
    </row>
    <row r="20" spans="1:4" x14ac:dyDescent="0.35">
      <c r="A20" s="142">
        <v>2014</v>
      </c>
      <c r="B20" t="s">
        <v>175</v>
      </c>
      <c r="C20" t="s">
        <v>170</v>
      </c>
      <c r="D20" s="167">
        <v>76.599999999999994</v>
      </c>
    </row>
    <row r="21" spans="1:4" x14ac:dyDescent="0.35">
      <c r="A21" s="142">
        <v>2014</v>
      </c>
      <c r="B21" t="s">
        <v>175</v>
      </c>
      <c r="C21" t="s">
        <v>171</v>
      </c>
      <c r="D21" s="167">
        <v>254.2</v>
      </c>
    </row>
    <row r="22" spans="1:4" x14ac:dyDescent="0.35">
      <c r="A22" s="142">
        <v>2014</v>
      </c>
      <c r="B22" t="s">
        <v>175</v>
      </c>
      <c r="C22" t="s">
        <v>172</v>
      </c>
      <c r="D22" s="167">
        <v>475.5</v>
      </c>
    </row>
    <row r="23" spans="1:4" x14ac:dyDescent="0.35">
      <c r="A23" s="142">
        <v>2014</v>
      </c>
      <c r="B23" t="s">
        <v>175</v>
      </c>
      <c r="C23" t="s">
        <v>173</v>
      </c>
      <c r="D23" s="167">
        <v>760.1</v>
      </c>
    </row>
    <row r="24" spans="1:4" x14ac:dyDescent="0.35">
      <c r="A24" s="142">
        <v>2014</v>
      </c>
      <c r="B24" t="s">
        <v>175</v>
      </c>
      <c r="C24" t="s">
        <v>174</v>
      </c>
      <c r="D24" s="167">
        <v>1078.9000000000001</v>
      </c>
    </row>
    <row r="25" spans="1:4" x14ac:dyDescent="0.35">
      <c r="A25" s="142">
        <v>2023</v>
      </c>
      <c r="B25" t="s">
        <v>45</v>
      </c>
      <c r="C25" t="s">
        <v>168</v>
      </c>
      <c r="D25" s="167">
        <v>0.2</v>
      </c>
    </row>
    <row r="26" spans="1:4" x14ac:dyDescent="0.35">
      <c r="A26" s="142">
        <v>2023</v>
      </c>
      <c r="B26" t="s">
        <v>45</v>
      </c>
      <c r="C26" t="s">
        <v>169</v>
      </c>
      <c r="D26" s="167">
        <v>4.8</v>
      </c>
    </row>
    <row r="27" spans="1:4" x14ac:dyDescent="0.35">
      <c r="A27" s="142">
        <v>2023</v>
      </c>
      <c r="B27" t="s">
        <v>45</v>
      </c>
      <c r="C27" t="s">
        <v>170</v>
      </c>
      <c r="D27" s="167">
        <v>24.5</v>
      </c>
    </row>
    <row r="28" spans="1:4" x14ac:dyDescent="0.35">
      <c r="A28" s="142">
        <v>2023</v>
      </c>
      <c r="B28" t="s">
        <v>45</v>
      </c>
      <c r="C28" t="s">
        <v>171</v>
      </c>
      <c r="D28" s="167">
        <v>83.1</v>
      </c>
    </row>
    <row r="29" spans="1:4" x14ac:dyDescent="0.35">
      <c r="A29" s="142">
        <v>2023</v>
      </c>
      <c r="B29" t="s">
        <v>45</v>
      </c>
      <c r="C29" t="s">
        <v>172</v>
      </c>
      <c r="D29" s="167">
        <v>233.5</v>
      </c>
    </row>
    <row r="30" spans="1:4" x14ac:dyDescent="0.35">
      <c r="A30" s="142">
        <v>2023</v>
      </c>
      <c r="B30" t="s">
        <v>45</v>
      </c>
      <c r="C30" t="s">
        <v>173</v>
      </c>
      <c r="D30" s="167">
        <v>438.6</v>
      </c>
    </row>
    <row r="31" spans="1:4" x14ac:dyDescent="0.35">
      <c r="A31" s="142">
        <v>2023</v>
      </c>
      <c r="B31" t="s">
        <v>45</v>
      </c>
      <c r="C31" t="s">
        <v>174</v>
      </c>
      <c r="D31" s="167">
        <v>621.79999999999995</v>
      </c>
    </row>
    <row r="32" spans="1:4" x14ac:dyDescent="0.35">
      <c r="A32" s="142">
        <v>2023</v>
      </c>
      <c r="B32" t="s">
        <v>46</v>
      </c>
      <c r="C32" t="s">
        <v>168</v>
      </c>
      <c r="D32" s="167">
        <v>2.7</v>
      </c>
    </row>
    <row r="33" spans="1:4" x14ac:dyDescent="0.35">
      <c r="A33" s="142">
        <v>2023</v>
      </c>
      <c r="B33" t="s">
        <v>46</v>
      </c>
      <c r="C33" t="s">
        <v>169</v>
      </c>
      <c r="D33" s="167">
        <v>19.600000000000001</v>
      </c>
    </row>
    <row r="34" spans="1:4" x14ac:dyDescent="0.35">
      <c r="A34" s="142">
        <v>2023</v>
      </c>
      <c r="B34" t="s">
        <v>46</v>
      </c>
      <c r="C34" t="s">
        <v>170</v>
      </c>
      <c r="D34" s="167">
        <v>103.8</v>
      </c>
    </row>
    <row r="35" spans="1:4" x14ac:dyDescent="0.35">
      <c r="A35" s="142">
        <v>2023</v>
      </c>
      <c r="B35" t="s">
        <v>46</v>
      </c>
      <c r="C35" t="s">
        <v>171</v>
      </c>
      <c r="D35" s="167">
        <v>337.8</v>
      </c>
    </row>
    <row r="36" spans="1:4" x14ac:dyDescent="0.35">
      <c r="A36" s="142">
        <v>2023</v>
      </c>
      <c r="B36" t="s">
        <v>46</v>
      </c>
      <c r="C36" t="s">
        <v>172</v>
      </c>
      <c r="D36" s="167">
        <v>671.3</v>
      </c>
    </row>
    <row r="37" spans="1:4" x14ac:dyDescent="0.35">
      <c r="A37" s="142">
        <v>2023</v>
      </c>
      <c r="B37" t="s">
        <v>46</v>
      </c>
      <c r="C37" t="s">
        <v>173</v>
      </c>
      <c r="D37" s="167">
        <v>960.6</v>
      </c>
    </row>
    <row r="38" spans="1:4" x14ac:dyDescent="0.35">
      <c r="A38" s="142">
        <v>2023</v>
      </c>
      <c r="B38" t="s">
        <v>46</v>
      </c>
      <c r="C38" t="s">
        <v>174</v>
      </c>
      <c r="D38" s="167">
        <v>1130.9000000000001</v>
      </c>
    </row>
    <row r="39" spans="1:4" x14ac:dyDescent="0.35">
      <c r="A39" s="142">
        <v>2023</v>
      </c>
      <c r="B39" t="s">
        <v>175</v>
      </c>
      <c r="C39" t="s">
        <v>168</v>
      </c>
      <c r="D39" s="167">
        <v>1.5</v>
      </c>
    </row>
    <row r="40" spans="1:4" x14ac:dyDescent="0.35">
      <c r="A40" s="142">
        <v>2023</v>
      </c>
      <c r="B40" t="s">
        <v>175</v>
      </c>
      <c r="C40" t="s">
        <v>169</v>
      </c>
      <c r="D40" s="167">
        <v>12.3</v>
      </c>
    </row>
    <row r="41" spans="1:4" x14ac:dyDescent="0.35">
      <c r="A41" s="142">
        <v>2023</v>
      </c>
      <c r="B41" t="s">
        <v>175</v>
      </c>
      <c r="C41" t="s">
        <v>170</v>
      </c>
      <c r="D41" s="167">
        <v>64.400000000000006</v>
      </c>
    </row>
    <row r="42" spans="1:4" x14ac:dyDescent="0.35">
      <c r="A42" s="142">
        <v>2023</v>
      </c>
      <c r="B42" t="s">
        <v>175</v>
      </c>
      <c r="C42" t="s">
        <v>171</v>
      </c>
      <c r="D42" s="167">
        <v>208.6</v>
      </c>
    </row>
    <row r="43" spans="1:4" x14ac:dyDescent="0.35">
      <c r="A43" s="142">
        <v>2023</v>
      </c>
      <c r="B43" t="s">
        <v>175</v>
      </c>
      <c r="C43" t="s">
        <v>172</v>
      </c>
      <c r="D43" s="167">
        <v>435.4</v>
      </c>
    </row>
    <row r="44" spans="1:4" x14ac:dyDescent="0.35">
      <c r="A44" s="142">
        <v>2023</v>
      </c>
      <c r="B44" t="s">
        <v>175</v>
      </c>
      <c r="C44" t="s">
        <v>173</v>
      </c>
      <c r="D44" s="167">
        <v>653.20000000000005</v>
      </c>
    </row>
    <row r="45" spans="1:4" x14ac:dyDescent="0.35">
      <c r="A45" s="8">
        <v>2023</v>
      </c>
      <c r="B45" s="10" t="s">
        <v>175</v>
      </c>
      <c r="C45" s="10" t="s">
        <v>174</v>
      </c>
      <c r="D45" s="168">
        <v>780</v>
      </c>
    </row>
    <row r="47" spans="1:4" x14ac:dyDescent="0.35">
      <c r="A47" t="s">
        <v>70</v>
      </c>
    </row>
    <row r="49" spans="1:1" x14ac:dyDescent="0.35">
      <c r="A49" t="s">
        <v>103</v>
      </c>
    </row>
    <row r="50" spans="1:1" x14ac:dyDescent="0.35">
      <c r="A50" t="s">
        <v>104</v>
      </c>
    </row>
    <row r="51" spans="1:1" x14ac:dyDescent="0.35">
      <c r="A51" t="s">
        <v>106</v>
      </c>
    </row>
    <row r="53" spans="1:1" x14ac:dyDescent="0.35">
      <c r="A5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2"/>
  <sheetViews>
    <sheetView workbookViewId="0"/>
  </sheetViews>
  <sheetFormatPr defaultColWidth="11.453125" defaultRowHeight="14.5" x14ac:dyDescent="0.35"/>
  <cols>
    <col min="1" max="1" width="6.7265625" customWidth="1"/>
    <col min="2" max="2" width="28.7265625" customWidth="1"/>
    <col min="3" max="3" width="58.7265625" customWidth="1"/>
    <col min="4" max="4" width="60.7265625" customWidth="1"/>
  </cols>
  <sheetData>
    <row r="1" spans="1:4" x14ac:dyDescent="0.35">
      <c r="A1" t="s">
        <v>176</v>
      </c>
    </row>
    <row r="3" spans="1:4" x14ac:dyDescent="0.35">
      <c r="A3" s="5" t="s">
        <v>1</v>
      </c>
      <c r="B3" s="4" t="s">
        <v>99</v>
      </c>
      <c r="C3" s="4" t="s">
        <v>177</v>
      </c>
      <c r="D3" s="6" t="s">
        <v>178</v>
      </c>
    </row>
    <row r="4" spans="1:4" x14ac:dyDescent="0.35">
      <c r="A4" s="142">
        <v>2014</v>
      </c>
      <c r="B4" s="46">
        <v>128.1</v>
      </c>
      <c r="C4" s="47">
        <v>0.59199999999999997</v>
      </c>
      <c r="D4" s="48">
        <v>7.9000000000000001E-2</v>
      </c>
    </row>
    <row r="5" spans="1:4" x14ac:dyDescent="0.35">
      <c r="A5" s="142">
        <v>2015</v>
      </c>
      <c r="B5" s="46">
        <v>126.9</v>
      </c>
      <c r="C5" s="47">
        <v>0.60499999999999998</v>
      </c>
      <c r="D5" s="48">
        <v>7.4999999999999997E-2</v>
      </c>
    </row>
    <row r="6" spans="1:4" x14ac:dyDescent="0.35">
      <c r="A6" s="142">
        <v>2016</v>
      </c>
      <c r="B6" s="46">
        <v>127.8</v>
      </c>
      <c r="C6" s="47">
        <v>0.62</v>
      </c>
      <c r="D6" s="48">
        <v>7.1999999999999995E-2</v>
      </c>
    </row>
    <row r="7" spans="1:4" x14ac:dyDescent="0.35">
      <c r="A7" s="142">
        <v>2017</v>
      </c>
      <c r="B7" s="46">
        <v>124</v>
      </c>
      <c r="C7" s="47">
        <v>0.63</v>
      </c>
      <c r="D7" s="48">
        <v>7.0999999999999994E-2</v>
      </c>
    </row>
    <row r="8" spans="1:4" x14ac:dyDescent="0.35">
      <c r="A8" s="142">
        <v>2018</v>
      </c>
      <c r="B8" s="46">
        <v>106.1</v>
      </c>
      <c r="C8" s="47">
        <v>0.66</v>
      </c>
      <c r="D8" s="48">
        <v>7.2999999999999995E-2</v>
      </c>
    </row>
    <row r="9" spans="1:4" x14ac:dyDescent="0.35">
      <c r="A9" s="142">
        <v>2019</v>
      </c>
      <c r="B9" s="46">
        <v>103.9</v>
      </c>
      <c r="C9" s="47">
        <v>0.68200000000000005</v>
      </c>
      <c r="D9" s="48">
        <v>6.8000000000000005E-2</v>
      </c>
    </row>
    <row r="10" spans="1:4" x14ac:dyDescent="0.35">
      <c r="A10" s="142">
        <v>2020</v>
      </c>
      <c r="B10" s="46">
        <v>84</v>
      </c>
      <c r="C10" s="47">
        <v>0.71499999999999997</v>
      </c>
      <c r="D10" s="48">
        <v>5.3999999999999999E-2</v>
      </c>
    </row>
    <row r="11" spans="1:4" x14ac:dyDescent="0.35">
      <c r="A11" s="142">
        <v>2021</v>
      </c>
      <c r="B11" s="46">
        <v>86.4</v>
      </c>
      <c r="C11" s="47">
        <v>0.72699999999999998</v>
      </c>
      <c r="D11" s="48">
        <v>5.6000000000000001E-2</v>
      </c>
    </row>
    <row r="12" spans="1:4" x14ac:dyDescent="0.35">
      <c r="A12" s="142">
        <v>2022</v>
      </c>
      <c r="B12" s="46">
        <v>88.6</v>
      </c>
      <c r="C12" s="47">
        <v>0.72899999999999998</v>
      </c>
      <c r="D12" s="48">
        <v>5.5E-2</v>
      </c>
    </row>
    <row r="13" spans="1:4" x14ac:dyDescent="0.35">
      <c r="A13" s="143">
        <v>2023</v>
      </c>
      <c r="B13" s="49">
        <v>86</v>
      </c>
      <c r="C13" s="50">
        <v>0.73199999999999998</v>
      </c>
      <c r="D13" s="51">
        <v>5.2999999999999999E-2</v>
      </c>
    </row>
    <row r="15" spans="1:4" x14ac:dyDescent="0.35">
      <c r="A15" t="s">
        <v>56</v>
      </c>
    </row>
    <row r="17" spans="1:1" x14ac:dyDescent="0.35">
      <c r="A17" t="s">
        <v>103</v>
      </c>
    </row>
    <row r="18" spans="1:1" x14ac:dyDescent="0.35">
      <c r="A18" t="s">
        <v>104</v>
      </c>
    </row>
    <row r="19" spans="1:1" x14ac:dyDescent="0.35">
      <c r="A19" t="s">
        <v>179</v>
      </c>
    </row>
    <row r="20" spans="1:1" x14ac:dyDescent="0.35">
      <c r="A20" t="s">
        <v>180</v>
      </c>
    </row>
    <row r="22" spans="1:1" x14ac:dyDescent="0.3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3"/>
  <sheetViews>
    <sheetView workbookViewId="0"/>
  </sheetViews>
  <sheetFormatPr defaultColWidth="11.453125" defaultRowHeight="14.5" x14ac:dyDescent="0.35"/>
  <cols>
    <col min="1" max="1" width="6.7265625" customWidth="1"/>
    <col min="2" max="2" width="20.453125" customWidth="1"/>
    <col min="3" max="3" width="43" customWidth="1"/>
    <col min="4" max="4" width="42" customWidth="1"/>
    <col min="5" max="5" width="24.1796875" customWidth="1"/>
    <col min="6" max="6" width="37.26953125" customWidth="1"/>
    <col min="7" max="7" width="39.7265625" customWidth="1"/>
    <col min="8" max="8" width="20" customWidth="1"/>
    <col min="9" max="9" width="41.26953125" customWidth="1"/>
    <col min="10" max="10" width="39.7265625" customWidth="1"/>
  </cols>
  <sheetData>
    <row r="1" spans="1:10" x14ac:dyDescent="0.35">
      <c r="A1" t="s">
        <v>181</v>
      </c>
    </row>
    <row r="3" spans="1:10" s="198" customFormat="1" ht="31.5" customHeight="1" x14ac:dyDescent="0.35">
      <c r="A3" s="192" t="s">
        <v>1</v>
      </c>
      <c r="B3" s="193" t="s">
        <v>182</v>
      </c>
      <c r="C3" s="193" t="s">
        <v>183</v>
      </c>
      <c r="D3" s="193" t="s">
        <v>184</v>
      </c>
      <c r="E3" s="193" t="s">
        <v>185</v>
      </c>
      <c r="F3" s="193" t="s">
        <v>186</v>
      </c>
      <c r="G3" s="193" t="s">
        <v>187</v>
      </c>
      <c r="H3" s="193" t="s">
        <v>188</v>
      </c>
      <c r="I3" s="193" t="s">
        <v>189</v>
      </c>
      <c r="J3" s="190" t="s">
        <v>190</v>
      </c>
    </row>
    <row r="4" spans="1:10" x14ac:dyDescent="0.35">
      <c r="A4" s="142">
        <v>2014</v>
      </c>
      <c r="B4" s="52">
        <v>53</v>
      </c>
      <c r="C4" s="53">
        <v>0.44800000000000001</v>
      </c>
      <c r="D4" s="53">
        <v>0.11899999999999999</v>
      </c>
      <c r="E4" s="52">
        <v>41.2</v>
      </c>
      <c r="F4" s="53">
        <v>0.59</v>
      </c>
      <c r="G4" s="53">
        <v>6.3E-2</v>
      </c>
      <c r="H4" s="52">
        <v>33.799999999999997</v>
      </c>
      <c r="I4" s="53">
        <v>0.81799999999999995</v>
      </c>
      <c r="J4" s="54">
        <v>3.5999999999999997E-2</v>
      </c>
    </row>
    <row r="5" spans="1:10" x14ac:dyDescent="0.35">
      <c r="A5" s="142">
        <v>2015</v>
      </c>
      <c r="B5" s="52">
        <v>53.4</v>
      </c>
      <c r="C5" s="53">
        <v>0.47</v>
      </c>
      <c r="D5" s="53">
        <v>0.11</v>
      </c>
      <c r="E5" s="52">
        <v>41.3</v>
      </c>
      <c r="F5" s="53">
        <v>0.60699999999999998</v>
      </c>
      <c r="G5" s="53">
        <v>6.3E-2</v>
      </c>
      <c r="H5" s="52">
        <v>32.200000000000003</v>
      </c>
      <c r="I5" s="53">
        <v>0.82799999999999996</v>
      </c>
      <c r="J5" s="54">
        <v>3.2000000000000001E-2</v>
      </c>
    </row>
    <row r="6" spans="1:10" x14ac:dyDescent="0.35">
      <c r="A6" s="142">
        <v>2016</v>
      </c>
      <c r="B6" s="52">
        <v>53.5</v>
      </c>
      <c r="C6" s="53">
        <v>0.48799999999999999</v>
      </c>
      <c r="D6" s="53">
        <v>0.107</v>
      </c>
      <c r="E6" s="52">
        <v>43.6</v>
      </c>
      <c r="F6" s="53">
        <v>0.624</v>
      </c>
      <c r="G6" s="53">
        <v>5.8999999999999997E-2</v>
      </c>
      <c r="H6" s="52">
        <v>30.8</v>
      </c>
      <c r="I6" s="53">
        <v>0.84499999999999997</v>
      </c>
      <c r="J6" s="54">
        <v>2.9000000000000001E-2</v>
      </c>
    </row>
    <row r="7" spans="1:10" x14ac:dyDescent="0.35">
      <c r="A7" s="142">
        <v>2017</v>
      </c>
      <c r="B7" s="52">
        <v>45.9</v>
      </c>
      <c r="C7" s="53">
        <v>0.48299999999999998</v>
      </c>
      <c r="D7" s="53">
        <v>0.11</v>
      </c>
      <c r="E7" s="52">
        <v>48.1</v>
      </c>
      <c r="F7" s="53">
        <v>0.62</v>
      </c>
      <c r="G7" s="53">
        <v>0.06</v>
      </c>
      <c r="H7" s="52">
        <v>29.9</v>
      </c>
      <c r="I7" s="53">
        <v>0.871</v>
      </c>
      <c r="J7" s="54">
        <v>2.9000000000000001E-2</v>
      </c>
    </row>
    <row r="8" spans="1:10" x14ac:dyDescent="0.35">
      <c r="A8" s="142">
        <v>2018</v>
      </c>
      <c r="B8" s="52">
        <v>26.6</v>
      </c>
      <c r="C8" s="53">
        <v>0.46600000000000003</v>
      </c>
      <c r="D8" s="53">
        <v>0.14199999999999999</v>
      </c>
      <c r="E8" s="52">
        <v>51.2</v>
      </c>
      <c r="F8" s="53">
        <v>0.63900000000000001</v>
      </c>
      <c r="G8" s="53">
        <v>5.8999999999999997E-2</v>
      </c>
      <c r="H8" s="52">
        <v>28.3</v>
      </c>
      <c r="I8" s="53">
        <v>0.88</v>
      </c>
      <c r="J8" s="54">
        <v>3.3000000000000002E-2</v>
      </c>
    </row>
    <row r="9" spans="1:10" x14ac:dyDescent="0.35">
      <c r="A9" s="142">
        <v>2019</v>
      </c>
      <c r="B9" s="52">
        <v>22.7</v>
      </c>
      <c r="C9" s="53">
        <v>0.48</v>
      </c>
      <c r="D9" s="53">
        <v>0.14000000000000001</v>
      </c>
      <c r="E9" s="52">
        <v>52.6</v>
      </c>
      <c r="F9" s="53">
        <v>0.65300000000000002</v>
      </c>
      <c r="G9" s="53">
        <v>5.8000000000000003E-2</v>
      </c>
      <c r="H9" s="52">
        <v>28.6</v>
      </c>
      <c r="I9" s="53">
        <v>0.89600000000000002</v>
      </c>
      <c r="J9" s="54">
        <v>2.9000000000000001E-2</v>
      </c>
    </row>
    <row r="10" spans="1:10" x14ac:dyDescent="0.35">
      <c r="A10" s="142">
        <v>2020</v>
      </c>
      <c r="B10" s="52">
        <v>16.600000000000001</v>
      </c>
      <c r="C10" s="53">
        <v>0.52400000000000002</v>
      </c>
      <c r="D10" s="53">
        <v>0.113</v>
      </c>
      <c r="E10" s="52">
        <v>42.1</v>
      </c>
      <c r="F10" s="53">
        <v>0.67500000000000004</v>
      </c>
      <c r="G10" s="53">
        <v>5.0999999999999997E-2</v>
      </c>
      <c r="H10" s="52">
        <v>25.3</v>
      </c>
      <c r="I10" s="53">
        <v>0.90900000000000003</v>
      </c>
      <c r="J10" s="54">
        <v>2.1000000000000001E-2</v>
      </c>
    </row>
    <row r="11" spans="1:10" x14ac:dyDescent="0.35">
      <c r="A11" s="142">
        <v>2021</v>
      </c>
      <c r="B11" s="52">
        <v>17.100000000000001</v>
      </c>
      <c r="C11" s="53">
        <v>0.54500000000000004</v>
      </c>
      <c r="D11" s="53">
        <v>0.11799999999999999</v>
      </c>
      <c r="E11" s="52">
        <v>43</v>
      </c>
      <c r="F11" s="53">
        <v>0.68500000000000005</v>
      </c>
      <c r="G11" s="53">
        <v>5.1999999999999998E-2</v>
      </c>
      <c r="H11" s="52">
        <v>26.4</v>
      </c>
      <c r="I11" s="53">
        <v>0.91400000000000003</v>
      </c>
      <c r="J11" s="54">
        <v>2.3E-2</v>
      </c>
    </row>
    <row r="12" spans="1:10" x14ac:dyDescent="0.35">
      <c r="A12" s="142">
        <v>2022</v>
      </c>
      <c r="B12" s="52">
        <v>16.600000000000001</v>
      </c>
      <c r="C12" s="53">
        <v>0.54100000000000004</v>
      </c>
      <c r="D12" s="53">
        <v>0.123</v>
      </c>
      <c r="E12" s="52">
        <v>45.9</v>
      </c>
      <c r="F12" s="53">
        <v>0.69199999999999995</v>
      </c>
      <c r="G12" s="53">
        <v>4.9000000000000002E-2</v>
      </c>
      <c r="H12" s="52">
        <v>26.1</v>
      </c>
      <c r="I12" s="53">
        <v>0.91300000000000003</v>
      </c>
      <c r="J12" s="54">
        <v>2.4E-2</v>
      </c>
    </row>
    <row r="13" spans="1:10" x14ac:dyDescent="0.35">
      <c r="A13" s="143">
        <v>2023</v>
      </c>
      <c r="B13" s="55">
        <v>15.6</v>
      </c>
      <c r="C13" s="56">
        <v>0.53300000000000003</v>
      </c>
      <c r="D13" s="56">
        <v>0.11600000000000001</v>
      </c>
      <c r="E13" s="55">
        <v>45.7</v>
      </c>
      <c r="F13" s="56">
        <v>0.70099999999999996</v>
      </c>
      <c r="G13" s="56">
        <v>4.7E-2</v>
      </c>
      <c r="H13" s="55">
        <v>24.7</v>
      </c>
      <c r="I13" s="56">
        <v>0.91500000000000004</v>
      </c>
      <c r="J13" s="57">
        <v>2.5999999999999999E-2</v>
      </c>
    </row>
    <row r="15" spans="1:10" x14ac:dyDescent="0.35">
      <c r="A15" t="s">
        <v>56</v>
      </c>
    </row>
    <row r="17" spans="1:1" x14ac:dyDescent="0.35">
      <c r="A17" t="s">
        <v>103</v>
      </c>
    </row>
    <row r="18" spans="1:1" x14ac:dyDescent="0.35">
      <c r="A18" t="s">
        <v>104</v>
      </c>
    </row>
    <row r="19" spans="1:1" x14ac:dyDescent="0.35">
      <c r="A19" t="s">
        <v>105</v>
      </c>
    </row>
    <row r="20" spans="1:1" x14ac:dyDescent="0.35">
      <c r="A20" t="s">
        <v>179</v>
      </c>
    </row>
    <row r="21" spans="1:1" x14ac:dyDescent="0.35">
      <c r="A21" t="s">
        <v>180</v>
      </c>
    </row>
    <row r="23" spans="1:1" x14ac:dyDescent="0.3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8"/>
  <sheetViews>
    <sheetView workbookViewId="0"/>
  </sheetViews>
  <sheetFormatPr defaultColWidth="11.453125" defaultRowHeight="14.5" x14ac:dyDescent="0.35"/>
  <cols>
    <col min="1" max="1" width="13.7265625" customWidth="1"/>
    <col min="2" max="2" width="28.7265625" customWidth="1"/>
    <col min="3" max="3" width="54.81640625" customWidth="1"/>
  </cols>
  <sheetData>
    <row r="1" spans="1:3" x14ac:dyDescent="0.35">
      <c r="A1" t="s">
        <v>191</v>
      </c>
    </row>
    <row r="3" spans="1:3" ht="29" x14ac:dyDescent="0.35">
      <c r="A3" s="188" t="s">
        <v>192</v>
      </c>
      <c r="B3" s="189" t="s">
        <v>120</v>
      </c>
      <c r="C3" s="190" t="s">
        <v>193</v>
      </c>
    </row>
    <row r="4" spans="1:3" x14ac:dyDescent="0.35">
      <c r="A4" s="2" t="s">
        <v>122</v>
      </c>
      <c r="B4" t="s">
        <v>123</v>
      </c>
      <c r="C4" s="154">
        <v>0.59</v>
      </c>
    </row>
    <row r="5" spans="1:3" x14ac:dyDescent="0.35">
      <c r="A5" s="2" t="s">
        <v>124</v>
      </c>
      <c r="B5" t="s">
        <v>125</v>
      </c>
      <c r="C5" s="154">
        <v>0.55000000000000004</v>
      </c>
    </row>
    <row r="6" spans="1:3" x14ac:dyDescent="0.35">
      <c r="A6" s="2" t="s">
        <v>126</v>
      </c>
      <c r="B6" t="s">
        <v>127</v>
      </c>
      <c r="C6" s="154">
        <v>0.56000000000000005</v>
      </c>
    </row>
    <row r="7" spans="1:3" x14ac:dyDescent="0.35">
      <c r="A7" s="2" t="s">
        <v>128</v>
      </c>
      <c r="B7" t="s">
        <v>129</v>
      </c>
      <c r="C7" s="154">
        <v>0.18</v>
      </c>
    </row>
    <row r="8" spans="1:3" x14ac:dyDescent="0.35">
      <c r="A8" s="2" t="s">
        <v>130</v>
      </c>
      <c r="B8" t="s">
        <v>131</v>
      </c>
      <c r="C8" s="154">
        <v>0.48</v>
      </c>
    </row>
    <row r="9" spans="1:3" x14ac:dyDescent="0.35">
      <c r="A9" s="2" t="s">
        <v>132</v>
      </c>
      <c r="B9" t="s">
        <v>133</v>
      </c>
      <c r="C9" s="154">
        <v>0.51</v>
      </c>
    </row>
    <row r="10" spans="1:3" x14ac:dyDescent="0.35">
      <c r="A10" s="2" t="s">
        <v>134</v>
      </c>
      <c r="B10" t="s">
        <v>135</v>
      </c>
      <c r="C10" s="154">
        <v>0.49</v>
      </c>
    </row>
    <row r="11" spans="1:3" x14ac:dyDescent="0.35">
      <c r="A11" s="2" t="s">
        <v>136</v>
      </c>
      <c r="B11" t="s">
        <v>137</v>
      </c>
      <c r="C11" s="154">
        <v>0.59</v>
      </c>
    </row>
    <row r="12" spans="1:3" x14ac:dyDescent="0.35">
      <c r="A12" s="2" t="s">
        <v>138</v>
      </c>
      <c r="B12" t="s">
        <v>139</v>
      </c>
      <c r="C12" s="154">
        <v>0.53</v>
      </c>
    </row>
    <row r="13" spans="1:3" x14ac:dyDescent="0.35">
      <c r="A13" s="2" t="s">
        <v>140</v>
      </c>
      <c r="B13" t="s">
        <v>141</v>
      </c>
      <c r="C13" s="154">
        <v>0.59</v>
      </c>
    </row>
    <row r="14" spans="1:3" x14ac:dyDescent="0.35">
      <c r="A14" s="2" t="s">
        <v>142</v>
      </c>
      <c r="B14" t="s">
        <v>143</v>
      </c>
      <c r="C14" s="154">
        <v>0.61</v>
      </c>
    </row>
    <row r="15" spans="1:3" x14ac:dyDescent="0.35">
      <c r="A15" s="2" t="s">
        <v>144</v>
      </c>
      <c r="B15" t="s">
        <v>145</v>
      </c>
      <c r="C15" s="154">
        <v>0.67</v>
      </c>
    </row>
    <row r="16" spans="1:3" x14ac:dyDescent="0.35">
      <c r="A16" s="2" t="s">
        <v>146</v>
      </c>
      <c r="B16" t="s">
        <v>147</v>
      </c>
      <c r="C16" s="154">
        <v>0.4</v>
      </c>
    </row>
    <row r="17" spans="1:3" x14ac:dyDescent="0.35">
      <c r="A17" s="2" t="s">
        <v>148</v>
      </c>
      <c r="B17" t="s">
        <v>149</v>
      </c>
      <c r="C17" s="154">
        <v>0.46</v>
      </c>
    </row>
    <row r="18" spans="1:3" x14ac:dyDescent="0.35">
      <c r="A18" s="2" t="s">
        <v>150</v>
      </c>
      <c r="B18" t="s">
        <v>151</v>
      </c>
      <c r="C18" s="154">
        <v>0.44</v>
      </c>
    </row>
    <row r="19" spans="1:3" x14ac:dyDescent="0.35">
      <c r="A19" s="8" t="s">
        <v>152</v>
      </c>
      <c r="B19" s="10" t="s">
        <v>153</v>
      </c>
      <c r="C19" s="155">
        <v>0.56999999999999995</v>
      </c>
    </row>
    <row r="21" spans="1:3" x14ac:dyDescent="0.35">
      <c r="A21" t="s">
        <v>56</v>
      </c>
    </row>
    <row r="23" spans="1:3" x14ac:dyDescent="0.35">
      <c r="A23" t="s">
        <v>103</v>
      </c>
    </row>
    <row r="24" spans="1:3" x14ac:dyDescent="0.35">
      <c r="A24" t="s">
        <v>194</v>
      </c>
    </row>
    <row r="25" spans="1:3" x14ac:dyDescent="0.35">
      <c r="A25" t="s">
        <v>195</v>
      </c>
    </row>
    <row r="26" spans="1:3" x14ac:dyDescent="0.35">
      <c r="A26" t="s">
        <v>179</v>
      </c>
    </row>
    <row r="28" spans="1:3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8"/>
  <sheetViews>
    <sheetView workbookViewId="0"/>
  </sheetViews>
  <sheetFormatPr defaultColWidth="11.453125" defaultRowHeight="14.5" x14ac:dyDescent="0.35"/>
  <cols>
    <col min="1" max="1" width="13.7265625" customWidth="1"/>
    <col min="2" max="2" width="28.7265625" customWidth="1"/>
    <col min="3" max="3" width="58.54296875" customWidth="1"/>
  </cols>
  <sheetData>
    <row r="1" spans="1:3" x14ac:dyDescent="0.35">
      <c r="A1" t="s">
        <v>196</v>
      </c>
    </row>
    <row r="3" spans="1:3" ht="30" customHeight="1" x14ac:dyDescent="0.35">
      <c r="A3" s="192" t="s">
        <v>192</v>
      </c>
      <c r="B3" s="193" t="s">
        <v>120</v>
      </c>
      <c r="C3" s="190" t="s">
        <v>197</v>
      </c>
    </row>
    <row r="4" spans="1:3" x14ac:dyDescent="0.35">
      <c r="A4" s="2" t="s">
        <v>122</v>
      </c>
      <c r="B4" t="s">
        <v>123</v>
      </c>
      <c r="C4" s="154">
        <v>0.73</v>
      </c>
    </row>
    <row r="5" spans="1:3" x14ac:dyDescent="0.35">
      <c r="A5" s="2" t="s">
        <v>124</v>
      </c>
      <c r="B5" t="s">
        <v>125</v>
      </c>
      <c r="C5" s="154">
        <v>0.7</v>
      </c>
    </row>
    <row r="6" spans="1:3" x14ac:dyDescent="0.35">
      <c r="A6" s="2" t="s">
        <v>126</v>
      </c>
      <c r="B6" t="s">
        <v>127</v>
      </c>
      <c r="C6" s="154">
        <v>0.73</v>
      </c>
    </row>
    <row r="7" spans="1:3" x14ac:dyDescent="0.35">
      <c r="A7" s="2" t="s">
        <v>128</v>
      </c>
      <c r="B7" t="s">
        <v>129</v>
      </c>
      <c r="C7" s="154">
        <v>0.51</v>
      </c>
    </row>
    <row r="8" spans="1:3" x14ac:dyDescent="0.35">
      <c r="A8" s="2" t="s">
        <v>130</v>
      </c>
      <c r="B8" t="s">
        <v>131</v>
      </c>
      <c r="C8" s="154">
        <v>0.76</v>
      </c>
    </row>
    <row r="9" spans="1:3" x14ac:dyDescent="0.35">
      <c r="A9" s="2" t="s">
        <v>132</v>
      </c>
      <c r="B9" t="s">
        <v>133</v>
      </c>
      <c r="C9" s="154">
        <v>0.72</v>
      </c>
    </row>
    <row r="10" spans="1:3" x14ac:dyDescent="0.35">
      <c r="A10" s="2" t="s">
        <v>134</v>
      </c>
      <c r="B10" t="s">
        <v>135</v>
      </c>
      <c r="C10" s="154">
        <v>0.71</v>
      </c>
    </row>
    <row r="11" spans="1:3" x14ac:dyDescent="0.35">
      <c r="A11" s="2" t="s">
        <v>136</v>
      </c>
      <c r="B11" t="s">
        <v>137</v>
      </c>
      <c r="C11" s="154">
        <v>0.65</v>
      </c>
    </row>
    <row r="12" spans="1:3" x14ac:dyDescent="0.35">
      <c r="A12" s="2" t="s">
        <v>138</v>
      </c>
      <c r="B12" t="s">
        <v>139</v>
      </c>
      <c r="C12" s="154">
        <v>0.74</v>
      </c>
    </row>
    <row r="13" spans="1:3" x14ac:dyDescent="0.35">
      <c r="A13" s="2" t="s">
        <v>140</v>
      </c>
      <c r="B13" t="s">
        <v>141</v>
      </c>
      <c r="C13" s="154">
        <v>0.67</v>
      </c>
    </row>
    <row r="14" spans="1:3" x14ac:dyDescent="0.35">
      <c r="A14" s="2" t="s">
        <v>142</v>
      </c>
      <c r="B14" t="s">
        <v>143</v>
      </c>
      <c r="C14" s="154">
        <v>0.69</v>
      </c>
    </row>
    <row r="15" spans="1:3" x14ac:dyDescent="0.35">
      <c r="A15" s="2" t="s">
        <v>144</v>
      </c>
      <c r="B15" t="s">
        <v>145</v>
      </c>
      <c r="C15" s="154">
        <v>0.76</v>
      </c>
    </row>
    <row r="16" spans="1:3" x14ac:dyDescent="0.35">
      <c r="A16" s="2" t="s">
        <v>146</v>
      </c>
      <c r="B16" t="s">
        <v>147</v>
      </c>
      <c r="C16" s="154">
        <v>0.62</v>
      </c>
    </row>
    <row r="17" spans="1:3" x14ac:dyDescent="0.35">
      <c r="A17" s="2" t="s">
        <v>148</v>
      </c>
      <c r="B17" t="s">
        <v>149</v>
      </c>
      <c r="C17" s="154">
        <v>0.63</v>
      </c>
    </row>
    <row r="18" spans="1:3" x14ac:dyDescent="0.35">
      <c r="A18" s="2" t="s">
        <v>150</v>
      </c>
      <c r="B18" t="s">
        <v>151</v>
      </c>
      <c r="C18" s="154">
        <v>0.65</v>
      </c>
    </row>
    <row r="19" spans="1:3" x14ac:dyDescent="0.35">
      <c r="A19" s="8" t="s">
        <v>152</v>
      </c>
      <c r="B19" s="10" t="s">
        <v>153</v>
      </c>
      <c r="C19" s="155">
        <v>0.69</v>
      </c>
    </row>
    <row r="21" spans="1:3" x14ac:dyDescent="0.35">
      <c r="A21" t="s">
        <v>56</v>
      </c>
    </row>
    <row r="23" spans="1:3" x14ac:dyDescent="0.35">
      <c r="A23" t="s">
        <v>103</v>
      </c>
    </row>
    <row r="24" spans="1:3" x14ac:dyDescent="0.35">
      <c r="A24" t="s">
        <v>194</v>
      </c>
    </row>
    <row r="25" spans="1:3" x14ac:dyDescent="0.35">
      <c r="A25" t="s">
        <v>195</v>
      </c>
    </row>
    <row r="26" spans="1:3" x14ac:dyDescent="0.35">
      <c r="A26" t="s">
        <v>179</v>
      </c>
    </row>
    <row r="28" spans="1:3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28"/>
  <sheetViews>
    <sheetView workbookViewId="0"/>
  </sheetViews>
  <sheetFormatPr defaultColWidth="11.453125" defaultRowHeight="14.5" x14ac:dyDescent="0.35"/>
  <cols>
    <col min="1" max="1" width="13.7265625" customWidth="1"/>
    <col min="2" max="2" width="28.7265625" customWidth="1"/>
    <col min="3" max="3" width="59.54296875" customWidth="1"/>
  </cols>
  <sheetData>
    <row r="1" spans="1:3" x14ac:dyDescent="0.35">
      <c r="A1" t="s">
        <v>198</v>
      </c>
    </row>
    <row r="3" spans="1:3" ht="29" x14ac:dyDescent="0.35">
      <c r="A3" s="192" t="s">
        <v>192</v>
      </c>
      <c r="B3" s="193" t="s">
        <v>120</v>
      </c>
      <c r="C3" s="190" t="s">
        <v>199</v>
      </c>
    </row>
    <row r="4" spans="1:3" x14ac:dyDescent="0.35">
      <c r="A4" s="2" t="s">
        <v>122</v>
      </c>
      <c r="B4" t="s">
        <v>123</v>
      </c>
      <c r="C4" s="154">
        <v>0.92</v>
      </c>
    </row>
    <row r="5" spans="1:3" x14ac:dyDescent="0.35">
      <c r="A5" s="2" t="s">
        <v>124</v>
      </c>
      <c r="B5" t="s">
        <v>125</v>
      </c>
      <c r="C5" s="154">
        <v>0.91</v>
      </c>
    </row>
    <row r="6" spans="1:3" x14ac:dyDescent="0.35">
      <c r="A6" s="2" t="s">
        <v>126</v>
      </c>
      <c r="B6" t="s">
        <v>127</v>
      </c>
      <c r="C6" s="154">
        <v>0.93</v>
      </c>
    </row>
    <row r="7" spans="1:3" x14ac:dyDescent="0.35">
      <c r="A7" s="2" t="s">
        <v>128</v>
      </c>
      <c r="B7" t="s">
        <v>129</v>
      </c>
      <c r="C7" s="154">
        <v>0.92</v>
      </c>
    </row>
    <row r="8" spans="1:3" x14ac:dyDescent="0.35">
      <c r="A8" s="2" t="s">
        <v>130</v>
      </c>
      <c r="B8" t="s">
        <v>131</v>
      </c>
      <c r="C8" s="154">
        <v>0.95</v>
      </c>
    </row>
    <row r="9" spans="1:3" x14ac:dyDescent="0.35">
      <c r="A9" s="2" t="s">
        <v>132</v>
      </c>
      <c r="B9" t="s">
        <v>133</v>
      </c>
      <c r="C9" s="154">
        <v>0.89</v>
      </c>
    </row>
    <row r="10" spans="1:3" x14ac:dyDescent="0.35">
      <c r="A10" s="2" t="s">
        <v>134</v>
      </c>
      <c r="B10" t="s">
        <v>135</v>
      </c>
      <c r="C10" s="154">
        <v>0.92</v>
      </c>
    </row>
    <row r="11" spans="1:3" x14ac:dyDescent="0.35">
      <c r="A11" s="2" t="s">
        <v>136</v>
      </c>
      <c r="B11" t="s">
        <v>137</v>
      </c>
      <c r="C11" s="154">
        <v>0.92</v>
      </c>
    </row>
    <row r="12" spans="1:3" x14ac:dyDescent="0.35">
      <c r="A12" s="2" t="s">
        <v>138</v>
      </c>
      <c r="B12" t="s">
        <v>139</v>
      </c>
      <c r="C12" s="154">
        <v>0.91</v>
      </c>
    </row>
    <row r="13" spans="1:3" x14ac:dyDescent="0.35">
      <c r="A13" s="2" t="s">
        <v>140</v>
      </c>
      <c r="B13" t="s">
        <v>141</v>
      </c>
      <c r="C13" s="154">
        <v>0.9</v>
      </c>
    </row>
    <row r="14" spans="1:3" x14ac:dyDescent="0.35">
      <c r="A14" s="2" t="s">
        <v>142</v>
      </c>
      <c r="B14" t="s">
        <v>143</v>
      </c>
      <c r="C14" s="154">
        <v>0.92</v>
      </c>
    </row>
    <row r="15" spans="1:3" x14ac:dyDescent="0.35">
      <c r="A15" s="2" t="s">
        <v>144</v>
      </c>
      <c r="B15" t="s">
        <v>145</v>
      </c>
      <c r="C15" s="154">
        <v>0.94</v>
      </c>
    </row>
    <row r="16" spans="1:3" x14ac:dyDescent="0.35">
      <c r="A16" s="2" t="s">
        <v>146</v>
      </c>
      <c r="B16" t="s">
        <v>147</v>
      </c>
      <c r="C16" s="154">
        <v>0.87</v>
      </c>
    </row>
    <row r="17" spans="1:3" x14ac:dyDescent="0.35">
      <c r="A17" s="2" t="s">
        <v>148</v>
      </c>
      <c r="B17" t="s">
        <v>149</v>
      </c>
      <c r="C17" s="154">
        <v>0.9</v>
      </c>
    </row>
    <row r="18" spans="1:3" x14ac:dyDescent="0.35">
      <c r="A18" s="2" t="s">
        <v>150</v>
      </c>
      <c r="B18" t="s">
        <v>151</v>
      </c>
      <c r="C18" s="154">
        <v>0.88</v>
      </c>
    </row>
    <row r="19" spans="1:3" x14ac:dyDescent="0.35">
      <c r="A19" s="8" t="s">
        <v>152</v>
      </c>
      <c r="B19" s="10" t="s">
        <v>153</v>
      </c>
      <c r="C19" s="155">
        <v>0.93</v>
      </c>
    </row>
    <row r="21" spans="1:3" x14ac:dyDescent="0.35">
      <c r="A21" t="s">
        <v>56</v>
      </c>
    </row>
    <row r="23" spans="1:3" x14ac:dyDescent="0.35">
      <c r="A23" t="s">
        <v>103</v>
      </c>
    </row>
    <row r="24" spans="1:3" x14ac:dyDescent="0.35">
      <c r="A24" t="s">
        <v>194</v>
      </c>
    </row>
    <row r="25" spans="1:3" x14ac:dyDescent="0.35">
      <c r="A25" t="s">
        <v>195</v>
      </c>
    </row>
    <row r="26" spans="1:3" x14ac:dyDescent="0.35">
      <c r="A26" t="s">
        <v>179</v>
      </c>
    </row>
    <row r="28" spans="1:3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28"/>
  <sheetViews>
    <sheetView workbookViewId="0"/>
  </sheetViews>
  <sheetFormatPr defaultColWidth="11.453125" defaultRowHeight="14.5" x14ac:dyDescent="0.35"/>
  <cols>
    <col min="1" max="1" width="13.7265625" customWidth="1"/>
    <col min="2" max="2" width="28.7265625" customWidth="1"/>
    <col min="3" max="3" width="55.54296875" customWidth="1"/>
  </cols>
  <sheetData>
    <row r="1" spans="1:3" x14ac:dyDescent="0.35">
      <c r="A1" t="s">
        <v>200</v>
      </c>
    </row>
    <row r="3" spans="1:3" ht="35.25" customHeight="1" x14ac:dyDescent="0.35">
      <c r="A3" s="192" t="s">
        <v>192</v>
      </c>
      <c r="B3" s="193" t="s">
        <v>120</v>
      </c>
      <c r="C3" s="190" t="s">
        <v>201</v>
      </c>
    </row>
    <row r="4" spans="1:3" x14ac:dyDescent="0.35">
      <c r="A4" s="2" t="s">
        <v>122</v>
      </c>
      <c r="B4" t="s">
        <v>123</v>
      </c>
      <c r="C4" s="154">
        <v>0.09</v>
      </c>
    </row>
    <row r="5" spans="1:3" x14ac:dyDescent="0.35">
      <c r="A5" s="2" t="s">
        <v>124</v>
      </c>
      <c r="B5" t="s">
        <v>125</v>
      </c>
      <c r="C5" s="154">
        <v>0.13</v>
      </c>
    </row>
    <row r="6" spans="1:3" x14ac:dyDescent="0.35">
      <c r="A6" s="2" t="s">
        <v>126</v>
      </c>
      <c r="B6" t="s">
        <v>127</v>
      </c>
      <c r="C6" s="154">
        <v>0.06</v>
      </c>
    </row>
    <row r="7" spans="1:3" x14ac:dyDescent="0.35">
      <c r="A7" s="2" t="s">
        <v>128</v>
      </c>
      <c r="B7" t="s">
        <v>129</v>
      </c>
      <c r="C7" s="154">
        <v>0.05</v>
      </c>
    </row>
    <row r="8" spans="1:3" x14ac:dyDescent="0.35">
      <c r="A8" s="2" t="s">
        <v>130</v>
      </c>
      <c r="B8" t="s">
        <v>131</v>
      </c>
      <c r="C8" s="154">
        <v>0.09</v>
      </c>
    </row>
    <row r="9" spans="1:3" x14ac:dyDescent="0.35">
      <c r="A9" s="2" t="s">
        <v>132</v>
      </c>
      <c r="B9" t="s">
        <v>133</v>
      </c>
      <c r="C9" s="154">
        <v>0.24</v>
      </c>
    </row>
    <row r="10" spans="1:3" x14ac:dyDescent="0.35">
      <c r="A10" s="2" t="s">
        <v>134</v>
      </c>
      <c r="B10" t="s">
        <v>135</v>
      </c>
      <c r="C10" s="154">
        <v>0.19</v>
      </c>
    </row>
    <row r="11" spans="1:3" x14ac:dyDescent="0.35">
      <c r="A11" s="2" t="s">
        <v>136</v>
      </c>
      <c r="B11" t="s">
        <v>137</v>
      </c>
      <c r="C11" s="154">
        <v>0.16</v>
      </c>
    </row>
    <row r="12" spans="1:3" x14ac:dyDescent="0.35">
      <c r="A12" s="2" t="s">
        <v>138</v>
      </c>
      <c r="B12" t="s">
        <v>139</v>
      </c>
      <c r="C12" s="154">
        <v>0.13</v>
      </c>
    </row>
    <row r="13" spans="1:3" x14ac:dyDescent="0.35">
      <c r="A13" s="2" t="s">
        <v>140</v>
      </c>
      <c r="B13" t="s">
        <v>141</v>
      </c>
      <c r="C13" s="154">
        <v>0.1</v>
      </c>
    </row>
    <row r="14" spans="1:3" x14ac:dyDescent="0.35">
      <c r="A14" s="2" t="s">
        <v>142</v>
      </c>
      <c r="B14" t="s">
        <v>143</v>
      </c>
      <c r="C14" s="154">
        <v>0.09</v>
      </c>
    </row>
    <row r="15" spans="1:3" x14ac:dyDescent="0.35">
      <c r="A15" s="2" t="s">
        <v>144</v>
      </c>
      <c r="B15" t="s">
        <v>145</v>
      </c>
      <c r="C15" s="154">
        <v>0.11</v>
      </c>
    </row>
    <row r="16" spans="1:3" x14ac:dyDescent="0.35">
      <c r="A16" s="2" t="s">
        <v>146</v>
      </c>
      <c r="B16" t="s">
        <v>147</v>
      </c>
      <c r="C16" s="154">
        <v>0.2</v>
      </c>
    </row>
    <row r="17" spans="1:3" x14ac:dyDescent="0.35">
      <c r="A17" s="2" t="s">
        <v>148</v>
      </c>
      <c r="B17" t="s">
        <v>149</v>
      </c>
      <c r="C17" s="154">
        <v>0.12</v>
      </c>
    </row>
    <row r="18" spans="1:3" x14ac:dyDescent="0.35">
      <c r="A18" s="2" t="s">
        <v>150</v>
      </c>
      <c r="B18" t="s">
        <v>151</v>
      </c>
      <c r="C18" s="154">
        <v>0.08</v>
      </c>
    </row>
    <row r="19" spans="1:3" x14ac:dyDescent="0.35">
      <c r="A19" s="8" t="s">
        <v>152</v>
      </c>
      <c r="B19" s="10" t="s">
        <v>153</v>
      </c>
      <c r="C19" s="155">
        <v>0.09</v>
      </c>
    </row>
    <row r="20" spans="1:3" x14ac:dyDescent="0.35">
      <c r="C20" s="156"/>
    </row>
    <row r="21" spans="1:3" x14ac:dyDescent="0.35">
      <c r="A21" t="s">
        <v>56</v>
      </c>
    </row>
    <row r="23" spans="1:3" x14ac:dyDescent="0.35">
      <c r="A23" t="s">
        <v>103</v>
      </c>
    </row>
    <row r="24" spans="1:3" x14ac:dyDescent="0.35">
      <c r="A24" t="s">
        <v>194</v>
      </c>
    </row>
    <row r="25" spans="1:3" x14ac:dyDescent="0.35">
      <c r="A25" t="s">
        <v>195</v>
      </c>
    </row>
    <row r="26" spans="1:3" x14ac:dyDescent="0.35">
      <c r="A26" t="s">
        <v>180</v>
      </c>
    </row>
    <row r="28" spans="1:3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8"/>
  <sheetViews>
    <sheetView workbookViewId="0"/>
  </sheetViews>
  <sheetFormatPr defaultColWidth="11.453125" defaultRowHeight="14.5" x14ac:dyDescent="0.35"/>
  <cols>
    <col min="1" max="1" width="13.7265625" customWidth="1"/>
    <col min="2" max="2" width="28.7265625" customWidth="1"/>
    <col min="3" max="3" width="74.54296875" bestFit="1" customWidth="1"/>
  </cols>
  <sheetData>
    <row r="1" spans="1:3" x14ac:dyDescent="0.35">
      <c r="A1" t="s">
        <v>202</v>
      </c>
    </row>
    <row r="3" spans="1:3" x14ac:dyDescent="0.35">
      <c r="A3" s="5" t="s">
        <v>192</v>
      </c>
      <c r="B3" s="4" t="s">
        <v>120</v>
      </c>
      <c r="C3" s="6" t="s">
        <v>203</v>
      </c>
    </row>
    <row r="4" spans="1:3" x14ac:dyDescent="0.35">
      <c r="A4" s="2" t="s">
        <v>122</v>
      </c>
      <c r="B4" t="s">
        <v>123</v>
      </c>
      <c r="C4" s="154">
        <v>0.03</v>
      </c>
    </row>
    <row r="5" spans="1:3" x14ac:dyDescent="0.35">
      <c r="A5" s="2" t="s">
        <v>124</v>
      </c>
      <c r="B5" t="s">
        <v>125</v>
      </c>
      <c r="C5" s="154">
        <v>7.0000000000000007E-2</v>
      </c>
    </row>
    <row r="6" spans="1:3" x14ac:dyDescent="0.35">
      <c r="A6" s="2" t="s">
        <v>126</v>
      </c>
      <c r="B6" t="s">
        <v>127</v>
      </c>
      <c r="C6" s="154">
        <v>0.04</v>
      </c>
    </row>
    <row r="7" spans="1:3" x14ac:dyDescent="0.35">
      <c r="A7" s="2" t="s">
        <v>128</v>
      </c>
      <c r="B7" t="s">
        <v>129</v>
      </c>
      <c r="C7" s="154">
        <v>0.05</v>
      </c>
    </row>
    <row r="8" spans="1:3" x14ac:dyDescent="0.35">
      <c r="A8" s="2" t="s">
        <v>130</v>
      </c>
      <c r="B8" t="s">
        <v>131</v>
      </c>
      <c r="C8" s="154">
        <v>0.03</v>
      </c>
    </row>
    <row r="9" spans="1:3" x14ac:dyDescent="0.35">
      <c r="A9" s="2" t="s">
        <v>132</v>
      </c>
      <c r="B9" t="s">
        <v>133</v>
      </c>
      <c r="C9" s="154">
        <v>0.02</v>
      </c>
    </row>
    <row r="10" spans="1:3" x14ac:dyDescent="0.35">
      <c r="A10" s="2" t="s">
        <v>134</v>
      </c>
      <c r="B10" t="s">
        <v>135</v>
      </c>
      <c r="C10" s="154">
        <v>0.04</v>
      </c>
    </row>
    <row r="11" spans="1:3" x14ac:dyDescent="0.35">
      <c r="A11" s="2" t="s">
        <v>136</v>
      </c>
      <c r="B11" t="s">
        <v>137</v>
      </c>
      <c r="C11" s="154">
        <v>0.09</v>
      </c>
    </row>
    <row r="12" spans="1:3" x14ac:dyDescent="0.35">
      <c r="A12" s="2" t="s">
        <v>138</v>
      </c>
      <c r="B12" t="s">
        <v>139</v>
      </c>
      <c r="C12" s="154">
        <v>0.04</v>
      </c>
    </row>
    <row r="13" spans="1:3" x14ac:dyDescent="0.35">
      <c r="A13" s="2" t="s">
        <v>140</v>
      </c>
      <c r="B13" t="s">
        <v>141</v>
      </c>
      <c r="C13" s="154">
        <v>0.05</v>
      </c>
    </row>
    <row r="14" spans="1:3" x14ac:dyDescent="0.35">
      <c r="A14" s="2" t="s">
        <v>142</v>
      </c>
      <c r="B14" t="s">
        <v>143</v>
      </c>
      <c r="C14" s="154">
        <v>7.0000000000000007E-2</v>
      </c>
    </row>
    <row r="15" spans="1:3" x14ac:dyDescent="0.35">
      <c r="A15" s="2" t="s">
        <v>144</v>
      </c>
      <c r="B15" t="s">
        <v>145</v>
      </c>
      <c r="C15" s="154">
        <v>0.06</v>
      </c>
    </row>
    <row r="16" spans="1:3" x14ac:dyDescent="0.35">
      <c r="A16" s="2" t="s">
        <v>146</v>
      </c>
      <c r="B16" t="s">
        <v>147</v>
      </c>
      <c r="C16" s="154">
        <v>0.03</v>
      </c>
    </row>
    <row r="17" spans="1:3" x14ac:dyDescent="0.35">
      <c r="A17" s="2" t="s">
        <v>148</v>
      </c>
      <c r="B17" t="s">
        <v>149</v>
      </c>
      <c r="C17" s="154">
        <v>0.08</v>
      </c>
    </row>
    <row r="18" spans="1:3" x14ac:dyDescent="0.35">
      <c r="A18" s="2" t="s">
        <v>150</v>
      </c>
      <c r="B18" t="s">
        <v>151</v>
      </c>
      <c r="C18" s="154">
        <v>0.04</v>
      </c>
    </row>
    <row r="19" spans="1:3" x14ac:dyDescent="0.35">
      <c r="A19" s="8" t="s">
        <v>152</v>
      </c>
      <c r="B19" s="10" t="s">
        <v>153</v>
      </c>
      <c r="C19" s="155">
        <v>0.05</v>
      </c>
    </row>
    <row r="21" spans="1:3" x14ac:dyDescent="0.35">
      <c r="A21" t="s">
        <v>56</v>
      </c>
    </row>
    <row r="23" spans="1:3" x14ac:dyDescent="0.35">
      <c r="A23" t="s">
        <v>103</v>
      </c>
    </row>
    <row r="24" spans="1:3" x14ac:dyDescent="0.35">
      <c r="A24" t="s">
        <v>194</v>
      </c>
    </row>
    <row r="25" spans="1:3" x14ac:dyDescent="0.35">
      <c r="A25" t="s">
        <v>204</v>
      </c>
    </row>
    <row r="26" spans="1:3" x14ac:dyDescent="0.35">
      <c r="A26" t="s">
        <v>180</v>
      </c>
    </row>
    <row r="28" spans="1:3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1.453125" defaultRowHeight="14.5" x14ac:dyDescent="0.35"/>
  <cols>
    <col min="1" max="1" width="6.7265625" style="140" customWidth="1"/>
    <col min="2" max="2" width="37.7265625" customWidth="1"/>
    <col min="3" max="3" width="18.7265625" customWidth="1"/>
    <col min="4" max="5" width="42.7265625" customWidth="1"/>
  </cols>
  <sheetData>
    <row r="1" spans="1:5" x14ac:dyDescent="0.35">
      <c r="A1" s="140" t="s">
        <v>39</v>
      </c>
    </row>
    <row r="3" spans="1:5" x14ac:dyDescent="0.35">
      <c r="A3" s="141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35">
      <c r="A4" s="142">
        <v>2014</v>
      </c>
      <c r="B4" t="s">
        <v>6</v>
      </c>
      <c r="C4" s="12">
        <v>2.8000000000000001E-2</v>
      </c>
      <c r="D4" s="12">
        <v>2.4E-2</v>
      </c>
      <c r="E4" s="13">
        <v>3.2000000000000001E-2</v>
      </c>
    </row>
    <row r="5" spans="1:5" x14ac:dyDescent="0.35">
      <c r="A5" s="142">
        <v>2021</v>
      </c>
      <c r="B5" t="s">
        <v>6</v>
      </c>
      <c r="C5" s="12">
        <v>2.9000000000000001E-2</v>
      </c>
      <c r="D5" s="12">
        <v>2.5000000000000001E-2</v>
      </c>
      <c r="E5" s="13">
        <v>3.4000000000000002E-2</v>
      </c>
    </row>
    <row r="6" spans="1:5" x14ac:dyDescent="0.35">
      <c r="A6" s="142">
        <v>2014</v>
      </c>
      <c r="B6" t="s">
        <v>7</v>
      </c>
      <c r="C6" s="12">
        <v>3.1E-2</v>
      </c>
      <c r="D6" s="12">
        <v>2.8000000000000001E-2</v>
      </c>
      <c r="E6" s="13">
        <v>3.4000000000000002E-2</v>
      </c>
    </row>
    <row r="7" spans="1:5" x14ac:dyDescent="0.35">
      <c r="A7" s="142">
        <v>2021</v>
      </c>
      <c r="B7" t="s">
        <v>7</v>
      </c>
      <c r="C7" s="12">
        <v>3.4000000000000002E-2</v>
      </c>
      <c r="D7" s="12">
        <v>0.03</v>
      </c>
      <c r="E7" s="13">
        <v>3.6999999999999998E-2</v>
      </c>
    </row>
    <row r="8" spans="1:5" x14ac:dyDescent="0.35">
      <c r="A8" s="142">
        <v>2014</v>
      </c>
      <c r="B8" t="s">
        <v>8</v>
      </c>
      <c r="C8" s="12">
        <v>1.7999999999999999E-2</v>
      </c>
      <c r="D8" s="12">
        <v>1.7000000000000001E-2</v>
      </c>
      <c r="E8" s="13">
        <v>0.02</v>
      </c>
    </row>
    <row r="9" spans="1:5" x14ac:dyDescent="0.35">
      <c r="A9" s="142">
        <v>2021</v>
      </c>
      <c r="B9" t="s">
        <v>8</v>
      </c>
      <c r="C9" s="12">
        <v>1.9E-2</v>
      </c>
      <c r="D9" s="12">
        <v>1.6E-2</v>
      </c>
      <c r="E9" s="13">
        <v>2.1000000000000001E-2</v>
      </c>
    </row>
    <row r="10" spans="1:5" x14ac:dyDescent="0.35">
      <c r="A10" s="142">
        <v>2014</v>
      </c>
      <c r="B10" t="s">
        <v>9</v>
      </c>
      <c r="C10" s="12">
        <v>1.7999999999999999E-2</v>
      </c>
      <c r="D10" s="12">
        <v>1.7000000000000001E-2</v>
      </c>
      <c r="E10" s="13">
        <v>0.02</v>
      </c>
    </row>
    <row r="11" spans="1:5" x14ac:dyDescent="0.35">
      <c r="A11" s="142">
        <v>2021</v>
      </c>
      <c r="B11" t="s">
        <v>9</v>
      </c>
      <c r="C11" s="12">
        <v>1.7000000000000001E-2</v>
      </c>
      <c r="D11" s="12">
        <v>1.4999999999999999E-2</v>
      </c>
      <c r="E11" s="13">
        <v>1.9E-2</v>
      </c>
    </row>
    <row r="12" spans="1:5" x14ac:dyDescent="0.35">
      <c r="A12" s="142">
        <v>2014</v>
      </c>
      <c r="B12" t="s">
        <v>10</v>
      </c>
      <c r="C12" s="12">
        <v>1.6E-2</v>
      </c>
      <c r="D12" s="12">
        <v>1.4999999999999999E-2</v>
      </c>
      <c r="E12" s="13">
        <v>1.7999999999999999E-2</v>
      </c>
    </row>
    <row r="13" spans="1:5" x14ac:dyDescent="0.35">
      <c r="A13" s="142">
        <v>2021</v>
      </c>
      <c r="B13" t="s">
        <v>10</v>
      </c>
      <c r="C13" s="12">
        <v>1.6E-2</v>
      </c>
      <c r="D13" s="12">
        <v>1.4E-2</v>
      </c>
      <c r="E13" s="13">
        <v>1.7999999999999999E-2</v>
      </c>
    </row>
    <row r="14" spans="1:5" x14ac:dyDescent="0.35">
      <c r="A14" s="142">
        <v>2014</v>
      </c>
      <c r="B14" t="s">
        <v>11</v>
      </c>
      <c r="C14" s="12">
        <v>1.0999999999999999E-2</v>
      </c>
      <c r="D14" s="12">
        <v>8.9999999999999993E-3</v>
      </c>
      <c r="E14" s="13">
        <v>1.2E-2</v>
      </c>
    </row>
    <row r="15" spans="1:5" x14ac:dyDescent="0.35">
      <c r="A15" s="142">
        <v>2021</v>
      </c>
      <c r="B15" t="s">
        <v>11</v>
      </c>
      <c r="C15" s="12">
        <v>1.2E-2</v>
      </c>
      <c r="D15" s="12">
        <v>1.0999999999999999E-2</v>
      </c>
      <c r="E15" s="13">
        <v>1.4E-2</v>
      </c>
    </row>
    <row r="16" spans="1:5" x14ac:dyDescent="0.35">
      <c r="A16" s="142">
        <v>2014</v>
      </c>
      <c r="B16" t="s">
        <v>12</v>
      </c>
      <c r="C16" s="12">
        <v>1.2E-2</v>
      </c>
      <c r="D16" s="12">
        <v>1.0999999999999999E-2</v>
      </c>
      <c r="E16" s="13">
        <v>1.2999999999999999E-2</v>
      </c>
    </row>
    <row r="17" spans="1:5" x14ac:dyDescent="0.35">
      <c r="A17" s="142">
        <v>2021</v>
      </c>
      <c r="B17" t="s">
        <v>12</v>
      </c>
      <c r="C17" s="12">
        <v>1.2E-2</v>
      </c>
      <c r="D17" s="12">
        <v>0.01</v>
      </c>
      <c r="E17" s="13">
        <v>1.2999999999999999E-2</v>
      </c>
    </row>
    <row r="18" spans="1:5" x14ac:dyDescent="0.35">
      <c r="A18" s="142">
        <v>2014</v>
      </c>
      <c r="B18" t="s">
        <v>13</v>
      </c>
      <c r="C18" s="12">
        <v>3.5000000000000003E-2</v>
      </c>
      <c r="D18" s="12">
        <v>3.2000000000000001E-2</v>
      </c>
      <c r="E18" s="13">
        <v>3.7999999999999999E-2</v>
      </c>
    </row>
    <row r="19" spans="1:5" x14ac:dyDescent="0.35">
      <c r="A19" s="142">
        <v>2021</v>
      </c>
      <c r="B19" t="s">
        <v>13</v>
      </c>
      <c r="C19" s="12">
        <v>3.5000000000000003E-2</v>
      </c>
      <c r="D19" s="12">
        <v>3.1E-2</v>
      </c>
      <c r="E19" s="13">
        <v>3.7999999999999999E-2</v>
      </c>
    </row>
    <row r="20" spans="1:5" x14ac:dyDescent="0.35">
      <c r="A20" s="142">
        <v>2014</v>
      </c>
      <c r="B20" t="s">
        <v>14</v>
      </c>
      <c r="C20" s="12">
        <v>1.4E-2</v>
      </c>
      <c r="D20" s="12">
        <v>1.2E-2</v>
      </c>
      <c r="E20" s="13">
        <v>1.4999999999999999E-2</v>
      </c>
    </row>
    <row r="21" spans="1:5" x14ac:dyDescent="0.35">
      <c r="A21" s="142">
        <v>2021</v>
      </c>
      <c r="B21" t="s">
        <v>14</v>
      </c>
      <c r="C21" s="12">
        <v>1.4E-2</v>
      </c>
      <c r="D21" s="12">
        <v>1.2999999999999999E-2</v>
      </c>
      <c r="E21" s="13">
        <v>1.6E-2</v>
      </c>
    </row>
    <row r="22" spans="1:5" x14ac:dyDescent="0.35">
      <c r="A22" s="142">
        <v>2014</v>
      </c>
      <c r="B22" t="s">
        <v>15</v>
      </c>
      <c r="C22" s="12">
        <v>1.4E-2</v>
      </c>
      <c r="D22" s="12">
        <v>1.2999999999999999E-2</v>
      </c>
      <c r="E22" s="13">
        <v>1.4999999999999999E-2</v>
      </c>
    </row>
    <row r="23" spans="1:5" x14ac:dyDescent="0.35">
      <c r="A23" s="142">
        <v>2021</v>
      </c>
      <c r="B23" t="s">
        <v>15</v>
      </c>
      <c r="C23" s="12">
        <v>1.4E-2</v>
      </c>
      <c r="D23" s="12">
        <v>1.2999999999999999E-2</v>
      </c>
      <c r="E23" s="13">
        <v>1.6E-2</v>
      </c>
    </row>
    <row r="24" spans="1:5" x14ac:dyDescent="0.35">
      <c r="A24" s="142">
        <v>2014</v>
      </c>
      <c r="B24" t="s">
        <v>16</v>
      </c>
      <c r="C24" s="12">
        <v>0.01</v>
      </c>
      <c r="D24" s="12">
        <v>8.9999999999999993E-3</v>
      </c>
      <c r="E24" s="13">
        <v>1.2E-2</v>
      </c>
    </row>
    <row r="25" spans="1:5" x14ac:dyDescent="0.35">
      <c r="A25" s="142">
        <v>2021</v>
      </c>
      <c r="B25" t="s">
        <v>16</v>
      </c>
      <c r="C25" s="12">
        <v>1.0999999999999999E-2</v>
      </c>
      <c r="D25" s="12">
        <v>8.9999999999999993E-3</v>
      </c>
      <c r="E25" s="13">
        <v>1.2E-2</v>
      </c>
    </row>
    <row r="26" spans="1:5" x14ac:dyDescent="0.35">
      <c r="A26" s="142">
        <v>2014</v>
      </c>
      <c r="B26" t="s">
        <v>17</v>
      </c>
      <c r="C26" s="12">
        <v>1.4E-2</v>
      </c>
      <c r="D26" s="12">
        <v>1.2E-2</v>
      </c>
      <c r="E26" s="13">
        <v>1.6E-2</v>
      </c>
    </row>
    <row r="27" spans="1:5" x14ac:dyDescent="0.35">
      <c r="A27" s="142">
        <v>2021</v>
      </c>
      <c r="B27" t="s">
        <v>17</v>
      </c>
      <c r="C27" s="12">
        <v>1.4999999999999999E-2</v>
      </c>
      <c r="D27" s="12">
        <v>1.2E-2</v>
      </c>
      <c r="E27" s="13">
        <v>1.7999999999999999E-2</v>
      </c>
    </row>
    <row r="28" spans="1:5" x14ac:dyDescent="0.35">
      <c r="A28" s="142">
        <v>2014</v>
      </c>
      <c r="B28" t="s">
        <v>18</v>
      </c>
      <c r="C28" s="12">
        <v>1.2999999999999999E-2</v>
      </c>
      <c r="D28" s="12">
        <v>1.2E-2</v>
      </c>
      <c r="E28" s="13">
        <v>1.4E-2</v>
      </c>
    </row>
    <row r="29" spans="1:5" x14ac:dyDescent="0.35">
      <c r="A29" s="142">
        <v>2021</v>
      </c>
      <c r="B29" t="s">
        <v>18</v>
      </c>
      <c r="C29" s="12">
        <v>1.2999999999999999E-2</v>
      </c>
      <c r="D29" s="12">
        <v>1.0999999999999999E-2</v>
      </c>
      <c r="E29" s="13">
        <v>1.4E-2</v>
      </c>
    </row>
    <row r="30" spans="1:5" x14ac:dyDescent="0.35">
      <c r="A30" s="142">
        <v>2014</v>
      </c>
      <c r="B30" t="s">
        <v>19</v>
      </c>
      <c r="C30" s="12">
        <v>1.4E-2</v>
      </c>
      <c r="D30" s="12">
        <v>1.2E-2</v>
      </c>
      <c r="E30" s="13">
        <v>1.6E-2</v>
      </c>
    </row>
    <row r="31" spans="1:5" x14ac:dyDescent="0.35">
      <c r="A31" s="142">
        <v>2021</v>
      </c>
      <c r="B31" t="s">
        <v>19</v>
      </c>
      <c r="C31" s="12">
        <v>1.4999999999999999E-2</v>
      </c>
      <c r="D31" s="12">
        <v>1.2E-2</v>
      </c>
      <c r="E31" s="13">
        <v>1.7000000000000001E-2</v>
      </c>
    </row>
    <row r="32" spans="1:5" x14ac:dyDescent="0.35">
      <c r="A32" s="142">
        <v>2014</v>
      </c>
      <c r="B32" t="s">
        <v>20</v>
      </c>
      <c r="C32" s="12">
        <v>1.4999999999999999E-2</v>
      </c>
      <c r="D32" s="12">
        <v>1.2999999999999999E-2</v>
      </c>
      <c r="E32" s="13">
        <v>1.6E-2</v>
      </c>
    </row>
    <row r="33" spans="1:5" x14ac:dyDescent="0.35">
      <c r="A33" s="142">
        <v>2021</v>
      </c>
      <c r="B33" t="s">
        <v>20</v>
      </c>
      <c r="C33" s="12">
        <v>1.4999999999999999E-2</v>
      </c>
      <c r="D33" s="12">
        <v>1.2999999999999999E-2</v>
      </c>
      <c r="E33" s="13">
        <v>1.7000000000000001E-2</v>
      </c>
    </row>
    <row r="34" spans="1:5" x14ac:dyDescent="0.35">
      <c r="A34" s="142">
        <v>2014</v>
      </c>
      <c r="B34" t="s">
        <v>21</v>
      </c>
      <c r="C34" s="12">
        <v>8.9999999999999993E-3</v>
      </c>
      <c r="D34" s="12">
        <v>8.0000000000000002E-3</v>
      </c>
      <c r="E34" s="13">
        <v>0.01</v>
      </c>
    </row>
    <row r="35" spans="1:5" x14ac:dyDescent="0.35">
      <c r="A35" s="142">
        <v>2021</v>
      </c>
      <c r="B35" t="s">
        <v>21</v>
      </c>
      <c r="C35" s="12">
        <v>8.9999999999999993E-3</v>
      </c>
      <c r="D35" s="12">
        <v>8.0000000000000002E-3</v>
      </c>
      <c r="E35" s="13">
        <v>1.0999999999999999E-2</v>
      </c>
    </row>
    <row r="36" spans="1:5" x14ac:dyDescent="0.35">
      <c r="A36" s="142">
        <v>2014</v>
      </c>
      <c r="B36" t="s">
        <v>22</v>
      </c>
      <c r="C36" s="12">
        <v>1.6E-2</v>
      </c>
      <c r="D36" s="12">
        <v>1.4999999999999999E-2</v>
      </c>
      <c r="E36" s="13">
        <v>1.7999999999999999E-2</v>
      </c>
    </row>
    <row r="37" spans="1:5" x14ac:dyDescent="0.35">
      <c r="A37" s="142">
        <v>2021</v>
      </c>
      <c r="B37" t="s">
        <v>22</v>
      </c>
      <c r="C37" s="12">
        <v>1.6E-2</v>
      </c>
      <c r="D37" s="12">
        <v>1.4999999999999999E-2</v>
      </c>
      <c r="E37" s="13">
        <v>1.7999999999999999E-2</v>
      </c>
    </row>
    <row r="38" spans="1:5" x14ac:dyDescent="0.35">
      <c r="A38" s="142">
        <v>2014</v>
      </c>
      <c r="B38" t="s">
        <v>23</v>
      </c>
      <c r="C38" s="12">
        <v>3.3000000000000002E-2</v>
      </c>
      <c r="D38" s="12">
        <v>0.03</v>
      </c>
      <c r="E38" s="13">
        <v>3.5999999999999997E-2</v>
      </c>
    </row>
    <row r="39" spans="1:5" x14ac:dyDescent="0.35">
      <c r="A39" s="142">
        <v>2021</v>
      </c>
      <c r="B39" t="s">
        <v>23</v>
      </c>
      <c r="C39" s="12">
        <v>3.3000000000000002E-2</v>
      </c>
      <c r="D39" s="12">
        <v>0.03</v>
      </c>
      <c r="E39" s="13">
        <v>3.6999999999999998E-2</v>
      </c>
    </row>
    <row r="40" spans="1:5" x14ac:dyDescent="0.35">
      <c r="A40" s="142">
        <v>2014</v>
      </c>
      <c r="B40" t="s">
        <v>24</v>
      </c>
      <c r="C40" s="12">
        <v>2.5999999999999999E-2</v>
      </c>
      <c r="D40" s="12">
        <v>2.3E-2</v>
      </c>
      <c r="E40" s="13">
        <v>2.9000000000000001E-2</v>
      </c>
    </row>
    <row r="41" spans="1:5" x14ac:dyDescent="0.35">
      <c r="A41" s="142">
        <v>2021</v>
      </c>
      <c r="B41" t="s">
        <v>24</v>
      </c>
      <c r="C41" s="12">
        <v>2.8000000000000001E-2</v>
      </c>
      <c r="D41" s="12">
        <v>2.4E-2</v>
      </c>
      <c r="E41" s="13">
        <v>3.2000000000000001E-2</v>
      </c>
    </row>
    <row r="42" spans="1:5" x14ac:dyDescent="0.35">
      <c r="A42" s="142">
        <v>2014</v>
      </c>
      <c r="B42" t="s">
        <v>25</v>
      </c>
      <c r="C42" s="12">
        <v>0.01</v>
      </c>
      <c r="D42" s="12">
        <v>8.9999999999999993E-3</v>
      </c>
      <c r="E42" s="13">
        <v>1.0999999999999999E-2</v>
      </c>
    </row>
    <row r="43" spans="1:5" x14ac:dyDescent="0.35">
      <c r="A43" s="142">
        <v>2021</v>
      </c>
      <c r="B43" t="s">
        <v>25</v>
      </c>
      <c r="C43" s="12">
        <v>1.2E-2</v>
      </c>
      <c r="D43" s="12">
        <v>0.01</v>
      </c>
      <c r="E43" s="13">
        <v>1.4E-2</v>
      </c>
    </row>
    <row r="44" spans="1:5" x14ac:dyDescent="0.35">
      <c r="A44" s="142">
        <v>2014</v>
      </c>
      <c r="B44" t="s">
        <v>26</v>
      </c>
      <c r="C44" s="12">
        <v>3.7999999999999999E-2</v>
      </c>
      <c r="D44" s="12">
        <v>3.5000000000000003E-2</v>
      </c>
      <c r="E44" s="13">
        <v>4.1000000000000002E-2</v>
      </c>
    </row>
    <row r="45" spans="1:5" x14ac:dyDescent="0.35">
      <c r="A45" s="142">
        <v>2021</v>
      </c>
      <c r="B45" t="s">
        <v>26</v>
      </c>
      <c r="C45" s="12">
        <v>0.04</v>
      </c>
      <c r="D45" s="12">
        <v>3.5999999999999997E-2</v>
      </c>
      <c r="E45" s="13">
        <v>4.3999999999999997E-2</v>
      </c>
    </row>
    <row r="46" spans="1:5" x14ac:dyDescent="0.35">
      <c r="A46" s="142">
        <v>2014</v>
      </c>
      <c r="B46" t="s">
        <v>27</v>
      </c>
      <c r="C46" s="12">
        <v>1.4E-2</v>
      </c>
      <c r="D46" s="12">
        <v>1.2E-2</v>
      </c>
      <c r="E46" s="13">
        <v>1.4999999999999999E-2</v>
      </c>
    </row>
    <row r="47" spans="1:5" x14ac:dyDescent="0.35">
      <c r="A47" s="142">
        <v>2021</v>
      </c>
      <c r="B47" t="s">
        <v>27</v>
      </c>
      <c r="C47" s="12">
        <v>1.6E-2</v>
      </c>
      <c r="D47" s="12">
        <v>1.4E-2</v>
      </c>
      <c r="E47" s="13">
        <v>1.7999999999999999E-2</v>
      </c>
    </row>
    <row r="48" spans="1:5" x14ac:dyDescent="0.35">
      <c r="A48" s="142">
        <v>2014</v>
      </c>
      <c r="B48" t="s">
        <v>28</v>
      </c>
      <c r="C48" s="12">
        <v>1.4E-2</v>
      </c>
      <c r="D48" s="12">
        <v>1.2999999999999999E-2</v>
      </c>
      <c r="E48" s="13">
        <v>1.6E-2</v>
      </c>
    </row>
    <row r="49" spans="1:5" x14ac:dyDescent="0.35">
      <c r="A49" s="142">
        <v>2021</v>
      </c>
      <c r="B49" t="s">
        <v>28</v>
      </c>
      <c r="C49" s="12">
        <v>1.6E-2</v>
      </c>
      <c r="D49" s="12">
        <v>1.4E-2</v>
      </c>
      <c r="E49" s="13">
        <v>1.7999999999999999E-2</v>
      </c>
    </row>
    <row r="50" spans="1:5" x14ac:dyDescent="0.35">
      <c r="A50" s="142">
        <v>2014</v>
      </c>
      <c r="B50" t="s">
        <v>29</v>
      </c>
      <c r="C50" s="12">
        <v>1.4999999999999999E-2</v>
      </c>
      <c r="D50" s="12">
        <v>1.2999999999999999E-2</v>
      </c>
      <c r="E50" s="13">
        <v>1.7999999999999999E-2</v>
      </c>
    </row>
    <row r="51" spans="1:5" x14ac:dyDescent="0.35">
      <c r="A51" s="142">
        <v>2021</v>
      </c>
      <c r="B51" t="s">
        <v>29</v>
      </c>
      <c r="C51" s="12">
        <v>1.4999999999999999E-2</v>
      </c>
      <c r="D51" s="12">
        <v>1.2999999999999999E-2</v>
      </c>
      <c r="E51" s="13">
        <v>1.7999999999999999E-2</v>
      </c>
    </row>
    <row r="52" spans="1:5" x14ac:dyDescent="0.35">
      <c r="A52" s="142">
        <v>2014</v>
      </c>
      <c r="B52" t="s">
        <v>30</v>
      </c>
      <c r="C52" s="12">
        <v>2.8000000000000001E-2</v>
      </c>
      <c r="D52" s="12">
        <v>2.5000000000000001E-2</v>
      </c>
      <c r="E52" s="13">
        <v>3.1E-2</v>
      </c>
    </row>
    <row r="53" spans="1:5" x14ac:dyDescent="0.35">
      <c r="A53" s="142">
        <v>2021</v>
      </c>
      <c r="B53" t="s">
        <v>30</v>
      </c>
      <c r="C53" s="12">
        <v>3.1E-2</v>
      </c>
      <c r="D53" s="12">
        <v>2.8000000000000001E-2</v>
      </c>
      <c r="E53" s="13">
        <v>3.5000000000000003E-2</v>
      </c>
    </row>
    <row r="54" spans="1:5" x14ac:dyDescent="0.35">
      <c r="A54" s="142">
        <v>2014</v>
      </c>
      <c r="B54" t="s">
        <v>31</v>
      </c>
      <c r="C54" s="12">
        <v>2.8000000000000001E-2</v>
      </c>
      <c r="D54" s="12">
        <v>2.5999999999999999E-2</v>
      </c>
      <c r="E54" s="13">
        <v>3.1E-2</v>
      </c>
    </row>
    <row r="55" spans="1:5" x14ac:dyDescent="0.35">
      <c r="A55" s="142">
        <v>2021</v>
      </c>
      <c r="B55" t="s">
        <v>31</v>
      </c>
      <c r="C55" s="12">
        <v>0.03</v>
      </c>
      <c r="D55" s="12">
        <v>2.7E-2</v>
      </c>
      <c r="E55" s="13">
        <v>3.4000000000000002E-2</v>
      </c>
    </row>
    <row r="56" spans="1:5" x14ac:dyDescent="0.35">
      <c r="A56" s="142">
        <v>2014</v>
      </c>
      <c r="B56" t="s">
        <v>32</v>
      </c>
      <c r="C56" s="12">
        <v>1.2E-2</v>
      </c>
      <c r="D56" s="12">
        <v>0.01</v>
      </c>
      <c r="E56" s="13">
        <v>1.2999999999999999E-2</v>
      </c>
    </row>
    <row r="57" spans="1:5" x14ac:dyDescent="0.35">
      <c r="A57" s="142">
        <v>2021</v>
      </c>
      <c r="B57" t="s">
        <v>32</v>
      </c>
      <c r="C57" s="12">
        <v>1.2999999999999999E-2</v>
      </c>
      <c r="D57" s="12">
        <v>1.0999999999999999E-2</v>
      </c>
      <c r="E57" s="13">
        <v>1.4E-2</v>
      </c>
    </row>
    <row r="58" spans="1:5" x14ac:dyDescent="0.35">
      <c r="A58" s="142">
        <v>2014</v>
      </c>
      <c r="B58" t="s">
        <v>33</v>
      </c>
      <c r="C58" s="12">
        <v>2.7E-2</v>
      </c>
      <c r="D58" s="12">
        <v>2.4E-2</v>
      </c>
      <c r="E58" s="13">
        <v>0.03</v>
      </c>
    </row>
    <row r="59" spans="1:5" x14ac:dyDescent="0.35">
      <c r="A59" s="142">
        <v>2021</v>
      </c>
      <c r="B59" t="s">
        <v>33</v>
      </c>
      <c r="C59" s="12">
        <v>3.2000000000000001E-2</v>
      </c>
      <c r="D59" s="12">
        <v>2.8000000000000001E-2</v>
      </c>
      <c r="E59" s="13">
        <v>3.5999999999999997E-2</v>
      </c>
    </row>
    <row r="60" spans="1:5" x14ac:dyDescent="0.35">
      <c r="A60" s="142">
        <v>2014</v>
      </c>
      <c r="B60" t="s">
        <v>34</v>
      </c>
      <c r="C60" s="12">
        <v>2.9000000000000001E-2</v>
      </c>
      <c r="D60" s="12">
        <v>2.5999999999999999E-2</v>
      </c>
      <c r="E60" s="13">
        <v>3.2000000000000001E-2</v>
      </c>
    </row>
    <row r="61" spans="1:5" x14ac:dyDescent="0.35">
      <c r="A61" s="142">
        <v>2021</v>
      </c>
      <c r="B61" t="s">
        <v>34</v>
      </c>
      <c r="C61" s="12">
        <v>3.3000000000000002E-2</v>
      </c>
      <c r="D61" s="12">
        <v>2.9000000000000001E-2</v>
      </c>
      <c r="E61" s="13">
        <v>3.6999999999999998E-2</v>
      </c>
    </row>
    <row r="62" spans="1:5" x14ac:dyDescent="0.35">
      <c r="A62" s="142">
        <v>2014</v>
      </c>
      <c r="B62" t="s">
        <v>35</v>
      </c>
      <c r="C62" s="12">
        <v>2.7E-2</v>
      </c>
      <c r="D62" s="12">
        <v>2.4E-2</v>
      </c>
      <c r="E62" s="13">
        <v>0.03</v>
      </c>
    </row>
    <row r="63" spans="1:5" x14ac:dyDescent="0.35">
      <c r="A63" s="142">
        <v>2021</v>
      </c>
      <c r="B63" t="s">
        <v>35</v>
      </c>
      <c r="C63" s="12">
        <v>0.03</v>
      </c>
      <c r="D63" s="12">
        <v>2.5999999999999999E-2</v>
      </c>
      <c r="E63" s="13">
        <v>3.3000000000000002E-2</v>
      </c>
    </row>
    <row r="64" spans="1:5" x14ac:dyDescent="0.35">
      <c r="A64" s="142">
        <v>2014</v>
      </c>
      <c r="B64" t="s">
        <v>36</v>
      </c>
      <c r="C64" s="12">
        <v>1.2E-2</v>
      </c>
      <c r="D64" s="12">
        <v>1.0999999999999999E-2</v>
      </c>
      <c r="E64" s="13">
        <v>1.4E-2</v>
      </c>
    </row>
    <row r="65" spans="1:5" x14ac:dyDescent="0.35">
      <c r="A65" s="142">
        <v>2021</v>
      </c>
      <c r="B65" t="s">
        <v>36</v>
      </c>
      <c r="C65" s="12">
        <v>1.2E-2</v>
      </c>
      <c r="D65" s="12">
        <v>1.0999999999999999E-2</v>
      </c>
      <c r="E65" s="13">
        <v>1.4E-2</v>
      </c>
    </row>
    <row r="66" spans="1:5" x14ac:dyDescent="0.35">
      <c r="A66" s="142">
        <v>2014</v>
      </c>
      <c r="B66" t="s">
        <v>37</v>
      </c>
      <c r="C66" s="12">
        <v>1.2999999999999999E-2</v>
      </c>
      <c r="D66" s="12">
        <v>1.0999999999999999E-2</v>
      </c>
      <c r="E66" s="13">
        <v>1.4999999999999999E-2</v>
      </c>
    </row>
    <row r="67" spans="1:5" x14ac:dyDescent="0.35">
      <c r="A67" s="143">
        <v>2021</v>
      </c>
      <c r="B67" s="10" t="s">
        <v>37</v>
      </c>
      <c r="C67" s="14">
        <v>1.4E-2</v>
      </c>
      <c r="D67" s="14">
        <v>1.2E-2</v>
      </c>
      <c r="E67" s="15">
        <v>1.6E-2</v>
      </c>
    </row>
    <row r="69" spans="1:5" x14ac:dyDescent="0.35">
      <c r="A69" s="140" t="s">
        <v>38</v>
      </c>
    </row>
    <row r="71" spans="1:5" x14ac:dyDescent="0.35">
      <c r="A71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8"/>
  <sheetViews>
    <sheetView workbookViewId="0"/>
  </sheetViews>
  <sheetFormatPr defaultColWidth="11.453125" defaultRowHeight="14.5" x14ac:dyDescent="0.35"/>
  <cols>
    <col min="1" max="1" width="13.7265625" customWidth="1"/>
    <col min="2" max="2" width="28.7265625" customWidth="1"/>
    <col min="3" max="3" width="58.81640625" customWidth="1"/>
  </cols>
  <sheetData>
    <row r="1" spans="1:3" x14ac:dyDescent="0.35">
      <c r="A1" t="s">
        <v>205</v>
      </c>
    </row>
    <row r="3" spans="1:3" ht="29" x14ac:dyDescent="0.35">
      <c r="A3" s="192" t="s">
        <v>192</v>
      </c>
      <c r="B3" s="193" t="s">
        <v>120</v>
      </c>
      <c r="C3" s="190" t="s">
        <v>206</v>
      </c>
    </row>
    <row r="4" spans="1:3" x14ac:dyDescent="0.35">
      <c r="A4" s="2" t="s">
        <v>122</v>
      </c>
      <c r="B4" t="s">
        <v>123</v>
      </c>
      <c r="C4" s="154">
        <v>0.01</v>
      </c>
    </row>
    <row r="5" spans="1:3" x14ac:dyDescent="0.35">
      <c r="A5" s="2" t="s">
        <v>124</v>
      </c>
      <c r="B5" t="s">
        <v>125</v>
      </c>
      <c r="C5" s="154">
        <v>0.03</v>
      </c>
    </row>
    <row r="6" spans="1:3" x14ac:dyDescent="0.35">
      <c r="A6" s="2" t="s">
        <v>126</v>
      </c>
      <c r="B6" t="s">
        <v>127</v>
      </c>
      <c r="C6" s="154">
        <v>0.02</v>
      </c>
    </row>
    <row r="7" spans="1:3" x14ac:dyDescent="0.35">
      <c r="A7" s="2" t="s">
        <v>128</v>
      </c>
      <c r="B7" t="s">
        <v>129</v>
      </c>
      <c r="C7" s="154">
        <v>0.03</v>
      </c>
    </row>
    <row r="8" spans="1:3" x14ac:dyDescent="0.35">
      <c r="A8" s="2" t="s">
        <v>130</v>
      </c>
      <c r="B8" t="s">
        <v>131</v>
      </c>
      <c r="C8" s="154">
        <v>0.01</v>
      </c>
    </row>
    <row r="9" spans="1:3" x14ac:dyDescent="0.35">
      <c r="A9" s="2" t="s">
        <v>132</v>
      </c>
      <c r="B9" t="s">
        <v>133</v>
      </c>
      <c r="C9" s="154">
        <v>0.05</v>
      </c>
    </row>
    <row r="10" spans="1:3" x14ac:dyDescent="0.35">
      <c r="A10" s="2" t="s">
        <v>134</v>
      </c>
      <c r="B10" t="s">
        <v>135</v>
      </c>
      <c r="C10" s="154">
        <v>0.01</v>
      </c>
    </row>
    <row r="11" spans="1:3" x14ac:dyDescent="0.35">
      <c r="A11" s="2" t="s">
        <v>136</v>
      </c>
      <c r="B11" t="s">
        <v>137</v>
      </c>
      <c r="C11" s="154">
        <v>0.01</v>
      </c>
    </row>
    <row r="12" spans="1:3" x14ac:dyDescent="0.35">
      <c r="A12" s="2" t="s">
        <v>138</v>
      </c>
      <c r="B12" t="s">
        <v>139</v>
      </c>
      <c r="C12" s="154">
        <v>0.04</v>
      </c>
    </row>
    <row r="13" spans="1:3" x14ac:dyDescent="0.35">
      <c r="A13" s="2" t="s">
        <v>140</v>
      </c>
      <c r="B13" t="s">
        <v>141</v>
      </c>
      <c r="C13" s="154">
        <v>0.02</v>
      </c>
    </row>
    <row r="14" spans="1:3" x14ac:dyDescent="0.35">
      <c r="A14" s="2" t="s">
        <v>142</v>
      </c>
      <c r="B14" t="s">
        <v>143</v>
      </c>
      <c r="C14" s="154">
        <v>0.02</v>
      </c>
    </row>
    <row r="15" spans="1:3" x14ac:dyDescent="0.35">
      <c r="A15" s="2" t="s">
        <v>144</v>
      </c>
      <c r="B15" t="s">
        <v>145</v>
      </c>
      <c r="C15" s="154">
        <v>0.03</v>
      </c>
    </row>
    <row r="16" spans="1:3" x14ac:dyDescent="0.35">
      <c r="A16" s="2" t="s">
        <v>146</v>
      </c>
      <c r="B16" t="s">
        <v>147</v>
      </c>
      <c r="C16" s="154">
        <v>0.03</v>
      </c>
    </row>
    <row r="17" spans="1:3" x14ac:dyDescent="0.35">
      <c r="A17" s="2" t="s">
        <v>148</v>
      </c>
      <c r="B17" t="s">
        <v>149</v>
      </c>
      <c r="C17" s="154">
        <v>0.05</v>
      </c>
    </row>
    <row r="18" spans="1:3" x14ac:dyDescent="0.35">
      <c r="A18" s="2" t="s">
        <v>150</v>
      </c>
      <c r="B18" t="s">
        <v>151</v>
      </c>
      <c r="C18" s="154">
        <v>0.04</v>
      </c>
    </row>
    <row r="19" spans="1:3" x14ac:dyDescent="0.35">
      <c r="A19" s="8" t="s">
        <v>152</v>
      </c>
      <c r="B19" s="10" t="s">
        <v>153</v>
      </c>
      <c r="C19" s="155">
        <v>0.02</v>
      </c>
    </row>
    <row r="21" spans="1:3" x14ac:dyDescent="0.35">
      <c r="A21" t="s">
        <v>56</v>
      </c>
    </row>
    <row r="23" spans="1:3" x14ac:dyDescent="0.35">
      <c r="A23" t="s">
        <v>103</v>
      </c>
    </row>
    <row r="24" spans="1:3" x14ac:dyDescent="0.35">
      <c r="A24" t="s">
        <v>194</v>
      </c>
    </row>
    <row r="25" spans="1:3" x14ac:dyDescent="0.35">
      <c r="A25" t="s">
        <v>204</v>
      </c>
    </row>
    <row r="26" spans="1:3" x14ac:dyDescent="0.35">
      <c r="A26" t="s">
        <v>180</v>
      </c>
    </row>
    <row r="28" spans="1:3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21"/>
  <sheetViews>
    <sheetView workbookViewId="0"/>
  </sheetViews>
  <sheetFormatPr defaultColWidth="11.453125" defaultRowHeight="14.5" x14ac:dyDescent="0.35"/>
  <cols>
    <col min="1" max="1" width="6.7265625" customWidth="1"/>
    <col min="2" max="2" width="20.7265625" customWidth="1"/>
    <col min="3" max="3" width="57" customWidth="1"/>
    <col min="4" max="4" width="57.7265625" customWidth="1"/>
    <col min="5" max="5" width="51.453125" customWidth="1"/>
  </cols>
  <sheetData>
    <row r="1" spans="1:5" x14ac:dyDescent="0.35">
      <c r="A1" t="s">
        <v>207</v>
      </c>
    </row>
    <row r="3" spans="1:5" s="198" customFormat="1" ht="36" customHeight="1" x14ac:dyDescent="0.35">
      <c r="A3" s="192" t="s">
        <v>1</v>
      </c>
      <c r="B3" s="193" t="s">
        <v>99</v>
      </c>
      <c r="C3" s="193" t="s">
        <v>208</v>
      </c>
      <c r="D3" s="193" t="s">
        <v>209</v>
      </c>
      <c r="E3" s="190" t="s">
        <v>210</v>
      </c>
    </row>
    <row r="4" spans="1:5" x14ac:dyDescent="0.35">
      <c r="A4" s="142">
        <v>2014</v>
      </c>
      <c r="B4" s="145">
        <v>128.05000000000001</v>
      </c>
      <c r="C4" s="58">
        <v>3.1099999999999999E-2</v>
      </c>
      <c r="D4" s="58">
        <v>0.1749</v>
      </c>
      <c r="E4" s="59">
        <v>0.20660000000000001</v>
      </c>
    </row>
    <row r="5" spans="1:5" x14ac:dyDescent="0.35">
      <c r="A5" s="142">
        <v>2015</v>
      </c>
      <c r="B5" s="145">
        <v>126.95</v>
      </c>
      <c r="C5" s="58">
        <v>3.15E-2</v>
      </c>
      <c r="D5" s="58">
        <v>0.18179999999999999</v>
      </c>
      <c r="E5" s="59">
        <v>0.21390000000000001</v>
      </c>
    </row>
    <row r="6" spans="1:5" x14ac:dyDescent="0.35">
      <c r="A6" s="142">
        <v>2016</v>
      </c>
      <c r="B6" s="145">
        <v>127.84</v>
      </c>
      <c r="C6" s="58">
        <v>3.2500000000000001E-2</v>
      </c>
      <c r="D6" s="58">
        <v>0.19059999999999999</v>
      </c>
      <c r="E6" s="59">
        <v>0.22470000000000001</v>
      </c>
    </row>
    <row r="7" spans="1:5" x14ac:dyDescent="0.35">
      <c r="A7" s="142">
        <v>2017</v>
      </c>
      <c r="B7" s="145">
        <v>123.97</v>
      </c>
      <c r="C7" s="58">
        <v>3.4200000000000001E-2</v>
      </c>
      <c r="D7" s="58">
        <v>0.2109</v>
      </c>
      <c r="E7" s="59">
        <v>0.24690000000000001</v>
      </c>
    </row>
    <row r="8" spans="1:5" x14ac:dyDescent="0.35">
      <c r="A8" s="142">
        <v>2018</v>
      </c>
      <c r="B8" s="145">
        <v>106.12</v>
      </c>
      <c r="C8" s="58">
        <v>5.62E-2</v>
      </c>
      <c r="D8" s="58">
        <v>0.2732</v>
      </c>
      <c r="E8" s="59">
        <v>0.30790000000000001</v>
      </c>
    </row>
    <row r="9" spans="1:5" x14ac:dyDescent="0.35">
      <c r="A9" s="142">
        <v>2019</v>
      </c>
      <c r="B9" s="145">
        <v>103.94</v>
      </c>
      <c r="C9" s="58">
        <v>6.2600000000000003E-2</v>
      </c>
      <c r="D9" s="58">
        <v>0.29799999999999999</v>
      </c>
      <c r="E9" s="59">
        <v>0.33300000000000002</v>
      </c>
    </row>
    <row r="10" spans="1:5" x14ac:dyDescent="0.35">
      <c r="A10" s="142">
        <v>2020</v>
      </c>
      <c r="B10" s="145">
        <v>84.03</v>
      </c>
      <c r="C10" s="58">
        <v>6.1800000000000001E-2</v>
      </c>
      <c r="D10" s="58">
        <v>0.2127</v>
      </c>
      <c r="E10" s="59">
        <v>0.23710000000000001</v>
      </c>
    </row>
    <row r="11" spans="1:5" x14ac:dyDescent="0.35">
      <c r="A11" s="142">
        <v>2021</v>
      </c>
      <c r="B11" s="145">
        <v>86.42</v>
      </c>
      <c r="C11" s="58">
        <v>6.3399999999999998E-2</v>
      </c>
      <c r="D11" s="58">
        <v>0.26050000000000001</v>
      </c>
      <c r="E11" s="59">
        <v>0.29389999999999999</v>
      </c>
    </row>
    <row r="12" spans="1:5" x14ac:dyDescent="0.35">
      <c r="A12" s="142">
        <v>2022</v>
      </c>
      <c r="B12" s="145">
        <v>88.6</v>
      </c>
      <c r="C12" s="58">
        <v>7.3800000000000004E-2</v>
      </c>
      <c r="D12" s="58">
        <v>0.30740000000000001</v>
      </c>
      <c r="E12" s="59">
        <v>0.34160000000000001</v>
      </c>
    </row>
    <row r="13" spans="1:5" x14ac:dyDescent="0.35">
      <c r="A13" s="143">
        <v>2023</v>
      </c>
      <c r="B13" s="147">
        <v>86.02</v>
      </c>
      <c r="C13" s="60">
        <v>8.3699999999999997E-2</v>
      </c>
      <c r="D13" s="60">
        <v>0.34920000000000001</v>
      </c>
      <c r="E13" s="61">
        <v>0.38040000000000002</v>
      </c>
    </row>
    <row r="15" spans="1:5" x14ac:dyDescent="0.35">
      <c r="A15" t="s">
        <v>56</v>
      </c>
    </row>
    <row r="17" spans="1:1" x14ac:dyDescent="0.35">
      <c r="A17" t="s">
        <v>103</v>
      </c>
    </row>
    <row r="18" spans="1:1" x14ac:dyDescent="0.35">
      <c r="A18" t="s">
        <v>104</v>
      </c>
    </row>
    <row r="19" spans="1:1" x14ac:dyDescent="0.35">
      <c r="A19" t="s">
        <v>1232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42"/>
  <sheetViews>
    <sheetView workbookViewId="0"/>
  </sheetViews>
  <sheetFormatPr defaultColWidth="11.453125" defaultRowHeight="14.5" x14ac:dyDescent="0.35"/>
  <cols>
    <col min="1" max="1" width="6.7265625" customWidth="1"/>
    <col min="2" max="2" width="9.7265625" customWidth="1"/>
    <col min="3" max="3" width="20.7265625" customWidth="1"/>
    <col min="4" max="5" width="99.7265625" customWidth="1"/>
  </cols>
  <sheetData>
    <row r="1" spans="1:5" x14ac:dyDescent="0.35">
      <c r="A1" t="s">
        <v>211</v>
      </c>
    </row>
    <row r="3" spans="1:5" x14ac:dyDescent="0.35">
      <c r="A3" s="5" t="s">
        <v>1</v>
      </c>
      <c r="B3" s="4" t="s">
        <v>98</v>
      </c>
      <c r="C3" s="157" t="s">
        <v>99</v>
      </c>
      <c r="D3" s="4" t="s">
        <v>208</v>
      </c>
      <c r="E3" s="6" t="s">
        <v>209</v>
      </c>
    </row>
    <row r="4" spans="1:5" x14ac:dyDescent="0.35">
      <c r="A4" s="142">
        <v>2014</v>
      </c>
      <c r="B4" t="s">
        <v>100</v>
      </c>
      <c r="C4" s="145">
        <v>41.17</v>
      </c>
      <c r="D4" s="62">
        <v>2.5899999999999999E-2</v>
      </c>
      <c r="E4" s="63">
        <v>0.17219999999999999</v>
      </c>
    </row>
    <row r="5" spans="1:5" x14ac:dyDescent="0.35">
      <c r="A5" s="142">
        <v>2015</v>
      </c>
      <c r="B5" t="s">
        <v>100</v>
      </c>
      <c r="C5" s="145">
        <v>41.31</v>
      </c>
      <c r="D5" s="62">
        <v>2.47E-2</v>
      </c>
      <c r="E5" s="63">
        <v>0.1804</v>
      </c>
    </row>
    <row r="6" spans="1:5" x14ac:dyDescent="0.35">
      <c r="A6" s="142">
        <v>2016</v>
      </c>
      <c r="B6" t="s">
        <v>100</v>
      </c>
      <c r="C6" s="145">
        <v>43.56</v>
      </c>
      <c r="D6" s="62">
        <v>2.6800000000000001E-2</v>
      </c>
      <c r="E6" s="63">
        <v>0.1951</v>
      </c>
    </row>
    <row r="7" spans="1:5" x14ac:dyDescent="0.35">
      <c r="A7" s="142">
        <v>2017</v>
      </c>
      <c r="B7" t="s">
        <v>100</v>
      </c>
      <c r="C7" s="145">
        <v>48.14</v>
      </c>
      <c r="D7" s="62">
        <v>3.0599999999999999E-2</v>
      </c>
      <c r="E7" s="63">
        <v>0.2152</v>
      </c>
    </row>
    <row r="8" spans="1:5" x14ac:dyDescent="0.35">
      <c r="A8" s="142">
        <v>2018</v>
      </c>
      <c r="B8" t="s">
        <v>100</v>
      </c>
      <c r="C8" s="145">
        <v>51.19</v>
      </c>
      <c r="D8" s="62">
        <v>5.3800000000000001E-2</v>
      </c>
      <c r="E8" s="63">
        <v>0.26939999999999997</v>
      </c>
    </row>
    <row r="9" spans="1:5" x14ac:dyDescent="0.35">
      <c r="A9" s="142">
        <v>2019</v>
      </c>
      <c r="B9" t="s">
        <v>100</v>
      </c>
      <c r="C9" s="145">
        <v>52.62</v>
      </c>
      <c r="D9" s="62">
        <v>6.1199999999999997E-2</v>
      </c>
      <c r="E9" s="63">
        <v>0.29399999999999998</v>
      </c>
    </row>
    <row r="10" spans="1:5" x14ac:dyDescent="0.35">
      <c r="A10" s="142">
        <v>2020</v>
      </c>
      <c r="B10" t="s">
        <v>100</v>
      </c>
      <c r="C10" s="145">
        <v>42.09</v>
      </c>
      <c r="D10" s="62">
        <v>6.0400000000000002E-2</v>
      </c>
      <c r="E10" s="63">
        <v>0.20930000000000001</v>
      </c>
    </row>
    <row r="11" spans="1:5" x14ac:dyDescent="0.35">
      <c r="A11" s="142">
        <v>2021</v>
      </c>
      <c r="B11" t="s">
        <v>100</v>
      </c>
      <c r="C11" s="145">
        <v>42.95</v>
      </c>
      <c r="D11" s="62">
        <v>6.4000000000000001E-2</v>
      </c>
      <c r="E11" s="63">
        <v>0.2591</v>
      </c>
    </row>
    <row r="12" spans="1:5" x14ac:dyDescent="0.35">
      <c r="A12" s="142">
        <v>2022</v>
      </c>
      <c r="B12" t="s">
        <v>100</v>
      </c>
      <c r="C12" s="145">
        <v>45.88</v>
      </c>
      <c r="D12" s="62">
        <v>7.7100000000000002E-2</v>
      </c>
      <c r="E12" s="63">
        <v>0.31119999999999998</v>
      </c>
    </row>
    <row r="13" spans="1:5" x14ac:dyDescent="0.35">
      <c r="A13" s="142">
        <v>2023</v>
      </c>
      <c r="B13" t="s">
        <v>100</v>
      </c>
      <c r="C13" s="145">
        <v>45.71</v>
      </c>
      <c r="D13" s="62">
        <v>8.7599999999999997E-2</v>
      </c>
      <c r="E13" s="63">
        <v>0.35339999999999999</v>
      </c>
    </row>
    <row r="14" spans="1:5" x14ac:dyDescent="0.35">
      <c r="A14" s="142">
        <v>2014</v>
      </c>
      <c r="B14" t="s">
        <v>101</v>
      </c>
      <c r="C14" s="145">
        <v>33.83</v>
      </c>
      <c r="D14" s="62">
        <v>4.07E-2</v>
      </c>
      <c r="E14" s="63">
        <v>0.25669999999999998</v>
      </c>
    </row>
    <row r="15" spans="1:5" x14ac:dyDescent="0.35">
      <c r="A15" s="142">
        <v>2015</v>
      </c>
      <c r="B15" t="s">
        <v>101</v>
      </c>
      <c r="C15" s="145">
        <v>32.21</v>
      </c>
      <c r="D15" s="62">
        <v>4.6899999999999997E-2</v>
      </c>
      <c r="E15" s="63">
        <v>0.27679999999999999</v>
      </c>
    </row>
    <row r="16" spans="1:5" x14ac:dyDescent="0.35">
      <c r="A16" s="142">
        <v>2016</v>
      </c>
      <c r="B16" t="s">
        <v>101</v>
      </c>
      <c r="C16" s="145">
        <v>30.75</v>
      </c>
      <c r="D16" s="62">
        <v>5.0599999999999999E-2</v>
      </c>
      <c r="E16" s="63">
        <v>0.3</v>
      </c>
    </row>
    <row r="17" spans="1:5" x14ac:dyDescent="0.35">
      <c r="A17" s="142">
        <v>2017</v>
      </c>
      <c r="B17" t="s">
        <v>101</v>
      </c>
      <c r="C17" s="145">
        <v>29.89</v>
      </c>
      <c r="D17" s="62">
        <v>5.4399999999999997E-2</v>
      </c>
      <c r="E17" s="63">
        <v>0.33800000000000002</v>
      </c>
    </row>
    <row r="18" spans="1:5" x14ac:dyDescent="0.35">
      <c r="A18" s="142">
        <v>2018</v>
      </c>
      <c r="B18" t="s">
        <v>101</v>
      </c>
      <c r="C18" s="145">
        <v>28.35</v>
      </c>
      <c r="D18" s="62">
        <v>8.3400000000000002E-2</v>
      </c>
      <c r="E18" s="63">
        <v>0.40699999999999997</v>
      </c>
    </row>
    <row r="19" spans="1:5" x14ac:dyDescent="0.35">
      <c r="A19" s="142">
        <v>2019</v>
      </c>
      <c r="B19" t="s">
        <v>101</v>
      </c>
      <c r="C19" s="145">
        <v>28.64</v>
      </c>
      <c r="D19" s="62">
        <v>9.5600000000000004E-2</v>
      </c>
      <c r="E19" s="63">
        <v>0.43609999999999999</v>
      </c>
    </row>
    <row r="20" spans="1:5" x14ac:dyDescent="0.35">
      <c r="A20" s="142">
        <v>2020</v>
      </c>
      <c r="B20" t="s">
        <v>101</v>
      </c>
      <c r="C20" s="145">
        <v>25.3</v>
      </c>
      <c r="D20" s="62">
        <v>8.8099999999999998E-2</v>
      </c>
      <c r="E20" s="63">
        <v>0.30499999999999999</v>
      </c>
    </row>
    <row r="21" spans="1:5" x14ac:dyDescent="0.35">
      <c r="A21" s="142">
        <v>2021</v>
      </c>
      <c r="B21" t="s">
        <v>101</v>
      </c>
      <c r="C21" s="145">
        <v>26.36</v>
      </c>
      <c r="D21" s="62">
        <v>8.8800000000000004E-2</v>
      </c>
      <c r="E21" s="63">
        <v>0.375</v>
      </c>
    </row>
    <row r="22" spans="1:5" x14ac:dyDescent="0.35">
      <c r="A22" s="142">
        <v>2022</v>
      </c>
      <c r="B22" t="s">
        <v>101</v>
      </c>
      <c r="C22" s="145">
        <v>26.1</v>
      </c>
      <c r="D22" s="62">
        <v>0.10059999999999999</v>
      </c>
      <c r="E22" s="63">
        <v>0.43190000000000001</v>
      </c>
    </row>
    <row r="23" spans="1:5" x14ac:dyDescent="0.35">
      <c r="A23" s="142">
        <v>2023</v>
      </c>
      <c r="B23" t="s">
        <v>101</v>
      </c>
      <c r="C23" s="145">
        <v>24.69</v>
      </c>
      <c r="D23" s="62">
        <v>0.1154</v>
      </c>
      <c r="E23" s="63">
        <v>0.49669999999999997</v>
      </c>
    </row>
    <row r="24" spans="1:5" x14ac:dyDescent="0.35">
      <c r="A24" s="142">
        <v>2014</v>
      </c>
      <c r="B24" t="s">
        <v>102</v>
      </c>
      <c r="C24" s="145">
        <v>53.05</v>
      </c>
      <c r="D24" s="62">
        <v>2.93E-2</v>
      </c>
      <c r="E24" s="63">
        <v>0.1308</v>
      </c>
    </row>
    <row r="25" spans="1:5" x14ac:dyDescent="0.35">
      <c r="A25" s="142">
        <v>2015</v>
      </c>
      <c r="B25" t="s">
        <v>102</v>
      </c>
      <c r="C25" s="145">
        <v>53.43</v>
      </c>
      <c r="D25" s="62">
        <v>2.81E-2</v>
      </c>
      <c r="E25" s="63">
        <v>0.13250000000000001</v>
      </c>
    </row>
    <row r="26" spans="1:5" x14ac:dyDescent="0.35">
      <c r="A26" s="142">
        <v>2016</v>
      </c>
      <c r="B26" t="s">
        <v>102</v>
      </c>
      <c r="C26" s="145">
        <v>53.52</v>
      </c>
      <c r="D26" s="62">
        <v>2.76E-2</v>
      </c>
      <c r="E26" s="63">
        <v>0.1323</v>
      </c>
    </row>
    <row r="27" spans="1:5" x14ac:dyDescent="0.35">
      <c r="A27" s="142">
        <v>2017</v>
      </c>
      <c r="B27" t="s">
        <v>102</v>
      </c>
      <c r="C27" s="145">
        <v>45.94</v>
      </c>
      <c r="D27" s="62">
        <v>2.5899999999999999E-2</v>
      </c>
      <c r="E27" s="63">
        <v>0.13400000000000001</v>
      </c>
    </row>
    <row r="28" spans="1:5" x14ac:dyDescent="0.35">
      <c r="A28" s="142">
        <v>2018</v>
      </c>
      <c r="B28" t="s">
        <v>102</v>
      </c>
      <c r="C28" s="145">
        <v>26.59</v>
      </c>
      <c r="D28" s="62">
        <v>3.4700000000000002E-2</v>
      </c>
      <c r="E28" s="63">
        <v>0.154</v>
      </c>
    </row>
    <row r="29" spans="1:5" x14ac:dyDescent="0.35">
      <c r="A29" s="142">
        <v>2019</v>
      </c>
      <c r="B29" t="s">
        <v>102</v>
      </c>
      <c r="C29" s="145">
        <v>22.68</v>
      </c>
      <c r="D29" s="62">
        <v>2.8199999999999999E-2</v>
      </c>
      <c r="E29" s="63">
        <v>0.1525</v>
      </c>
    </row>
    <row r="30" spans="1:5" x14ac:dyDescent="0.35">
      <c r="A30" s="142">
        <v>2020</v>
      </c>
      <c r="B30" t="s">
        <v>102</v>
      </c>
      <c r="C30" s="145">
        <v>16.64</v>
      </c>
      <c r="D30" s="62">
        <v>3.0200000000000001E-2</v>
      </c>
      <c r="E30" s="63">
        <v>9.9599999999999994E-2</v>
      </c>
    </row>
    <row r="31" spans="1:5" x14ac:dyDescent="0.35">
      <c r="A31" s="142">
        <v>2021</v>
      </c>
      <c r="B31" t="s">
        <v>102</v>
      </c>
      <c r="C31" s="145">
        <v>17.100000000000001</v>
      </c>
      <c r="D31" s="62">
        <v>2.76E-2</v>
      </c>
      <c r="E31" s="63">
        <v>0.11119999999999999</v>
      </c>
    </row>
    <row r="32" spans="1:5" x14ac:dyDescent="0.35">
      <c r="A32" s="142">
        <v>2022</v>
      </c>
      <c r="B32" t="s">
        <v>102</v>
      </c>
      <c r="C32" s="145">
        <v>16.63</v>
      </c>
      <c r="D32" s="62">
        <v>2.8000000000000001E-2</v>
      </c>
      <c r="E32" s="63">
        <v>0.1275</v>
      </c>
    </row>
    <row r="33" spans="1:5" x14ac:dyDescent="0.35">
      <c r="A33" s="143">
        <v>2023</v>
      </c>
      <c r="B33" s="10" t="s">
        <v>102</v>
      </c>
      <c r="C33" s="147">
        <v>15.62</v>
      </c>
      <c r="D33" s="64">
        <v>2.9100000000000001E-2</v>
      </c>
      <c r="E33" s="65">
        <v>0.13930000000000001</v>
      </c>
    </row>
    <row r="35" spans="1:5" x14ac:dyDescent="0.35">
      <c r="A35" t="s">
        <v>56</v>
      </c>
    </row>
    <row r="37" spans="1:5" x14ac:dyDescent="0.35">
      <c r="A37" t="s">
        <v>103</v>
      </c>
    </row>
    <row r="38" spans="1:5" x14ac:dyDescent="0.35">
      <c r="A38" t="s">
        <v>104</v>
      </c>
    </row>
    <row r="39" spans="1:5" x14ac:dyDescent="0.35">
      <c r="A39" t="s">
        <v>105</v>
      </c>
    </row>
    <row r="40" spans="1:5" x14ac:dyDescent="0.35">
      <c r="A40" t="s">
        <v>1232</v>
      </c>
    </row>
    <row r="42" spans="1:5" x14ac:dyDescent="0.35">
      <c r="A4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28"/>
  <sheetViews>
    <sheetView workbookViewId="0"/>
  </sheetViews>
  <sheetFormatPr defaultColWidth="11.453125" defaultRowHeight="14.5" x14ac:dyDescent="0.35"/>
  <cols>
    <col min="1" max="1" width="9.7265625" customWidth="1"/>
    <col min="2" max="2" width="22.7265625" customWidth="1"/>
    <col min="3" max="3" width="71.81640625" customWidth="1"/>
    <col min="4" max="4" width="47.7265625" customWidth="1"/>
    <col min="5" max="5" width="77.26953125" customWidth="1"/>
  </cols>
  <sheetData>
    <row r="1" spans="1:5" x14ac:dyDescent="0.35">
      <c r="A1" t="s">
        <v>212</v>
      </c>
    </row>
    <row r="3" spans="1:5" s="218" customFormat="1" ht="47.25" customHeight="1" x14ac:dyDescent="0.35">
      <c r="A3" s="188" t="s">
        <v>98</v>
      </c>
      <c r="B3" s="189" t="s">
        <v>119</v>
      </c>
      <c r="C3" s="193" t="s">
        <v>213</v>
      </c>
      <c r="D3" s="193" t="s">
        <v>214</v>
      </c>
      <c r="E3" s="190" t="s">
        <v>215</v>
      </c>
    </row>
    <row r="4" spans="1:5" x14ac:dyDescent="0.35">
      <c r="A4" s="2" t="s">
        <v>102</v>
      </c>
      <c r="B4" t="s">
        <v>122</v>
      </c>
      <c r="C4" s="160">
        <v>91</v>
      </c>
      <c r="D4" s="160">
        <v>694</v>
      </c>
      <c r="E4" s="154">
        <v>0.13</v>
      </c>
    </row>
    <row r="5" spans="1:5" x14ac:dyDescent="0.35">
      <c r="A5" s="2" t="s">
        <v>102</v>
      </c>
      <c r="B5" t="s">
        <v>124</v>
      </c>
      <c r="C5" s="160">
        <v>133</v>
      </c>
      <c r="D5" s="160">
        <v>841</v>
      </c>
      <c r="E5" s="154">
        <v>0.16</v>
      </c>
    </row>
    <row r="6" spans="1:5" x14ac:dyDescent="0.35">
      <c r="A6" s="2" t="s">
        <v>102</v>
      </c>
      <c r="B6" t="s">
        <v>126</v>
      </c>
      <c r="C6" s="160">
        <v>115</v>
      </c>
      <c r="D6" s="160">
        <v>1362</v>
      </c>
      <c r="E6" s="154">
        <v>0.08</v>
      </c>
    </row>
    <row r="7" spans="1:5" x14ac:dyDescent="0.35">
      <c r="A7" s="2" t="s">
        <v>102</v>
      </c>
      <c r="B7" t="s">
        <v>128</v>
      </c>
      <c r="C7" s="160">
        <v>43</v>
      </c>
      <c r="D7" s="160">
        <v>606</v>
      </c>
      <c r="E7" s="154">
        <v>7.0000000000000007E-2</v>
      </c>
    </row>
    <row r="8" spans="1:5" x14ac:dyDescent="0.35">
      <c r="A8" s="2" t="s">
        <v>102</v>
      </c>
      <c r="B8" t="s">
        <v>130</v>
      </c>
      <c r="C8" s="160">
        <v>137</v>
      </c>
      <c r="D8" s="160">
        <v>1196</v>
      </c>
      <c r="E8" s="154">
        <v>0.11</v>
      </c>
    </row>
    <row r="9" spans="1:5" x14ac:dyDescent="0.35">
      <c r="A9" s="2" t="s">
        <v>102</v>
      </c>
      <c r="B9" t="s">
        <v>132</v>
      </c>
      <c r="C9" s="160">
        <v>204</v>
      </c>
      <c r="D9" s="160">
        <v>759</v>
      </c>
      <c r="E9" s="154">
        <v>0.27</v>
      </c>
    </row>
    <row r="10" spans="1:5" x14ac:dyDescent="0.35">
      <c r="A10" s="2" t="s">
        <v>102</v>
      </c>
      <c r="B10" t="s">
        <v>134</v>
      </c>
      <c r="C10" s="160">
        <v>111</v>
      </c>
      <c r="D10" s="160">
        <v>1033</v>
      </c>
      <c r="E10" s="154">
        <v>0.11</v>
      </c>
    </row>
    <row r="11" spans="1:5" x14ac:dyDescent="0.35">
      <c r="A11" s="2" t="s">
        <v>102</v>
      </c>
      <c r="B11" t="s">
        <v>136</v>
      </c>
      <c r="C11" s="160">
        <v>57</v>
      </c>
      <c r="D11" s="160">
        <v>251</v>
      </c>
      <c r="E11" s="154">
        <v>0.23</v>
      </c>
    </row>
    <row r="12" spans="1:5" x14ac:dyDescent="0.35">
      <c r="A12" s="2" t="s">
        <v>102</v>
      </c>
      <c r="B12" t="s">
        <v>138</v>
      </c>
      <c r="C12" s="160">
        <v>149</v>
      </c>
      <c r="D12" s="160">
        <v>911</v>
      </c>
      <c r="E12" s="154">
        <v>0.16</v>
      </c>
    </row>
    <row r="13" spans="1:5" x14ac:dyDescent="0.35">
      <c r="A13" s="2" t="s">
        <v>102</v>
      </c>
      <c r="B13" t="s">
        <v>140</v>
      </c>
      <c r="C13" s="160">
        <v>36</v>
      </c>
      <c r="D13" s="160">
        <v>175</v>
      </c>
      <c r="E13" s="154">
        <v>0.21</v>
      </c>
    </row>
    <row r="14" spans="1:5" x14ac:dyDescent="0.35">
      <c r="A14" s="2" t="s">
        <v>102</v>
      </c>
      <c r="B14" t="s">
        <v>142</v>
      </c>
      <c r="C14" s="160">
        <v>183</v>
      </c>
      <c r="D14" s="160">
        <v>751</v>
      </c>
      <c r="E14" s="154">
        <v>0.24</v>
      </c>
    </row>
    <row r="15" spans="1:5" x14ac:dyDescent="0.35">
      <c r="A15" s="2" t="s">
        <v>102</v>
      </c>
      <c r="B15" t="s">
        <v>144</v>
      </c>
      <c r="C15" s="160">
        <v>348</v>
      </c>
      <c r="D15" s="160">
        <v>2477</v>
      </c>
      <c r="E15" s="154">
        <v>0.14000000000000001</v>
      </c>
    </row>
    <row r="16" spans="1:5" x14ac:dyDescent="0.35">
      <c r="A16" s="2" t="s">
        <v>102</v>
      </c>
      <c r="B16" t="s">
        <v>146</v>
      </c>
      <c r="C16" s="160">
        <v>73</v>
      </c>
      <c r="D16" s="160">
        <v>478</v>
      </c>
      <c r="E16" s="154">
        <v>0.15</v>
      </c>
    </row>
    <row r="17" spans="1:5" x14ac:dyDescent="0.35">
      <c r="A17" s="2" t="s">
        <v>102</v>
      </c>
      <c r="B17" t="s">
        <v>148</v>
      </c>
      <c r="C17" s="160">
        <v>25</v>
      </c>
      <c r="D17" s="160">
        <v>286</v>
      </c>
      <c r="E17" s="154">
        <v>0.09</v>
      </c>
    </row>
    <row r="18" spans="1:5" x14ac:dyDescent="0.35">
      <c r="A18" s="2" t="s">
        <v>102</v>
      </c>
      <c r="B18" t="s">
        <v>150</v>
      </c>
      <c r="C18" s="160">
        <v>80</v>
      </c>
      <c r="D18" s="160">
        <v>880</v>
      </c>
      <c r="E18" s="154">
        <v>0.09</v>
      </c>
    </row>
    <row r="19" spans="1:5" x14ac:dyDescent="0.35">
      <c r="A19" s="8" t="s">
        <v>102</v>
      </c>
      <c r="B19" s="10" t="s">
        <v>152</v>
      </c>
      <c r="C19" s="161">
        <v>26</v>
      </c>
      <c r="D19" s="161">
        <v>300</v>
      </c>
      <c r="E19" s="155">
        <v>0.09</v>
      </c>
    </row>
    <row r="21" spans="1:5" x14ac:dyDescent="0.35">
      <c r="A21" t="s">
        <v>56</v>
      </c>
    </row>
    <row r="23" spans="1:5" x14ac:dyDescent="0.35">
      <c r="A23" t="s">
        <v>103</v>
      </c>
    </row>
    <row r="24" spans="1:5" x14ac:dyDescent="0.35">
      <c r="A24" t="s">
        <v>194</v>
      </c>
    </row>
    <row r="25" spans="1:5" x14ac:dyDescent="0.35">
      <c r="A25" t="s">
        <v>195</v>
      </c>
    </row>
    <row r="26" spans="1:5" x14ac:dyDescent="0.35">
      <c r="A26" t="s">
        <v>1232</v>
      </c>
    </row>
    <row r="28" spans="1:5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28"/>
  <sheetViews>
    <sheetView workbookViewId="0"/>
  </sheetViews>
  <sheetFormatPr defaultColWidth="11.453125" defaultRowHeight="14.5" x14ac:dyDescent="0.35"/>
  <cols>
    <col min="1" max="1" width="9.7265625" customWidth="1"/>
    <col min="2" max="2" width="22.7265625" customWidth="1"/>
    <col min="3" max="3" width="71.81640625" customWidth="1"/>
    <col min="4" max="4" width="40.453125" customWidth="1"/>
    <col min="5" max="5" width="76.1796875" customWidth="1"/>
  </cols>
  <sheetData>
    <row r="1" spans="1:5" x14ac:dyDescent="0.35">
      <c r="A1" t="s">
        <v>216</v>
      </c>
    </row>
    <row r="3" spans="1:5" s="198" customFormat="1" ht="47.25" customHeight="1" x14ac:dyDescent="0.35">
      <c r="A3" s="192" t="s">
        <v>98</v>
      </c>
      <c r="B3" s="193" t="s">
        <v>119</v>
      </c>
      <c r="C3" s="193" t="s">
        <v>213</v>
      </c>
      <c r="D3" s="193" t="s">
        <v>214</v>
      </c>
      <c r="E3" s="190" t="s">
        <v>215</v>
      </c>
    </row>
    <row r="4" spans="1:5" x14ac:dyDescent="0.35">
      <c r="A4" s="2" t="s">
        <v>100</v>
      </c>
      <c r="B4" t="s">
        <v>122</v>
      </c>
      <c r="C4" s="66">
        <v>1572</v>
      </c>
      <c r="D4" s="66">
        <v>2999</v>
      </c>
      <c r="E4" s="154">
        <v>0.52</v>
      </c>
    </row>
    <row r="5" spans="1:5" x14ac:dyDescent="0.35">
      <c r="A5" s="2" t="s">
        <v>100</v>
      </c>
      <c r="B5" t="s">
        <v>124</v>
      </c>
      <c r="C5" s="66">
        <v>535</v>
      </c>
      <c r="D5" s="66">
        <v>2026</v>
      </c>
      <c r="E5" s="154">
        <v>0.26</v>
      </c>
    </row>
    <row r="6" spans="1:5" x14ac:dyDescent="0.35">
      <c r="A6" s="2" t="s">
        <v>100</v>
      </c>
      <c r="B6" t="s">
        <v>126</v>
      </c>
      <c r="C6" s="66">
        <v>535</v>
      </c>
      <c r="D6" s="66">
        <v>1847</v>
      </c>
      <c r="E6" s="154">
        <v>0.28999999999999998</v>
      </c>
    </row>
    <row r="7" spans="1:5" x14ac:dyDescent="0.35">
      <c r="A7" s="2" t="s">
        <v>100</v>
      </c>
      <c r="B7" t="s">
        <v>128</v>
      </c>
      <c r="C7" s="66">
        <v>379</v>
      </c>
      <c r="D7" s="66">
        <v>1749</v>
      </c>
      <c r="E7" s="154">
        <v>0.22</v>
      </c>
    </row>
    <row r="8" spans="1:5" x14ac:dyDescent="0.35">
      <c r="A8" s="2" t="s">
        <v>100</v>
      </c>
      <c r="B8" t="s">
        <v>130</v>
      </c>
      <c r="C8" s="66">
        <v>705</v>
      </c>
      <c r="D8" s="66">
        <v>2441</v>
      </c>
      <c r="E8" s="154">
        <v>0.28999999999999998</v>
      </c>
    </row>
    <row r="9" spans="1:5" x14ac:dyDescent="0.35">
      <c r="A9" s="2" t="s">
        <v>100</v>
      </c>
      <c r="B9" t="s">
        <v>132</v>
      </c>
      <c r="C9" s="66">
        <v>1099</v>
      </c>
      <c r="D9" s="66">
        <v>2448</v>
      </c>
      <c r="E9" s="154">
        <v>0.45</v>
      </c>
    </row>
    <row r="10" spans="1:5" x14ac:dyDescent="0.35">
      <c r="A10" s="2" t="s">
        <v>100</v>
      </c>
      <c r="B10" t="s">
        <v>134</v>
      </c>
      <c r="C10" s="66">
        <v>1011</v>
      </c>
      <c r="D10" s="66">
        <v>4492</v>
      </c>
      <c r="E10" s="154">
        <v>0.23</v>
      </c>
    </row>
    <row r="11" spans="1:5" x14ac:dyDescent="0.35">
      <c r="A11" s="2" t="s">
        <v>100</v>
      </c>
      <c r="B11" t="s">
        <v>136</v>
      </c>
      <c r="C11" s="66">
        <v>276</v>
      </c>
      <c r="D11" s="66">
        <v>638</v>
      </c>
      <c r="E11" s="154">
        <v>0.43</v>
      </c>
    </row>
    <row r="12" spans="1:5" x14ac:dyDescent="0.35">
      <c r="A12" s="2" t="s">
        <v>100</v>
      </c>
      <c r="B12" t="s">
        <v>138</v>
      </c>
      <c r="C12" s="66">
        <v>614</v>
      </c>
      <c r="D12" s="66">
        <v>1640</v>
      </c>
      <c r="E12" s="154">
        <v>0.37</v>
      </c>
    </row>
    <row r="13" spans="1:5" x14ac:dyDescent="0.35">
      <c r="A13" s="2" t="s">
        <v>100</v>
      </c>
      <c r="B13" t="s">
        <v>140</v>
      </c>
      <c r="C13" s="66">
        <v>196</v>
      </c>
      <c r="D13" s="66">
        <v>833</v>
      </c>
      <c r="E13" s="154">
        <v>0.24</v>
      </c>
    </row>
    <row r="14" spans="1:5" x14ac:dyDescent="0.35">
      <c r="A14" s="2" t="s">
        <v>100</v>
      </c>
      <c r="B14" t="s">
        <v>142</v>
      </c>
      <c r="C14" s="66">
        <v>697</v>
      </c>
      <c r="D14" s="66">
        <v>1739</v>
      </c>
      <c r="E14" s="154">
        <v>0.4</v>
      </c>
    </row>
    <row r="15" spans="1:5" x14ac:dyDescent="0.35">
      <c r="A15" s="2" t="s">
        <v>100</v>
      </c>
      <c r="B15" t="s">
        <v>144</v>
      </c>
      <c r="C15" s="66">
        <v>2672</v>
      </c>
      <c r="D15" s="66">
        <v>5041</v>
      </c>
      <c r="E15" s="154">
        <v>0.53</v>
      </c>
    </row>
    <row r="16" spans="1:5" x14ac:dyDescent="0.35">
      <c r="A16" s="2" t="s">
        <v>100</v>
      </c>
      <c r="B16" t="s">
        <v>146</v>
      </c>
      <c r="C16" s="66">
        <v>275</v>
      </c>
      <c r="D16" s="66">
        <v>1208</v>
      </c>
      <c r="E16" s="154">
        <v>0.23</v>
      </c>
    </row>
    <row r="17" spans="1:5" x14ac:dyDescent="0.35">
      <c r="A17" s="2" t="s">
        <v>100</v>
      </c>
      <c r="B17" t="s">
        <v>148</v>
      </c>
      <c r="C17" s="66">
        <v>287</v>
      </c>
      <c r="D17" s="66">
        <v>1160</v>
      </c>
      <c r="E17" s="154">
        <v>0.25</v>
      </c>
    </row>
    <row r="18" spans="1:5" x14ac:dyDescent="0.35">
      <c r="A18" s="2" t="s">
        <v>100</v>
      </c>
      <c r="B18" t="s">
        <v>150</v>
      </c>
      <c r="C18" s="66">
        <v>937</v>
      </c>
      <c r="D18" s="66">
        <v>2981</v>
      </c>
      <c r="E18" s="154">
        <v>0.31</v>
      </c>
    </row>
    <row r="19" spans="1:5" x14ac:dyDescent="0.35">
      <c r="A19" s="8" t="s">
        <v>100</v>
      </c>
      <c r="B19" s="10" t="s">
        <v>152</v>
      </c>
      <c r="C19" s="67">
        <v>354</v>
      </c>
      <c r="D19" s="67">
        <v>1126</v>
      </c>
      <c r="E19" s="155">
        <v>0.31</v>
      </c>
    </row>
    <row r="21" spans="1:5" x14ac:dyDescent="0.35">
      <c r="A21" t="s">
        <v>56</v>
      </c>
    </row>
    <row r="23" spans="1:5" x14ac:dyDescent="0.35">
      <c r="A23" t="s">
        <v>103</v>
      </c>
    </row>
    <row r="24" spans="1:5" x14ac:dyDescent="0.35">
      <c r="A24" t="s">
        <v>194</v>
      </c>
    </row>
    <row r="25" spans="1:5" x14ac:dyDescent="0.35">
      <c r="A25" t="s">
        <v>217</v>
      </c>
    </row>
    <row r="26" spans="1:5" x14ac:dyDescent="0.35">
      <c r="A26" t="s">
        <v>1232</v>
      </c>
    </row>
    <row r="28" spans="1:5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28"/>
  <sheetViews>
    <sheetView workbookViewId="0"/>
  </sheetViews>
  <sheetFormatPr defaultColWidth="11.453125" defaultRowHeight="14.5" x14ac:dyDescent="0.35"/>
  <cols>
    <col min="1" max="1" width="9.7265625" customWidth="1"/>
    <col min="2" max="2" width="22.7265625" customWidth="1"/>
    <col min="3" max="3" width="84.26953125" customWidth="1"/>
    <col min="4" max="4" width="41.54296875" customWidth="1"/>
    <col min="5" max="5" width="63.1796875" customWidth="1"/>
  </cols>
  <sheetData>
    <row r="1" spans="1:5" x14ac:dyDescent="0.35">
      <c r="A1" t="s">
        <v>218</v>
      </c>
    </row>
    <row r="3" spans="1:5" s="198" customFormat="1" ht="54.75" customHeight="1" x14ac:dyDescent="0.35">
      <c r="A3" s="192" t="s">
        <v>98</v>
      </c>
      <c r="B3" s="193" t="s">
        <v>119</v>
      </c>
      <c r="C3" s="193" t="s">
        <v>213</v>
      </c>
      <c r="D3" s="193" t="s">
        <v>214</v>
      </c>
      <c r="E3" s="190" t="s">
        <v>215</v>
      </c>
    </row>
    <row r="4" spans="1:5" x14ac:dyDescent="0.35">
      <c r="A4" s="2" t="s">
        <v>101</v>
      </c>
      <c r="B4" t="s">
        <v>122</v>
      </c>
      <c r="C4" s="68">
        <v>737</v>
      </c>
      <c r="D4" s="68">
        <v>1198</v>
      </c>
      <c r="E4" s="154">
        <v>0.62</v>
      </c>
    </row>
    <row r="5" spans="1:5" x14ac:dyDescent="0.35">
      <c r="A5" s="2" t="s">
        <v>101</v>
      </c>
      <c r="B5" t="s">
        <v>124</v>
      </c>
      <c r="C5" s="68">
        <v>385</v>
      </c>
      <c r="D5" s="68">
        <v>947</v>
      </c>
      <c r="E5" s="154">
        <v>0.41</v>
      </c>
    </row>
    <row r="6" spans="1:5" x14ac:dyDescent="0.35">
      <c r="A6" s="2" t="s">
        <v>101</v>
      </c>
      <c r="B6" t="s">
        <v>126</v>
      </c>
      <c r="C6" s="68">
        <v>409</v>
      </c>
      <c r="D6" s="68">
        <v>984</v>
      </c>
      <c r="E6" s="154">
        <v>0.42</v>
      </c>
    </row>
    <row r="7" spans="1:5" x14ac:dyDescent="0.35">
      <c r="A7" s="2" t="s">
        <v>101</v>
      </c>
      <c r="B7" t="s">
        <v>128</v>
      </c>
      <c r="C7" s="68">
        <v>197</v>
      </c>
      <c r="D7" s="68">
        <v>426</v>
      </c>
      <c r="E7" s="154">
        <v>0.46</v>
      </c>
    </row>
    <row r="8" spans="1:5" x14ac:dyDescent="0.35">
      <c r="A8" s="2" t="s">
        <v>101</v>
      </c>
      <c r="B8" t="s">
        <v>130</v>
      </c>
      <c r="C8" s="68">
        <v>575</v>
      </c>
      <c r="D8" s="68">
        <v>1211</v>
      </c>
      <c r="E8" s="154">
        <v>0.47</v>
      </c>
    </row>
    <row r="9" spans="1:5" x14ac:dyDescent="0.35">
      <c r="A9" s="2" t="s">
        <v>101</v>
      </c>
      <c r="B9" t="s">
        <v>132</v>
      </c>
      <c r="C9" s="68">
        <v>841</v>
      </c>
      <c r="D9" s="68">
        <v>1351</v>
      </c>
      <c r="E9" s="154">
        <v>0.62</v>
      </c>
    </row>
    <row r="10" spans="1:5" x14ac:dyDescent="0.35">
      <c r="A10" s="2" t="s">
        <v>101</v>
      </c>
      <c r="B10" t="s">
        <v>134</v>
      </c>
      <c r="C10" s="68">
        <v>899</v>
      </c>
      <c r="D10" s="68">
        <v>2143</v>
      </c>
      <c r="E10" s="154">
        <v>0.42</v>
      </c>
    </row>
    <row r="11" spans="1:5" x14ac:dyDescent="0.35">
      <c r="A11" s="2" t="s">
        <v>101</v>
      </c>
      <c r="B11" t="s">
        <v>136</v>
      </c>
      <c r="C11" s="68">
        <v>276</v>
      </c>
      <c r="D11" s="68">
        <v>506</v>
      </c>
      <c r="E11" s="154">
        <v>0.55000000000000004</v>
      </c>
    </row>
    <row r="12" spans="1:5" x14ac:dyDescent="0.35">
      <c r="A12" s="2" t="s">
        <v>101</v>
      </c>
      <c r="B12" t="s">
        <v>138</v>
      </c>
      <c r="C12" s="68">
        <v>524</v>
      </c>
      <c r="D12" s="68">
        <v>1052</v>
      </c>
      <c r="E12" s="154">
        <v>0.5</v>
      </c>
    </row>
    <row r="13" spans="1:5" x14ac:dyDescent="0.35">
      <c r="A13" s="2" t="s">
        <v>101</v>
      </c>
      <c r="B13" t="s">
        <v>140</v>
      </c>
      <c r="C13" s="68">
        <v>181</v>
      </c>
      <c r="D13" s="68">
        <v>493</v>
      </c>
      <c r="E13" s="154">
        <v>0.37</v>
      </c>
    </row>
    <row r="14" spans="1:5" x14ac:dyDescent="0.35">
      <c r="A14" s="2" t="s">
        <v>101</v>
      </c>
      <c r="B14" t="s">
        <v>142</v>
      </c>
      <c r="C14" s="68">
        <v>564</v>
      </c>
      <c r="D14" s="68">
        <v>1031</v>
      </c>
      <c r="E14" s="154">
        <v>0.55000000000000004</v>
      </c>
    </row>
    <row r="15" spans="1:5" x14ac:dyDescent="0.35">
      <c r="A15" s="2" t="s">
        <v>101</v>
      </c>
      <c r="B15" t="s">
        <v>144</v>
      </c>
      <c r="C15" s="68">
        <v>1493</v>
      </c>
      <c r="D15" s="68">
        <v>2337</v>
      </c>
      <c r="E15" s="154">
        <v>0.64</v>
      </c>
    </row>
    <row r="16" spans="1:5" x14ac:dyDescent="0.35">
      <c r="A16" s="2" t="s">
        <v>101</v>
      </c>
      <c r="B16" t="s">
        <v>146</v>
      </c>
      <c r="C16" s="68">
        <v>260</v>
      </c>
      <c r="D16" s="68">
        <v>661</v>
      </c>
      <c r="E16" s="154">
        <v>0.39</v>
      </c>
    </row>
    <row r="17" spans="1:5" x14ac:dyDescent="0.35">
      <c r="A17" s="2" t="s">
        <v>101</v>
      </c>
      <c r="B17" t="s">
        <v>148</v>
      </c>
      <c r="C17" s="68">
        <v>249</v>
      </c>
      <c r="D17" s="68">
        <v>632</v>
      </c>
      <c r="E17" s="154">
        <v>0.39</v>
      </c>
    </row>
    <row r="18" spans="1:5" x14ac:dyDescent="0.35">
      <c r="A18" s="2" t="s">
        <v>101</v>
      </c>
      <c r="B18" t="s">
        <v>150</v>
      </c>
      <c r="C18" s="68">
        <v>792</v>
      </c>
      <c r="D18" s="68">
        <v>1771</v>
      </c>
      <c r="E18" s="154">
        <v>0.45</v>
      </c>
    </row>
    <row r="19" spans="1:5" x14ac:dyDescent="0.35">
      <c r="A19" s="8" t="s">
        <v>101</v>
      </c>
      <c r="B19" s="10" t="s">
        <v>152</v>
      </c>
      <c r="C19" s="69">
        <v>335</v>
      </c>
      <c r="D19" s="69">
        <v>806</v>
      </c>
      <c r="E19" s="155">
        <v>0.42</v>
      </c>
    </row>
    <row r="21" spans="1:5" x14ac:dyDescent="0.35">
      <c r="A21" t="s">
        <v>56</v>
      </c>
    </row>
    <row r="23" spans="1:5" x14ac:dyDescent="0.35">
      <c r="A23" t="s">
        <v>103</v>
      </c>
    </row>
    <row r="24" spans="1:5" x14ac:dyDescent="0.35">
      <c r="A24" t="s">
        <v>194</v>
      </c>
    </row>
    <row r="25" spans="1:5" x14ac:dyDescent="0.35">
      <c r="A25" t="s">
        <v>219</v>
      </c>
    </row>
    <row r="26" spans="1:5" x14ac:dyDescent="0.35">
      <c r="A26" t="s">
        <v>1232</v>
      </c>
    </row>
    <row r="28" spans="1:5" x14ac:dyDescent="0.3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9"/>
  <sheetViews>
    <sheetView zoomScaleNormal="100" workbookViewId="0"/>
  </sheetViews>
  <sheetFormatPr defaultColWidth="11.453125" defaultRowHeight="14.5" x14ac:dyDescent="0.35"/>
  <cols>
    <col min="1" max="1" width="6.7265625" customWidth="1"/>
    <col min="2" max="5" width="50.1796875" customWidth="1"/>
  </cols>
  <sheetData>
    <row r="1" spans="1:5" x14ac:dyDescent="0.35">
      <c r="A1" t="s">
        <v>220</v>
      </c>
    </row>
    <row r="3" spans="1:5" s="198" customFormat="1" ht="43.5" x14ac:dyDescent="0.35">
      <c r="A3" s="192" t="s">
        <v>1</v>
      </c>
      <c r="B3" s="193" t="s">
        <v>221</v>
      </c>
      <c r="C3" s="193" t="s">
        <v>222</v>
      </c>
      <c r="D3" s="193" t="s">
        <v>223</v>
      </c>
      <c r="E3" s="190" t="s">
        <v>224</v>
      </c>
    </row>
    <row r="4" spans="1:5" x14ac:dyDescent="0.35">
      <c r="A4" s="142">
        <v>2014</v>
      </c>
      <c r="B4" s="70">
        <v>19.73</v>
      </c>
      <c r="C4" s="71">
        <v>0.73599999999999999</v>
      </c>
      <c r="D4" s="71">
        <v>0.437</v>
      </c>
      <c r="E4" s="72">
        <v>0</v>
      </c>
    </row>
    <row r="5" spans="1:5" x14ac:dyDescent="0.35">
      <c r="A5" s="142">
        <v>2015</v>
      </c>
      <c r="B5" s="70">
        <v>20.399999999999999</v>
      </c>
      <c r="C5" s="71">
        <v>0.76800000000000002</v>
      </c>
      <c r="D5" s="71">
        <v>0.45500000000000002</v>
      </c>
      <c r="E5" s="72">
        <v>0</v>
      </c>
    </row>
    <row r="6" spans="1:5" x14ac:dyDescent="0.35">
      <c r="A6" s="142">
        <v>2016</v>
      </c>
      <c r="B6" s="70">
        <v>21.65</v>
      </c>
      <c r="C6" s="71">
        <v>0.81899999999999995</v>
      </c>
      <c r="D6" s="71">
        <v>0.58099999999999996</v>
      </c>
      <c r="E6" s="72">
        <v>0.28899999999999998</v>
      </c>
    </row>
    <row r="7" spans="1:5" x14ac:dyDescent="0.35">
      <c r="A7" s="142">
        <v>2017</v>
      </c>
      <c r="B7" s="70">
        <v>23.3</v>
      </c>
      <c r="C7" s="71">
        <v>0.47699999999999998</v>
      </c>
      <c r="D7" s="71">
        <v>0.51700000000000002</v>
      </c>
      <c r="E7" s="72">
        <v>0.72199999999999998</v>
      </c>
    </row>
    <row r="8" spans="1:5" x14ac:dyDescent="0.35">
      <c r="A8" s="142">
        <v>2018</v>
      </c>
      <c r="B8" s="70">
        <v>25.64</v>
      </c>
      <c r="C8" s="71">
        <v>0.81299999999999994</v>
      </c>
      <c r="D8" s="71">
        <v>0.86499999999999999</v>
      </c>
      <c r="E8" s="72">
        <v>0.73799999999999999</v>
      </c>
    </row>
    <row r="9" spans="1:5" x14ac:dyDescent="0.35">
      <c r="A9" s="142">
        <v>2019</v>
      </c>
      <c r="B9" s="70">
        <v>27.53</v>
      </c>
      <c r="C9" s="71">
        <v>0.871</v>
      </c>
      <c r="D9" s="71">
        <v>0.89800000000000002</v>
      </c>
      <c r="E9" s="72">
        <v>0.755</v>
      </c>
    </row>
    <row r="10" spans="1:5" x14ac:dyDescent="0.35">
      <c r="A10" s="142">
        <v>2020</v>
      </c>
      <c r="B10" s="70">
        <v>15.64</v>
      </c>
      <c r="C10" s="71">
        <v>0.82</v>
      </c>
      <c r="D10" s="71">
        <v>0.79400000000000004</v>
      </c>
      <c r="E10" s="72">
        <v>0.66700000000000004</v>
      </c>
    </row>
    <row r="11" spans="1:5" x14ac:dyDescent="0.35">
      <c r="A11" s="142">
        <v>2021</v>
      </c>
      <c r="B11" s="70">
        <v>19.68</v>
      </c>
      <c r="C11" s="71">
        <v>0.84699999999999998</v>
      </c>
      <c r="D11" s="71">
        <v>0.877</v>
      </c>
      <c r="E11" s="72">
        <v>0.68500000000000005</v>
      </c>
    </row>
    <row r="12" spans="1:5" x14ac:dyDescent="0.35">
      <c r="A12" s="142">
        <v>2022</v>
      </c>
      <c r="B12" s="70">
        <v>23.96</v>
      </c>
      <c r="C12" s="71">
        <v>0.88600000000000001</v>
      </c>
      <c r="D12" s="71">
        <v>0.91600000000000004</v>
      </c>
      <c r="E12" s="72">
        <v>0.73</v>
      </c>
    </row>
    <row r="13" spans="1:5" x14ac:dyDescent="0.35">
      <c r="A13" s="143">
        <v>2023</v>
      </c>
      <c r="B13" s="73">
        <v>22.14</v>
      </c>
      <c r="C13" s="74">
        <v>0.93600000000000005</v>
      </c>
      <c r="D13" s="74">
        <v>0.94399999999999995</v>
      </c>
      <c r="E13" s="75">
        <v>0.82199999999999995</v>
      </c>
    </row>
    <row r="15" spans="1:5" x14ac:dyDescent="0.35">
      <c r="A15" t="s">
        <v>56</v>
      </c>
    </row>
    <row r="17" spans="1:1" x14ac:dyDescent="0.35">
      <c r="A17" t="s">
        <v>1232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8"/>
  <sheetViews>
    <sheetView zoomScaleNormal="100" workbookViewId="0"/>
  </sheetViews>
  <sheetFormatPr defaultColWidth="11.453125" defaultRowHeight="14.5" x14ac:dyDescent="0.35"/>
  <cols>
    <col min="1" max="1" width="6.7265625" customWidth="1"/>
    <col min="2" max="2" width="28.7265625" customWidth="1"/>
    <col min="3" max="3" width="37.7265625" customWidth="1"/>
    <col min="4" max="4" width="34.7265625" customWidth="1"/>
    <col min="5" max="5" width="33.7265625" customWidth="1"/>
    <col min="6" max="6" width="30.7265625" customWidth="1"/>
    <col min="7" max="7" width="18.7265625" customWidth="1"/>
    <col min="8" max="8" width="15.7265625" customWidth="1"/>
    <col min="9" max="9" width="21.7265625" customWidth="1"/>
    <col min="10" max="10" width="18.7265625" customWidth="1"/>
    <col min="11" max="11" width="22.7265625" customWidth="1"/>
    <col min="12" max="12" width="19.7265625" customWidth="1"/>
  </cols>
  <sheetData>
    <row r="1" spans="1:12" x14ac:dyDescent="0.35">
      <c r="A1" t="s">
        <v>225</v>
      </c>
    </row>
    <row r="3" spans="1:12" x14ac:dyDescent="0.35">
      <c r="A3" s="5" t="s">
        <v>1</v>
      </c>
      <c r="B3" s="4" t="s">
        <v>59</v>
      </c>
      <c r="C3" s="162" t="s">
        <v>226</v>
      </c>
      <c r="D3" s="162" t="s">
        <v>227</v>
      </c>
      <c r="E3" s="162" t="s">
        <v>462</v>
      </c>
      <c r="F3" s="162" t="s">
        <v>463</v>
      </c>
      <c r="G3" s="162" t="s">
        <v>228</v>
      </c>
      <c r="H3" s="162" t="s">
        <v>229</v>
      </c>
      <c r="I3" s="162" t="s">
        <v>464</v>
      </c>
      <c r="J3" s="162" t="s">
        <v>465</v>
      </c>
      <c r="K3" s="162" t="s">
        <v>230</v>
      </c>
      <c r="L3" s="163" t="s">
        <v>231</v>
      </c>
    </row>
    <row r="4" spans="1:12" x14ac:dyDescent="0.35">
      <c r="A4" s="142">
        <v>2014</v>
      </c>
      <c r="B4" s="76">
        <v>91.4</v>
      </c>
      <c r="C4" s="181">
        <v>0.35699999999999998</v>
      </c>
      <c r="D4" s="181">
        <v>0.9</v>
      </c>
      <c r="E4" s="181">
        <v>0.55600000000000005</v>
      </c>
      <c r="F4" s="181">
        <v>0.56100000000000005</v>
      </c>
      <c r="G4" s="181">
        <v>0.19900000000000001</v>
      </c>
      <c r="H4" s="181">
        <v>0.22800000000000001</v>
      </c>
      <c r="I4" s="181">
        <v>8.1000000000000003E-2</v>
      </c>
      <c r="J4" s="181">
        <v>9.7000000000000003E-2</v>
      </c>
      <c r="K4" s="181">
        <v>6.0999999999999999E-2</v>
      </c>
      <c r="L4" s="152">
        <v>6.2E-2</v>
      </c>
    </row>
    <row r="5" spans="1:12" x14ac:dyDescent="0.35">
      <c r="A5" s="142">
        <v>2015</v>
      </c>
      <c r="B5" s="76">
        <v>90.7</v>
      </c>
      <c r="C5" s="181">
        <v>0.35</v>
      </c>
      <c r="D5" s="181">
        <v>0.89100000000000001</v>
      </c>
      <c r="E5" s="181">
        <v>0.54400000000000004</v>
      </c>
      <c r="F5" s="181">
        <v>0.51100000000000001</v>
      </c>
      <c r="G5" s="181">
        <v>0.20100000000000001</v>
      </c>
      <c r="H5" s="181">
        <v>0.22600000000000001</v>
      </c>
      <c r="I5" s="181">
        <v>7.9000000000000001E-2</v>
      </c>
      <c r="J5" s="181">
        <v>9.5000000000000001E-2</v>
      </c>
      <c r="K5" s="181">
        <v>0.06</v>
      </c>
      <c r="L5" s="152">
        <v>5.8999999999999997E-2</v>
      </c>
    </row>
    <row r="6" spans="1:12" x14ac:dyDescent="0.35">
      <c r="A6" s="142">
        <v>2016</v>
      </c>
      <c r="B6" s="76">
        <v>91.5</v>
      </c>
      <c r="C6" s="181">
        <v>0.34100000000000003</v>
      </c>
      <c r="D6" s="181">
        <v>0.88700000000000001</v>
      </c>
      <c r="E6" s="181">
        <v>0.50700000000000001</v>
      </c>
      <c r="F6" s="181">
        <v>0.48699999999999999</v>
      </c>
      <c r="G6" s="181">
        <v>0.20100000000000001</v>
      </c>
      <c r="H6" s="181">
        <v>0.22900000000000001</v>
      </c>
      <c r="I6" s="181">
        <v>7.6999999999999999E-2</v>
      </c>
      <c r="J6" s="181">
        <v>9.0999999999999998E-2</v>
      </c>
      <c r="K6" s="181">
        <v>0.06</v>
      </c>
      <c r="L6" s="152">
        <v>6.3E-2</v>
      </c>
    </row>
    <row r="7" spans="1:12" x14ac:dyDescent="0.35">
      <c r="A7" s="142">
        <v>2017</v>
      </c>
      <c r="B7" s="76">
        <v>89.2</v>
      </c>
      <c r="C7" s="181">
        <v>0.32300000000000001</v>
      </c>
      <c r="D7" s="181">
        <v>0.88500000000000001</v>
      </c>
      <c r="E7" s="181">
        <v>0.48499999999999999</v>
      </c>
      <c r="F7" s="181">
        <v>0.47099999999999997</v>
      </c>
      <c r="G7" s="181">
        <v>0.19800000000000001</v>
      </c>
      <c r="H7" s="181">
        <v>0.221</v>
      </c>
      <c r="I7" s="181">
        <v>7.0999999999999994E-2</v>
      </c>
      <c r="J7" s="181">
        <v>8.6999999999999994E-2</v>
      </c>
      <c r="K7" s="181">
        <v>0.06</v>
      </c>
      <c r="L7" s="152">
        <v>0.06</v>
      </c>
    </row>
    <row r="8" spans="1:12" x14ac:dyDescent="0.35">
      <c r="A8" s="142">
        <v>2018</v>
      </c>
      <c r="B8" s="76">
        <v>77.400000000000006</v>
      </c>
      <c r="C8" s="181">
        <v>0.28899999999999998</v>
      </c>
      <c r="D8" s="181">
        <v>0.89300000000000002</v>
      </c>
      <c r="E8" s="181">
        <v>0.45800000000000002</v>
      </c>
      <c r="F8" s="181">
        <v>0.44500000000000001</v>
      </c>
      <c r="G8" s="181">
        <v>0.192</v>
      </c>
      <c r="H8" s="181">
        <v>0.221</v>
      </c>
      <c r="I8" s="181">
        <v>6.8000000000000005E-2</v>
      </c>
      <c r="J8" s="181">
        <v>8.3000000000000004E-2</v>
      </c>
      <c r="K8" s="181">
        <v>5.7000000000000002E-2</v>
      </c>
      <c r="L8" s="152">
        <v>0.06</v>
      </c>
    </row>
    <row r="9" spans="1:12" x14ac:dyDescent="0.35">
      <c r="A9" s="142">
        <v>2019</v>
      </c>
      <c r="B9" s="76">
        <v>76.7</v>
      </c>
      <c r="C9" s="181">
        <v>0.27800000000000002</v>
      </c>
      <c r="D9" s="181">
        <v>0.89400000000000002</v>
      </c>
      <c r="E9" s="181">
        <v>0.44700000000000001</v>
      </c>
      <c r="F9" s="181">
        <v>0.437</v>
      </c>
      <c r="G9" s="181">
        <v>0.191</v>
      </c>
      <c r="H9" s="181">
        <v>0.219</v>
      </c>
      <c r="I9" s="181">
        <v>6.5000000000000002E-2</v>
      </c>
      <c r="J9" s="181">
        <v>7.4999999999999997E-2</v>
      </c>
      <c r="K9" s="181">
        <v>5.6000000000000001E-2</v>
      </c>
      <c r="L9" s="152">
        <v>5.8999999999999997E-2</v>
      </c>
    </row>
    <row r="10" spans="1:12" x14ac:dyDescent="0.35">
      <c r="A10" s="142">
        <v>2020</v>
      </c>
      <c r="B10" s="76">
        <v>60.5</v>
      </c>
      <c r="C10" s="181">
        <v>0.26</v>
      </c>
      <c r="D10" s="181">
        <v>0.874</v>
      </c>
      <c r="E10" s="181">
        <v>0.434</v>
      </c>
      <c r="F10" s="181">
        <v>0.42099999999999999</v>
      </c>
      <c r="G10" s="181">
        <v>0.18099999999999999</v>
      </c>
      <c r="H10" s="181">
        <v>0.21099999999999999</v>
      </c>
      <c r="I10" s="181">
        <v>5.8000000000000003E-2</v>
      </c>
      <c r="J10" s="181">
        <v>6.7000000000000004E-2</v>
      </c>
      <c r="K10" s="181">
        <v>5.0999999999999997E-2</v>
      </c>
      <c r="L10" s="152">
        <v>6.0999999999999999E-2</v>
      </c>
    </row>
    <row r="11" spans="1:12" x14ac:dyDescent="0.35">
      <c r="A11" s="142">
        <v>2021</v>
      </c>
      <c r="B11" s="76">
        <v>64</v>
      </c>
      <c r="C11" s="181">
        <v>0.252</v>
      </c>
      <c r="D11" s="181">
        <v>0.89300000000000002</v>
      </c>
      <c r="E11" s="181">
        <v>0.39700000000000002</v>
      </c>
      <c r="F11" s="181">
        <v>0.42599999999999999</v>
      </c>
      <c r="G11" s="181">
        <v>0.17499999999999999</v>
      </c>
      <c r="H11" s="181">
        <v>0.22</v>
      </c>
      <c r="I11" s="181">
        <v>5.0999999999999997E-2</v>
      </c>
      <c r="J11" s="181">
        <v>7.0999999999999994E-2</v>
      </c>
      <c r="K11" s="181">
        <v>4.7E-2</v>
      </c>
      <c r="L11" s="152">
        <v>6.6000000000000003E-2</v>
      </c>
    </row>
    <row r="12" spans="1:12" x14ac:dyDescent="0.35">
      <c r="A12" s="143">
        <v>2022</v>
      </c>
      <c r="B12" s="77">
        <v>67.099999999999994</v>
      </c>
      <c r="C12" s="182">
        <v>0.251</v>
      </c>
      <c r="D12" s="182">
        <v>0.9</v>
      </c>
      <c r="E12" s="182">
        <v>0.41499999999999998</v>
      </c>
      <c r="F12" s="182">
        <v>0.44600000000000001</v>
      </c>
      <c r="G12" s="182">
        <v>0.186</v>
      </c>
      <c r="H12" s="182">
        <v>0.23599999999999999</v>
      </c>
      <c r="I12" s="182">
        <v>5.3999999999999999E-2</v>
      </c>
      <c r="J12" s="182">
        <v>7.3999999999999996E-2</v>
      </c>
      <c r="K12" s="182">
        <v>5.7000000000000002E-2</v>
      </c>
      <c r="L12" s="153">
        <v>7.0999999999999994E-2</v>
      </c>
    </row>
    <row r="14" spans="1:12" x14ac:dyDescent="0.35">
      <c r="A14" t="s">
        <v>56</v>
      </c>
    </row>
    <row r="16" spans="1:12" x14ac:dyDescent="0.35">
      <c r="A16" t="s">
        <v>232</v>
      </c>
    </row>
    <row r="18" spans="1:1" x14ac:dyDescent="0.3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14"/>
  <sheetViews>
    <sheetView zoomScaleNormal="100" workbookViewId="0"/>
  </sheetViews>
  <sheetFormatPr defaultColWidth="11.453125" defaultRowHeight="14.5" x14ac:dyDescent="0.35"/>
  <cols>
    <col min="1" max="1" width="25.7265625" customWidth="1"/>
    <col min="2" max="2" width="98.7265625" customWidth="1"/>
    <col min="3" max="3" width="105.7265625" customWidth="1"/>
  </cols>
  <sheetData>
    <row r="1" spans="1:3" x14ac:dyDescent="0.35">
      <c r="A1" t="s">
        <v>233</v>
      </c>
    </row>
    <row r="3" spans="1:3" x14ac:dyDescent="0.35">
      <c r="A3" s="5" t="s">
        <v>234</v>
      </c>
      <c r="B3" s="4" t="s">
        <v>468</v>
      </c>
      <c r="C3" s="6" t="s">
        <v>475</v>
      </c>
    </row>
    <row r="4" spans="1:3" x14ac:dyDescent="0.35">
      <c r="A4" s="2" t="s">
        <v>235</v>
      </c>
      <c r="B4" s="78">
        <v>0.251</v>
      </c>
      <c r="C4" s="79">
        <v>0.192</v>
      </c>
    </row>
    <row r="5" spans="1:3" x14ac:dyDescent="0.35">
      <c r="A5" s="2" t="s">
        <v>236</v>
      </c>
      <c r="B5" s="78">
        <v>0.186</v>
      </c>
      <c r="C5" s="79">
        <v>0.23799999999999999</v>
      </c>
    </row>
    <row r="6" spans="1:3" x14ac:dyDescent="0.35">
      <c r="A6" s="2" t="s">
        <v>237</v>
      </c>
      <c r="B6" s="78">
        <v>5.7000000000000002E-2</v>
      </c>
      <c r="C6" s="79">
        <v>3.4000000000000002E-2</v>
      </c>
    </row>
    <row r="7" spans="1:3" x14ac:dyDescent="0.35">
      <c r="A7" s="2" t="s">
        <v>466</v>
      </c>
      <c r="B7" s="78">
        <v>5.3999999999999999E-2</v>
      </c>
      <c r="C7" s="79">
        <v>0.108</v>
      </c>
    </row>
    <row r="8" spans="1:3" x14ac:dyDescent="0.35">
      <c r="A8" s="8" t="s">
        <v>467</v>
      </c>
      <c r="B8" s="80">
        <v>0.41499999999999998</v>
      </c>
      <c r="C8" s="81">
        <v>0.39500000000000002</v>
      </c>
    </row>
    <row r="10" spans="1:3" x14ac:dyDescent="0.35">
      <c r="A10" t="s">
        <v>56</v>
      </c>
    </row>
    <row r="12" spans="1:3" x14ac:dyDescent="0.35">
      <c r="A12" t="s">
        <v>232</v>
      </c>
    </row>
    <row r="14" spans="1:3" x14ac:dyDescent="0.3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19"/>
  <sheetViews>
    <sheetView workbookViewId="0"/>
  </sheetViews>
  <sheetFormatPr defaultColWidth="11.453125" defaultRowHeight="14.5" x14ac:dyDescent="0.35"/>
  <cols>
    <col min="1" max="1" width="6.7265625" customWidth="1"/>
    <col min="2" max="2" width="22.7265625" customWidth="1"/>
    <col min="3" max="3" width="49.7265625" customWidth="1"/>
    <col min="4" max="4" width="46.7265625" customWidth="1"/>
    <col min="5" max="5" width="73.7265625" customWidth="1"/>
    <col min="6" max="6" width="70.7265625" customWidth="1"/>
    <col min="7" max="7" width="45.7265625" customWidth="1"/>
    <col min="8" max="8" width="42.7265625" customWidth="1"/>
  </cols>
  <sheetData>
    <row r="1" spans="1:8" x14ac:dyDescent="0.35">
      <c r="A1" t="s">
        <v>238</v>
      </c>
    </row>
    <row r="3" spans="1:8" x14ac:dyDescent="0.35">
      <c r="A3" s="5" t="s">
        <v>1</v>
      </c>
      <c r="B3" s="4" t="s">
        <v>239</v>
      </c>
      <c r="C3" s="4" t="s">
        <v>240</v>
      </c>
      <c r="D3" s="4" t="s">
        <v>241</v>
      </c>
      <c r="E3" s="4" t="s">
        <v>242</v>
      </c>
      <c r="F3" s="4" t="s">
        <v>243</v>
      </c>
      <c r="G3" s="4" t="s">
        <v>244</v>
      </c>
      <c r="H3" s="6" t="s">
        <v>245</v>
      </c>
    </row>
    <row r="4" spans="1:8" x14ac:dyDescent="0.35">
      <c r="A4" s="142">
        <v>2014</v>
      </c>
      <c r="B4" s="82">
        <v>44.5</v>
      </c>
      <c r="C4" s="164">
        <v>0.83099999999999996</v>
      </c>
      <c r="D4" s="164">
        <v>0.94499999999999995</v>
      </c>
      <c r="E4" s="164">
        <v>0.28499999999999998</v>
      </c>
      <c r="F4" s="164">
        <v>0.32500000000000001</v>
      </c>
      <c r="G4" s="164">
        <v>0.63400000000000001</v>
      </c>
      <c r="H4" s="150">
        <v>0.85899999999999999</v>
      </c>
    </row>
    <row r="5" spans="1:8" x14ac:dyDescent="0.35">
      <c r="A5" s="142">
        <v>2015</v>
      </c>
      <c r="B5" s="82">
        <v>40.5</v>
      </c>
      <c r="C5" s="164">
        <v>0.82499999999999996</v>
      </c>
      <c r="D5" s="164">
        <v>0.93899999999999995</v>
      </c>
      <c r="E5" s="164">
        <v>0.29299999999999998</v>
      </c>
      <c r="F5" s="164">
        <v>0.33600000000000002</v>
      </c>
      <c r="G5" s="164">
        <v>0.61499999999999999</v>
      </c>
      <c r="H5" s="150">
        <v>0.86099999999999999</v>
      </c>
    </row>
    <row r="6" spans="1:8" x14ac:dyDescent="0.35">
      <c r="A6" s="142">
        <v>2016</v>
      </c>
      <c r="B6" s="82">
        <v>38.4</v>
      </c>
      <c r="C6" s="164">
        <v>0.81599999999999995</v>
      </c>
      <c r="D6" s="164">
        <v>0.93100000000000005</v>
      </c>
      <c r="E6" s="164">
        <v>0.29599999999999999</v>
      </c>
      <c r="F6" s="164">
        <v>0.34</v>
      </c>
      <c r="G6" s="164">
        <v>0.61899999999999999</v>
      </c>
      <c r="H6" s="150">
        <v>0.88300000000000001</v>
      </c>
    </row>
    <row r="7" spans="1:8" x14ac:dyDescent="0.35">
      <c r="A7" s="142">
        <v>2017</v>
      </c>
      <c r="B7" s="82">
        <v>32.299999999999997</v>
      </c>
      <c r="C7" s="164">
        <v>0.80700000000000005</v>
      </c>
      <c r="D7" s="164">
        <v>0.92900000000000005</v>
      </c>
      <c r="E7" s="164">
        <v>0.3</v>
      </c>
      <c r="F7" s="164">
        <v>0.34</v>
      </c>
      <c r="G7" s="164">
        <v>0.63300000000000001</v>
      </c>
      <c r="H7" s="150">
        <v>0.90100000000000002</v>
      </c>
    </row>
    <row r="8" spans="1:8" x14ac:dyDescent="0.35">
      <c r="A8" s="142">
        <v>2018</v>
      </c>
      <c r="B8" s="82">
        <v>19.2</v>
      </c>
      <c r="C8" s="164">
        <v>0.80200000000000005</v>
      </c>
      <c r="D8" s="164">
        <v>0.91800000000000004</v>
      </c>
      <c r="E8" s="164">
        <v>0.30499999999999999</v>
      </c>
      <c r="F8" s="164">
        <v>0.34699999999999998</v>
      </c>
      <c r="G8" s="164">
        <v>0.64200000000000002</v>
      </c>
      <c r="H8" s="150">
        <v>0.90100000000000002</v>
      </c>
    </row>
    <row r="9" spans="1:8" x14ac:dyDescent="0.35">
      <c r="A9" s="142">
        <v>2019</v>
      </c>
      <c r="B9" s="82">
        <v>16.899999999999999</v>
      </c>
      <c r="C9" s="164">
        <v>0.79700000000000004</v>
      </c>
      <c r="D9" s="164">
        <v>0.91</v>
      </c>
      <c r="E9" s="164">
        <v>0.314</v>
      </c>
      <c r="F9" s="164">
        <v>0.35099999999999998</v>
      </c>
      <c r="G9" s="164">
        <v>0.64500000000000002</v>
      </c>
      <c r="H9" s="150">
        <v>0.90200000000000002</v>
      </c>
    </row>
    <row r="10" spans="1:8" x14ac:dyDescent="0.35">
      <c r="A10" s="142">
        <v>2020</v>
      </c>
      <c r="B10" s="82">
        <v>12.2</v>
      </c>
      <c r="C10" s="164">
        <v>0.80200000000000005</v>
      </c>
      <c r="D10" s="164">
        <v>0.90400000000000003</v>
      </c>
      <c r="E10" s="164">
        <v>0.309</v>
      </c>
      <c r="F10" s="164">
        <v>0.34599999999999997</v>
      </c>
      <c r="G10" s="164">
        <v>0.65</v>
      </c>
      <c r="H10" s="150">
        <v>0.89900000000000002</v>
      </c>
    </row>
    <row r="11" spans="1:8" x14ac:dyDescent="0.35">
      <c r="A11" s="142">
        <v>2021</v>
      </c>
      <c r="B11" s="82">
        <v>13.1</v>
      </c>
      <c r="C11" s="164">
        <v>0.8</v>
      </c>
      <c r="D11" s="164">
        <v>0.90200000000000002</v>
      </c>
      <c r="E11" s="164">
        <v>0.31</v>
      </c>
      <c r="F11" s="164">
        <v>0.35799999999999998</v>
      </c>
      <c r="G11" s="164">
        <v>0.65600000000000003</v>
      </c>
      <c r="H11" s="150">
        <v>0.90400000000000003</v>
      </c>
    </row>
    <row r="12" spans="1:8" x14ac:dyDescent="0.35">
      <c r="A12" s="143">
        <v>2022</v>
      </c>
      <c r="B12" s="83">
        <v>13.1</v>
      </c>
      <c r="C12" s="165">
        <v>0.79300000000000004</v>
      </c>
      <c r="D12" s="165">
        <v>0.89200000000000002</v>
      </c>
      <c r="E12" s="165">
        <v>0.317</v>
      </c>
      <c r="F12" s="165">
        <v>0.39200000000000002</v>
      </c>
      <c r="G12" s="165">
        <v>0.65200000000000002</v>
      </c>
      <c r="H12" s="151">
        <v>0.90100000000000002</v>
      </c>
    </row>
    <row r="14" spans="1:8" x14ac:dyDescent="0.35">
      <c r="A14" t="s">
        <v>56</v>
      </c>
    </row>
    <row r="16" spans="1:8" x14ac:dyDescent="0.35">
      <c r="A16" t="s">
        <v>195</v>
      </c>
    </row>
    <row r="17" spans="1:1" x14ac:dyDescent="0.35">
      <c r="A17" t="s">
        <v>246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workbookViewId="0"/>
  </sheetViews>
  <sheetFormatPr defaultColWidth="11.453125" defaultRowHeight="14.5" x14ac:dyDescent="0.35"/>
  <cols>
    <col min="1" max="1" width="6.7265625" style="140" customWidth="1"/>
    <col min="2" max="2" width="11.7265625" customWidth="1"/>
    <col min="3" max="3" width="18.7265625" customWidth="1"/>
    <col min="4" max="5" width="42.7265625" customWidth="1"/>
    <col min="6" max="6" width="17.7265625" customWidth="1"/>
    <col min="7" max="8" width="41.7265625" customWidth="1"/>
  </cols>
  <sheetData>
    <row r="1" spans="1:8" x14ac:dyDescent="0.35">
      <c r="A1" s="140" t="s">
        <v>40</v>
      </c>
    </row>
    <row r="3" spans="1:8" x14ac:dyDescent="0.35">
      <c r="A3" s="141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4" t="s">
        <v>42</v>
      </c>
      <c r="G3" s="4" t="s">
        <v>43</v>
      </c>
      <c r="H3" s="6" t="s">
        <v>44</v>
      </c>
    </row>
    <row r="4" spans="1:8" x14ac:dyDescent="0.35">
      <c r="A4" s="142">
        <v>2000</v>
      </c>
      <c r="B4" t="s">
        <v>45</v>
      </c>
      <c r="C4" s="17">
        <v>3.5999999999999997E-2</v>
      </c>
      <c r="D4" s="17">
        <v>3.1E-2</v>
      </c>
      <c r="E4" s="17">
        <v>4.2000000000000003E-2</v>
      </c>
      <c r="F4" s="16">
        <v>718.5</v>
      </c>
      <c r="G4">
        <v>620.70000000000005</v>
      </c>
      <c r="H4" s="18">
        <v>835</v>
      </c>
    </row>
    <row r="5" spans="1:8" x14ac:dyDescent="0.35">
      <c r="A5" s="142">
        <v>2000</v>
      </c>
      <c r="B5" t="s">
        <v>46</v>
      </c>
      <c r="C5" s="17">
        <v>4.7E-2</v>
      </c>
      <c r="D5" s="17">
        <v>0.04</v>
      </c>
      <c r="E5" s="17">
        <v>5.2999999999999999E-2</v>
      </c>
      <c r="F5" s="16">
        <v>865.4</v>
      </c>
      <c r="G5">
        <v>747.1</v>
      </c>
      <c r="H5" s="18">
        <v>989.5</v>
      </c>
    </row>
    <row r="6" spans="1:8" x14ac:dyDescent="0.35">
      <c r="A6" s="142">
        <v>2001</v>
      </c>
      <c r="B6" t="s">
        <v>45</v>
      </c>
      <c r="C6" s="17">
        <v>3.5999999999999997E-2</v>
      </c>
      <c r="D6" s="17">
        <v>3.1E-2</v>
      </c>
      <c r="E6" s="17">
        <v>4.2000000000000003E-2</v>
      </c>
      <c r="F6" s="16">
        <v>718.2</v>
      </c>
      <c r="G6">
        <v>619.6</v>
      </c>
      <c r="H6" s="18">
        <v>833.1</v>
      </c>
    </row>
    <row r="7" spans="1:8" x14ac:dyDescent="0.35">
      <c r="A7" s="142">
        <v>2001</v>
      </c>
      <c r="B7" t="s">
        <v>46</v>
      </c>
      <c r="C7" s="17">
        <v>4.7E-2</v>
      </c>
      <c r="D7" s="17">
        <v>0.04</v>
      </c>
      <c r="E7" s="17">
        <v>5.3999999999999999E-2</v>
      </c>
      <c r="F7" s="16">
        <v>867.7</v>
      </c>
      <c r="G7">
        <v>749.5</v>
      </c>
      <c r="H7" s="18">
        <v>993.2</v>
      </c>
    </row>
    <row r="8" spans="1:8" x14ac:dyDescent="0.35">
      <c r="A8" s="142">
        <v>2002</v>
      </c>
      <c r="B8" t="s">
        <v>45</v>
      </c>
      <c r="C8" s="17">
        <v>3.5999999999999997E-2</v>
      </c>
      <c r="D8" s="17">
        <v>3.1E-2</v>
      </c>
      <c r="E8" s="17">
        <v>4.2000000000000003E-2</v>
      </c>
      <c r="F8" s="16">
        <v>715.9</v>
      </c>
      <c r="G8">
        <v>616.6</v>
      </c>
      <c r="H8" s="18">
        <v>828.7</v>
      </c>
    </row>
    <row r="9" spans="1:8" x14ac:dyDescent="0.35">
      <c r="A9" s="142">
        <v>2002</v>
      </c>
      <c r="B9" t="s">
        <v>46</v>
      </c>
      <c r="C9" s="17">
        <v>4.7E-2</v>
      </c>
      <c r="D9" s="17">
        <v>0.04</v>
      </c>
      <c r="E9" s="17">
        <v>5.2999999999999999E-2</v>
      </c>
      <c r="F9" s="16">
        <v>866.5</v>
      </c>
      <c r="G9">
        <v>748</v>
      </c>
      <c r="H9" s="18">
        <v>990</v>
      </c>
    </row>
    <row r="10" spans="1:8" x14ac:dyDescent="0.35">
      <c r="A10" s="142">
        <v>2003</v>
      </c>
      <c r="B10" t="s">
        <v>45</v>
      </c>
      <c r="C10" s="17">
        <v>3.5999999999999997E-2</v>
      </c>
      <c r="D10" s="17">
        <v>3.1E-2</v>
      </c>
      <c r="E10" s="17">
        <v>4.2000000000000003E-2</v>
      </c>
      <c r="F10" s="16">
        <v>713.4</v>
      </c>
      <c r="G10">
        <v>613.29999999999995</v>
      </c>
      <c r="H10" s="18">
        <v>824.3</v>
      </c>
    </row>
    <row r="11" spans="1:8" x14ac:dyDescent="0.35">
      <c r="A11" s="142">
        <v>2003</v>
      </c>
      <c r="B11" t="s">
        <v>46</v>
      </c>
      <c r="C11" s="17">
        <v>4.7E-2</v>
      </c>
      <c r="D11" s="17">
        <v>0.04</v>
      </c>
      <c r="E11" s="17">
        <v>5.2999999999999999E-2</v>
      </c>
      <c r="F11" s="16">
        <v>864.9</v>
      </c>
      <c r="G11">
        <v>744.2</v>
      </c>
      <c r="H11" s="18">
        <v>988.5</v>
      </c>
    </row>
    <row r="12" spans="1:8" x14ac:dyDescent="0.35">
      <c r="A12" s="142">
        <v>2004</v>
      </c>
      <c r="B12" t="s">
        <v>45</v>
      </c>
      <c r="C12" s="17">
        <v>3.5999999999999997E-2</v>
      </c>
      <c r="D12" s="17">
        <v>3.1E-2</v>
      </c>
      <c r="E12" s="17">
        <v>4.2000000000000003E-2</v>
      </c>
      <c r="F12" s="16">
        <v>714.1</v>
      </c>
      <c r="G12">
        <v>613.29999999999995</v>
      </c>
      <c r="H12" s="18">
        <v>824.6</v>
      </c>
    </row>
    <row r="13" spans="1:8" x14ac:dyDescent="0.35">
      <c r="A13" s="142">
        <v>2004</v>
      </c>
      <c r="B13" t="s">
        <v>46</v>
      </c>
      <c r="C13" s="17">
        <v>4.7E-2</v>
      </c>
      <c r="D13" s="17">
        <v>0.04</v>
      </c>
      <c r="E13" s="17">
        <v>5.3999999999999999E-2</v>
      </c>
      <c r="F13" s="16">
        <v>866.6</v>
      </c>
      <c r="G13">
        <v>743.4</v>
      </c>
      <c r="H13" s="18">
        <v>990.2</v>
      </c>
    </row>
    <row r="14" spans="1:8" x14ac:dyDescent="0.35">
      <c r="A14" s="142">
        <v>2005</v>
      </c>
      <c r="B14" t="s">
        <v>45</v>
      </c>
      <c r="C14" s="17">
        <v>3.6999999999999998E-2</v>
      </c>
      <c r="D14" s="17">
        <v>3.1E-2</v>
      </c>
      <c r="E14" s="17">
        <v>4.2000000000000003E-2</v>
      </c>
      <c r="F14" s="16">
        <v>720.6</v>
      </c>
      <c r="G14">
        <v>619.20000000000005</v>
      </c>
      <c r="H14" s="18">
        <v>831.1</v>
      </c>
    </row>
    <row r="15" spans="1:8" x14ac:dyDescent="0.35">
      <c r="A15" s="142">
        <v>2005</v>
      </c>
      <c r="B15" t="s">
        <v>46</v>
      </c>
      <c r="C15" s="17">
        <v>4.7E-2</v>
      </c>
      <c r="D15" s="17">
        <v>4.1000000000000002E-2</v>
      </c>
      <c r="E15" s="17">
        <v>5.3999999999999999E-2</v>
      </c>
      <c r="F15" s="16">
        <v>875.9</v>
      </c>
      <c r="G15">
        <v>750.6</v>
      </c>
      <c r="H15" s="18">
        <v>998.3</v>
      </c>
    </row>
    <row r="16" spans="1:8" x14ac:dyDescent="0.35">
      <c r="A16" s="142">
        <v>2006</v>
      </c>
      <c r="B16" t="s">
        <v>45</v>
      </c>
      <c r="C16" s="17">
        <v>3.6999999999999998E-2</v>
      </c>
      <c r="D16" s="17">
        <v>3.2000000000000001E-2</v>
      </c>
      <c r="E16" s="17">
        <v>4.2999999999999997E-2</v>
      </c>
      <c r="F16" s="16">
        <v>730.2</v>
      </c>
      <c r="G16">
        <v>628.29999999999995</v>
      </c>
      <c r="H16" s="18">
        <v>841.7</v>
      </c>
    </row>
    <row r="17" spans="1:8" x14ac:dyDescent="0.35">
      <c r="A17" s="142">
        <v>2006</v>
      </c>
      <c r="B17" t="s">
        <v>46</v>
      </c>
      <c r="C17" s="17">
        <v>4.8000000000000001E-2</v>
      </c>
      <c r="D17" s="17">
        <v>4.1000000000000002E-2</v>
      </c>
      <c r="E17" s="17">
        <v>5.5E-2</v>
      </c>
      <c r="F17" s="16">
        <v>891.6</v>
      </c>
      <c r="G17">
        <v>764.3</v>
      </c>
      <c r="H17" s="18">
        <v>1016.8</v>
      </c>
    </row>
    <row r="18" spans="1:8" x14ac:dyDescent="0.35">
      <c r="A18" s="142">
        <v>2007</v>
      </c>
      <c r="B18" t="s">
        <v>45</v>
      </c>
      <c r="C18" s="17">
        <v>3.6999999999999998E-2</v>
      </c>
      <c r="D18" s="17">
        <v>3.2000000000000001E-2</v>
      </c>
      <c r="E18" s="17">
        <v>4.2999999999999997E-2</v>
      </c>
      <c r="F18" s="16">
        <v>738.9</v>
      </c>
      <c r="G18">
        <v>635.1</v>
      </c>
      <c r="H18" s="18">
        <v>852.9</v>
      </c>
    </row>
    <row r="19" spans="1:8" x14ac:dyDescent="0.35">
      <c r="A19" s="142">
        <v>2007</v>
      </c>
      <c r="B19" t="s">
        <v>46</v>
      </c>
      <c r="C19" s="17">
        <v>4.9000000000000002E-2</v>
      </c>
      <c r="D19" s="17">
        <v>4.2000000000000003E-2</v>
      </c>
      <c r="E19" s="17">
        <v>5.6000000000000001E-2</v>
      </c>
      <c r="F19" s="16">
        <v>907.8</v>
      </c>
      <c r="G19">
        <v>778.2</v>
      </c>
      <c r="H19" s="18">
        <v>1038</v>
      </c>
    </row>
    <row r="20" spans="1:8" x14ac:dyDescent="0.35">
      <c r="A20" s="142">
        <v>2008</v>
      </c>
      <c r="B20" t="s">
        <v>45</v>
      </c>
      <c r="C20" s="17">
        <v>3.7999999999999999E-2</v>
      </c>
      <c r="D20" s="17">
        <v>3.2000000000000001E-2</v>
      </c>
      <c r="E20" s="17">
        <v>4.3999999999999997E-2</v>
      </c>
      <c r="F20" s="16">
        <v>746.8</v>
      </c>
      <c r="G20">
        <v>641.20000000000005</v>
      </c>
      <c r="H20" s="18">
        <v>863.1</v>
      </c>
    </row>
    <row r="21" spans="1:8" x14ac:dyDescent="0.35">
      <c r="A21" s="142">
        <v>2008</v>
      </c>
      <c r="B21" t="s">
        <v>46</v>
      </c>
      <c r="C21" s="17">
        <v>0.05</v>
      </c>
      <c r="D21" s="17">
        <v>4.2999999999999997E-2</v>
      </c>
      <c r="E21" s="17">
        <v>5.7000000000000002E-2</v>
      </c>
      <c r="F21" s="16">
        <v>924</v>
      </c>
      <c r="G21">
        <v>792.9</v>
      </c>
      <c r="H21" s="18">
        <v>1058</v>
      </c>
    </row>
    <row r="22" spans="1:8" x14ac:dyDescent="0.35">
      <c r="A22" s="142">
        <v>2009</v>
      </c>
      <c r="B22" t="s">
        <v>45</v>
      </c>
      <c r="C22" s="17">
        <v>3.7999999999999999E-2</v>
      </c>
      <c r="D22" s="17">
        <v>3.3000000000000002E-2</v>
      </c>
      <c r="E22" s="17">
        <v>4.3999999999999997E-2</v>
      </c>
      <c r="F22" s="16">
        <v>754.9</v>
      </c>
      <c r="G22">
        <v>647.9</v>
      </c>
      <c r="H22" s="18">
        <v>873.4</v>
      </c>
    </row>
    <row r="23" spans="1:8" x14ac:dyDescent="0.35">
      <c r="A23" s="142">
        <v>2009</v>
      </c>
      <c r="B23" t="s">
        <v>46</v>
      </c>
      <c r="C23" s="17">
        <v>5.0999999999999997E-2</v>
      </c>
      <c r="D23" s="17">
        <v>4.3999999999999997E-2</v>
      </c>
      <c r="E23" s="17">
        <v>5.8000000000000003E-2</v>
      </c>
      <c r="F23" s="16">
        <v>940.4</v>
      </c>
      <c r="G23">
        <v>808</v>
      </c>
      <c r="H23" s="18">
        <v>1077.5</v>
      </c>
    </row>
    <row r="24" spans="1:8" x14ac:dyDescent="0.35">
      <c r="A24" s="142">
        <v>2010</v>
      </c>
      <c r="B24" t="s">
        <v>45</v>
      </c>
      <c r="C24" s="17">
        <v>3.9E-2</v>
      </c>
      <c r="D24" s="17">
        <v>3.3000000000000002E-2</v>
      </c>
      <c r="E24" s="17">
        <v>4.4999999999999998E-2</v>
      </c>
      <c r="F24" s="16">
        <v>764.1</v>
      </c>
      <c r="G24">
        <v>656.5</v>
      </c>
      <c r="H24" s="18">
        <v>885.1</v>
      </c>
    </row>
    <row r="25" spans="1:8" x14ac:dyDescent="0.35">
      <c r="A25" s="142">
        <v>2010</v>
      </c>
      <c r="B25" t="s">
        <v>46</v>
      </c>
      <c r="C25" s="17">
        <v>5.1999999999999998E-2</v>
      </c>
      <c r="D25" s="17">
        <v>4.3999999999999997E-2</v>
      </c>
      <c r="E25" s="17">
        <v>5.8999999999999997E-2</v>
      </c>
      <c r="F25" s="16">
        <v>957.3</v>
      </c>
      <c r="G25">
        <v>822.8</v>
      </c>
      <c r="H25" s="18">
        <v>1097.8</v>
      </c>
    </row>
    <row r="26" spans="1:8" x14ac:dyDescent="0.35">
      <c r="A26" s="142">
        <v>2011</v>
      </c>
      <c r="B26" t="s">
        <v>45</v>
      </c>
      <c r="C26" s="17">
        <v>3.9E-2</v>
      </c>
      <c r="D26" s="17">
        <v>3.3000000000000002E-2</v>
      </c>
      <c r="E26" s="17">
        <v>4.4999999999999998E-2</v>
      </c>
      <c r="F26" s="16">
        <v>770.7</v>
      </c>
      <c r="G26">
        <v>662.9</v>
      </c>
      <c r="H26" s="18">
        <v>892.5</v>
      </c>
    </row>
    <row r="27" spans="1:8" x14ac:dyDescent="0.35">
      <c r="A27" s="142">
        <v>2011</v>
      </c>
      <c r="B27" t="s">
        <v>46</v>
      </c>
      <c r="C27" s="17">
        <v>5.1999999999999998E-2</v>
      </c>
      <c r="D27" s="17">
        <v>4.4999999999999998E-2</v>
      </c>
      <c r="E27" s="17">
        <v>0.06</v>
      </c>
      <c r="F27" s="16">
        <v>972.2</v>
      </c>
      <c r="G27">
        <v>836.4</v>
      </c>
      <c r="H27" s="18">
        <v>1115.4000000000001</v>
      </c>
    </row>
    <row r="28" spans="1:8" x14ac:dyDescent="0.35">
      <c r="A28" s="142">
        <v>2012</v>
      </c>
      <c r="B28" t="s">
        <v>45</v>
      </c>
      <c r="C28" s="17">
        <v>3.9E-2</v>
      </c>
      <c r="D28" s="17">
        <v>3.4000000000000002E-2</v>
      </c>
      <c r="E28" s="17">
        <v>4.4999999999999998E-2</v>
      </c>
      <c r="F28" s="16">
        <v>771.6</v>
      </c>
      <c r="G28">
        <v>665.9</v>
      </c>
      <c r="H28" s="18">
        <v>892.6</v>
      </c>
    </row>
    <row r="29" spans="1:8" x14ac:dyDescent="0.35">
      <c r="A29" s="142">
        <v>2012</v>
      </c>
      <c r="B29" t="s">
        <v>46</v>
      </c>
      <c r="C29" s="17">
        <v>5.2999999999999999E-2</v>
      </c>
      <c r="D29" s="17">
        <v>4.5999999999999999E-2</v>
      </c>
      <c r="E29" s="17">
        <v>6.0999999999999999E-2</v>
      </c>
      <c r="F29" s="16">
        <v>982.3</v>
      </c>
      <c r="G29">
        <v>846.9</v>
      </c>
      <c r="H29" s="18">
        <v>1125.5</v>
      </c>
    </row>
    <row r="30" spans="1:8" x14ac:dyDescent="0.35">
      <c r="A30" s="142">
        <v>2013</v>
      </c>
      <c r="B30" t="s">
        <v>45</v>
      </c>
      <c r="C30" s="17">
        <v>3.9E-2</v>
      </c>
      <c r="D30" s="17">
        <v>3.4000000000000002E-2</v>
      </c>
      <c r="E30" s="17">
        <v>4.4999999999999998E-2</v>
      </c>
      <c r="F30" s="16">
        <v>770.2</v>
      </c>
      <c r="G30">
        <v>667.1</v>
      </c>
      <c r="H30" s="18">
        <v>890</v>
      </c>
    </row>
    <row r="31" spans="1:8" x14ac:dyDescent="0.35">
      <c r="A31" s="142">
        <v>2013</v>
      </c>
      <c r="B31" t="s">
        <v>46</v>
      </c>
      <c r="C31" s="17">
        <v>5.2999999999999999E-2</v>
      </c>
      <c r="D31" s="17">
        <v>4.5999999999999999E-2</v>
      </c>
      <c r="E31" s="17">
        <v>6.0999999999999999E-2</v>
      </c>
      <c r="F31" s="16">
        <v>990.5</v>
      </c>
      <c r="G31">
        <v>856</v>
      </c>
      <c r="H31" s="18">
        <v>1135.7</v>
      </c>
    </row>
    <row r="32" spans="1:8" x14ac:dyDescent="0.35">
      <c r="A32" s="142">
        <v>2014</v>
      </c>
      <c r="B32" t="s">
        <v>45</v>
      </c>
      <c r="C32" s="17">
        <v>3.9E-2</v>
      </c>
      <c r="D32" s="17">
        <v>3.4000000000000002E-2</v>
      </c>
      <c r="E32" s="17">
        <v>4.4999999999999998E-2</v>
      </c>
      <c r="F32" s="16">
        <v>771.4</v>
      </c>
      <c r="G32">
        <v>669.6</v>
      </c>
      <c r="H32" s="18">
        <v>890.4</v>
      </c>
    </row>
    <row r="33" spans="1:8" x14ac:dyDescent="0.35">
      <c r="A33" s="142">
        <v>2014</v>
      </c>
      <c r="B33" t="s">
        <v>46</v>
      </c>
      <c r="C33" s="17">
        <v>5.3999999999999999E-2</v>
      </c>
      <c r="D33" s="17">
        <v>4.7E-2</v>
      </c>
      <c r="E33" s="17">
        <v>6.2E-2</v>
      </c>
      <c r="F33" s="16">
        <v>1001.2</v>
      </c>
      <c r="G33">
        <v>867.8</v>
      </c>
      <c r="H33" s="18">
        <v>1149.4000000000001</v>
      </c>
    </row>
    <row r="34" spans="1:8" x14ac:dyDescent="0.35">
      <c r="A34" s="142">
        <v>2015</v>
      </c>
      <c r="B34" t="s">
        <v>45</v>
      </c>
      <c r="C34" s="17">
        <v>3.9E-2</v>
      </c>
      <c r="D34" s="17">
        <v>3.4000000000000002E-2</v>
      </c>
      <c r="E34" s="17">
        <v>4.4999999999999998E-2</v>
      </c>
      <c r="F34" s="16">
        <v>779.7</v>
      </c>
      <c r="G34">
        <v>676.9</v>
      </c>
      <c r="H34" s="18">
        <v>900.2</v>
      </c>
    </row>
    <row r="35" spans="1:8" x14ac:dyDescent="0.35">
      <c r="A35" s="142">
        <v>2015</v>
      </c>
      <c r="B35" t="s">
        <v>46</v>
      </c>
      <c r="C35" s="17">
        <v>5.5E-2</v>
      </c>
      <c r="D35" s="17">
        <v>4.7E-2</v>
      </c>
      <c r="E35" s="17">
        <v>6.3E-2</v>
      </c>
      <c r="F35" s="16">
        <v>1018.2</v>
      </c>
      <c r="G35">
        <v>884</v>
      </c>
      <c r="H35" s="18">
        <v>1170.9000000000001</v>
      </c>
    </row>
    <row r="36" spans="1:8" x14ac:dyDescent="0.35">
      <c r="A36" s="142">
        <v>2016</v>
      </c>
      <c r="B36" t="s">
        <v>45</v>
      </c>
      <c r="C36" s="17">
        <v>0.04</v>
      </c>
      <c r="D36" s="17">
        <v>3.5000000000000003E-2</v>
      </c>
      <c r="E36" s="17">
        <v>4.5999999999999999E-2</v>
      </c>
      <c r="F36" s="16">
        <v>795.3</v>
      </c>
      <c r="G36">
        <v>688.9</v>
      </c>
      <c r="H36" s="18">
        <v>922.4</v>
      </c>
    </row>
    <row r="37" spans="1:8" x14ac:dyDescent="0.35">
      <c r="A37" s="142">
        <v>2016</v>
      </c>
      <c r="B37" t="s">
        <v>46</v>
      </c>
      <c r="C37" s="17">
        <v>5.6000000000000001E-2</v>
      </c>
      <c r="D37" s="17">
        <v>4.9000000000000002E-2</v>
      </c>
      <c r="E37" s="17">
        <v>6.4000000000000001E-2</v>
      </c>
      <c r="F37" s="16">
        <v>1041.7</v>
      </c>
      <c r="G37">
        <v>904.2</v>
      </c>
      <c r="H37" s="18">
        <v>1199.3</v>
      </c>
    </row>
    <row r="38" spans="1:8" x14ac:dyDescent="0.35">
      <c r="A38" s="142">
        <v>2017</v>
      </c>
      <c r="B38" t="s">
        <v>45</v>
      </c>
      <c r="C38" s="17">
        <v>4.1000000000000002E-2</v>
      </c>
      <c r="D38" s="17">
        <v>3.5000000000000003E-2</v>
      </c>
      <c r="E38" s="17">
        <v>4.8000000000000001E-2</v>
      </c>
      <c r="F38" s="16">
        <v>813</v>
      </c>
      <c r="G38">
        <v>698.1</v>
      </c>
      <c r="H38" s="18">
        <v>945.4</v>
      </c>
    </row>
    <row r="39" spans="1:8" x14ac:dyDescent="0.35">
      <c r="A39" s="142">
        <v>2017</v>
      </c>
      <c r="B39" t="s">
        <v>46</v>
      </c>
      <c r="C39" s="17">
        <v>5.7000000000000002E-2</v>
      </c>
      <c r="D39" s="17">
        <v>0.05</v>
      </c>
      <c r="E39" s="17">
        <v>6.6000000000000003E-2</v>
      </c>
      <c r="F39" s="16">
        <v>1067.4000000000001</v>
      </c>
      <c r="G39">
        <v>924.7</v>
      </c>
      <c r="H39" s="18">
        <v>1233.7</v>
      </c>
    </row>
    <row r="40" spans="1:8" x14ac:dyDescent="0.35">
      <c r="A40" s="142">
        <v>2018</v>
      </c>
      <c r="B40" t="s">
        <v>45</v>
      </c>
      <c r="C40" s="17">
        <v>4.2000000000000003E-2</v>
      </c>
      <c r="D40" s="17">
        <v>3.5999999999999997E-2</v>
      </c>
      <c r="E40" s="17">
        <v>4.9000000000000002E-2</v>
      </c>
      <c r="F40" s="16">
        <v>830.3</v>
      </c>
      <c r="G40">
        <v>711.1</v>
      </c>
      <c r="H40" s="18">
        <v>969.4</v>
      </c>
    </row>
    <row r="41" spans="1:8" x14ac:dyDescent="0.35">
      <c r="A41" s="142">
        <v>2018</v>
      </c>
      <c r="B41" t="s">
        <v>46</v>
      </c>
      <c r="C41" s="17">
        <v>5.8999999999999997E-2</v>
      </c>
      <c r="D41" s="17">
        <v>5.0999999999999997E-2</v>
      </c>
      <c r="E41" s="17">
        <v>6.8000000000000005E-2</v>
      </c>
      <c r="F41" s="16">
        <v>1093</v>
      </c>
      <c r="G41">
        <v>942.9</v>
      </c>
      <c r="H41" s="18">
        <v>1266.3</v>
      </c>
    </row>
    <row r="42" spans="1:8" x14ac:dyDescent="0.35">
      <c r="A42" s="142">
        <v>2019</v>
      </c>
      <c r="B42" t="s">
        <v>45</v>
      </c>
      <c r="C42" s="17">
        <v>4.2999999999999997E-2</v>
      </c>
      <c r="D42" s="17">
        <v>3.5999999999999997E-2</v>
      </c>
      <c r="E42" s="17">
        <v>0.05</v>
      </c>
      <c r="F42" s="16">
        <v>846</v>
      </c>
      <c r="G42">
        <v>722.3</v>
      </c>
      <c r="H42" s="18">
        <v>989.5</v>
      </c>
    </row>
    <row r="43" spans="1:8" x14ac:dyDescent="0.35">
      <c r="A43" s="142">
        <v>2019</v>
      </c>
      <c r="B43" t="s">
        <v>46</v>
      </c>
      <c r="C43" s="17">
        <v>0.06</v>
      </c>
      <c r="D43" s="17">
        <v>5.1999999999999998E-2</v>
      </c>
      <c r="E43" s="17">
        <v>7.0000000000000007E-2</v>
      </c>
      <c r="F43" s="16">
        <v>1117.3</v>
      </c>
      <c r="G43">
        <v>959.9</v>
      </c>
      <c r="H43" s="18">
        <v>1297.4000000000001</v>
      </c>
    </row>
    <row r="44" spans="1:8" x14ac:dyDescent="0.35">
      <c r="A44" s="142">
        <v>2020</v>
      </c>
      <c r="B44" t="s">
        <v>45</v>
      </c>
      <c r="C44" s="17">
        <v>4.2999999999999997E-2</v>
      </c>
      <c r="D44" s="17">
        <v>3.6999999999999998E-2</v>
      </c>
      <c r="E44" s="17">
        <v>5.0999999999999997E-2</v>
      </c>
      <c r="F44" s="16">
        <v>858.1</v>
      </c>
      <c r="G44">
        <v>734.3</v>
      </c>
      <c r="H44" s="18">
        <v>1006.2</v>
      </c>
    </row>
    <row r="45" spans="1:8" x14ac:dyDescent="0.35">
      <c r="A45" s="142">
        <v>2020</v>
      </c>
      <c r="B45" t="s">
        <v>46</v>
      </c>
      <c r="C45" s="17">
        <v>6.0999999999999999E-2</v>
      </c>
      <c r="D45" s="17">
        <v>5.2999999999999999E-2</v>
      </c>
      <c r="E45" s="17">
        <v>7.0999999999999994E-2</v>
      </c>
      <c r="F45" s="16">
        <v>1136.8</v>
      </c>
      <c r="G45">
        <v>977.6</v>
      </c>
      <c r="H45" s="18">
        <v>1321.9</v>
      </c>
    </row>
    <row r="46" spans="1:8" x14ac:dyDescent="0.35">
      <c r="A46" s="142">
        <v>2021</v>
      </c>
      <c r="B46" t="s">
        <v>45</v>
      </c>
      <c r="C46" s="17">
        <v>4.5999999999999999E-2</v>
      </c>
      <c r="D46" s="17">
        <v>3.7999999999999999E-2</v>
      </c>
      <c r="E46" s="17">
        <v>5.5E-2</v>
      </c>
      <c r="F46" s="16">
        <v>907.5</v>
      </c>
      <c r="G46">
        <v>756.6</v>
      </c>
      <c r="H46" s="18">
        <v>1083.0999999999999</v>
      </c>
    </row>
    <row r="47" spans="1:8" x14ac:dyDescent="0.35">
      <c r="A47" s="143">
        <v>2021</v>
      </c>
      <c r="B47" s="10" t="s">
        <v>46</v>
      </c>
      <c r="C47" s="20">
        <v>6.4000000000000001E-2</v>
      </c>
      <c r="D47" s="20">
        <v>5.3999999999999999E-2</v>
      </c>
      <c r="E47" s="20">
        <v>7.4999999999999997E-2</v>
      </c>
      <c r="F47" s="19">
        <v>1180.0999999999999</v>
      </c>
      <c r="G47" s="10">
        <v>999.3</v>
      </c>
      <c r="H47" s="21">
        <v>1395.8</v>
      </c>
    </row>
    <row r="49" spans="1:1" x14ac:dyDescent="0.35">
      <c r="A49" s="140" t="s">
        <v>38</v>
      </c>
    </row>
    <row r="51" spans="1:1" x14ac:dyDescent="0.35">
      <c r="A51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9"/>
  <sheetViews>
    <sheetView workbookViewId="0"/>
  </sheetViews>
  <sheetFormatPr defaultColWidth="11.453125" defaultRowHeight="14.5" x14ac:dyDescent="0.35"/>
  <cols>
    <col min="1" max="1" width="6.7265625" customWidth="1"/>
    <col min="2" max="2" width="22.7265625" customWidth="1"/>
    <col min="3" max="3" width="49.7265625" customWidth="1"/>
    <col min="4" max="4" width="46.7265625" customWidth="1"/>
    <col min="5" max="5" width="73.7265625" customWidth="1"/>
    <col min="6" max="6" width="70.7265625" customWidth="1"/>
    <col min="7" max="7" width="45.7265625" customWidth="1"/>
    <col min="8" max="8" width="42.7265625" customWidth="1"/>
  </cols>
  <sheetData>
    <row r="1" spans="1:8" x14ac:dyDescent="0.35">
      <c r="A1" t="s">
        <v>247</v>
      </c>
    </row>
    <row r="3" spans="1:8" x14ac:dyDescent="0.35">
      <c r="A3" s="5" t="s">
        <v>1</v>
      </c>
      <c r="B3" s="4" t="s">
        <v>239</v>
      </c>
      <c r="C3" s="4" t="s">
        <v>240</v>
      </c>
      <c r="D3" s="4" t="s">
        <v>241</v>
      </c>
      <c r="E3" s="4" t="s">
        <v>242</v>
      </c>
      <c r="F3" s="4" t="s">
        <v>243</v>
      </c>
      <c r="G3" s="4" t="s">
        <v>244</v>
      </c>
      <c r="H3" s="6" t="s">
        <v>245</v>
      </c>
    </row>
    <row r="4" spans="1:8" x14ac:dyDescent="0.35">
      <c r="A4" s="142">
        <v>2014</v>
      </c>
      <c r="B4" s="158">
        <v>44.5</v>
      </c>
      <c r="C4" s="166">
        <v>18.5</v>
      </c>
      <c r="D4" s="166">
        <v>23.6</v>
      </c>
      <c r="E4" s="166">
        <v>20.399999999999999</v>
      </c>
      <c r="F4" s="166">
        <v>19.899999999999999</v>
      </c>
      <c r="G4" s="166">
        <v>7.6</v>
      </c>
      <c r="H4" s="167">
        <v>10</v>
      </c>
    </row>
    <row r="5" spans="1:8" x14ac:dyDescent="0.35">
      <c r="A5" s="142">
        <v>2015</v>
      </c>
      <c r="B5" s="158">
        <v>40.5</v>
      </c>
      <c r="C5" s="166">
        <v>18.600000000000001</v>
      </c>
      <c r="D5" s="166">
        <v>22.7</v>
      </c>
      <c r="E5" s="166">
        <v>18.7</v>
      </c>
      <c r="F5" s="166">
        <v>18.399999999999999</v>
      </c>
      <c r="G5" s="166">
        <v>7.7</v>
      </c>
      <c r="H5" s="167">
        <v>9.9</v>
      </c>
    </row>
    <row r="6" spans="1:8" x14ac:dyDescent="0.35">
      <c r="A6" s="142">
        <v>2016</v>
      </c>
      <c r="B6" s="158">
        <v>38.4</v>
      </c>
      <c r="C6" s="166">
        <v>17.899999999999999</v>
      </c>
      <c r="D6" s="166">
        <v>22</v>
      </c>
      <c r="E6" s="166">
        <v>17.100000000000001</v>
      </c>
      <c r="F6" s="166">
        <v>17.5</v>
      </c>
      <c r="G6" s="166">
        <v>7.7</v>
      </c>
      <c r="H6" s="167">
        <v>10</v>
      </c>
    </row>
    <row r="7" spans="1:8" x14ac:dyDescent="0.35">
      <c r="A7" s="142">
        <v>2017</v>
      </c>
      <c r="B7" s="158">
        <v>32.299999999999997</v>
      </c>
      <c r="C7" s="166">
        <v>17.5</v>
      </c>
      <c r="D7" s="166">
        <v>21.3</v>
      </c>
      <c r="E7" s="166">
        <v>16.5</v>
      </c>
      <c r="F7" s="166">
        <v>16.899999999999999</v>
      </c>
      <c r="G7" s="166">
        <v>7.6</v>
      </c>
      <c r="H7" s="167">
        <v>10</v>
      </c>
    </row>
    <row r="8" spans="1:8" x14ac:dyDescent="0.35">
      <c r="A8" s="142">
        <v>2018</v>
      </c>
      <c r="B8" s="158">
        <v>19.2</v>
      </c>
      <c r="C8" s="166">
        <v>17.3</v>
      </c>
      <c r="D8" s="166">
        <v>20.7</v>
      </c>
      <c r="E8" s="166">
        <v>15.9</v>
      </c>
      <c r="F8" s="166">
        <v>16</v>
      </c>
      <c r="G8" s="166">
        <v>7.6</v>
      </c>
      <c r="H8" s="167">
        <v>9.8000000000000007</v>
      </c>
    </row>
    <row r="9" spans="1:8" x14ac:dyDescent="0.35">
      <c r="A9" s="142">
        <v>2019</v>
      </c>
      <c r="B9" s="158">
        <v>16.899999999999999</v>
      </c>
      <c r="C9" s="166">
        <v>17</v>
      </c>
      <c r="D9" s="166">
        <v>20.2</v>
      </c>
      <c r="E9" s="166">
        <v>15.4</v>
      </c>
      <c r="F9" s="166">
        <v>15.5</v>
      </c>
      <c r="G9" s="166">
        <v>7.6</v>
      </c>
      <c r="H9" s="167">
        <v>9.9</v>
      </c>
    </row>
    <row r="10" spans="1:8" x14ac:dyDescent="0.35">
      <c r="A10" s="142">
        <v>2020</v>
      </c>
      <c r="B10" s="158">
        <v>12.2</v>
      </c>
      <c r="C10" s="166">
        <v>17</v>
      </c>
      <c r="D10" s="166">
        <v>19.600000000000001</v>
      </c>
      <c r="E10" s="166">
        <v>14.9</v>
      </c>
      <c r="F10" s="166">
        <v>15.2</v>
      </c>
      <c r="G10" s="166">
        <v>7.8</v>
      </c>
      <c r="H10" s="167">
        <v>9.8000000000000007</v>
      </c>
    </row>
    <row r="11" spans="1:8" x14ac:dyDescent="0.35">
      <c r="A11" s="142">
        <v>2021</v>
      </c>
      <c r="B11" s="158">
        <v>13.1</v>
      </c>
      <c r="C11" s="166">
        <v>16.7</v>
      </c>
      <c r="D11" s="166">
        <v>18.7</v>
      </c>
      <c r="E11" s="166">
        <v>15</v>
      </c>
      <c r="F11" s="166">
        <v>15</v>
      </c>
      <c r="G11" s="166">
        <v>7.5</v>
      </c>
      <c r="H11" s="167">
        <v>9.6999999999999993</v>
      </c>
    </row>
    <row r="12" spans="1:8" x14ac:dyDescent="0.35">
      <c r="A12" s="143">
        <v>2022</v>
      </c>
      <c r="B12" s="159">
        <v>13.1</v>
      </c>
      <c r="C12" s="159">
        <v>16.100000000000001</v>
      </c>
      <c r="D12" s="159">
        <v>17.899999999999999</v>
      </c>
      <c r="E12" s="159">
        <v>14.2</v>
      </c>
      <c r="F12" s="159">
        <v>14.3</v>
      </c>
      <c r="G12" s="159">
        <v>7.2</v>
      </c>
      <c r="H12" s="168">
        <v>9.4</v>
      </c>
    </row>
    <row r="14" spans="1:8" x14ac:dyDescent="0.35">
      <c r="A14" t="s">
        <v>56</v>
      </c>
    </row>
    <row r="16" spans="1:8" x14ac:dyDescent="0.35">
      <c r="A16" t="s">
        <v>195</v>
      </c>
    </row>
    <row r="17" spans="1:1" x14ac:dyDescent="0.35">
      <c r="A17" t="s">
        <v>246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19"/>
  <sheetViews>
    <sheetView workbookViewId="0"/>
  </sheetViews>
  <sheetFormatPr defaultColWidth="11.453125" defaultRowHeight="14.5" x14ac:dyDescent="0.35"/>
  <cols>
    <col min="1" max="1" width="6.7265625" customWidth="1"/>
    <col min="2" max="2" width="22.7265625" customWidth="1"/>
    <col min="3" max="3" width="49.7265625" customWidth="1"/>
    <col min="4" max="4" width="46.7265625" customWidth="1"/>
    <col min="5" max="5" width="73.7265625" customWidth="1"/>
    <col min="6" max="6" width="70.7265625" customWidth="1"/>
    <col min="7" max="7" width="45.7265625" customWidth="1"/>
    <col min="8" max="8" width="42.7265625" customWidth="1"/>
  </cols>
  <sheetData>
    <row r="1" spans="1:8" x14ac:dyDescent="0.35">
      <c r="A1" t="s">
        <v>248</v>
      </c>
    </row>
    <row r="3" spans="1:8" x14ac:dyDescent="0.35">
      <c r="A3" s="5" t="s">
        <v>1</v>
      </c>
      <c r="B3" s="4" t="s">
        <v>239</v>
      </c>
      <c r="C3" s="4" t="s">
        <v>240</v>
      </c>
      <c r="D3" s="4" t="s">
        <v>241</v>
      </c>
      <c r="E3" s="4" t="s">
        <v>242</v>
      </c>
      <c r="F3" s="4" t="s">
        <v>243</v>
      </c>
      <c r="G3" s="4" t="s">
        <v>244</v>
      </c>
      <c r="H3" s="6" t="s">
        <v>245</v>
      </c>
    </row>
    <row r="4" spans="1:8" x14ac:dyDescent="0.35">
      <c r="A4" s="142">
        <v>2014</v>
      </c>
      <c r="B4" s="84">
        <v>58.7</v>
      </c>
      <c r="C4" s="164">
        <v>0.63400000000000001</v>
      </c>
      <c r="D4" s="164">
        <v>0.94399999999999995</v>
      </c>
      <c r="E4" s="164">
        <v>0.23</v>
      </c>
      <c r="F4" s="164">
        <v>0.30299999999999999</v>
      </c>
      <c r="G4" s="164">
        <v>0.373</v>
      </c>
      <c r="H4" s="150">
        <v>0.871</v>
      </c>
    </row>
    <row r="5" spans="1:8" x14ac:dyDescent="0.35">
      <c r="A5" s="142">
        <v>2015</v>
      </c>
      <c r="B5" s="84">
        <v>55.5</v>
      </c>
      <c r="C5" s="164">
        <v>0.629</v>
      </c>
      <c r="D5" s="164">
        <v>0.93500000000000005</v>
      </c>
      <c r="E5" s="164">
        <v>0.22600000000000001</v>
      </c>
      <c r="F5" s="164">
        <v>0.30399999999999999</v>
      </c>
      <c r="G5" s="164">
        <v>0.35899999999999999</v>
      </c>
      <c r="H5" s="150">
        <v>0.88</v>
      </c>
    </row>
    <row r="6" spans="1:8" x14ac:dyDescent="0.35">
      <c r="A6" s="142">
        <v>2016</v>
      </c>
      <c r="B6" s="84">
        <v>54.6</v>
      </c>
      <c r="C6" s="164">
        <v>0.621</v>
      </c>
      <c r="D6" s="164">
        <v>0.92300000000000004</v>
      </c>
      <c r="E6" s="164">
        <v>0.23300000000000001</v>
      </c>
      <c r="F6" s="164">
        <v>0.312</v>
      </c>
      <c r="G6" s="164">
        <v>0.35299999999999998</v>
      </c>
      <c r="H6" s="150">
        <v>0.89900000000000002</v>
      </c>
    </row>
    <row r="7" spans="1:8" x14ac:dyDescent="0.35">
      <c r="A7" s="142">
        <v>2017</v>
      </c>
      <c r="B7" s="84">
        <v>57</v>
      </c>
      <c r="C7" s="164">
        <v>0.622</v>
      </c>
      <c r="D7" s="164">
        <v>0.91700000000000004</v>
      </c>
      <c r="E7" s="164">
        <v>0.23799999999999999</v>
      </c>
      <c r="F7" s="164">
        <v>0.315</v>
      </c>
      <c r="G7" s="164">
        <v>0.373</v>
      </c>
      <c r="H7" s="150">
        <v>0.91600000000000004</v>
      </c>
    </row>
    <row r="8" spans="1:8" x14ac:dyDescent="0.35">
      <c r="A8" s="142">
        <v>2018</v>
      </c>
      <c r="B8" s="84">
        <v>58.1</v>
      </c>
      <c r="C8" s="164">
        <v>0.63500000000000001</v>
      </c>
      <c r="D8" s="164">
        <v>0.91400000000000003</v>
      </c>
      <c r="E8" s="164">
        <v>0.25</v>
      </c>
      <c r="F8" s="164">
        <v>0.32800000000000001</v>
      </c>
      <c r="G8" s="164">
        <v>0.39500000000000002</v>
      </c>
      <c r="H8" s="150">
        <v>0.92300000000000004</v>
      </c>
    </row>
    <row r="9" spans="1:8" x14ac:dyDescent="0.35">
      <c r="A9" s="142">
        <v>2019</v>
      </c>
      <c r="B9" s="84">
        <v>59.8</v>
      </c>
      <c r="C9" s="164">
        <v>0.64200000000000002</v>
      </c>
      <c r="D9" s="164">
        <v>0.90300000000000002</v>
      </c>
      <c r="E9" s="164">
        <v>0.25600000000000001</v>
      </c>
      <c r="F9" s="164">
        <v>0.32800000000000001</v>
      </c>
      <c r="G9" s="164">
        <v>0.40300000000000002</v>
      </c>
      <c r="H9" s="150">
        <v>0.92200000000000004</v>
      </c>
    </row>
    <row r="10" spans="1:8" x14ac:dyDescent="0.35">
      <c r="A10" s="142">
        <v>2020</v>
      </c>
      <c r="B10" s="84">
        <v>48.3</v>
      </c>
      <c r="C10" s="164">
        <v>0.629</v>
      </c>
      <c r="D10" s="164">
        <v>0.89600000000000002</v>
      </c>
      <c r="E10" s="164">
        <v>0.249</v>
      </c>
      <c r="F10" s="164">
        <v>0.32300000000000001</v>
      </c>
      <c r="G10" s="164">
        <v>0.38800000000000001</v>
      </c>
      <c r="H10" s="150">
        <v>0.92800000000000005</v>
      </c>
    </row>
    <row r="11" spans="1:8" x14ac:dyDescent="0.35">
      <c r="A11" s="142">
        <v>2021</v>
      </c>
      <c r="B11" s="84">
        <v>50.9</v>
      </c>
      <c r="C11" s="164">
        <v>0.61499999999999999</v>
      </c>
      <c r="D11" s="164">
        <v>0.89200000000000002</v>
      </c>
      <c r="E11" s="164">
        <v>0.25</v>
      </c>
      <c r="F11" s="164">
        <v>0.34599999999999997</v>
      </c>
      <c r="G11" s="164">
        <v>0.379</v>
      </c>
      <c r="H11" s="150">
        <v>0.93600000000000005</v>
      </c>
    </row>
    <row r="12" spans="1:8" x14ac:dyDescent="0.35">
      <c r="A12" s="143">
        <v>2022</v>
      </c>
      <c r="B12" s="85">
        <v>54</v>
      </c>
      <c r="C12" s="165">
        <v>0.624</v>
      </c>
      <c r="D12" s="165">
        <v>0.88600000000000001</v>
      </c>
      <c r="E12" s="165">
        <v>0.26600000000000001</v>
      </c>
      <c r="F12" s="165">
        <v>0.42199999999999999</v>
      </c>
      <c r="G12" s="165">
        <v>0.40600000000000003</v>
      </c>
      <c r="H12" s="151">
        <v>0.93300000000000005</v>
      </c>
    </row>
    <row r="14" spans="1:8" x14ac:dyDescent="0.35">
      <c r="A14" t="s">
        <v>56</v>
      </c>
    </row>
    <row r="16" spans="1:8" x14ac:dyDescent="0.35">
      <c r="A16" t="s">
        <v>249</v>
      </c>
    </row>
    <row r="17" spans="1:1" x14ac:dyDescent="0.35">
      <c r="A17" t="s">
        <v>246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19"/>
  <sheetViews>
    <sheetView workbookViewId="0"/>
  </sheetViews>
  <sheetFormatPr defaultColWidth="11.453125" defaultRowHeight="14.5" x14ac:dyDescent="0.35"/>
  <cols>
    <col min="1" max="1" width="6.7265625" customWidth="1"/>
    <col min="2" max="2" width="22.7265625" customWidth="1"/>
    <col min="3" max="3" width="49.7265625" customWidth="1"/>
    <col min="4" max="4" width="46.7265625" customWidth="1"/>
    <col min="5" max="5" width="73.7265625" customWidth="1"/>
    <col min="6" max="6" width="70.7265625" customWidth="1"/>
    <col min="7" max="7" width="45.7265625" customWidth="1"/>
    <col min="8" max="8" width="42.7265625" customWidth="1"/>
  </cols>
  <sheetData>
    <row r="1" spans="1:8" x14ac:dyDescent="0.35">
      <c r="A1" t="s">
        <v>250</v>
      </c>
    </row>
    <row r="3" spans="1:8" x14ac:dyDescent="0.35">
      <c r="A3" s="5" t="s">
        <v>1</v>
      </c>
      <c r="B3" s="4" t="s">
        <v>239</v>
      </c>
      <c r="C3" s="4" t="s">
        <v>240</v>
      </c>
      <c r="D3" s="4" t="s">
        <v>241</v>
      </c>
      <c r="E3" s="4" t="s">
        <v>242</v>
      </c>
      <c r="F3" s="4" t="s">
        <v>243</v>
      </c>
      <c r="G3" s="4" t="s">
        <v>244</v>
      </c>
      <c r="H3" s="6" t="s">
        <v>245</v>
      </c>
    </row>
    <row r="4" spans="1:8" x14ac:dyDescent="0.35">
      <c r="A4" s="142">
        <v>2014</v>
      </c>
      <c r="B4" s="158">
        <v>58.7</v>
      </c>
      <c r="C4" s="166">
        <v>17.7</v>
      </c>
      <c r="D4" s="166">
        <v>23.4</v>
      </c>
      <c r="E4" s="166">
        <v>19.600000000000001</v>
      </c>
      <c r="F4" s="166">
        <v>18.7</v>
      </c>
      <c r="G4" s="166">
        <v>7.2</v>
      </c>
      <c r="H4" s="167">
        <v>10.4</v>
      </c>
    </row>
    <row r="5" spans="1:8" x14ac:dyDescent="0.35">
      <c r="A5" s="142">
        <v>2015</v>
      </c>
      <c r="B5" s="158">
        <v>55.5</v>
      </c>
      <c r="C5" s="166">
        <v>17.5</v>
      </c>
      <c r="D5" s="166">
        <v>22.2</v>
      </c>
      <c r="E5" s="166">
        <v>18.100000000000001</v>
      </c>
      <c r="F5" s="166">
        <v>17.3</v>
      </c>
      <c r="G5" s="166">
        <v>7.3</v>
      </c>
      <c r="H5" s="167">
        <v>10.4</v>
      </c>
    </row>
    <row r="6" spans="1:8" x14ac:dyDescent="0.35">
      <c r="A6" s="142">
        <v>2016</v>
      </c>
      <c r="B6" s="158">
        <v>54.6</v>
      </c>
      <c r="C6" s="166">
        <v>17.2</v>
      </c>
      <c r="D6" s="166">
        <v>21.5</v>
      </c>
      <c r="E6" s="166">
        <v>17</v>
      </c>
      <c r="F6" s="166">
        <v>16.8</v>
      </c>
      <c r="G6" s="166">
        <v>7.2</v>
      </c>
      <c r="H6" s="167">
        <v>10.6</v>
      </c>
    </row>
    <row r="7" spans="1:8" x14ac:dyDescent="0.35">
      <c r="A7" s="142">
        <v>2017</v>
      </c>
      <c r="B7" s="158">
        <v>57</v>
      </c>
      <c r="C7" s="166">
        <v>17.100000000000001</v>
      </c>
      <c r="D7" s="166">
        <v>21.3</v>
      </c>
      <c r="E7" s="166">
        <v>16.100000000000001</v>
      </c>
      <c r="F7" s="166">
        <v>16.100000000000001</v>
      </c>
      <c r="G7" s="166">
        <v>7.3</v>
      </c>
      <c r="H7" s="167">
        <v>10.6</v>
      </c>
    </row>
    <row r="8" spans="1:8" x14ac:dyDescent="0.35">
      <c r="A8" s="142">
        <v>2018</v>
      </c>
      <c r="B8" s="158">
        <v>58.1</v>
      </c>
      <c r="C8" s="166">
        <v>17.2</v>
      </c>
      <c r="D8" s="166">
        <v>20.5</v>
      </c>
      <c r="E8" s="166">
        <v>15.9</v>
      </c>
      <c r="F8" s="166">
        <v>15.5</v>
      </c>
      <c r="G8" s="166">
        <v>7.5</v>
      </c>
      <c r="H8" s="167">
        <v>10.5</v>
      </c>
    </row>
    <row r="9" spans="1:8" x14ac:dyDescent="0.35">
      <c r="A9" s="142">
        <v>2019</v>
      </c>
      <c r="B9" s="158">
        <v>59.8</v>
      </c>
      <c r="C9" s="166">
        <v>17</v>
      </c>
      <c r="D9" s="166">
        <v>20.2</v>
      </c>
      <c r="E9" s="166">
        <v>15.5</v>
      </c>
      <c r="F9" s="166">
        <v>14.9</v>
      </c>
      <c r="G9" s="166">
        <v>7.4</v>
      </c>
      <c r="H9" s="167">
        <v>10.6</v>
      </c>
    </row>
    <row r="10" spans="1:8" x14ac:dyDescent="0.35">
      <c r="A10" s="142">
        <v>2020</v>
      </c>
      <c r="B10" s="158">
        <v>48.3</v>
      </c>
      <c r="C10" s="166">
        <v>16.7</v>
      </c>
      <c r="D10" s="166">
        <v>19.100000000000001</v>
      </c>
      <c r="E10" s="166">
        <v>14.8</v>
      </c>
      <c r="F10" s="166">
        <v>14.4</v>
      </c>
      <c r="G10" s="166">
        <v>7.6</v>
      </c>
      <c r="H10" s="167">
        <v>10.3</v>
      </c>
    </row>
    <row r="11" spans="1:8" x14ac:dyDescent="0.35">
      <c r="A11" s="142">
        <v>2021</v>
      </c>
      <c r="B11" s="158">
        <v>50.9</v>
      </c>
      <c r="C11" s="166">
        <v>16.2</v>
      </c>
      <c r="D11" s="166">
        <v>18.399999999999999</v>
      </c>
      <c r="E11" s="166">
        <v>14.7</v>
      </c>
      <c r="F11" s="166">
        <v>13.8</v>
      </c>
      <c r="G11" s="166">
        <v>7.3</v>
      </c>
      <c r="H11" s="167">
        <v>10.3</v>
      </c>
    </row>
    <row r="12" spans="1:8" x14ac:dyDescent="0.35">
      <c r="A12" s="143">
        <v>2022</v>
      </c>
      <c r="B12" s="159">
        <v>54</v>
      </c>
      <c r="C12" s="159">
        <v>15.9</v>
      </c>
      <c r="D12" s="159">
        <v>17.399999999999999</v>
      </c>
      <c r="E12" s="159">
        <v>14.3</v>
      </c>
      <c r="F12" s="159">
        <v>13.8</v>
      </c>
      <c r="G12" s="159">
        <v>7.2</v>
      </c>
      <c r="H12" s="168">
        <v>10.1</v>
      </c>
    </row>
    <row r="14" spans="1:8" x14ac:dyDescent="0.35">
      <c r="A14" t="s">
        <v>56</v>
      </c>
    </row>
    <row r="16" spans="1:8" x14ac:dyDescent="0.35">
      <c r="A16" t="s">
        <v>249</v>
      </c>
    </row>
    <row r="17" spans="1:1" x14ac:dyDescent="0.35">
      <c r="A17" t="s">
        <v>246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17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251</v>
      </c>
    </row>
    <row r="3" spans="1:3" x14ac:dyDescent="0.35">
      <c r="A3" s="5" t="s">
        <v>252</v>
      </c>
      <c r="B3" s="4" t="s">
        <v>253</v>
      </c>
      <c r="C3" s="6" t="s">
        <v>254</v>
      </c>
    </row>
    <row r="4" spans="1:3" x14ac:dyDescent="0.35">
      <c r="A4" s="2" t="s">
        <v>122</v>
      </c>
      <c r="B4" t="s">
        <v>123</v>
      </c>
      <c r="C4" s="86">
        <v>4</v>
      </c>
    </row>
    <row r="5" spans="1:3" x14ac:dyDescent="0.35">
      <c r="A5" s="2" t="s">
        <v>124</v>
      </c>
      <c r="B5" t="s">
        <v>125</v>
      </c>
      <c r="C5" s="86">
        <v>1</v>
      </c>
    </row>
    <row r="6" spans="1:3" x14ac:dyDescent="0.35">
      <c r="A6" s="2" t="s">
        <v>126</v>
      </c>
      <c r="B6" t="s">
        <v>127</v>
      </c>
      <c r="C6" s="86">
        <v>4</v>
      </c>
    </row>
    <row r="7" spans="1:3" x14ac:dyDescent="0.35">
      <c r="A7" s="2" t="s">
        <v>130</v>
      </c>
      <c r="B7" t="s">
        <v>131</v>
      </c>
      <c r="C7" s="86">
        <v>3</v>
      </c>
    </row>
    <row r="8" spans="1:3" x14ac:dyDescent="0.35">
      <c r="A8" s="2" t="s">
        <v>134</v>
      </c>
      <c r="B8" t="s">
        <v>135</v>
      </c>
      <c r="C8" s="86">
        <v>6</v>
      </c>
    </row>
    <row r="9" spans="1:3" x14ac:dyDescent="0.35">
      <c r="A9" s="2" t="s">
        <v>136</v>
      </c>
      <c r="B9" t="s">
        <v>137</v>
      </c>
      <c r="C9" s="86">
        <v>1</v>
      </c>
    </row>
    <row r="10" spans="1:3" x14ac:dyDescent="0.35">
      <c r="A10" s="2" t="s">
        <v>144</v>
      </c>
      <c r="B10" t="s">
        <v>145</v>
      </c>
      <c r="C10" s="86">
        <v>8</v>
      </c>
    </row>
    <row r="11" spans="1:3" x14ac:dyDescent="0.35">
      <c r="A11" s="8" t="s">
        <v>150</v>
      </c>
      <c r="B11" s="10" t="s">
        <v>151</v>
      </c>
      <c r="C11" s="87">
        <v>3</v>
      </c>
    </row>
    <row r="13" spans="1:3" x14ac:dyDescent="0.35">
      <c r="A13" t="s">
        <v>56</v>
      </c>
    </row>
    <row r="15" spans="1:3" x14ac:dyDescent="0.35">
      <c r="A15" t="s">
        <v>255</v>
      </c>
    </row>
    <row r="17" spans="1:1" x14ac:dyDescent="0.35">
      <c r="A1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21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256</v>
      </c>
    </row>
    <row r="3" spans="1:3" x14ac:dyDescent="0.35">
      <c r="A3" s="5" t="s">
        <v>252</v>
      </c>
      <c r="B3" s="4" t="s">
        <v>253</v>
      </c>
      <c r="C3" s="6" t="s">
        <v>257</v>
      </c>
    </row>
    <row r="4" spans="1:3" x14ac:dyDescent="0.35">
      <c r="A4" s="2" t="s">
        <v>122</v>
      </c>
      <c r="B4" t="s">
        <v>123</v>
      </c>
      <c r="C4" s="88">
        <v>7</v>
      </c>
    </row>
    <row r="5" spans="1:3" x14ac:dyDescent="0.35">
      <c r="A5" s="2" t="s">
        <v>124</v>
      </c>
      <c r="B5" t="s">
        <v>125</v>
      </c>
      <c r="C5" s="88">
        <v>1</v>
      </c>
    </row>
    <row r="6" spans="1:3" x14ac:dyDescent="0.35">
      <c r="A6" s="2" t="s">
        <v>126</v>
      </c>
      <c r="B6" t="s">
        <v>127</v>
      </c>
      <c r="C6" s="88">
        <v>5</v>
      </c>
    </row>
    <row r="7" spans="1:3" x14ac:dyDescent="0.35">
      <c r="A7" s="2" t="s">
        <v>128</v>
      </c>
      <c r="B7" t="s">
        <v>129</v>
      </c>
      <c r="C7" s="88">
        <v>1</v>
      </c>
    </row>
    <row r="8" spans="1:3" x14ac:dyDescent="0.35">
      <c r="A8" s="2" t="s">
        <v>130</v>
      </c>
      <c r="B8" t="s">
        <v>131</v>
      </c>
      <c r="C8" s="88">
        <v>5</v>
      </c>
    </row>
    <row r="9" spans="1:3" x14ac:dyDescent="0.35">
      <c r="A9" s="2" t="s">
        <v>132</v>
      </c>
      <c r="B9" t="s">
        <v>133</v>
      </c>
      <c r="C9" s="88">
        <v>2</v>
      </c>
    </row>
    <row r="10" spans="1:3" x14ac:dyDescent="0.35">
      <c r="A10" s="2" t="s">
        <v>134</v>
      </c>
      <c r="B10" t="s">
        <v>135</v>
      </c>
      <c r="C10" s="88">
        <v>7</v>
      </c>
    </row>
    <row r="11" spans="1:3" x14ac:dyDescent="0.35">
      <c r="A11" s="2" t="s">
        <v>136</v>
      </c>
      <c r="B11" t="s">
        <v>137</v>
      </c>
      <c r="C11" s="88">
        <v>1</v>
      </c>
    </row>
    <row r="12" spans="1:3" x14ac:dyDescent="0.35">
      <c r="A12" s="2" t="s">
        <v>140</v>
      </c>
      <c r="B12" t="s">
        <v>141</v>
      </c>
      <c r="C12" s="88">
        <v>2</v>
      </c>
    </row>
    <row r="13" spans="1:3" x14ac:dyDescent="0.35">
      <c r="A13" s="2" t="s">
        <v>144</v>
      </c>
      <c r="B13" t="s">
        <v>145</v>
      </c>
      <c r="C13" s="88">
        <v>8</v>
      </c>
    </row>
    <row r="14" spans="1:3" x14ac:dyDescent="0.35">
      <c r="A14" s="2" t="s">
        <v>150</v>
      </c>
      <c r="B14" t="s">
        <v>151</v>
      </c>
      <c r="C14" s="88">
        <v>5</v>
      </c>
    </row>
    <row r="15" spans="1:3" x14ac:dyDescent="0.35">
      <c r="A15" s="8" t="s">
        <v>152</v>
      </c>
      <c r="B15" s="10" t="s">
        <v>153</v>
      </c>
      <c r="C15" s="89">
        <v>1</v>
      </c>
    </row>
    <row r="17" spans="1:1" x14ac:dyDescent="0.35">
      <c r="A17" t="s">
        <v>56</v>
      </c>
    </row>
    <row r="19" spans="1:1" x14ac:dyDescent="0.35">
      <c r="A19" t="s">
        <v>255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23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258</v>
      </c>
    </row>
    <row r="3" spans="1:3" x14ac:dyDescent="0.35">
      <c r="A3" s="5" t="s">
        <v>252</v>
      </c>
      <c r="B3" s="4" t="s">
        <v>253</v>
      </c>
      <c r="C3" s="6" t="s">
        <v>259</v>
      </c>
    </row>
    <row r="4" spans="1:3" x14ac:dyDescent="0.35">
      <c r="A4" s="2" t="s">
        <v>122</v>
      </c>
      <c r="B4" t="s">
        <v>123</v>
      </c>
      <c r="C4" s="90">
        <v>8</v>
      </c>
    </row>
    <row r="5" spans="1:3" x14ac:dyDescent="0.35">
      <c r="A5" s="2" t="s">
        <v>124</v>
      </c>
      <c r="B5" t="s">
        <v>125</v>
      </c>
      <c r="C5" s="90">
        <v>2</v>
      </c>
    </row>
    <row r="6" spans="1:3" x14ac:dyDescent="0.35">
      <c r="A6" s="2" t="s">
        <v>126</v>
      </c>
      <c r="B6" t="s">
        <v>127</v>
      </c>
      <c r="C6" s="90">
        <v>5</v>
      </c>
    </row>
    <row r="7" spans="1:3" x14ac:dyDescent="0.35">
      <c r="A7" s="2" t="s">
        <v>128</v>
      </c>
      <c r="B7" t="s">
        <v>129</v>
      </c>
      <c r="C7" s="90">
        <v>1</v>
      </c>
    </row>
    <row r="8" spans="1:3" x14ac:dyDescent="0.35">
      <c r="A8" s="2" t="s">
        <v>130</v>
      </c>
      <c r="B8" t="s">
        <v>131</v>
      </c>
      <c r="C8" s="90">
        <v>7</v>
      </c>
    </row>
    <row r="9" spans="1:3" x14ac:dyDescent="0.35">
      <c r="A9" s="2" t="s">
        <v>132</v>
      </c>
      <c r="B9" t="s">
        <v>133</v>
      </c>
      <c r="C9" s="90">
        <v>3</v>
      </c>
    </row>
    <row r="10" spans="1:3" x14ac:dyDescent="0.35">
      <c r="A10" s="2" t="s">
        <v>134</v>
      </c>
      <c r="B10" t="s">
        <v>135</v>
      </c>
      <c r="C10" s="90">
        <v>6</v>
      </c>
    </row>
    <row r="11" spans="1:3" x14ac:dyDescent="0.35">
      <c r="A11" s="2" t="s">
        <v>136</v>
      </c>
      <c r="B11" t="s">
        <v>137</v>
      </c>
      <c r="C11" s="90">
        <v>1</v>
      </c>
    </row>
    <row r="12" spans="1:3" x14ac:dyDescent="0.35">
      <c r="A12" s="2" t="s">
        <v>138</v>
      </c>
      <c r="B12" t="s">
        <v>139</v>
      </c>
      <c r="C12" s="90">
        <v>3</v>
      </c>
    </row>
    <row r="13" spans="1:3" x14ac:dyDescent="0.35">
      <c r="A13" s="2" t="s">
        <v>140</v>
      </c>
      <c r="B13" t="s">
        <v>141</v>
      </c>
      <c r="C13" s="90">
        <v>3</v>
      </c>
    </row>
    <row r="14" spans="1:3" x14ac:dyDescent="0.35">
      <c r="A14" s="2" t="s">
        <v>142</v>
      </c>
      <c r="B14" t="s">
        <v>143</v>
      </c>
      <c r="C14" s="90">
        <v>1</v>
      </c>
    </row>
    <row r="15" spans="1:3" x14ac:dyDescent="0.35">
      <c r="A15" s="2" t="s">
        <v>144</v>
      </c>
      <c r="B15" t="s">
        <v>145</v>
      </c>
      <c r="C15" s="90">
        <v>11</v>
      </c>
    </row>
    <row r="16" spans="1:3" x14ac:dyDescent="0.35">
      <c r="A16" s="2" t="s">
        <v>150</v>
      </c>
      <c r="B16" t="s">
        <v>151</v>
      </c>
      <c r="C16" s="90">
        <v>7</v>
      </c>
    </row>
    <row r="17" spans="1:3" x14ac:dyDescent="0.35">
      <c r="A17" s="8" t="s">
        <v>152</v>
      </c>
      <c r="B17" s="10" t="s">
        <v>153</v>
      </c>
      <c r="C17" s="91">
        <v>2</v>
      </c>
    </row>
    <row r="19" spans="1:3" x14ac:dyDescent="0.35">
      <c r="A19" t="s">
        <v>56</v>
      </c>
    </row>
    <row r="21" spans="1:3" x14ac:dyDescent="0.35">
      <c r="A21" t="s">
        <v>255</v>
      </c>
    </row>
    <row r="23" spans="1:3" x14ac:dyDescent="0.3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25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260</v>
      </c>
    </row>
    <row r="3" spans="1:3" x14ac:dyDescent="0.35">
      <c r="A3" s="5" t="s">
        <v>252</v>
      </c>
      <c r="B3" s="4" t="s">
        <v>253</v>
      </c>
      <c r="C3" s="6" t="s">
        <v>261</v>
      </c>
    </row>
    <row r="4" spans="1:3" x14ac:dyDescent="0.35">
      <c r="A4" s="2" t="s">
        <v>122</v>
      </c>
      <c r="B4" t="s">
        <v>123</v>
      </c>
      <c r="C4" s="92">
        <v>11</v>
      </c>
    </row>
    <row r="5" spans="1:3" x14ac:dyDescent="0.35">
      <c r="A5" s="2" t="s">
        <v>124</v>
      </c>
      <c r="B5" t="s">
        <v>125</v>
      </c>
      <c r="C5" s="92">
        <v>2</v>
      </c>
    </row>
    <row r="6" spans="1:3" x14ac:dyDescent="0.35">
      <c r="A6" s="2" t="s">
        <v>126</v>
      </c>
      <c r="B6" t="s">
        <v>127</v>
      </c>
      <c r="C6" s="92">
        <v>5</v>
      </c>
    </row>
    <row r="7" spans="1:3" x14ac:dyDescent="0.35">
      <c r="A7" s="2" t="s">
        <v>128</v>
      </c>
      <c r="B7" t="s">
        <v>129</v>
      </c>
      <c r="C7" s="92">
        <v>1</v>
      </c>
    </row>
    <row r="8" spans="1:3" x14ac:dyDescent="0.35">
      <c r="A8" s="2" t="s">
        <v>130</v>
      </c>
      <c r="B8" t="s">
        <v>131</v>
      </c>
      <c r="C8" s="92">
        <v>7</v>
      </c>
    </row>
    <row r="9" spans="1:3" x14ac:dyDescent="0.35">
      <c r="A9" s="2" t="s">
        <v>132</v>
      </c>
      <c r="B9" t="s">
        <v>133</v>
      </c>
      <c r="C9" s="92">
        <v>3</v>
      </c>
    </row>
    <row r="10" spans="1:3" x14ac:dyDescent="0.35">
      <c r="A10" s="2" t="s">
        <v>134</v>
      </c>
      <c r="B10" t="s">
        <v>135</v>
      </c>
      <c r="C10" s="92">
        <v>8</v>
      </c>
    </row>
    <row r="11" spans="1:3" x14ac:dyDescent="0.35">
      <c r="A11" s="2" t="s">
        <v>136</v>
      </c>
      <c r="B11" t="s">
        <v>137</v>
      </c>
      <c r="C11" s="92">
        <v>1</v>
      </c>
    </row>
    <row r="12" spans="1:3" x14ac:dyDescent="0.35">
      <c r="A12" s="2" t="s">
        <v>138</v>
      </c>
      <c r="B12" t="s">
        <v>139</v>
      </c>
      <c r="C12" s="92">
        <v>3</v>
      </c>
    </row>
    <row r="13" spans="1:3" x14ac:dyDescent="0.35">
      <c r="A13" s="2" t="s">
        <v>140</v>
      </c>
      <c r="B13" t="s">
        <v>141</v>
      </c>
      <c r="C13" s="92">
        <v>4</v>
      </c>
    </row>
    <row r="14" spans="1:3" x14ac:dyDescent="0.35">
      <c r="A14" s="2" t="s">
        <v>142</v>
      </c>
      <c r="B14" t="s">
        <v>143</v>
      </c>
      <c r="C14" s="92">
        <v>3</v>
      </c>
    </row>
    <row r="15" spans="1:3" x14ac:dyDescent="0.35">
      <c r="A15" s="2" t="s">
        <v>144</v>
      </c>
      <c r="B15" t="s">
        <v>145</v>
      </c>
      <c r="C15" s="92">
        <v>11</v>
      </c>
    </row>
    <row r="16" spans="1:3" x14ac:dyDescent="0.35">
      <c r="A16" s="2" t="s">
        <v>146</v>
      </c>
      <c r="B16" t="s">
        <v>147</v>
      </c>
      <c r="C16" s="92">
        <v>1</v>
      </c>
    </row>
    <row r="17" spans="1:3" x14ac:dyDescent="0.35">
      <c r="A17" s="2" t="s">
        <v>148</v>
      </c>
      <c r="B17" t="s">
        <v>149</v>
      </c>
      <c r="C17" s="92">
        <v>2</v>
      </c>
    </row>
    <row r="18" spans="1:3" x14ac:dyDescent="0.35">
      <c r="A18" s="2" t="s">
        <v>150</v>
      </c>
      <c r="B18" t="s">
        <v>151</v>
      </c>
      <c r="C18" s="92">
        <v>6</v>
      </c>
    </row>
    <row r="19" spans="1:3" x14ac:dyDescent="0.35">
      <c r="A19" s="8" t="s">
        <v>152</v>
      </c>
      <c r="B19" s="10" t="s">
        <v>153</v>
      </c>
      <c r="C19" s="93">
        <v>2</v>
      </c>
    </row>
    <row r="21" spans="1:3" x14ac:dyDescent="0.35">
      <c r="A21" t="s">
        <v>56</v>
      </c>
    </row>
    <row r="23" spans="1:3" x14ac:dyDescent="0.35">
      <c r="A23" t="s">
        <v>255</v>
      </c>
    </row>
    <row r="25" spans="1:3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24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262</v>
      </c>
    </row>
    <row r="3" spans="1:3" x14ac:dyDescent="0.35">
      <c r="A3" s="5" t="s">
        <v>252</v>
      </c>
      <c r="B3" s="4" t="s">
        <v>253</v>
      </c>
      <c r="C3" s="6" t="s">
        <v>263</v>
      </c>
    </row>
    <row r="4" spans="1:3" x14ac:dyDescent="0.35">
      <c r="A4" s="2" t="s">
        <v>122</v>
      </c>
      <c r="B4" t="s">
        <v>123</v>
      </c>
      <c r="C4" s="94">
        <v>10</v>
      </c>
    </row>
    <row r="5" spans="1:3" x14ac:dyDescent="0.35">
      <c r="A5" s="2" t="s">
        <v>124</v>
      </c>
      <c r="B5" t="s">
        <v>125</v>
      </c>
      <c r="C5" s="94">
        <v>3</v>
      </c>
    </row>
    <row r="6" spans="1:3" x14ac:dyDescent="0.35">
      <c r="A6" s="2" t="s">
        <v>126</v>
      </c>
      <c r="B6" t="s">
        <v>127</v>
      </c>
      <c r="C6" s="94">
        <v>5</v>
      </c>
    </row>
    <row r="7" spans="1:3" x14ac:dyDescent="0.35">
      <c r="A7" s="2" t="s">
        <v>128</v>
      </c>
      <c r="B7" t="s">
        <v>129</v>
      </c>
      <c r="C7" s="94">
        <v>1</v>
      </c>
    </row>
    <row r="8" spans="1:3" x14ac:dyDescent="0.35">
      <c r="A8" s="2" t="s">
        <v>130</v>
      </c>
      <c r="B8" t="s">
        <v>131</v>
      </c>
      <c r="C8" s="94">
        <v>7</v>
      </c>
    </row>
    <row r="9" spans="1:3" x14ac:dyDescent="0.35">
      <c r="A9" s="2" t="s">
        <v>132</v>
      </c>
      <c r="B9" t="s">
        <v>133</v>
      </c>
      <c r="C9" s="94">
        <v>3</v>
      </c>
    </row>
    <row r="10" spans="1:3" x14ac:dyDescent="0.35">
      <c r="A10" s="2" t="s">
        <v>134</v>
      </c>
      <c r="B10" t="s">
        <v>135</v>
      </c>
      <c r="C10" s="94">
        <v>7</v>
      </c>
    </row>
    <row r="11" spans="1:3" x14ac:dyDescent="0.35">
      <c r="A11" s="2" t="s">
        <v>136</v>
      </c>
      <c r="B11" t="s">
        <v>137</v>
      </c>
      <c r="C11" s="94">
        <v>1</v>
      </c>
    </row>
    <row r="12" spans="1:3" x14ac:dyDescent="0.35">
      <c r="A12" s="2" t="s">
        <v>138</v>
      </c>
      <c r="B12" t="s">
        <v>139</v>
      </c>
      <c r="C12" s="94">
        <v>4</v>
      </c>
    </row>
    <row r="13" spans="1:3" x14ac:dyDescent="0.35">
      <c r="A13" s="2" t="s">
        <v>140</v>
      </c>
      <c r="B13" t="s">
        <v>141</v>
      </c>
      <c r="C13" s="94">
        <v>4</v>
      </c>
    </row>
    <row r="14" spans="1:3" x14ac:dyDescent="0.35">
      <c r="A14" s="2" t="s">
        <v>142</v>
      </c>
      <c r="B14" t="s">
        <v>143</v>
      </c>
      <c r="C14" s="94">
        <v>3</v>
      </c>
    </row>
    <row r="15" spans="1:3" x14ac:dyDescent="0.35">
      <c r="A15" s="2" t="s">
        <v>144</v>
      </c>
      <c r="B15" t="s">
        <v>145</v>
      </c>
      <c r="C15" s="94">
        <v>12</v>
      </c>
    </row>
    <row r="16" spans="1:3" x14ac:dyDescent="0.35">
      <c r="A16" s="2" t="s">
        <v>148</v>
      </c>
      <c r="B16" t="s">
        <v>149</v>
      </c>
      <c r="C16" s="94">
        <v>2</v>
      </c>
    </row>
    <row r="17" spans="1:3" x14ac:dyDescent="0.35">
      <c r="A17" s="2" t="s">
        <v>150</v>
      </c>
      <c r="B17" t="s">
        <v>151</v>
      </c>
      <c r="C17" s="94">
        <v>11</v>
      </c>
    </row>
    <row r="18" spans="1:3" x14ac:dyDescent="0.35">
      <c r="A18" s="8" t="s">
        <v>152</v>
      </c>
      <c r="B18" s="10" t="s">
        <v>153</v>
      </c>
      <c r="C18" s="95">
        <v>3</v>
      </c>
    </row>
    <row r="20" spans="1:3" x14ac:dyDescent="0.35">
      <c r="A20" t="s">
        <v>56</v>
      </c>
    </row>
    <row r="22" spans="1:3" x14ac:dyDescent="0.35">
      <c r="A22" t="s">
        <v>255</v>
      </c>
    </row>
    <row r="24" spans="1:3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24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264</v>
      </c>
    </row>
    <row r="3" spans="1:3" x14ac:dyDescent="0.35">
      <c r="A3" s="5" t="s">
        <v>252</v>
      </c>
      <c r="B3" s="4" t="s">
        <v>253</v>
      </c>
      <c r="C3" s="6" t="s">
        <v>265</v>
      </c>
    </row>
    <row r="4" spans="1:3" x14ac:dyDescent="0.35">
      <c r="A4" s="2" t="s">
        <v>122</v>
      </c>
      <c r="B4" t="s">
        <v>123</v>
      </c>
      <c r="C4" s="96">
        <v>11</v>
      </c>
    </row>
    <row r="5" spans="1:3" x14ac:dyDescent="0.35">
      <c r="A5" s="2" t="s">
        <v>124</v>
      </c>
      <c r="B5" t="s">
        <v>125</v>
      </c>
      <c r="C5" s="96">
        <v>4</v>
      </c>
    </row>
    <row r="6" spans="1:3" x14ac:dyDescent="0.35">
      <c r="A6" s="2" t="s">
        <v>126</v>
      </c>
      <c r="B6" t="s">
        <v>127</v>
      </c>
      <c r="C6" s="96">
        <v>5</v>
      </c>
    </row>
    <row r="7" spans="1:3" x14ac:dyDescent="0.35">
      <c r="A7" s="2" t="s">
        <v>128</v>
      </c>
      <c r="B7" t="s">
        <v>129</v>
      </c>
      <c r="C7" s="96">
        <v>1</v>
      </c>
    </row>
    <row r="8" spans="1:3" x14ac:dyDescent="0.35">
      <c r="A8" s="2" t="s">
        <v>130</v>
      </c>
      <c r="B8" t="s">
        <v>131</v>
      </c>
      <c r="C8" s="96">
        <v>9</v>
      </c>
    </row>
    <row r="9" spans="1:3" x14ac:dyDescent="0.35">
      <c r="A9" s="2" t="s">
        <v>132</v>
      </c>
      <c r="B9" t="s">
        <v>133</v>
      </c>
      <c r="C9" s="96">
        <v>6</v>
      </c>
    </row>
    <row r="10" spans="1:3" x14ac:dyDescent="0.35">
      <c r="A10" s="2" t="s">
        <v>134</v>
      </c>
      <c r="B10" t="s">
        <v>135</v>
      </c>
      <c r="C10" s="96">
        <v>11</v>
      </c>
    </row>
    <row r="11" spans="1:3" x14ac:dyDescent="0.35">
      <c r="A11" s="2" t="s">
        <v>136</v>
      </c>
      <c r="B11" t="s">
        <v>137</v>
      </c>
      <c r="C11" s="96">
        <v>3</v>
      </c>
    </row>
    <row r="12" spans="1:3" x14ac:dyDescent="0.35">
      <c r="A12" s="2" t="s">
        <v>138</v>
      </c>
      <c r="B12" t="s">
        <v>139</v>
      </c>
      <c r="C12" s="96">
        <v>6</v>
      </c>
    </row>
    <row r="13" spans="1:3" x14ac:dyDescent="0.35">
      <c r="A13" s="2" t="s">
        <v>140</v>
      </c>
      <c r="B13" t="s">
        <v>141</v>
      </c>
      <c r="C13" s="96">
        <v>3</v>
      </c>
    </row>
    <row r="14" spans="1:3" x14ac:dyDescent="0.35">
      <c r="A14" s="2" t="s">
        <v>142</v>
      </c>
      <c r="B14" t="s">
        <v>143</v>
      </c>
      <c r="C14" s="96">
        <v>5</v>
      </c>
    </row>
    <row r="15" spans="1:3" x14ac:dyDescent="0.35">
      <c r="A15" s="2" t="s">
        <v>144</v>
      </c>
      <c r="B15" t="s">
        <v>145</v>
      </c>
      <c r="C15" s="96">
        <v>12</v>
      </c>
    </row>
    <row r="16" spans="1:3" x14ac:dyDescent="0.35">
      <c r="A16" s="2" t="s">
        <v>148</v>
      </c>
      <c r="B16" t="s">
        <v>149</v>
      </c>
      <c r="C16" s="96">
        <v>3</v>
      </c>
    </row>
    <row r="17" spans="1:3" x14ac:dyDescent="0.35">
      <c r="A17" s="2" t="s">
        <v>150</v>
      </c>
      <c r="B17" t="s">
        <v>151</v>
      </c>
      <c r="C17" s="96">
        <v>12</v>
      </c>
    </row>
    <row r="18" spans="1:3" x14ac:dyDescent="0.35">
      <c r="A18" s="8" t="s">
        <v>152</v>
      </c>
      <c r="B18" s="10" t="s">
        <v>153</v>
      </c>
      <c r="C18" s="97">
        <v>2</v>
      </c>
    </row>
    <row r="20" spans="1:3" x14ac:dyDescent="0.35">
      <c r="A20" t="s">
        <v>56</v>
      </c>
    </row>
    <row r="22" spans="1:3" x14ac:dyDescent="0.35">
      <c r="A22" t="s">
        <v>255</v>
      </c>
    </row>
    <row r="24" spans="1:3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25"/>
  <sheetViews>
    <sheetView workbookViewId="0"/>
  </sheetViews>
  <sheetFormatPr defaultColWidth="11.453125" defaultRowHeight="14.5" x14ac:dyDescent="0.35"/>
  <cols>
    <col min="1" max="1" width="30.7265625" customWidth="1"/>
    <col min="2" max="2" width="36.7265625" customWidth="1"/>
    <col min="3" max="3" width="111.7265625" customWidth="1"/>
  </cols>
  <sheetData>
    <row r="1" spans="1:3" x14ac:dyDescent="0.35">
      <c r="A1" t="s">
        <v>266</v>
      </c>
    </row>
    <row r="3" spans="1:3" x14ac:dyDescent="0.35">
      <c r="A3" s="5" t="s">
        <v>252</v>
      </c>
      <c r="B3" s="4" t="s">
        <v>253</v>
      </c>
      <c r="C3" s="6" t="s">
        <v>267</v>
      </c>
    </row>
    <row r="4" spans="1:3" x14ac:dyDescent="0.35">
      <c r="A4" s="2" t="s">
        <v>122</v>
      </c>
      <c r="B4" t="s">
        <v>123</v>
      </c>
      <c r="C4" s="98">
        <v>11</v>
      </c>
    </row>
    <row r="5" spans="1:3" x14ac:dyDescent="0.35">
      <c r="A5" s="2" t="s">
        <v>124</v>
      </c>
      <c r="B5" t="s">
        <v>125</v>
      </c>
      <c r="C5" s="98">
        <v>4</v>
      </c>
    </row>
    <row r="6" spans="1:3" x14ac:dyDescent="0.35">
      <c r="A6" s="2" t="s">
        <v>126</v>
      </c>
      <c r="B6" t="s">
        <v>127</v>
      </c>
      <c r="C6" s="98">
        <v>6</v>
      </c>
    </row>
    <row r="7" spans="1:3" x14ac:dyDescent="0.35">
      <c r="A7" s="2" t="s">
        <v>128</v>
      </c>
      <c r="B7" t="s">
        <v>129</v>
      </c>
      <c r="C7" s="98">
        <v>3</v>
      </c>
    </row>
    <row r="8" spans="1:3" x14ac:dyDescent="0.35">
      <c r="A8" s="2" t="s">
        <v>130</v>
      </c>
      <c r="B8" t="s">
        <v>131</v>
      </c>
      <c r="C8" s="98">
        <v>9</v>
      </c>
    </row>
    <row r="9" spans="1:3" x14ac:dyDescent="0.35">
      <c r="A9" s="2" t="s">
        <v>132</v>
      </c>
      <c r="B9" t="s">
        <v>133</v>
      </c>
      <c r="C9" s="98">
        <v>6</v>
      </c>
    </row>
    <row r="10" spans="1:3" x14ac:dyDescent="0.35">
      <c r="A10" s="2" t="s">
        <v>134</v>
      </c>
      <c r="B10" t="s">
        <v>135</v>
      </c>
      <c r="C10" s="98">
        <v>15</v>
      </c>
    </row>
    <row r="11" spans="1:3" x14ac:dyDescent="0.35">
      <c r="A11" s="2" t="s">
        <v>136</v>
      </c>
      <c r="B11" t="s">
        <v>137</v>
      </c>
      <c r="C11" s="98">
        <v>3</v>
      </c>
    </row>
    <row r="12" spans="1:3" x14ac:dyDescent="0.35">
      <c r="A12" s="2" t="s">
        <v>138</v>
      </c>
      <c r="B12" t="s">
        <v>139</v>
      </c>
      <c r="C12" s="98">
        <v>6</v>
      </c>
    </row>
    <row r="13" spans="1:3" x14ac:dyDescent="0.35">
      <c r="A13" s="2" t="s">
        <v>140</v>
      </c>
      <c r="B13" t="s">
        <v>141</v>
      </c>
      <c r="C13" s="98">
        <v>3</v>
      </c>
    </row>
    <row r="14" spans="1:3" x14ac:dyDescent="0.35">
      <c r="A14" s="2" t="s">
        <v>142</v>
      </c>
      <c r="B14" t="s">
        <v>143</v>
      </c>
      <c r="C14" s="98">
        <v>6</v>
      </c>
    </row>
    <row r="15" spans="1:3" x14ac:dyDescent="0.35">
      <c r="A15" s="2" t="s">
        <v>144</v>
      </c>
      <c r="B15" t="s">
        <v>145</v>
      </c>
      <c r="C15" s="98">
        <v>12</v>
      </c>
    </row>
    <row r="16" spans="1:3" x14ac:dyDescent="0.35">
      <c r="A16" s="2" t="s">
        <v>146</v>
      </c>
      <c r="B16" t="s">
        <v>147</v>
      </c>
      <c r="C16" s="98">
        <v>1</v>
      </c>
    </row>
    <row r="17" spans="1:3" x14ac:dyDescent="0.35">
      <c r="A17" s="2" t="s">
        <v>148</v>
      </c>
      <c r="B17" t="s">
        <v>149</v>
      </c>
      <c r="C17" s="98">
        <v>3</v>
      </c>
    </row>
    <row r="18" spans="1:3" x14ac:dyDescent="0.35">
      <c r="A18" s="2" t="s">
        <v>150</v>
      </c>
      <c r="B18" t="s">
        <v>151</v>
      </c>
      <c r="C18" s="98">
        <v>12</v>
      </c>
    </row>
    <row r="19" spans="1:3" x14ac:dyDescent="0.35">
      <c r="A19" s="8" t="s">
        <v>152</v>
      </c>
      <c r="B19" s="10" t="s">
        <v>153</v>
      </c>
      <c r="C19" s="99">
        <v>2</v>
      </c>
    </row>
    <row r="21" spans="1:3" x14ac:dyDescent="0.35">
      <c r="A21" t="s">
        <v>56</v>
      </c>
    </row>
    <row r="23" spans="1:3" x14ac:dyDescent="0.35">
      <c r="A23" t="s">
        <v>255</v>
      </c>
    </row>
    <row r="25" spans="1:3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/>
  </sheetViews>
  <sheetFormatPr defaultColWidth="11.453125" defaultRowHeight="14.5" x14ac:dyDescent="0.35"/>
  <cols>
    <col min="1" max="1" width="6.7265625" style="140" customWidth="1"/>
    <col min="2" max="2" width="11.7265625" customWidth="1"/>
    <col min="3" max="3" width="18.7265625" customWidth="1"/>
    <col min="4" max="5" width="42.7265625" customWidth="1"/>
    <col min="6" max="6" width="17.7265625" customWidth="1"/>
    <col min="7" max="8" width="41.7265625" customWidth="1"/>
  </cols>
  <sheetData>
    <row r="1" spans="1:8" x14ac:dyDescent="0.35">
      <c r="A1" s="140" t="s">
        <v>47</v>
      </c>
    </row>
    <row r="3" spans="1:8" x14ac:dyDescent="0.35">
      <c r="A3" s="141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4" t="s">
        <v>42</v>
      </c>
      <c r="G3" s="4" t="s">
        <v>43</v>
      </c>
      <c r="H3" s="6" t="s">
        <v>44</v>
      </c>
    </row>
    <row r="4" spans="1:8" x14ac:dyDescent="0.35">
      <c r="A4" s="142">
        <v>2000</v>
      </c>
      <c r="B4" t="s">
        <v>45</v>
      </c>
      <c r="C4" s="23">
        <v>4.0000000000000001E-3</v>
      </c>
      <c r="D4" s="23">
        <v>3.0000000000000001E-3</v>
      </c>
      <c r="E4" s="23">
        <v>5.0000000000000001E-3</v>
      </c>
      <c r="F4" s="22">
        <v>72.5</v>
      </c>
      <c r="G4">
        <v>56.8</v>
      </c>
      <c r="H4" s="18">
        <v>92.9</v>
      </c>
    </row>
    <row r="5" spans="1:8" x14ac:dyDescent="0.35">
      <c r="A5" s="142">
        <v>2000</v>
      </c>
      <c r="B5" t="s">
        <v>46</v>
      </c>
      <c r="C5" s="23">
        <v>5.0000000000000001E-3</v>
      </c>
      <c r="D5" s="23">
        <v>4.0000000000000001E-3</v>
      </c>
      <c r="E5" s="23">
        <v>6.0000000000000001E-3</v>
      </c>
      <c r="F5" s="22">
        <v>84.4</v>
      </c>
      <c r="G5">
        <v>67.099999999999994</v>
      </c>
      <c r="H5" s="18">
        <v>104.2</v>
      </c>
    </row>
    <row r="6" spans="1:8" x14ac:dyDescent="0.35">
      <c r="A6" s="142">
        <v>2001</v>
      </c>
      <c r="B6" t="s">
        <v>45</v>
      </c>
      <c r="C6" s="23">
        <v>4.0000000000000001E-3</v>
      </c>
      <c r="D6" s="23">
        <v>3.0000000000000001E-3</v>
      </c>
      <c r="E6" s="23">
        <v>5.0000000000000001E-3</v>
      </c>
      <c r="F6" s="22">
        <v>72.2</v>
      </c>
      <c r="G6">
        <v>57.1</v>
      </c>
      <c r="H6" s="18">
        <v>92.1</v>
      </c>
    </row>
    <row r="7" spans="1:8" x14ac:dyDescent="0.35">
      <c r="A7" s="142">
        <v>2001</v>
      </c>
      <c r="B7" t="s">
        <v>46</v>
      </c>
      <c r="C7" s="23">
        <v>5.0000000000000001E-3</v>
      </c>
      <c r="D7" s="23">
        <v>4.0000000000000001E-3</v>
      </c>
      <c r="E7" s="23">
        <v>6.0000000000000001E-3</v>
      </c>
      <c r="F7" s="22">
        <v>84.6</v>
      </c>
      <c r="G7">
        <v>67.7</v>
      </c>
      <c r="H7" s="18">
        <v>103.8</v>
      </c>
    </row>
    <row r="8" spans="1:8" x14ac:dyDescent="0.35">
      <c r="A8" s="142">
        <v>2002</v>
      </c>
      <c r="B8" t="s">
        <v>45</v>
      </c>
      <c r="C8" s="23">
        <v>4.0000000000000001E-3</v>
      </c>
      <c r="D8" s="23">
        <v>3.0000000000000001E-3</v>
      </c>
      <c r="E8" s="23">
        <v>5.0000000000000001E-3</v>
      </c>
      <c r="F8" s="22">
        <v>72.5</v>
      </c>
      <c r="G8">
        <v>58</v>
      </c>
      <c r="H8" s="18">
        <v>91.4</v>
      </c>
    </row>
    <row r="9" spans="1:8" x14ac:dyDescent="0.35">
      <c r="A9" s="142">
        <v>2002</v>
      </c>
      <c r="B9" t="s">
        <v>46</v>
      </c>
      <c r="C9" s="23">
        <v>5.0000000000000001E-3</v>
      </c>
      <c r="D9" s="23">
        <v>4.0000000000000001E-3</v>
      </c>
      <c r="E9" s="23">
        <v>6.0000000000000001E-3</v>
      </c>
      <c r="F9" s="22">
        <v>85.3</v>
      </c>
      <c r="G9">
        <v>68.5</v>
      </c>
      <c r="H9" s="18">
        <v>104</v>
      </c>
    </row>
    <row r="10" spans="1:8" x14ac:dyDescent="0.35">
      <c r="A10" s="142">
        <v>2003</v>
      </c>
      <c r="B10" t="s">
        <v>45</v>
      </c>
      <c r="C10" s="23">
        <v>4.0000000000000001E-3</v>
      </c>
      <c r="D10" s="23">
        <v>3.0000000000000001E-3</v>
      </c>
      <c r="E10" s="23">
        <v>5.0000000000000001E-3</v>
      </c>
      <c r="F10" s="22">
        <v>73.099999999999994</v>
      </c>
      <c r="G10">
        <v>58.8</v>
      </c>
      <c r="H10" s="18">
        <v>90.5</v>
      </c>
    </row>
    <row r="11" spans="1:8" x14ac:dyDescent="0.35">
      <c r="A11" s="142">
        <v>2003</v>
      </c>
      <c r="B11" t="s">
        <v>46</v>
      </c>
      <c r="C11" s="23">
        <v>5.0000000000000001E-3</v>
      </c>
      <c r="D11" s="23">
        <v>4.0000000000000001E-3</v>
      </c>
      <c r="E11" s="23">
        <v>6.0000000000000001E-3</v>
      </c>
      <c r="F11" s="22">
        <v>86.3</v>
      </c>
      <c r="G11">
        <v>69.7</v>
      </c>
      <c r="H11" s="18">
        <v>104.5</v>
      </c>
    </row>
    <row r="12" spans="1:8" x14ac:dyDescent="0.35">
      <c r="A12" s="142">
        <v>2004</v>
      </c>
      <c r="B12" t="s">
        <v>45</v>
      </c>
      <c r="C12" s="23">
        <v>4.0000000000000001E-3</v>
      </c>
      <c r="D12" s="23">
        <v>3.0000000000000001E-3</v>
      </c>
      <c r="E12" s="23">
        <v>5.0000000000000001E-3</v>
      </c>
      <c r="F12" s="22">
        <v>74.099999999999994</v>
      </c>
      <c r="G12">
        <v>59.7</v>
      </c>
      <c r="H12" s="18">
        <v>90.5</v>
      </c>
    </row>
    <row r="13" spans="1:8" x14ac:dyDescent="0.35">
      <c r="A13" s="142">
        <v>2004</v>
      </c>
      <c r="B13" t="s">
        <v>46</v>
      </c>
      <c r="C13" s="23">
        <v>5.0000000000000001E-3</v>
      </c>
      <c r="D13" s="23">
        <v>4.0000000000000001E-3</v>
      </c>
      <c r="E13" s="23">
        <v>6.0000000000000001E-3</v>
      </c>
      <c r="F13" s="22">
        <v>87.5</v>
      </c>
      <c r="G13">
        <v>70.900000000000006</v>
      </c>
      <c r="H13" s="18">
        <v>105.8</v>
      </c>
    </row>
    <row r="14" spans="1:8" x14ac:dyDescent="0.35">
      <c r="A14" s="142">
        <v>2005</v>
      </c>
      <c r="B14" t="s">
        <v>45</v>
      </c>
      <c r="C14" s="23">
        <v>4.0000000000000001E-3</v>
      </c>
      <c r="D14" s="23">
        <v>3.0000000000000001E-3</v>
      </c>
      <c r="E14" s="23">
        <v>5.0000000000000001E-3</v>
      </c>
      <c r="F14" s="22">
        <v>75.2</v>
      </c>
      <c r="G14">
        <v>60.8</v>
      </c>
      <c r="H14" s="18">
        <v>91.2</v>
      </c>
    </row>
    <row r="15" spans="1:8" x14ac:dyDescent="0.35">
      <c r="A15" s="142">
        <v>2005</v>
      </c>
      <c r="B15" t="s">
        <v>46</v>
      </c>
      <c r="C15" s="23">
        <v>5.0000000000000001E-3</v>
      </c>
      <c r="D15" s="23">
        <v>4.0000000000000001E-3</v>
      </c>
      <c r="E15" s="23">
        <v>6.0000000000000001E-3</v>
      </c>
      <c r="F15" s="22">
        <v>88.8</v>
      </c>
      <c r="G15">
        <v>72.3</v>
      </c>
      <c r="H15" s="18">
        <v>107.1</v>
      </c>
    </row>
    <row r="16" spans="1:8" x14ac:dyDescent="0.35">
      <c r="A16" s="142">
        <v>2006</v>
      </c>
      <c r="B16" t="s">
        <v>45</v>
      </c>
      <c r="C16" s="23">
        <v>4.0000000000000001E-3</v>
      </c>
      <c r="D16" s="23">
        <v>3.0000000000000001E-3</v>
      </c>
      <c r="E16" s="23">
        <v>5.0000000000000001E-3</v>
      </c>
      <c r="F16" s="22">
        <v>74.8</v>
      </c>
      <c r="G16">
        <v>60.7</v>
      </c>
      <c r="H16" s="18">
        <v>90.7</v>
      </c>
    </row>
    <row r="17" spans="1:8" x14ac:dyDescent="0.35">
      <c r="A17" s="142">
        <v>2006</v>
      </c>
      <c r="B17" t="s">
        <v>46</v>
      </c>
      <c r="C17" s="23">
        <v>5.0000000000000001E-3</v>
      </c>
      <c r="D17" s="23">
        <v>4.0000000000000001E-3</v>
      </c>
      <c r="E17" s="23">
        <v>6.0000000000000001E-3</v>
      </c>
      <c r="F17" s="22">
        <v>89.7</v>
      </c>
      <c r="G17">
        <v>73.3</v>
      </c>
      <c r="H17" s="18">
        <v>107.4</v>
      </c>
    </row>
    <row r="18" spans="1:8" x14ac:dyDescent="0.35">
      <c r="A18" s="142">
        <v>2007</v>
      </c>
      <c r="B18" t="s">
        <v>45</v>
      </c>
      <c r="C18" s="23">
        <v>4.0000000000000001E-3</v>
      </c>
      <c r="D18" s="23">
        <v>3.0000000000000001E-3</v>
      </c>
      <c r="E18" s="23">
        <v>4.0000000000000001E-3</v>
      </c>
      <c r="F18" s="22">
        <v>72.5</v>
      </c>
      <c r="G18">
        <v>59.2</v>
      </c>
      <c r="H18" s="18">
        <v>87.9</v>
      </c>
    </row>
    <row r="19" spans="1:8" x14ac:dyDescent="0.35">
      <c r="A19" s="142">
        <v>2007</v>
      </c>
      <c r="B19" t="s">
        <v>46</v>
      </c>
      <c r="C19" s="23">
        <v>5.0000000000000001E-3</v>
      </c>
      <c r="D19" s="23">
        <v>4.0000000000000001E-3</v>
      </c>
      <c r="E19" s="23">
        <v>6.0000000000000001E-3</v>
      </c>
      <c r="F19" s="22">
        <v>89.8</v>
      </c>
      <c r="G19">
        <v>73.599999999999994</v>
      </c>
      <c r="H19" s="18">
        <v>107.5</v>
      </c>
    </row>
    <row r="20" spans="1:8" x14ac:dyDescent="0.35">
      <c r="A20" s="142">
        <v>2008</v>
      </c>
      <c r="B20" t="s">
        <v>45</v>
      </c>
      <c r="C20" s="23">
        <v>4.0000000000000001E-3</v>
      </c>
      <c r="D20" s="23">
        <v>3.0000000000000001E-3</v>
      </c>
      <c r="E20" s="23">
        <v>4.0000000000000001E-3</v>
      </c>
      <c r="F20" s="22">
        <v>69.2</v>
      </c>
      <c r="G20">
        <v>56.3</v>
      </c>
      <c r="H20" s="18">
        <v>84</v>
      </c>
    </row>
    <row r="21" spans="1:8" x14ac:dyDescent="0.35">
      <c r="A21" s="142">
        <v>2008</v>
      </c>
      <c r="B21" t="s">
        <v>46</v>
      </c>
      <c r="C21" s="23">
        <v>5.0000000000000001E-3</v>
      </c>
      <c r="D21" s="23">
        <v>4.0000000000000001E-3</v>
      </c>
      <c r="E21" s="23">
        <v>6.0000000000000001E-3</v>
      </c>
      <c r="F21" s="22">
        <v>89.3</v>
      </c>
      <c r="G21">
        <v>73.2</v>
      </c>
      <c r="H21" s="18">
        <v>107.2</v>
      </c>
    </row>
    <row r="22" spans="1:8" x14ac:dyDescent="0.35">
      <c r="A22" s="142">
        <v>2009</v>
      </c>
      <c r="B22" t="s">
        <v>45</v>
      </c>
      <c r="C22" s="23">
        <v>3.0000000000000001E-3</v>
      </c>
      <c r="D22" s="23">
        <v>3.0000000000000001E-3</v>
      </c>
      <c r="E22" s="23">
        <v>4.0000000000000001E-3</v>
      </c>
      <c r="F22" s="22">
        <v>65.900000000000006</v>
      </c>
      <c r="G22">
        <v>53.7</v>
      </c>
      <c r="H22" s="18">
        <v>80.3</v>
      </c>
    </row>
    <row r="23" spans="1:8" x14ac:dyDescent="0.35">
      <c r="A23" s="142">
        <v>2009</v>
      </c>
      <c r="B23" t="s">
        <v>46</v>
      </c>
      <c r="C23" s="23">
        <v>5.0000000000000001E-3</v>
      </c>
      <c r="D23" s="23">
        <v>4.0000000000000001E-3</v>
      </c>
      <c r="E23" s="23">
        <v>6.0000000000000001E-3</v>
      </c>
      <c r="F23" s="22">
        <v>88.8</v>
      </c>
      <c r="G23">
        <v>73.2</v>
      </c>
      <c r="H23" s="18">
        <v>106.7</v>
      </c>
    </row>
    <row r="24" spans="1:8" x14ac:dyDescent="0.35">
      <c r="A24" s="142">
        <v>2010</v>
      </c>
      <c r="B24" t="s">
        <v>45</v>
      </c>
      <c r="C24" s="23">
        <v>3.0000000000000001E-3</v>
      </c>
      <c r="D24" s="23">
        <v>3.0000000000000001E-3</v>
      </c>
      <c r="E24" s="23">
        <v>4.0000000000000001E-3</v>
      </c>
      <c r="F24" s="22">
        <v>64</v>
      </c>
      <c r="G24">
        <v>52.5</v>
      </c>
      <c r="H24" s="18">
        <v>77.900000000000006</v>
      </c>
    </row>
    <row r="25" spans="1:8" x14ac:dyDescent="0.35">
      <c r="A25" s="142">
        <v>2010</v>
      </c>
      <c r="B25" t="s">
        <v>46</v>
      </c>
      <c r="C25" s="23">
        <v>5.0000000000000001E-3</v>
      </c>
      <c r="D25" s="23">
        <v>4.0000000000000001E-3</v>
      </c>
      <c r="E25" s="23">
        <v>6.0000000000000001E-3</v>
      </c>
      <c r="F25" s="22">
        <v>88.8</v>
      </c>
      <c r="G25">
        <v>73.900000000000006</v>
      </c>
      <c r="H25" s="18">
        <v>106.6</v>
      </c>
    </row>
    <row r="26" spans="1:8" x14ac:dyDescent="0.35">
      <c r="A26" s="142">
        <v>2011</v>
      </c>
      <c r="B26" t="s">
        <v>45</v>
      </c>
      <c r="C26" s="23">
        <v>3.0000000000000001E-3</v>
      </c>
      <c r="D26" s="23">
        <v>3.0000000000000001E-3</v>
      </c>
      <c r="E26" s="23">
        <v>4.0000000000000001E-3</v>
      </c>
      <c r="F26" s="22">
        <v>63.2</v>
      </c>
      <c r="G26">
        <v>52.7</v>
      </c>
      <c r="H26" s="18">
        <v>75.7</v>
      </c>
    </row>
    <row r="27" spans="1:8" x14ac:dyDescent="0.35">
      <c r="A27" s="142">
        <v>2011</v>
      </c>
      <c r="B27" t="s">
        <v>46</v>
      </c>
      <c r="C27" s="23">
        <v>5.0000000000000001E-3</v>
      </c>
      <c r="D27" s="23">
        <v>4.0000000000000001E-3</v>
      </c>
      <c r="E27" s="23">
        <v>6.0000000000000001E-3</v>
      </c>
      <c r="F27" s="22">
        <v>89.1</v>
      </c>
      <c r="G27">
        <v>75.3</v>
      </c>
      <c r="H27" s="18">
        <v>105.8</v>
      </c>
    </row>
    <row r="28" spans="1:8" x14ac:dyDescent="0.35">
      <c r="A28" s="142">
        <v>2012</v>
      </c>
      <c r="B28" t="s">
        <v>45</v>
      </c>
      <c r="C28" s="23">
        <v>3.0000000000000001E-3</v>
      </c>
      <c r="D28" s="23">
        <v>3.0000000000000001E-3</v>
      </c>
      <c r="E28" s="23">
        <v>4.0000000000000001E-3</v>
      </c>
      <c r="F28" s="22">
        <v>62.3</v>
      </c>
      <c r="G28">
        <v>52.9</v>
      </c>
      <c r="H28" s="18">
        <v>73.3</v>
      </c>
    </row>
    <row r="29" spans="1:8" x14ac:dyDescent="0.35">
      <c r="A29" s="142">
        <v>2012</v>
      </c>
      <c r="B29" t="s">
        <v>46</v>
      </c>
      <c r="C29" s="23">
        <v>5.0000000000000001E-3</v>
      </c>
      <c r="D29" s="23">
        <v>4.0000000000000001E-3</v>
      </c>
      <c r="E29" s="23">
        <v>6.0000000000000001E-3</v>
      </c>
      <c r="F29" s="22">
        <v>89.3</v>
      </c>
      <c r="G29">
        <v>75.900000000000006</v>
      </c>
      <c r="H29" s="18">
        <v>104.4</v>
      </c>
    </row>
    <row r="30" spans="1:8" x14ac:dyDescent="0.35">
      <c r="A30" s="142">
        <v>2013</v>
      </c>
      <c r="B30" t="s">
        <v>45</v>
      </c>
      <c r="C30" s="23">
        <v>3.0000000000000001E-3</v>
      </c>
      <c r="D30" s="23">
        <v>3.0000000000000001E-3</v>
      </c>
      <c r="E30" s="23">
        <v>4.0000000000000001E-3</v>
      </c>
      <c r="F30" s="22">
        <v>61.4</v>
      </c>
      <c r="G30">
        <v>53</v>
      </c>
      <c r="H30" s="18">
        <v>71</v>
      </c>
    </row>
    <row r="31" spans="1:8" x14ac:dyDescent="0.35">
      <c r="A31" s="142">
        <v>2013</v>
      </c>
      <c r="B31" t="s">
        <v>46</v>
      </c>
      <c r="C31" s="23">
        <v>5.0000000000000001E-3</v>
      </c>
      <c r="D31" s="23">
        <v>4.0000000000000001E-3</v>
      </c>
      <c r="E31" s="23">
        <v>6.0000000000000001E-3</v>
      </c>
      <c r="F31" s="22">
        <v>89.4</v>
      </c>
      <c r="G31">
        <v>76.7</v>
      </c>
      <c r="H31" s="18">
        <v>102.9</v>
      </c>
    </row>
    <row r="32" spans="1:8" x14ac:dyDescent="0.35">
      <c r="A32" s="142">
        <v>2014</v>
      </c>
      <c r="B32" t="s">
        <v>45</v>
      </c>
      <c r="C32" s="23">
        <v>3.0000000000000001E-3</v>
      </c>
      <c r="D32" s="23">
        <v>3.0000000000000001E-3</v>
      </c>
      <c r="E32" s="23">
        <v>3.0000000000000001E-3</v>
      </c>
      <c r="F32" s="22">
        <v>60.7</v>
      </c>
      <c r="G32">
        <v>53.1</v>
      </c>
      <c r="H32" s="18">
        <v>69.3</v>
      </c>
    </row>
    <row r="33" spans="1:8" x14ac:dyDescent="0.35">
      <c r="A33" s="142">
        <v>2014</v>
      </c>
      <c r="B33" t="s">
        <v>46</v>
      </c>
      <c r="C33" s="23">
        <v>5.0000000000000001E-3</v>
      </c>
      <c r="D33" s="23">
        <v>4.0000000000000001E-3</v>
      </c>
      <c r="E33" s="23">
        <v>5.0000000000000001E-3</v>
      </c>
      <c r="F33" s="22">
        <v>89.8</v>
      </c>
      <c r="G33">
        <v>78</v>
      </c>
      <c r="H33" s="18">
        <v>102.3</v>
      </c>
    </row>
    <row r="34" spans="1:8" x14ac:dyDescent="0.35">
      <c r="A34" s="142">
        <v>2015</v>
      </c>
      <c r="B34" t="s">
        <v>45</v>
      </c>
      <c r="C34" s="23">
        <v>3.0000000000000001E-3</v>
      </c>
      <c r="D34" s="23">
        <v>3.0000000000000001E-3</v>
      </c>
      <c r="E34" s="23">
        <v>3.0000000000000001E-3</v>
      </c>
      <c r="F34" s="22">
        <v>60.6</v>
      </c>
      <c r="G34">
        <v>53.2</v>
      </c>
      <c r="H34" s="18">
        <v>69.099999999999994</v>
      </c>
    </row>
    <row r="35" spans="1:8" x14ac:dyDescent="0.35">
      <c r="A35" s="142">
        <v>2015</v>
      </c>
      <c r="B35" t="s">
        <v>46</v>
      </c>
      <c r="C35" s="23">
        <v>5.0000000000000001E-3</v>
      </c>
      <c r="D35" s="23">
        <v>4.0000000000000001E-3</v>
      </c>
      <c r="E35" s="23">
        <v>6.0000000000000001E-3</v>
      </c>
      <c r="F35" s="22">
        <v>90.5</v>
      </c>
      <c r="G35">
        <v>79</v>
      </c>
      <c r="H35" s="18">
        <v>103.1</v>
      </c>
    </row>
    <row r="36" spans="1:8" x14ac:dyDescent="0.35">
      <c r="A36" s="142">
        <v>2016</v>
      </c>
      <c r="B36" t="s">
        <v>45</v>
      </c>
      <c r="C36" s="23">
        <v>3.0000000000000001E-3</v>
      </c>
      <c r="D36" s="23">
        <v>3.0000000000000001E-3</v>
      </c>
      <c r="E36" s="23">
        <v>3.0000000000000001E-3</v>
      </c>
      <c r="F36" s="22">
        <v>60.8</v>
      </c>
      <c r="G36">
        <v>53.4</v>
      </c>
      <c r="H36" s="18">
        <v>69.3</v>
      </c>
    </row>
    <row r="37" spans="1:8" x14ac:dyDescent="0.35">
      <c r="A37" s="142">
        <v>2016</v>
      </c>
      <c r="B37" t="s">
        <v>46</v>
      </c>
      <c r="C37" s="23">
        <v>5.0000000000000001E-3</v>
      </c>
      <c r="D37" s="23">
        <v>4.0000000000000001E-3</v>
      </c>
      <c r="E37" s="23">
        <v>6.0000000000000001E-3</v>
      </c>
      <c r="F37" s="22">
        <v>91.5</v>
      </c>
      <c r="G37">
        <v>79.7</v>
      </c>
      <c r="H37" s="18">
        <v>104.3</v>
      </c>
    </row>
    <row r="38" spans="1:8" x14ac:dyDescent="0.35">
      <c r="A38" s="142">
        <v>2017</v>
      </c>
      <c r="B38" t="s">
        <v>45</v>
      </c>
      <c r="C38" s="23">
        <v>3.0000000000000001E-3</v>
      </c>
      <c r="D38" s="23">
        <v>3.0000000000000001E-3</v>
      </c>
      <c r="E38" s="23">
        <v>4.0000000000000001E-3</v>
      </c>
      <c r="F38" s="22">
        <v>61</v>
      </c>
      <c r="G38">
        <v>53.5</v>
      </c>
      <c r="H38" s="18">
        <v>69.8</v>
      </c>
    </row>
    <row r="39" spans="1:8" x14ac:dyDescent="0.35">
      <c r="A39" s="142">
        <v>2017</v>
      </c>
      <c r="B39" t="s">
        <v>46</v>
      </c>
      <c r="C39" s="23">
        <v>5.0000000000000001E-3</v>
      </c>
      <c r="D39" s="23">
        <v>4.0000000000000001E-3</v>
      </c>
      <c r="E39" s="23">
        <v>6.0000000000000001E-3</v>
      </c>
      <c r="F39" s="22">
        <v>92.5</v>
      </c>
      <c r="G39">
        <v>80.3</v>
      </c>
      <c r="H39" s="18">
        <v>105.7</v>
      </c>
    </row>
    <row r="40" spans="1:8" x14ac:dyDescent="0.35">
      <c r="A40" s="142">
        <v>2018</v>
      </c>
      <c r="B40" t="s">
        <v>45</v>
      </c>
      <c r="C40" s="23">
        <v>3.0000000000000001E-3</v>
      </c>
      <c r="D40" s="23">
        <v>3.0000000000000001E-3</v>
      </c>
      <c r="E40" s="23">
        <v>4.0000000000000001E-3</v>
      </c>
      <c r="F40" s="22">
        <v>61.3</v>
      </c>
      <c r="G40">
        <v>53.6</v>
      </c>
      <c r="H40" s="18">
        <v>70.400000000000006</v>
      </c>
    </row>
    <row r="41" spans="1:8" x14ac:dyDescent="0.35">
      <c r="A41" s="142">
        <v>2018</v>
      </c>
      <c r="B41" t="s">
        <v>46</v>
      </c>
      <c r="C41" s="23">
        <v>5.0000000000000001E-3</v>
      </c>
      <c r="D41" s="23">
        <v>4.0000000000000001E-3</v>
      </c>
      <c r="E41" s="23">
        <v>6.0000000000000001E-3</v>
      </c>
      <c r="F41" s="22">
        <v>93.5</v>
      </c>
      <c r="G41">
        <v>81</v>
      </c>
      <c r="H41" s="18">
        <v>107.3</v>
      </c>
    </row>
    <row r="42" spans="1:8" x14ac:dyDescent="0.35">
      <c r="A42" s="142">
        <v>2019</v>
      </c>
      <c r="B42" t="s">
        <v>45</v>
      </c>
      <c r="C42" s="23">
        <v>3.0000000000000001E-3</v>
      </c>
      <c r="D42" s="23">
        <v>3.0000000000000001E-3</v>
      </c>
      <c r="E42" s="23">
        <v>4.0000000000000001E-3</v>
      </c>
      <c r="F42" s="22">
        <v>61.8</v>
      </c>
      <c r="G42">
        <v>54</v>
      </c>
      <c r="H42" s="18">
        <v>71.400000000000006</v>
      </c>
    </row>
    <row r="43" spans="1:8" x14ac:dyDescent="0.35">
      <c r="A43" s="142">
        <v>2019</v>
      </c>
      <c r="B43" t="s">
        <v>46</v>
      </c>
      <c r="C43" s="23">
        <v>5.0000000000000001E-3</v>
      </c>
      <c r="D43" s="23">
        <v>4.0000000000000001E-3</v>
      </c>
      <c r="E43" s="23">
        <v>6.0000000000000001E-3</v>
      </c>
      <c r="F43" s="22">
        <v>94.7</v>
      </c>
      <c r="G43">
        <v>81.8</v>
      </c>
      <c r="H43" s="18">
        <v>108.6</v>
      </c>
    </row>
    <row r="44" spans="1:8" x14ac:dyDescent="0.35">
      <c r="A44" s="142">
        <v>2020</v>
      </c>
      <c r="B44" t="s">
        <v>45</v>
      </c>
      <c r="C44" s="23">
        <v>3.0000000000000001E-3</v>
      </c>
      <c r="D44" s="23">
        <v>3.0000000000000001E-3</v>
      </c>
      <c r="E44" s="23">
        <v>4.0000000000000001E-3</v>
      </c>
      <c r="F44" s="22">
        <v>62.6</v>
      </c>
      <c r="G44">
        <v>54.7</v>
      </c>
      <c r="H44" s="18">
        <v>72.3</v>
      </c>
    </row>
    <row r="45" spans="1:8" x14ac:dyDescent="0.35">
      <c r="A45" s="142">
        <v>2020</v>
      </c>
      <c r="B45" t="s">
        <v>46</v>
      </c>
      <c r="C45" s="23">
        <v>5.0000000000000001E-3</v>
      </c>
      <c r="D45" s="23">
        <v>4.0000000000000001E-3</v>
      </c>
      <c r="E45" s="23">
        <v>6.0000000000000001E-3</v>
      </c>
      <c r="F45" s="22">
        <v>95.9</v>
      </c>
      <c r="G45">
        <v>83.4</v>
      </c>
      <c r="H45" s="18">
        <v>110.2</v>
      </c>
    </row>
    <row r="46" spans="1:8" x14ac:dyDescent="0.35">
      <c r="A46" s="142">
        <v>2021</v>
      </c>
      <c r="B46" t="s">
        <v>45</v>
      </c>
      <c r="C46" s="23">
        <v>3.0000000000000001E-3</v>
      </c>
      <c r="D46" s="23">
        <v>3.0000000000000001E-3</v>
      </c>
      <c r="E46" s="23">
        <v>4.0000000000000001E-3</v>
      </c>
      <c r="F46" s="22">
        <v>61.8</v>
      </c>
      <c r="G46">
        <v>52.3</v>
      </c>
      <c r="H46" s="18">
        <v>73</v>
      </c>
    </row>
    <row r="47" spans="1:8" x14ac:dyDescent="0.35">
      <c r="A47" s="143">
        <v>2021</v>
      </c>
      <c r="B47" s="10" t="s">
        <v>46</v>
      </c>
      <c r="C47" s="25">
        <v>5.0000000000000001E-3</v>
      </c>
      <c r="D47" s="25">
        <v>4.0000000000000001E-3</v>
      </c>
      <c r="E47" s="25">
        <v>6.0000000000000001E-3</v>
      </c>
      <c r="F47" s="24">
        <v>96.7</v>
      </c>
      <c r="G47" s="10">
        <v>81.900000000000006</v>
      </c>
      <c r="H47" s="21">
        <v>112.5</v>
      </c>
    </row>
    <row r="49" spans="1:1" x14ac:dyDescent="0.35">
      <c r="A49" s="140" t="s">
        <v>38</v>
      </c>
    </row>
    <row r="51" spans="1:1" x14ac:dyDescent="0.35">
      <c r="A51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16"/>
  <sheetViews>
    <sheetView workbookViewId="0"/>
  </sheetViews>
  <sheetFormatPr defaultColWidth="11.453125" defaultRowHeight="14.5" x14ac:dyDescent="0.35"/>
  <cols>
    <col min="1" max="1" width="14.7265625" customWidth="1"/>
    <col min="2" max="2" width="47.36328125" customWidth="1"/>
    <col min="3" max="3" width="49.26953125" customWidth="1"/>
  </cols>
  <sheetData>
    <row r="1" spans="1:3" x14ac:dyDescent="0.35">
      <c r="A1" t="s">
        <v>268</v>
      </c>
    </row>
    <row r="3" spans="1:3" ht="29" x14ac:dyDescent="0.35">
      <c r="A3" s="192" t="s">
        <v>1</v>
      </c>
      <c r="B3" s="193" t="s">
        <v>269</v>
      </c>
      <c r="C3" s="190" t="s">
        <v>270</v>
      </c>
    </row>
    <row r="4" spans="1:3" x14ac:dyDescent="0.35">
      <c r="A4" s="2" t="s">
        <v>271</v>
      </c>
      <c r="B4" s="100">
        <v>1.65</v>
      </c>
      <c r="C4" s="101">
        <v>1.83</v>
      </c>
    </row>
    <row r="5" spans="1:3" x14ac:dyDescent="0.35">
      <c r="A5" s="2" t="s">
        <v>272</v>
      </c>
      <c r="B5" s="100">
        <v>10.7</v>
      </c>
      <c r="C5" s="101">
        <v>9.41</v>
      </c>
    </row>
    <row r="6" spans="1:3" x14ac:dyDescent="0.35">
      <c r="A6" s="2" t="s">
        <v>273</v>
      </c>
      <c r="B6" s="100">
        <v>19.55</v>
      </c>
      <c r="C6" s="101">
        <v>13.25</v>
      </c>
    </row>
    <row r="7" spans="1:3" x14ac:dyDescent="0.35">
      <c r="A7" s="2" t="s">
        <v>274</v>
      </c>
      <c r="B7" s="100">
        <v>21.76</v>
      </c>
      <c r="C7" s="101">
        <v>12.56</v>
      </c>
    </row>
    <row r="8" spans="1:3" x14ac:dyDescent="0.35">
      <c r="A8" s="2" t="s">
        <v>275</v>
      </c>
      <c r="B8" s="100">
        <v>23.37</v>
      </c>
      <c r="C8" s="101">
        <v>15.32</v>
      </c>
    </row>
    <row r="9" spans="1:3" x14ac:dyDescent="0.35">
      <c r="A9" s="2" t="s">
        <v>276</v>
      </c>
      <c r="B9" s="100">
        <v>28.65</v>
      </c>
      <c r="C9" s="101">
        <v>18.329999999999998</v>
      </c>
    </row>
    <row r="10" spans="1:3" x14ac:dyDescent="0.35">
      <c r="A10" s="8" t="s">
        <v>277</v>
      </c>
      <c r="B10" s="102">
        <v>35.89</v>
      </c>
      <c r="C10" s="103">
        <v>22.44</v>
      </c>
    </row>
    <row r="12" spans="1:3" x14ac:dyDescent="0.35">
      <c r="A12" t="s">
        <v>56</v>
      </c>
    </row>
    <row r="14" spans="1:3" x14ac:dyDescent="0.35">
      <c r="A14" t="s">
        <v>255</v>
      </c>
    </row>
    <row r="16" spans="1:3" x14ac:dyDescent="0.35">
      <c r="A1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29"/>
  <sheetViews>
    <sheetView workbookViewId="0"/>
  </sheetViews>
  <sheetFormatPr defaultColWidth="11.453125" defaultRowHeight="14.5" x14ac:dyDescent="0.35"/>
  <cols>
    <col min="1" max="1" width="6.7265625" customWidth="1"/>
    <col min="2" max="2" width="15.7265625" customWidth="1"/>
    <col min="3" max="3" width="27.7265625" customWidth="1"/>
  </cols>
  <sheetData>
    <row r="1" spans="1:3" x14ac:dyDescent="0.35">
      <c r="A1" t="s">
        <v>278</v>
      </c>
    </row>
    <row r="3" spans="1:3" x14ac:dyDescent="0.35">
      <c r="A3" s="5" t="s">
        <v>41</v>
      </c>
      <c r="B3" s="4" t="s">
        <v>58</v>
      </c>
      <c r="C3" s="6" t="s">
        <v>59</v>
      </c>
    </row>
    <row r="4" spans="1:3" x14ac:dyDescent="0.35">
      <c r="A4" s="2" t="s">
        <v>279</v>
      </c>
      <c r="B4" t="s">
        <v>109</v>
      </c>
      <c r="C4" s="104">
        <v>0.15</v>
      </c>
    </row>
    <row r="5" spans="1:3" x14ac:dyDescent="0.35">
      <c r="A5" s="2" t="s">
        <v>279</v>
      </c>
      <c r="B5" t="s">
        <v>110</v>
      </c>
      <c r="C5" s="104">
        <v>0.18</v>
      </c>
    </row>
    <row r="6" spans="1:3" x14ac:dyDescent="0.35">
      <c r="A6" s="2" t="s">
        <v>279</v>
      </c>
      <c r="B6" t="s">
        <v>111</v>
      </c>
      <c r="C6" s="104">
        <v>0.27</v>
      </c>
    </row>
    <row r="7" spans="1:3" x14ac:dyDescent="0.35">
      <c r="A7" s="2" t="s">
        <v>279</v>
      </c>
      <c r="B7" t="s">
        <v>112</v>
      </c>
      <c r="C7" s="104">
        <v>0.48</v>
      </c>
    </row>
    <row r="8" spans="1:3" x14ac:dyDescent="0.35">
      <c r="A8" s="2" t="s">
        <v>279</v>
      </c>
      <c r="B8" t="s">
        <v>113</v>
      </c>
      <c r="C8" s="104">
        <v>0.83</v>
      </c>
    </row>
    <row r="9" spans="1:3" x14ac:dyDescent="0.35">
      <c r="A9" s="2" t="s">
        <v>279</v>
      </c>
      <c r="B9" t="s">
        <v>114</v>
      </c>
      <c r="C9" s="104">
        <v>1.35</v>
      </c>
    </row>
    <row r="10" spans="1:3" x14ac:dyDescent="0.35">
      <c r="A10" s="2" t="s">
        <v>279</v>
      </c>
      <c r="B10" t="s">
        <v>115</v>
      </c>
      <c r="C10" s="104">
        <v>1.45</v>
      </c>
    </row>
    <row r="11" spans="1:3" x14ac:dyDescent="0.35">
      <c r="A11" s="2" t="s">
        <v>279</v>
      </c>
      <c r="B11" t="s">
        <v>116</v>
      </c>
      <c r="C11" s="104">
        <v>1.1200000000000001</v>
      </c>
    </row>
    <row r="12" spans="1:3" x14ac:dyDescent="0.35">
      <c r="A12" s="2" t="s">
        <v>279</v>
      </c>
      <c r="B12" t="s">
        <v>117</v>
      </c>
      <c r="C12" s="104">
        <v>0.69</v>
      </c>
    </row>
    <row r="13" spans="1:3" x14ac:dyDescent="0.35">
      <c r="A13" s="2" t="s">
        <v>279</v>
      </c>
      <c r="B13" t="s">
        <v>69</v>
      </c>
      <c r="C13" s="104">
        <v>0.53</v>
      </c>
    </row>
    <row r="14" spans="1:3" x14ac:dyDescent="0.35">
      <c r="A14" s="2" t="s">
        <v>280</v>
      </c>
      <c r="B14" t="s">
        <v>109</v>
      </c>
      <c r="C14" s="104">
        <v>0.68</v>
      </c>
    </row>
    <row r="15" spans="1:3" x14ac:dyDescent="0.35">
      <c r="A15" s="2" t="s">
        <v>280</v>
      </c>
      <c r="B15" t="s">
        <v>110</v>
      </c>
      <c r="C15" s="104">
        <v>0.85</v>
      </c>
    </row>
    <row r="16" spans="1:3" x14ac:dyDescent="0.35">
      <c r="A16" s="2" t="s">
        <v>280</v>
      </c>
      <c r="B16" t="s">
        <v>111</v>
      </c>
      <c r="C16" s="104">
        <v>1.37</v>
      </c>
    </row>
    <row r="17" spans="1:3" x14ac:dyDescent="0.35">
      <c r="A17" s="2" t="s">
        <v>280</v>
      </c>
      <c r="B17" t="s">
        <v>112</v>
      </c>
      <c r="C17" s="104">
        <v>1.81</v>
      </c>
    </row>
    <row r="18" spans="1:3" x14ac:dyDescent="0.35">
      <c r="A18" s="2" t="s">
        <v>280</v>
      </c>
      <c r="B18" t="s">
        <v>113</v>
      </c>
      <c r="C18" s="104">
        <v>2.5299999999999998</v>
      </c>
    </row>
    <row r="19" spans="1:3" x14ac:dyDescent="0.35">
      <c r="A19" s="2" t="s">
        <v>280</v>
      </c>
      <c r="B19" t="s">
        <v>114</v>
      </c>
      <c r="C19" s="104">
        <v>2.91</v>
      </c>
    </row>
    <row r="20" spans="1:3" x14ac:dyDescent="0.35">
      <c r="A20" s="2" t="s">
        <v>280</v>
      </c>
      <c r="B20" t="s">
        <v>115</v>
      </c>
      <c r="C20" s="104">
        <v>2.46</v>
      </c>
    </row>
    <row r="21" spans="1:3" x14ac:dyDescent="0.35">
      <c r="A21" s="2" t="s">
        <v>280</v>
      </c>
      <c r="B21" t="s">
        <v>116</v>
      </c>
      <c r="C21" s="104">
        <v>1.62</v>
      </c>
    </row>
    <row r="22" spans="1:3" x14ac:dyDescent="0.35">
      <c r="A22" s="2" t="s">
        <v>280</v>
      </c>
      <c r="B22" t="s">
        <v>117</v>
      </c>
      <c r="C22" s="104">
        <v>0.76</v>
      </c>
    </row>
    <row r="23" spans="1:3" x14ac:dyDescent="0.35">
      <c r="A23" s="8" t="s">
        <v>280</v>
      </c>
      <c r="B23" s="10" t="s">
        <v>69</v>
      </c>
      <c r="C23" s="105">
        <v>0.4</v>
      </c>
    </row>
    <row r="25" spans="1:3" x14ac:dyDescent="0.35">
      <c r="A25" t="s">
        <v>56</v>
      </c>
    </row>
    <row r="27" spans="1:3" x14ac:dyDescent="0.35">
      <c r="A27" t="s">
        <v>255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B19"/>
  <sheetViews>
    <sheetView workbookViewId="0"/>
  </sheetViews>
  <sheetFormatPr defaultColWidth="11.453125" defaultRowHeight="14.5" x14ac:dyDescent="0.35"/>
  <cols>
    <col min="1" max="1" width="6.7265625" customWidth="1"/>
    <col min="2" max="2" width="80.7265625" customWidth="1"/>
  </cols>
  <sheetData>
    <row r="1" spans="1:2" x14ac:dyDescent="0.35">
      <c r="A1" t="s">
        <v>281</v>
      </c>
    </row>
    <row r="3" spans="1:2" x14ac:dyDescent="0.35">
      <c r="A3" s="5" t="s">
        <v>1</v>
      </c>
      <c r="B3" s="6" t="s">
        <v>282</v>
      </c>
    </row>
    <row r="4" spans="1:2" x14ac:dyDescent="0.35">
      <c r="A4" s="2" t="s">
        <v>277</v>
      </c>
      <c r="B4" s="146">
        <v>675.82</v>
      </c>
    </row>
    <row r="5" spans="1:2" x14ac:dyDescent="0.35">
      <c r="A5" s="2" t="s">
        <v>275</v>
      </c>
      <c r="B5" s="146">
        <v>266.27999999999997</v>
      </c>
    </row>
    <row r="6" spans="1:2" x14ac:dyDescent="0.35">
      <c r="A6" s="2" t="s">
        <v>276</v>
      </c>
      <c r="B6" s="146">
        <v>392.94</v>
      </c>
    </row>
    <row r="7" spans="1:2" x14ac:dyDescent="0.35">
      <c r="A7" s="2" t="s">
        <v>273</v>
      </c>
      <c r="B7" s="146">
        <v>217.2</v>
      </c>
    </row>
    <row r="8" spans="1:2" x14ac:dyDescent="0.35">
      <c r="A8" s="2" t="s">
        <v>274</v>
      </c>
      <c r="B8" s="146">
        <v>212.88</v>
      </c>
    </row>
    <row r="9" spans="1:2" x14ac:dyDescent="0.35">
      <c r="A9" s="2" t="s">
        <v>272</v>
      </c>
      <c r="B9" s="146">
        <v>138.24</v>
      </c>
    </row>
    <row r="10" spans="1:2" x14ac:dyDescent="0.35">
      <c r="A10" s="8" t="s">
        <v>283</v>
      </c>
      <c r="B10" s="148">
        <v>20.09</v>
      </c>
    </row>
    <row r="12" spans="1:2" x14ac:dyDescent="0.35">
      <c r="A12" t="s">
        <v>56</v>
      </c>
    </row>
    <row r="14" spans="1:2" x14ac:dyDescent="0.35">
      <c r="A14" t="s">
        <v>255</v>
      </c>
    </row>
    <row r="15" spans="1:2" x14ac:dyDescent="0.35">
      <c r="A15" t="s">
        <v>284</v>
      </c>
    </row>
    <row r="16" spans="1:2" x14ac:dyDescent="0.35">
      <c r="A16" t="s">
        <v>81</v>
      </c>
    </row>
    <row r="17" spans="1:1" x14ac:dyDescent="0.35">
      <c r="A17" t="s">
        <v>82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83"/>
  <sheetViews>
    <sheetView workbookViewId="0"/>
  </sheetViews>
  <sheetFormatPr defaultColWidth="11.453125" defaultRowHeight="14.5" x14ac:dyDescent="0.35"/>
  <cols>
    <col min="1" max="1" width="38.7265625" customWidth="1"/>
    <col min="2" max="2" width="84.7265625" customWidth="1"/>
    <col min="3" max="3" width="27.7265625" style="166" customWidth="1"/>
    <col min="4" max="4" width="77.7265625" style="166" customWidth="1"/>
    <col min="5" max="5" width="19.7265625" customWidth="1"/>
  </cols>
  <sheetData>
    <row r="1" spans="1:5" x14ac:dyDescent="0.35">
      <c r="A1" t="s">
        <v>285</v>
      </c>
    </row>
    <row r="3" spans="1:5" x14ac:dyDescent="0.35">
      <c r="A3" s="5" t="s">
        <v>286</v>
      </c>
      <c r="B3" s="4" t="s">
        <v>287</v>
      </c>
      <c r="C3" s="169" t="s">
        <v>59</v>
      </c>
      <c r="D3" s="169" t="s">
        <v>288</v>
      </c>
      <c r="E3" s="6" t="s">
        <v>289</v>
      </c>
    </row>
    <row r="4" spans="1:5" x14ac:dyDescent="0.35">
      <c r="A4" s="2" t="s">
        <v>272</v>
      </c>
      <c r="B4" t="s">
        <v>290</v>
      </c>
      <c r="C4" s="158">
        <v>9.1999999999999993</v>
      </c>
      <c r="D4" s="158">
        <v>9.4</v>
      </c>
      <c r="E4" s="154">
        <v>0.98</v>
      </c>
    </row>
    <row r="5" spans="1:5" x14ac:dyDescent="0.35">
      <c r="A5" s="2" t="s">
        <v>272</v>
      </c>
      <c r="B5" t="s">
        <v>291</v>
      </c>
      <c r="C5" s="158">
        <v>8.9</v>
      </c>
      <c r="D5" s="158">
        <v>9.4</v>
      </c>
      <c r="E5" s="154">
        <v>0.94</v>
      </c>
    </row>
    <row r="6" spans="1:5" x14ac:dyDescent="0.35">
      <c r="A6" s="2" t="s">
        <v>272</v>
      </c>
      <c r="B6" t="s">
        <v>292</v>
      </c>
      <c r="C6" s="158">
        <v>8.3000000000000007</v>
      </c>
      <c r="D6" s="158">
        <v>8.9</v>
      </c>
      <c r="E6" s="154">
        <v>0.94</v>
      </c>
    </row>
    <row r="7" spans="1:5" x14ac:dyDescent="0.35">
      <c r="A7" s="2" t="s">
        <v>272</v>
      </c>
      <c r="B7" t="s">
        <v>293</v>
      </c>
      <c r="C7" s="158">
        <v>7</v>
      </c>
      <c r="D7" s="158">
        <v>9.4</v>
      </c>
      <c r="E7" s="154">
        <v>0.75</v>
      </c>
    </row>
    <row r="8" spans="1:5" x14ac:dyDescent="0.35">
      <c r="A8" s="2" t="s">
        <v>272</v>
      </c>
      <c r="B8" t="s">
        <v>294</v>
      </c>
      <c r="C8" s="158">
        <v>5.4</v>
      </c>
      <c r="D8" s="158">
        <v>7</v>
      </c>
      <c r="E8" s="154">
        <v>0.77</v>
      </c>
    </row>
    <row r="9" spans="1:5" x14ac:dyDescent="0.35">
      <c r="A9" s="2" t="s">
        <v>272</v>
      </c>
      <c r="B9" t="s">
        <v>295</v>
      </c>
      <c r="C9" s="158">
        <v>6.2</v>
      </c>
      <c r="D9" s="158">
        <v>9.4</v>
      </c>
      <c r="E9" s="154">
        <v>0.66</v>
      </c>
    </row>
    <row r="10" spans="1:5" x14ac:dyDescent="0.35">
      <c r="A10" s="2" t="s">
        <v>272</v>
      </c>
      <c r="B10" t="s">
        <v>296</v>
      </c>
      <c r="C10" s="158">
        <v>0.2</v>
      </c>
      <c r="D10" s="158">
        <v>9.4</v>
      </c>
      <c r="E10" s="154">
        <v>0.02</v>
      </c>
    </row>
    <row r="11" spans="1:5" x14ac:dyDescent="0.35">
      <c r="A11" s="2" t="s">
        <v>272</v>
      </c>
      <c r="B11" t="s">
        <v>297</v>
      </c>
      <c r="C11" s="158">
        <v>0.7</v>
      </c>
      <c r="D11" s="158">
        <v>9.4</v>
      </c>
      <c r="E11" s="154">
        <v>7.0000000000000007E-2</v>
      </c>
    </row>
    <row r="12" spans="1:5" x14ac:dyDescent="0.35">
      <c r="A12" s="2" t="s">
        <v>272</v>
      </c>
      <c r="B12" t="s">
        <v>298</v>
      </c>
      <c r="C12" s="158">
        <v>0.5</v>
      </c>
      <c r="D12" s="158">
        <v>0.7</v>
      </c>
      <c r="E12" s="154">
        <v>0.83</v>
      </c>
    </row>
    <row r="13" spans="1:5" x14ac:dyDescent="0.35">
      <c r="A13" s="2" t="s">
        <v>272</v>
      </c>
      <c r="B13" t="s">
        <v>299</v>
      </c>
      <c r="C13" s="158">
        <v>6.1</v>
      </c>
      <c r="D13" s="158">
        <v>9.4</v>
      </c>
      <c r="E13" s="154">
        <v>0.65</v>
      </c>
    </row>
    <row r="14" spans="1:5" x14ac:dyDescent="0.35">
      <c r="A14" s="2" t="s">
        <v>272</v>
      </c>
      <c r="B14" t="s">
        <v>300</v>
      </c>
      <c r="C14" s="158">
        <v>5.9</v>
      </c>
      <c r="D14" s="158">
        <v>6.1</v>
      </c>
      <c r="E14" s="154">
        <v>0.97</v>
      </c>
    </row>
    <row r="15" spans="1:5" x14ac:dyDescent="0.35">
      <c r="A15" s="2" t="s">
        <v>272</v>
      </c>
      <c r="B15" t="s">
        <v>51</v>
      </c>
      <c r="C15" s="158">
        <v>9.4</v>
      </c>
      <c r="D15" s="158">
        <v>9.4</v>
      </c>
      <c r="E15" s="154">
        <v>1</v>
      </c>
    </row>
    <row r="16" spans="1:5" x14ac:dyDescent="0.35">
      <c r="A16" s="2" t="s">
        <v>273</v>
      </c>
      <c r="B16" t="s">
        <v>290</v>
      </c>
      <c r="C16" s="158">
        <v>12.9</v>
      </c>
      <c r="D16" s="158">
        <v>13.3</v>
      </c>
      <c r="E16" s="154">
        <v>0.98</v>
      </c>
    </row>
    <row r="17" spans="1:5" x14ac:dyDescent="0.35">
      <c r="A17" s="2" t="s">
        <v>273</v>
      </c>
      <c r="B17" t="s">
        <v>291</v>
      </c>
      <c r="C17" s="158">
        <v>12.4</v>
      </c>
      <c r="D17" s="158">
        <v>13.3</v>
      </c>
      <c r="E17" s="154">
        <v>0.94</v>
      </c>
    </row>
    <row r="18" spans="1:5" x14ac:dyDescent="0.35">
      <c r="A18" s="2" t="s">
        <v>273</v>
      </c>
      <c r="B18" t="s">
        <v>292</v>
      </c>
      <c r="C18" s="158">
        <v>11.7</v>
      </c>
      <c r="D18" s="158">
        <v>12.4</v>
      </c>
      <c r="E18" s="154">
        <v>0.94</v>
      </c>
    </row>
    <row r="19" spans="1:5" x14ac:dyDescent="0.35">
      <c r="A19" s="2" t="s">
        <v>273</v>
      </c>
      <c r="B19" t="s">
        <v>293</v>
      </c>
      <c r="C19" s="158">
        <v>10</v>
      </c>
      <c r="D19" s="158">
        <v>13.3</v>
      </c>
      <c r="E19" s="154">
        <v>0.75</v>
      </c>
    </row>
    <row r="20" spans="1:5" x14ac:dyDescent="0.35">
      <c r="A20" s="2" t="s">
        <v>273</v>
      </c>
      <c r="B20" t="s">
        <v>294</v>
      </c>
      <c r="C20" s="158">
        <v>7.3</v>
      </c>
      <c r="D20" s="158">
        <v>10</v>
      </c>
      <c r="E20" s="154">
        <v>0.74</v>
      </c>
    </row>
    <row r="21" spans="1:5" x14ac:dyDescent="0.35">
      <c r="A21" s="2" t="s">
        <v>273</v>
      </c>
      <c r="B21" t="s">
        <v>295</v>
      </c>
      <c r="C21" s="158">
        <v>9.1999999999999993</v>
      </c>
      <c r="D21" s="158">
        <v>13.3</v>
      </c>
      <c r="E21" s="154">
        <v>0.69</v>
      </c>
    </row>
    <row r="22" spans="1:5" x14ac:dyDescent="0.35">
      <c r="A22" s="2" t="s">
        <v>273</v>
      </c>
      <c r="B22" t="s">
        <v>296</v>
      </c>
      <c r="C22" s="158">
        <v>0.3</v>
      </c>
      <c r="D22" s="158">
        <v>13.3</v>
      </c>
      <c r="E22" s="154">
        <v>0.02</v>
      </c>
    </row>
    <row r="23" spans="1:5" x14ac:dyDescent="0.35">
      <c r="A23" s="2" t="s">
        <v>273</v>
      </c>
      <c r="B23" t="s">
        <v>297</v>
      </c>
      <c r="C23" s="158">
        <v>1.1000000000000001</v>
      </c>
      <c r="D23" s="158">
        <v>13.3</v>
      </c>
      <c r="E23" s="154">
        <v>0.08</v>
      </c>
    </row>
    <row r="24" spans="1:5" x14ac:dyDescent="0.35">
      <c r="A24" s="2" t="s">
        <v>273</v>
      </c>
      <c r="B24" t="s">
        <v>298</v>
      </c>
      <c r="C24" s="158">
        <v>0.9</v>
      </c>
      <c r="D24" s="158">
        <v>1.1000000000000001</v>
      </c>
      <c r="E24" s="154">
        <v>0.86</v>
      </c>
    </row>
    <row r="25" spans="1:5" x14ac:dyDescent="0.35">
      <c r="A25" s="2" t="s">
        <v>273</v>
      </c>
      <c r="B25" t="s">
        <v>299</v>
      </c>
      <c r="C25" s="158">
        <v>8.9</v>
      </c>
      <c r="D25" s="158">
        <v>13.3</v>
      </c>
      <c r="E25" s="154">
        <v>0.67</v>
      </c>
    </row>
    <row r="26" spans="1:5" x14ac:dyDescent="0.35">
      <c r="A26" s="2" t="s">
        <v>273</v>
      </c>
      <c r="B26" t="s">
        <v>300</v>
      </c>
      <c r="C26" s="158">
        <v>8.5</v>
      </c>
      <c r="D26" s="158">
        <v>8.9</v>
      </c>
      <c r="E26" s="154">
        <v>0.95</v>
      </c>
    </row>
    <row r="27" spans="1:5" x14ac:dyDescent="0.35">
      <c r="A27" s="2" t="s">
        <v>273</v>
      </c>
      <c r="B27" t="s">
        <v>51</v>
      </c>
      <c r="C27" s="158">
        <v>13.3</v>
      </c>
      <c r="D27" s="158">
        <v>13.3</v>
      </c>
      <c r="E27" s="154">
        <v>1</v>
      </c>
    </row>
    <row r="28" spans="1:5" x14ac:dyDescent="0.35">
      <c r="A28" s="2" t="s">
        <v>274</v>
      </c>
      <c r="B28" t="s">
        <v>290</v>
      </c>
      <c r="C28" s="158">
        <v>12.2</v>
      </c>
      <c r="D28" s="158">
        <v>12.6</v>
      </c>
      <c r="E28" s="154">
        <v>0.97</v>
      </c>
    </row>
    <row r="29" spans="1:5" x14ac:dyDescent="0.35">
      <c r="A29" s="2" t="s">
        <v>274</v>
      </c>
      <c r="B29" t="s">
        <v>291</v>
      </c>
      <c r="C29" s="158">
        <v>11.4</v>
      </c>
      <c r="D29" s="158">
        <v>12.6</v>
      </c>
      <c r="E29" s="154">
        <v>0.91</v>
      </c>
    </row>
    <row r="30" spans="1:5" x14ac:dyDescent="0.35">
      <c r="A30" s="2" t="s">
        <v>274</v>
      </c>
      <c r="B30" t="s">
        <v>292</v>
      </c>
      <c r="C30" s="158">
        <v>10.7</v>
      </c>
      <c r="D30" s="158">
        <v>11.4</v>
      </c>
      <c r="E30" s="154">
        <v>0.94</v>
      </c>
    </row>
    <row r="31" spans="1:5" x14ac:dyDescent="0.35">
      <c r="A31" s="2" t="s">
        <v>274</v>
      </c>
      <c r="B31" t="s">
        <v>293</v>
      </c>
      <c r="C31" s="158">
        <v>7.7</v>
      </c>
      <c r="D31" s="158">
        <v>12.6</v>
      </c>
      <c r="E31" s="154">
        <v>0.62</v>
      </c>
    </row>
    <row r="32" spans="1:5" x14ac:dyDescent="0.35">
      <c r="A32" s="2" t="s">
        <v>274</v>
      </c>
      <c r="B32" t="s">
        <v>294</v>
      </c>
      <c r="C32" s="158">
        <v>4.9000000000000004</v>
      </c>
      <c r="D32" s="158">
        <v>7.7</v>
      </c>
      <c r="E32" s="154">
        <v>0.64</v>
      </c>
    </row>
    <row r="33" spans="1:5" x14ac:dyDescent="0.35">
      <c r="A33" s="2" t="s">
        <v>274</v>
      </c>
      <c r="B33" t="s">
        <v>295</v>
      </c>
      <c r="C33" s="158">
        <v>8.4</v>
      </c>
      <c r="D33" s="158">
        <v>12.6</v>
      </c>
      <c r="E33" s="154">
        <v>0.67</v>
      </c>
    </row>
    <row r="34" spans="1:5" x14ac:dyDescent="0.35">
      <c r="A34" s="2" t="s">
        <v>274</v>
      </c>
      <c r="B34" t="s">
        <v>296</v>
      </c>
      <c r="C34" s="158">
        <v>0.3</v>
      </c>
      <c r="D34" s="158">
        <v>12.6</v>
      </c>
      <c r="E34" s="154">
        <v>0.03</v>
      </c>
    </row>
    <row r="35" spans="1:5" x14ac:dyDescent="0.35">
      <c r="A35" s="2" t="s">
        <v>274</v>
      </c>
      <c r="B35" t="s">
        <v>297</v>
      </c>
      <c r="C35" s="158">
        <v>0.7</v>
      </c>
      <c r="D35" s="158">
        <v>12.6</v>
      </c>
      <c r="E35" s="154">
        <v>0.06</v>
      </c>
    </row>
    <row r="36" spans="1:5" x14ac:dyDescent="0.35">
      <c r="A36" s="2" t="s">
        <v>274</v>
      </c>
      <c r="B36" t="s">
        <v>298</v>
      </c>
      <c r="C36" s="158">
        <v>0.6</v>
      </c>
      <c r="D36" s="158">
        <v>0.7</v>
      </c>
      <c r="E36" s="154">
        <v>0.84</v>
      </c>
    </row>
    <row r="37" spans="1:5" x14ac:dyDescent="0.35">
      <c r="A37" s="2" t="s">
        <v>274</v>
      </c>
      <c r="B37" t="s">
        <v>299</v>
      </c>
      <c r="C37" s="158">
        <v>8.1</v>
      </c>
      <c r="D37" s="158">
        <v>12.6</v>
      </c>
      <c r="E37" s="154">
        <v>0.65</v>
      </c>
    </row>
    <row r="38" spans="1:5" x14ac:dyDescent="0.35">
      <c r="A38" s="2" t="s">
        <v>274</v>
      </c>
      <c r="B38" t="s">
        <v>300</v>
      </c>
      <c r="C38" s="158">
        <v>7.9</v>
      </c>
      <c r="D38" s="158">
        <v>8.1</v>
      </c>
      <c r="E38" s="154">
        <v>0.97</v>
      </c>
    </row>
    <row r="39" spans="1:5" x14ac:dyDescent="0.35">
      <c r="A39" s="2" t="s">
        <v>274</v>
      </c>
      <c r="B39" t="s">
        <v>51</v>
      </c>
      <c r="C39" s="158">
        <v>12.6</v>
      </c>
      <c r="D39" s="158">
        <v>12.6</v>
      </c>
      <c r="E39" s="154">
        <v>1</v>
      </c>
    </row>
    <row r="40" spans="1:5" x14ac:dyDescent="0.35">
      <c r="A40" s="2" t="s">
        <v>275</v>
      </c>
      <c r="B40" t="s">
        <v>290</v>
      </c>
      <c r="C40" s="158">
        <v>15</v>
      </c>
      <c r="D40" s="158">
        <v>15.3</v>
      </c>
      <c r="E40" s="154">
        <v>0.98</v>
      </c>
    </row>
    <row r="41" spans="1:5" x14ac:dyDescent="0.35">
      <c r="A41" s="2" t="s">
        <v>275</v>
      </c>
      <c r="B41" t="s">
        <v>291</v>
      </c>
      <c r="C41" s="158">
        <v>14.1</v>
      </c>
      <c r="D41" s="158">
        <v>15.3</v>
      </c>
      <c r="E41" s="154">
        <v>0.92</v>
      </c>
    </row>
    <row r="42" spans="1:5" x14ac:dyDescent="0.35">
      <c r="A42" s="2" t="s">
        <v>275</v>
      </c>
      <c r="B42" t="s">
        <v>292</v>
      </c>
      <c r="C42" s="158">
        <v>13.2</v>
      </c>
      <c r="D42" s="158">
        <v>14.1</v>
      </c>
      <c r="E42" s="154">
        <v>0.94</v>
      </c>
    </row>
    <row r="43" spans="1:5" x14ac:dyDescent="0.35">
      <c r="A43" s="2" t="s">
        <v>275</v>
      </c>
      <c r="B43" t="s">
        <v>293</v>
      </c>
      <c r="C43" s="158">
        <v>10.4</v>
      </c>
      <c r="D43" s="158">
        <v>15.3</v>
      </c>
      <c r="E43" s="154">
        <v>0.68</v>
      </c>
    </row>
    <row r="44" spans="1:5" x14ac:dyDescent="0.35">
      <c r="A44" s="2" t="s">
        <v>275</v>
      </c>
      <c r="B44" t="s">
        <v>294</v>
      </c>
      <c r="C44" s="158">
        <v>6.6</v>
      </c>
      <c r="D44" s="158">
        <v>10.4</v>
      </c>
      <c r="E44" s="154">
        <v>0.63</v>
      </c>
    </row>
    <row r="45" spans="1:5" x14ac:dyDescent="0.35">
      <c r="A45" s="2" t="s">
        <v>275</v>
      </c>
      <c r="B45" t="s">
        <v>295</v>
      </c>
      <c r="C45" s="158">
        <v>11</v>
      </c>
      <c r="D45" s="158">
        <v>15.3</v>
      </c>
      <c r="E45" s="154">
        <v>0.72</v>
      </c>
    </row>
    <row r="46" spans="1:5" x14ac:dyDescent="0.35">
      <c r="A46" s="2" t="s">
        <v>275</v>
      </c>
      <c r="B46" t="s">
        <v>296</v>
      </c>
      <c r="C46" s="158">
        <v>0.4</v>
      </c>
      <c r="D46" s="158">
        <v>15.3</v>
      </c>
      <c r="E46" s="154">
        <v>0.03</v>
      </c>
    </row>
    <row r="47" spans="1:5" x14ac:dyDescent="0.35">
      <c r="A47" s="2" t="s">
        <v>275</v>
      </c>
      <c r="B47" t="s">
        <v>297</v>
      </c>
      <c r="C47" s="158">
        <v>1.1000000000000001</v>
      </c>
      <c r="D47" s="158">
        <v>15.3</v>
      </c>
      <c r="E47" s="154">
        <v>7.0000000000000007E-2</v>
      </c>
    </row>
    <row r="48" spans="1:5" x14ac:dyDescent="0.35">
      <c r="A48" s="2" t="s">
        <v>275</v>
      </c>
      <c r="B48" t="s">
        <v>298</v>
      </c>
      <c r="C48" s="158">
        <v>1</v>
      </c>
      <c r="D48" s="158">
        <v>1.1000000000000001</v>
      </c>
      <c r="E48" s="154">
        <v>0.84</v>
      </c>
    </row>
    <row r="49" spans="1:5" x14ac:dyDescent="0.35">
      <c r="A49" s="2" t="s">
        <v>275</v>
      </c>
      <c r="B49" t="s">
        <v>299</v>
      </c>
      <c r="C49" s="158">
        <v>10.6</v>
      </c>
      <c r="D49" s="158">
        <v>15.3</v>
      </c>
      <c r="E49" s="154">
        <v>0.69</v>
      </c>
    </row>
    <row r="50" spans="1:5" x14ac:dyDescent="0.35">
      <c r="A50" s="2" t="s">
        <v>275</v>
      </c>
      <c r="B50" t="s">
        <v>300</v>
      </c>
      <c r="C50" s="158">
        <v>10.4</v>
      </c>
      <c r="D50" s="158">
        <v>10.6</v>
      </c>
      <c r="E50" s="154">
        <v>0.98</v>
      </c>
    </row>
    <row r="51" spans="1:5" x14ac:dyDescent="0.35">
      <c r="A51" s="2" t="s">
        <v>275</v>
      </c>
      <c r="B51" t="s">
        <v>51</v>
      </c>
      <c r="C51" s="158">
        <v>15.3</v>
      </c>
      <c r="D51" s="158">
        <v>15.3</v>
      </c>
      <c r="E51" s="154">
        <v>1</v>
      </c>
    </row>
    <row r="52" spans="1:5" x14ac:dyDescent="0.35">
      <c r="A52" s="2" t="s">
        <v>276</v>
      </c>
      <c r="B52" t="s">
        <v>290</v>
      </c>
      <c r="C52" s="158">
        <v>18</v>
      </c>
      <c r="D52" s="158">
        <v>18.3</v>
      </c>
      <c r="E52" s="154">
        <v>0.98</v>
      </c>
    </row>
    <row r="53" spans="1:5" x14ac:dyDescent="0.35">
      <c r="A53" s="2" t="s">
        <v>276</v>
      </c>
      <c r="B53" t="s">
        <v>291</v>
      </c>
      <c r="C53" s="158">
        <v>17</v>
      </c>
      <c r="D53" s="158">
        <v>18.3</v>
      </c>
      <c r="E53" s="154">
        <v>0.93</v>
      </c>
    </row>
    <row r="54" spans="1:5" x14ac:dyDescent="0.35">
      <c r="A54" s="2" t="s">
        <v>276</v>
      </c>
      <c r="B54" t="s">
        <v>292</v>
      </c>
      <c r="C54" s="158">
        <v>16</v>
      </c>
      <c r="D54" s="158">
        <v>17</v>
      </c>
      <c r="E54" s="154">
        <v>0.94</v>
      </c>
    </row>
    <row r="55" spans="1:5" x14ac:dyDescent="0.35">
      <c r="A55" s="2" t="s">
        <v>276</v>
      </c>
      <c r="B55" t="s">
        <v>293</v>
      </c>
      <c r="C55" s="158">
        <v>13.3</v>
      </c>
      <c r="D55" s="158">
        <v>18.3</v>
      </c>
      <c r="E55" s="154">
        <v>0.72</v>
      </c>
    </row>
    <row r="56" spans="1:5" x14ac:dyDescent="0.35">
      <c r="A56" s="2" t="s">
        <v>276</v>
      </c>
      <c r="B56" t="s">
        <v>294</v>
      </c>
      <c r="C56" s="158">
        <v>8.3000000000000007</v>
      </c>
      <c r="D56" s="158">
        <v>13.3</v>
      </c>
      <c r="E56" s="154">
        <v>0.63</v>
      </c>
    </row>
    <row r="57" spans="1:5" x14ac:dyDescent="0.35">
      <c r="A57" s="2" t="s">
        <v>276</v>
      </c>
      <c r="B57" t="s">
        <v>295</v>
      </c>
      <c r="C57" s="158">
        <v>13.8</v>
      </c>
      <c r="D57" s="158">
        <v>18.3</v>
      </c>
      <c r="E57" s="154">
        <v>0.75</v>
      </c>
    </row>
    <row r="58" spans="1:5" x14ac:dyDescent="0.35">
      <c r="A58" s="2" t="s">
        <v>276</v>
      </c>
      <c r="B58" t="s">
        <v>296</v>
      </c>
      <c r="C58" s="158">
        <v>0.5</v>
      </c>
      <c r="D58" s="158">
        <v>18.3</v>
      </c>
      <c r="E58" s="154">
        <v>0.03</v>
      </c>
    </row>
    <row r="59" spans="1:5" x14ac:dyDescent="0.35">
      <c r="A59" s="2" t="s">
        <v>276</v>
      </c>
      <c r="B59" t="s">
        <v>297</v>
      </c>
      <c r="C59" s="158">
        <v>1.4</v>
      </c>
      <c r="D59" s="158">
        <v>18.3</v>
      </c>
      <c r="E59" s="154">
        <v>0.08</v>
      </c>
    </row>
    <row r="60" spans="1:5" x14ac:dyDescent="0.35">
      <c r="A60" s="2" t="s">
        <v>276</v>
      </c>
      <c r="B60" t="s">
        <v>298</v>
      </c>
      <c r="C60" s="158">
        <v>1.1000000000000001</v>
      </c>
      <c r="D60" s="158">
        <v>1.4</v>
      </c>
      <c r="E60" s="154">
        <v>0.77</v>
      </c>
    </row>
    <row r="61" spans="1:5" x14ac:dyDescent="0.35">
      <c r="A61" s="2" t="s">
        <v>276</v>
      </c>
      <c r="B61" t="s">
        <v>299</v>
      </c>
      <c r="C61" s="158">
        <v>13.4</v>
      </c>
      <c r="D61" s="158">
        <v>18.3</v>
      </c>
      <c r="E61" s="154">
        <v>0.73</v>
      </c>
    </row>
    <row r="62" spans="1:5" x14ac:dyDescent="0.35">
      <c r="A62" s="2" t="s">
        <v>276</v>
      </c>
      <c r="B62" t="s">
        <v>300</v>
      </c>
      <c r="C62" s="158">
        <v>13.2</v>
      </c>
      <c r="D62" s="158">
        <v>13.4</v>
      </c>
      <c r="E62" s="154">
        <v>0.98</v>
      </c>
    </row>
    <row r="63" spans="1:5" x14ac:dyDescent="0.35">
      <c r="A63" s="2" t="s">
        <v>276</v>
      </c>
      <c r="B63" t="s">
        <v>51</v>
      </c>
      <c r="C63" s="158">
        <v>18.3</v>
      </c>
      <c r="D63" s="158">
        <v>18.3</v>
      </c>
      <c r="E63" s="154">
        <v>1</v>
      </c>
    </row>
    <row r="64" spans="1:5" x14ac:dyDescent="0.35">
      <c r="A64" s="2" t="s">
        <v>301</v>
      </c>
      <c r="B64" t="s">
        <v>290</v>
      </c>
      <c r="C64" s="158">
        <v>22</v>
      </c>
      <c r="D64" s="158">
        <v>22.4</v>
      </c>
      <c r="E64" s="154">
        <v>0.98</v>
      </c>
    </row>
    <row r="65" spans="1:5" x14ac:dyDescent="0.35">
      <c r="A65" s="2" t="s">
        <v>301</v>
      </c>
      <c r="B65" t="s">
        <v>291</v>
      </c>
      <c r="C65" s="158">
        <v>20.2</v>
      </c>
      <c r="D65" s="158">
        <v>22.4</v>
      </c>
      <c r="E65" s="154">
        <v>0.9</v>
      </c>
    </row>
    <row r="66" spans="1:5" x14ac:dyDescent="0.35">
      <c r="A66" s="2" t="s">
        <v>301</v>
      </c>
      <c r="B66" t="s">
        <v>292</v>
      </c>
      <c r="C66" s="158">
        <v>19.100000000000001</v>
      </c>
      <c r="D66" s="158">
        <v>20.2</v>
      </c>
      <c r="E66" s="154">
        <v>0.95</v>
      </c>
    </row>
    <row r="67" spans="1:5" x14ac:dyDescent="0.35">
      <c r="A67" s="2" t="s">
        <v>301</v>
      </c>
      <c r="B67" t="s">
        <v>293</v>
      </c>
      <c r="C67" s="158">
        <v>14.6</v>
      </c>
      <c r="D67" s="158">
        <v>22.4</v>
      </c>
      <c r="E67" s="154">
        <v>0.65</v>
      </c>
    </row>
    <row r="68" spans="1:5" x14ac:dyDescent="0.35">
      <c r="A68" s="2" t="s">
        <v>301</v>
      </c>
      <c r="B68" t="s">
        <v>294</v>
      </c>
      <c r="C68" s="158">
        <v>9.8000000000000007</v>
      </c>
      <c r="D68" s="158">
        <v>14.6</v>
      </c>
      <c r="E68" s="154">
        <v>0.67</v>
      </c>
    </row>
    <row r="69" spans="1:5" x14ac:dyDescent="0.35">
      <c r="A69" s="2" t="s">
        <v>301</v>
      </c>
      <c r="B69" t="s">
        <v>295</v>
      </c>
      <c r="C69" s="158">
        <v>6</v>
      </c>
      <c r="D69" s="158">
        <v>22.4</v>
      </c>
      <c r="E69" s="106"/>
    </row>
    <row r="70" spans="1:5" x14ac:dyDescent="0.35">
      <c r="A70" s="2" t="s">
        <v>301</v>
      </c>
      <c r="B70" t="s">
        <v>296</v>
      </c>
      <c r="C70" s="158">
        <v>0.4</v>
      </c>
      <c r="D70" s="158">
        <v>22.4</v>
      </c>
      <c r="E70" s="106">
        <v>0.02</v>
      </c>
    </row>
    <row r="71" spans="1:5" x14ac:dyDescent="0.35">
      <c r="A71" s="2" t="s">
        <v>301</v>
      </c>
      <c r="B71" t="s">
        <v>297</v>
      </c>
      <c r="C71" s="158">
        <v>1.3</v>
      </c>
      <c r="D71" s="158">
        <v>22.4</v>
      </c>
      <c r="E71" s="106">
        <v>0.06</v>
      </c>
    </row>
    <row r="72" spans="1:5" x14ac:dyDescent="0.35">
      <c r="A72" s="2" t="s">
        <v>301</v>
      </c>
      <c r="B72" t="s">
        <v>298</v>
      </c>
      <c r="C72" s="158">
        <v>1.2</v>
      </c>
      <c r="D72" s="158">
        <v>1.3</v>
      </c>
      <c r="E72" s="106">
        <v>0.88</v>
      </c>
    </row>
    <row r="73" spans="1:5" x14ac:dyDescent="0.35">
      <c r="A73" s="2" t="s">
        <v>301</v>
      </c>
      <c r="B73" t="s">
        <v>299</v>
      </c>
      <c r="C73" s="158">
        <v>1.3</v>
      </c>
      <c r="D73" s="158">
        <v>22.4</v>
      </c>
      <c r="E73" s="106"/>
    </row>
    <row r="74" spans="1:5" x14ac:dyDescent="0.35">
      <c r="A74" s="2" t="s">
        <v>301</v>
      </c>
      <c r="B74" t="s">
        <v>300</v>
      </c>
      <c r="C74" s="158">
        <v>1.2</v>
      </c>
      <c r="D74" s="158">
        <v>1.2</v>
      </c>
      <c r="E74" s="106">
        <v>1</v>
      </c>
    </row>
    <row r="75" spans="1:5" x14ac:dyDescent="0.35">
      <c r="A75" s="8" t="s">
        <v>301</v>
      </c>
      <c r="B75" s="10" t="s">
        <v>51</v>
      </c>
      <c r="C75" s="159">
        <v>22.4</v>
      </c>
      <c r="D75" s="159">
        <v>22.4</v>
      </c>
      <c r="E75" s="107">
        <v>1</v>
      </c>
    </row>
    <row r="77" spans="1:5" x14ac:dyDescent="0.35">
      <c r="A77" t="s">
        <v>56</v>
      </c>
    </row>
    <row r="79" spans="1:5" x14ac:dyDescent="0.35">
      <c r="A79" t="s">
        <v>255</v>
      </c>
    </row>
    <row r="80" spans="1:5" x14ac:dyDescent="0.35">
      <c r="A80" t="s">
        <v>302</v>
      </c>
    </row>
    <row r="81" spans="1:1" x14ac:dyDescent="0.35">
      <c r="A81" t="s">
        <v>303</v>
      </c>
    </row>
    <row r="83" spans="1:1" x14ac:dyDescent="0.35">
      <c r="A8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47"/>
  <sheetViews>
    <sheetView workbookViewId="0"/>
  </sheetViews>
  <sheetFormatPr defaultColWidth="11.453125" defaultRowHeight="14.5" x14ac:dyDescent="0.35"/>
  <cols>
    <col min="1" max="1" width="38.7265625" customWidth="1"/>
    <col min="2" max="2" width="32.7265625" customWidth="1"/>
    <col min="3" max="3" width="44.7265625" customWidth="1"/>
    <col min="4" max="4" width="34.7265625" customWidth="1"/>
    <col min="5" max="5" width="19.7265625" customWidth="1"/>
  </cols>
  <sheetData>
    <row r="1" spans="1:5" x14ac:dyDescent="0.35">
      <c r="A1" t="s">
        <v>304</v>
      </c>
    </row>
    <row r="3" spans="1:5" x14ac:dyDescent="0.35">
      <c r="A3" s="5" t="s">
        <v>286</v>
      </c>
      <c r="B3" s="4" t="s">
        <v>305</v>
      </c>
      <c r="C3" s="4" t="s">
        <v>306</v>
      </c>
      <c r="D3" s="4" t="s">
        <v>307</v>
      </c>
      <c r="E3" s="6" t="s">
        <v>289</v>
      </c>
    </row>
    <row r="4" spans="1:5" x14ac:dyDescent="0.35">
      <c r="A4" s="142">
        <v>2018</v>
      </c>
      <c r="B4" t="s">
        <v>308</v>
      </c>
      <c r="C4" s="108">
        <v>8.1999999999999993</v>
      </c>
      <c r="D4" s="108">
        <v>9.1999999999999993</v>
      </c>
      <c r="E4" s="109">
        <v>0.89</v>
      </c>
    </row>
    <row r="5" spans="1:5" x14ac:dyDescent="0.35">
      <c r="A5" s="142">
        <v>2018</v>
      </c>
      <c r="B5" t="s">
        <v>309</v>
      </c>
      <c r="C5" s="108">
        <v>1</v>
      </c>
      <c r="D5" s="108">
        <v>9.1999999999999993</v>
      </c>
      <c r="E5" s="109">
        <v>0.11</v>
      </c>
    </row>
    <row r="6" spans="1:5" x14ac:dyDescent="0.35">
      <c r="A6" s="142">
        <v>2018</v>
      </c>
      <c r="B6" t="s">
        <v>310</v>
      </c>
      <c r="C6" s="108">
        <v>0.8</v>
      </c>
      <c r="D6" s="108">
        <v>9.1999999999999993</v>
      </c>
      <c r="E6" s="109">
        <v>8.3000000000000004E-2</v>
      </c>
    </row>
    <row r="7" spans="1:5" x14ac:dyDescent="0.35">
      <c r="A7" s="142">
        <v>2018</v>
      </c>
      <c r="B7" t="s">
        <v>311</v>
      </c>
      <c r="C7" s="108">
        <v>0.3</v>
      </c>
      <c r="D7" s="108">
        <v>9.1999999999999993</v>
      </c>
      <c r="E7" s="109">
        <v>3.4000000000000002E-2</v>
      </c>
    </row>
    <row r="8" spans="1:5" x14ac:dyDescent="0.35">
      <c r="A8" s="142">
        <v>2018</v>
      </c>
      <c r="B8" t="s">
        <v>312</v>
      </c>
      <c r="C8" s="108">
        <v>0.1</v>
      </c>
      <c r="D8" s="108">
        <v>9.1999999999999993</v>
      </c>
      <c r="E8" s="109">
        <v>7.0000000000000001E-3</v>
      </c>
    </row>
    <row r="9" spans="1:5" x14ac:dyDescent="0.35">
      <c r="A9" s="142">
        <v>2018</v>
      </c>
      <c r="B9" t="s">
        <v>51</v>
      </c>
      <c r="C9" s="108">
        <v>9.1999999999999993</v>
      </c>
      <c r="D9" s="108">
        <v>9.1999999999999993</v>
      </c>
      <c r="E9" s="109">
        <v>1</v>
      </c>
    </row>
    <row r="10" spans="1:5" x14ac:dyDescent="0.35">
      <c r="A10" s="142">
        <v>2019</v>
      </c>
      <c r="B10" t="s">
        <v>308</v>
      </c>
      <c r="C10" s="108">
        <v>11.7</v>
      </c>
      <c r="D10" s="108">
        <v>12.9</v>
      </c>
      <c r="E10" s="109">
        <v>0.90100000000000002</v>
      </c>
    </row>
    <row r="11" spans="1:5" x14ac:dyDescent="0.35">
      <c r="A11" s="142">
        <v>2019</v>
      </c>
      <c r="B11" t="s">
        <v>309</v>
      </c>
      <c r="C11" s="108">
        <v>1.1000000000000001</v>
      </c>
      <c r="D11" s="108">
        <v>12.9</v>
      </c>
      <c r="E11" s="109">
        <v>8.7999999999999995E-2</v>
      </c>
    </row>
    <row r="12" spans="1:5" x14ac:dyDescent="0.35">
      <c r="A12" s="142">
        <v>2019</v>
      </c>
      <c r="B12" t="s">
        <v>310</v>
      </c>
      <c r="C12" s="108">
        <v>1</v>
      </c>
      <c r="D12" s="108">
        <v>12.9</v>
      </c>
      <c r="E12" s="109">
        <v>0.08</v>
      </c>
    </row>
    <row r="13" spans="1:5" x14ac:dyDescent="0.35">
      <c r="A13" s="142">
        <v>2019</v>
      </c>
      <c r="B13" t="s">
        <v>311</v>
      </c>
      <c r="C13" s="108">
        <v>0.4</v>
      </c>
      <c r="D13" s="108">
        <v>12.9</v>
      </c>
      <c r="E13" s="109">
        <v>0.03</v>
      </c>
    </row>
    <row r="14" spans="1:5" x14ac:dyDescent="0.35">
      <c r="A14" s="142">
        <v>2019</v>
      </c>
      <c r="B14" t="s">
        <v>312</v>
      </c>
      <c r="C14" s="108">
        <v>0.1</v>
      </c>
      <c r="D14" s="108">
        <v>12.9</v>
      </c>
      <c r="E14" s="109">
        <v>6.0000000000000001E-3</v>
      </c>
    </row>
    <row r="15" spans="1:5" x14ac:dyDescent="0.35">
      <c r="A15" s="142">
        <v>2019</v>
      </c>
      <c r="B15" t="s">
        <v>51</v>
      </c>
      <c r="C15" s="108">
        <v>12.9</v>
      </c>
      <c r="D15" s="108">
        <v>12.9</v>
      </c>
      <c r="E15" s="109">
        <v>1</v>
      </c>
    </row>
    <row r="16" spans="1:5" x14ac:dyDescent="0.35">
      <c r="A16" s="142">
        <v>2020</v>
      </c>
      <c r="B16" t="s">
        <v>308</v>
      </c>
      <c r="C16" s="108">
        <v>11.1</v>
      </c>
      <c r="D16" s="108">
        <v>12.2</v>
      </c>
      <c r="E16" s="109">
        <v>0.91</v>
      </c>
    </row>
    <row r="17" spans="1:5" x14ac:dyDescent="0.35">
      <c r="A17" s="142">
        <v>2020</v>
      </c>
      <c r="B17" t="s">
        <v>309</v>
      </c>
      <c r="C17" s="108">
        <v>0.9</v>
      </c>
      <c r="D17" s="108">
        <v>12.2</v>
      </c>
      <c r="E17" s="109">
        <v>7.8E-2</v>
      </c>
    </row>
    <row r="18" spans="1:5" x14ac:dyDescent="0.35">
      <c r="A18" s="142">
        <v>2020</v>
      </c>
      <c r="B18" t="s">
        <v>310</v>
      </c>
      <c r="C18" s="108">
        <v>0.9</v>
      </c>
      <c r="D18" s="108">
        <v>12.2</v>
      </c>
      <c r="E18" s="109">
        <v>7.1999999999999995E-2</v>
      </c>
    </row>
    <row r="19" spans="1:5" x14ac:dyDescent="0.35">
      <c r="A19" s="142">
        <v>2020</v>
      </c>
      <c r="B19" t="s">
        <v>311</v>
      </c>
      <c r="C19" s="108">
        <v>0.3</v>
      </c>
      <c r="D19" s="108">
        <v>12.2</v>
      </c>
      <c r="E19" s="109">
        <v>2.3E-2</v>
      </c>
    </row>
    <row r="20" spans="1:5" x14ac:dyDescent="0.35">
      <c r="A20" s="142">
        <v>2020</v>
      </c>
      <c r="B20" t="s">
        <v>312</v>
      </c>
      <c r="C20" s="108">
        <v>0.1</v>
      </c>
      <c r="D20" s="108">
        <v>12.2</v>
      </c>
      <c r="E20" s="109">
        <v>6.0000000000000001E-3</v>
      </c>
    </row>
    <row r="21" spans="1:5" x14ac:dyDescent="0.35">
      <c r="A21" s="142">
        <v>2020</v>
      </c>
      <c r="B21" t="s">
        <v>51</v>
      </c>
      <c r="C21" s="108">
        <v>12.2</v>
      </c>
      <c r="D21" s="108">
        <v>12.2</v>
      </c>
      <c r="E21" s="109">
        <v>1</v>
      </c>
    </row>
    <row r="22" spans="1:5" x14ac:dyDescent="0.35">
      <c r="A22" s="142">
        <v>2021</v>
      </c>
      <c r="B22" t="s">
        <v>308</v>
      </c>
      <c r="C22" s="108">
        <v>13.8</v>
      </c>
      <c r="D22" s="108">
        <v>15</v>
      </c>
      <c r="E22" s="109">
        <v>0.91900000000000004</v>
      </c>
    </row>
    <row r="23" spans="1:5" x14ac:dyDescent="0.35">
      <c r="A23" s="142">
        <v>2021</v>
      </c>
      <c r="B23" t="s">
        <v>309</v>
      </c>
      <c r="C23" s="108">
        <v>1.3</v>
      </c>
      <c r="D23" s="108">
        <v>15</v>
      </c>
      <c r="E23" s="109">
        <v>8.7999999999999995E-2</v>
      </c>
    </row>
    <row r="24" spans="1:5" x14ac:dyDescent="0.35">
      <c r="A24" s="142">
        <v>2021</v>
      </c>
      <c r="B24" t="s">
        <v>310</v>
      </c>
      <c r="C24" s="108">
        <v>1</v>
      </c>
      <c r="D24" s="108">
        <v>15</v>
      </c>
      <c r="E24" s="109">
        <v>7.0000000000000007E-2</v>
      </c>
    </row>
    <row r="25" spans="1:5" x14ac:dyDescent="0.35">
      <c r="A25" s="142">
        <v>2021</v>
      </c>
      <c r="B25" t="s">
        <v>311</v>
      </c>
      <c r="C25" s="108">
        <v>0.3</v>
      </c>
      <c r="D25" s="108">
        <v>15</v>
      </c>
      <c r="E25" s="109">
        <v>1.7999999999999999E-2</v>
      </c>
    </row>
    <row r="26" spans="1:5" x14ac:dyDescent="0.35">
      <c r="A26" s="142">
        <v>2021</v>
      </c>
      <c r="B26" t="s">
        <v>312</v>
      </c>
      <c r="C26" s="108">
        <v>0.1</v>
      </c>
      <c r="D26" s="108">
        <v>15</v>
      </c>
      <c r="E26" s="109">
        <v>4.0000000000000001E-3</v>
      </c>
    </row>
    <row r="27" spans="1:5" x14ac:dyDescent="0.35">
      <c r="A27" s="142">
        <v>2021</v>
      </c>
      <c r="B27" t="s">
        <v>51</v>
      </c>
      <c r="C27" s="108">
        <v>15</v>
      </c>
      <c r="D27" s="108">
        <v>15</v>
      </c>
      <c r="E27" s="109">
        <v>1</v>
      </c>
    </row>
    <row r="28" spans="1:5" x14ac:dyDescent="0.35">
      <c r="A28" s="142">
        <v>2022</v>
      </c>
      <c r="B28" t="s">
        <v>308</v>
      </c>
      <c r="C28" s="108">
        <v>16.5</v>
      </c>
      <c r="D28" s="108">
        <v>18</v>
      </c>
      <c r="E28" s="109">
        <v>0.92</v>
      </c>
    </row>
    <row r="29" spans="1:5" x14ac:dyDescent="0.35">
      <c r="A29" s="142">
        <v>2022</v>
      </c>
      <c r="B29" t="s">
        <v>309</v>
      </c>
      <c r="C29" s="108">
        <v>1.7</v>
      </c>
      <c r="D29" s="108">
        <v>18</v>
      </c>
      <c r="E29" s="109">
        <v>9.4E-2</v>
      </c>
    </row>
    <row r="30" spans="1:5" x14ac:dyDescent="0.35">
      <c r="A30" s="142">
        <v>2022</v>
      </c>
      <c r="B30" t="s">
        <v>310</v>
      </c>
      <c r="C30" s="108">
        <v>1.2</v>
      </c>
      <c r="D30" s="108">
        <v>18</v>
      </c>
      <c r="E30" s="109">
        <v>6.8000000000000005E-2</v>
      </c>
    </row>
    <row r="31" spans="1:5" x14ac:dyDescent="0.35">
      <c r="A31" s="142">
        <v>2022</v>
      </c>
      <c r="B31" t="s">
        <v>311</v>
      </c>
      <c r="C31" s="108">
        <v>0.3</v>
      </c>
      <c r="D31" s="108">
        <v>18</v>
      </c>
      <c r="E31" s="109">
        <v>1.7000000000000001E-2</v>
      </c>
    </row>
    <row r="32" spans="1:5" x14ac:dyDescent="0.35">
      <c r="A32" s="142">
        <v>2022</v>
      </c>
      <c r="B32" t="s">
        <v>312</v>
      </c>
      <c r="C32" s="108">
        <v>0.1</v>
      </c>
      <c r="D32" s="108">
        <v>18</v>
      </c>
      <c r="E32" s="109">
        <v>5.0000000000000001E-3</v>
      </c>
    </row>
    <row r="33" spans="1:5" x14ac:dyDescent="0.35">
      <c r="A33" s="142">
        <v>2022</v>
      </c>
      <c r="B33" t="s">
        <v>51</v>
      </c>
      <c r="C33" s="108">
        <v>18</v>
      </c>
      <c r="D33" s="108">
        <v>18</v>
      </c>
      <c r="E33" s="109">
        <v>1</v>
      </c>
    </row>
    <row r="34" spans="1:5" x14ac:dyDescent="0.35">
      <c r="A34" s="142">
        <v>2023</v>
      </c>
      <c r="B34" t="s">
        <v>308</v>
      </c>
      <c r="C34" s="108">
        <v>20.100000000000001</v>
      </c>
      <c r="D34" s="108">
        <v>22</v>
      </c>
      <c r="E34" s="109">
        <v>0.91200000000000003</v>
      </c>
    </row>
    <row r="35" spans="1:5" x14ac:dyDescent="0.35">
      <c r="A35" s="142">
        <v>2023</v>
      </c>
      <c r="B35" t="s">
        <v>309</v>
      </c>
      <c r="C35" s="108">
        <v>1.8</v>
      </c>
      <c r="D35" s="108">
        <v>22</v>
      </c>
      <c r="E35" s="109">
        <v>8.3000000000000004E-2</v>
      </c>
    </row>
    <row r="36" spans="1:5" x14ac:dyDescent="0.35">
      <c r="A36" s="142">
        <v>2023</v>
      </c>
      <c r="B36" t="s">
        <v>310</v>
      </c>
      <c r="C36" s="108">
        <v>1.6</v>
      </c>
      <c r="D36" s="108">
        <v>22</v>
      </c>
      <c r="E36" s="109">
        <v>7.1999999999999995E-2</v>
      </c>
    </row>
    <row r="37" spans="1:5" x14ac:dyDescent="0.35">
      <c r="A37" s="142">
        <v>2023</v>
      </c>
      <c r="B37" t="s">
        <v>311</v>
      </c>
      <c r="C37" s="108">
        <v>0.4</v>
      </c>
      <c r="D37" s="108">
        <v>22</v>
      </c>
      <c r="E37" s="109">
        <v>1.7999999999999999E-2</v>
      </c>
    </row>
    <row r="38" spans="1:5" x14ac:dyDescent="0.35">
      <c r="A38" s="142">
        <v>2023</v>
      </c>
      <c r="B38" t="s">
        <v>312</v>
      </c>
      <c r="C38" s="108">
        <v>0.1</v>
      </c>
      <c r="D38" s="108">
        <v>22</v>
      </c>
      <c r="E38" s="109">
        <v>5.0000000000000001E-3</v>
      </c>
    </row>
    <row r="39" spans="1:5" x14ac:dyDescent="0.35">
      <c r="A39" s="143">
        <v>2023</v>
      </c>
      <c r="B39" s="10" t="s">
        <v>51</v>
      </c>
      <c r="C39" s="110">
        <v>22</v>
      </c>
      <c r="D39" s="110">
        <v>22</v>
      </c>
      <c r="E39" s="111">
        <v>1</v>
      </c>
    </row>
    <row r="41" spans="1:5" x14ac:dyDescent="0.35">
      <c r="A41" t="s">
        <v>56</v>
      </c>
    </row>
    <row r="43" spans="1:5" x14ac:dyDescent="0.35">
      <c r="A43" t="s">
        <v>255</v>
      </c>
    </row>
    <row r="44" spans="1:5" x14ac:dyDescent="0.35">
      <c r="A44" t="s">
        <v>303</v>
      </c>
    </row>
    <row r="45" spans="1:5" x14ac:dyDescent="0.35">
      <c r="A45" t="s">
        <v>313</v>
      </c>
    </row>
    <row r="47" spans="1:5" x14ac:dyDescent="0.35">
      <c r="A4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33"/>
  <sheetViews>
    <sheetView workbookViewId="0"/>
  </sheetViews>
  <sheetFormatPr defaultColWidth="11.453125" defaultRowHeight="14.5" x14ac:dyDescent="0.35"/>
  <cols>
    <col min="1" max="1" width="38.7265625" customWidth="1"/>
    <col min="2" max="2" width="50.7265625" customWidth="1"/>
    <col min="3" max="3" width="58.7265625" customWidth="1"/>
    <col min="4" max="4" width="34.7265625" customWidth="1"/>
    <col min="5" max="5" width="19.7265625" customWidth="1"/>
  </cols>
  <sheetData>
    <row r="1" spans="1:5" x14ac:dyDescent="0.35">
      <c r="A1" t="s">
        <v>314</v>
      </c>
    </row>
    <row r="3" spans="1:5" x14ac:dyDescent="0.35">
      <c r="A3" s="5" t="s">
        <v>286</v>
      </c>
      <c r="B3" s="4" t="s">
        <v>315</v>
      </c>
      <c r="C3" s="4" t="s">
        <v>316</v>
      </c>
      <c r="D3" s="4" t="s">
        <v>307</v>
      </c>
      <c r="E3" s="6" t="s">
        <v>289</v>
      </c>
    </row>
    <row r="4" spans="1:5" x14ac:dyDescent="0.35">
      <c r="A4" s="142">
        <v>2018</v>
      </c>
      <c r="B4" t="s">
        <v>317</v>
      </c>
      <c r="C4" s="158">
        <v>4.0999999999999996</v>
      </c>
      <c r="D4" s="158">
        <v>7</v>
      </c>
      <c r="E4" s="112">
        <v>0.58499999999999996</v>
      </c>
    </row>
    <row r="5" spans="1:5" x14ac:dyDescent="0.35">
      <c r="A5" s="142">
        <v>2018</v>
      </c>
      <c r="B5" t="s">
        <v>318</v>
      </c>
      <c r="C5" s="158">
        <v>3</v>
      </c>
      <c r="D5" s="158">
        <v>7</v>
      </c>
      <c r="E5" s="112">
        <v>0.42899999999999999</v>
      </c>
    </row>
    <row r="6" spans="1:5" x14ac:dyDescent="0.35">
      <c r="A6" s="142">
        <v>2018</v>
      </c>
      <c r="B6" t="s">
        <v>319</v>
      </c>
      <c r="C6" s="158">
        <v>0.1</v>
      </c>
      <c r="D6" s="158">
        <v>7</v>
      </c>
      <c r="E6" s="112">
        <v>1.7000000000000001E-2</v>
      </c>
    </row>
    <row r="7" spans="1:5" x14ac:dyDescent="0.35">
      <c r="A7" s="142">
        <v>2018</v>
      </c>
      <c r="B7" t="s">
        <v>51</v>
      </c>
      <c r="C7" s="158">
        <v>7</v>
      </c>
      <c r="D7" s="158">
        <v>7</v>
      </c>
      <c r="E7" s="112">
        <v>1</v>
      </c>
    </row>
    <row r="8" spans="1:5" x14ac:dyDescent="0.35">
      <c r="A8" s="142">
        <v>2019</v>
      </c>
      <c r="B8" t="s">
        <v>317</v>
      </c>
      <c r="C8" s="158">
        <v>6</v>
      </c>
      <c r="D8" s="158">
        <v>10</v>
      </c>
      <c r="E8" s="112">
        <v>0.59899999999999998</v>
      </c>
    </row>
    <row r="9" spans="1:5" x14ac:dyDescent="0.35">
      <c r="A9" s="142">
        <v>2019</v>
      </c>
      <c r="B9" t="s">
        <v>318</v>
      </c>
      <c r="C9" s="158">
        <v>4.0999999999999996</v>
      </c>
      <c r="D9" s="158">
        <v>10</v>
      </c>
      <c r="E9" s="112">
        <v>0.40799999999999997</v>
      </c>
    </row>
    <row r="10" spans="1:5" x14ac:dyDescent="0.35">
      <c r="A10" s="142">
        <v>2019</v>
      </c>
      <c r="B10" t="s">
        <v>319</v>
      </c>
      <c r="C10" s="158">
        <v>0.1</v>
      </c>
      <c r="D10" s="158">
        <v>10</v>
      </c>
      <c r="E10" s="112">
        <v>1.0999999999999999E-2</v>
      </c>
    </row>
    <row r="11" spans="1:5" x14ac:dyDescent="0.35">
      <c r="A11" s="142">
        <v>2019</v>
      </c>
      <c r="B11" t="s">
        <v>51</v>
      </c>
      <c r="C11" s="158">
        <v>10</v>
      </c>
      <c r="D11" s="158">
        <v>10</v>
      </c>
      <c r="E11" s="112">
        <v>1</v>
      </c>
    </row>
    <row r="12" spans="1:5" x14ac:dyDescent="0.35">
      <c r="A12" s="142">
        <v>2020</v>
      </c>
      <c r="B12" t="s">
        <v>317</v>
      </c>
      <c r="C12" s="158">
        <v>4.5999999999999996</v>
      </c>
      <c r="D12" s="158">
        <v>7.7</v>
      </c>
      <c r="E12" s="112">
        <v>0.59399999999999997</v>
      </c>
    </row>
    <row r="13" spans="1:5" x14ac:dyDescent="0.35">
      <c r="A13" s="142">
        <v>2020</v>
      </c>
      <c r="B13" t="s">
        <v>318</v>
      </c>
      <c r="C13" s="158">
        <v>3.1</v>
      </c>
      <c r="D13" s="158">
        <v>7.7</v>
      </c>
      <c r="E13" s="112">
        <v>0.39800000000000002</v>
      </c>
    </row>
    <row r="14" spans="1:5" x14ac:dyDescent="0.35">
      <c r="A14" s="142">
        <v>2020</v>
      </c>
      <c r="B14" t="s">
        <v>319</v>
      </c>
      <c r="C14" s="158">
        <v>0.2</v>
      </c>
      <c r="D14" s="158">
        <v>7.7</v>
      </c>
      <c r="E14" s="112">
        <v>2.5999999999999999E-2</v>
      </c>
    </row>
    <row r="15" spans="1:5" x14ac:dyDescent="0.35">
      <c r="A15" s="142">
        <v>2020</v>
      </c>
      <c r="B15" t="s">
        <v>51</v>
      </c>
      <c r="C15" s="158">
        <v>7.7</v>
      </c>
      <c r="D15" s="158">
        <v>7.7</v>
      </c>
      <c r="E15" s="112">
        <v>1</v>
      </c>
    </row>
    <row r="16" spans="1:5" x14ac:dyDescent="0.35">
      <c r="A16" s="142">
        <v>2021</v>
      </c>
      <c r="B16" t="s">
        <v>317</v>
      </c>
      <c r="C16" s="158">
        <v>5.9</v>
      </c>
      <c r="D16" s="158">
        <v>10.4</v>
      </c>
      <c r="E16" s="112">
        <v>0.57099999999999995</v>
      </c>
    </row>
    <row r="17" spans="1:5" x14ac:dyDescent="0.35">
      <c r="A17" s="142">
        <v>2021</v>
      </c>
      <c r="B17" t="s">
        <v>318</v>
      </c>
      <c r="C17" s="158">
        <v>4.4000000000000004</v>
      </c>
      <c r="D17" s="158">
        <v>10.4</v>
      </c>
      <c r="E17" s="112">
        <v>0.42299999999999999</v>
      </c>
    </row>
    <row r="18" spans="1:5" x14ac:dyDescent="0.35">
      <c r="A18" s="142">
        <v>2021</v>
      </c>
      <c r="B18" t="s">
        <v>319</v>
      </c>
      <c r="C18" s="158">
        <v>0.2</v>
      </c>
      <c r="D18" s="158">
        <v>10.4</v>
      </c>
      <c r="E18" s="112">
        <v>2.1000000000000001E-2</v>
      </c>
    </row>
    <row r="19" spans="1:5" x14ac:dyDescent="0.35">
      <c r="A19" s="142">
        <v>2021</v>
      </c>
      <c r="B19" t="s">
        <v>51</v>
      </c>
      <c r="C19" s="158">
        <v>10.4</v>
      </c>
      <c r="D19" s="158">
        <v>10.4</v>
      </c>
      <c r="E19" s="112">
        <v>1</v>
      </c>
    </row>
    <row r="20" spans="1:5" x14ac:dyDescent="0.35">
      <c r="A20" s="142">
        <v>2022</v>
      </c>
      <c r="B20" t="s">
        <v>317</v>
      </c>
      <c r="C20" s="158">
        <v>7.8</v>
      </c>
      <c r="D20" s="158">
        <v>13.3</v>
      </c>
      <c r="E20" s="112">
        <v>0.58699999999999997</v>
      </c>
    </row>
    <row r="21" spans="1:5" x14ac:dyDescent="0.35">
      <c r="A21" s="142">
        <v>2022</v>
      </c>
      <c r="B21" t="s">
        <v>318</v>
      </c>
      <c r="C21" s="158">
        <v>5.4</v>
      </c>
      <c r="D21" s="158">
        <v>13.3</v>
      </c>
      <c r="E21" s="112">
        <v>0.40799999999999997</v>
      </c>
    </row>
    <row r="22" spans="1:5" x14ac:dyDescent="0.35">
      <c r="A22" s="142">
        <v>2022</v>
      </c>
      <c r="B22" t="s">
        <v>319</v>
      </c>
      <c r="C22" s="158">
        <v>0.3</v>
      </c>
      <c r="D22" s="158">
        <v>13.3</v>
      </c>
      <c r="E22" s="112">
        <v>1.9E-2</v>
      </c>
    </row>
    <row r="23" spans="1:5" x14ac:dyDescent="0.35">
      <c r="A23" s="142">
        <v>2022</v>
      </c>
      <c r="B23" t="s">
        <v>51</v>
      </c>
      <c r="C23" s="158">
        <v>13.3</v>
      </c>
      <c r="D23" s="158">
        <v>13.3</v>
      </c>
      <c r="E23" s="112">
        <v>1</v>
      </c>
    </row>
    <row r="24" spans="1:5" x14ac:dyDescent="0.35">
      <c r="A24" s="142">
        <v>2023</v>
      </c>
      <c r="B24" t="s">
        <v>317</v>
      </c>
      <c r="C24" s="158">
        <v>8.1999999999999993</v>
      </c>
      <c r="D24" s="158">
        <v>14.6</v>
      </c>
      <c r="E24" s="112">
        <v>0.56299999999999994</v>
      </c>
    </row>
    <row r="25" spans="1:5" x14ac:dyDescent="0.35">
      <c r="A25" s="142">
        <v>2023</v>
      </c>
      <c r="B25" t="s">
        <v>318</v>
      </c>
      <c r="C25" s="158">
        <v>6.4</v>
      </c>
      <c r="D25" s="158">
        <v>14.6</v>
      </c>
      <c r="E25" s="112">
        <v>0.435</v>
      </c>
    </row>
    <row r="26" spans="1:5" x14ac:dyDescent="0.35">
      <c r="A26" s="142">
        <v>2023</v>
      </c>
      <c r="B26" t="s">
        <v>319</v>
      </c>
      <c r="C26" s="158">
        <v>0.3</v>
      </c>
      <c r="D26" s="158">
        <v>14.6</v>
      </c>
      <c r="E26" s="112">
        <v>0.02</v>
      </c>
    </row>
    <row r="27" spans="1:5" x14ac:dyDescent="0.35">
      <c r="A27" s="143">
        <v>2023</v>
      </c>
      <c r="B27" s="10" t="s">
        <v>51</v>
      </c>
      <c r="C27" s="159">
        <v>14.6</v>
      </c>
      <c r="D27" s="159">
        <v>14.6</v>
      </c>
      <c r="E27" s="113">
        <v>1</v>
      </c>
    </row>
    <row r="28" spans="1:5" x14ac:dyDescent="0.35">
      <c r="C28" s="166"/>
      <c r="D28" s="166"/>
    </row>
    <row r="29" spans="1:5" x14ac:dyDescent="0.35">
      <c r="A29" t="s">
        <v>56</v>
      </c>
    </row>
    <row r="31" spans="1:5" x14ac:dyDescent="0.35">
      <c r="A31" t="s">
        <v>255</v>
      </c>
    </row>
    <row r="33" spans="1:1" x14ac:dyDescent="0.3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22"/>
  <sheetViews>
    <sheetView workbookViewId="0"/>
  </sheetViews>
  <sheetFormatPr defaultColWidth="11.453125" defaultRowHeight="14.5" x14ac:dyDescent="0.35"/>
  <cols>
    <col min="1" max="1" width="6.7265625" customWidth="1"/>
    <col min="2" max="2" width="9.7265625" customWidth="1"/>
    <col min="3" max="3" width="75.7265625" customWidth="1"/>
    <col min="4" max="4" width="68.7265625" customWidth="1"/>
    <col min="5" max="5" width="38.7265625" customWidth="1"/>
    <col min="6" max="6" width="11.7265625" customWidth="1"/>
  </cols>
  <sheetData>
    <row r="1" spans="1:6" x14ac:dyDescent="0.35">
      <c r="A1" t="s">
        <v>320</v>
      </c>
    </row>
    <row r="3" spans="1:6" x14ac:dyDescent="0.35">
      <c r="A3" s="5" t="s">
        <v>1</v>
      </c>
      <c r="B3" s="4" t="s">
        <v>51</v>
      </c>
      <c r="C3" s="4" t="s">
        <v>52</v>
      </c>
      <c r="D3" s="4" t="s">
        <v>54</v>
      </c>
      <c r="E3" s="4" t="s">
        <v>53</v>
      </c>
      <c r="F3" s="6" t="s">
        <v>55</v>
      </c>
    </row>
    <row r="4" spans="1:6" x14ac:dyDescent="0.35">
      <c r="A4" s="142">
        <v>2014</v>
      </c>
      <c r="B4" s="145">
        <v>1461.98</v>
      </c>
      <c r="C4" s="145">
        <v>1460.25</v>
      </c>
      <c r="D4" s="145">
        <v>1.01</v>
      </c>
      <c r="E4" s="145">
        <v>0.32</v>
      </c>
      <c r="F4" s="146">
        <v>0.4</v>
      </c>
    </row>
    <row r="5" spans="1:6" x14ac:dyDescent="0.35">
      <c r="A5" s="142">
        <v>2015</v>
      </c>
      <c r="B5" s="145">
        <v>1501.02</v>
      </c>
      <c r="C5" s="145">
        <v>1498.96</v>
      </c>
      <c r="D5" s="145">
        <v>1.1599999999999999</v>
      </c>
      <c r="E5" s="145">
        <v>0.42</v>
      </c>
      <c r="F5" s="146">
        <v>0.46</v>
      </c>
    </row>
    <row r="6" spans="1:6" x14ac:dyDescent="0.35">
      <c r="A6" s="142">
        <v>2016</v>
      </c>
      <c r="B6" s="145">
        <v>1412.79</v>
      </c>
      <c r="C6" s="145">
        <v>1410.42</v>
      </c>
      <c r="D6" s="145">
        <v>1.36</v>
      </c>
      <c r="E6" s="145">
        <v>0.48</v>
      </c>
      <c r="F6" s="146">
        <v>0.53</v>
      </c>
    </row>
    <row r="7" spans="1:6" x14ac:dyDescent="0.35">
      <c r="A7" s="142">
        <v>2017</v>
      </c>
      <c r="B7" s="145">
        <v>1210.01</v>
      </c>
      <c r="C7" s="145">
        <v>1205.93</v>
      </c>
      <c r="D7" s="145">
        <v>3.03</v>
      </c>
      <c r="E7" s="145">
        <v>0.47</v>
      </c>
      <c r="F7" s="146">
        <v>0.59</v>
      </c>
    </row>
    <row r="8" spans="1:6" x14ac:dyDescent="0.35">
      <c r="A8" s="142">
        <v>2018</v>
      </c>
      <c r="B8" s="145">
        <v>1120.77</v>
      </c>
      <c r="C8" s="145">
        <v>1097.82</v>
      </c>
      <c r="D8" s="145">
        <v>21.9</v>
      </c>
      <c r="E8" s="145">
        <v>0.56000000000000005</v>
      </c>
      <c r="F8" s="146">
        <v>0.5</v>
      </c>
    </row>
    <row r="9" spans="1:6" x14ac:dyDescent="0.35">
      <c r="A9" s="142">
        <v>2019</v>
      </c>
      <c r="B9" s="145">
        <v>1188.47</v>
      </c>
      <c r="C9" s="145">
        <v>1152.6300000000001</v>
      </c>
      <c r="D9" s="145">
        <v>34.21</v>
      </c>
      <c r="E9" s="145">
        <v>0.61</v>
      </c>
      <c r="F9" s="146">
        <v>1.02</v>
      </c>
    </row>
    <row r="10" spans="1:6" x14ac:dyDescent="0.35">
      <c r="A10" s="142">
        <v>2020</v>
      </c>
      <c r="B10" s="145">
        <v>1027.8900000000001</v>
      </c>
      <c r="C10" s="145">
        <v>996.46</v>
      </c>
      <c r="D10" s="145">
        <v>29.63</v>
      </c>
      <c r="E10" s="145">
        <v>0.67</v>
      </c>
      <c r="F10" s="146">
        <v>1.1299999999999999</v>
      </c>
    </row>
    <row r="11" spans="1:6" x14ac:dyDescent="0.35">
      <c r="A11" s="142">
        <v>2021</v>
      </c>
      <c r="B11" s="145">
        <v>1109.79</v>
      </c>
      <c r="C11" s="145">
        <v>1061.32</v>
      </c>
      <c r="D11" s="145">
        <v>36.5</v>
      </c>
      <c r="E11" s="145">
        <v>1.0900000000000001</v>
      </c>
      <c r="F11" s="146">
        <v>10.88</v>
      </c>
    </row>
    <row r="12" spans="1:6" x14ac:dyDescent="0.35">
      <c r="A12" s="142">
        <v>2022</v>
      </c>
      <c r="B12" s="145">
        <v>1455.72</v>
      </c>
      <c r="C12" s="145">
        <v>1394.33</v>
      </c>
      <c r="D12" s="145">
        <v>55.65</v>
      </c>
      <c r="E12" s="145">
        <v>2.0299999999999998</v>
      </c>
      <c r="F12" s="146">
        <v>3.71</v>
      </c>
    </row>
    <row r="13" spans="1:6" x14ac:dyDescent="0.35">
      <c r="A13" s="143">
        <v>2023</v>
      </c>
      <c r="B13" s="147">
        <v>1889.14</v>
      </c>
      <c r="C13" s="147">
        <v>1786.99</v>
      </c>
      <c r="D13" s="147">
        <v>95.85</v>
      </c>
      <c r="E13" s="147">
        <v>3.05</v>
      </c>
      <c r="F13" s="148">
        <v>3.24</v>
      </c>
    </row>
    <row r="15" spans="1:6" x14ac:dyDescent="0.35">
      <c r="A15" t="s">
        <v>56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0" spans="1:1" x14ac:dyDescent="0.35">
      <c r="A20" t="s">
        <v>321</v>
      </c>
    </row>
    <row r="22" spans="1:1" x14ac:dyDescent="0.3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23"/>
  <sheetViews>
    <sheetView workbookViewId="0"/>
  </sheetViews>
  <sheetFormatPr defaultColWidth="11.453125" defaultRowHeight="14.5" x14ac:dyDescent="0.35"/>
  <cols>
    <col min="1" max="1" width="6.7265625" customWidth="1"/>
    <col min="2" max="2" width="31.7265625" customWidth="1"/>
    <col min="3" max="3" width="56.7265625" customWidth="1"/>
    <col min="4" max="4" width="46.7265625" customWidth="1"/>
  </cols>
  <sheetData>
    <row r="1" spans="1:4" x14ac:dyDescent="0.35">
      <c r="A1" t="s">
        <v>322</v>
      </c>
    </row>
    <row r="3" spans="1:4" x14ac:dyDescent="0.35">
      <c r="A3" s="5" t="s">
        <v>1</v>
      </c>
      <c r="B3" s="4" t="s">
        <v>84</v>
      </c>
      <c r="C3" s="4" t="s">
        <v>323</v>
      </c>
      <c r="D3" s="6" t="s">
        <v>324</v>
      </c>
    </row>
    <row r="4" spans="1:4" x14ac:dyDescent="0.35">
      <c r="A4" s="142">
        <v>2014</v>
      </c>
      <c r="B4" s="115">
        <v>1460.24</v>
      </c>
      <c r="C4" s="114">
        <v>141394</v>
      </c>
      <c r="D4" s="122">
        <v>10327</v>
      </c>
    </row>
    <row r="5" spans="1:4" x14ac:dyDescent="0.35">
      <c r="A5" s="142">
        <v>2015</v>
      </c>
      <c r="B5" s="115">
        <v>1498.95</v>
      </c>
      <c r="C5" s="114">
        <v>139979</v>
      </c>
      <c r="D5" s="122">
        <v>10708</v>
      </c>
    </row>
    <row r="6" spans="1:4" x14ac:dyDescent="0.35">
      <c r="A6" s="142">
        <v>2016</v>
      </c>
      <c r="B6" s="115">
        <v>1410.4</v>
      </c>
      <c r="C6" s="114">
        <v>140397</v>
      </c>
      <c r="D6" s="122">
        <v>10046</v>
      </c>
    </row>
    <row r="7" spans="1:4" x14ac:dyDescent="0.35">
      <c r="A7" s="142">
        <v>2017</v>
      </c>
      <c r="B7" s="115">
        <v>1205.8499999999999</v>
      </c>
      <c r="C7" s="114">
        <v>135116</v>
      </c>
      <c r="D7" s="122">
        <v>8925</v>
      </c>
    </row>
    <row r="8" spans="1:4" x14ac:dyDescent="0.35">
      <c r="A8" s="142">
        <v>2018</v>
      </c>
      <c r="B8" s="115">
        <v>1095.57</v>
      </c>
      <c r="C8" s="114">
        <v>115914</v>
      </c>
      <c r="D8" s="122">
        <v>9452</v>
      </c>
    </row>
    <row r="9" spans="1:4" x14ac:dyDescent="0.35">
      <c r="A9" s="142">
        <v>2019</v>
      </c>
      <c r="B9" s="115">
        <v>1145.96</v>
      </c>
      <c r="C9" s="114">
        <v>113164</v>
      </c>
      <c r="D9" s="122">
        <v>10127</v>
      </c>
    </row>
    <row r="10" spans="1:4" x14ac:dyDescent="0.35">
      <c r="A10" s="142">
        <v>2020</v>
      </c>
      <c r="B10" s="115">
        <v>985.1</v>
      </c>
      <c r="C10" s="114">
        <v>90430</v>
      </c>
      <c r="D10" s="122">
        <v>10894</v>
      </c>
    </row>
    <row r="11" spans="1:4" x14ac:dyDescent="0.35">
      <c r="A11" s="142">
        <v>2021</v>
      </c>
      <c r="B11" s="115">
        <v>1049.57</v>
      </c>
      <c r="C11" s="114">
        <v>90605</v>
      </c>
      <c r="D11" s="122">
        <v>11584</v>
      </c>
    </row>
    <row r="12" spans="1:4" x14ac:dyDescent="0.35">
      <c r="A12" s="142">
        <v>2022</v>
      </c>
      <c r="B12" s="115">
        <v>1378.05</v>
      </c>
      <c r="C12" s="114">
        <v>93851</v>
      </c>
      <c r="D12" s="122">
        <v>14683</v>
      </c>
    </row>
    <row r="13" spans="1:4" x14ac:dyDescent="0.35">
      <c r="A13" s="143">
        <v>2023</v>
      </c>
      <c r="B13" s="117">
        <v>1761.87</v>
      </c>
      <c r="C13" s="116">
        <v>92793</v>
      </c>
      <c r="D13" s="123">
        <v>18987</v>
      </c>
    </row>
    <row r="15" spans="1:4" x14ac:dyDescent="0.35">
      <c r="A15" t="s">
        <v>56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0" spans="1:1" x14ac:dyDescent="0.35">
      <c r="A20" t="s">
        <v>325</v>
      </c>
    </row>
    <row r="21" spans="1:1" x14ac:dyDescent="0.35">
      <c r="A21" t="s">
        <v>321</v>
      </c>
    </row>
    <row r="23" spans="1:1" x14ac:dyDescent="0.3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C19"/>
  <sheetViews>
    <sheetView workbookViewId="0"/>
  </sheetViews>
  <sheetFormatPr defaultColWidth="11.453125" defaultRowHeight="14.5" x14ac:dyDescent="0.35"/>
  <cols>
    <col min="1" max="1" width="9.7265625" customWidth="1"/>
    <col min="2" max="2" width="31.7265625" customWidth="1"/>
    <col min="3" max="3" width="11.7265625" customWidth="1"/>
  </cols>
  <sheetData>
    <row r="1" spans="1:3" x14ac:dyDescent="0.35">
      <c r="A1" t="s">
        <v>326</v>
      </c>
    </row>
    <row r="3" spans="1:3" x14ac:dyDescent="0.35">
      <c r="A3" s="5" t="s">
        <v>98</v>
      </c>
      <c r="B3" s="4" t="s">
        <v>84</v>
      </c>
      <c r="C3" s="6" t="s">
        <v>91</v>
      </c>
    </row>
    <row r="4" spans="1:3" x14ac:dyDescent="0.35">
      <c r="A4" s="2" t="s">
        <v>100</v>
      </c>
      <c r="B4" s="149">
        <v>954.06</v>
      </c>
      <c r="C4" s="150">
        <v>0.53329234209055298</v>
      </c>
    </row>
    <row r="5" spans="1:3" x14ac:dyDescent="0.35">
      <c r="A5" s="2" t="s">
        <v>101</v>
      </c>
      <c r="B5" s="149">
        <v>596.79</v>
      </c>
      <c r="C5" s="150">
        <v>0.33358859698155402</v>
      </c>
    </row>
    <row r="6" spans="1:3" x14ac:dyDescent="0.35">
      <c r="A6" s="8" t="s">
        <v>102</v>
      </c>
      <c r="B6" s="147">
        <v>236.15</v>
      </c>
      <c r="C6" s="151">
        <v>0.132001117942985</v>
      </c>
    </row>
    <row r="8" spans="1:3" x14ac:dyDescent="0.35">
      <c r="A8" t="s">
        <v>56</v>
      </c>
    </row>
    <row r="15" spans="1:3" x14ac:dyDescent="0.35">
      <c r="A15" t="s">
        <v>93</v>
      </c>
    </row>
    <row r="16" spans="1:3" x14ac:dyDescent="0.35">
      <c r="A16" t="s">
        <v>81</v>
      </c>
    </row>
    <row r="17" spans="1:1" x14ac:dyDescent="0.35">
      <c r="A17" t="s">
        <v>105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19"/>
  <sheetViews>
    <sheetView workbookViewId="0"/>
  </sheetViews>
  <sheetFormatPr defaultColWidth="11.453125" defaultRowHeight="14.5" x14ac:dyDescent="0.35"/>
  <cols>
    <col min="1" max="1" width="6.7265625" customWidth="1"/>
    <col min="2" max="2" width="34.7265625" customWidth="1"/>
    <col min="3" max="3" width="35.7265625" customWidth="1"/>
    <col min="4" max="4" width="37.7265625" customWidth="1"/>
    <col min="5" max="5" width="29.7265625" customWidth="1"/>
    <col min="6" max="6" width="55.7265625" customWidth="1"/>
    <col min="7" max="7" width="56.7265625" customWidth="1"/>
    <col min="8" max="8" width="58.7265625" customWidth="1"/>
    <col min="9" max="9" width="92.7265625" customWidth="1"/>
    <col min="10" max="10" width="93.7265625" customWidth="1"/>
    <col min="11" max="11" width="95.7265625" customWidth="1"/>
  </cols>
  <sheetData>
    <row r="1" spans="1:11" x14ac:dyDescent="0.35">
      <c r="A1" t="s">
        <v>327</v>
      </c>
    </row>
    <row r="3" spans="1:11" x14ac:dyDescent="0.35">
      <c r="A3" s="5" t="s">
        <v>1</v>
      </c>
      <c r="B3" s="4" t="s">
        <v>328</v>
      </c>
      <c r="C3" s="4" t="s">
        <v>329</v>
      </c>
      <c r="D3" s="4" t="s">
        <v>330</v>
      </c>
      <c r="E3" s="4" t="s">
        <v>331</v>
      </c>
      <c r="F3" s="4" t="s">
        <v>332</v>
      </c>
      <c r="G3" s="4" t="s">
        <v>333</v>
      </c>
      <c r="H3" s="4" t="s">
        <v>334</v>
      </c>
      <c r="I3" s="4" t="s">
        <v>335</v>
      </c>
      <c r="J3" s="4" t="s">
        <v>336</v>
      </c>
      <c r="K3" s="6" t="s">
        <v>337</v>
      </c>
    </row>
    <row r="4" spans="1:11" x14ac:dyDescent="0.35">
      <c r="A4" s="142">
        <v>2014</v>
      </c>
      <c r="B4" s="134">
        <v>2971</v>
      </c>
      <c r="C4" s="134">
        <v>1641</v>
      </c>
      <c r="D4" s="134">
        <v>1330</v>
      </c>
      <c r="E4" s="164">
        <v>9.4E-2</v>
      </c>
      <c r="F4" s="166">
        <v>94.2</v>
      </c>
      <c r="G4" s="166">
        <v>99.6</v>
      </c>
      <c r="H4" s="166">
        <v>88.3</v>
      </c>
      <c r="I4" s="166">
        <v>94.2</v>
      </c>
      <c r="J4" s="166">
        <v>99.6</v>
      </c>
      <c r="K4" s="167">
        <v>88.3</v>
      </c>
    </row>
    <row r="5" spans="1:11" x14ac:dyDescent="0.35">
      <c r="A5" s="142">
        <v>2015</v>
      </c>
      <c r="B5" s="134">
        <v>2861</v>
      </c>
      <c r="C5" s="134">
        <v>1561</v>
      </c>
      <c r="D5" s="134">
        <v>1300</v>
      </c>
      <c r="E5" s="164">
        <v>9.0999999999999998E-2</v>
      </c>
      <c r="F5" s="166">
        <v>90.7</v>
      </c>
      <c r="G5" s="166">
        <v>94.7</v>
      </c>
      <c r="H5" s="166">
        <v>86.3</v>
      </c>
      <c r="I5" s="166">
        <v>89.1</v>
      </c>
      <c r="J5" s="166">
        <v>93.2</v>
      </c>
      <c r="K5" s="167">
        <v>84.6</v>
      </c>
    </row>
    <row r="6" spans="1:11" x14ac:dyDescent="0.35">
      <c r="A6" s="142">
        <v>2016</v>
      </c>
      <c r="B6" s="134">
        <v>2776</v>
      </c>
      <c r="C6" s="134">
        <v>1498</v>
      </c>
      <c r="D6" s="134">
        <v>1278</v>
      </c>
      <c r="E6" s="164">
        <v>8.8000000000000009E-2</v>
      </c>
      <c r="F6" s="166">
        <v>88</v>
      </c>
      <c r="G6" s="166">
        <v>90.9</v>
      </c>
      <c r="H6" s="166">
        <v>84.9</v>
      </c>
      <c r="I6" s="166">
        <v>84.8</v>
      </c>
      <c r="J6" s="166">
        <v>87.9</v>
      </c>
      <c r="K6" s="167">
        <v>81.400000000000006</v>
      </c>
    </row>
    <row r="7" spans="1:11" x14ac:dyDescent="0.35">
      <c r="A7" s="142">
        <v>2017</v>
      </c>
      <c r="B7" s="134">
        <v>2690</v>
      </c>
      <c r="C7" s="134">
        <v>1436</v>
      </c>
      <c r="D7" s="134">
        <v>1254</v>
      </c>
      <c r="E7" s="164">
        <v>8.5000000000000006E-2</v>
      </c>
      <c r="F7" s="166">
        <v>85.3</v>
      </c>
      <c r="G7" s="166">
        <v>87.2</v>
      </c>
      <c r="H7" s="166">
        <v>83.4</v>
      </c>
      <c r="I7" s="166">
        <v>80.8</v>
      </c>
      <c r="J7" s="166">
        <v>83</v>
      </c>
      <c r="K7" s="167">
        <v>78.400000000000006</v>
      </c>
    </row>
    <row r="8" spans="1:11" x14ac:dyDescent="0.35">
      <c r="A8" s="142">
        <v>2018</v>
      </c>
      <c r="B8" s="134">
        <v>2587</v>
      </c>
      <c r="C8" s="134">
        <v>1364</v>
      </c>
      <c r="D8" s="134">
        <v>1223</v>
      </c>
      <c r="E8" s="164">
        <v>8.199999999999999E-2</v>
      </c>
      <c r="F8" s="166">
        <v>82.2</v>
      </c>
      <c r="G8" s="166">
        <v>82.9</v>
      </c>
      <c r="H8" s="166">
        <v>81.400000000000006</v>
      </c>
      <c r="I8" s="166">
        <v>76.400000000000006</v>
      </c>
      <c r="J8" s="166">
        <v>77.7</v>
      </c>
      <c r="K8" s="167">
        <v>75</v>
      </c>
    </row>
    <row r="9" spans="1:11" x14ac:dyDescent="0.35">
      <c r="A9" s="142">
        <v>2019</v>
      </c>
      <c r="B9" s="134">
        <v>2519</v>
      </c>
      <c r="C9" s="134">
        <v>1313</v>
      </c>
      <c r="D9" s="134">
        <v>1205</v>
      </c>
      <c r="E9" s="164">
        <v>0.08</v>
      </c>
      <c r="F9" s="166">
        <v>80.099999999999994</v>
      </c>
      <c r="G9" s="166">
        <v>79.900000000000006</v>
      </c>
      <c r="H9" s="166">
        <v>80.3</v>
      </c>
      <c r="I9" s="166">
        <v>73.099999999999994</v>
      </c>
      <c r="J9" s="166">
        <v>73.599999999999994</v>
      </c>
      <c r="K9" s="167">
        <v>72.5</v>
      </c>
    </row>
    <row r="10" spans="1:11" x14ac:dyDescent="0.35">
      <c r="A10" s="142">
        <v>2020</v>
      </c>
      <c r="B10" s="134">
        <v>2383</v>
      </c>
      <c r="C10" s="134">
        <v>1232</v>
      </c>
      <c r="D10" s="134">
        <v>1150</v>
      </c>
      <c r="E10" s="164">
        <v>7.5999999999999998E-2</v>
      </c>
      <c r="F10" s="166">
        <v>76.099999999999994</v>
      </c>
      <c r="G10" s="166">
        <v>75.2</v>
      </c>
      <c r="H10" s="166">
        <v>77</v>
      </c>
      <c r="I10" s="166">
        <v>68.599999999999994</v>
      </c>
      <c r="J10" s="166">
        <v>68.5</v>
      </c>
      <c r="K10" s="167">
        <v>68.599999999999994</v>
      </c>
    </row>
    <row r="11" spans="1:11" x14ac:dyDescent="0.35">
      <c r="A11" s="142">
        <v>2021</v>
      </c>
      <c r="B11" s="134">
        <v>2275</v>
      </c>
      <c r="C11" s="134">
        <v>1166</v>
      </c>
      <c r="D11" s="134">
        <v>1109</v>
      </c>
      <c r="E11" s="164">
        <v>7.2999999999999995E-2</v>
      </c>
      <c r="F11" s="166">
        <v>73.099999999999994</v>
      </c>
      <c r="G11" s="166">
        <v>71.599999999999994</v>
      </c>
      <c r="H11" s="166">
        <v>74.7</v>
      </c>
      <c r="I11" s="166">
        <v>65.3</v>
      </c>
      <c r="J11" s="166">
        <v>64.7</v>
      </c>
      <c r="K11" s="167">
        <v>65.900000000000006</v>
      </c>
    </row>
    <row r="12" spans="1:11" x14ac:dyDescent="0.35">
      <c r="A12" s="142">
        <v>2022</v>
      </c>
      <c r="B12" s="134">
        <v>2215</v>
      </c>
      <c r="C12" s="134">
        <v>1122</v>
      </c>
      <c r="D12" s="134">
        <v>1092</v>
      </c>
      <c r="E12" s="164">
        <v>7.2000000000000008E-2</v>
      </c>
      <c r="F12" s="166">
        <v>71.900000000000006</v>
      </c>
      <c r="G12" s="166">
        <v>69.599999999999994</v>
      </c>
      <c r="H12" s="166">
        <v>74.400000000000006</v>
      </c>
      <c r="I12" s="166">
        <v>63.9</v>
      </c>
      <c r="J12" s="166">
        <v>62.6</v>
      </c>
      <c r="K12" s="167">
        <v>65.3</v>
      </c>
    </row>
    <row r="13" spans="1:11" x14ac:dyDescent="0.35">
      <c r="A13" s="143">
        <v>2023</v>
      </c>
      <c r="B13" s="136">
        <v>2217</v>
      </c>
      <c r="C13" s="136">
        <v>1113</v>
      </c>
      <c r="D13" s="136">
        <v>1103</v>
      </c>
      <c r="E13" s="165">
        <v>7.2000000000000008E-2</v>
      </c>
      <c r="F13" s="159">
        <v>72</v>
      </c>
      <c r="G13" s="159">
        <v>69.099999999999994</v>
      </c>
      <c r="H13" s="159">
        <v>75.3</v>
      </c>
      <c r="I13" s="159">
        <v>62.8</v>
      </c>
      <c r="J13" s="159">
        <v>61</v>
      </c>
      <c r="K13" s="168">
        <v>64.7</v>
      </c>
    </row>
    <row r="15" spans="1:11" x14ac:dyDescent="0.35">
      <c r="A15" t="s">
        <v>338</v>
      </c>
    </row>
    <row r="17" spans="1:1" x14ac:dyDescent="0.35">
      <c r="A17" t="s">
        <v>339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0"/>
  <sheetViews>
    <sheetView workbookViewId="0"/>
  </sheetViews>
  <sheetFormatPr defaultColWidth="11.453125" defaultRowHeight="14.5" x14ac:dyDescent="0.35"/>
  <cols>
    <col min="1" max="1" width="37.7265625" customWidth="1"/>
    <col min="2" max="2" width="18.7265625" customWidth="1"/>
    <col min="3" max="4" width="42.7265625" customWidth="1"/>
  </cols>
  <sheetData>
    <row r="1" spans="1:4" x14ac:dyDescent="0.35">
      <c r="A1" t="s">
        <v>1234</v>
      </c>
    </row>
    <row r="3" spans="1:4" x14ac:dyDescent="0.3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35">
      <c r="A4" s="2" t="s">
        <v>26</v>
      </c>
      <c r="B4" s="30">
        <v>8.4000000000000005E-2</v>
      </c>
      <c r="C4" s="30">
        <v>7.4999999999999997E-2</v>
      </c>
      <c r="D4" s="31">
        <v>9.4E-2</v>
      </c>
    </row>
    <row r="5" spans="1:4" x14ac:dyDescent="0.35">
      <c r="A5" s="2" t="s">
        <v>13</v>
      </c>
      <c r="B5" s="30">
        <v>6.5000000000000002E-2</v>
      </c>
      <c r="C5" s="30">
        <v>5.8999999999999997E-2</v>
      </c>
      <c r="D5" s="31">
        <v>7.3999999999999996E-2</v>
      </c>
    </row>
    <row r="6" spans="1:4" x14ac:dyDescent="0.35">
      <c r="A6" s="2" t="s">
        <v>30</v>
      </c>
      <c r="B6" s="30">
        <v>6.5000000000000002E-2</v>
      </c>
      <c r="C6" s="30">
        <v>5.7000000000000002E-2</v>
      </c>
      <c r="D6" s="31">
        <v>7.3999999999999996E-2</v>
      </c>
    </row>
    <row r="7" spans="1:4" x14ac:dyDescent="0.35">
      <c r="A7" s="2" t="s">
        <v>31</v>
      </c>
      <c r="B7" s="30">
        <v>6.3E-2</v>
      </c>
      <c r="C7" s="30">
        <v>5.6000000000000001E-2</v>
      </c>
      <c r="D7" s="31">
        <v>7.0999999999999994E-2</v>
      </c>
    </row>
    <row r="8" spans="1:4" x14ac:dyDescent="0.35">
      <c r="A8" s="2" t="s">
        <v>33</v>
      </c>
      <c r="B8" s="30">
        <v>6.2E-2</v>
      </c>
      <c r="C8" s="30">
        <v>5.5E-2</v>
      </c>
      <c r="D8" s="31">
        <v>7.0000000000000007E-2</v>
      </c>
    </row>
    <row r="9" spans="1:4" x14ac:dyDescent="0.35">
      <c r="A9" s="2" t="s">
        <v>23</v>
      </c>
      <c r="B9" s="30">
        <v>6.0999999999999999E-2</v>
      </c>
      <c r="C9" s="30">
        <v>5.5E-2</v>
      </c>
      <c r="D9" s="31">
        <v>7.0000000000000007E-2</v>
      </c>
    </row>
    <row r="10" spans="1:4" x14ac:dyDescent="0.35">
      <c r="A10" s="2" t="s">
        <v>7</v>
      </c>
      <c r="B10" s="30">
        <v>0.06</v>
      </c>
      <c r="C10" s="30">
        <v>5.3999999999999999E-2</v>
      </c>
      <c r="D10" s="31">
        <v>6.7000000000000004E-2</v>
      </c>
    </row>
    <row r="11" spans="1:4" x14ac:dyDescent="0.35">
      <c r="A11" s="2" t="s">
        <v>34</v>
      </c>
      <c r="B11" s="30">
        <v>5.8999999999999997E-2</v>
      </c>
      <c r="C11" s="30">
        <v>5.2999999999999999E-2</v>
      </c>
      <c r="D11" s="31">
        <v>6.6000000000000003E-2</v>
      </c>
    </row>
    <row r="12" spans="1:4" x14ac:dyDescent="0.35">
      <c r="A12" s="2" t="s">
        <v>35</v>
      </c>
      <c r="B12" s="30">
        <v>4.7E-2</v>
      </c>
      <c r="C12" s="30">
        <v>4.2000000000000003E-2</v>
      </c>
      <c r="D12" s="31">
        <v>5.2999999999999999E-2</v>
      </c>
    </row>
    <row r="13" spans="1:4" x14ac:dyDescent="0.35">
      <c r="A13" s="2" t="s">
        <v>24</v>
      </c>
      <c r="B13" s="30">
        <v>4.5999999999999999E-2</v>
      </c>
      <c r="C13" s="30">
        <v>4.1000000000000002E-2</v>
      </c>
      <c r="D13" s="31">
        <v>5.2999999999999999E-2</v>
      </c>
    </row>
    <row r="14" spans="1:4" x14ac:dyDescent="0.35">
      <c r="A14" s="2" t="s">
        <v>6</v>
      </c>
      <c r="B14" s="30">
        <v>4.5999999999999999E-2</v>
      </c>
      <c r="C14" s="30">
        <v>3.7999999999999999E-2</v>
      </c>
      <c r="D14" s="31">
        <v>5.5E-2</v>
      </c>
    </row>
    <row r="15" spans="1:4" x14ac:dyDescent="0.35">
      <c r="A15" s="2" t="s">
        <v>6</v>
      </c>
      <c r="B15" s="30">
        <v>4.5999999999999999E-2</v>
      </c>
      <c r="C15" s="30">
        <v>3.7999999999999999E-2</v>
      </c>
      <c r="D15" s="31">
        <v>5.5E-2</v>
      </c>
    </row>
    <row r="16" spans="1:4" x14ac:dyDescent="0.35">
      <c r="A16" s="2" t="s">
        <v>8</v>
      </c>
      <c r="B16" s="30">
        <v>2.8000000000000001E-2</v>
      </c>
      <c r="C16" s="30">
        <v>2.4E-2</v>
      </c>
      <c r="D16" s="31">
        <v>3.2000000000000001E-2</v>
      </c>
    </row>
    <row r="17" spans="1:4" x14ac:dyDescent="0.35">
      <c r="A17" s="2" t="s">
        <v>27</v>
      </c>
      <c r="B17" s="30">
        <v>2.3E-2</v>
      </c>
      <c r="C17" s="30">
        <v>0.02</v>
      </c>
      <c r="D17" s="31">
        <v>2.7E-2</v>
      </c>
    </row>
    <row r="18" spans="1:4" x14ac:dyDescent="0.35">
      <c r="A18" s="2" t="s">
        <v>29</v>
      </c>
      <c r="B18" s="30">
        <v>2.3E-2</v>
      </c>
      <c r="C18" s="30">
        <v>1.9E-2</v>
      </c>
      <c r="D18" s="31">
        <v>2.7E-2</v>
      </c>
    </row>
    <row r="19" spans="1:4" x14ac:dyDescent="0.35">
      <c r="A19" s="2" t="s">
        <v>9</v>
      </c>
      <c r="B19" s="30">
        <v>2.1999999999999999E-2</v>
      </c>
      <c r="C19" s="30">
        <v>0.02</v>
      </c>
      <c r="D19" s="31">
        <v>2.5999999999999999E-2</v>
      </c>
    </row>
    <row r="20" spans="1:4" x14ac:dyDescent="0.35">
      <c r="A20" s="2" t="s">
        <v>19</v>
      </c>
      <c r="B20" s="30">
        <v>2.1000000000000001E-2</v>
      </c>
      <c r="C20" s="30">
        <v>1.7000000000000001E-2</v>
      </c>
      <c r="D20" s="31">
        <v>2.4E-2</v>
      </c>
    </row>
    <row r="21" spans="1:4" x14ac:dyDescent="0.35">
      <c r="A21" s="2" t="s">
        <v>10</v>
      </c>
      <c r="B21" s="30">
        <v>0.02</v>
      </c>
      <c r="C21" s="30">
        <v>1.7000000000000001E-2</v>
      </c>
      <c r="D21" s="31">
        <v>2.1999999999999999E-2</v>
      </c>
    </row>
    <row r="22" spans="1:4" x14ac:dyDescent="0.35">
      <c r="A22" s="2" t="s">
        <v>22</v>
      </c>
      <c r="B22" s="30">
        <v>1.7999999999999999E-2</v>
      </c>
      <c r="C22" s="30">
        <v>1.6E-2</v>
      </c>
      <c r="D22" s="31">
        <v>2.1000000000000001E-2</v>
      </c>
    </row>
    <row r="23" spans="1:4" x14ac:dyDescent="0.35">
      <c r="A23" s="2" t="s">
        <v>15</v>
      </c>
      <c r="B23" s="30">
        <v>1.7000000000000001E-2</v>
      </c>
      <c r="C23" s="30">
        <v>1.4999999999999999E-2</v>
      </c>
      <c r="D23" s="31">
        <v>1.9E-2</v>
      </c>
    </row>
    <row r="24" spans="1:4" x14ac:dyDescent="0.35">
      <c r="A24" s="2" t="s">
        <v>20</v>
      </c>
      <c r="B24" s="30">
        <v>1.7000000000000001E-2</v>
      </c>
      <c r="C24" s="30">
        <v>1.4999999999999999E-2</v>
      </c>
      <c r="D24" s="31">
        <v>1.9E-2</v>
      </c>
    </row>
    <row r="25" spans="1:4" x14ac:dyDescent="0.35">
      <c r="A25" s="2" t="s">
        <v>17</v>
      </c>
      <c r="B25" s="30">
        <v>1.6E-2</v>
      </c>
      <c r="C25" s="30">
        <v>1.4E-2</v>
      </c>
      <c r="D25" s="31">
        <v>1.9E-2</v>
      </c>
    </row>
    <row r="26" spans="1:4" x14ac:dyDescent="0.35">
      <c r="A26" s="2" t="s">
        <v>18</v>
      </c>
      <c r="B26" s="30">
        <v>1.6E-2</v>
      </c>
      <c r="C26" s="30">
        <v>1.4E-2</v>
      </c>
      <c r="D26" s="31">
        <v>1.7999999999999999E-2</v>
      </c>
    </row>
    <row r="27" spans="1:4" x14ac:dyDescent="0.35">
      <c r="A27" s="2" t="s">
        <v>32</v>
      </c>
      <c r="B27" s="30">
        <v>1.6E-2</v>
      </c>
      <c r="C27" s="30">
        <v>1.2999999999999999E-2</v>
      </c>
      <c r="D27" s="31">
        <v>1.7999999999999999E-2</v>
      </c>
    </row>
    <row r="28" spans="1:4" x14ac:dyDescent="0.35">
      <c r="A28" s="2" t="s">
        <v>37</v>
      </c>
      <c r="B28" s="30">
        <v>1.4999999999999999E-2</v>
      </c>
      <c r="C28" s="30">
        <v>1.2999999999999999E-2</v>
      </c>
      <c r="D28" s="31">
        <v>1.7999999999999999E-2</v>
      </c>
    </row>
    <row r="29" spans="1:4" x14ac:dyDescent="0.35">
      <c r="A29" s="2" t="s">
        <v>12</v>
      </c>
      <c r="B29" s="30">
        <v>1.4999999999999999E-2</v>
      </c>
      <c r="C29" s="30">
        <v>1.2E-2</v>
      </c>
      <c r="D29" s="31">
        <v>1.7000000000000001E-2</v>
      </c>
    </row>
    <row r="30" spans="1:4" x14ac:dyDescent="0.35">
      <c r="A30" s="2" t="s">
        <v>36</v>
      </c>
      <c r="B30" s="30">
        <v>1.4E-2</v>
      </c>
      <c r="C30" s="30">
        <v>1.2E-2</v>
      </c>
      <c r="D30" s="31">
        <v>1.7000000000000001E-2</v>
      </c>
    </row>
    <row r="31" spans="1:4" x14ac:dyDescent="0.35">
      <c r="A31" s="2" t="s">
        <v>28</v>
      </c>
      <c r="B31" s="30">
        <v>1.4E-2</v>
      </c>
      <c r="C31" s="30">
        <v>1.2E-2</v>
      </c>
      <c r="D31" s="31">
        <v>1.6E-2</v>
      </c>
    </row>
    <row r="32" spans="1:4" x14ac:dyDescent="0.35">
      <c r="A32" s="2" t="s">
        <v>21</v>
      </c>
      <c r="B32" s="30">
        <v>1.2999999999999999E-2</v>
      </c>
      <c r="C32" s="30">
        <v>1.0999999999999999E-2</v>
      </c>
      <c r="D32" s="31">
        <v>1.6E-2</v>
      </c>
    </row>
    <row r="33" spans="1:4" x14ac:dyDescent="0.35">
      <c r="A33" s="2" t="s">
        <v>14</v>
      </c>
      <c r="B33" s="30">
        <v>1.2999999999999999E-2</v>
      </c>
      <c r="C33" s="30">
        <v>1.0999999999999999E-2</v>
      </c>
      <c r="D33" s="31">
        <v>1.4999999999999999E-2</v>
      </c>
    </row>
    <row r="34" spans="1:4" x14ac:dyDescent="0.35">
      <c r="A34" s="2" t="s">
        <v>16</v>
      </c>
      <c r="B34" s="30">
        <v>1.2E-2</v>
      </c>
      <c r="C34" s="30">
        <v>1.0999999999999999E-2</v>
      </c>
      <c r="D34" s="31">
        <v>1.4E-2</v>
      </c>
    </row>
    <row r="35" spans="1:4" x14ac:dyDescent="0.35">
      <c r="A35" s="2" t="s">
        <v>11</v>
      </c>
      <c r="B35" s="30">
        <v>1.2E-2</v>
      </c>
      <c r="C35" s="30">
        <v>0.01</v>
      </c>
      <c r="D35" s="31">
        <v>1.4E-2</v>
      </c>
    </row>
    <row r="36" spans="1:4" x14ac:dyDescent="0.35">
      <c r="A36" s="8" t="s">
        <v>25</v>
      </c>
      <c r="B36" s="32">
        <v>0.01</v>
      </c>
      <c r="C36" s="32">
        <v>8.9999999999999993E-3</v>
      </c>
      <c r="D36" s="33">
        <v>1.2E-2</v>
      </c>
    </row>
    <row r="38" spans="1:4" x14ac:dyDescent="0.35">
      <c r="A38" t="s">
        <v>38</v>
      </c>
    </row>
    <row r="40" spans="1:4" x14ac:dyDescent="0.35">
      <c r="A4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25"/>
  <sheetViews>
    <sheetView workbookViewId="0"/>
  </sheetViews>
  <sheetFormatPr defaultColWidth="11.453125" defaultRowHeight="14.5" x14ac:dyDescent="0.35"/>
  <cols>
    <col min="1" max="1" width="6.7265625" customWidth="1"/>
    <col min="2" max="2" width="11.7265625" customWidth="1"/>
    <col min="3" max="3" width="15.7265625" customWidth="1"/>
    <col min="4" max="4" width="22.7265625" customWidth="1"/>
  </cols>
  <sheetData>
    <row r="1" spans="1:4" x14ac:dyDescent="0.35">
      <c r="A1" t="s">
        <v>340</v>
      </c>
    </row>
    <row r="3" spans="1:4" x14ac:dyDescent="0.35">
      <c r="A3" s="5" t="s">
        <v>1</v>
      </c>
      <c r="B3" s="4" t="s">
        <v>41</v>
      </c>
      <c r="C3" s="4" t="s">
        <v>58</v>
      </c>
      <c r="D3" s="6" t="s">
        <v>341</v>
      </c>
    </row>
    <row r="4" spans="1:4" x14ac:dyDescent="0.35">
      <c r="A4" s="142">
        <v>2023</v>
      </c>
      <c r="B4" t="s">
        <v>45</v>
      </c>
      <c r="C4" t="s">
        <v>62</v>
      </c>
      <c r="D4" s="167">
        <v>0.9</v>
      </c>
    </row>
    <row r="5" spans="1:4" x14ac:dyDescent="0.35">
      <c r="A5" s="142">
        <v>2023</v>
      </c>
      <c r="B5" t="s">
        <v>45</v>
      </c>
      <c r="C5" t="s">
        <v>63</v>
      </c>
      <c r="D5" s="167">
        <v>3.4</v>
      </c>
    </row>
    <row r="6" spans="1:4" x14ac:dyDescent="0.35">
      <c r="A6" s="142">
        <v>2023</v>
      </c>
      <c r="B6" t="s">
        <v>45</v>
      </c>
      <c r="C6" t="s">
        <v>64</v>
      </c>
      <c r="D6" s="167">
        <v>17.8</v>
      </c>
    </row>
    <row r="7" spans="1:4" x14ac:dyDescent="0.35">
      <c r="A7" s="142">
        <v>2023</v>
      </c>
      <c r="B7" t="s">
        <v>45</v>
      </c>
      <c r="C7" t="s">
        <v>65</v>
      </c>
      <c r="D7" s="167">
        <v>79</v>
      </c>
    </row>
    <row r="8" spans="1:4" x14ac:dyDescent="0.35">
      <c r="A8" s="142">
        <v>2023</v>
      </c>
      <c r="B8" t="s">
        <v>45</v>
      </c>
      <c r="C8" t="s">
        <v>66</v>
      </c>
      <c r="D8" s="167">
        <v>318</v>
      </c>
    </row>
    <row r="9" spans="1:4" x14ac:dyDescent="0.35">
      <c r="A9" s="142">
        <v>2023</v>
      </c>
      <c r="B9" t="s">
        <v>45</v>
      </c>
      <c r="C9" t="s">
        <v>67</v>
      </c>
      <c r="D9" s="167">
        <v>873.6</v>
      </c>
    </row>
    <row r="10" spans="1:4" x14ac:dyDescent="0.35">
      <c r="A10" s="142">
        <v>2023</v>
      </c>
      <c r="B10" t="s">
        <v>45</v>
      </c>
      <c r="C10" t="s">
        <v>68</v>
      </c>
      <c r="D10" s="167">
        <v>722.2</v>
      </c>
    </row>
    <row r="11" spans="1:4" x14ac:dyDescent="0.35">
      <c r="A11" s="142">
        <v>2023</v>
      </c>
      <c r="B11" t="s">
        <v>45</v>
      </c>
      <c r="C11" t="s">
        <v>69</v>
      </c>
      <c r="D11" s="167">
        <v>154.9</v>
      </c>
    </row>
    <row r="12" spans="1:4" x14ac:dyDescent="0.35">
      <c r="A12" s="142">
        <v>2023</v>
      </c>
      <c r="B12" t="s">
        <v>46</v>
      </c>
      <c r="C12" t="s">
        <v>62</v>
      </c>
      <c r="D12" s="167">
        <v>0.9</v>
      </c>
    </row>
    <row r="13" spans="1:4" x14ac:dyDescent="0.35">
      <c r="A13" s="142">
        <v>2023</v>
      </c>
      <c r="B13" t="s">
        <v>46</v>
      </c>
      <c r="C13" t="s">
        <v>63</v>
      </c>
      <c r="D13" s="167">
        <v>5.2</v>
      </c>
    </row>
    <row r="14" spans="1:4" x14ac:dyDescent="0.35">
      <c r="A14" s="142">
        <v>2023</v>
      </c>
      <c r="B14" t="s">
        <v>46</v>
      </c>
      <c r="C14" t="s">
        <v>64</v>
      </c>
      <c r="D14" s="167">
        <v>37.200000000000003</v>
      </c>
    </row>
    <row r="15" spans="1:4" x14ac:dyDescent="0.35">
      <c r="A15" s="142">
        <v>2023</v>
      </c>
      <c r="B15" t="s">
        <v>46</v>
      </c>
      <c r="C15" t="s">
        <v>65</v>
      </c>
      <c r="D15" s="167">
        <v>161.5</v>
      </c>
    </row>
    <row r="16" spans="1:4" x14ac:dyDescent="0.35">
      <c r="A16" s="142">
        <v>2023</v>
      </c>
      <c r="B16" t="s">
        <v>46</v>
      </c>
      <c r="C16" t="s">
        <v>66</v>
      </c>
      <c r="D16" s="167">
        <v>552.4</v>
      </c>
    </row>
    <row r="17" spans="1:4" x14ac:dyDescent="0.35">
      <c r="A17" s="142">
        <v>2023</v>
      </c>
      <c r="B17" t="s">
        <v>46</v>
      </c>
      <c r="C17" t="s">
        <v>67</v>
      </c>
      <c r="D17" s="167">
        <v>1059.5</v>
      </c>
    </row>
    <row r="18" spans="1:4" x14ac:dyDescent="0.35">
      <c r="A18" s="142">
        <v>2023</v>
      </c>
      <c r="B18" t="s">
        <v>46</v>
      </c>
      <c r="C18" t="s">
        <v>68</v>
      </c>
      <c r="D18" s="167">
        <v>560.20000000000005</v>
      </c>
    </row>
    <row r="19" spans="1:4" x14ac:dyDescent="0.35">
      <c r="A19" s="143">
        <v>2023</v>
      </c>
      <c r="B19" s="10" t="s">
        <v>46</v>
      </c>
      <c r="C19" s="10" t="s">
        <v>69</v>
      </c>
      <c r="D19" s="168">
        <v>75.5</v>
      </c>
    </row>
    <row r="21" spans="1:4" x14ac:dyDescent="0.35">
      <c r="A21" t="s">
        <v>56</v>
      </c>
    </row>
    <row r="23" spans="1:4" x14ac:dyDescent="0.35">
      <c r="A23" t="s">
        <v>339</v>
      </c>
    </row>
    <row r="25" spans="1:4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25"/>
  <sheetViews>
    <sheetView workbookViewId="0"/>
  </sheetViews>
  <sheetFormatPr defaultColWidth="11.453125" defaultRowHeight="14.5" x14ac:dyDescent="0.35"/>
  <cols>
    <col min="1" max="1" width="6.7265625" customWidth="1"/>
    <col min="2" max="2" width="11.7265625" customWidth="1"/>
    <col min="3" max="3" width="15.7265625" customWidth="1"/>
    <col min="4" max="4" width="22.7265625" customWidth="1"/>
    <col min="5" max="6" width="18.7265625" customWidth="1"/>
  </cols>
  <sheetData>
    <row r="1" spans="1:6" x14ac:dyDescent="0.35">
      <c r="A1" t="s">
        <v>342</v>
      </c>
    </row>
    <row r="3" spans="1:6" x14ac:dyDescent="0.35">
      <c r="A3" s="5" t="s">
        <v>1</v>
      </c>
      <c r="B3" s="4" t="s">
        <v>41</v>
      </c>
      <c r="C3" s="4" t="s">
        <v>58</v>
      </c>
      <c r="D3" s="4" t="s">
        <v>341</v>
      </c>
      <c r="E3" s="4" t="s">
        <v>343</v>
      </c>
      <c r="F3" s="6" t="s">
        <v>3</v>
      </c>
    </row>
    <row r="4" spans="1:6" x14ac:dyDescent="0.35">
      <c r="A4" s="142">
        <v>2023</v>
      </c>
      <c r="B4" t="s">
        <v>45</v>
      </c>
      <c r="C4" t="s">
        <v>62</v>
      </c>
      <c r="D4" s="166">
        <v>0.9</v>
      </c>
      <c r="E4" s="166">
        <v>1221.9000000000001</v>
      </c>
      <c r="F4" s="118">
        <v>1E-3</v>
      </c>
    </row>
    <row r="5" spans="1:6" x14ac:dyDescent="0.35">
      <c r="A5" s="142">
        <v>2023</v>
      </c>
      <c r="B5" t="s">
        <v>45</v>
      </c>
      <c r="C5" t="s">
        <v>63</v>
      </c>
      <c r="D5" s="166">
        <v>3.4</v>
      </c>
      <c r="E5" s="166">
        <v>2290.8000000000002</v>
      </c>
      <c r="F5" s="118">
        <v>1E-3</v>
      </c>
    </row>
    <row r="6" spans="1:6" x14ac:dyDescent="0.35">
      <c r="A6" s="142">
        <v>2023</v>
      </c>
      <c r="B6" t="s">
        <v>45</v>
      </c>
      <c r="C6" t="s">
        <v>64</v>
      </c>
      <c r="D6" s="166">
        <v>17.8</v>
      </c>
      <c r="E6" s="166">
        <v>3051</v>
      </c>
      <c r="F6" s="118">
        <v>6.0000000000000001E-3</v>
      </c>
    </row>
    <row r="7" spans="1:6" x14ac:dyDescent="0.35">
      <c r="A7" s="142">
        <v>2023</v>
      </c>
      <c r="B7" t="s">
        <v>45</v>
      </c>
      <c r="C7" t="s">
        <v>65</v>
      </c>
      <c r="D7" s="166">
        <v>79</v>
      </c>
      <c r="E7" s="166">
        <v>2689.1</v>
      </c>
      <c r="F7" s="118">
        <v>2.9000000000000001E-2</v>
      </c>
    </row>
    <row r="8" spans="1:6" x14ac:dyDescent="0.35">
      <c r="A8" s="142">
        <v>2023</v>
      </c>
      <c r="B8" t="s">
        <v>45</v>
      </c>
      <c r="C8" t="s">
        <v>66</v>
      </c>
      <c r="D8" s="166">
        <v>318</v>
      </c>
      <c r="E8" s="166">
        <v>2352.1999999999998</v>
      </c>
      <c r="F8" s="118">
        <v>0.13500000000000001</v>
      </c>
    </row>
    <row r="9" spans="1:6" x14ac:dyDescent="0.35">
      <c r="A9" s="142">
        <v>2023</v>
      </c>
      <c r="B9" t="s">
        <v>45</v>
      </c>
      <c r="C9" t="s">
        <v>67</v>
      </c>
      <c r="D9" s="166">
        <v>873.6</v>
      </c>
      <c r="E9" s="166">
        <v>2601.5</v>
      </c>
      <c r="F9" s="118">
        <v>0.33600000000000002</v>
      </c>
    </row>
    <row r="10" spans="1:6" x14ac:dyDescent="0.35">
      <c r="A10" s="142">
        <v>2023</v>
      </c>
      <c r="B10" t="s">
        <v>45</v>
      </c>
      <c r="C10" t="s">
        <v>68</v>
      </c>
      <c r="D10" s="166">
        <v>722.2</v>
      </c>
      <c r="E10" s="166">
        <v>1316.7</v>
      </c>
      <c r="F10" s="118">
        <v>0.54900000000000004</v>
      </c>
    </row>
    <row r="11" spans="1:6" x14ac:dyDescent="0.35">
      <c r="A11" s="142">
        <v>2023</v>
      </c>
      <c r="B11" t="s">
        <v>45</v>
      </c>
      <c r="C11" t="s">
        <v>69</v>
      </c>
      <c r="D11" s="166">
        <v>154.9</v>
      </c>
      <c r="E11" s="166">
        <v>589</v>
      </c>
      <c r="F11" s="118">
        <v>0.26300000000000001</v>
      </c>
    </row>
    <row r="12" spans="1:6" x14ac:dyDescent="0.35">
      <c r="A12" s="142">
        <v>2023</v>
      </c>
      <c r="B12" t="s">
        <v>46</v>
      </c>
      <c r="C12" t="s">
        <v>62</v>
      </c>
      <c r="D12" s="166">
        <v>0.9</v>
      </c>
      <c r="E12" s="166">
        <v>1275.7</v>
      </c>
      <c r="F12" s="118">
        <v>1E-3</v>
      </c>
    </row>
    <row r="13" spans="1:6" x14ac:dyDescent="0.35">
      <c r="A13" s="142">
        <v>2023</v>
      </c>
      <c r="B13" t="s">
        <v>46</v>
      </c>
      <c r="C13" t="s">
        <v>63</v>
      </c>
      <c r="D13" s="166">
        <v>5.2</v>
      </c>
      <c r="E13" s="166">
        <v>2366.3000000000002</v>
      </c>
      <c r="F13" s="118">
        <v>2E-3</v>
      </c>
    </row>
    <row r="14" spans="1:6" x14ac:dyDescent="0.35">
      <c r="A14" s="142">
        <v>2023</v>
      </c>
      <c r="B14" t="s">
        <v>46</v>
      </c>
      <c r="C14" t="s">
        <v>64</v>
      </c>
      <c r="D14" s="166">
        <v>37.200000000000003</v>
      </c>
      <c r="E14" s="166">
        <v>3117.4</v>
      </c>
      <c r="F14" s="118">
        <v>1.2E-2</v>
      </c>
    </row>
    <row r="15" spans="1:6" x14ac:dyDescent="0.35">
      <c r="A15" s="142">
        <v>2023</v>
      </c>
      <c r="B15" t="s">
        <v>46</v>
      </c>
      <c r="C15" t="s">
        <v>65</v>
      </c>
      <c r="D15" s="166">
        <v>161.5</v>
      </c>
      <c r="E15" s="166">
        <v>2683.8</v>
      </c>
      <c r="F15" s="118">
        <v>0.06</v>
      </c>
    </row>
    <row r="16" spans="1:6" x14ac:dyDescent="0.35">
      <c r="A16" s="142">
        <v>2023</v>
      </c>
      <c r="B16" t="s">
        <v>46</v>
      </c>
      <c r="C16" t="s">
        <v>66</v>
      </c>
      <c r="D16" s="166">
        <v>552.4</v>
      </c>
      <c r="E16" s="166">
        <v>2173.6999999999998</v>
      </c>
      <c r="F16" s="118">
        <v>0.254</v>
      </c>
    </row>
    <row r="17" spans="1:6" x14ac:dyDescent="0.35">
      <c r="A17" s="142">
        <v>2023</v>
      </c>
      <c r="B17" t="s">
        <v>46</v>
      </c>
      <c r="C17" t="s">
        <v>67</v>
      </c>
      <c r="D17" s="166">
        <v>1059.5</v>
      </c>
      <c r="E17" s="166">
        <v>2027</v>
      </c>
      <c r="F17" s="118">
        <v>0.52300000000000002</v>
      </c>
    </row>
    <row r="18" spans="1:6" x14ac:dyDescent="0.35">
      <c r="A18" s="142">
        <v>2023</v>
      </c>
      <c r="B18" t="s">
        <v>46</v>
      </c>
      <c r="C18" t="s">
        <v>68</v>
      </c>
      <c r="D18" s="166">
        <v>560.20000000000005</v>
      </c>
      <c r="E18" s="166">
        <v>787.8</v>
      </c>
      <c r="F18" s="118">
        <v>0.71099999999999997</v>
      </c>
    </row>
    <row r="19" spans="1:6" x14ac:dyDescent="0.35">
      <c r="A19" s="143">
        <v>2023</v>
      </c>
      <c r="B19" s="10" t="s">
        <v>46</v>
      </c>
      <c r="C19" s="10" t="s">
        <v>69</v>
      </c>
      <c r="D19" s="159">
        <v>75.5</v>
      </c>
      <c r="E19" s="159">
        <v>227.9</v>
      </c>
      <c r="F19" s="119">
        <v>0.33100000000000002</v>
      </c>
    </row>
    <row r="21" spans="1:6" x14ac:dyDescent="0.35">
      <c r="A21" t="s">
        <v>70</v>
      </c>
    </row>
    <row r="23" spans="1:6" x14ac:dyDescent="0.35">
      <c r="A23" t="s">
        <v>339</v>
      </c>
    </row>
    <row r="25" spans="1:6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25"/>
  <sheetViews>
    <sheetView workbookViewId="0"/>
  </sheetViews>
  <sheetFormatPr defaultColWidth="11.453125" defaultRowHeight="14.5" x14ac:dyDescent="0.35"/>
  <cols>
    <col min="1" max="1" width="22.7265625" customWidth="1"/>
    <col min="2" max="2" width="28.7265625" customWidth="1"/>
    <col min="3" max="3" width="22.7265625" customWidth="1"/>
    <col min="4" max="4" width="18.7265625" customWidth="1"/>
    <col min="5" max="5" width="50.7265625" customWidth="1"/>
  </cols>
  <sheetData>
    <row r="1" spans="1:5" x14ac:dyDescent="0.35">
      <c r="A1" t="s">
        <v>344</v>
      </c>
    </row>
    <row r="3" spans="1:5" x14ac:dyDescent="0.35">
      <c r="A3" s="5" t="s">
        <v>119</v>
      </c>
      <c r="B3" s="4" t="s">
        <v>120</v>
      </c>
      <c r="C3" s="4" t="s">
        <v>341</v>
      </c>
      <c r="D3" s="4" t="s">
        <v>345</v>
      </c>
      <c r="E3" s="6" t="s">
        <v>346</v>
      </c>
    </row>
    <row r="4" spans="1:5" x14ac:dyDescent="0.35">
      <c r="A4" s="2" t="s">
        <v>122</v>
      </c>
      <c r="B4" t="s">
        <v>123</v>
      </c>
      <c r="C4" s="166">
        <v>316.5</v>
      </c>
      <c r="D4" s="166">
        <v>2383.1</v>
      </c>
      <c r="E4" s="18">
        <v>133</v>
      </c>
    </row>
    <row r="5" spans="1:5" x14ac:dyDescent="0.35">
      <c r="A5" s="2" t="s">
        <v>124</v>
      </c>
      <c r="B5" t="s">
        <v>125</v>
      </c>
      <c r="C5" s="166">
        <v>203.9</v>
      </c>
      <c r="D5" s="166">
        <v>1635.1</v>
      </c>
      <c r="E5" s="18">
        <v>125</v>
      </c>
    </row>
    <row r="6" spans="1:5" x14ac:dyDescent="0.35">
      <c r="A6" s="2" t="s">
        <v>126</v>
      </c>
      <c r="B6" t="s">
        <v>127</v>
      </c>
      <c r="C6" s="166">
        <v>290.89999999999998</v>
      </c>
      <c r="D6" s="166">
        <v>1653.5</v>
      </c>
      <c r="E6" s="18">
        <v>176</v>
      </c>
    </row>
    <row r="7" spans="1:5" x14ac:dyDescent="0.35">
      <c r="A7" s="2" t="s">
        <v>128</v>
      </c>
      <c r="B7" t="s">
        <v>129</v>
      </c>
      <c r="C7" s="166">
        <v>120.1</v>
      </c>
      <c r="D7" s="166">
        <v>799.7</v>
      </c>
      <c r="E7" s="18">
        <v>150</v>
      </c>
    </row>
    <row r="8" spans="1:5" x14ac:dyDescent="0.35">
      <c r="A8" s="2" t="s">
        <v>130</v>
      </c>
      <c r="B8" t="s">
        <v>131</v>
      </c>
      <c r="C8" s="166">
        <v>355.3</v>
      </c>
      <c r="D8" s="166">
        <v>1957.4</v>
      </c>
      <c r="E8" s="18">
        <v>181</v>
      </c>
    </row>
    <row r="9" spans="1:5" x14ac:dyDescent="0.35">
      <c r="A9" s="2" t="s">
        <v>132</v>
      </c>
      <c r="B9" t="s">
        <v>133</v>
      </c>
      <c r="C9" s="166">
        <v>414</v>
      </c>
      <c r="D9" s="166">
        <v>2771.6</v>
      </c>
      <c r="E9" s="18">
        <v>149</v>
      </c>
    </row>
    <row r="10" spans="1:5" x14ac:dyDescent="0.35">
      <c r="A10" s="2" t="s">
        <v>134</v>
      </c>
      <c r="B10" t="s">
        <v>135</v>
      </c>
      <c r="C10" s="166">
        <v>562.79999999999995</v>
      </c>
      <c r="D10" s="166">
        <v>4447.3</v>
      </c>
      <c r="E10" s="18">
        <v>127</v>
      </c>
    </row>
    <row r="11" spans="1:5" x14ac:dyDescent="0.35">
      <c r="A11" s="2" t="s">
        <v>136</v>
      </c>
      <c r="B11" t="s">
        <v>137</v>
      </c>
      <c r="C11" s="166">
        <v>104.1</v>
      </c>
      <c r="D11" s="166">
        <v>756.8</v>
      </c>
      <c r="E11" s="18">
        <v>138</v>
      </c>
    </row>
    <row r="12" spans="1:5" x14ac:dyDescent="0.35">
      <c r="A12" s="2" t="s">
        <v>138</v>
      </c>
      <c r="B12" t="s">
        <v>139</v>
      </c>
      <c r="C12" s="166">
        <v>259.5</v>
      </c>
      <c r="D12" s="166">
        <v>1687.8</v>
      </c>
      <c r="E12" s="18">
        <v>154</v>
      </c>
    </row>
    <row r="13" spans="1:5" x14ac:dyDescent="0.35">
      <c r="A13" s="2" t="s">
        <v>140</v>
      </c>
      <c r="B13" t="s">
        <v>141</v>
      </c>
      <c r="C13" s="166">
        <v>140.4</v>
      </c>
      <c r="D13" s="166">
        <v>927.4</v>
      </c>
      <c r="E13" s="18">
        <v>151</v>
      </c>
    </row>
    <row r="14" spans="1:5" x14ac:dyDescent="0.35">
      <c r="A14" s="2" t="s">
        <v>142</v>
      </c>
      <c r="B14" t="s">
        <v>143</v>
      </c>
      <c r="C14" s="166">
        <v>226.2</v>
      </c>
      <c r="D14" s="166">
        <v>1897</v>
      </c>
      <c r="E14" s="18">
        <v>119</v>
      </c>
    </row>
    <row r="15" spans="1:5" x14ac:dyDescent="0.35">
      <c r="A15" s="2" t="s">
        <v>144</v>
      </c>
      <c r="B15" t="s">
        <v>145</v>
      </c>
      <c r="C15" s="166">
        <v>731.4</v>
      </c>
      <c r="D15" s="166">
        <v>3573.3</v>
      </c>
      <c r="E15" s="18">
        <v>205</v>
      </c>
    </row>
    <row r="16" spans="1:5" x14ac:dyDescent="0.35">
      <c r="A16" s="2" t="s">
        <v>146</v>
      </c>
      <c r="B16" t="s">
        <v>147</v>
      </c>
      <c r="C16" s="166">
        <v>175.4</v>
      </c>
      <c r="D16" s="166">
        <v>973.5</v>
      </c>
      <c r="E16" s="18">
        <v>180</v>
      </c>
    </row>
    <row r="17" spans="1:5" x14ac:dyDescent="0.35">
      <c r="A17" s="2" t="s">
        <v>148</v>
      </c>
      <c r="B17" t="s">
        <v>149</v>
      </c>
      <c r="C17" s="166">
        <v>129.80000000000001</v>
      </c>
      <c r="D17" s="166">
        <v>1112.7</v>
      </c>
      <c r="E17" s="18">
        <v>117</v>
      </c>
    </row>
    <row r="18" spans="1:5" x14ac:dyDescent="0.35">
      <c r="A18" s="2" t="s">
        <v>150</v>
      </c>
      <c r="B18" t="s">
        <v>151</v>
      </c>
      <c r="C18" s="166">
        <v>410.9</v>
      </c>
      <c r="D18" s="166">
        <v>2811.6</v>
      </c>
      <c r="E18" s="18">
        <v>146</v>
      </c>
    </row>
    <row r="19" spans="1:5" x14ac:dyDescent="0.35">
      <c r="A19" s="8" t="s">
        <v>152</v>
      </c>
      <c r="B19" s="10" t="s">
        <v>153</v>
      </c>
      <c r="C19" s="159">
        <v>180.6</v>
      </c>
      <c r="D19" s="159">
        <v>1353</v>
      </c>
      <c r="E19" s="21">
        <v>134</v>
      </c>
    </row>
    <row r="21" spans="1:5" x14ac:dyDescent="0.35">
      <c r="A21" t="s">
        <v>70</v>
      </c>
    </row>
    <row r="23" spans="1:5" x14ac:dyDescent="0.35">
      <c r="A23" t="s">
        <v>339</v>
      </c>
    </row>
    <row r="25" spans="1:5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25"/>
  <sheetViews>
    <sheetView workbookViewId="0"/>
  </sheetViews>
  <sheetFormatPr defaultColWidth="11.453125" defaultRowHeight="14.5" x14ac:dyDescent="0.35"/>
  <cols>
    <col min="1" max="1" width="22.7265625" customWidth="1"/>
    <col min="2" max="2" width="28.7265625" customWidth="1"/>
    <col min="3" max="3" width="37.7265625" customWidth="1"/>
    <col min="4" max="4" width="18.7265625" customWidth="1"/>
    <col min="5" max="5" width="121.7265625" customWidth="1"/>
  </cols>
  <sheetData>
    <row r="1" spans="1:5" x14ac:dyDescent="0.35">
      <c r="A1" t="s">
        <v>347</v>
      </c>
    </row>
    <row r="3" spans="1:5" x14ac:dyDescent="0.35">
      <c r="A3" s="5" t="s">
        <v>119</v>
      </c>
      <c r="B3" s="4" t="s">
        <v>120</v>
      </c>
      <c r="C3" s="4" t="s">
        <v>348</v>
      </c>
      <c r="D3" s="4" t="s">
        <v>345</v>
      </c>
      <c r="E3" s="6" t="s">
        <v>349</v>
      </c>
    </row>
    <row r="4" spans="1:5" x14ac:dyDescent="0.35">
      <c r="A4" s="2" t="s">
        <v>122</v>
      </c>
      <c r="B4" t="s">
        <v>123</v>
      </c>
      <c r="C4" s="166">
        <v>313697.40000000002</v>
      </c>
      <c r="D4" s="166">
        <v>2383.1</v>
      </c>
      <c r="E4" s="18">
        <v>132</v>
      </c>
    </row>
    <row r="5" spans="1:5" x14ac:dyDescent="0.35">
      <c r="A5" s="2" t="s">
        <v>124</v>
      </c>
      <c r="B5" t="s">
        <v>125</v>
      </c>
      <c r="C5" s="166">
        <v>201785</v>
      </c>
      <c r="D5" s="166">
        <v>1635.1</v>
      </c>
      <c r="E5" s="18">
        <v>123</v>
      </c>
    </row>
    <row r="6" spans="1:5" x14ac:dyDescent="0.35">
      <c r="A6" s="2" t="s">
        <v>126</v>
      </c>
      <c r="B6" t="s">
        <v>127</v>
      </c>
      <c r="C6" s="166">
        <v>280130.7</v>
      </c>
      <c r="D6" s="166">
        <v>1653.5</v>
      </c>
      <c r="E6" s="18">
        <v>169</v>
      </c>
    </row>
    <row r="7" spans="1:5" x14ac:dyDescent="0.35">
      <c r="A7" s="2" t="s">
        <v>128</v>
      </c>
      <c r="B7" t="s">
        <v>129</v>
      </c>
      <c r="C7" s="166">
        <v>119056</v>
      </c>
      <c r="D7" s="166">
        <v>799.7</v>
      </c>
      <c r="E7" s="18">
        <v>149</v>
      </c>
    </row>
    <row r="8" spans="1:5" x14ac:dyDescent="0.35">
      <c r="A8" s="2" t="s">
        <v>130</v>
      </c>
      <c r="B8" t="s">
        <v>131</v>
      </c>
      <c r="C8" s="166">
        <v>330374.8</v>
      </c>
      <c r="D8" s="166">
        <v>1957.4</v>
      </c>
      <c r="E8" s="18">
        <v>169</v>
      </c>
    </row>
    <row r="9" spans="1:5" x14ac:dyDescent="0.35">
      <c r="A9" s="2" t="s">
        <v>132</v>
      </c>
      <c r="B9" t="s">
        <v>133</v>
      </c>
      <c r="C9" s="166">
        <v>439700.1</v>
      </c>
      <c r="D9" s="166">
        <v>2771.6</v>
      </c>
      <c r="E9" s="18">
        <v>159</v>
      </c>
    </row>
    <row r="10" spans="1:5" x14ac:dyDescent="0.35">
      <c r="A10" s="2" t="s">
        <v>134</v>
      </c>
      <c r="B10" t="s">
        <v>135</v>
      </c>
      <c r="C10" s="166">
        <v>588206.1</v>
      </c>
      <c r="D10" s="166">
        <v>4447.3</v>
      </c>
      <c r="E10" s="18">
        <v>132</v>
      </c>
    </row>
    <row r="11" spans="1:5" x14ac:dyDescent="0.35">
      <c r="A11" s="2" t="s">
        <v>136</v>
      </c>
      <c r="B11" t="s">
        <v>137</v>
      </c>
      <c r="C11" s="166">
        <v>100407.1</v>
      </c>
      <c r="D11" s="166">
        <v>756.8</v>
      </c>
      <c r="E11" s="18">
        <v>133</v>
      </c>
    </row>
    <row r="12" spans="1:5" x14ac:dyDescent="0.35">
      <c r="A12" s="2" t="s">
        <v>138</v>
      </c>
      <c r="B12" t="s">
        <v>139</v>
      </c>
      <c r="C12" s="166">
        <v>267138.2</v>
      </c>
      <c r="D12" s="166">
        <v>1687.8</v>
      </c>
      <c r="E12" s="18">
        <v>158</v>
      </c>
    </row>
    <row r="13" spans="1:5" x14ac:dyDescent="0.35">
      <c r="A13" s="2" t="s">
        <v>140</v>
      </c>
      <c r="B13" t="s">
        <v>141</v>
      </c>
      <c r="C13" s="166">
        <v>139454.5</v>
      </c>
      <c r="D13" s="166">
        <v>927.4</v>
      </c>
      <c r="E13" s="18">
        <v>150</v>
      </c>
    </row>
    <row r="14" spans="1:5" x14ac:dyDescent="0.35">
      <c r="A14" s="2" t="s">
        <v>142</v>
      </c>
      <c r="B14" t="s">
        <v>143</v>
      </c>
      <c r="C14" s="166">
        <v>238407.3</v>
      </c>
      <c r="D14" s="166">
        <v>1897</v>
      </c>
      <c r="E14" s="18">
        <v>126</v>
      </c>
    </row>
    <row r="15" spans="1:5" x14ac:dyDescent="0.35">
      <c r="A15" s="2" t="s">
        <v>144</v>
      </c>
      <c r="B15" t="s">
        <v>145</v>
      </c>
      <c r="C15" s="166">
        <v>692781.2</v>
      </c>
      <c r="D15" s="166">
        <v>3573.3</v>
      </c>
      <c r="E15" s="18">
        <v>194</v>
      </c>
    </row>
    <row r="16" spans="1:5" x14ac:dyDescent="0.35">
      <c r="A16" s="2" t="s">
        <v>146</v>
      </c>
      <c r="B16" t="s">
        <v>147</v>
      </c>
      <c r="C16" s="166">
        <v>161900.9</v>
      </c>
      <c r="D16" s="166">
        <v>973.5</v>
      </c>
      <c r="E16" s="18">
        <v>166</v>
      </c>
    </row>
    <row r="17" spans="1:5" x14ac:dyDescent="0.35">
      <c r="A17" s="2" t="s">
        <v>148</v>
      </c>
      <c r="B17" t="s">
        <v>149</v>
      </c>
      <c r="C17" s="166">
        <v>131134.39999999999</v>
      </c>
      <c r="D17" s="166">
        <v>1112.7</v>
      </c>
      <c r="E17" s="18">
        <v>118</v>
      </c>
    </row>
    <row r="18" spans="1:5" x14ac:dyDescent="0.35">
      <c r="A18" s="2" t="s">
        <v>150</v>
      </c>
      <c r="B18" t="s">
        <v>151</v>
      </c>
      <c r="C18" s="166">
        <v>431377</v>
      </c>
      <c r="D18" s="166">
        <v>2811.6</v>
      </c>
      <c r="E18" s="18">
        <v>153</v>
      </c>
    </row>
    <row r="19" spans="1:5" x14ac:dyDescent="0.35">
      <c r="A19" s="8" t="s">
        <v>152</v>
      </c>
      <c r="B19" s="10" t="s">
        <v>153</v>
      </c>
      <c r="C19" s="159">
        <v>174283.6</v>
      </c>
      <c r="D19" s="159">
        <v>1353</v>
      </c>
      <c r="E19" s="21">
        <v>129</v>
      </c>
    </row>
    <row r="21" spans="1:5" x14ac:dyDescent="0.35">
      <c r="A21" t="s">
        <v>70</v>
      </c>
    </row>
    <row r="23" spans="1:5" x14ac:dyDescent="0.35">
      <c r="A23" t="s">
        <v>339</v>
      </c>
    </row>
    <row r="25" spans="1:5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19"/>
  <sheetViews>
    <sheetView workbookViewId="0"/>
  </sheetViews>
  <sheetFormatPr defaultColWidth="11.453125" defaultRowHeight="14.5" x14ac:dyDescent="0.35"/>
  <cols>
    <col min="1" max="1" width="6.7265625" customWidth="1"/>
    <col min="2" max="2" width="47.7265625" customWidth="1"/>
    <col min="3" max="3" width="48.7265625" customWidth="1"/>
    <col min="4" max="4" width="50.7265625" customWidth="1"/>
    <col min="5" max="5" width="58.7265625" customWidth="1"/>
    <col min="6" max="6" width="59.7265625" customWidth="1"/>
    <col min="7" max="7" width="61.7265625" customWidth="1"/>
    <col min="8" max="8" width="95.7265625" customWidth="1"/>
    <col min="9" max="9" width="96.7265625" customWidth="1"/>
    <col min="10" max="10" width="98.7265625" customWidth="1"/>
  </cols>
  <sheetData>
    <row r="1" spans="1:10" x14ac:dyDescent="0.35">
      <c r="A1" t="s">
        <v>350</v>
      </c>
    </row>
    <row r="3" spans="1:10" x14ac:dyDescent="0.35">
      <c r="A3" s="5" t="s">
        <v>1</v>
      </c>
      <c r="B3" s="4" t="s">
        <v>351</v>
      </c>
      <c r="C3" s="4" t="s">
        <v>352</v>
      </c>
      <c r="D3" s="4" t="s">
        <v>353</v>
      </c>
      <c r="E3" s="4" t="s">
        <v>354</v>
      </c>
      <c r="F3" s="4" t="s">
        <v>355</v>
      </c>
      <c r="G3" s="4" t="s">
        <v>356</v>
      </c>
      <c r="H3" s="4" t="s">
        <v>357</v>
      </c>
      <c r="I3" s="4" t="s">
        <v>358</v>
      </c>
      <c r="J3" s="6" t="s">
        <v>359</v>
      </c>
    </row>
    <row r="4" spans="1:10" x14ac:dyDescent="0.35">
      <c r="A4" s="142">
        <v>2014</v>
      </c>
      <c r="B4">
        <v>418</v>
      </c>
      <c r="C4">
        <v>230</v>
      </c>
      <c r="D4">
        <v>187</v>
      </c>
      <c r="E4" s="166">
        <v>13.2</v>
      </c>
      <c r="F4" s="166">
        <v>14</v>
      </c>
      <c r="G4" s="166">
        <v>12.4</v>
      </c>
      <c r="H4" s="166">
        <v>13.2</v>
      </c>
      <c r="I4" s="166">
        <v>14</v>
      </c>
      <c r="J4" s="167">
        <v>12.4</v>
      </c>
    </row>
    <row r="5" spans="1:10" x14ac:dyDescent="0.35">
      <c r="A5" s="142">
        <v>2015</v>
      </c>
      <c r="B5">
        <v>392</v>
      </c>
      <c r="C5">
        <v>213</v>
      </c>
      <c r="D5">
        <v>179</v>
      </c>
      <c r="E5" s="166">
        <v>12.4</v>
      </c>
      <c r="F5" s="166">
        <v>12.9</v>
      </c>
      <c r="G5" s="166">
        <v>11.9</v>
      </c>
      <c r="H5" s="166">
        <v>12.2</v>
      </c>
      <c r="I5" s="166">
        <v>12.7</v>
      </c>
      <c r="J5" s="167">
        <v>11.7</v>
      </c>
    </row>
    <row r="6" spans="1:10" x14ac:dyDescent="0.35">
      <c r="A6" s="142">
        <v>2016</v>
      </c>
      <c r="B6">
        <v>379</v>
      </c>
      <c r="C6">
        <v>205</v>
      </c>
      <c r="D6">
        <v>174</v>
      </c>
      <c r="E6" s="166">
        <v>12</v>
      </c>
      <c r="F6" s="166">
        <v>12.4</v>
      </c>
      <c r="G6" s="166">
        <v>11.5</v>
      </c>
      <c r="H6" s="166">
        <v>11.6</v>
      </c>
      <c r="I6" s="166">
        <v>12</v>
      </c>
      <c r="J6" s="167">
        <v>11.1</v>
      </c>
    </row>
    <row r="7" spans="1:10" x14ac:dyDescent="0.35">
      <c r="A7" s="142">
        <v>2017</v>
      </c>
      <c r="B7">
        <v>364</v>
      </c>
      <c r="C7">
        <v>196</v>
      </c>
      <c r="D7">
        <v>168</v>
      </c>
      <c r="E7" s="166">
        <v>11.5</v>
      </c>
      <c r="F7" s="166">
        <v>11.9</v>
      </c>
      <c r="G7" s="166">
        <v>11.2</v>
      </c>
      <c r="H7" s="166">
        <v>11</v>
      </c>
      <c r="I7" s="166">
        <v>11.3</v>
      </c>
      <c r="J7" s="167">
        <v>10.6</v>
      </c>
    </row>
    <row r="8" spans="1:10" x14ac:dyDescent="0.35">
      <c r="A8" s="142">
        <v>2018</v>
      </c>
      <c r="B8">
        <v>350</v>
      </c>
      <c r="C8">
        <v>187</v>
      </c>
      <c r="D8">
        <v>163</v>
      </c>
      <c r="E8" s="166">
        <v>11.1</v>
      </c>
      <c r="F8" s="166">
        <v>11.4</v>
      </c>
      <c r="G8" s="166">
        <v>10.9</v>
      </c>
      <c r="H8" s="166">
        <v>10.4</v>
      </c>
      <c r="I8" s="166">
        <v>10.7</v>
      </c>
      <c r="J8" s="167">
        <v>10.1</v>
      </c>
    </row>
    <row r="9" spans="1:10" x14ac:dyDescent="0.35">
      <c r="A9" s="142">
        <v>2019</v>
      </c>
      <c r="B9">
        <v>358</v>
      </c>
      <c r="C9">
        <v>189</v>
      </c>
      <c r="D9">
        <v>168</v>
      </c>
      <c r="E9" s="166">
        <v>11.4</v>
      </c>
      <c r="F9" s="166">
        <v>11.5</v>
      </c>
      <c r="G9" s="166">
        <v>11.2</v>
      </c>
      <c r="H9" s="166">
        <v>10.5</v>
      </c>
      <c r="I9" s="166">
        <v>10.7</v>
      </c>
      <c r="J9" s="167">
        <v>10.3</v>
      </c>
    </row>
    <row r="10" spans="1:10" x14ac:dyDescent="0.35">
      <c r="A10" s="142">
        <v>2020</v>
      </c>
      <c r="B10">
        <v>291</v>
      </c>
      <c r="C10">
        <v>154</v>
      </c>
      <c r="D10">
        <v>136</v>
      </c>
      <c r="E10" s="166">
        <v>9.3000000000000007</v>
      </c>
      <c r="F10" s="166">
        <v>9.4</v>
      </c>
      <c r="G10" s="166">
        <v>9.1</v>
      </c>
      <c r="H10" s="166">
        <v>8.4</v>
      </c>
      <c r="I10" s="166">
        <v>8.6</v>
      </c>
      <c r="J10" s="167">
        <v>8.3000000000000007</v>
      </c>
    </row>
    <row r="11" spans="1:10" x14ac:dyDescent="0.35">
      <c r="A11" s="142">
        <v>2021</v>
      </c>
      <c r="B11">
        <v>315</v>
      </c>
      <c r="C11">
        <v>165</v>
      </c>
      <c r="D11">
        <v>150</v>
      </c>
      <c r="E11" s="166">
        <v>10.1</v>
      </c>
      <c r="F11" s="166">
        <v>10.1</v>
      </c>
      <c r="G11" s="166">
        <v>10.1</v>
      </c>
      <c r="H11" s="166">
        <v>9.1999999999999993</v>
      </c>
      <c r="I11" s="166">
        <v>9.1999999999999993</v>
      </c>
      <c r="J11" s="167">
        <v>9.1</v>
      </c>
    </row>
    <row r="12" spans="1:10" x14ac:dyDescent="0.35">
      <c r="A12" s="142">
        <v>2022</v>
      </c>
      <c r="B12">
        <v>323</v>
      </c>
      <c r="C12">
        <v>166</v>
      </c>
      <c r="D12">
        <v>156</v>
      </c>
      <c r="E12" s="166">
        <v>10.5</v>
      </c>
      <c r="F12" s="166">
        <v>10.3</v>
      </c>
      <c r="G12" s="166">
        <v>10.6</v>
      </c>
      <c r="H12" s="166">
        <v>9.4</v>
      </c>
      <c r="I12" s="166">
        <v>9.3000000000000007</v>
      </c>
      <c r="J12" s="167">
        <v>9.5</v>
      </c>
    </row>
    <row r="13" spans="1:10" x14ac:dyDescent="0.35">
      <c r="A13" s="143">
        <v>2023</v>
      </c>
      <c r="B13" s="10">
        <v>390</v>
      </c>
      <c r="C13" s="10">
        <v>202</v>
      </c>
      <c r="D13" s="10">
        <v>188</v>
      </c>
      <c r="E13" s="159">
        <v>12.7</v>
      </c>
      <c r="F13" s="159">
        <v>12.5</v>
      </c>
      <c r="G13" s="159">
        <v>12.8</v>
      </c>
      <c r="H13" s="159">
        <v>11.2</v>
      </c>
      <c r="I13" s="159">
        <v>11.1</v>
      </c>
      <c r="J13" s="168">
        <v>11.2</v>
      </c>
    </row>
    <row r="15" spans="1:10" x14ac:dyDescent="0.35">
      <c r="A15" t="s">
        <v>70</v>
      </c>
    </row>
    <row r="17" spans="1:1" x14ac:dyDescent="0.35">
      <c r="A17" t="s">
        <v>360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57"/>
  <sheetViews>
    <sheetView workbookViewId="0"/>
  </sheetViews>
  <sheetFormatPr defaultColWidth="11.453125" defaultRowHeight="14.5" x14ac:dyDescent="0.35"/>
  <cols>
    <col min="1" max="1" width="6.7265625" style="140" customWidth="1"/>
    <col min="2" max="2" width="11.7265625" customWidth="1"/>
    <col min="3" max="3" width="15.7265625" customWidth="1"/>
    <col min="4" max="4" width="25.7265625" customWidth="1"/>
    <col min="5" max="5" width="26.7265625" customWidth="1"/>
    <col min="6" max="6" width="40.7265625" customWidth="1"/>
  </cols>
  <sheetData>
    <row r="1" spans="1:6" x14ac:dyDescent="0.35">
      <c r="A1" s="140" t="s">
        <v>361</v>
      </c>
    </row>
    <row r="3" spans="1:6" x14ac:dyDescent="0.35">
      <c r="A3" s="141" t="s">
        <v>1</v>
      </c>
      <c r="B3" s="4" t="s">
        <v>41</v>
      </c>
      <c r="C3" s="4" t="s">
        <v>58</v>
      </c>
      <c r="D3" s="4" t="s">
        <v>362</v>
      </c>
      <c r="E3" s="4" t="s">
        <v>60</v>
      </c>
      <c r="F3" s="6" t="s">
        <v>363</v>
      </c>
    </row>
    <row r="4" spans="1:6" x14ac:dyDescent="0.35">
      <c r="A4" s="142">
        <v>2023</v>
      </c>
      <c r="B4" t="s">
        <v>45</v>
      </c>
      <c r="C4" t="s">
        <v>62</v>
      </c>
      <c r="D4">
        <v>0.2</v>
      </c>
      <c r="E4" s="120">
        <v>1221.9000000000001</v>
      </c>
      <c r="F4" s="18">
        <v>0.1</v>
      </c>
    </row>
    <row r="5" spans="1:6" x14ac:dyDescent="0.35">
      <c r="A5" s="142">
        <v>2023</v>
      </c>
      <c r="B5" t="s">
        <v>45</v>
      </c>
      <c r="C5" t="s">
        <v>63</v>
      </c>
      <c r="D5">
        <v>0.6</v>
      </c>
      <c r="E5" s="120">
        <v>2290.8000000000002</v>
      </c>
      <c r="F5" s="18">
        <v>0.3</v>
      </c>
    </row>
    <row r="6" spans="1:6" x14ac:dyDescent="0.35">
      <c r="A6" s="142">
        <v>2023</v>
      </c>
      <c r="B6" t="s">
        <v>45</v>
      </c>
      <c r="C6" t="s">
        <v>64</v>
      </c>
      <c r="D6">
        <v>3</v>
      </c>
      <c r="E6" s="120">
        <v>3051</v>
      </c>
      <c r="F6" s="18">
        <v>1</v>
      </c>
    </row>
    <row r="7" spans="1:6" x14ac:dyDescent="0.35">
      <c r="A7" s="142">
        <v>2023</v>
      </c>
      <c r="B7" t="s">
        <v>45</v>
      </c>
      <c r="C7" t="s">
        <v>65</v>
      </c>
      <c r="D7">
        <v>10.9</v>
      </c>
      <c r="E7" s="120">
        <v>2689.1</v>
      </c>
      <c r="F7" s="18">
        <v>4</v>
      </c>
    </row>
    <row r="8" spans="1:6" x14ac:dyDescent="0.35">
      <c r="A8" s="142">
        <v>2023</v>
      </c>
      <c r="B8" t="s">
        <v>45</v>
      </c>
      <c r="C8" t="s">
        <v>66</v>
      </c>
      <c r="D8">
        <v>30.5</v>
      </c>
      <c r="E8" s="120">
        <v>2352.1999999999998</v>
      </c>
      <c r="F8" s="18">
        <v>13</v>
      </c>
    </row>
    <row r="9" spans="1:6" x14ac:dyDescent="0.35">
      <c r="A9" s="142">
        <v>2023</v>
      </c>
      <c r="B9" t="s">
        <v>45</v>
      </c>
      <c r="C9" t="s">
        <v>67</v>
      </c>
      <c r="D9">
        <v>73.3</v>
      </c>
      <c r="E9" s="120">
        <v>2601.5</v>
      </c>
      <c r="F9" s="18">
        <v>28.2</v>
      </c>
    </row>
    <row r="10" spans="1:6" x14ac:dyDescent="0.35">
      <c r="A10" s="142">
        <v>2023</v>
      </c>
      <c r="B10" t="s">
        <v>45</v>
      </c>
      <c r="C10" t="s">
        <v>68</v>
      </c>
      <c r="D10">
        <v>55.1</v>
      </c>
      <c r="E10" s="120">
        <v>1316.7</v>
      </c>
      <c r="F10" s="18">
        <v>41.8</v>
      </c>
    </row>
    <row r="11" spans="1:6" x14ac:dyDescent="0.35">
      <c r="A11" s="142">
        <v>2023</v>
      </c>
      <c r="B11" t="s">
        <v>45</v>
      </c>
      <c r="C11" t="s">
        <v>69</v>
      </c>
      <c r="D11">
        <v>28.7</v>
      </c>
      <c r="E11" s="120">
        <v>589</v>
      </c>
      <c r="F11" s="18">
        <v>48.7</v>
      </c>
    </row>
    <row r="12" spans="1:6" x14ac:dyDescent="0.35">
      <c r="A12" s="142">
        <v>2023</v>
      </c>
      <c r="B12" t="s">
        <v>46</v>
      </c>
      <c r="C12" t="s">
        <v>62</v>
      </c>
      <c r="D12">
        <v>0.2</v>
      </c>
      <c r="E12" s="120">
        <v>1275.7</v>
      </c>
      <c r="F12" s="18">
        <v>0.2</v>
      </c>
    </row>
    <row r="13" spans="1:6" x14ac:dyDescent="0.35">
      <c r="A13" s="142">
        <v>2023</v>
      </c>
      <c r="B13" t="s">
        <v>46</v>
      </c>
      <c r="C13" t="s">
        <v>63</v>
      </c>
      <c r="D13">
        <v>0.9</v>
      </c>
      <c r="E13" s="120">
        <v>2366.3000000000002</v>
      </c>
      <c r="F13" s="18">
        <v>0.4</v>
      </c>
    </row>
    <row r="14" spans="1:6" x14ac:dyDescent="0.35">
      <c r="A14" s="142">
        <v>2023</v>
      </c>
      <c r="B14" t="s">
        <v>46</v>
      </c>
      <c r="C14" t="s">
        <v>64</v>
      </c>
      <c r="D14">
        <v>5.4</v>
      </c>
      <c r="E14" s="120">
        <v>3117.4</v>
      </c>
      <c r="F14" s="18">
        <v>1.7</v>
      </c>
    </row>
    <row r="15" spans="1:6" x14ac:dyDescent="0.35">
      <c r="A15" s="142">
        <v>2023</v>
      </c>
      <c r="B15" t="s">
        <v>46</v>
      </c>
      <c r="C15" t="s">
        <v>65</v>
      </c>
      <c r="D15">
        <v>18</v>
      </c>
      <c r="E15" s="120">
        <v>2683.8</v>
      </c>
      <c r="F15" s="18">
        <v>6.7</v>
      </c>
    </row>
    <row r="16" spans="1:6" x14ac:dyDescent="0.35">
      <c r="A16" s="142">
        <v>2023</v>
      </c>
      <c r="B16" t="s">
        <v>46</v>
      </c>
      <c r="C16" t="s">
        <v>66</v>
      </c>
      <c r="D16">
        <v>41.6</v>
      </c>
      <c r="E16" s="120">
        <v>2173.6999999999998</v>
      </c>
      <c r="F16" s="18">
        <v>19.2</v>
      </c>
    </row>
    <row r="17" spans="1:6" x14ac:dyDescent="0.35">
      <c r="A17" s="142">
        <v>2023</v>
      </c>
      <c r="B17" t="s">
        <v>46</v>
      </c>
      <c r="C17" t="s">
        <v>67</v>
      </c>
      <c r="D17">
        <v>72</v>
      </c>
      <c r="E17" s="120">
        <v>2027</v>
      </c>
      <c r="F17" s="18">
        <v>35.5</v>
      </c>
    </row>
    <row r="18" spans="1:6" x14ac:dyDescent="0.35">
      <c r="A18" s="142">
        <v>2023</v>
      </c>
      <c r="B18" t="s">
        <v>46</v>
      </c>
      <c r="C18" t="s">
        <v>68</v>
      </c>
      <c r="D18">
        <v>37.5</v>
      </c>
      <c r="E18" s="120">
        <v>787.8</v>
      </c>
      <c r="F18" s="18">
        <v>47.7</v>
      </c>
    </row>
    <row r="19" spans="1:6" x14ac:dyDescent="0.35">
      <c r="A19" s="142">
        <v>2023</v>
      </c>
      <c r="B19" t="s">
        <v>46</v>
      </c>
      <c r="C19" t="s">
        <v>69</v>
      </c>
      <c r="D19">
        <v>12.3</v>
      </c>
      <c r="E19" s="120">
        <v>227.9</v>
      </c>
      <c r="F19" s="18">
        <v>54</v>
      </c>
    </row>
    <row r="20" spans="1:6" x14ac:dyDescent="0.35">
      <c r="A20" s="142">
        <v>2023</v>
      </c>
      <c r="B20" t="s">
        <v>51</v>
      </c>
      <c r="C20" t="s">
        <v>62</v>
      </c>
      <c r="D20">
        <v>0.4</v>
      </c>
      <c r="E20" s="120">
        <v>2497.6</v>
      </c>
      <c r="F20" s="18">
        <v>0.1</v>
      </c>
    </row>
    <row r="21" spans="1:6" x14ac:dyDescent="0.35">
      <c r="A21" s="142">
        <v>2023</v>
      </c>
      <c r="B21" t="s">
        <v>51</v>
      </c>
      <c r="C21" t="s">
        <v>63</v>
      </c>
      <c r="D21">
        <v>1.5</v>
      </c>
      <c r="E21" s="120">
        <v>4657</v>
      </c>
      <c r="F21" s="18">
        <v>0.3</v>
      </c>
    </row>
    <row r="22" spans="1:6" x14ac:dyDescent="0.35">
      <c r="A22" s="142">
        <v>2023</v>
      </c>
      <c r="B22" t="s">
        <v>51</v>
      </c>
      <c r="C22" t="s">
        <v>64</v>
      </c>
      <c r="D22">
        <v>8.4</v>
      </c>
      <c r="E22" s="120">
        <v>6168.4</v>
      </c>
      <c r="F22" s="18">
        <v>1.4</v>
      </c>
    </row>
    <row r="23" spans="1:6" x14ac:dyDescent="0.35">
      <c r="A23" s="142">
        <v>2023</v>
      </c>
      <c r="B23" t="s">
        <v>51</v>
      </c>
      <c r="C23" t="s">
        <v>65</v>
      </c>
      <c r="D23">
        <v>28.8</v>
      </c>
      <c r="E23" s="120">
        <v>5372.9</v>
      </c>
      <c r="F23" s="18">
        <v>5.4</v>
      </c>
    </row>
    <row r="24" spans="1:6" x14ac:dyDescent="0.35">
      <c r="A24" s="142">
        <v>2023</v>
      </c>
      <c r="B24" t="s">
        <v>51</v>
      </c>
      <c r="C24" t="s">
        <v>66</v>
      </c>
      <c r="D24">
        <v>72.099999999999994</v>
      </c>
      <c r="E24" s="120">
        <v>4525.8999999999996</v>
      </c>
      <c r="F24" s="18">
        <v>15.9</v>
      </c>
    </row>
    <row r="25" spans="1:6" x14ac:dyDescent="0.35">
      <c r="A25" s="142">
        <v>2023</v>
      </c>
      <c r="B25" t="s">
        <v>51</v>
      </c>
      <c r="C25" t="s">
        <v>67</v>
      </c>
      <c r="D25">
        <v>145.30000000000001</v>
      </c>
      <c r="E25" s="120">
        <v>4628.5</v>
      </c>
      <c r="F25" s="18">
        <v>31.4</v>
      </c>
    </row>
    <row r="26" spans="1:6" x14ac:dyDescent="0.35">
      <c r="A26" s="142">
        <v>2023</v>
      </c>
      <c r="B26" t="s">
        <v>51</v>
      </c>
      <c r="C26" t="s">
        <v>68</v>
      </c>
      <c r="D26">
        <v>92.6</v>
      </c>
      <c r="E26" s="120">
        <v>2104.5</v>
      </c>
      <c r="F26" s="18">
        <v>44</v>
      </c>
    </row>
    <row r="27" spans="1:6" x14ac:dyDescent="0.35">
      <c r="A27" s="142">
        <v>2023</v>
      </c>
      <c r="B27" t="s">
        <v>51</v>
      </c>
      <c r="C27" t="s">
        <v>69</v>
      </c>
      <c r="D27">
        <v>41</v>
      </c>
      <c r="E27" s="120">
        <v>816.9</v>
      </c>
      <c r="F27" s="18">
        <v>50.2</v>
      </c>
    </row>
    <row r="28" spans="1:6" x14ac:dyDescent="0.35">
      <c r="A28" s="142">
        <v>2014</v>
      </c>
      <c r="B28" t="s">
        <v>45</v>
      </c>
      <c r="C28" t="s">
        <v>62</v>
      </c>
      <c r="D28">
        <v>1</v>
      </c>
      <c r="E28" s="120">
        <v>1656.5</v>
      </c>
      <c r="F28" s="18">
        <v>0.6</v>
      </c>
    </row>
    <row r="29" spans="1:6" x14ac:dyDescent="0.35">
      <c r="A29" s="142">
        <v>2014</v>
      </c>
      <c r="B29" t="s">
        <v>45</v>
      </c>
      <c r="C29" t="s">
        <v>63</v>
      </c>
      <c r="D29">
        <v>2.4</v>
      </c>
      <c r="E29" s="120">
        <v>3045</v>
      </c>
      <c r="F29" s="18">
        <v>0.8</v>
      </c>
    </row>
    <row r="30" spans="1:6" x14ac:dyDescent="0.35">
      <c r="A30" s="142">
        <v>2014</v>
      </c>
      <c r="B30" t="s">
        <v>45</v>
      </c>
      <c r="C30" t="s">
        <v>64</v>
      </c>
      <c r="D30">
        <v>5.9</v>
      </c>
      <c r="E30" s="120">
        <v>2816.8</v>
      </c>
      <c r="F30" s="18">
        <v>2.1</v>
      </c>
    </row>
    <row r="31" spans="1:6" x14ac:dyDescent="0.35">
      <c r="A31" s="142">
        <v>2014</v>
      </c>
      <c r="B31" t="s">
        <v>45</v>
      </c>
      <c r="C31" t="s">
        <v>65</v>
      </c>
      <c r="D31">
        <v>19.600000000000001</v>
      </c>
      <c r="E31" s="120">
        <v>2417.5</v>
      </c>
      <c r="F31" s="18">
        <v>8.1</v>
      </c>
    </row>
    <row r="32" spans="1:6" x14ac:dyDescent="0.35">
      <c r="A32" s="142">
        <v>2014</v>
      </c>
      <c r="B32" t="s">
        <v>45</v>
      </c>
      <c r="C32" t="s">
        <v>66</v>
      </c>
      <c r="D32">
        <v>59</v>
      </c>
      <c r="E32" s="120">
        <v>2942.1</v>
      </c>
      <c r="F32" s="18">
        <v>20.100000000000001</v>
      </c>
    </row>
    <row r="33" spans="1:6" x14ac:dyDescent="0.35">
      <c r="A33" s="142">
        <v>2014</v>
      </c>
      <c r="B33" t="s">
        <v>45</v>
      </c>
      <c r="C33" t="s">
        <v>67</v>
      </c>
      <c r="D33">
        <v>63.9</v>
      </c>
      <c r="E33" s="120">
        <v>1819.1</v>
      </c>
      <c r="F33" s="18">
        <v>35.1</v>
      </c>
    </row>
    <row r="34" spans="1:6" x14ac:dyDescent="0.35">
      <c r="A34" s="142">
        <v>2014</v>
      </c>
      <c r="B34" t="s">
        <v>45</v>
      </c>
      <c r="C34" t="s">
        <v>68</v>
      </c>
      <c r="D34">
        <v>56.6</v>
      </c>
      <c r="E34" s="120">
        <v>1295.5</v>
      </c>
      <c r="F34" s="18">
        <v>43.7</v>
      </c>
    </row>
    <row r="35" spans="1:6" x14ac:dyDescent="0.35">
      <c r="A35" s="142">
        <v>2014</v>
      </c>
      <c r="B35" t="s">
        <v>45</v>
      </c>
      <c r="C35" t="s">
        <v>69</v>
      </c>
      <c r="D35">
        <v>22</v>
      </c>
      <c r="E35" s="120">
        <v>486</v>
      </c>
      <c r="F35" s="18">
        <v>45.2</v>
      </c>
    </row>
    <row r="36" spans="1:6" x14ac:dyDescent="0.35">
      <c r="A36" s="142">
        <v>2014</v>
      </c>
      <c r="B36" t="s">
        <v>46</v>
      </c>
      <c r="C36" t="s">
        <v>62</v>
      </c>
      <c r="D36">
        <v>0.9</v>
      </c>
      <c r="E36" s="120">
        <v>1725.5</v>
      </c>
      <c r="F36" s="18">
        <v>0.5</v>
      </c>
    </row>
    <row r="37" spans="1:6" x14ac:dyDescent="0.35">
      <c r="A37" s="142">
        <v>2014</v>
      </c>
      <c r="B37" t="s">
        <v>46</v>
      </c>
      <c r="C37" t="s">
        <v>63</v>
      </c>
      <c r="D37">
        <v>2.7</v>
      </c>
      <c r="E37" s="120">
        <v>3136.5</v>
      </c>
      <c r="F37" s="18">
        <v>0.9</v>
      </c>
    </row>
    <row r="38" spans="1:6" x14ac:dyDescent="0.35">
      <c r="A38" s="142">
        <v>2014</v>
      </c>
      <c r="B38" t="s">
        <v>46</v>
      </c>
      <c r="C38" t="s">
        <v>64</v>
      </c>
      <c r="D38">
        <v>8.3000000000000007</v>
      </c>
      <c r="E38" s="120">
        <v>2881.9</v>
      </c>
      <c r="F38" s="18">
        <v>2.9</v>
      </c>
    </row>
    <row r="39" spans="1:6" x14ac:dyDescent="0.35">
      <c r="A39" s="142">
        <v>2014</v>
      </c>
      <c r="B39" t="s">
        <v>46</v>
      </c>
      <c r="C39" t="s">
        <v>65</v>
      </c>
      <c r="D39">
        <v>23.8</v>
      </c>
      <c r="E39" s="120">
        <v>2392.6</v>
      </c>
      <c r="F39" s="18">
        <v>9.9</v>
      </c>
    </row>
    <row r="40" spans="1:6" x14ac:dyDescent="0.35">
      <c r="A40" s="142">
        <v>2014</v>
      </c>
      <c r="B40" t="s">
        <v>46</v>
      </c>
      <c r="C40" t="s">
        <v>66</v>
      </c>
      <c r="D40">
        <v>60.6</v>
      </c>
      <c r="E40" s="120">
        <v>2647.2</v>
      </c>
      <c r="F40" s="18">
        <v>22.9</v>
      </c>
    </row>
    <row r="41" spans="1:6" x14ac:dyDescent="0.35">
      <c r="A41" s="142">
        <v>2014</v>
      </c>
      <c r="B41" t="s">
        <v>46</v>
      </c>
      <c r="C41" t="s">
        <v>67</v>
      </c>
      <c r="D41">
        <v>49.7</v>
      </c>
      <c r="E41" s="120">
        <v>1378.7</v>
      </c>
      <c r="F41" s="18">
        <v>36.1</v>
      </c>
    </row>
    <row r="42" spans="1:6" x14ac:dyDescent="0.35">
      <c r="A42" s="142">
        <v>2014</v>
      </c>
      <c r="B42" t="s">
        <v>46</v>
      </c>
      <c r="C42" t="s">
        <v>68</v>
      </c>
      <c r="D42">
        <v>32.700000000000003</v>
      </c>
      <c r="E42" s="120">
        <v>715.9</v>
      </c>
      <c r="F42" s="18">
        <v>45.6</v>
      </c>
    </row>
    <row r="43" spans="1:6" x14ac:dyDescent="0.35">
      <c r="A43" s="142">
        <v>2014</v>
      </c>
      <c r="B43" t="s">
        <v>46</v>
      </c>
      <c r="C43" t="s">
        <v>69</v>
      </c>
      <c r="D43">
        <v>8.6999999999999993</v>
      </c>
      <c r="E43" s="120">
        <v>178.8</v>
      </c>
      <c r="F43" s="18">
        <v>48.5</v>
      </c>
    </row>
    <row r="44" spans="1:6" x14ac:dyDescent="0.35">
      <c r="A44" s="142">
        <v>2014</v>
      </c>
      <c r="B44" t="s">
        <v>51</v>
      </c>
      <c r="C44" t="s">
        <v>62</v>
      </c>
      <c r="D44">
        <v>1.9</v>
      </c>
      <c r="E44" s="120">
        <v>3382</v>
      </c>
      <c r="F44" s="18">
        <v>0.6</v>
      </c>
    </row>
    <row r="45" spans="1:6" x14ac:dyDescent="0.35">
      <c r="A45" s="142">
        <v>2014</v>
      </c>
      <c r="B45" t="s">
        <v>51</v>
      </c>
      <c r="C45" t="s">
        <v>63</v>
      </c>
      <c r="D45">
        <v>5.0999999999999996</v>
      </c>
      <c r="E45" s="120">
        <v>6181.5</v>
      </c>
      <c r="F45" s="18">
        <v>0.8</v>
      </c>
    </row>
    <row r="46" spans="1:6" x14ac:dyDescent="0.35">
      <c r="A46" s="142">
        <v>2014</v>
      </c>
      <c r="B46" t="s">
        <v>51</v>
      </c>
      <c r="C46" t="s">
        <v>64</v>
      </c>
      <c r="D46">
        <v>14.1</v>
      </c>
      <c r="E46" s="120">
        <v>5698.7</v>
      </c>
      <c r="F46" s="18">
        <v>2.5</v>
      </c>
    </row>
    <row r="47" spans="1:6" x14ac:dyDescent="0.35">
      <c r="A47" s="142">
        <v>2014</v>
      </c>
      <c r="B47" t="s">
        <v>51</v>
      </c>
      <c r="C47" t="s">
        <v>65</v>
      </c>
      <c r="D47">
        <v>43.4</v>
      </c>
      <c r="E47" s="120">
        <v>4810.1000000000004</v>
      </c>
      <c r="F47" s="18">
        <v>9</v>
      </c>
    </row>
    <row r="48" spans="1:6" x14ac:dyDescent="0.35">
      <c r="A48" s="142">
        <v>2014</v>
      </c>
      <c r="B48" t="s">
        <v>51</v>
      </c>
      <c r="C48" t="s">
        <v>66</v>
      </c>
      <c r="D48">
        <v>119.6</v>
      </c>
      <c r="E48" s="120">
        <v>5589.3</v>
      </c>
      <c r="F48" s="18">
        <v>21.4</v>
      </c>
    </row>
    <row r="49" spans="1:6" x14ac:dyDescent="0.35">
      <c r="A49" s="142">
        <v>2014</v>
      </c>
      <c r="B49" t="s">
        <v>51</v>
      </c>
      <c r="C49" t="s">
        <v>67</v>
      </c>
      <c r="D49">
        <v>113.7</v>
      </c>
      <c r="E49" s="120">
        <v>3197.8</v>
      </c>
      <c r="F49" s="18">
        <v>35.5</v>
      </c>
    </row>
    <row r="50" spans="1:6" x14ac:dyDescent="0.35">
      <c r="A50" s="142">
        <v>2014</v>
      </c>
      <c r="B50" t="s">
        <v>51</v>
      </c>
      <c r="C50" t="s">
        <v>68</v>
      </c>
      <c r="D50">
        <v>89.3</v>
      </c>
      <c r="E50" s="120">
        <v>2011.4</v>
      </c>
      <c r="F50" s="18">
        <v>44.4</v>
      </c>
    </row>
    <row r="51" spans="1:6" x14ac:dyDescent="0.35">
      <c r="A51" s="143">
        <v>2014</v>
      </c>
      <c r="B51" s="10" t="s">
        <v>51</v>
      </c>
      <c r="C51" s="10" t="s">
        <v>69</v>
      </c>
      <c r="D51" s="10">
        <v>30.7</v>
      </c>
      <c r="E51" s="121">
        <v>664.8</v>
      </c>
      <c r="F51" s="21">
        <v>46.1</v>
      </c>
    </row>
    <row r="53" spans="1:6" x14ac:dyDescent="0.35">
      <c r="A53" s="140" t="s">
        <v>70</v>
      </c>
    </row>
    <row r="55" spans="1:6" x14ac:dyDescent="0.35">
      <c r="A55" s="140" t="s">
        <v>360</v>
      </c>
    </row>
    <row r="57" spans="1:6" x14ac:dyDescent="0.35">
      <c r="A57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H20"/>
  <sheetViews>
    <sheetView workbookViewId="0"/>
  </sheetViews>
  <sheetFormatPr defaultColWidth="11.453125" defaultRowHeight="14.5" x14ac:dyDescent="0.35"/>
  <cols>
    <col min="1" max="1" width="6.7265625" style="140" customWidth="1"/>
    <col min="2" max="2" width="37.7265625" customWidth="1"/>
    <col min="3" max="3" width="53.7265625" customWidth="1"/>
    <col min="4" max="4" width="57.7265625" customWidth="1"/>
    <col min="5" max="5" width="62.7265625" customWidth="1"/>
    <col min="6" max="6" width="66.7265625" customWidth="1"/>
    <col min="7" max="7" width="53.7265625" customWidth="1"/>
    <col min="8" max="8" width="48.7265625" customWidth="1"/>
  </cols>
  <sheetData>
    <row r="1" spans="1:8" x14ac:dyDescent="0.35">
      <c r="A1" s="140" t="s">
        <v>364</v>
      </c>
    </row>
    <row r="3" spans="1:8" x14ac:dyDescent="0.35">
      <c r="A3" s="141" t="s">
        <v>1</v>
      </c>
      <c r="B3" s="4" t="s">
        <v>365</v>
      </c>
      <c r="C3" s="4" t="s">
        <v>366</v>
      </c>
      <c r="D3" s="4" t="s">
        <v>367</v>
      </c>
      <c r="E3" s="4" t="s">
        <v>368</v>
      </c>
      <c r="F3" s="4" t="s">
        <v>369</v>
      </c>
      <c r="G3" s="4" t="s">
        <v>370</v>
      </c>
      <c r="H3" s="6" t="s">
        <v>371</v>
      </c>
    </row>
    <row r="4" spans="1:8" x14ac:dyDescent="0.35">
      <c r="A4" s="142">
        <v>2014</v>
      </c>
      <c r="B4" s="134">
        <v>1385</v>
      </c>
      <c r="C4" s="134">
        <v>2614</v>
      </c>
      <c r="D4" s="134">
        <v>979</v>
      </c>
      <c r="E4" s="134">
        <v>1256</v>
      </c>
      <c r="F4" s="134">
        <v>606</v>
      </c>
      <c r="G4" s="134">
        <v>147</v>
      </c>
      <c r="H4" s="122">
        <v>138</v>
      </c>
    </row>
    <row r="5" spans="1:8" x14ac:dyDescent="0.35">
      <c r="A5" s="142">
        <v>2015</v>
      </c>
      <c r="B5" s="134">
        <v>1296</v>
      </c>
      <c r="C5" s="134">
        <v>2137</v>
      </c>
      <c r="D5" s="134">
        <v>880</v>
      </c>
      <c r="E5" s="134">
        <v>1213</v>
      </c>
      <c r="F5" s="134">
        <v>602</v>
      </c>
      <c r="G5" s="134">
        <v>137</v>
      </c>
      <c r="H5" s="122">
        <v>128</v>
      </c>
    </row>
    <row r="6" spans="1:8" x14ac:dyDescent="0.35">
      <c r="A6" s="142">
        <v>2016</v>
      </c>
      <c r="B6" s="134">
        <v>1238</v>
      </c>
      <c r="C6" s="134">
        <v>1917</v>
      </c>
      <c r="D6" s="134">
        <v>812</v>
      </c>
      <c r="E6" s="134">
        <v>1196</v>
      </c>
      <c r="F6" s="134">
        <v>601</v>
      </c>
      <c r="G6" s="134">
        <v>134</v>
      </c>
      <c r="H6" s="122">
        <v>125</v>
      </c>
    </row>
    <row r="7" spans="1:8" x14ac:dyDescent="0.35">
      <c r="A7" s="142">
        <v>2017</v>
      </c>
      <c r="B7" s="134">
        <v>1179</v>
      </c>
      <c r="C7" s="134">
        <v>1703</v>
      </c>
      <c r="D7" s="134">
        <v>742</v>
      </c>
      <c r="E7" s="134">
        <v>1159</v>
      </c>
      <c r="F7" s="134">
        <v>598</v>
      </c>
      <c r="G7" s="134">
        <v>132</v>
      </c>
      <c r="H7" s="122">
        <v>123</v>
      </c>
    </row>
    <row r="8" spans="1:8" x14ac:dyDescent="0.35">
      <c r="A8" s="142">
        <v>2018</v>
      </c>
      <c r="B8" s="134">
        <v>1122</v>
      </c>
      <c r="C8" s="134">
        <v>1497</v>
      </c>
      <c r="D8" s="134">
        <v>676</v>
      </c>
      <c r="E8" s="134">
        <v>1125</v>
      </c>
      <c r="F8" s="134">
        <v>589</v>
      </c>
      <c r="G8" s="134">
        <v>133</v>
      </c>
      <c r="H8" s="122">
        <v>125</v>
      </c>
    </row>
    <row r="9" spans="1:8" x14ac:dyDescent="0.35">
      <c r="A9" s="142">
        <v>2019</v>
      </c>
      <c r="B9" s="134">
        <v>1091</v>
      </c>
      <c r="C9" s="134">
        <v>1399</v>
      </c>
      <c r="D9" s="134">
        <v>644</v>
      </c>
      <c r="E9" s="134">
        <v>1091</v>
      </c>
      <c r="F9" s="134">
        <v>581</v>
      </c>
      <c r="G9" s="134">
        <v>132</v>
      </c>
      <c r="H9" s="122">
        <v>128</v>
      </c>
    </row>
    <row r="10" spans="1:8" x14ac:dyDescent="0.35">
      <c r="A10" s="142">
        <v>2020</v>
      </c>
      <c r="B10" s="134">
        <v>919</v>
      </c>
      <c r="C10" s="134">
        <v>1028</v>
      </c>
      <c r="D10" s="134">
        <v>503</v>
      </c>
      <c r="E10" s="134">
        <v>938</v>
      </c>
      <c r="F10" s="134">
        <v>505</v>
      </c>
      <c r="G10" s="134">
        <v>91</v>
      </c>
      <c r="H10" s="122">
        <v>93</v>
      </c>
    </row>
    <row r="11" spans="1:8" x14ac:dyDescent="0.35">
      <c r="A11" s="142">
        <v>2021</v>
      </c>
      <c r="B11" s="134">
        <v>914</v>
      </c>
      <c r="C11" s="134">
        <v>1032</v>
      </c>
      <c r="D11" s="134">
        <v>507</v>
      </c>
      <c r="E11" s="134">
        <v>971</v>
      </c>
      <c r="F11" s="134">
        <v>501</v>
      </c>
      <c r="G11" s="134">
        <v>106</v>
      </c>
      <c r="H11" s="122">
        <v>103</v>
      </c>
    </row>
    <row r="12" spans="1:8" x14ac:dyDescent="0.35">
      <c r="A12" s="142">
        <v>2022</v>
      </c>
      <c r="B12" s="134">
        <v>914</v>
      </c>
      <c r="C12" s="134">
        <v>1025</v>
      </c>
      <c r="D12" s="134">
        <v>501</v>
      </c>
      <c r="E12" s="134">
        <v>972</v>
      </c>
      <c r="F12" s="134">
        <v>507</v>
      </c>
      <c r="G12" s="134">
        <v>122</v>
      </c>
      <c r="H12" s="122">
        <v>120</v>
      </c>
    </row>
    <row r="13" spans="1:8" x14ac:dyDescent="0.35">
      <c r="A13" s="143">
        <v>2023</v>
      </c>
      <c r="B13" s="136">
        <v>972</v>
      </c>
      <c r="C13" s="136">
        <v>1154</v>
      </c>
      <c r="D13" s="136">
        <v>541</v>
      </c>
      <c r="E13" s="136">
        <v>1029</v>
      </c>
      <c r="F13" s="136">
        <v>537</v>
      </c>
      <c r="G13" s="136">
        <v>139</v>
      </c>
      <c r="H13" s="123">
        <v>137</v>
      </c>
    </row>
    <row r="15" spans="1:8" x14ac:dyDescent="0.35">
      <c r="A15" s="140" t="s">
        <v>56</v>
      </c>
    </row>
    <row r="17" spans="1:1" x14ac:dyDescent="0.35">
      <c r="A17" s="140" t="s">
        <v>372</v>
      </c>
    </row>
    <row r="18" spans="1:1" x14ac:dyDescent="0.35">
      <c r="A18" s="140" t="s">
        <v>373</v>
      </c>
    </row>
    <row r="20" spans="1:1" x14ac:dyDescent="0.35">
      <c r="A20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36"/>
  <sheetViews>
    <sheetView workbookViewId="0"/>
  </sheetViews>
  <sheetFormatPr defaultColWidth="11.453125" defaultRowHeight="14.5" x14ac:dyDescent="0.35"/>
  <cols>
    <col min="1" max="1" width="6.7265625" style="140" customWidth="1"/>
    <col min="2" max="2" width="35" bestFit="1" customWidth="1"/>
    <col min="3" max="3" width="29.453125" bestFit="1" customWidth="1"/>
    <col min="4" max="4" width="27.453125" bestFit="1" customWidth="1"/>
    <col min="5" max="5" width="34.26953125" bestFit="1" customWidth="1"/>
  </cols>
  <sheetData>
    <row r="1" spans="1:5" x14ac:dyDescent="0.35">
      <c r="A1" s="140" t="s">
        <v>374</v>
      </c>
    </row>
    <row r="3" spans="1:5" x14ac:dyDescent="0.35">
      <c r="A3" s="170" t="s">
        <v>1</v>
      </c>
      <c r="B3" s="171" t="s">
        <v>469</v>
      </c>
      <c r="C3" s="171" t="s">
        <v>470</v>
      </c>
      <c r="D3" s="171" t="s">
        <v>471</v>
      </c>
      <c r="E3" s="172" t="s">
        <v>472</v>
      </c>
    </row>
    <row r="4" spans="1:5" x14ac:dyDescent="0.35">
      <c r="A4" s="173">
        <v>2015</v>
      </c>
      <c r="B4" s="174" t="s">
        <v>473</v>
      </c>
      <c r="C4" s="175">
        <v>880026</v>
      </c>
      <c r="D4" s="175">
        <v>978572</v>
      </c>
      <c r="E4" s="176">
        <v>-0.10100000000000001</v>
      </c>
    </row>
    <row r="5" spans="1:5" x14ac:dyDescent="0.35">
      <c r="A5" s="173">
        <v>2015</v>
      </c>
      <c r="B5" s="174" t="s">
        <v>53</v>
      </c>
      <c r="C5" s="175">
        <v>601707</v>
      </c>
      <c r="D5" s="175">
        <v>606445</v>
      </c>
      <c r="E5" s="176">
        <v>-8.0000000000000002E-3</v>
      </c>
    </row>
    <row r="6" spans="1:5" x14ac:dyDescent="0.35">
      <c r="A6" s="173">
        <v>2015</v>
      </c>
      <c r="B6" s="174" t="s">
        <v>474</v>
      </c>
      <c r="C6" s="175">
        <v>128386</v>
      </c>
      <c r="D6" s="175">
        <v>138125</v>
      </c>
      <c r="E6" s="176">
        <v>-7.0999999999999994E-2</v>
      </c>
    </row>
    <row r="7" spans="1:5" x14ac:dyDescent="0.35">
      <c r="A7" s="173">
        <v>2016</v>
      </c>
      <c r="B7" s="174" t="s">
        <v>473</v>
      </c>
      <c r="C7" s="175">
        <v>811750</v>
      </c>
      <c r="D7" s="175">
        <v>978572</v>
      </c>
      <c r="E7" s="176">
        <v>-0.17</v>
      </c>
    </row>
    <row r="8" spans="1:5" x14ac:dyDescent="0.35">
      <c r="A8" s="173">
        <v>2016</v>
      </c>
      <c r="B8" s="174" t="s">
        <v>53</v>
      </c>
      <c r="C8" s="175">
        <v>601295</v>
      </c>
      <c r="D8" s="175">
        <v>606445</v>
      </c>
      <c r="E8" s="176">
        <v>-8.0000000000000002E-3</v>
      </c>
    </row>
    <row r="9" spans="1:5" x14ac:dyDescent="0.35">
      <c r="A9" s="173">
        <v>2016</v>
      </c>
      <c r="B9" s="174" t="s">
        <v>474</v>
      </c>
      <c r="C9" s="175">
        <v>124584</v>
      </c>
      <c r="D9" s="175">
        <v>138125</v>
      </c>
      <c r="E9" s="176">
        <v>-9.8000000000000004E-2</v>
      </c>
    </row>
    <row r="10" spans="1:5" x14ac:dyDescent="0.35">
      <c r="A10" s="173">
        <v>2017</v>
      </c>
      <c r="B10" s="174" t="s">
        <v>473</v>
      </c>
      <c r="C10" s="175">
        <v>742185</v>
      </c>
      <c r="D10" s="175">
        <v>978572</v>
      </c>
      <c r="E10" s="176">
        <v>-0.24199999999999999</v>
      </c>
    </row>
    <row r="11" spans="1:5" x14ac:dyDescent="0.35">
      <c r="A11" s="173">
        <v>2017</v>
      </c>
      <c r="B11" s="174" t="s">
        <v>53</v>
      </c>
      <c r="C11" s="175">
        <v>597633</v>
      </c>
      <c r="D11" s="175">
        <v>606445</v>
      </c>
      <c r="E11" s="176">
        <v>-1.4999999999999999E-2</v>
      </c>
    </row>
    <row r="12" spans="1:5" x14ac:dyDescent="0.35">
      <c r="A12" s="173">
        <v>2017</v>
      </c>
      <c r="B12" s="174" t="s">
        <v>474</v>
      </c>
      <c r="C12" s="175">
        <v>122676</v>
      </c>
      <c r="D12" s="175">
        <v>138125</v>
      </c>
      <c r="E12" s="176">
        <v>-0.112</v>
      </c>
    </row>
    <row r="13" spans="1:5" x14ac:dyDescent="0.35">
      <c r="A13" s="173">
        <v>2018</v>
      </c>
      <c r="B13" s="174" t="s">
        <v>473</v>
      </c>
      <c r="C13" s="175">
        <v>675778</v>
      </c>
      <c r="D13" s="175">
        <v>978572</v>
      </c>
      <c r="E13" s="176">
        <v>-0.309</v>
      </c>
    </row>
    <row r="14" spans="1:5" x14ac:dyDescent="0.35">
      <c r="A14" s="173">
        <v>2018</v>
      </c>
      <c r="B14" s="174" t="s">
        <v>53</v>
      </c>
      <c r="C14" s="175">
        <v>589048</v>
      </c>
      <c r="D14" s="175">
        <v>606445</v>
      </c>
      <c r="E14" s="176">
        <v>-2.9000000000000001E-2</v>
      </c>
    </row>
    <row r="15" spans="1:5" x14ac:dyDescent="0.35">
      <c r="A15" s="173">
        <v>2018</v>
      </c>
      <c r="B15" s="174" t="s">
        <v>474</v>
      </c>
      <c r="C15" s="175">
        <v>125275</v>
      </c>
      <c r="D15" s="175">
        <v>138125</v>
      </c>
      <c r="E15" s="176">
        <v>-9.2999999999999999E-2</v>
      </c>
    </row>
    <row r="16" spans="1:5" x14ac:dyDescent="0.35">
      <c r="A16" s="173">
        <v>2019</v>
      </c>
      <c r="B16" s="174" t="s">
        <v>473</v>
      </c>
      <c r="C16" s="175">
        <v>644486</v>
      </c>
      <c r="D16" s="175">
        <v>978572</v>
      </c>
      <c r="E16" s="176">
        <v>-0.34100000000000003</v>
      </c>
    </row>
    <row r="17" spans="1:5" x14ac:dyDescent="0.35">
      <c r="A17" s="173">
        <v>2019</v>
      </c>
      <c r="B17" s="174" t="s">
        <v>53</v>
      </c>
      <c r="C17" s="175">
        <v>581302</v>
      </c>
      <c r="D17" s="175">
        <v>606445</v>
      </c>
      <c r="E17" s="176">
        <v>-4.1000000000000002E-2</v>
      </c>
    </row>
    <row r="18" spans="1:5" x14ac:dyDescent="0.35">
      <c r="A18" s="173">
        <v>2019</v>
      </c>
      <c r="B18" s="174" t="s">
        <v>474</v>
      </c>
      <c r="C18" s="175">
        <v>127650</v>
      </c>
      <c r="D18" s="175">
        <v>138125</v>
      </c>
      <c r="E18" s="176">
        <v>-7.5999999999999998E-2</v>
      </c>
    </row>
    <row r="19" spans="1:5" x14ac:dyDescent="0.35">
      <c r="A19" s="173">
        <v>2020</v>
      </c>
      <c r="B19" s="174" t="s">
        <v>473</v>
      </c>
      <c r="C19" s="175">
        <v>503339</v>
      </c>
      <c r="D19" s="175">
        <v>978572</v>
      </c>
      <c r="E19" s="176">
        <v>-0.48599999999999999</v>
      </c>
    </row>
    <row r="20" spans="1:5" x14ac:dyDescent="0.35">
      <c r="A20" s="173">
        <v>2020</v>
      </c>
      <c r="B20" s="174" t="s">
        <v>53</v>
      </c>
      <c r="C20" s="175">
        <v>504620</v>
      </c>
      <c r="D20" s="175">
        <v>606445</v>
      </c>
      <c r="E20" s="176">
        <v>-0.16800000000000001</v>
      </c>
    </row>
    <row r="21" spans="1:5" x14ac:dyDescent="0.35">
      <c r="A21" s="173">
        <v>2020</v>
      </c>
      <c r="B21" s="174" t="s">
        <v>474</v>
      </c>
      <c r="C21" s="175">
        <v>92608</v>
      </c>
      <c r="D21" s="175">
        <v>138125</v>
      </c>
      <c r="E21" s="176">
        <v>-0.33</v>
      </c>
    </row>
    <row r="22" spans="1:5" x14ac:dyDescent="0.35">
      <c r="A22" s="173">
        <v>2021</v>
      </c>
      <c r="B22" s="174" t="s">
        <v>473</v>
      </c>
      <c r="C22" s="175">
        <v>507006</v>
      </c>
      <c r="D22" s="175">
        <v>978572</v>
      </c>
      <c r="E22" s="176">
        <v>-0.48199999999999998</v>
      </c>
    </row>
    <row r="23" spans="1:5" x14ac:dyDescent="0.35">
      <c r="A23" s="173">
        <v>2021</v>
      </c>
      <c r="B23" s="174" t="s">
        <v>53</v>
      </c>
      <c r="C23" s="175">
        <v>501146</v>
      </c>
      <c r="D23" s="175">
        <v>606445</v>
      </c>
      <c r="E23" s="176">
        <v>-0.17399999999999999</v>
      </c>
    </row>
    <row r="24" spans="1:5" x14ac:dyDescent="0.35">
      <c r="A24" s="173">
        <v>2021</v>
      </c>
      <c r="B24" s="174" t="s">
        <v>474</v>
      </c>
      <c r="C24" s="175">
        <v>103379</v>
      </c>
      <c r="D24" s="175">
        <v>138125</v>
      </c>
      <c r="E24" s="176">
        <v>-0.252</v>
      </c>
    </row>
    <row r="25" spans="1:5" x14ac:dyDescent="0.35">
      <c r="A25" s="173">
        <v>2022</v>
      </c>
      <c r="B25" s="174" t="s">
        <v>473</v>
      </c>
      <c r="C25" s="175">
        <v>500744</v>
      </c>
      <c r="D25" s="175">
        <v>978572</v>
      </c>
      <c r="E25" s="176">
        <v>-0.48799999999999999</v>
      </c>
    </row>
    <row r="26" spans="1:5" x14ac:dyDescent="0.35">
      <c r="A26" s="173">
        <v>2022</v>
      </c>
      <c r="B26" s="174" t="s">
        <v>53</v>
      </c>
      <c r="C26" s="175">
        <v>507016</v>
      </c>
      <c r="D26" s="175">
        <v>606445</v>
      </c>
      <c r="E26" s="176">
        <v>-0.16400000000000001</v>
      </c>
    </row>
    <row r="27" spans="1:5" x14ac:dyDescent="0.35">
      <c r="A27" s="173">
        <v>2022</v>
      </c>
      <c r="B27" s="174" t="s">
        <v>474</v>
      </c>
      <c r="C27" s="175">
        <v>119674</v>
      </c>
      <c r="D27" s="175">
        <v>138125</v>
      </c>
      <c r="E27" s="176">
        <v>-0.13400000000000001</v>
      </c>
    </row>
    <row r="28" spans="1:5" x14ac:dyDescent="0.35">
      <c r="A28" s="173">
        <v>2023</v>
      </c>
      <c r="B28" s="174" t="s">
        <v>473</v>
      </c>
      <c r="C28" s="175">
        <v>540981</v>
      </c>
      <c r="D28" s="175">
        <v>978572</v>
      </c>
      <c r="E28" s="176">
        <v>-0.44700000000000001</v>
      </c>
    </row>
    <row r="29" spans="1:5" x14ac:dyDescent="0.35">
      <c r="A29" s="173">
        <v>2023</v>
      </c>
      <c r="B29" s="174" t="s">
        <v>53</v>
      </c>
      <c r="C29" s="175">
        <v>537031</v>
      </c>
      <c r="D29" s="175">
        <v>606445</v>
      </c>
      <c r="E29" s="176">
        <v>-0.114</v>
      </c>
    </row>
    <row r="30" spans="1:5" x14ac:dyDescent="0.35">
      <c r="A30" s="177">
        <v>2023</v>
      </c>
      <c r="B30" s="178" t="s">
        <v>474</v>
      </c>
      <c r="C30" s="179">
        <v>137256</v>
      </c>
      <c r="D30" s="179">
        <v>138125</v>
      </c>
      <c r="E30" s="180">
        <v>-6.0000000000000001E-3</v>
      </c>
    </row>
    <row r="32" spans="1:5" x14ac:dyDescent="0.35">
      <c r="A32" s="140" t="s">
        <v>56</v>
      </c>
    </row>
    <row r="34" spans="1:1" x14ac:dyDescent="0.35">
      <c r="A34" s="140" t="s">
        <v>372</v>
      </c>
    </row>
    <row r="36" spans="1:1" x14ac:dyDescent="0.35">
      <c r="A36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22"/>
  <sheetViews>
    <sheetView workbookViewId="0"/>
  </sheetViews>
  <sheetFormatPr defaultColWidth="11.453125" defaultRowHeight="14.5" x14ac:dyDescent="0.35"/>
  <cols>
    <col min="1" max="1" width="6.7265625" customWidth="1"/>
    <col min="2" max="2" width="20.7265625" customWidth="1"/>
    <col min="3" max="3" width="31.7265625" customWidth="1"/>
    <col min="4" max="4" width="49.7265625" customWidth="1"/>
    <col min="5" max="5" width="51.7265625" customWidth="1"/>
    <col min="6" max="6" width="36.7265625" customWidth="1"/>
  </cols>
  <sheetData>
    <row r="1" spans="1:6" x14ac:dyDescent="0.35">
      <c r="A1" t="s">
        <v>375</v>
      </c>
    </row>
    <row r="3" spans="1:6" x14ac:dyDescent="0.35">
      <c r="A3" s="5" t="s">
        <v>1</v>
      </c>
      <c r="B3" s="4" t="s">
        <v>376</v>
      </c>
      <c r="C3" s="4" t="s">
        <v>377</v>
      </c>
      <c r="D3" s="4" t="s">
        <v>378</v>
      </c>
      <c r="E3" s="4" t="s">
        <v>379</v>
      </c>
      <c r="F3" s="6" t="s">
        <v>380</v>
      </c>
    </row>
    <row r="4" spans="1:6" x14ac:dyDescent="0.35">
      <c r="A4" s="142">
        <v>2014</v>
      </c>
      <c r="B4" s="166">
        <v>852.9</v>
      </c>
      <c r="C4" s="166">
        <v>749.4</v>
      </c>
      <c r="D4" s="166">
        <v>84.1</v>
      </c>
      <c r="E4" s="166">
        <v>11.5</v>
      </c>
      <c r="F4" s="167">
        <v>7.5</v>
      </c>
    </row>
    <row r="5" spans="1:6" x14ac:dyDescent="0.35">
      <c r="A5" s="142">
        <v>2015</v>
      </c>
      <c r="B5" s="166">
        <v>850.9</v>
      </c>
      <c r="C5" s="166">
        <v>745.4</v>
      </c>
      <c r="D5" s="166">
        <v>84.5</v>
      </c>
      <c r="E5" s="166">
        <v>11.9</v>
      </c>
      <c r="F5" s="167">
        <v>8.6999999999999993</v>
      </c>
    </row>
    <row r="6" spans="1:6" x14ac:dyDescent="0.35">
      <c r="A6" s="142">
        <v>2016</v>
      </c>
      <c r="B6" s="166">
        <v>786.1</v>
      </c>
      <c r="C6" s="166">
        <v>681.9</v>
      </c>
      <c r="D6" s="166">
        <v>83.6</v>
      </c>
      <c r="E6" s="166">
        <v>11.6</v>
      </c>
      <c r="F6" s="167">
        <v>8.6</v>
      </c>
    </row>
    <row r="7" spans="1:6" x14ac:dyDescent="0.35">
      <c r="A7" s="142">
        <v>2017</v>
      </c>
      <c r="B7" s="166">
        <v>664.7</v>
      </c>
      <c r="C7" s="166">
        <v>557.5</v>
      </c>
      <c r="D7" s="166">
        <v>84.4</v>
      </c>
      <c r="E7" s="166">
        <v>12.4</v>
      </c>
      <c r="F7" s="167">
        <v>9.6999999999999993</v>
      </c>
    </row>
    <row r="8" spans="1:6" x14ac:dyDescent="0.35">
      <c r="A8" s="142">
        <v>2018</v>
      </c>
      <c r="B8" s="166">
        <v>711</v>
      </c>
      <c r="C8" s="166">
        <v>596.5</v>
      </c>
      <c r="D8" s="166">
        <v>89.7</v>
      </c>
      <c r="E8" s="166">
        <v>14</v>
      </c>
      <c r="F8" s="167">
        <v>10.3</v>
      </c>
    </row>
    <row r="9" spans="1:6" x14ac:dyDescent="0.35">
      <c r="A9" s="142">
        <v>2019</v>
      </c>
      <c r="B9" s="166">
        <v>746.1</v>
      </c>
      <c r="C9" s="166">
        <v>624.6</v>
      </c>
      <c r="D9" s="166">
        <v>94.9</v>
      </c>
      <c r="E9" s="166">
        <v>14.7</v>
      </c>
      <c r="F9" s="167">
        <v>11.2</v>
      </c>
    </row>
    <row r="10" spans="1:6" x14ac:dyDescent="0.35">
      <c r="A10" s="142">
        <v>2020</v>
      </c>
      <c r="B10" s="166">
        <v>610.70000000000005</v>
      </c>
      <c r="C10" s="166">
        <v>504.6</v>
      </c>
      <c r="D10" s="166">
        <v>83.5</v>
      </c>
      <c r="E10" s="166">
        <v>14.9</v>
      </c>
      <c r="F10" s="167">
        <v>7.1</v>
      </c>
    </row>
    <row r="11" spans="1:6" x14ac:dyDescent="0.35">
      <c r="A11" s="142">
        <v>2021</v>
      </c>
      <c r="B11" s="166">
        <v>778.4</v>
      </c>
      <c r="C11" s="166">
        <v>647.29999999999995</v>
      </c>
      <c r="D11" s="166">
        <v>104.5</v>
      </c>
      <c r="E11" s="166">
        <v>16.3</v>
      </c>
      <c r="F11" s="167">
        <v>8.3000000000000007</v>
      </c>
    </row>
    <row r="12" spans="1:6" x14ac:dyDescent="0.35">
      <c r="A12" s="142">
        <v>2022</v>
      </c>
      <c r="B12" s="166">
        <v>1205.5999999999999</v>
      </c>
      <c r="C12" s="166">
        <v>1019.7</v>
      </c>
      <c r="D12" s="166">
        <v>150</v>
      </c>
      <c r="E12" s="166">
        <v>19.5</v>
      </c>
      <c r="F12" s="167">
        <v>14.7</v>
      </c>
    </row>
    <row r="13" spans="1:6" x14ac:dyDescent="0.35">
      <c r="A13" s="143">
        <v>2023</v>
      </c>
      <c r="B13" s="159">
        <v>1685.4</v>
      </c>
      <c r="C13" s="159">
        <v>1438.3</v>
      </c>
      <c r="D13" s="159">
        <v>197.3</v>
      </c>
      <c r="E13" s="159">
        <v>22</v>
      </c>
      <c r="F13" s="168">
        <v>19.8</v>
      </c>
    </row>
    <row r="15" spans="1:6" x14ac:dyDescent="0.35">
      <c r="A15" t="s">
        <v>56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0" spans="1:1" x14ac:dyDescent="0.35">
      <c r="A20" t="s">
        <v>372</v>
      </c>
    </row>
    <row r="22" spans="1:1" x14ac:dyDescent="0.3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J20"/>
  <sheetViews>
    <sheetView workbookViewId="0"/>
  </sheetViews>
  <sheetFormatPr defaultColWidth="11.453125" defaultRowHeight="14.5" x14ac:dyDescent="0.35"/>
  <cols>
    <col min="1" max="1" width="6.7265625" customWidth="1"/>
    <col min="2" max="2" width="17.1796875" customWidth="1"/>
    <col min="3" max="3" width="18.08984375" customWidth="1"/>
    <col min="4" max="4" width="20.26953125" customWidth="1"/>
    <col min="5" max="5" width="18.08984375" customWidth="1"/>
    <col min="6" max="6" width="20" customWidth="1"/>
    <col min="7" max="7" width="46.36328125" customWidth="1"/>
    <col min="8" max="8" width="46.90625" customWidth="1"/>
    <col min="9" max="9" width="47.7265625" customWidth="1"/>
    <col min="10" max="10" width="44.90625" customWidth="1"/>
  </cols>
  <sheetData>
    <row r="1" spans="1:10" x14ac:dyDescent="0.35">
      <c r="A1" t="s">
        <v>381</v>
      </c>
    </row>
    <row r="3" spans="1:10" s="198" customFormat="1" ht="43.5" x14ac:dyDescent="0.35">
      <c r="A3" s="192" t="s">
        <v>1</v>
      </c>
      <c r="B3" s="193" t="s">
        <v>59</v>
      </c>
      <c r="C3" s="193" t="s">
        <v>382</v>
      </c>
      <c r="D3" s="193" t="s">
        <v>383</v>
      </c>
      <c r="E3" s="193" t="s">
        <v>384</v>
      </c>
      <c r="F3" s="193" t="s">
        <v>385</v>
      </c>
      <c r="G3" s="193" t="s">
        <v>386</v>
      </c>
      <c r="H3" s="193" t="s">
        <v>387</v>
      </c>
      <c r="I3" s="193" t="s">
        <v>388</v>
      </c>
      <c r="J3" s="190" t="s">
        <v>389</v>
      </c>
    </row>
    <row r="4" spans="1:10" x14ac:dyDescent="0.35">
      <c r="A4" s="142">
        <v>2014</v>
      </c>
      <c r="B4" s="124">
        <v>46.9</v>
      </c>
      <c r="C4" s="181">
        <v>7.0000000000000001E-3</v>
      </c>
      <c r="D4" s="181">
        <v>1.0999999999999999E-2</v>
      </c>
      <c r="E4" s="181">
        <v>3.3000000000000002E-2</v>
      </c>
      <c r="F4" s="181">
        <v>5.0999999999999997E-2</v>
      </c>
      <c r="G4" s="181">
        <v>7.0000000000000001E-3</v>
      </c>
      <c r="H4" s="181">
        <v>1.0999999999999999E-2</v>
      </c>
      <c r="I4" s="181">
        <v>3.3000000000000002E-2</v>
      </c>
      <c r="J4" s="152">
        <v>5.0999999999999997E-2</v>
      </c>
    </row>
    <row r="5" spans="1:10" x14ac:dyDescent="0.35">
      <c r="A5" s="142">
        <v>2015</v>
      </c>
      <c r="B5" s="124">
        <v>42.5</v>
      </c>
      <c r="C5" s="181">
        <v>6.0000000000000001E-3</v>
      </c>
      <c r="D5" s="181">
        <v>1.0999999999999999E-2</v>
      </c>
      <c r="E5" s="181">
        <v>3.1E-2</v>
      </c>
      <c r="F5" s="181">
        <v>4.8000000000000001E-2</v>
      </c>
      <c r="G5" s="181">
        <v>6.0000000000000001E-3</v>
      </c>
      <c r="H5" s="181">
        <v>0.01</v>
      </c>
      <c r="I5" s="181">
        <v>3.1E-2</v>
      </c>
      <c r="J5" s="152">
        <v>4.8000000000000001E-2</v>
      </c>
    </row>
    <row r="6" spans="1:10" x14ac:dyDescent="0.35">
      <c r="A6" s="142">
        <v>2016</v>
      </c>
      <c r="B6" s="124">
        <v>40.299999999999997</v>
      </c>
      <c r="C6" s="181">
        <v>5.0000000000000001E-3</v>
      </c>
      <c r="D6" s="181">
        <v>0.01</v>
      </c>
      <c r="E6" s="181">
        <v>2.9000000000000001E-2</v>
      </c>
      <c r="F6" s="181">
        <v>4.5999999999999999E-2</v>
      </c>
      <c r="G6" s="181">
        <v>5.0000000000000001E-3</v>
      </c>
      <c r="H6" s="181">
        <v>0.01</v>
      </c>
      <c r="I6" s="181">
        <v>2.9000000000000001E-2</v>
      </c>
      <c r="J6" s="152">
        <v>4.5999999999999999E-2</v>
      </c>
    </row>
    <row r="7" spans="1:10" x14ac:dyDescent="0.35">
      <c r="A7" s="142">
        <v>2017</v>
      </c>
      <c r="B7" s="124">
        <v>33.9</v>
      </c>
      <c r="C7" s="181">
        <v>5.0000000000000001E-3</v>
      </c>
      <c r="D7" s="181">
        <v>8.9999999999999993E-3</v>
      </c>
      <c r="E7" s="181">
        <v>2.9000000000000001E-2</v>
      </c>
      <c r="F7" s="181">
        <v>4.7E-2</v>
      </c>
      <c r="G7" s="181">
        <v>5.0000000000000001E-3</v>
      </c>
      <c r="H7" s="181">
        <v>8.9999999999999993E-3</v>
      </c>
      <c r="I7" s="181">
        <v>2.8000000000000001E-2</v>
      </c>
      <c r="J7" s="152">
        <v>4.5999999999999999E-2</v>
      </c>
    </row>
    <row r="8" spans="1:10" x14ac:dyDescent="0.35">
      <c r="A8" s="142">
        <v>2018</v>
      </c>
      <c r="B8" s="124">
        <v>20.100000000000001</v>
      </c>
      <c r="C8" s="181">
        <v>5.0000000000000001E-3</v>
      </c>
      <c r="D8" s="181">
        <v>8.9999999999999993E-3</v>
      </c>
      <c r="E8" s="181">
        <v>2.5999999999999999E-2</v>
      </c>
      <c r="F8" s="181">
        <v>4.1000000000000002E-2</v>
      </c>
      <c r="G8" s="181">
        <v>5.0000000000000001E-3</v>
      </c>
      <c r="H8" s="181">
        <v>8.9999999999999993E-3</v>
      </c>
      <c r="I8" s="181">
        <v>2.5000000000000001E-2</v>
      </c>
      <c r="J8" s="152">
        <v>4.1000000000000002E-2</v>
      </c>
    </row>
    <row r="9" spans="1:10" x14ac:dyDescent="0.35">
      <c r="A9" s="142">
        <v>2019</v>
      </c>
      <c r="B9" s="124">
        <v>17.600000000000001</v>
      </c>
      <c r="C9" s="181">
        <v>5.0000000000000001E-3</v>
      </c>
      <c r="D9" s="181">
        <v>8.9999999999999993E-3</v>
      </c>
      <c r="E9" s="181">
        <v>2.5999999999999999E-2</v>
      </c>
      <c r="F9" s="181">
        <v>4.2999999999999997E-2</v>
      </c>
      <c r="G9" s="181">
        <v>5.0000000000000001E-3</v>
      </c>
      <c r="H9" s="181">
        <v>8.9999999999999993E-3</v>
      </c>
      <c r="I9" s="181">
        <v>2.5999999999999999E-2</v>
      </c>
      <c r="J9" s="152">
        <v>4.2999999999999997E-2</v>
      </c>
    </row>
    <row r="10" spans="1:10" x14ac:dyDescent="0.35">
      <c r="A10" s="142">
        <v>2020</v>
      </c>
      <c r="B10" s="124">
        <v>12.9</v>
      </c>
      <c r="C10" s="181">
        <v>5.0000000000000001E-3</v>
      </c>
      <c r="D10" s="181">
        <v>1.2E-2</v>
      </c>
      <c r="E10" s="181">
        <v>3.3000000000000002E-2</v>
      </c>
      <c r="F10" s="181">
        <v>5.0999999999999997E-2</v>
      </c>
      <c r="G10" s="181">
        <v>5.0000000000000001E-3</v>
      </c>
      <c r="H10" s="181">
        <v>1.2E-2</v>
      </c>
      <c r="I10" s="181">
        <v>3.4000000000000002E-2</v>
      </c>
      <c r="J10" s="152">
        <v>5.1999999999999998E-2</v>
      </c>
    </row>
    <row r="11" spans="1:10" x14ac:dyDescent="0.35">
      <c r="A11" s="142">
        <v>2021</v>
      </c>
      <c r="B11" s="124">
        <v>13.7</v>
      </c>
      <c r="C11" s="181">
        <v>4.0000000000000001E-3</v>
      </c>
      <c r="D11" s="181">
        <v>0.01</v>
      </c>
      <c r="E11" s="181">
        <v>3.1E-2</v>
      </c>
      <c r="F11" s="181">
        <v>4.5999999999999999E-2</v>
      </c>
      <c r="G11" s="181">
        <v>4.0000000000000001E-3</v>
      </c>
      <c r="H11" s="181">
        <v>0.01</v>
      </c>
      <c r="I11" s="181">
        <v>3.1E-2</v>
      </c>
      <c r="J11" s="152">
        <v>4.5999999999999999E-2</v>
      </c>
    </row>
    <row r="12" spans="1:10" x14ac:dyDescent="0.35">
      <c r="A12" s="142">
        <v>2022</v>
      </c>
      <c r="B12" s="124">
        <v>13.7</v>
      </c>
      <c r="C12" s="181">
        <v>4.0000000000000001E-3</v>
      </c>
      <c r="D12" s="181">
        <v>8.9999999999999993E-3</v>
      </c>
      <c r="E12" s="181">
        <v>2.5999999999999999E-2</v>
      </c>
      <c r="F12" s="181">
        <v>4.1000000000000002E-2</v>
      </c>
      <c r="G12" s="181">
        <v>4.0000000000000001E-3</v>
      </c>
      <c r="H12" s="181">
        <v>8.9999999999999993E-3</v>
      </c>
      <c r="I12" s="181">
        <v>2.5000000000000001E-2</v>
      </c>
      <c r="J12" s="152">
        <v>0.04</v>
      </c>
    </row>
    <row r="13" spans="1:10" x14ac:dyDescent="0.35">
      <c r="A13" s="143">
        <v>2023</v>
      </c>
      <c r="B13" s="125">
        <v>13</v>
      </c>
      <c r="C13" s="182">
        <v>4.0000000000000001E-3</v>
      </c>
      <c r="D13" s="182">
        <v>7.0000000000000001E-3</v>
      </c>
      <c r="E13" s="182">
        <v>2.1000000000000001E-2</v>
      </c>
      <c r="F13" s="182"/>
      <c r="G13" s="182">
        <v>4.0000000000000001E-3</v>
      </c>
      <c r="H13" s="182">
        <v>7.0000000000000001E-3</v>
      </c>
      <c r="I13" s="182">
        <v>2.1000000000000001E-2</v>
      </c>
      <c r="J13" s="153"/>
    </row>
    <row r="15" spans="1:10" x14ac:dyDescent="0.35">
      <c r="A15" t="s">
        <v>56</v>
      </c>
    </row>
    <row r="17" spans="1:1" x14ac:dyDescent="0.35">
      <c r="A17" t="s">
        <v>390</v>
      </c>
    </row>
    <row r="18" spans="1:1" x14ac:dyDescent="0.35">
      <c r="A18" t="s">
        <v>105</v>
      </c>
    </row>
    <row r="20" spans="1:1" x14ac:dyDescent="0.3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"/>
  <sheetViews>
    <sheetView workbookViewId="0"/>
  </sheetViews>
  <sheetFormatPr defaultColWidth="11.453125" defaultRowHeight="14.5" x14ac:dyDescent="0.35"/>
  <cols>
    <col min="1" max="1" width="37.7265625" customWidth="1"/>
    <col min="2" max="2" width="18.7265625" customWidth="1"/>
    <col min="3" max="4" width="42.7265625" customWidth="1"/>
  </cols>
  <sheetData>
    <row r="1" spans="1:4" x14ac:dyDescent="0.35">
      <c r="A1" t="s">
        <v>1233</v>
      </c>
    </row>
    <row r="3" spans="1:4" x14ac:dyDescent="0.3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35">
      <c r="A4" s="2" t="s">
        <v>26</v>
      </c>
      <c r="B4" s="26">
        <v>0.08</v>
      </c>
      <c r="C4" s="26">
        <v>7.0999999999999994E-2</v>
      </c>
      <c r="D4" s="27">
        <v>8.8999999999999996E-2</v>
      </c>
    </row>
    <row r="5" spans="1:4" x14ac:dyDescent="0.35">
      <c r="A5" s="2" t="s">
        <v>23</v>
      </c>
      <c r="B5" s="26">
        <v>7.9000000000000001E-2</v>
      </c>
      <c r="C5" s="26">
        <v>7.0000000000000007E-2</v>
      </c>
      <c r="D5" s="27">
        <v>8.8999999999999996E-2</v>
      </c>
    </row>
    <row r="6" spans="1:4" x14ac:dyDescent="0.35">
      <c r="A6" s="2" t="s">
        <v>13</v>
      </c>
      <c r="B6" s="26">
        <v>7.8E-2</v>
      </c>
      <c r="C6" s="26">
        <v>7.0000000000000007E-2</v>
      </c>
      <c r="D6" s="27">
        <v>8.6999999999999994E-2</v>
      </c>
    </row>
    <row r="7" spans="1:4" x14ac:dyDescent="0.35">
      <c r="A7" s="2" t="s">
        <v>33</v>
      </c>
      <c r="B7" s="26">
        <v>7.5999999999999998E-2</v>
      </c>
      <c r="C7" s="26">
        <v>6.6000000000000003E-2</v>
      </c>
      <c r="D7" s="27">
        <v>8.6999999999999994E-2</v>
      </c>
    </row>
    <row r="8" spans="1:4" x14ac:dyDescent="0.35">
      <c r="A8" s="2" t="s">
        <v>7</v>
      </c>
      <c r="B8" s="26">
        <v>7.4999999999999997E-2</v>
      </c>
      <c r="C8" s="26">
        <v>6.6000000000000003E-2</v>
      </c>
      <c r="D8" s="27">
        <v>8.4000000000000005E-2</v>
      </c>
    </row>
    <row r="9" spans="1:4" x14ac:dyDescent="0.35">
      <c r="A9" s="2" t="s">
        <v>24</v>
      </c>
      <c r="B9" s="26">
        <v>7.0000000000000007E-2</v>
      </c>
      <c r="C9" s="26">
        <v>6.0999999999999999E-2</v>
      </c>
      <c r="D9" s="27">
        <v>8.1000000000000003E-2</v>
      </c>
    </row>
    <row r="10" spans="1:4" x14ac:dyDescent="0.35">
      <c r="A10" s="2" t="s">
        <v>34</v>
      </c>
      <c r="B10" s="26">
        <v>7.0000000000000007E-2</v>
      </c>
      <c r="C10" s="26">
        <v>6.2E-2</v>
      </c>
      <c r="D10" s="27">
        <v>7.9000000000000001E-2</v>
      </c>
    </row>
    <row r="11" spans="1:4" x14ac:dyDescent="0.35">
      <c r="A11" s="2" t="s">
        <v>31</v>
      </c>
      <c r="B11" s="26">
        <v>6.9000000000000006E-2</v>
      </c>
      <c r="C11" s="26">
        <v>6.0999999999999999E-2</v>
      </c>
      <c r="D11" s="27">
        <v>7.6999999999999999E-2</v>
      </c>
    </row>
    <row r="12" spans="1:4" x14ac:dyDescent="0.35">
      <c r="A12" s="2" t="s">
        <v>30</v>
      </c>
      <c r="B12" s="26">
        <v>6.9000000000000006E-2</v>
      </c>
      <c r="C12" s="26">
        <v>6.0999999999999999E-2</v>
      </c>
      <c r="D12" s="27">
        <v>7.8E-2</v>
      </c>
    </row>
    <row r="13" spans="1:4" x14ac:dyDescent="0.35">
      <c r="A13" s="2" t="s">
        <v>6</v>
      </c>
      <c r="B13" s="26">
        <v>6.4000000000000001E-2</v>
      </c>
      <c r="C13" s="26">
        <v>5.3999999999999999E-2</v>
      </c>
      <c r="D13" s="27">
        <v>7.4999999999999997E-2</v>
      </c>
    </row>
    <row r="14" spans="1:4" x14ac:dyDescent="0.35">
      <c r="A14" s="2" t="s">
        <v>6</v>
      </c>
      <c r="B14" s="26">
        <v>6.4000000000000001E-2</v>
      </c>
      <c r="C14" s="26">
        <v>5.3999999999999999E-2</v>
      </c>
      <c r="D14" s="27">
        <v>7.4999999999999997E-2</v>
      </c>
    </row>
    <row r="15" spans="1:4" x14ac:dyDescent="0.35">
      <c r="A15" s="2" t="s">
        <v>35</v>
      </c>
      <c r="B15" s="26">
        <v>5.8000000000000003E-2</v>
      </c>
      <c r="C15" s="26">
        <v>5.0999999999999997E-2</v>
      </c>
      <c r="D15" s="27">
        <v>6.5000000000000002E-2</v>
      </c>
    </row>
    <row r="16" spans="1:4" x14ac:dyDescent="0.35">
      <c r="A16" s="2" t="s">
        <v>9</v>
      </c>
      <c r="B16" s="26">
        <v>5.1999999999999998E-2</v>
      </c>
      <c r="C16" s="26">
        <v>4.5999999999999999E-2</v>
      </c>
      <c r="D16" s="27">
        <v>5.8000000000000003E-2</v>
      </c>
    </row>
    <row r="17" spans="1:4" x14ac:dyDescent="0.35">
      <c r="A17" s="2" t="s">
        <v>8</v>
      </c>
      <c r="B17" s="26">
        <v>0.05</v>
      </c>
      <c r="C17" s="26">
        <v>4.4999999999999998E-2</v>
      </c>
      <c r="D17" s="27">
        <v>5.7000000000000002E-2</v>
      </c>
    </row>
    <row r="18" spans="1:4" x14ac:dyDescent="0.35">
      <c r="A18" s="2" t="s">
        <v>27</v>
      </c>
      <c r="B18" s="26">
        <v>4.9000000000000002E-2</v>
      </c>
      <c r="C18" s="26">
        <v>4.2000000000000003E-2</v>
      </c>
      <c r="D18" s="27">
        <v>5.6000000000000001E-2</v>
      </c>
    </row>
    <row r="19" spans="1:4" x14ac:dyDescent="0.35">
      <c r="A19" s="2" t="s">
        <v>29</v>
      </c>
      <c r="B19" s="26">
        <v>4.9000000000000002E-2</v>
      </c>
      <c r="C19" s="26">
        <v>4.1000000000000002E-2</v>
      </c>
      <c r="D19" s="27">
        <v>5.8000000000000003E-2</v>
      </c>
    </row>
    <row r="20" spans="1:4" x14ac:dyDescent="0.35">
      <c r="A20" s="2" t="s">
        <v>10</v>
      </c>
      <c r="B20" s="26">
        <v>4.7E-2</v>
      </c>
      <c r="C20" s="26">
        <v>4.2000000000000003E-2</v>
      </c>
      <c r="D20" s="27">
        <v>5.2999999999999999E-2</v>
      </c>
    </row>
    <row r="21" spans="1:4" x14ac:dyDescent="0.35">
      <c r="A21" s="2" t="s">
        <v>22</v>
      </c>
      <c r="B21" s="26">
        <v>4.5999999999999999E-2</v>
      </c>
      <c r="C21" s="26">
        <v>4.1000000000000002E-2</v>
      </c>
      <c r="D21" s="27">
        <v>5.1999999999999998E-2</v>
      </c>
    </row>
    <row r="22" spans="1:4" x14ac:dyDescent="0.35">
      <c r="A22" s="2" t="s">
        <v>20</v>
      </c>
      <c r="B22" s="26">
        <v>4.2999999999999997E-2</v>
      </c>
      <c r="C22" s="26">
        <v>3.6999999999999998E-2</v>
      </c>
      <c r="D22" s="27">
        <v>4.9000000000000002E-2</v>
      </c>
    </row>
    <row r="23" spans="1:4" x14ac:dyDescent="0.35">
      <c r="A23" s="2" t="s">
        <v>15</v>
      </c>
      <c r="B23" s="26">
        <v>0.04</v>
      </c>
      <c r="C23" s="26">
        <v>3.5000000000000003E-2</v>
      </c>
      <c r="D23" s="27">
        <v>4.4999999999999998E-2</v>
      </c>
    </row>
    <row r="24" spans="1:4" x14ac:dyDescent="0.35">
      <c r="A24" s="2" t="s">
        <v>19</v>
      </c>
      <c r="B24" s="26">
        <v>0.04</v>
      </c>
      <c r="C24" s="26">
        <v>3.3000000000000002E-2</v>
      </c>
      <c r="D24" s="27">
        <v>4.7E-2</v>
      </c>
    </row>
    <row r="25" spans="1:4" x14ac:dyDescent="0.35">
      <c r="A25" s="2" t="s">
        <v>32</v>
      </c>
      <c r="B25" s="26">
        <v>0.04</v>
      </c>
      <c r="C25" s="26">
        <v>3.4000000000000002E-2</v>
      </c>
      <c r="D25" s="27">
        <v>4.4999999999999998E-2</v>
      </c>
    </row>
    <row r="26" spans="1:4" x14ac:dyDescent="0.35">
      <c r="A26" s="2" t="s">
        <v>12</v>
      </c>
      <c r="B26" s="26">
        <v>3.7999999999999999E-2</v>
      </c>
      <c r="C26" s="26">
        <v>3.3000000000000002E-2</v>
      </c>
      <c r="D26" s="27">
        <v>4.2999999999999997E-2</v>
      </c>
    </row>
    <row r="27" spans="1:4" x14ac:dyDescent="0.35">
      <c r="A27" s="2" t="s">
        <v>17</v>
      </c>
      <c r="B27" s="26">
        <v>3.6999999999999998E-2</v>
      </c>
      <c r="C27" s="26">
        <v>3.1E-2</v>
      </c>
      <c r="D27" s="27">
        <v>4.4999999999999998E-2</v>
      </c>
    </row>
    <row r="28" spans="1:4" x14ac:dyDescent="0.35">
      <c r="A28" s="2" t="s">
        <v>28</v>
      </c>
      <c r="B28" s="26">
        <v>3.6999999999999998E-2</v>
      </c>
      <c r="C28" s="26">
        <v>3.2000000000000001E-2</v>
      </c>
      <c r="D28" s="27">
        <v>4.2000000000000003E-2</v>
      </c>
    </row>
    <row r="29" spans="1:4" x14ac:dyDescent="0.35">
      <c r="A29" s="2" t="s">
        <v>18</v>
      </c>
      <c r="B29" s="26">
        <v>3.5999999999999997E-2</v>
      </c>
      <c r="C29" s="26">
        <v>3.2000000000000001E-2</v>
      </c>
      <c r="D29" s="27">
        <v>4.1000000000000002E-2</v>
      </c>
    </row>
    <row r="30" spans="1:4" x14ac:dyDescent="0.35">
      <c r="A30" s="2" t="s">
        <v>37</v>
      </c>
      <c r="B30" s="26">
        <v>3.5999999999999997E-2</v>
      </c>
      <c r="C30" s="26">
        <v>0.03</v>
      </c>
      <c r="D30" s="27">
        <v>4.2000000000000003E-2</v>
      </c>
    </row>
    <row r="31" spans="1:4" x14ac:dyDescent="0.35">
      <c r="A31" s="2" t="s">
        <v>36</v>
      </c>
      <c r="B31" s="26">
        <v>3.5000000000000003E-2</v>
      </c>
      <c r="C31" s="26">
        <v>0.03</v>
      </c>
      <c r="D31" s="27">
        <v>0.04</v>
      </c>
    </row>
    <row r="32" spans="1:4" x14ac:dyDescent="0.35">
      <c r="A32" s="2" t="s">
        <v>14</v>
      </c>
      <c r="B32" s="26">
        <v>3.3000000000000002E-2</v>
      </c>
      <c r="C32" s="26">
        <v>2.9000000000000001E-2</v>
      </c>
      <c r="D32" s="27">
        <v>3.7999999999999999E-2</v>
      </c>
    </row>
    <row r="33" spans="1:4" x14ac:dyDescent="0.35">
      <c r="A33" s="2" t="s">
        <v>16</v>
      </c>
      <c r="B33" s="26">
        <v>3.1E-2</v>
      </c>
      <c r="C33" s="26">
        <v>2.7E-2</v>
      </c>
      <c r="D33" s="27">
        <v>3.5000000000000003E-2</v>
      </c>
    </row>
    <row r="34" spans="1:4" x14ac:dyDescent="0.35">
      <c r="A34" s="2" t="s">
        <v>21</v>
      </c>
      <c r="B34" s="26">
        <v>0.03</v>
      </c>
      <c r="C34" s="26">
        <v>2.5000000000000001E-2</v>
      </c>
      <c r="D34" s="27">
        <v>3.5000000000000003E-2</v>
      </c>
    </row>
    <row r="35" spans="1:4" x14ac:dyDescent="0.35">
      <c r="A35" s="2" t="s">
        <v>11</v>
      </c>
      <c r="B35" s="26">
        <v>2.8000000000000001E-2</v>
      </c>
      <c r="C35" s="26">
        <v>2.4E-2</v>
      </c>
      <c r="D35" s="27">
        <v>3.2000000000000001E-2</v>
      </c>
    </row>
    <row r="36" spans="1:4" x14ac:dyDescent="0.35">
      <c r="A36" s="8" t="s">
        <v>25</v>
      </c>
      <c r="B36" s="28">
        <v>2.7E-2</v>
      </c>
      <c r="C36" s="28">
        <v>2.3E-2</v>
      </c>
      <c r="D36" s="29">
        <v>3.1E-2</v>
      </c>
    </row>
    <row r="38" spans="1:4" x14ac:dyDescent="0.35">
      <c r="A38" t="s">
        <v>38</v>
      </c>
    </row>
    <row r="40" spans="1:4" x14ac:dyDescent="0.35">
      <c r="A4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J20"/>
  <sheetViews>
    <sheetView workbookViewId="0"/>
  </sheetViews>
  <sheetFormatPr defaultColWidth="11.453125" defaultRowHeight="14.5" x14ac:dyDescent="0.35"/>
  <cols>
    <col min="1" max="1" width="6.7265625" customWidth="1"/>
    <col min="2" max="2" width="17.1796875" customWidth="1"/>
    <col min="3" max="3" width="19.90625" customWidth="1"/>
    <col min="4" max="4" width="19.54296875" customWidth="1"/>
    <col min="5" max="5" width="17.453125" customWidth="1"/>
    <col min="6" max="6" width="18.6328125" customWidth="1"/>
    <col min="7" max="7" width="45.453125" customWidth="1"/>
    <col min="8" max="8" width="45.36328125" customWidth="1"/>
    <col min="9" max="9" width="44.90625" customWidth="1"/>
    <col min="10" max="10" width="45.36328125" customWidth="1"/>
  </cols>
  <sheetData>
    <row r="1" spans="1:10" x14ac:dyDescent="0.35">
      <c r="A1" t="s">
        <v>391</v>
      </c>
    </row>
    <row r="3" spans="1:10" s="198" customFormat="1" ht="29" x14ac:dyDescent="0.35">
      <c r="A3" s="192" t="s">
        <v>1</v>
      </c>
      <c r="B3" s="193" t="s">
        <v>59</v>
      </c>
      <c r="C3" s="193" t="s">
        <v>382</v>
      </c>
      <c r="D3" s="193" t="s">
        <v>383</v>
      </c>
      <c r="E3" s="193" t="s">
        <v>384</v>
      </c>
      <c r="F3" s="193" t="s">
        <v>385</v>
      </c>
      <c r="G3" s="193" t="s">
        <v>386</v>
      </c>
      <c r="H3" s="193" t="s">
        <v>387</v>
      </c>
      <c r="I3" s="193" t="s">
        <v>388</v>
      </c>
      <c r="J3" s="190" t="s">
        <v>389</v>
      </c>
    </row>
    <row r="4" spans="1:10" x14ac:dyDescent="0.35">
      <c r="A4" s="142">
        <v>2014</v>
      </c>
      <c r="B4" s="126">
        <v>71.7</v>
      </c>
      <c r="C4" s="181">
        <v>0.08</v>
      </c>
      <c r="D4" s="181">
        <v>9.8000000000000004E-2</v>
      </c>
      <c r="E4" s="181">
        <v>0.14899999999999999</v>
      </c>
      <c r="F4" s="181">
        <v>0.18099999999999999</v>
      </c>
      <c r="G4" s="181">
        <v>0.08</v>
      </c>
      <c r="H4" s="181">
        <v>9.8000000000000004E-2</v>
      </c>
      <c r="I4" s="181">
        <v>0.14899999999999999</v>
      </c>
      <c r="J4" s="152">
        <v>0.18099999999999999</v>
      </c>
    </row>
    <row r="5" spans="1:10" x14ac:dyDescent="0.35">
      <c r="A5" s="142">
        <v>2015</v>
      </c>
      <c r="B5" s="126">
        <v>67.400000000000006</v>
      </c>
      <c r="C5" s="181">
        <v>7.9000000000000001E-2</v>
      </c>
      <c r="D5" s="181">
        <v>9.7000000000000003E-2</v>
      </c>
      <c r="E5" s="181">
        <v>0.14699999999999999</v>
      </c>
      <c r="F5" s="181">
        <v>0.17599999999999999</v>
      </c>
      <c r="G5" s="181">
        <v>7.9000000000000001E-2</v>
      </c>
      <c r="H5" s="181">
        <v>9.8000000000000004E-2</v>
      </c>
      <c r="I5" s="181">
        <v>0.14799999999999999</v>
      </c>
      <c r="J5" s="152">
        <v>0.17699999999999999</v>
      </c>
    </row>
    <row r="6" spans="1:10" x14ac:dyDescent="0.35">
      <c r="A6" s="142">
        <v>2016</v>
      </c>
      <c r="B6" s="126">
        <v>66.099999999999994</v>
      </c>
      <c r="C6" s="181">
        <v>7.6999999999999999E-2</v>
      </c>
      <c r="D6" s="181">
        <v>9.4E-2</v>
      </c>
      <c r="E6" s="181">
        <v>0.14399999999999999</v>
      </c>
      <c r="F6" s="181">
        <v>0.17399999999999999</v>
      </c>
      <c r="G6" s="181">
        <v>7.9000000000000001E-2</v>
      </c>
      <c r="H6" s="181">
        <v>9.6000000000000002E-2</v>
      </c>
      <c r="I6" s="181">
        <v>0.14599999999999999</v>
      </c>
      <c r="J6" s="152">
        <v>0.17499999999999999</v>
      </c>
    </row>
    <row r="7" spans="1:10" x14ac:dyDescent="0.35">
      <c r="A7" s="142">
        <v>2017</v>
      </c>
      <c r="B7" s="126">
        <v>68.599999999999994</v>
      </c>
      <c r="C7" s="181">
        <v>7.5999999999999998E-2</v>
      </c>
      <c r="D7" s="181">
        <v>9.2999999999999999E-2</v>
      </c>
      <c r="E7" s="181">
        <v>0.14099999999999999</v>
      </c>
      <c r="F7" s="181">
        <v>0.17</v>
      </c>
      <c r="G7" s="181">
        <v>7.9000000000000001E-2</v>
      </c>
      <c r="H7" s="181">
        <v>9.6000000000000002E-2</v>
      </c>
      <c r="I7" s="181">
        <v>0.14299999999999999</v>
      </c>
      <c r="J7" s="152">
        <v>0.17199999999999999</v>
      </c>
    </row>
    <row r="8" spans="1:10" x14ac:dyDescent="0.35">
      <c r="A8" s="142">
        <v>2018</v>
      </c>
      <c r="B8" s="126">
        <v>69.5</v>
      </c>
      <c r="C8" s="181">
        <v>7.1999999999999995E-2</v>
      </c>
      <c r="D8" s="181">
        <v>8.8999999999999996E-2</v>
      </c>
      <c r="E8" s="181">
        <v>0.13400000000000001</v>
      </c>
      <c r="F8" s="181">
        <v>0.16400000000000001</v>
      </c>
      <c r="G8" s="181">
        <v>7.6999999999999999E-2</v>
      </c>
      <c r="H8" s="181">
        <v>9.2999999999999999E-2</v>
      </c>
      <c r="I8" s="181">
        <v>0.13800000000000001</v>
      </c>
      <c r="J8" s="152">
        <v>0.16700000000000001</v>
      </c>
    </row>
    <row r="9" spans="1:10" x14ac:dyDescent="0.35">
      <c r="A9" s="142">
        <v>2019</v>
      </c>
      <c r="B9" s="126">
        <v>71.3</v>
      </c>
      <c r="C9" s="181">
        <v>7.0999999999999994E-2</v>
      </c>
      <c r="D9" s="181">
        <v>8.5999999999999993E-2</v>
      </c>
      <c r="E9" s="181">
        <v>0.13200000000000001</v>
      </c>
      <c r="F9" s="181">
        <v>0.161</v>
      </c>
      <c r="G9" s="181">
        <v>7.5999999999999998E-2</v>
      </c>
      <c r="H9" s="181">
        <v>9.0999999999999998E-2</v>
      </c>
      <c r="I9" s="181">
        <v>0.13700000000000001</v>
      </c>
      <c r="J9" s="152">
        <v>0.16500000000000001</v>
      </c>
    </row>
    <row r="10" spans="1:10" x14ac:dyDescent="0.35">
      <c r="A10" s="142">
        <v>2020</v>
      </c>
      <c r="B10" s="126">
        <v>59.5</v>
      </c>
      <c r="C10" s="181">
        <v>8.4000000000000005E-2</v>
      </c>
      <c r="D10" s="181">
        <v>0.104</v>
      </c>
      <c r="E10" s="181">
        <v>0.156</v>
      </c>
      <c r="F10" s="181">
        <v>0.189</v>
      </c>
      <c r="G10" s="181">
        <v>0.09</v>
      </c>
      <c r="H10" s="181">
        <v>0.111</v>
      </c>
      <c r="I10" s="181">
        <v>0.16300000000000001</v>
      </c>
      <c r="J10" s="152">
        <v>0.19600000000000001</v>
      </c>
    </row>
    <row r="11" spans="1:10" x14ac:dyDescent="0.35">
      <c r="A11" s="142">
        <v>2021</v>
      </c>
      <c r="B11" s="126">
        <v>62.3</v>
      </c>
      <c r="C11" s="181">
        <v>8.1000000000000003E-2</v>
      </c>
      <c r="D11" s="181">
        <v>0.104</v>
      </c>
      <c r="E11" s="181">
        <v>0.153</v>
      </c>
      <c r="F11" s="181">
        <v>0.182</v>
      </c>
      <c r="G11" s="181">
        <v>8.6999999999999994E-2</v>
      </c>
      <c r="H11" s="181">
        <v>0.11</v>
      </c>
      <c r="I11" s="181">
        <v>0.159</v>
      </c>
      <c r="J11" s="152">
        <v>0.188</v>
      </c>
    </row>
    <row r="12" spans="1:10" x14ac:dyDescent="0.35">
      <c r="A12" s="142">
        <v>2022</v>
      </c>
      <c r="B12" s="126">
        <v>64.599999999999994</v>
      </c>
      <c r="C12" s="181">
        <v>7.4999999999999997E-2</v>
      </c>
      <c r="D12" s="181">
        <v>9.2999999999999999E-2</v>
      </c>
      <c r="E12" s="181">
        <v>0.13800000000000001</v>
      </c>
      <c r="F12" s="181">
        <v>0.16500000000000001</v>
      </c>
      <c r="G12" s="181">
        <v>8.2000000000000003E-2</v>
      </c>
      <c r="H12" s="181">
        <v>0.1</v>
      </c>
      <c r="I12" s="181">
        <v>0.14499999999999999</v>
      </c>
      <c r="J12" s="152">
        <v>0.17100000000000001</v>
      </c>
    </row>
    <row r="13" spans="1:10" x14ac:dyDescent="0.35">
      <c r="A13" s="143">
        <v>2023</v>
      </c>
      <c r="B13" s="127">
        <v>63.3</v>
      </c>
      <c r="C13" s="182">
        <v>7.2999999999999995E-2</v>
      </c>
      <c r="D13" s="182">
        <v>8.8999999999999996E-2</v>
      </c>
      <c r="E13" s="182">
        <v>0.13100000000000001</v>
      </c>
      <c r="F13" s="182"/>
      <c r="G13" s="182">
        <v>8.1000000000000003E-2</v>
      </c>
      <c r="H13" s="182">
        <v>9.7000000000000003E-2</v>
      </c>
      <c r="I13" s="182">
        <v>0.13900000000000001</v>
      </c>
      <c r="J13" s="153"/>
    </row>
    <row r="15" spans="1:10" x14ac:dyDescent="0.35">
      <c r="A15" t="s">
        <v>56</v>
      </c>
    </row>
    <row r="17" spans="1:1" x14ac:dyDescent="0.35">
      <c r="A17" t="s">
        <v>390</v>
      </c>
    </row>
    <row r="18" spans="1:1" x14ac:dyDescent="0.35">
      <c r="A18" t="s">
        <v>392</v>
      </c>
    </row>
    <row r="20" spans="1:1" x14ac:dyDescent="0.3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7568"/>
  <sheetViews>
    <sheetView workbookViewId="0"/>
  </sheetViews>
  <sheetFormatPr defaultColWidth="11.453125" defaultRowHeight="14.5" x14ac:dyDescent="0.35"/>
  <cols>
    <col min="1" max="1" width="9.7265625" customWidth="1"/>
    <col min="2" max="2" width="15.7265625" customWidth="1"/>
    <col min="3" max="3" width="17.7265625" customWidth="1"/>
    <col min="4" max="4" width="30.7265625" style="181" customWidth="1"/>
  </cols>
  <sheetData>
    <row r="1" spans="1:4" x14ac:dyDescent="0.35">
      <c r="A1" t="s">
        <v>393</v>
      </c>
    </row>
    <row r="3" spans="1:4" x14ac:dyDescent="0.35">
      <c r="A3" s="5" t="s">
        <v>98</v>
      </c>
      <c r="B3" s="4" t="s">
        <v>58</v>
      </c>
      <c r="C3" s="4" t="s">
        <v>394</v>
      </c>
      <c r="D3" s="183" t="s">
        <v>395</v>
      </c>
    </row>
    <row r="4" spans="1:4" x14ac:dyDescent="0.35">
      <c r="A4" s="2" t="s">
        <v>100</v>
      </c>
      <c r="B4" t="s">
        <v>396</v>
      </c>
      <c r="C4">
        <v>0</v>
      </c>
      <c r="D4" s="152">
        <v>0.995</v>
      </c>
    </row>
    <row r="5" spans="1:4" x14ac:dyDescent="0.35">
      <c r="A5" s="2" t="s">
        <v>100</v>
      </c>
      <c r="B5" t="s">
        <v>396</v>
      </c>
      <c r="C5">
        <v>1</v>
      </c>
      <c r="D5" s="152">
        <v>0.99119999999999997</v>
      </c>
    </row>
    <row r="6" spans="1:4" x14ac:dyDescent="0.35">
      <c r="A6" s="2" t="s">
        <v>100</v>
      </c>
      <c r="B6" t="s">
        <v>396</v>
      </c>
      <c r="C6">
        <v>2</v>
      </c>
      <c r="D6" s="152">
        <v>0.98950000000000005</v>
      </c>
    </row>
    <row r="7" spans="1:4" x14ac:dyDescent="0.35">
      <c r="A7" s="2" t="s">
        <v>100</v>
      </c>
      <c r="B7" t="s">
        <v>396</v>
      </c>
      <c r="C7">
        <v>3</v>
      </c>
      <c r="D7" s="152">
        <v>0.98850000000000005</v>
      </c>
    </row>
    <row r="8" spans="1:4" x14ac:dyDescent="0.35">
      <c r="A8" s="2" t="s">
        <v>100</v>
      </c>
      <c r="B8" t="s">
        <v>396</v>
      </c>
      <c r="C8">
        <v>4</v>
      </c>
      <c r="D8" s="152">
        <v>0.98819999999999997</v>
      </c>
    </row>
    <row r="9" spans="1:4" x14ac:dyDescent="0.35">
      <c r="A9" s="2" t="s">
        <v>100</v>
      </c>
      <c r="B9" t="s">
        <v>396</v>
      </c>
      <c r="C9">
        <v>5</v>
      </c>
      <c r="D9" s="152">
        <v>0.98719999999999997</v>
      </c>
    </row>
    <row r="10" spans="1:4" x14ac:dyDescent="0.35">
      <c r="A10" s="2" t="s">
        <v>100</v>
      </c>
      <c r="B10" t="s">
        <v>396</v>
      </c>
      <c r="C10">
        <v>6</v>
      </c>
      <c r="D10" s="152">
        <v>0.98650000000000004</v>
      </c>
    </row>
    <row r="11" spans="1:4" x14ac:dyDescent="0.35">
      <c r="A11" s="2" t="s">
        <v>100</v>
      </c>
      <c r="B11" t="s">
        <v>396</v>
      </c>
      <c r="C11">
        <v>7</v>
      </c>
      <c r="D11" s="152">
        <v>0.98619999999999997</v>
      </c>
    </row>
    <row r="12" spans="1:4" x14ac:dyDescent="0.35">
      <c r="A12" s="2" t="s">
        <v>100</v>
      </c>
      <c r="B12" t="s">
        <v>396</v>
      </c>
      <c r="C12">
        <v>8</v>
      </c>
      <c r="D12" s="152">
        <v>0.98599999999999999</v>
      </c>
    </row>
    <row r="13" spans="1:4" x14ac:dyDescent="0.35">
      <c r="A13" s="2" t="s">
        <v>100</v>
      </c>
      <c r="B13" t="s">
        <v>396</v>
      </c>
      <c r="C13">
        <v>9</v>
      </c>
      <c r="D13" s="152">
        <v>0.98570000000000002</v>
      </c>
    </row>
    <row r="14" spans="1:4" x14ac:dyDescent="0.35">
      <c r="A14" s="2" t="s">
        <v>100</v>
      </c>
      <c r="B14" t="s">
        <v>396</v>
      </c>
      <c r="C14">
        <v>10</v>
      </c>
      <c r="D14" s="152">
        <v>0.98550000000000004</v>
      </c>
    </row>
    <row r="15" spans="1:4" x14ac:dyDescent="0.35">
      <c r="A15" s="2" t="s">
        <v>100</v>
      </c>
      <c r="B15" t="s">
        <v>396</v>
      </c>
      <c r="C15">
        <v>11</v>
      </c>
      <c r="D15" s="152">
        <v>0.98519999999999996</v>
      </c>
    </row>
    <row r="16" spans="1:4" x14ac:dyDescent="0.35">
      <c r="A16" s="2" t="s">
        <v>100</v>
      </c>
      <c r="B16" t="s">
        <v>396</v>
      </c>
      <c r="C16">
        <v>12</v>
      </c>
      <c r="D16" s="152">
        <v>0.98499999999999999</v>
      </c>
    </row>
    <row r="17" spans="1:4" x14ac:dyDescent="0.35">
      <c r="A17" s="2" t="s">
        <v>100</v>
      </c>
      <c r="B17" t="s">
        <v>396</v>
      </c>
      <c r="C17">
        <v>13</v>
      </c>
      <c r="D17" s="152">
        <v>0.98419999999999996</v>
      </c>
    </row>
    <row r="18" spans="1:4" x14ac:dyDescent="0.35">
      <c r="A18" s="2" t="s">
        <v>100</v>
      </c>
      <c r="B18" t="s">
        <v>396</v>
      </c>
      <c r="C18">
        <v>15</v>
      </c>
      <c r="D18" s="152">
        <v>0.98399999999999999</v>
      </c>
    </row>
    <row r="19" spans="1:4" x14ac:dyDescent="0.35">
      <c r="A19" s="2" t="s">
        <v>100</v>
      </c>
      <c r="B19" t="s">
        <v>396</v>
      </c>
      <c r="C19">
        <v>16</v>
      </c>
      <c r="D19" s="152">
        <v>0.98350000000000004</v>
      </c>
    </row>
    <row r="20" spans="1:4" x14ac:dyDescent="0.35">
      <c r="A20" s="2" t="s">
        <v>100</v>
      </c>
      <c r="B20" t="s">
        <v>396</v>
      </c>
      <c r="C20">
        <v>20</v>
      </c>
      <c r="D20" s="152">
        <v>0.98319999999999996</v>
      </c>
    </row>
    <row r="21" spans="1:4" x14ac:dyDescent="0.35">
      <c r="A21" s="2" t="s">
        <v>100</v>
      </c>
      <c r="B21" t="s">
        <v>396</v>
      </c>
      <c r="C21">
        <v>22</v>
      </c>
      <c r="D21" s="152">
        <v>0.98270000000000002</v>
      </c>
    </row>
    <row r="22" spans="1:4" x14ac:dyDescent="0.35">
      <c r="A22" s="2" t="s">
        <v>100</v>
      </c>
      <c r="B22" t="s">
        <v>396</v>
      </c>
      <c r="C22">
        <v>24</v>
      </c>
      <c r="D22" s="152">
        <v>0.98250000000000004</v>
      </c>
    </row>
    <row r="23" spans="1:4" x14ac:dyDescent="0.35">
      <c r="A23" s="2" t="s">
        <v>100</v>
      </c>
      <c r="B23" t="s">
        <v>396</v>
      </c>
      <c r="C23">
        <v>25</v>
      </c>
      <c r="D23" s="152">
        <v>0.98219999999999996</v>
      </c>
    </row>
    <row r="24" spans="1:4" x14ac:dyDescent="0.35">
      <c r="A24" s="2" t="s">
        <v>100</v>
      </c>
      <c r="B24" t="s">
        <v>396</v>
      </c>
      <c r="C24">
        <v>26</v>
      </c>
      <c r="D24" s="152">
        <v>0.98199999999999998</v>
      </c>
    </row>
    <row r="25" spans="1:4" x14ac:dyDescent="0.35">
      <c r="A25" s="2" t="s">
        <v>100</v>
      </c>
      <c r="B25" t="s">
        <v>396</v>
      </c>
      <c r="C25">
        <v>27</v>
      </c>
      <c r="D25" s="152">
        <v>0.98170000000000002</v>
      </c>
    </row>
    <row r="26" spans="1:4" x14ac:dyDescent="0.35">
      <c r="A26" s="2" t="s">
        <v>100</v>
      </c>
      <c r="B26" t="s">
        <v>396</v>
      </c>
      <c r="C26">
        <v>28</v>
      </c>
      <c r="D26" s="152">
        <v>0.98150000000000004</v>
      </c>
    </row>
    <row r="27" spans="1:4" x14ac:dyDescent="0.35">
      <c r="A27" s="2" t="s">
        <v>100</v>
      </c>
      <c r="B27" t="s">
        <v>396</v>
      </c>
      <c r="C27">
        <v>30</v>
      </c>
      <c r="D27" s="152">
        <v>0.98070000000000002</v>
      </c>
    </row>
    <row r="28" spans="1:4" x14ac:dyDescent="0.35">
      <c r="A28" s="2" t="s">
        <v>100</v>
      </c>
      <c r="B28" t="s">
        <v>396</v>
      </c>
      <c r="C28">
        <v>32</v>
      </c>
      <c r="D28" s="152">
        <v>0.98050000000000004</v>
      </c>
    </row>
    <row r="29" spans="1:4" x14ac:dyDescent="0.35">
      <c r="A29" s="2" t="s">
        <v>100</v>
      </c>
      <c r="B29" t="s">
        <v>396</v>
      </c>
      <c r="C29">
        <v>34</v>
      </c>
      <c r="D29" s="152">
        <v>0.97989999999999999</v>
      </c>
    </row>
    <row r="30" spans="1:4" x14ac:dyDescent="0.35">
      <c r="A30" s="2" t="s">
        <v>100</v>
      </c>
      <c r="B30" t="s">
        <v>396</v>
      </c>
      <c r="C30">
        <v>35</v>
      </c>
      <c r="D30" s="152">
        <v>0.97970000000000002</v>
      </c>
    </row>
    <row r="31" spans="1:4" x14ac:dyDescent="0.35">
      <c r="A31" s="2" t="s">
        <v>100</v>
      </c>
      <c r="B31" t="s">
        <v>396</v>
      </c>
      <c r="C31">
        <v>38</v>
      </c>
      <c r="D31" s="152">
        <v>0.97940000000000005</v>
      </c>
    </row>
    <row r="32" spans="1:4" x14ac:dyDescent="0.35">
      <c r="A32" s="2" t="s">
        <v>100</v>
      </c>
      <c r="B32" t="s">
        <v>396</v>
      </c>
      <c r="C32">
        <v>40</v>
      </c>
      <c r="D32" s="152">
        <v>0.97919999999999996</v>
      </c>
    </row>
    <row r="33" spans="1:4" x14ac:dyDescent="0.35">
      <c r="A33" s="2" t="s">
        <v>100</v>
      </c>
      <c r="B33" t="s">
        <v>396</v>
      </c>
      <c r="C33">
        <v>44</v>
      </c>
      <c r="D33" s="152">
        <v>0.97889999999999999</v>
      </c>
    </row>
    <row r="34" spans="1:4" x14ac:dyDescent="0.35">
      <c r="A34" s="2" t="s">
        <v>100</v>
      </c>
      <c r="B34" t="s">
        <v>396</v>
      </c>
      <c r="C34">
        <v>45</v>
      </c>
      <c r="D34" s="152">
        <v>0.97870000000000001</v>
      </c>
    </row>
    <row r="35" spans="1:4" x14ac:dyDescent="0.35">
      <c r="A35" s="2" t="s">
        <v>100</v>
      </c>
      <c r="B35" t="s">
        <v>396</v>
      </c>
      <c r="C35">
        <v>46</v>
      </c>
      <c r="D35" s="152">
        <v>0.97840000000000005</v>
      </c>
    </row>
    <row r="36" spans="1:4" x14ac:dyDescent="0.35">
      <c r="A36" s="2" t="s">
        <v>100</v>
      </c>
      <c r="B36" t="s">
        <v>396</v>
      </c>
      <c r="C36">
        <v>47</v>
      </c>
      <c r="D36" s="152">
        <v>0.97789999999999999</v>
      </c>
    </row>
    <row r="37" spans="1:4" x14ac:dyDescent="0.35">
      <c r="A37" s="2" t="s">
        <v>100</v>
      </c>
      <c r="B37" t="s">
        <v>396</v>
      </c>
      <c r="C37">
        <v>48</v>
      </c>
      <c r="D37" s="152">
        <v>0.97770000000000001</v>
      </c>
    </row>
    <row r="38" spans="1:4" x14ac:dyDescent="0.35">
      <c r="A38" s="2" t="s">
        <v>100</v>
      </c>
      <c r="B38" t="s">
        <v>396</v>
      </c>
      <c r="C38">
        <v>50</v>
      </c>
      <c r="D38" s="152">
        <v>0.97740000000000005</v>
      </c>
    </row>
    <row r="39" spans="1:4" x14ac:dyDescent="0.35">
      <c r="A39" s="2" t="s">
        <v>100</v>
      </c>
      <c r="B39" t="s">
        <v>396</v>
      </c>
      <c r="C39">
        <v>52</v>
      </c>
      <c r="D39" s="152">
        <v>0.97719999999999996</v>
      </c>
    </row>
    <row r="40" spans="1:4" x14ac:dyDescent="0.35">
      <c r="A40" s="2" t="s">
        <v>100</v>
      </c>
      <c r="B40" t="s">
        <v>396</v>
      </c>
      <c r="C40">
        <v>56</v>
      </c>
      <c r="D40" s="152">
        <v>0.97689999999999999</v>
      </c>
    </row>
    <row r="41" spans="1:4" x14ac:dyDescent="0.35">
      <c r="A41" s="2" t="s">
        <v>100</v>
      </c>
      <c r="B41" t="s">
        <v>396</v>
      </c>
      <c r="C41">
        <v>61</v>
      </c>
      <c r="D41" s="152">
        <v>0.97670000000000001</v>
      </c>
    </row>
    <row r="42" spans="1:4" x14ac:dyDescent="0.35">
      <c r="A42" s="2" t="s">
        <v>100</v>
      </c>
      <c r="B42" t="s">
        <v>396</v>
      </c>
      <c r="C42">
        <v>63</v>
      </c>
      <c r="D42" s="152">
        <v>0.97640000000000005</v>
      </c>
    </row>
    <row r="43" spans="1:4" x14ac:dyDescent="0.35">
      <c r="A43" s="2" t="s">
        <v>100</v>
      </c>
      <c r="B43" t="s">
        <v>396</v>
      </c>
      <c r="C43">
        <v>64</v>
      </c>
      <c r="D43" s="152">
        <v>0.97589999999999999</v>
      </c>
    </row>
    <row r="44" spans="1:4" x14ac:dyDescent="0.35">
      <c r="A44" s="2" t="s">
        <v>100</v>
      </c>
      <c r="B44" t="s">
        <v>396</v>
      </c>
      <c r="C44">
        <v>73</v>
      </c>
      <c r="D44" s="152">
        <v>0.97570000000000001</v>
      </c>
    </row>
    <row r="45" spans="1:4" x14ac:dyDescent="0.35">
      <c r="A45" s="2" t="s">
        <v>100</v>
      </c>
      <c r="B45" t="s">
        <v>396</v>
      </c>
      <c r="C45">
        <v>74</v>
      </c>
      <c r="D45" s="152">
        <v>0.97540000000000004</v>
      </c>
    </row>
    <row r="46" spans="1:4" x14ac:dyDescent="0.35">
      <c r="A46" s="2" t="s">
        <v>100</v>
      </c>
      <c r="B46" t="s">
        <v>396</v>
      </c>
      <c r="C46">
        <v>79</v>
      </c>
      <c r="D46" s="152">
        <v>0.97519999999999996</v>
      </c>
    </row>
    <row r="47" spans="1:4" x14ac:dyDescent="0.35">
      <c r="A47" s="2" t="s">
        <v>100</v>
      </c>
      <c r="B47" t="s">
        <v>396</v>
      </c>
      <c r="C47">
        <v>81</v>
      </c>
      <c r="D47" s="152">
        <v>0.97489999999999999</v>
      </c>
    </row>
    <row r="48" spans="1:4" x14ac:dyDescent="0.35">
      <c r="A48" s="2" t="s">
        <v>100</v>
      </c>
      <c r="B48" t="s">
        <v>396</v>
      </c>
      <c r="C48">
        <v>87</v>
      </c>
      <c r="D48" s="152">
        <v>0.97440000000000004</v>
      </c>
    </row>
    <row r="49" spans="1:4" x14ac:dyDescent="0.35">
      <c r="A49" s="2" t="s">
        <v>100</v>
      </c>
      <c r="B49" t="s">
        <v>396</v>
      </c>
      <c r="C49">
        <v>93</v>
      </c>
      <c r="D49" s="152">
        <v>0.97419999999999995</v>
      </c>
    </row>
    <row r="50" spans="1:4" x14ac:dyDescent="0.35">
      <c r="A50" s="2" t="s">
        <v>100</v>
      </c>
      <c r="B50" t="s">
        <v>396</v>
      </c>
      <c r="C50">
        <v>107</v>
      </c>
      <c r="D50" s="152">
        <v>0.97389999999999999</v>
      </c>
    </row>
    <row r="51" spans="1:4" x14ac:dyDescent="0.35">
      <c r="A51" s="2" t="s">
        <v>100</v>
      </c>
      <c r="B51" t="s">
        <v>396</v>
      </c>
      <c r="C51">
        <v>116</v>
      </c>
      <c r="D51" s="152">
        <v>0.97370000000000001</v>
      </c>
    </row>
    <row r="52" spans="1:4" x14ac:dyDescent="0.35">
      <c r="A52" s="2" t="s">
        <v>100</v>
      </c>
      <c r="B52" t="s">
        <v>396</v>
      </c>
      <c r="C52">
        <v>121</v>
      </c>
      <c r="D52" s="152">
        <v>0.97340000000000004</v>
      </c>
    </row>
    <row r="53" spans="1:4" x14ac:dyDescent="0.35">
      <c r="A53" s="2" t="s">
        <v>100</v>
      </c>
      <c r="B53" t="s">
        <v>396</v>
      </c>
      <c r="C53">
        <v>123</v>
      </c>
      <c r="D53" s="152">
        <v>0.97319999999999995</v>
      </c>
    </row>
    <row r="54" spans="1:4" x14ac:dyDescent="0.35">
      <c r="A54" s="2" t="s">
        <v>100</v>
      </c>
      <c r="B54" t="s">
        <v>396</v>
      </c>
      <c r="C54">
        <v>126</v>
      </c>
      <c r="D54" s="152">
        <v>0.97289999999999999</v>
      </c>
    </row>
    <row r="55" spans="1:4" x14ac:dyDescent="0.35">
      <c r="A55" s="2" t="s">
        <v>100</v>
      </c>
      <c r="B55" t="s">
        <v>396</v>
      </c>
      <c r="C55">
        <v>127</v>
      </c>
      <c r="D55" s="152">
        <v>0.97270000000000001</v>
      </c>
    </row>
    <row r="56" spans="1:4" x14ac:dyDescent="0.35">
      <c r="A56" s="2" t="s">
        <v>100</v>
      </c>
      <c r="B56" t="s">
        <v>396</v>
      </c>
      <c r="C56">
        <v>132</v>
      </c>
      <c r="D56" s="152">
        <v>0.97240000000000004</v>
      </c>
    </row>
    <row r="57" spans="1:4" x14ac:dyDescent="0.35">
      <c r="A57" s="2" t="s">
        <v>100</v>
      </c>
      <c r="B57" t="s">
        <v>396</v>
      </c>
      <c r="C57">
        <v>135</v>
      </c>
      <c r="D57" s="152">
        <v>0.97219999999999995</v>
      </c>
    </row>
    <row r="58" spans="1:4" x14ac:dyDescent="0.35">
      <c r="A58" s="2" t="s">
        <v>100</v>
      </c>
      <c r="B58" t="s">
        <v>396</v>
      </c>
      <c r="C58">
        <v>136</v>
      </c>
      <c r="D58" s="152">
        <v>0.97189999999999999</v>
      </c>
    </row>
    <row r="59" spans="1:4" x14ac:dyDescent="0.35">
      <c r="A59" s="2" t="s">
        <v>100</v>
      </c>
      <c r="B59" t="s">
        <v>396</v>
      </c>
      <c r="C59">
        <v>137</v>
      </c>
      <c r="D59" s="152">
        <v>0.97170000000000001</v>
      </c>
    </row>
    <row r="60" spans="1:4" x14ac:dyDescent="0.35">
      <c r="A60" s="2" t="s">
        <v>100</v>
      </c>
      <c r="B60" t="s">
        <v>396</v>
      </c>
      <c r="C60">
        <v>172</v>
      </c>
      <c r="D60" s="152">
        <v>0.97140000000000004</v>
      </c>
    </row>
    <row r="61" spans="1:4" x14ac:dyDescent="0.35">
      <c r="A61" s="2" t="s">
        <v>100</v>
      </c>
      <c r="B61" t="s">
        <v>396</v>
      </c>
      <c r="C61">
        <v>182</v>
      </c>
      <c r="D61" s="152">
        <v>0.97119999999999995</v>
      </c>
    </row>
    <row r="62" spans="1:4" x14ac:dyDescent="0.35">
      <c r="A62" s="2" t="s">
        <v>100</v>
      </c>
      <c r="B62" t="s">
        <v>396</v>
      </c>
      <c r="C62">
        <v>201</v>
      </c>
      <c r="D62" s="152">
        <v>0.97089999999999999</v>
      </c>
    </row>
    <row r="63" spans="1:4" x14ac:dyDescent="0.35">
      <c r="A63" s="2" t="s">
        <v>100</v>
      </c>
      <c r="B63" t="s">
        <v>396</v>
      </c>
      <c r="C63">
        <v>206</v>
      </c>
      <c r="D63" s="152">
        <v>0.97070000000000001</v>
      </c>
    </row>
    <row r="64" spans="1:4" x14ac:dyDescent="0.35">
      <c r="A64" s="2" t="s">
        <v>100</v>
      </c>
      <c r="B64" t="s">
        <v>396</v>
      </c>
      <c r="C64">
        <v>223</v>
      </c>
      <c r="D64" s="152">
        <v>0.97019999999999995</v>
      </c>
    </row>
    <row r="65" spans="1:4" x14ac:dyDescent="0.35">
      <c r="A65" s="2" t="s">
        <v>100</v>
      </c>
      <c r="B65" t="s">
        <v>396</v>
      </c>
      <c r="C65">
        <v>230</v>
      </c>
      <c r="D65" s="152">
        <v>0.96989999999999998</v>
      </c>
    </row>
    <row r="66" spans="1:4" x14ac:dyDescent="0.35">
      <c r="A66" s="2" t="s">
        <v>100</v>
      </c>
      <c r="B66" t="s">
        <v>396</v>
      </c>
      <c r="C66">
        <v>233</v>
      </c>
      <c r="D66" s="152">
        <v>0.96970000000000001</v>
      </c>
    </row>
    <row r="67" spans="1:4" x14ac:dyDescent="0.35">
      <c r="A67" s="2" t="s">
        <v>100</v>
      </c>
      <c r="B67" t="s">
        <v>396</v>
      </c>
      <c r="C67">
        <v>235</v>
      </c>
      <c r="D67" s="152">
        <v>0.96940000000000004</v>
      </c>
    </row>
    <row r="68" spans="1:4" x14ac:dyDescent="0.35">
      <c r="A68" s="2" t="s">
        <v>100</v>
      </c>
      <c r="B68" t="s">
        <v>396</v>
      </c>
      <c r="C68">
        <v>248</v>
      </c>
      <c r="D68" s="152">
        <v>0.96889999999999998</v>
      </c>
    </row>
    <row r="69" spans="1:4" x14ac:dyDescent="0.35">
      <c r="A69" s="2" t="s">
        <v>100</v>
      </c>
      <c r="B69" t="s">
        <v>396</v>
      </c>
      <c r="C69">
        <v>256</v>
      </c>
      <c r="D69" s="152">
        <v>0.96870000000000001</v>
      </c>
    </row>
    <row r="70" spans="1:4" x14ac:dyDescent="0.35">
      <c r="A70" s="2" t="s">
        <v>100</v>
      </c>
      <c r="B70" t="s">
        <v>396</v>
      </c>
      <c r="C70">
        <v>259</v>
      </c>
      <c r="D70" s="152">
        <v>0.96840000000000004</v>
      </c>
    </row>
    <row r="71" spans="1:4" x14ac:dyDescent="0.35">
      <c r="A71" s="2" t="s">
        <v>100</v>
      </c>
      <c r="B71" t="s">
        <v>396</v>
      </c>
      <c r="C71">
        <v>267</v>
      </c>
      <c r="D71" s="152">
        <v>0.96789999999999998</v>
      </c>
    </row>
    <row r="72" spans="1:4" x14ac:dyDescent="0.35">
      <c r="A72" s="2" t="s">
        <v>100</v>
      </c>
      <c r="B72" t="s">
        <v>396</v>
      </c>
      <c r="C72">
        <v>277</v>
      </c>
      <c r="D72" s="152">
        <v>0.9677</v>
      </c>
    </row>
    <row r="73" spans="1:4" x14ac:dyDescent="0.35">
      <c r="A73" s="2" t="s">
        <v>100</v>
      </c>
      <c r="B73" t="s">
        <v>396</v>
      </c>
      <c r="C73">
        <v>290</v>
      </c>
      <c r="D73" s="152">
        <v>0.96740000000000004</v>
      </c>
    </row>
    <row r="74" spans="1:4" x14ac:dyDescent="0.35">
      <c r="A74" s="2" t="s">
        <v>100</v>
      </c>
      <c r="B74" t="s">
        <v>396</v>
      </c>
      <c r="C74">
        <v>292</v>
      </c>
      <c r="D74" s="152">
        <v>0.96719999999999995</v>
      </c>
    </row>
    <row r="75" spans="1:4" x14ac:dyDescent="0.35">
      <c r="A75" s="2" t="s">
        <v>100</v>
      </c>
      <c r="B75" t="s">
        <v>396</v>
      </c>
      <c r="C75">
        <v>299</v>
      </c>
      <c r="D75" s="152">
        <v>0.96689999999999998</v>
      </c>
    </row>
    <row r="76" spans="1:4" x14ac:dyDescent="0.35">
      <c r="A76" s="2" t="s">
        <v>100</v>
      </c>
      <c r="B76" t="s">
        <v>396</v>
      </c>
      <c r="C76">
        <v>317</v>
      </c>
      <c r="D76" s="152">
        <v>0.9667</v>
      </c>
    </row>
    <row r="77" spans="1:4" x14ac:dyDescent="0.35">
      <c r="A77" s="2" t="s">
        <v>100</v>
      </c>
      <c r="B77" t="s">
        <v>396</v>
      </c>
      <c r="C77">
        <v>321</v>
      </c>
      <c r="D77" s="152">
        <v>0.96640000000000004</v>
      </c>
    </row>
    <row r="78" spans="1:4" x14ac:dyDescent="0.35">
      <c r="A78" s="2" t="s">
        <v>100</v>
      </c>
      <c r="B78" t="s">
        <v>396</v>
      </c>
      <c r="C78">
        <v>346</v>
      </c>
      <c r="D78" s="152">
        <v>0.96619999999999995</v>
      </c>
    </row>
    <row r="79" spans="1:4" x14ac:dyDescent="0.35">
      <c r="A79" s="2" t="s">
        <v>100</v>
      </c>
      <c r="B79" t="s">
        <v>396</v>
      </c>
      <c r="C79">
        <v>350</v>
      </c>
      <c r="D79" s="152">
        <v>0.96589999999999998</v>
      </c>
    </row>
    <row r="80" spans="1:4" x14ac:dyDescent="0.35">
      <c r="A80" s="2" t="s">
        <v>100</v>
      </c>
      <c r="B80" t="s">
        <v>396</v>
      </c>
      <c r="C80">
        <v>355</v>
      </c>
      <c r="D80" s="152">
        <v>0.9657</v>
      </c>
    </row>
    <row r="81" spans="1:4" x14ac:dyDescent="0.35">
      <c r="A81" s="2" t="s">
        <v>100</v>
      </c>
      <c r="B81" t="s">
        <v>396</v>
      </c>
      <c r="C81">
        <v>360</v>
      </c>
      <c r="D81" s="152">
        <v>0.96540000000000004</v>
      </c>
    </row>
    <row r="82" spans="1:4" x14ac:dyDescent="0.35">
      <c r="A82" s="2" t="s">
        <v>100</v>
      </c>
      <c r="B82" t="s">
        <v>396</v>
      </c>
      <c r="C82">
        <v>371</v>
      </c>
      <c r="D82" s="152">
        <v>0.96519999999999995</v>
      </c>
    </row>
    <row r="83" spans="1:4" x14ac:dyDescent="0.35">
      <c r="A83" s="2" t="s">
        <v>100</v>
      </c>
      <c r="B83" t="s">
        <v>396</v>
      </c>
      <c r="C83">
        <v>385</v>
      </c>
      <c r="D83" s="152">
        <v>0.96489999999999998</v>
      </c>
    </row>
    <row r="84" spans="1:4" x14ac:dyDescent="0.35">
      <c r="A84" s="2" t="s">
        <v>100</v>
      </c>
      <c r="B84" t="s">
        <v>396</v>
      </c>
      <c r="C84">
        <v>386</v>
      </c>
      <c r="D84" s="152">
        <v>0.96440000000000003</v>
      </c>
    </row>
    <row r="85" spans="1:4" x14ac:dyDescent="0.35">
      <c r="A85" s="2" t="s">
        <v>100</v>
      </c>
      <c r="B85" t="s">
        <v>396</v>
      </c>
      <c r="C85">
        <v>388</v>
      </c>
      <c r="D85" s="152">
        <v>0.96419999999999995</v>
      </c>
    </row>
    <row r="86" spans="1:4" x14ac:dyDescent="0.35">
      <c r="A86" s="2" t="s">
        <v>100</v>
      </c>
      <c r="B86" t="s">
        <v>396</v>
      </c>
      <c r="C86">
        <v>393</v>
      </c>
      <c r="D86" s="152">
        <v>0.96389999999999998</v>
      </c>
    </row>
    <row r="87" spans="1:4" x14ac:dyDescent="0.35">
      <c r="A87" s="2" t="s">
        <v>100</v>
      </c>
      <c r="B87" t="s">
        <v>396</v>
      </c>
      <c r="C87">
        <v>402</v>
      </c>
      <c r="D87" s="152">
        <v>0.9637</v>
      </c>
    </row>
    <row r="88" spans="1:4" x14ac:dyDescent="0.35">
      <c r="A88" s="2" t="s">
        <v>100</v>
      </c>
      <c r="B88" t="s">
        <v>396</v>
      </c>
      <c r="C88">
        <v>404</v>
      </c>
      <c r="D88" s="152">
        <v>0.96340000000000003</v>
      </c>
    </row>
    <row r="89" spans="1:4" x14ac:dyDescent="0.35">
      <c r="A89" s="2" t="s">
        <v>100</v>
      </c>
      <c r="B89" t="s">
        <v>396</v>
      </c>
      <c r="C89">
        <v>410</v>
      </c>
      <c r="D89" s="152">
        <v>0.96319999999999995</v>
      </c>
    </row>
    <row r="90" spans="1:4" x14ac:dyDescent="0.35">
      <c r="A90" s="2" t="s">
        <v>100</v>
      </c>
      <c r="B90" t="s">
        <v>396</v>
      </c>
      <c r="C90">
        <v>418</v>
      </c>
      <c r="D90" s="152">
        <v>0.96289999999999998</v>
      </c>
    </row>
    <row r="91" spans="1:4" x14ac:dyDescent="0.35">
      <c r="A91" s="2" t="s">
        <v>100</v>
      </c>
      <c r="B91" t="s">
        <v>396</v>
      </c>
      <c r="C91">
        <v>419</v>
      </c>
      <c r="D91" s="152">
        <v>0.9627</v>
      </c>
    </row>
    <row r="92" spans="1:4" x14ac:dyDescent="0.35">
      <c r="A92" s="2" t="s">
        <v>100</v>
      </c>
      <c r="B92" t="s">
        <v>396</v>
      </c>
      <c r="C92">
        <v>423</v>
      </c>
      <c r="D92" s="152">
        <v>0.96240000000000003</v>
      </c>
    </row>
    <row r="93" spans="1:4" x14ac:dyDescent="0.35">
      <c r="A93" s="2" t="s">
        <v>100</v>
      </c>
      <c r="B93" t="s">
        <v>396</v>
      </c>
      <c r="C93">
        <v>427</v>
      </c>
      <c r="D93" s="152">
        <v>0.96220000000000006</v>
      </c>
    </row>
    <row r="94" spans="1:4" x14ac:dyDescent="0.35">
      <c r="A94" s="2" t="s">
        <v>100</v>
      </c>
      <c r="B94" t="s">
        <v>396</v>
      </c>
      <c r="C94">
        <v>441</v>
      </c>
      <c r="D94" s="152">
        <v>0.9617</v>
      </c>
    </row>
    <row r="95" spans="1:4" x14ac:dyDescent="0.35">
      <c r="A95" s="2" t="s">
        <v>100</v>
      </c>
      <c r="B95" t="s">
        <v>396</v>
      </c>
      <c r="C95">
        <v>445</v>
      </c>
      <c r="D95" s="152">
        <v>0.96140000000000003</v>
      </c>
    </row>
    <row r="96" spans="1:4" x14ac:dyDescent="0.35">
      <c r="A96" s="2" t="s">
        <v>100</v>
      </c>
      <c r="B96" t="s">
        <v>396</v>
      </c>
      <c r="C96">
        <v>447</v>
      </c>
      <c r="D96" s="152">
        <v>0.96120000000000005</v>
      </c>
    </row>
    <row r="97" spans="1:4" x14ac:dyDescent="0.35">
      <c r="A97" s="2" t="s">
        <v>100</v>
      </c>
      <c r="B97" t="s">
        <v>396</v>
      </c>
      <c r="C97">
        <v>453</v>
      </c>
      <c r="D97" s="152">
        <v>0.96089999999999998</v>
      </c>
    </row>
    <row r="98" spans="1:4" x14ac:dyDescent="0.35">
      <c r="A98" s="2" t="s">
        <v>100</v>
      </c>
      <c r="B98" t="s">
        <v>396</v>
      </c>
      <c r="C98">
        <v>462</v>
      </c>
      <c r="D98" s="152">
        <v>0.9607</v>
      </c>
    </row>
    <row r="99" spans="1:4" x14ac:dyDescent="0.35">
      <c r="A99" s="2" t="s">
        <v>100</v>
      </c>
      <c r="B99" t="s">
        <v>396</v>
      </c>
      <c r="C99">
        <v>467</v>
      </c>
      <c r="D99" s="152">
        <v>0.96040000000000003</v>
      </c>
    </row>
    <row r="100" spans="1:4" x14ac:dyDescent="0.35">
      <c r="A100" s="2" t="s">
        <v>100</v>
      </c>
      <c r="B100" t="s">
        <v>396</v>
      </c>
      <c r="C100">
        <v>469</v>
      </c>
      <c r="D100" s="152">
        <v>0.96020000000000005</v>
      </c>
    </row>
    <row r="101" spans="1:4" x14ac:dyDescent="0.35">
      <c r="A101" s="2" t="s">
        <v>100</v>
      </c>
      <c r="B101" t="s">
        <v>396</v>
      </c>
      <c r="C101">
        <v>479</v>
      </c>
      <c r="D101" s="152">
        <v>0.95940000000000003</v>
      </c>
    </row>
    <row r="102" spans="1:4" x14ac:dyDescent="0.35">
      <c r="A102" s="2" t="s">
        <v>100</v>
      </c>
      <c r="B102" t="s">
        <v>396</v>
      </c>
      <c r="C102">
        <v>483</v>
      </c>
      <c r="D102" s="152">
        <v>0.95909999999999995</v>
      </c>
    </row>
    <row r="103" spans="1:4" x14ac:dyDescent="0.35">
      <c r="A103" s="2" t="s">
        <v>100</v>
      </c>
      <c r="B103" t="s">
        <v>396</v>
      </c>
      <c r="C103">
        <v>487</v>
      </c>
      <c r="D103" s="152">
        <v>0.95889999999999997</v>
      </c>
    </row>
    <row r="104" spans="1:4" x14ac:dyDescent="0.35">
      <c r="A104" s="2" t="s">
        <v>100</v>
      </c>
      <c r="B104" t="s">
        <v>396</v>
      </c>
      <c r="C104">
        <v>495</v>
      </c>
      <c r="D104" s="152">
        <v>0.95860000000000001</v>
      </c>
    </row>
    <row r="105" spans="1:4" x14ac:dyDescent="0.35">
      <c r="A105" s="2" t="s">
        <v>100</v>
      </c>
      <c r="B105" t="s">
        <v>396</v>
      </c>
      <c r="C105">
        <v>499</v>
      </c>
      <c r="D105" s="152">
        <v>0.95840000000000003</v>
      </c>
    </row>
    <row r="106" spans="1:4" x14ac:dyDescent="0.35">
      <c r="A106" s="2" t="s">
        <v>100</v>
      </c>
      <c r="B106" t="s">
        <v>396</v>
      </c>
      <c r="C106">
        <v>504</v>
      </c>
      <c r="D106" s="152">
        <v>0.95809999999999995</v>
      </c>
    </row>
    <row r="107" spans="1:4" x14ac:dyDescent="0.35">
      <c r="A107" s="2" t="s">
        <v>100</v>
      </c>
      <c r="B107" t="s">
        <v>396</v>
      </c>
      <c r="C107">
        <v>507</v>
      </c>
      <c r="D107" s="152">
        <v>0.95789999999999997</v>
      </c>
    </row>
    <row r="108" spans="1:4" x14ac:dyDescent="0.35">
      <c r="A108" s="2" t="s">
        <v>100</v>
      </c>
      <c r="B108" t="s">
        <v>396</v>
      </c>
      <c r="C108">
        <v>511</v>
      </c>
      <c r="D108" s="152">
        <v>0.95760000000000001</v>
      </c>
    </row>
    <row r="109" spans="1:4" x14ac:dyDescent="0.35">
      <c r="A109" s="2" t="s">
        <v>100</v>
      </c>
      <c r="B109" t="s">
        <v>396</v>
      </c>
      <c r="C109">
        <v>512</v>
      </c>
      <c r="D109" s="152">
        <v>0.95740000000000003</v>
      </c>
    </row>
    <row r="110" spans="1:4" x14ac:dyDescent="0.35">
      <c r="A110" s="2" t="s">
        <v>100</v>
      </c>
      <c r="B110" t="s">
        <v>396</v>
      </c>
      <c r="C110">
        <v>519</v>
      </c>
      <c r="D110" s="152">
        <v>0.95709999999999995</v>
      </c>
    </row>
    <row r="111" spans="1:4" x14ac:dyDescent="0.35">
      <c r="A111" s="2" t="s">
        <v>100</v>
      </c>
      <c r="B111" t="s">
        <v>396</v>
      </c>
      <c r="C111">
        <v>540</v>
      </c>
      <c r="D111" s="152">
        <v>0.95689999999999997</v>
      </c>
    </row>
    <row r="112" spans="1:4" x14ac:dyDescent="0.35">
      <c r="A112" s="2" t="s">
        <v>100</v>
      </c>
      <c r="B112" t="s">
        <v>396</v>
      </c>
      <c r="C112">
        <v>556</v>
      </c>
      <c r="D112" s="152">
        <v>0.95660000000000001</v>
      </c>
    </row>
    <row r="113" spans="1:4" x14ac:dyDescent="0.35">
      <c r="A113" s="2" t="s">
        <v>100</v>
      </c>
      <c r="B113" t="s">
        <v>396</v>
      </c>
      <c r="C113">
        <v>559</v>
      </c>
      <c r="D113" s="152">
        <v>0.95640000000000003</v>
      </c>
    </row>
    <row r="114" spans="1:4" x14ac:dyDescent="0.35">
      <c r="A114" s="2" t="s">
        <v>100</v>
      </c>
      <c r="B114" t="s">
        <v>396</v>
      </c>
      <c r="C114">
        <v>575</v>
      </c>
      <c r="D114" s="152">
        <v>0.95609999999999995</v>
      </c>
    </row>
    <row r="115" spans="1:4" x14ac:dyDescent="0.35">
      <c r="A115" s="2" t="s">
        <v>100</v>
      </c>
      <c r="B115" t="s">
        <v>396</v>
      </c>
      <c r="C115">
        <v>579</v>
      </c>
      <c r="D115" s="152">
        <v>0.95609999999999995</v>
      </c>
    </row>
    <row r="116" spans="1:4" x14ac:dyDescent="0.35">
      <c r="A116" s="2" t="s">
        <v>100</v>
      </c>
      <c r="B116" t="s">
        <v>396</v>
      </c>
      <c r="C116">
        <v>580</v>
      </c>
      <c r="D116" s="152">
        <v>0.95609999999999995</v>
      </c>
    </row>
    <row r="117" spans="1:4" x14ac:dyDescent="0.35">
      <c r="A117" s="2" t="s">
        <v>100</v>
      </c>
      <c r="B117" t="s">
        <v>396</v>
      </c>
      <c r="C117">
        <v>581</v>
      </c>
      <c r="D117" s="152">
        <v>0.95609999999999995</v>
      </c>
    </row>
    <row r="118" spans="1:4" x14ac:dyDescent="0.35">
      <c r="A118" s="2" t="s">
        <v>100</v>
      </c>
      <c r="B118" t="s">
        <v>396</v>
      </c>
      <c r="C118">
        <v>582</v>
      </c>
      <c r="D118" s="152">
        <v>0.95609999999999995</v>
      </c>
    </row>
    <row r="119" spans="1:4" x14ac:dyDescent="0.35">
      <c r="A119" s="2" t="s">
        <v>100</v>
      </c>
      <c r="B119" t="s">
        <v>396</v>
      </c>
      <c r="C119">
        <v>583</v>
      </c>
      <c r="D119" s="152">
        <v>0.95609999999999995</v>
      </c>
    </row>
    <row r="120" spans="1:4" x14ac:dyDescent="0.35">
      <c r="A120" s="2" t="s">
        <v>100</v>
      </c>
      <c r="B120" t="s">
        <v>396</v>
      </c>
      <c r="C120">
        <v>584</v>
      </c>
      <c r="D120" s="152">
        <v>0.95609999999999995</v>
      </c>
    </row>
    <row r="121" spans="1:4" x14ac:dyDescent="0.35">
      <c r="A121" s="2" t="s">
        <v>100</v>
      </c>
      <c r="B121" t="s">
        <v>396</v>
      </c>
      <c r="C121">
        <v>585</v>
      </c>
      <c r="D121" s="152">
        <v>0.95609999999999995</v>
      </c>
    </row>
    <row r="122" spans="1:4" x14ac:dyDescent="0.35">
      <c r="A122" s="2" t="s">
        <v>100</v>
      </c>
      <c r="B122" t="s">
        <v>396</v>
      </c>
      <c r="C122">
        <v>586</v>
      </c>
      <c r="D122" s="152">
        <v>0.95609999999999995</v>
      </c>
    </row>
    <row r="123" spans="1:4" x14ac:dyDescent="0.35">
      <c r="A123" s="2" t="s">
        <v>100</v>
      </c>
      <c r="B123" t="s">
        <v>396</v>
      </c>
      <c r="C123">
        <v>587</v>
      </c>
      <c r="D123" s="152">
        <v>0.95609999999999995</v>
      </c>
    </row>
    <row r="124" spans="1:4" x14ac:dyDescent="0.35">
      <c r="A124" s="2" t="s">
        <v>100</v>
      </c>
      <c r="B124" t="s">
        <v>396</v>
      </c>
      <c r="C124">
        <v>588</v>
      </c>
      <c r="D124" s="152">
        <v>0.95609999999999995</v>
      </c>
    </row>
    <row r="125" spans="1:4" x14ac:dyDescent="0.35">
      <c r="A125" s="2" t="s">
        <v>100</v>
      </c>
      <c r="B125" t="s">
        <v>396</v>
      </c>
      <c r="C125">
        <v>589</v>
      </c>
      <c r="D125" s="152">
        <v>0.95609999999999995</v>
      </c>
    </row>
    <row r="126" spans="1:4" x14ac:dyDescent="0.35">
      <c r="A126" s="2" t="s">
        <v>100</v>
      </c>
      <c r="B126" t="s">
        <v>396</v>
      </c>
      <c r="C126">
        <v>590</v>
      </c>
      <c r="D126" s="152">
        <v>0.95609999999999995</v>
      </c>
    </row>
    <row r="127" spans="1:4" x14ac:dyDescent="0.35">
      <c r="A127" s="2" t="s">
        <v>100</v>
      </c>
      <c r="B127" t="s">
        <v>396</v>
      </c>
      <c r="C127">
        <v>591</v>
      </c>
      <c r="D127" s="152">
        <v>0.95609999999999995</v>
      </c>
    </row>
    <row r="128" spans="1:4" x14ac:dyDescent="0.35">
      <c r="A128" s="2" t="s">
        <v>100</v>
      </c>
      <c r="B128" t="s">
        <v>396</v>
      </c>
      <c r="C128">
        <v>592</v>
      </c>
      <c r="D128" s="152">
        <v>0.95609999999999995</v>
      </c>
    </row>
    <row r="129" spans="1:4" x14ac:dyDescent="0.35">
      <c r="A129" s="2" t="s">
        <v>100</v>
      </c>
      <c r="B129" t="s">
        <v>396</v>
      </c>
      <c r="C129">
        <v>593</v>
      </c>
      <c r="D129" s="152">
        <v>0.95609999999999995</v>
      </c>
    </row>
    <row r="130" spans="1:4" x14ac:dyDescent="0.35">
      <c r="A130" s="2" t="s">
        <v>100</v>
      </c>
      <c r="B130" t="s">
        <v>396</v>
      </c>
      <c r="C130">
        <v>594</v>
      </c>
      <c r="D130" s="152">
        <v>0.95609999999999995</v>
      </c>
    </row>
    <row r="131" spans="1:4" x14ac:dyDescent="0.35">
      <c r="A131" s="2" t="s">
        <v>100</v>
      </c>
      <c r="B131" t="s">
        <v>396</v>
      </c>
      <c r="C131">
        <v>595</v>
      </c>
      <c r="D131" s="152">
        <v>0.95609999999999995</v>
      </c>
    </row>
    <row r="132" spans="1:4" x14ac:dyDescent="0.35">
      <c r="A132" s="2" t="s">
        <v>100</v>
      </c>
      <c r="B132" t="s">
        <v>396</v>
      </c>
      <c r="C132">
        <v>596</v>
      </c>
      <c r="D132" s="152">
        <v>0.95609999999999995</v>
      </c>
    </row>
    <row r="133" spans="1:4" x14ac:dyDescent="0.35">
      <c r="A133" s="2" t="s">
        <v>100</v>
      </c>
      <c r="B133" t="s">
        <v>396</v>
      </c>
      <c r="C133">
        <v>597</v>
      </c>
      <c r="D133" s="152">
        <v>0.95609999999999995</v>
      </c>
    </row>
    <row r="134" spans="1:4" x14ac:dyDescent="0.35">
      <c r="A134" s="2" t="s">
        <v>100</v>
      </c>
      <c r="B134" t="s">
        <v>396</v>
      </c>
      <c r="C134">
        <v>598</v>
      </c>
      <c r="D134" s="152">
        <v>0.95609999999999995</v>
      </c>
    </row>
    <row r="135" spans="1:4" x14ac:dyDescent="0.35">
      <c r="A135" s="2" t="s">
        <v>100</v>
      </c>
      <c r="B135" t="s">
        <v>396</v>
      </c>
      <c r="C135">
        <v>599</v>
      </c>
      <c r="D135" s="152">
        <v>0.95609999999999995</v>
      </c>
    </row>
    <row r="136" spans="1:4" x14ac:dyDescent="0.35">
      <c r="A136" s="2" t="s">
        <v>100</v>
      </c>
      <c r="B136" t="s">
        <v>396</v>
      </c>
      <c r="C136">
        <v>600</v>
      </c>
      <c r="D136" s="152">
        <v>0.95609999999999995</v>
      </c>
    </row>
    <row r="137" spans="1:4" x14ac:dyDescent="0.35">
      <c r="A137" s="2" t="s">
        <v>100</v>
      </c>
      <c r="B137" t="s">
        <v>396</v>
      </c>
      <c r="C137">
        <v>601</v>
      </c>
      <c r="D137" s="152">
        <v>0.95589999999999997</v>
      </c>
    </row>
    <row r="138" spans="1:4" x14ac:dyDescent="0.35">
      <c r="A138" s="2" t="s">
        <v>100</v>
      </c>
      <c r="B138" t="s">
        <v>396</v>
      </c>
      <c r="C138">
        <v>602</v>
      </c>
      <c r="D138" s="152">
        <v>0.95589999999999997</v>
      </c>
    </row>
    <row r="139" spans="1:4" x14ac:dyDescent="0.35">
      <c r="A139" s="2" t="s">
        <v>100</v>
      </c>
      <c r="B139" t="s">
        <v>396</v>
      </c>
      <c r="C139">
        <v>603</v>
      </c>
      <c r="D139" s="152">
        <v>0.95589999999999997</v>
      </c>
    </row>
    <row r="140" spans="1:4" x14ac:dyDescent="0.35">
      <c r="A140" s="2" t="s">
        <v>100</v>
      </c>
      <c r="B140" t="s">
        <v>396</v>
      </c>
      <c r="C140">
        <v>604</v>
      </c>
      <c r="D140" s="152">
        <v>0.95589999999999997</v>
      </c>
    </row>
    <row r="141" spans="1:4" x14ac:dyDescent="0.35">
      <c r="A141" s="2" t="s">
        <v>100</v>
      </c>
      <c r="B141" t="s">
        <v>396</v>
      </c>
      <c r="C141">
        <v>605</v>
      </c>
      <c r="D141" s="152">
        <v>0.9556</v>
      </c>
    </row>
    <row r="142" spans="1:4" x14ac:dyDescent="0.35">
      <c r="A142" s="2" t="s">
        <v>100</v>
      </c>
      <c r="B142" t="s">
        <v>396</v>
      </c>
      <c r="C142">
        <v>606</v>
      </c>
      <c r="D142" s="152">
        <v>0.9556</v>
      </c>
    </row>
    <row r="143" spans="1:4" x14ac:dyDescent="0.35">
      <c r="A143" s="2" t="s">
        <v>100</v>
      </c>
      <c r="B143" t="s">
        <v>396</v>
      </c>
      <c r="C143">
        <v>607</v>
      </c>
      <c r="D143" s="152">
        <v>0.9556</v>
      </c>
    </row>
    <row r="144" spans="1:4" x14ac:dyDescent="0.35">
      <c r="A144" s="2" t="s">
        <v>100</v>
      </c>
      <c r="B144" t="s">
        <v>396</v>
      </c>
      <c r="C144">
        <v>608</v>
      </c>
      <c r="D144" s="152">
        <v>0.95530000000000004</v>
      </c>
    </row>
    <row r="145" spans="1:4" x14ac:dyDescent="0.35">
      <c r="A145" s="2" t="s">
        <v>100</v>
      </c>
      <c r="B145" t="s">
        <v>396</v>
      </c>
      <c r="C145">
        <v>609</v>
      </c>
      <c r="D145" s="152">
        <v>0.95530000000000004</v>
      </c>
    </row>
    <row r="146" spans="1:4" x14ac:dyDescent="0.35">
      <c r="A146" s="2" t="s">
        <v>100</v>
      </c>
      <c r="B146" t="s">
        <v>396</v>
      </c>
      <c r="C146">
        <v>610</v>
      </c>
      <c r="D146" s="152">
        <v>0.95530000000000004</v>
      </c>
    </row>
    <row r="147" spans="1:4" x14ac:dyDescent="0.35">
      <c r="A147" s="2" t="s">
        <v>100</v>
      </c>
      <c r="B147" t="s">
        <v>396</v>
      </c>
      <c r="C147">
        <v>611</v>
      </c>
      <c r="D147" s="152">
        <v>0.95530000000000004</v>
      </c>
    </row>
    <row r="148" spans="1:4" x14ac:dyDescent="0.35">
      <c r="A148" s="2" t="s">
        <v>100</v>
      </c>
      <c r="B148" t="s">
        <v>396</v>
      </c>
      <c r="C148">
        <v>612</v>
      </c>
      <c r="D148" s="152">
        <v>0.95530000000000004</v>
      </c>
    </row>
    <row r="149" spans="1:4" x14ac:dyDescent="0.35">
      <c r="A149" s="2" t="s">
        <v>100</v>
      </c>
      <c r="B149" t="s">
        <v>396</v>
      </c>
      <c r="C149">
        <v>613</v>
      </c>
      <c r="D149" s="152">
        <v>0.95530000000000004</v>
      </c>
    </row>
    <row r="150" spans="1:4" x14ac:dyDescent="0.35">
      <c r="A150" s="2" t="s">
        <v>100</v>
      </c>
      <c r="B150" t="s">
        <v>396</v>
      </c>
      <c r="C150">
        <v>614</v>
      </c>
      <c r="D150" s="152">
        <v>0.95530000000000004</v>
      </c>
    </row>
    <row r="151" spans="1:4" x14ac:dyDescent="0.35">
      <c r="A151" s="2" t="s">
        <v>100</v>
      </c>
      <c r="B151" t="s">
        <v>396</v>
      </c>
      <c r="C151">
        <v>615</v>
      </c>
      <c r="D151" s="152">
        <v>0.95530000000000004</v>
      </c>
    </row>
    <row r="152" spans="1:4" x14ac:dyDescent="0.35">
      <c r="A152" s="2" t="s">
        <v>100</v>
      </c>
      <c r="B152" t="s">
        <v>396</v>
      </c>
      <c r="C152">
        <v>616</v>
      </c>
      <c r="D152" s="152">
        <v>0.95530000000000004</v>
      </c>
    </row>
    <row r="153" spans="1:4" x14ac:dyDescent="0.35">
      <c r="A153" s="2" t="s">
        <v>100</v>
      </c>
      <c r="B153" t="s">
        <v>396</v>
      </c>
      <c r="C153">
        <v>617</v>
      </c>
      <c r="D153" s="152">
        <v>0.95530000000000004</v>
      </c>
    </row>
    <row r="154" spans="1:4" x14ac:dyDescent="0.35">
      <c r="A154" s="2" t="s">
        <v>100</v>
      </c>
      <c r="B154" t="s">
        <v>396</v>
      </c>
      <c r="C154">
        <v>618</v>
      </c>
      <c r="D154" s="152">
        <v>0.95530000000000004</v>
      </c>
    </row>
    <row r="155" spans="1:4" x14ac:dyDescent="0.35">
      <c r="A155" s="2" t="s">
        <v>100</v>
      </c>
      <c r="B155" t="s">
        <v>396</v>
      </c>
      <c r="C155">
        <v>619</v>
      </c>
      <c r="D155" s="152">
        <v>0.95530000000000004</v>
      </c>
    </row>
    <row r="156" spans="1:4" x14ac:dyDescent="0.35">
      <c r="A156" s="2" t="s">
        <v>100</v>
      </c>
      <c r="B156" t="s">
        <v>396</v>
      </c>
      <c r="C156">
        <v>620</v>
      </c>
      <c r="D156" s="152">
        <v>0.95530000000000004</v>
      </c>
    </row>
    <row r="157" spans="1:4" x14ac:dyDescent="0.35">
      <c r="A157" s="2" t="s">
        <v>100</v>
      </c>
      <c r="B157" t="s">
        <v>396</v>
      </c>
      <c r="C157">
        <v>621</v>
      </c>
      <c r="D157" s="152">
        <v>0.95530000000000004</v>
      </c>
    </row>
    <row r="158" spans="1:4" x14ac:dyDescent="0.35">
      <c r="A158" s="2" t="s">
        <v>100</v>
      </c>
      <c r="B158" t="s">
        <v>396</v>
      </c>
      <c r="C158">
        <v>622</v>
      </c>
      <c r="D158" s="152">
        <v>0.95530000000000004</v>
      </c>
    </row>
    <row r="159" spans="1:4" x14ac:dyDescent="0.35">
      <c r="A159" s="2" t="s">
        <v>100</v>
      </c>
      <c r="B159" t="s">
        <v>396</v>
      </c>
      <c r="C159">
        <v>623</v>
      </c>
      <c r="D159" s="152">
        <v>0.95530000000000004</v>
      </c>
    </row>
    <row r="160" spans="1:4" x14ac:dyDescent="0.35">
      <c r="A160" s="2" t="s">
        <v>100</v>
      </c>
      <c r="B160" t="s">
        <v>396</v>
      </c>
      <c r="C160">
        <v>624</v>
      </c>
      <c r="D160" s="152">
        <v>0.95499999999999996</v>
      </c>
    </row>
    <row r="161" spans="1:4" x14ac:dyDescent="0.35">
      <c r="A161" s="2" t="s">
        <v>100</v>
      </c>
      <c r="B161" t="s">
        <v>396</v>
      </c>
      <c r="C161">
        <v>625</v>
      </c>
      <c r="D161" s="152">
        <v>0.95499999999999996</v>
      </c>
    </row>
    <row r="162" spans="1:4" x14ac:dyDescent="0.35">
      <c r="A162" s="2" t="s">
        <v>100</v>
      </c>
      <c r="B162" t="s">
        <v>396</v>
      </c>
      <c r="C162">
        <v>626</v>
      </c>
      <c r="D162" s="152">
        <v>0.95469999999999999</v>
      </c>
    </row>
    <row r="163" spans="1:4" x14ac:dyDescent="0.35">
      <c r="A163" s="2" t="s">
        <v>100</v>
      </c>
      <c r="B163" t="s">
        <v>396</v>
      </c>
      <c r="C163">
        <v>627</v>
      </c>
      <c r="D163" s="152">
        <v>0.95469999999999999</v>
      </c>
    </row>
    <row r="164" spans="1:4" x14ac:dyDescent="0.35">
      <c r="A164" s="2" t="s">
        <v>100</v>
      </c>
      <c r="B164" t="s">
        <v>396</v>
      </c>
      <c r="C164">
        <v>628</v>
      </c>
      <c r="D164" s="152">
        <v>0.95469999999999999</v>
      </c>
    </row>
    <row r="165" spans="1:4" x14ac:dyDescent="0.35">
      <c r="A165" s="2" t="s">
        <v>100</v>
      </c>
      <c r="B165" t="s">
        <v>396</v>
      </c>
      <c r="C165">
        <v>629</v>
      </c>
      <c r="D165" s="152">
        <v>0.95469999999999999</v>
      </c>
    </row>
    <row r="166" spans="1:4" x14ac:dyDescent="0.35">
      <c r="A166" s="2" t="s">
        <v>100</v>
      </c>
      <c r="B166" t="s">
        <v>396</v>
      </c>
      <c r="C166">
        <v>630</v>
      </c>
      <c r="D166" s="152">
        <v>0.95469999999999999</v>
      </c>
    </row>
    <row r="167" spans="1:4" x14ac:dyDescent="0.35">
      <c r="A167" s="2" t="s">
        <v>100</v>
      </c>
      <c r="B167" t="s">
        <v>396</v>
      </c>
      <c r="C167">
        <v>631</v>
      </c>
      <c r="D167" s="152">
        <v>0.95469999999999999</v>
      </c>
    </row>
    <row r="168" spans="1:4" x14ac:dyDescent="0.35">
      <c r="A168" s="2" t="s">
        <v>100</v>
      </c>
      <c r="B168" t="s">
        <v>396</v>
      </c>
      <c r="C168">
        <v>632</v>
      </c>
      <c r="D168" s="152">
        <v>0.95469999999999999</v>
      </c>
    </row>
    <row r="169" spans="1:4" x14ac:dyDescent="0.35">
      <c r="A169" s="2" t="s">
        <v>100</v>
      </c>
      <c r="B169" t="s">
        <v>396</v>
      </c>
      <c r="C169">
        <v>633</v>
      </c>
      <c r="D169" s="152">
        <v>0.95469999999999999</v>
      </c>
    </row>
    <row r="170" spans="1:4" x14ac:dyDescent="0.35">
      <c r="A170" s="2" t="s">
        <v>100</v>
      </c>
      <c r="B170" t="s">
        <v>396</v>
      </c>
      <c r="C170">
        <v>634</v>
      </c>
      <c r="D170" s="152">
        <v>0.95450000000000002</v>
      </c>
    </row>
    <row r="171" spans="1:4" x14ac:dyDescent="0.35">
      <c r="A171" s="2" t="s">
        <v>100</v>
      </c>
      <c r="B171" t="s">
        <v>396</v>
      </c>
      <c r="C171">
        <v>635</v>
      </c>
      <c r="D171" s="152">
        <v>0.95450000000000002</v>
      </c>
    </row>
    <row r="172" spans="1:4" x14ac:dyDescent="0.35">
      <c r="A172" s="2" t="s">
        <v>100</v>
      </c>
      <c r="B172" t="s">
        <v>396</v>
      </c>
      <c r="C172">
        <v>636</v>
      </c>
      <c r="D172" s="152">
        <v>0.95450000000000002</v>
      </c>
    </row>
    <row r="173" spans="1:4" x14ac:dyDescent="0.35">
      <c r="A173" s="2" t="s">
        <v>100</v>
      </c>
      <c r="B173" t="s">
        <v>396</v>
      </c>
      <c r="C173">
        <v>637</v>
      </c>
      <c r="D173" s="152">
        <v>0.95450000000000002</v>
      </c>
    </row>
    <row r="174" spans="1:4" x14ac:dyDescent="0.35">
      <c r="A174" s="2" t="s">
        <v>100</v>
      </c>
      <c r="B174" t="s">
        <v>396</v>
      </c>
      <c r="C174">
        <v>638</v>
      </c>
      <c r="D174" s="152">
        <v>0.95450000000000002</v>
      </c>
    </row>
    <row r="175" spans="1:4" x14ac:dyDescent="0.35">
      <c r="A175" s="2" t="s">
        <v>100</v>
      </c>
      <c r="B175" t="s">
        <v>396</v>
      </c>
      <c r="C175">
        <v>639</v>
      </c>
      <c r="D175" s="152">
        <v>0.95450000000000002</v>
      </c>
    </row>
    <row r="176" spans="1:4" x14ac:dyDescent="0.35">
      <c r="A176" s="2" t="s">
        <v>100</v>
      </c>
      <c r="B176" t="s">
        <v>396</v>
      </c>
      <c r="C176">
        <v>640</v>
      </c>
      <c r="D176" s="152">
        <v>0.95450000000000002</v>
      </c>
    </row>
    <row r="177" spans="1:4" x14ac:dyDescent="0.35">
      <c r="A177" s="2" t="s">
        <v>100</v>
      </c>
      <c r="B177" t="s">
        <v>396</v>
      </c>
      <c r="C177">
        <v>641</v>
      </c>
      <c r="D177" s="152">
        <v>0.95450000000000002</v>
      </c>
    </row>
    <row r="178" spans="1:4" x14ac:dyDescent="0.35">
      <c r="A178" s="2" t="s">
        <v>100</v>
      </c>
      <c r="B178" t="s">
        <v>396</v>
      </c>
      <c r="C178">
        <v>642</v>
      </c>
      <c r="D178" s="152">
        <v>0.95409999999999995</v>
      </c>
    </row>
    <row r="179" spans="1:4" x14ac:dyDescent="0.35">
      <c r="A179" s="2" t="s">
        <v>100</v>
      </c>
      <c r="B179" t="s">
        <v>396</v>
      </c>
      <c r="C179">
        <v>643</v>
      </c>
      <c r="D179" s="152">
        <v>0.95409999999999995</v>
      </c>
    </row>
    <row r="180" spans="1:4" x14ac:dyDescent="0.35">
      <c r="A180" s="2" t="s">
        <v>100</v>
      </c>
      <c r="B180" t="s">
        <v>396</v>
      </c>
      <c r="C180">
        <v>644</v>
      </c>
      <c r="D180" s="152">
        <v>0.95409999999999995</v>
      </c>
    </row>
    <row r="181" spans="1:4" x14ac:dyDescent="0.35">
      <c r="A181" s="2" t="s">
        <v>100</v>
      </c>
      <c r="B181" t="s">
        <v>396</v>
      </c>
      <c r="C181">
        <v>645</v>
      </c>
      <c r="D181" s="152">
        <v>0.95409999999999995</v>
      </c>
    </row>
    <row r="182" spans="1:4" x14ac:dyDescent="0.35">
      <c r="A182" s="2" t="s">
        <v>100</v>
      </c>
      <c r="B182" t="s">
        <v>396</v>
      </c>
      <c r="C182">
        <v>646</v>
      </c>
      <c r="D182" s="152">
        <v>0.95409999999999995</v>
      </c>
    </row>
    <row r="183" spans="1:4" x14ac:dyDescent="0.35">
      <c r="A183" s="2" t="s">
        <v>100</v>
      </c>
      <c r="B183" t="s">
        <v>396</v>
      </c>
      <c r="C183">
        <v>647</v>
      </c>
      <c r="D183" s="152">
        <v>0.95409999999999995</v>
      </c>
    </row>
    <row r="184" spans="1:4" x14ac:dyDescent="0.35">
      <c r="A184" s="2" t="s">
        <v>100</v>
      </c>
      <c r="B184" t="s">
        <v>396</v>
      </c>
      <c r="C184">
        <v>648</v>
      </c>
      <c r="D184" s="152">
        <v>0.95379999999999998</v>
      </c>
    </row>
    <row r="185" spans="1:4" x14ac:dyDescent="0.35">
      <c r="A185" s="2" t="s">
        <v>100</v>
      </c>
      <c r="B185" t="s">
        <v>396</v>
      </c>
      <c r="C185">
        <v>649</v>
      </c>
      <c r="D185" s="152">
        <v>0.95379999999999998</v>
      </c>
    </row>
    <row r="186" spans="1:4" x14ac:dyDescent="0.35">
      <c r="A186" s="2" t="s">
        <v>100</v>
      </c>
      <c r="B186" t="s">
        <v>396</v>
      </c>
      <c r="C186">
        <v>650</v>
      </c>
      <c r="D186" s="152">
        <v>0.95350000000000001</v>
      </c>
    </row>
    <row r="187" spans="1:4" x14ac:dyDescent="0.35">
      <c r="A187" s="2" t="s">
        <v>100</v>
      </c>
      <c r="B187" t="s">
        <v>396</v>
      </c>
      <c r="C187">
        <v>651</v>
      </c>
      <c r="D187" s="152">
        <v>0.95350000000000001</v>
      </c>
    </row>
    <row r="188" spans="1:4" x14ac:dyDescent="0.35">
      <c r="A188" s="2" t="s">
        <v>100</v>
      </c>
      <c r="B188" t="s">
        <v>396</v>
      </c>
      <c r="C188">
        <v>652</v>
      </c>
      <c r="D188" s="152">
        <v>0.95350000000000001</v>
      </c>
    </row>
    <row r="189" spans="1:4" x14ac:dyDescent="0.35">
      <c r="A189" s="2" t="s">
        <v>100</v>
      </c>
      <c r="B189" t="s">
        <v>396</v>
      </c>
      <c r="C189">
        <v>653</v>
      </c>
      <c r="D189" s="152">
        <v>0.95350000000000001</v>
      </c>
    </row>
    <row r="190" spans="1:4" x14ac:dyDescent="0.35">
      <c r="A190" s="2" t="s">
        <v>100</v>
      </c>
      <c r="B190" t="s">
        <v>396</v>
      </c>
      <c r="C190">
        <v>654</v>
      </c>
      <c r="D190" s="152">
        <v>0.95320000000000005</v>
      </c>
    </row>
    <row r="191" spans="1:4" x14ac:dyDescent="0.35">
      <c r="A191" s="2" t="s">
        <v>100</v>
      </c>
      <c r="B191" t="s">
        <v>396</v>
      </c>
      <c r="C191">
        <v>655</v>
      </c>
      <c r="D191" s="152">
        <v>0.95320000000000005</v>
      </c>
    </row>
    <row r="192" spans="1:4" x14ac:dyDescent="0.35">
      <c r="A192" s="2" t="s">
        <v>100</v>
      </c>
      <c r="B192" t="s">
        <v>396</v>
      </c>
      <c r="C192">
        <v>656</v>
      </c>
      <c r="D192" s="152">
        <v>0.95320000000000005</v>
      </c>
    </row>
    <row r="193" spans="1:4" x14ac:dyDescent="0.35">
      <c r="A193" s="2" t="s">
        <v>100</v>
      </c>
      <c r="B193" t="s">
        <v>396</v>
      </c>
      <c r="C193">
        <v>657</v>
      </c>
      <c r="D193" s="152">
        <v>0.95320000000000005</v>
      </c>
    </row>
    <row r="194" spans="1:4" x14ac:dyDescent="0.35">
      <c r="A194" s="2" t="s">
        <v>100</v>
      </c>
      <c r="B194" t="s">
        <v>396</v>
      </c>
      <c r="C194">
        <v>658</v>
      </c>
      <c r="D194" s="152">
        <v>0.95320000000000005</v>
      </c>
    </row>
    <row r="195" spans="1:4" x14ac:dyDescent="0.35">
      <c r="A195" s="2" t="s">
        <v>100</v>
      </c>
      <c r="B195" t="s">
        <v>396</v>
      </c>
      <c r="C195">
        <v>659</v>
      </c>
      <c r="D195" s="152">
        <v>0.95320000000000005</v>
      </c>
    </row>
    <row r="196" spans="1:4" x14ac:dyDescent="0.35">
      <c r="A196" s="2" t="s">
        <v>100</v>
      </c>
      <c r="B196" t="s">
        <v>396</v>
      </c>
      <c r="C196">
        <v>660</v>
      </c>
      <c r="D196" s="152">
        <v>0.95320000000000005</v>
      </c>
    </row>
    <row r="197" spans="1:4" x14ac:dyDescent="0.35">
      <c r="A197" s="2" t="s">
        <v>100</v>
      </c>
      <c r="B197" t="s">
        <v>396</v>
      </c>
      <c r="C197">
        <v>661</v>
      </c>
      <c r="D197" s="152">
        <v>0.95320000000000005</v>
      </c>
    </row>
    <row r="198" spans="1:4" x14ac:dyDescent="0.35">
      <c r="A198" s="2" t="s">
        <v>100</v>
      </c>
      <c r="B198" t="s">
        <v>396</v>
      </c>
      <c r="C198">
        <v>662</v>
      </c>
      <c r="D198" s="152">
        <v>0.95320000000000005</v>
      </c>
    </row>
    <row r="199" spans="1:4" x14ac:dyDescent="0.35">
      <c r="A199" s="2" t="s">
        <v>100</v>
      </c>
      <c r="B199" t="s">
        <v>396</v>
      </c>
      <c r="C199">
        <v>663</v>
      </c>
      <c r="D199" s="152">
        <v>0.95320000000000005</v>
      </c>
    </row>
    <row r="200" spans="1:4" x14ac:dyDescent="0.35">
      <c r="A200" s="2" t="s">
        <v>100</v>
      </c>
      <c r="B200" t="s">
        <v>396</v>
      </c>
      <c r="C200">
        <v>664</v>
      </c>
      <c r="D200" s="152">
        <v>0.95289999999999997</v>
      </c>
    </row>
    <row r="201" spans="1:4" x14ac:dyDescent="0.35">
      <c r="A201" s="2" t="s">
        <v>100</v>
      </c>
      <c r="B201" t="s">
        <v>396</v>
      </c>
      <c r="C201">
        <v>665</v>
      </c>
      <c r="D201" s="152">
        <v>0.95289999999999997</v>
      </c>
    </row>
    <row r="202" spans="1:4" x14ac:dyDescent="0.35">
      <c r="A202" s="2" t="s">
        <v>100</v>
      </c>
      <c r="B202" t="s">
        <v>396</v>
      </c>
      <c r="C202">
        <v>666</v>
      </c>
      <c r="D202" s="152">
        <v>0.95289999999999997</v>
      </c>
    </row>
    <row r="203" spans="1:4" x14ac:dyDescent="0.35">
      <c r="A203" s="2" t="s">
        <v>100</v>
      </c>
      <c r="B203" t="s">
        <v>396</v>
      </c>
      <c r="C203">
        <v>667</v>
      </c>
      <c r="D203" s="152">
        <v>0.95289999999999997</v>
      </c>
    </row>
    <row r="204" spans="1:4" x14ac:dyDescent="0.35">
      <c r="A204" s="2" t="s">
        <v>100</v>
      </c>
      <c r="B204" t="s">
        <v>396</v>
      </c>
      <c r="C204">
        <v>668</v>
      </c>
      <c r="D204" s="152">
        <v>0.95289999999999997</v>
      </c>
    </row>
    <row r="205" spans="1:4" x14ac:dyDescent="0.35">
      <c r="A205" s="2" t="s">
        <v>100</v>
      </c>
      <c r="B205" t="s">
        <v>396</v>
      </c>
      <c r="C205">
        <v>669</v>
      </c>
      <c r="D205" s="152">
        <v>0.95289999999999997</v>
      </c>
    </row>
    <row r="206" spans="1:4" x14ac:dyDescent="0.35">
      <c r="A206" s="2" t="s">
        <v>100</v>
      </c>
      <c r="B206" t="s">
        <v>396</v>
      </c>
      <c r="C206">
        <v>670</v>
      </c>
      <c r="D206" s="152">
        <v>0.95289999999999997</v>
      </c>
    </row>
    <row r="207" spans="1:4" x14ac:dyDescent="0.35">
      <c r="A207" s="2" t="s">
        <v>100</v>
      </c>
      <c r="B207" t="s">
        <v>396</v>
      </c>
      <c r="C207">
        <v>671</v>
      </c>
      <c r="D207" s="152">
        <v>0.95289999999999997</v>
      </c>
    </row>
    <row r="208" spans="1:4" x14ac:dyDescent="0.35">
      <c r="A208" s="2" t="s">
        <v>100</v>
      </c>
      <c r="B208" t="s">
        <v>396</v>
      </c>
      <c r="C208">
        <v>672</v>
      </c>
      <c r="D208" s="152">
        <v>0.95289999999999997</v>
      </c>
    </row>
    <row r="209" spans="1:4" x14ac:dyDescent="0.35">
      <c r="A209" s="2" t="s">
        <v>100</v>
      </c>
      <c r="B209" t="s">
        <v>396</v>
      </c>
      <c r="C209">
        <v>673</v>
      </c>
      <c r="D209" s="152">
        <v>0.95289999999999997</v>
      </c>
    </row>
    <row r="210" spans="1:4" x14ac:dyDescent="0.35">
      <c r="A210" s="2" t="s">
        <v>100</v>
      </c>
      <c r="B210" t="s">
        <v>396</v>
      </c>
      <c r="C210">
        <v>674</v>
      </c>
      <c r="D210" s="152">
        <v>0.95289999999999997</v>
      </c>
    </row>
    <row r="211" spans="1:4" x14ac:dyDescent="0.35">
      <c r="A211" s="2" t="s">
        <v>100</v>
      </c>
      <c r="B211" t="s">
        <v>396</v>
      </c>
      <c r="C211">
        <v>675</v>
      </c>
      <c r="D211" s="152">
        <v>0.95289999999999997</v>
      </c>
    </row>
    <row r="212" spans="1:4" x14ac:dyDescent="0.35">
      <c r="A212" s="2" t="s">
        <v>100</v>
      </c>
      <c r="B212" t="s">
        <v>396</v>
      </c>
      <c r="C212">
        <v>676</v>
      </c>
      <c r="D212" s="152">
        <v>0.95289999999999997</v>
      </c>
    </row>
    <row r="213" spans="1:4" x14ac:dyDescent="0.35">
      <c r="A213" s="2" t="s">
        <v>100</v>
      </c>
      <c r="B213" t="s">
        <v>396</v>
      </c>
      <c r="C213">
        <v>677</v>
      </c>
      <c r="D213" s="152">
        <v>0.95289999999999997</v>
      </c>
    </row>
    <row r="214" spans="1:4" x14ac:dyDescent="0.35">
      <c r="A214" s="2" t="s">
        <v>100</v>
      </c>
      <c r="B214" t="s">
        <v>396</v>
      </c>
      <c r="C214">
        <v>678</v>
      </c>
      <c r="D214" s="152">
        <v>0.95289999999999997</v>
      </c>
    </row>
    <row r="215" spans="1:4" x14ac:dyDescent="0.35">
      <c r="A215" s="2" t="s">
        <v>100</v>
      </c>
      <c r="B215" t="s">
        <v>396</v>
      </c>
      <c r="C215">
        <v>679</v>
      </c>
      <c r="D215" s="152">
        <v>0.95289999999999997</v>
      </c>
    </row>
    <row r="216" spans="1:4" x14ac:dyDescent="0.35">
      <c r="A216" s="2" t="s">
        <v>100</v>
      </c>
      <c r="B216" t="s">
        <v>396</v>
      </c>
      <c r="C216">
        <v>680</v>
      </c>
      <c r="D216" s="152">
        <v>0.95289999999999997</v>
      </c>
    </row>
    <row r="217" spans="1:4" x14ac:dyDescent="0.35">
      <c r="A217" s="2" t="s">
        <v>100</v>
      </c>
      <c r="B217" t="s">
        <v>396</v>
      </c>
      <c r="C217">
        <v>681</v>
      </c>
      <c r="D217" s="152">
        <v>0.95289999999999997</v>
      </c>
    </row>
    <row r="218" spans="1:4" x14ac:dyDescent="0.35">
      <c r="A218" s="2" t="s">
        <v>100</v>
      </c>
      <c r="B218" t="s">
        <v>396</v>
      </c>
      <c r="C218">
        <v>682</v>
      </c>
      <c r="D218" s="152">
        <v>0.95289999999999997</v>
      </c>
    </row>
    <row r="219" spans="1:4" x14ac:dyDescent="0.35">
      <c r="A219" s="2" t="s">
        <v>100</v>
      </c>
      <c r="B219" t="s">
        <v>396</v>
      </c>
      <c r="C219">
        <v>683</v>
      </c>
      <c r="D219" s="152">
        <v>0.95289999999999997</v>
      </c>
    </row>
    <row r="220" spans="1:4" x14ac:dyDescent="0.35">
      <c r="A220" s="2" t="s">
        <v>100</v>
      </c>
      <c r="B220" t="s">
        <v>396</v>
      </c>
      <c r="C220">
        <v>684</v>
      </c>
      <c r="D220" s="152">
        <v>0.95250000000000001</v>
      </c>
    </row>
    <row r="221" spans="1:4" x14ac:dyDescent="0.35">
      <c r="A221" s="2" t="s">
        <v>100</v>
      </c>
      <c r="B221" t="s">
        <v>396</v>
      </c>
      <c r="C221">
        <v>685</v>
      </c>
      <c r="D221" s="152">
        <v>0.95250000000000001</v>
      </c>
    </row>
    <row r="222" spans="1:4" x14ac:dyDescent="0.35">
      <c r="A222" s="2" t="s">
        <v>100</v>
      </c>
      <c r="B222" t="s">
        <v>396</v>
      </c>
      <c r="C222">
        <v>686</v>
      </c>
      <c r="D222" s="152">
        <v>0.95250000000000001</v>
      </c>
    </row>
    <row r="223" spans="1:4" x14ac:dyDescent="0.35">
      <c r="A223" s="2" t="s">
        <v>100</v>
      </c>
      <c r="B223" t="s">
        <v>396</v>
      </c>
      <c r="C223">
        <v>687</v>
      </c>
      <c r="D223" s="152">
        <v>0.95250000000000001</v>
      </c>
    </row>
    <row r="224" spans="1:4" x14ac:dyDescent="0.35">
      <c r="A224" s="2" t="s">
        <v>100</v>
      </c>
      <c r="B224" t="s">
        <v>396</v>
      </c>
      <c r="C224">
        <v>688</v>
      </c>
      <c r="D224" s="152">
        <v>0.95250000000000001</v>
      </c>
    </row>
    <row r="225" spans="1:4" x14ac:dyDescent="0.35">
      <c r="A225" s="2" t="s">
        <v>100</v>
      </c>
      <c r="B225" t="s">
        <v>396</v>
      </c>
      <c r="C225">
        <v>689</v>
      </c>
      <c r="D225" s="152">
        <v>0.95250000000000001</v>
      </c>
    </row>
    <row r="226" spans="1:4" x14ac:dyDescent="0.35">
      <c r="A226" s="2" t="s">
        <v>100</v>
      </c>
      <c r="B226" t="s">
        <v>396</v>
      </c>
      <c r="C226">
        <v>690</v>
      </c>
      <c r="D226" s="152">
        <v>0.95250000000000001</v>
      </c>
    </row>
    <row r="227" spans="1:4" x14ac:dyDescent="0.35">
      <c r="A227" s="2" t="s">
        <v>100</v>
      </c>
      <c r="B227" t="s">
        <v>396</v>
      </c>
      <c r="C227">
        <v>691</v>
      </c>
      <c r="D227" s="152">
        <v>0.95250000000000001</v>
      </c>
    </row>
    <row r="228" spans="1:4" x14ac:dyDescent="0.35">
      <c r="A228" s="2" t="s">
        <v>100</v>
      </c>
      <c r="B228" t="s">
        <v>396</v>
      </c>
      <c r="C228">
        <v>692</v>
      </c>
      <c r="D228" s="152">
        <v>0.95250000000000001</v>
      </c>
    </row>
    <row r="229" spans="1:4" x14ac:dyDescent="0.35">
      <c r="A229" s="2" t="s">
        <v>100</v>
      </c>
      <c r="B229" t="s">
        <v>396</v>
      </c>
      <c r="C229">
        <v>693</v>
      </c>
      <c r="D229" s="152">
        <v>0.95250000000000001</v>
      </c>
    </row>
    <row r="230" spans="1:4" x14ac:dyDescent="0.35">
      <c r="A230" s="2" t="s">
        <v>100</v>
      </c>
      <c r="B230" t="s">
        <v>396</v>
      </c>
      <c r="C230">
        <v>694</v>
      </c>
      <c r="D230" s="152">
        <v>0.95250000000000001</v>
      </c>
    </row>
    <row r="231" spans="1:4" x14ac:dyDescent="0.35">
      <c r="A231" s="2" t="s">
        <v>100</v>
      </c>
      <c r="B231" t="s">
        <v>396</v>
      </c>
      <c r="C231">
        <v>695</v>
      </c>
      <c r="D231" s="152">
        <v>0.95250000000000001</v>
      </c>
    </row>
    <row r="232" spans="1:4" x14ac:dyDescent="0.35">
      <c r="A232" s="2" t="s">
        <v>100</v>
      </c>
      <c r="B232" t="s">
        <v>396</v>
      </c>
      <c r="C232">
        <v>696</v>
      </c>
      <c r="D232" s="152">
        <v>0.95250000000000001</v>
      </c>
    </row>
    <row r="233" spans="1:4" x14ac:dyDescent="0.35">
      <c r="A233" s="2" t="s">
        <v>100</v>
      </c>
      <c r="B233" t="s">
        <v>396</v>
      </c>
      <c r="C233">
        <v>697</v>
      </c>
      <c r="D233" s="152">
        <v>0.95250000000000001</v>
      </c>
    </row>
    <row r="234" spans="1:4" x14ac:dyDescent="0.35">
      <c r="A234" s="2" t="s">
        <v>100</v>
      </c>
      <c r="B234" t="s">
        <v>396</v>
      </c>
      <c r="C234">
        <v>698</v>
      </c>
      <c r="D234" s="152">
        <v>0.95250000000000001</v>
      </c>
    </row>
    <row r="235" spans="1:4" x14ac:dyDescent="0.35">
      <c r="A235" s="2" t="s">
        <v>100</v>
      </c>
      <c r="B235" t="s">
        <v>396</v>
      </c>
      <c r="C235">
        <v>699</v>
      </c>
      <c r="D235" s="152">
        <v>0.95250000000000001</v>
      </c>
    </row>
    <row r="236" spans="1:4" x14ac:dyDescent="0.35">
      <c r="A236" s="2" t="s">
        <v>100</v>
      </c>
      <c r="B236" t="s">
        <v>396</v>
      </c>
      <c r="C236">
        <v>700</v>
      </c>
      <c r="D236" s="152">
        <v>0.95250000000000001</v>
      </c>
    </row>
    <row r="237" spans="1:4" x14ac:dyDescent="0.35">
      <c r="A237" s="2" t="s">
        <v>100</v>
      </c>
      <c r="B237" t="s">
        <v>396</v>
      </c>
      <c r="C237">
        <v>701</v>
      </c>
      <c r="D237" s="152">
        <v>0.95250000000000001</v>
      </c>
    </row>
    <row r="238" spans="1:4" x14ac:dyDescent="0.35">
      <c r="A238" s="2" t="s">
        <v>100</v>
      </c>
      <c r="B238" t="s">
        <v>396</v>
      </c>
      <c r="C238">
        <v>702</v>
      </c>
      <c r="D238" s="152">
        <v>0.95250000000000001</v>
      </c>
    </row>
    <row r="239" spans="1:4" x14ac:dyDescent="0.35">
      <c r="A239" s="2" t="s">
        <v>100</v>
      </c>
      <c r="B239" t="s">
        <v>396</v>
      </c>
      <c r="C239">
        <v>703</v>
      </c>
      <c r="D239" s="152">
        <v>0.95250000000000001</v>
      </c>
    </row>
    <row r="240" spans="1:4" x14ac:dyDescent="0.35">
      <c r="A240" s="2" t="s">
        <v>100</v>
      </c>
      <c r="B240" t="s">
        <v>396</v>
      </c>
      <c r="C240">
        <v>704</v>
      </c>
      <c r="D240" s="152">
        <v>0.95250000000000001</v>
      </c>
    </row>
    <row r="241" spans="1:4" x14ac:dyDescent="0.35">
      <c r="A241" s="2" t="s">
        <v>100</v>
      </c>
      <c r="B241" t="s">
        <v>396</v>
      </c>
      <c r="C241">
        <v>705</v>
      </c>
      <c r="D241" s="152">
        <v>0.95250000000000001</v>
      </c>
    </row>
    <row r="242" spans="1:4" x14ac:dyDescent="0.35">
      <c r="A242" s="2" t="s">
        <v>100</v>
      </c>
      <c r="B242" t="s">
        <v>396</v>
      </c>
      <c r="C242">
        <v>706</v>
      </c>
      <c r="D242" s="152">
        <v>0.95250000000000001</v>
      </c>
    </row>
    <row r="243" spans="1:4" x14ac:dyDescent="0.35">
      <c r="A243" s="2" t="s">
        <v>100</v>
      </c>
      <c r="B243" t="s">
        <v>396</v>
      </c>
      <c r="C243">
        <v>707</v>
      </c>
      <c r="D243" s="152">
        <v>0.95250000000000001</v>
      </c>
    </row>
    <row r="244" spans="1:4" x14ac:dyDescent="0.35">
      <c r="A244" s="2" t="s">
        <v>100</v>
      </c>
      <c r="B244" t="s">
        <v>396</v>
      </c>
      <c r="C244">
        <v>708</v>
      </c>
      <c r="D244" s="152">
        <v>0.95250000000000001</v>
      </c>
    </row>
    <row r="245" spans="1:4" x14ac:dyDescent="0.35">
      <c r="A245" s="2" t="s">
        <v>100</v>
      </c>
      <c r="B245" t="s">
        <v>396</v>
      </c>
      <c r="C245">
        <v>709</v>
      </c>
      <c r="D245" s="152">
        <v>0.95209999999999995</v>
      </c>
    </row>
    <row r="246" spans="1:4" x14ac:dyDescent="0.35">
      <c r="A246" s="2" t="s">
        <v>100</v>
      </c>
      <c r="B246" t="s">
        <v>396</v>
      </c>
      <c r="C246">
        <v>710</v>
      </c>
      <c r="D246" s="152">
        <v>0.95209999999999995</v>
      </c>
    </row>
    <row r="247" spans="1:4" x14ac:dyDescent="0.35">
      <c r="A247" s="2" t="s">
        <v>100</v>
      </c>
      <c r="B247" t="s">
        <v>396</v>
      </c>
      <c r="C247">
        <v>711</v>
      </c>
      <c r="D247" s="152">
        <v>0.95209999999999995</v>
      </c>
    </row>
    <row r="248" spans="1:4" x14ac:dyDescent="0.35">
      <c r="A248" s="2" t="s">
        <v>100</v>
      </c>
      <c r="B248" t="s">
        <v>396</v>
      </c>
      <c r="C248">
        <v>712</v>
      </c>
      <c r="D248" s="152">
        <v>0.95209999999999995</v>
      </c>
    </row>
    <row r="249" spans="1:4" x14ac:dyDescent="0.35">
      <c r="A249" s="2" t="s">
        <v>100</v>
      </c>
      <c r="B249" t="s">
        <v>396</v>
      </c>
      <c r="C249">
        <v>713</v>
      </c>
      <c r="D249" s="152">
        <v>0.95209999999999995</v>
      </c>
    </row>
    <row r="250" spans="1:4" x14ac:dyDescent="0.35">
      <c r="A250" s="2" t="s">
        <v>100</v>
      </c>
      <c r="B250" t="s">
        <v>396</v>
      </c>
      <c r="C250">
        <v>714</v>
      </c>
      <c r="D250" s="152">
        <v>0.95209999999999995</v>
      </c>
    </row>
    <row r="251" spans="1:4" x14ac:dyDescent="0.35">
      <c r="A251" s="2" t="s">
        <v>100</v>
      </c>
      <c r="B251" t="s">
        <v>396</v>
      </c>
      <c r="C251">
        <v>715</v>
      </c>
      <c r="D251" s="152">
        <v>0.95209999999999995</v>
      </c>
    </row>
    <row r="252" spans="1:4" x14ac:dyDescent="0.35">
      <c r="A252" s="2" t="s">
        <v>100</v>
      </c>
      <c r="B252" t="s">
        <v>396</v>
      </c>
      <c r="C252">
        <v>716</v>
      </c>
      <c r="D252" s="152">
        <v>0.95209999999999995</v>
      </c>
    </row>
    <row r="253" spans="1:4" x14ac:dyDescent="0.35">
      <c r="A253" s="2" t="s">
        <v>100</v>
      </c>
      <c r="B253" t="s">
        <v>396</v>
      </c>
      <c r="C253">
        <v>717</v>
      </c>
      <c r="D253" s="152">
        <v>0.95209999999999995</v>
      </c>
    </row>
    <row r="254" spans="1:4" x14ac:dyDescent="0.35">
      <c r="A254" s="2" t="s">
        <v>100</v>
      </c>
      <c r="B254" t="s">
        <v>396</v>
      </c>
      <c r="C254">
        <v>718</v>
      </c>
      <c r="D254" s="152">
        <v>0.95209999999999995</v>
      </c>
    </row>
    <row r="255" spans="1:4" x14ac:dyDescent="0.35">
      <c r="A255" s="2" t="s">
        <v>100</v>
      </c>
      <c r="B255" t="s">
        <v>396</v>
      </c>
      <c r="C255">
        <v>719</v>
      </c>
      <c r="D255" s="152">
        <v>0.95209999999999995</v>
      </c>
    </row>
    <row r="256" spans="1:4" x14ac:dyDescent="0.35">
      <c r="A256" s="2" t="s">
        <v>100</v>
      </c>
      <c r="B256" t="s">
        <v>396</v>
      </c>
      <c r="C256">
        <v>720</v>
      </c>
      <c r="D256" s="152">
        <v>0.95209999999999995</v>
      </c>
    </row>
    <row r="257" spans="1:4" x14ac:dyDescent="0.35">
      <c r="A257" s="2" t="s">
        <v>100</v>
      </c>
      <c r="B257" t="s">
        <v>396</v>
      </c>
      <c r="C257">
        <v>721</v>
      </c>
      <c r="D257" s="152">
        <v>0.95209999999999995</v>
      </c>
    </row>
    <row r="258" spans="1:4" x14ac:dyDescent="0.35">
      <c r="A258" s="2" t="s">
        <v>100</v>
      </c>
      <c r="B258" t="s">
        <v>396</v>
      </c>
      <c r="C258">
        <v>722</v>
      </c>
      <c r="D258" s="152">
        <v>0.95209999999999995</v>
      </c>
    </row>
    <row r="259" spans="1:4" x14ac:dyDescent="0.35">
      <c r="A259" s="2" t="s">
        <v>100</v>
      </c>
      <c r="B259" t="s">
        <v>396</v>
      </c>
      <c r="C259">
        <v>723</v>
      </c>
      <c r="D259" s="152">
        <v>0.95209999999999995</v>
      </c>
    </row>
    <row r="260" spans="1:4" x14ac:dyDescent="0.35">
      <c r="A260" s="2" t="s">
        <v>100</v>
      </c>
      <c r="B260" t="s">
        <v>396</v>
      </c>
      <c r="C260">
        <v>724</v>
      </c>
      <c r="D260" s="152">
        <v>0.95169999999999999</v>
      </c>
    </row>
    <row r="261" spans="1:4" x14ac:dyDescent="0.35">
      <c r="A261" s="2" t="s">
        <v>100</v>
      </c>
      <c r="B261" t="s">
        <v>396</v>
      </c>
      <c r="C261">
        <v>725</v>
      </c>
      <c r="D261" s="152">
        <v>0.95169999999999999</v>
      </c>
    </row>
    <row r="262" spans="1:4" x14ac:dyDescent="0.35">
      <c r="A262" s="2" t="s">
        <v>100</v>
      </c>
      <c r="B262" t="s">
        <v>396</v>
      </c>
      <c r="C262">
        <v>726</v>
      </c>
      <c r="D262" s="152">
        <v>0.95169999999999999</v>
      </c>
    </row>
    <row r="263" spans="1:4" x14ac:dyDescent="0.35">
      <c r="A263" s="2" t="s">
        <v>100</v>
      </c>
      <c r="B263" t="s">
        <v>396</v>
      </c>
      <c r="C263">
        <v>727</v>
      </c>
      <c r="D263" s="152">
        <v>0.95169999999999999</v>
      </c>
    </row>
    <row r="264" spans="1:4" x14ac:dyDescent="0.35">
      <c r="A264" s="2" t="s">
        <v>100</v>
      </c>
      <c r="B264" t="s">
        <v>396</v>
      </c>
      <c r="C264">
        <v>728</v>
      </c>
      <c r="D264" s="152">
        <v>0.95169999999999999</v>
      </c>
    </row>
    <row r="265" spans="1:4" x14ac:dyDescent="0.35">
      <c r="A265" s="2" t="s">
        <v>100</v>
      </c>
      <c r="B265" t="s">
        <v>396</v>
      </c>
      <c r="C265">
        <v>729</v>
      </c>
      <c r="D265" s="152">
        <v>0.95169999999999999</v>
      </c>
    </row>
    <row r="266" spans="1:4" x14ac:dyDescent="0.35">
      <c r="A266" s="2" t="s">
        <v>100</v>
      </c>
      <c r="B266" t="s">
        <v>396</v>
      </c>
      <c r="C266">
        <v>730</v>
      </c>
      <c r="D266" s="152">
        <v>0.95169999999999999</v>
      </c>
    </row>
    <row r="267" spans="1:4" x14ac:dyDescent="0.35">
      <c r="A267" s="2" t="s">
        <v>100</v>
      </c>
      <c r="B267" t="s">
        <v>396</v>
      </c>
      <c r="C267">
        <v>731</v>
      </c>
      <c r="D267" s="152">
        <v>0.95169999999999999</v>
      </c>
    </row>
    <row r="268" spans="1:4" x14ac:dyDescent="0.35">
      <c r="A268" s="2" t="s">
        <v>100</v>
      </c>
      <c r="B268" t="s">
        <v>396</v>
      </c>
      <c r="C268">
        <v>732</v>
      </c>
      <c r="D268" s="152">
        <v>0.95169999999999999</v>
      </c>
    </row>
    <row r="269" spans="1:4" x14ac:dyDescent="0.35">
      <c r="A269" s="2" t="s">
        <v>100</v>
      </c>
      <c r="B269" t="s">
        <v>396</v>
      </c>
      <c r="C269">
        <v>733</v>
      </c>
      <c r="D269" s="152">
        <v>0.95169999999999999</v>
      </c>
    </row>
    <row r="270" spans="1:4" x14ac:dyDescent="0.35">
      <c r="A270" s="2" t="s">
        <v>100</v>
      </c>
      <c r="B270" t="s">
        <v>396</v>
      </c>
      <c r="C270">
        <v>734</v>
      </c>
      <c r="D270" s="152">
        <v>0.95169999999999999</v>
      </c>
    </row>
    <row r="271" spans="1:4" x14ac:dyDescent="0.35">
      <c r="A271" s="2" t="s">
        <v>100</v>
      </c>
      <c r="B271" t="s">
        <v>396</v>
      </c>
      <c r="C271">
        <v>735</v>
      </c>
      <c r="D271" s="152">
        <v>0.95169999999999999</v>
      </c>
    </row>
    <row r="272" spans="1:4" x14ac:dyDescent="0.35">
      <c r="A272" s="2" t="s">
        <v>100</v>
      </c>
      <c r="B272" t="s">
        <v>396</v>
      </c>
      <c r="C272">
        <v>736</v>
      </c>
      <c r="D272" s="152">
        <v>0.95120000000000005</v>
      </c>
    </row>
    <row r="273" spans="1:4" x14ac:dyDescent="0.35">
      <c r="A273" s="2" t="s">
        <v>100</v>
      </c>
      <c r="B273" t="s">
        <v>396</v>
      </c>
      <c r="C273">
        <v>737</v>
      </c>
      <c r="D273" s="152">
        <v>0.95120000000000005</v>
      </c>
    </row>
    <row r="274" spans="1:4" x14ac:dyDescent="0.35">
      <c r="A274" s="2" t="s">
        <v>100</v>
      </c>
      <c r="B274" t="s">
        <v>396</v>
      </c>
      <c r="C274">
        <v>738</v>
      </c>
      <c r="D274" s="152">
        <v>0.95120000000000005</v>
      </c>
    </row>
    <row r="275" spans="1:4" x14ac:dyDescent="0.35">
      <c r="A275" s="2" t="s">
        <v>100</v>
      </c>
      <c r="B275" t="s">
        <v>396</v>
      </c>
      <c r="C275">
        <v>739</v>
      </c>
      <c r="D275" s="152">
        <v>0.95120000000000005</v>
      </c>
    </row>
    <row r="276" spans="1:4" x14ac:dyDescent="0.35">
      <c r="A276" s="2" t="s">
        <v>100</v>
      </c>
      <c r="B276" t="s">
        <v>396</v>
      </c>
      <c r="C276">
        <v>740</v>
      </c>
      <c r="D276" s="152">
        <v>0.95120000000000005</v>
      </c>
    </row>
    <row r="277" spans="1:4" x14ac:dyDescent="0.35">
      <c r="A277" s="2" t="s">
        <v>100</v>
      </c>
      <c r="B277" t="s">
        <v>396</v>
      </c>
      <c r="C277">
        <v>741</v>
      </c>
      <c r="D277" s="152">
        <v>0.95120000000000005</v>
      </c>
    </row>
    <row r="278" spans="1:4" x14ac:dyDescent="0.35">
      <c r="A278" s="2" t="s">
        <v>100</v>
      </c>
      <c r="B278" t="s">
        <v>396</v>
      </c>
      <c r="C278">
        <v>742</v>
      </c>
      <c r="D278" s="152">
        <v>0.95120000000000005</v>
      </c>
    </row>
    <row r="279" spans="1:4" x14ac:dyDescent="0.35">
      <c r="A279" s="2" t="s">
        <v>100</v>
      </c>
      <c r="B279" t="s">
        <v>396</v>
      </c>
      <c r="C279">
        <v>743</v>
      </c>
      <c r="D279" s="152">
        <v>0.95120000000000005</v>
      </c>
    </row>
    <row r="280" spans="1:4" x14ac:dyDescent="0.35">
      <c r="A280" s="2" t="s">
        <v>100</v>
      </c>
      <c r="B280" t="s">
        <v>396</v>
      </c>
      <c r="C280">
        <v>744</v>
      </c>
      <c r="D280" s="152">
        <v>0.95120000000000005</v>
      </c>
    </row>
    <row r="281" spans="1:4" x14ac:dyDescent="0.35">
      <c r="A281" s="2" t="s">
        <v>100</v>
      </c>
      <c r="B281" t="s">
        <v>396</v>
      </c>
      <c r="C281">
        <v>745</v>
      </c>
      <c r="D281" s="152">
        <v>0.95079999999999998</v>
      </c>
    </row>
    <row r="282" spans="1:4" x14ac:dyDescent="0.35">
      <c r="A282" s="2" t="s">
        <v>100</v>
      </c>
      <c r="B282" t="s">
        <v>396</v>
      </c>
      <c r="C282">
        <v>746</v>
      </c>
      <c r="D282" s="152">
        <v>0.95079999999999998</v>
      </c>
    </row>
    <row r="283" spans="1:4" x14ac:dyDescent="0.35">
      <c r="A283" s="2" t="s">
        <v>100</v>
      </c>
      <c r="B283" t="s">
        <v>396</v>
      </c>
      <c r="C283">
        <v>747</v>
      </c>
      <c r="D283" s="152">
        <v>0.95079999999999998</v>
      </c>
    </row>
    <row r="284" spans="1:4" x14ac:dyDescent="0.35">
      <c r="A284" s="2" t="s">
        <v>100</v>
      </c>
      <c r="B284" t="s">
        <v>396</v>
      </c>
      <c r="C284">
        <v>748</v>
      </c>
      <c r="D284" s="152">
        <v>0.95079999999999998</v>
      </c>
    </row>
    <row r="285" spans="1:4" x14ac:dyDescent="0.35">
      <c r="A285" s="2" t="s">
        <v>100</v>
      </c>
      <c r="B285" t="s">
        <v>396</v>
      </c>
      <c r="C285">
        <v>749</v>
      </c>
      <c r="D285" s="152">
        <v>0.95079999999999998</v>
      </c>
    </row>
    <row r="286" spans="1:4" x14ac:dyDescent="0.35">
      <c r="A286" s="2" t="s">
        <v>100</v>
      </c>
      <c r="B286" t="s">
        <v>396</v>
      </c>
      <c r="C286">
        <v>750</v>
      </c>
      <c r="D286" s="152">
        <v>0.95079999999999998</v>
      </c>
    </row>
    <row r="287" spans="1:4" x14ac:dyDescent="0.35">
      <c r="A287" s="2" t="s">
        <v>100</v>
      </c>
      <c r="B287" t="s">
        <v>396</v>
      </c>
      <c r="C287">
        <v>751</v>
      </c>
      <c r="D287" s="152">
        <v>0.95079999999999998</v>
      </c>
    </row>
    <row r="288" spans="1:4" x14ac:dyDescent="0.35">
      <c r="A288" s="2" t="s">
        <v>100</v>
      </c>
      <c r="B288" t="s">
        <v>396</v>
      </c>
      <c r="C288">
        <v>752</v>
      </c>
      <c r="D288" s="152">
        <v>0.95079999999999998</v>
      </c>
    </row>
    <row r="289" spans="1:4" x14ac:dyDescent="0.35">
      <c r="A289" s="2" t="s">
        <v>100</v>
      </c>
      <c r="B289" t="s">
        <v>396</v>
      </c>
      <c r="C289">
        <v>753</v>
      </c>
      <c r="D289" s="152">
        <v>0.95079999999999998</v>
      </c>
    </row>
    <row r="290" spans="1:4" x14ac:dyDescent="0.35">
      <c r="A290" s="2" t="s">
        <v>100</v>
      </c>
      <c r="B290" t="s">
        <v>396</v>
      </c>
      <c r="C290">
        <v>754</v>
      </c>
      <c r="D290" s="152">
        <v>0.95079999999999998</v>
      </c>
    </row>
    <row r="291" spans="1:4" x14ac:dyDescent="0.35">
      <c r="A291" s="2" t="s">
        <v>100</v>
      </c>
      <c r="B291" t="s">
        <v>396</v>
      </c>
      <c r="C291">
        <v>755</v>
      </c>
      <c r="D291" s="152">
        <v>0.95079999999999998</v>
      </c>
    </row>
    <row r="292" spans="1:4" x14ac:dyDescent="0.35">
      <c r="A292" s="2" t="s">
        <v>100</v>
      </c>
      <c r="B292" t="s">
        <v>396</v>
      </c>
      <c r="C292">
        <v>756</v>
      </c>
      <c r="D292" s="152">
        <v>0.95079999999999998</v>
      </c>
    </row>
    <row r="293" spans="1:4" x14ac:dyDescent="0.35">
      <c r="A293" s="2" t="s">
        <v>100</v>
      </c>
      <c r="B293" t="s">
        <v>396</v>
      </c>
      <c r="C293">
        <v>757</v>
      </c>
      <c r="D293" s="152">
        <v>0.95079999999999998</v>
      </c>
    </row>
    <row r="294" spans="1:4" x14ac:dyDescent="0.35">
      <c r="A294" s="2" t="s">
        <v>100</v>
      </c>
      <c r="B294" t="s">
        <v>396</v>
      </c>
      <c r="C294">
        <v>758</v>
      </c>
      <c r="D294" s="152">
        <v>0.95079999999999998</v>
      </c>
    </row>
    <row r="295" spans="1:4" x14ac:dyDescent="0.35">
      <c r="A295" s="2" t="s">
        <v>100</v>
      </c>
      <c r="B295" t="s">
        <v>396</v>
      </c>
      <c r="C295">
        <v>759</v>
      </c>
      <c r="D295" s="152">
        <v>0.95079999999999998</v>
      </c>
    </row>
    <row r="296" spans="1:4" x14ac:dyDescent="0.35">
      <c r="A296" s="2" t="s">
        <v>100</v>
      </c>
      <c r="B296" t="s">
        <v>396</v>
      </c>
      <c r="C296">
        <v>760</v>
      </c>
      <c r="D296" s="152">
        <v>0.95079999999999998</v>
      </c>
    </row>
    <row r="297" spans="1:4" x14ac:dyDescent="0.35">
      <c r="A297" s="2" t="s">
        <v>100</v>
      </c>
      <c r="B297" t="s">
        <v>396</v>
      </c>
      <c r="C297">
        <v>761</v>
      </c>
      <c r="D297" s="152">
        <v>0.95079999999999998</v>
      </c>
    </row>
    <row r="298" spans="1:4" x14ac:dyDescent="0.35">
      <c r="A298" s="2" t="s">
        <v>100</v>
      </c>
      <c r="B298" t="s">
        <v>396</v>
      </c>
      <c r="C298">
        <v>762</v>
      </c>
      <c r="D298" s="152">
        <v>0.95079999999999998</v>
      </c>
    </row>
    <row r="299" spans="1:4" x14ac:dyDescent="0.35">
      <c r="A299" s="2" t="s">
        <v>100</v>
      </c>
      <c r="B299" t="s">
        <v>396</v>
      </c>
      <c r="C299">
        <v>763</v>
      </c>
      <c r="D299" s="152">
        <v>0.95079999999999998</v>
      </c>
    </row>
    <row r="300" spans="1:4" x14ac:dyDescent="0.35">
      <c r="A300" s="2" t="s">
        <v>100</v>
      </c>
      <c r="B300" t="s">
        <v>396</v>
      </c>
      <c r="C300">
        <v>764</v>
      </c>
      <c r="D300" s="152">
        <v>0.95079999999999998</v>
      </c>
    </row>
    <row r="301" spans="1:4" x14ac:dyDescent="0.35">
      <c r="A301" s="2" t="s">
        <v>100</v>
      </c>
      <c r="B301" t="s">
        <v>396</v>
      </c>
      <c r="C301">
        <v>765</v>
      </c>
      <c r="D301" s="152">
        <v>0.95020000000000004</v>
      </c>
    </row>
    <row r="302" spans="1:4" x14ac:dyDescent="0.35">
      <c r="A302" s="2" t="s">
        <v>100</v>
      </c>
      <c r="B302" t="s">
        <v>396</v>
      </c>
      <c r="C302">
        <v>766</v>
      </c>
      <c r="D302" s="152">
        <v>0.94969999999999999</v>
      </c>
    </row>
    <row r="303" spans="1:4" x14ac:dyDescent="0.35">
      <c r="A303" s="2" t="s">
        <v>100</v>
      </c>
      <c r="B303" t="s">
        <v>396</v>
      </c>
      <c r="C303">
        <v>767</v>
      </c>
      <c r="D303" s="152">
        <v>0.94969999999999999</v>
      </c>
    </row>
    <row r="304" spans="1:4" x14ac:dyDescent="0.35">
      <c r="A304" s="2" t="s">
        <v>100</v>
      </c>
      <c r="B304" t="s">
        <v>396</v>
      </c>
      <c r="C304">
        <v>768</v>
      </c>
      <c r="D304" s="152">
        <v>0.94969999999999999</v>
      </c>
    </row>
    <row r="305" spans="1:4" x14ac:dyDescent="0.35">
      <c r="A305" s="2" t="s">
        <v>100</v>
      </c>
      <c r="B305" t="s">
        <v>396</v>
      </c>
      <c r="C305">
        <v>769</v>
      </c>
      <c r="D305" s="152">
        <v>0.94969999999999999</v>
      </c>
    </row>
    <row r="306" spans="1:4" x14ac:dyDescent="0.35">
      <c r="A306" s="2" t="s">
        <v>100</v>
      </c>
      <c r="B306" t="s">
        <v>396</v>
      </c>
      <c r="C306">
        <v>770</v>
      </c>
      <c r="D306" s="152">
        <v>0.94969999999999999</v>
      </c>
    </row>
    <row r="307" spans="1:4" x14ac:dyDescent="0.35">
      <c r="A307" s="2" t="s">
        <v>100</v>
      </c>
      <c r="B307" t="s">
        <v>396</v>
      </c>
      <c r="C307">
        <v>771</v>
      </c>
      <c r="D307" s="152">
        <v>0.94969999999999999</v>
      </c>
    </row>
    <row r="308" spans="1:4" x14ac:dyDescent="0.35">
      <c r="A308" s="2" t="s">
        <v>100</v>
      </c>
      <c r="B308" t="s">
        <v>396</v>
      </c>
      <c r="C308">
        <v>772</v>
      </c>
      <c r="D308" s="152">
        <v>0.94969999999999999</v>
      </c>
    </row>
    <row r="309" spans="1:4" x14ac:dyDescent="0.35">
      <c r="A309" s="2" t="s">
        <v>100</v>
      </c>
      <c r="B309" t="s">
        <v>396</v>
      </c>
      <c r="C309">
        <v>773</v>
      </c>
      <c r="D309" s="152">
        <v>0.94969999999999999</v>
      </c>
    </row>
    <row r="310" spans="1:4" x14ac:dyDescent="0.35">
      <c r="A310" s="2" t="s">
        <v>100</v>
      </c>
      <c r="B310" t="s">
        <v>396</v>
      </c>
      <c r="C310">
        <v>774</v>
      </c>
      <c r="D310" s="152">
        <v>0.94969999999999999</v>
      </c>
    </row>
    <row r="311" spans="1:4" x14ac:dyDescent="0.35">
      <c r="A311" s="2" t="s">
        <v>100</v>
      </c>
      <c r="B311" t="s">
        <v>396</v>
      </c>
      <c r="C311">
        <v>775</v>
      </c>
      <c r="D311" s="152">
        <v>0.94969999999999999</v>
      </c>
    </row>
    <row r="312" spans="1:4" x14ac:dyDescent="0.35">
      <c r="A312" s="2" t="s">
        <v>100</v>
      </c>
      <c r="B312" t="s">
        <v>396</v>
      </c>
      <c r="C312">
        <v>776</v>
      </c>
      <c r="D312" s="152">
        <v>0.94969999999999999</v>
      </c>
    </row>
    <row r="313" spans="1:4" x14ac:dyDescent="0.35">
      <c r="A313" s="2" t="s">
        <v>100</v>
      </c>
      <c r="B313" t="s">
        <v>396</v>
      </c>
      <c r="C313">
        <v>777</v>
      </c>
      <c r="D313" s="152">
        <v>0.94910000000000005</v>
      </c>
    </row>
    <row r="314" spans="1:4" x14ac:dyDescent="0.35">
      <c r="A314" s="2" t="s">
        <v>100</v>
      </c>
      <c r="B314" t="s">
        <v>396</v>
      </c>
      <c r="C314">
        <v>778</v>
      </c>
      <c r="D314" s="152">
        <v>0.94910000000000005</v>
      </c>
    </row>
    <row r="315" spans="1:4" x14ac:dyDescent="0.35">
      <c r="A315" s="2" t="s">
        <v>100</v>
      </c>
      <c r="B315" t="s">
        <v>396</v>
      </c>
      <c r="C315">
        <v>779</v>
      </c>
      <c r="D315" s="152">
        <v>0.94910000000000005</v>
      </c>
    </row>
    <row r="316" spans="1:4" x14ac:dyDescent="0.35">
      <c r="A316" s="2" t="s">
        <v>100</v>
      </c>
      <c r="B316" t="s">
        <v>396</v>
      </c>
      <c r="C316">
        <v>780</v>
      </c>
      <c r="D316" s="152">
        <v>0.94910000000000005</v>
      </c>
    </row>
    <row r="317" spans="1:4" x14ac:dyDescent="0.35">
      <c r="A317" s="2" t="s">
        <v>100</v>
      </c>
      <c r="B317" t="s">
        <v>396</v>
      </c>
      <c r="C317">
        <v>781</v>
      </c>
      <c r="D317" s="152">
        <v>0.94910000000000005</v>
      </c>
    </row>
    <row r="318" spans="1:4" x14ac:dyDescent="0.35">
      <c r="A318" s="2" t="s">
        <v>100</v>
      </c>
      <c r="B318" t="s">
        <v>396</v>
      </c>
      <c r="C318">
        <v>782</v>
      </c>
      <c r="D318" s="152">
        <v>0.94910000000000005</v>
      </c>
    </row>
    <row r="319" spans="1:4" x14ac:dyDescent="0.35">
      <c r="A319" s="2" t="s">
        <v>100</v>
      </c>
      <c r="B319" t="s">
        <v>396</v>
      </c>
      <c r="C319">
        <v>783</v>
      </c>
      <c r="D319" s="152">
        <v>0.94910000000000005</v>
      </c>
    </row>
    <row r="320" spans="1:4" x14ac:dyDescent="0.35">
      <c r="A320" s="2" t="s">
        <v>100</v>
      </c>
      <c r="B320" t="s">
        <v>396</v>
      </c>
      <c r="C320">
        <v>784</v>
      </c>
      <c r="D320" s="152">
        <v>0.94910000000000005</v>
      </c>
    </row>
    <row r="321" spans="1:4" x14ac:dyDescent="0.35">
      <c r="A321" s="2" t="s">
        <v>100</v>
      </c>
      <c r="B321" t="s">
        <v>396</v>
      </c>
      <c r="C321">
        <v>785</v>
      </c>
      <c r="D321" s="152">
        <v>0.94910000000000005</v>
      </c>
    </row>
    <row r="322" spans="1:4" x14ac:dyDescent="0.35">
      <c r="A322" s="2" t="s">
        <v>100</v>
      </c>
      <c r="B322" t="s">
        <v>396</v>
      </c>
      <c r="C322">
        <v>786</v>
      </c>
      <c r="D322" s="152">
        <v>0.94910000000000005</v>
      </c>
    </row>
    <row r="323" spans="1:4" x14ac:dyDescent="0.35">
      <c r="A323" s="2" t="s">
        <v>100</v>
      </c>
      <c r="B323" t="s">
        <v>396</v>
      </c>
      <c r="C323">
        <v>787</v>
      </c>
      <c r="D323" s="152">
        <v>0.94910000000000005</v>
      </c>
    </row>
    <row r="324" spans="1:4" x14ac:dyDescent="0.35">
      <c r="A324" s="2" t="s">
        <v>100</v>
      </c>
      <c r="B324" t="s">
        <v>396</v>
      </c>
      <c r="C324">
        <v>788</v>
      </c>
      <c r="D324" s="152">
        <v>0.94910000000000005</v>
      </c>
    </row>
    <row r="325" spans="1:4" x14ac:dyDescent="0.35">
      <c r="A325" s="2" t="s">
        <v>100</v>
      </c>
      <c r="B325" t="s">
        <v>396</v>
      </c>
      <c r="C325">
        <v>789</v>
      </c>
      <c r="D325" s="152">
        <v>0.94910000000000005</v>
      </c>
    </row>
    <row r="326" spans="1:4" x14ac:dyDescent="0.35">
      <c r="A326" s="2" t="s">
        <v>100</v>
      </c>
      <c r="B326" t="s">
        <v>396</v>
      </c>
      <c r="C326">
        <v>790</v>
      </c>
      <c r="D326" s="152">
        <v>0.94910000000000005</v>
      </c>
    </row>
    <row r="327" spans="1:4" x14ac:dyDescent="0.35">
      <c r="A327" s="2" t="s">
        <v>100</v>
      </c>
      <c r="B327" t="s">
        <v>396</v>
      </c>
      <c r="C327">
        <v>791</v>
      </c>
      <c r="D327" s="152">
        <v>0.94910000000000005</v>
      </c>
    </row>
    <row r="328" spans="1:4" x14ac:dyDescent="0.35">
      <c r="A328" s="2" t="s">
        <v>100</v>
      </c>
      <c r="B328" t="s">
        <v>396</v>
      </c>
      <c r="C328">
        <v>792</v>
      </c>
      <c r="D328" s="152">
        <v>0.94910000000000005</v>
      </c>
    </row>
    <row r="329" spans="1:4" x14ac:dyDescent="0.35">
      <c r="A329" s="2" t="s">
        <v>100</v>
      </c>
      <c r="B329" t="s">
        <v>396</v>
      </c>
      <c r="C329">
        <v>793</v>
      </c>
      <c r="D329" s="152">
        <v>0.94910000000000005</v>
      </c>
    </row>
    <row r="330" spans="1:4" x14ac:dyDescent="0.35">
      <c r="A330" s="2" t="s">
        <v>100</v>
      </c>
      <c r="B330" t="s">
        <v>396</v>
      </c>
      <c r="C330">
        <v>794</v>
      </c>
      <c r="D330" s="152">
        <v>0.94910000000000005</v>
      </c>
    </row>
    <row r="331" spans="1:4" x14ac:dyDescent="0.35">
      <c r="A331" s="2" t="s">
        <v>100</v>
      </c>
      <c r="B331" t="s">
        <v>396</v>
      </c>
      <c r="C331">
        <v>795</v>
      </c>
      <c r="D331" s="152">
        <v>0.94910000000000005</v>
      </c>
    </row>
    <row r="332" spans="1:4" x14ac:dyDescent="0.35">
      <c r="A332" s="2" t="s">
        <v>100</v>
      </c>
      <c r="B332" t="s">
        <v>396</v>
      </c>
      <c r="C332">
        <v>796</v>
      </c>
      <c r="D332" s="152">
        <v>0.94910000000000005</v>
      </c>
    </row>
    <row r="333" spans="1:4" x14ac:dyDescent="0.35">
      <c r="A333" s="2" t="s">
        <v>100</v>
      </c>
      <c r="B333" t="s">
        <v>396</v>
      </c>
      <c r="C333">
        <v>797</v>
      </c>
      <c r="D333" s="152">
        <v>0.94910000000000005</v>
      </c>
    </row>
    <row r="334" spans="1:4" x14ac:dyDescent="0.35">
      <c r="A334" s="2" t="s">
        <v>100</v>
      </c>
      <c r="B334" t="s">
        <v>396</v>
      </c>
      <c r="C334">
        <v>798</v>
      </c>
      <c r="D334" s="152">
        <v>0.94910000000000005</v>
      </c>
    </row>
    <row r="335" spans="1:4" x14ac:dyDescent="0.35">
      <c r="A335" s="2" t="s">
        <v>100</v>
      </c>
      <c r="B335" t="s">
        <v>396</v>
      </c>
      <c r="C335">
        <v>799</v>
      </c>
      <c r="D335" s="152">
        <v>0.94910000000000005</v>
      </c>
    </row>
    <row r="336" spans="1:4" x14ac:dyDescent="0.35">
      <c r="A336" s="2" t="s">
        <v>100</v>
      </c>
      <c r="B336" t="s">
        <v>396</v>
      </c>
      <c r="C336">
        <v>800</v>
      </c>
      <c r="D336" s="152">
        <v>0.94910000000000005</v>
      </c>
    </row>
    <row r="337" spans="1:4" x14ac:dyDescent="0.35">
      <c r="A337" s="2" t="s">
        <v>100</v>
      </c>
      <c r="B337" t="s">
        <v>396</v>
      </c>
      <c r="C337">
        <v>801</v>
      </c>
      <c r="D337" s="152">
        <v>0.94910000000000005</v>
      </c>
    </row>
    <row r="338" spans="1:4" x14ac:dyDescent="0.35">
      <c r="A338" s="2" t="s">
        <v>100</v>
      </c>
      <c r="B338" t="s">
        <v>396</v>
      </c>
      <c r="C338">
        <v>802</v>
      </c>
      <c r="D338" s="152">
        <v>0.94910000000000005</v>
      </c>
    </row>
    <row r="339" spans="1:4" x14ac:dyDescent="0.35">
      <c r="A339" s="2" t="s">
        <v>100</v>
      </c>
      <c r="B339" t="s">
        <v>396</v>
      </c>
      <c r="C339">
        <v>803</v>
      </c>
      <c r="D339" s="152">
        <v>0.94910000000000005</v>
      </c>
    </row>
    <row r="340" spans="1:4" x14ac:dyDescent="0.35">
      <c r="A340" s="2" t="s">
        <v>100</v>
      </c>
      <c r="B340" t="s">
        <v>396</v>
      </c>
      <c r="C340">
        <v>804</v>
      </c>
      <c r="D340" s="152">
        <v>0.94910000000000005</v>
      </c>
    </row>
    <row r="341" spans="1:4" x14ac:dyDescent="0.35">
      <c r="A341" s="2" t="s">
        <v>100</v>
      </c>
      <c r="B341" t="s">
        <v>396</v>
      </c>
      <c r="C341">
        <v>805</v>
      </c>
      <c r="D341" s="152">
        <v>0.94910000000000005</v>
      </c>
    </row>
    <row r="342" spans="1:4" x14ac:dyDescent="0.35">
      <c r="A342" s="2" t="s">
        <v>100</v>
      </c>
      <c r="B342" t="s">
        <v>396</v>
      </c>
      <c r="C342">
        <v>806</v>
      </c>
      <c r="D342" s="152">
        <v>0.94910000000000005</v>
      </c>
    </row>
    <row r="343" spans="1:4" x14ac:dyDescent="0.35">
      <c r="A343" s="2" t="s">
        <v>100</v>
      </c>
      <c r="B343" t="s">
        <v>396</v>
      </c>
      <c r="C343">
        <v>807</v>
      </c>
      <c r="D343" s="152">
        <v>0.94910000000000005</v>
      </c>
    </row>
    <row r="344" spans="1:4" x14ac:dyDescent="0.35">
      <c r="A344" s="2" t="s">
        <v>100</v>
      </c>
      <c r="B344" t="s">
        <v>396</v>
      </c>
      <c r="C344">
        <v>808</v>
      </c>
      <c r="D344" s="152">
        <v>0.94910000000000005</v>
      </c>
    </row>
    <row r="345" spans="1:4" x14ac:dyDescent="0.35">
      <c r="A345" s="2" t="s">
        <v>100</v>
      </c>
      <c r="B345" t="s">
        <v>396</v>
      </c>
      <c r="C345">
        <v>809</v>
      </c>
      <c r="D345" s="152">
        <v>0.94910000000000005</v>
      </c>
    </row>
    <row r="346" spans="1:4" x14ac:dyDescent="0.35">
      <c r="A346" s="2" t="s">
        <v>100</v>
      </c>
      <c r="B346" t="s">
        <v>396</v>
      </c>
      <c r="C346">
        <v>810</v>
      </c>
      <c r="D346" s="152">
        <v>0.94910000000000005</v>
      </c>
    </row>
    <row r="347" spans="1:4" x14ac:dyDescent="0.35">
      <c r="A347" s="2" t="s">
        <v>100</v>
      </c>
      <c r="B347" t="s">
        <v>396</v>
      </c>
      <c r="C347">
        <v>811</v>
      </c>
      <c r="D347" s="152">
        <v>0.94910000000000005</v>
      </c>
    </row>
    <row r="348" spans="1:4" x14ac:dyDescent="0.35">
      <c r="A348" s="2" t="s">
        <v>100</v>
      </c>
      <c r="B348" t="s">
        <v>396</v>
      </c>
      <c r="C348">
        <v>812</v>
      </c>
      <c r="D348" s="152">
        <v>0.94910000000000005</v>
      </c>
    </row>
    <row r="349" spans="1:4" x14ac:dyDescent="0.35">
      <c r="A349" s="2" t="s">
        <v>100</v>
      </c>
      <c r="B349" t="s">
        <v>396</v>
      </c>
      <c r="C349">
        <v>813</v>
      </c>
      <c r="D349" s="152">
        <v>0.94910000000000005</v>
      </c>
    </row>
    <row r="350" spans="1:4" x14ac:dyDescent="0.35">
      <c r="A350" s="2" t="s">
        <v>100</v>
      </c>
      <c r="B350" t="s">
        <v>396</v>
      </c>
      <c r="C350">
        <v>814</v>
      </c>
      <c r="D350" s="152">
        <v>0.94910000000000005</v>
      </c>
    </row>
    <row r="351" spans="1:4" x14ac:dyDescent="0.35">
      <c r="A351" s="2" t="s">
        <v>100</v>
      </c>
      <c r="B351" t="s">
        <v>396</v>
      </c>
      <c r="C351">
        <v>815</v>
      </c>
      <c r="D351" s="152">
        <v>0.94910000000000005</v>
      </c>
    </row>
    <row r="352" spans="1:4" x14ac:dyDescent="0.35">
      <c r="A352" s="2" t="s">
        <v>100</v>
      </c>
      <c r="B352" t="s">
        <v>396</v>
      </c>
      <c r="C352">
        <v>816</v>
      </c>
      <c r="D352" s="152">
        <v>0.94910000000000005</v>
      </c>
    </row>
    <row r="353" spans="1:4" x14ac:dyDescent="0.35">
      <c r="A353" s="2" t="s">
        <v>100</v>
      </c>
      <c r="B353" t="s">
        <v>396</v>
      </c>
      <c r="C353">
        <v>817</v>
      </c>
      <c r="D353" s="152">
        <v>0.94830000000000003</v>
      </c>
    </row>
    <row r="354" spans="1:4" x14ac:dyDescent="0.35">
      <c r="A354" s="2" t="s">
        <v>100</v>
      </c>
      <c r="B354" t="s">
        <v>396</v>
      </c>
      <c r="C354">
        <v>818</v>
      </c>
      <c r="D354" s="152">
        <v>0.94830000000000003</v>
      </c>
    </row>
    <row r="355" spans="1:4" x14ac:dyDescent="0.35">
      <c r="A355" s="2" t="s">
        <v>100</v>
      </c>
      <c r="B355" t="s">
        <v>396</v>
      </c>
      <c r="C355">
        <v>819</v>
      </c>
      <c r="D355" s="152">
        <v>0.94830000000000003</v>
      </c>
    </row>
    <row r="356" spans="1:4" x14ac:dyDescent="0.35">
      <c r="A356" s="2" t="s">
        <v>100</v>
      </c>
      <c r="B356" t="s">
        <v>396</v>
      </c>
      <c r="C356">
        <v>820</v>
      </c>
      <c r="D356" s="152">
        <v>0.94830000000000003</v>
      </c>
    </row>
    <row r="357" spans="1:4" x14ac:dyDescent="0.35">
      <c r="A357" s="2" t="s">
        <v>100</v>
      </c>
      <c r="B357" t="s">
        <v>396</v>
      </c>
      <c r="C357">
        <v>821</v>
      </c>
      <c r="D357" s="152">
        <v>0.94830000000000003</v>
      </c>
    </row>
    <row r="358" spans="1:4" x14ac:dyDescent="0.35">
      <c r="A358" s="2" t="s">
        <v>100</v>
      </c>
      <c r="B358" t="s">
        <v>396</v>
      </c>
      <c r="C358">
        <v>822</v>
      </c>
      <c r="D358" s="152">
        <v>0.94830000000000003</v>
      </c>
    </row>
    <row r="359" spans="1:4" x14ac:dyDescent="0.35">
      <c r="A359" s="2" t="s">
        <v>100</v>
      </c>
      <c r="B359" t="s">
        <v>396</v>
      </c>
      <c r="C359">
        <v>823</v>
      </c>
      <c r="D359" s="152">
        <v>0.94830000000000003</v>
      </c>
    </row>
    <row r="360" spans="1:4" x14ac:dyDescent="0.35">
      <c r="A360" s="2" t="s">
        <v>100</v>
      </c>
      <c r="B360" t="s">
        <v>396</v>
      </c>
      <c r="C360">
        <v>824</v>
      </c>
      <c r="D360" s="152">
        <v>0.94830000000000003</v>
      </c>
    </row>
    <row r="361" spans="1:4" x14ac:dyDescent="0.35">
      <c r="A361" s="2" t="s">
        <v>100</v>
      </c>
      <c r="B361" t="s">
        <v>396</v>
      </c>
      <c r="C361">
        <v>825</v>
      </c>
      <c r="D361" s="152">
        <v>0.94830000000000003</v>
      </c>
    </row>
    <row r="362" spans="1:4" x14ac:dyDescent="0.35">
      <c r="A362" s="2" t="s">
        <v>100</v>
      </c>
      <c r="B362" t="s">
        <v>396</v>
      </c>
      <c r="C362">
        <v>826</v>
      </c>
      <c r="D362" s="152">
        <v>0.94830000000000003</v>
      </c>
    </row>
    <row r="363" spans="1:4" x14ac:dyDescent="0.35">
      <c r="A363" s="2" t="s">
        <v>100</v>
      </c>
      <c r="B363" t="s">
        <v>396</v>
      </c>
      <c r="C363">
        <v>827</v>
      </c>
      <c r="D363" s="152">
        <v>0.94830000000000003</v>
      </c>
    </row>
    <row r="364" spans="1:4" x14ac:dyDescent="0.35">
      <c r="A364" s="2" t="s">
        <v>100</v>
      </c>
      <c r="B364" t="s">
        <v>396</v>
      </c>
      <c r="C364">
        <v>828</v>
      </c>
      <c r="D364" s="152">
        <v>0.94830000000000003</v>
      </c>
    </row>
    <row r="365" spans="1:4" x14ac:dyDescent="0.35">
      <c r="A365" s="2" t="s">
        <v>100</v>
      </c>
      <c r="B365" t="s">
        <v>396</v>
      </c>
      <c r="C365">
        <v>829</v>
      </c>
      <c r="D365" s="152">
        <v>0.94830000000000003</v>
      </c>
    </row>
    <row r="366" spans="1:4" x14ac:dyDescent="0.35">
      <c r="A366" s="2" t="s">
        <v>100</v>
      </c>
      <c r="B366" t="s">
        <v>396</v>
      </c>
      <c r="C366">
        <v>830</v>
      </c>
      <c r="D366" s="152">
        <v>0.94830000000000003</v>
      </c>
    </row>
    <row r="367" spans="1:4" x14ac:dyDescent="0.35">
      <c r="A367" s="2" t="s">
        <v>100</v>
      </c>
      <c r="B367" t="s">
        <v>396</v>
      </c>
      <c r="C367">
        <v>831</v>
      </c>
      <c r="D367" s="152">
        <v>0.94830000000000003</v>
      </c>
    </row>
    <row r="368" spans="1:4" x14ac:dyDescent="0.35">
      <c r="A368" s="2" t="s">
        <v>100</v>
      </c>
      <c r="B368" t="s">
        <v>396</v>
      </c>
      <c r="C368">
        <v>832</v>
      </c>
      <c r="D368" s="152">
        <v>0.94830000000000003</v>
      </c>
    </row>
    <row r="369" spans="1:4" x14ac:dyDescent="0.35">
      <c r="A369" s="2" t="s">
        <v>100</v>
      </c>
      <c r="B369" t="s">
        <v>396</v>
      </c>
      <c r="C369">
        <v>833</v>
      </c>
      <c r="D369" s="152">
        <v>0.94830000000000003</v>
      </c>
    </row>
    <row r="370" spans="1:4" x14ac:dyDescent="0.35">
      <c r="A370" s="2" t="s">
        <v>100</v>
      </c>
      <c r="B370" t="s">
        <v>396</v>
      </c>
      <c r="C370">
        <v>834</v>
      </c>
      <c r="D370" s="152">
        <v>0.94830000000000003</v>
      </c>
    </row>
    <row r="371" spans="1:4" x14ac:dyDescent="0.35">
      <c r="A371" s="2" t="s">
        <v>100</v>
      </c>
      <c r="B371" t="s">
        <v>396</v>
      </c>
      <c r="C371">
        <v>835</v>
      </c>
      <c r="D371" s="152">
        <v>0.94830000000000003</v>
      </c>
    </row>
    <row r="372" spans="1:4" x14ac:dyDescent="0.35">
      <c r="A372" s="2" t="s">
        <v>100</v>
      </c>
      <c r="B372" t="s">
        <v>396</v>
      </c>
      <c r="C372">
        <v>836</v>
      </c>
      <c r="D372" s="152">
        <v>0.94830000000000003</v>
      </c>
    </row>
    <row r="373" spans="1:4" x14ac:dyDescent="0.35">
      <c r="A373" s="2" t="s">
        <v>100</v>
      </c>
      <c r="B373" t="s">
        <v>396</v>
      </c>
      <c r="C373">
        <v>837</v>
      </c>
      <c r="D373" s="152">
        <v>0.94830000000000003</v>
      </c>
    </row>
    <row r="374" spans="1:4" x14ac:dyDescent="0.35">
      <c r="A374" s="2" t="s">
        <v>100</v>
      </c>
      <c r="B374" t="s">
        <v>396</v>
      </c>
      <c r="C374">
        <v>838</v>
      </c>
      <c r="D374" s="152">
        <v>0.94830000000000003</v>
      </c>
    </row>
    <row r="375" spans="1:4" x14ac:dyDescent="0.35">
      <c r="A375" s="2" t="s">
        <v>100</v>
      </c>
      <c r="B375" t="s">
        <v>396</v>
      </c>
      <c r="C375">
        <v>839</v>
      </c>
      <c r="D375" s="152">
        <v>0.94830000000000003</v>
      </c>
    </row>
    <row r="376" spans="1:4" x14ac:dyDescent="0.35">
      <c r="A376" s="2" t="s">
        <v>100</v>
      </c>
      <c r="B376" t="s">
        <v>396</v>
      </c>
      <c r="C376">
        <v>840</v>
      </c>
      <c r="D376" s="152">
        <v>0.94830000000000003</v>
      </c>
    </row>
    <row r="377" spans="1:4" x14ac:dyDescent="0.35">
      <c r="A377" s="2" t="s">
        <v>100</v>
      </c>
      <c r="B377" t="s">
        <v>396</v>
      </c>
      <c r="C377">
        <v>841</v>
      </c>
      <c r="D377" s="152">
        <v>0.94830000000000003</v>
      </c>
    </row>
    <row r="378" spans="1:4" x14ac:dyDescent="0.35">
      <c r="A378" s="2" t="s">
        <v>100</v>
      </c>
      <c r="B378" t="s">
        <v>396</v>
      </c>
      <c r="C378">
        <v>842</v>
      </c>
      <c r="D378" s="152">
        <v>0.94830000000000003</v>
      </c>
    </row>
    <row r="379" spans="1:4" x14ac:dyDescent="0.35">
      <c r="A379" s="2" t="s">
        <v>100</v>
      </c>
      <c r="B379" t="s">
        <v>396</v>
      </c>
      <c r="C379">
        <v>843</v>
      </c>
      <c r="D379" s="152">
        <v>0.94830000000000003</v>
      </c>
    </row>
    <row r="380" spans="1:4" x14ac:dyDescent="0.35">
      <c r="A380" s="2" t="s">
        <v>100</v>
      </c>
      <c r="B380" t="s">
        <v>396</v>
      </c>
      <c r="C380">
        <v>844</v>
      </c>
      <c r="D380" s="152">
        <v>0.94830000000000003</v>
      </c>
    </row>
    <row r="381" spans="1:4" x14ac:dyDescent="0.35">
      <c r="A381" s="2" t="s">
        <v>100</v>
      </c>
      <c r="B381" t="s">
        <v>396</v>
      </c>
      <c r="C381">
        <v>845</v>
      </c>
      <c r="D381" s="152">
        <v>0.94830000000000003</v>
      </c>
    </row>
    <row r="382" spans="1:4" x14ac:dyDescent="0.35">
      <c r="A382" s="2" t="s">
        <v>100</v>
      </c>
      <c r="B382" t="s">
        <v>396</v>
      </c>
      <c r="C382">
        <v>846</v>
      </c>
      <c r="D382" s="152">
        <v>0.94830000000000003</v>
      </c>
    </row>
    <row r="383" spans="1:4" x14ac:dyDescent="0.35">
      <c r="A383" s="2" t="s">
        <v>100</v>
      </c>
      <c r="B383" t="s">
        <v>396</v>
      </c>
      <c r="C383">
        <v>847</v>
      </c>
      <c r="D383" s="152">
        <v>0.94830000000000003</v>
      </c>
    </row>
    <row r="384" spans="1:4" x14ac:dyDescent="0.35">
      <c r="A384" s="2" t="s">
        <v>100</v>
      </c>
      <c r="B384" t="s">
        <v>396</v>
      </c>
      <c r="C384">
        <v>848</v>
      </c>
      <c r="D384" s="152">
        <v>0.94830000000000003</v>
      </c>
    </row>
    <row r="385" spans="1:4" x14ac:dyDescent="0.35">
      <c r="A385" s="2" t="s">
        <v>100</v>
      </c>
      <c r="B385" t="s">
        <v>396</v>
      </c>
      <c r="C385">
        <v>849</v>
      </c>
      <c r="D385" s="152">
        <v>0.94830000000000003</v>
      </c>
    </row>
    <row r="386" spans="1:4" x14ac:dyDescent="0.35">
      <c r="A386" s="2" t="s">
        <v>100</v>
      </c>
      <c r="B386" t="s">
        <v>396</v>
      </c>
      <c r="C386">
        <v>850</v>
      </c>
      <c r="D386" s="152">
        <v>0.94830000000000003</v>
      </c>
    </row>
    <row r="387" spans="1:4" x14ac:dyDescent="0.35">
      <c r="A387" s="2" t="s">
        <v>100</v>
      </c>
      <c r="B387" t="s">
        <v>396</v>
      </c>
      <c r="C387">
        <v>851</v>
      </c>
      <c r="D387" s="152">
        <v>0.94830000000000003</v>
      </c>
    </row>
    <row r="388" spans="1:4" x14ac:dyDescent="0.35">
      <c r="A388" s="2" t="s">
        <v>100</v>
      </c>
      <c r="B388" t="s">
        <v>396</v>
      </c>
      <c r="C388">
        <v>852</v>
      </c>
      <c r="D388" s="152">
        <v>0.94830000000000003</v>
      </c>
    </row>
    <row r="389" spans="1:4" x14ac:dyDescent="0.35">
      <c r="A389" s="2" t="s">
        <v>100</v>
      </c>
      <c r="B389" t="s">
        <v>396</v>
      </c>
      <c r="C389">
        <v>853</v>
      </c>
      <c r="D389" s="152">
        <v>0.94830000000000003</v>
      </c>
    </row>
    <row r="390" spans="1:4" x14ac:dyDescent="0.35">
      <c r="A390" s="2" t="s">
        <v>100</v>
      </c>
      <c r="B390" t="s">
        <v>396</v>
      </c>
      <c r="C390">
        <v>854</v>
      </c>
      <c r="D390" s="152">
        <v>0.94830000000000003</v>
      </c>
    </row>
    <row r="391" spans="1:4" x14ac:dyDescent="0.35">
      <c r="A391" s="2" t="s">
        <v>100</v>
      </c>
      <c r="B391" t="s">
        <v>396</v>
      </c>
      <c r="C391">
        <v>855</v>
      </c>
      <c r="D391" s="152">
        <v>0.94830000000000003</v>
      </c>
    </row>
    <row r="392" spans="1:4" x14ac:dyDescent="0.35">
      <c r="A392" s="2" t="s">
        <v>100</v>
      </c>
      <c r="B392" t="s">
        <v>396</v>
      </c>
      <c r="C392">
        <v>856</v>
      </c>
      <c r="D392" s="152">
        <v>0.94830000000000003</v>
      </c>
    </row>
    <row r="393" spans="1:4" x14ac:dyDescent="0.35">
      <c r="A393" s="2" t="s">
        <v>100</v>
      </c>
      <c r="B393" t="s">
        <v>396</v>
      </c>
      <c r="C393">
        <v>857</v>
      </c>
      <c r="D393" s="152">
        <v>0.94830000000000003</v>
      </c>
    </row>
    <row r="394" spans="1:4" x14ac:dyDescent="0.35">
      <c r="A394" s="2" t="s">
        <v>100</v>
      </c>
      <c r="B394" t="s">
        <v>396</v>
      </c>
      <c r="C394">
        <v>858</v>
      </c>
      <c r="D394" s="152">
        <v>0.94830000000000003</v>
      </c>
    </row>
    <row r="395" spans="1:4" x14ac:dyDescent="0.35">
      <c r="A395" s="2" t="s">
        <v>100</v>
      </c>
      <c r="B395" t="s">
        <v>396</v>
      </c>
      <c r="C395">
        <v>859</v>
      </c>
      <c r="D395" s="152">
        <v>0.94830000000000003</v>
      </c>
    </row>
    <row r="396" spans="1:4" x14ac:dyDescent="0.35">
      <c r="A396" s="2" t="s">
        <v>100</v>
      </c>
      <c r="B396" t="s">
        <v>396</v>
      </c>
      <c r="C396">
        <v>860</v>
      </c>
      <c r="D396" s="152">
        <v>0.94830000000000003</v>
      </c>
    </row>
    <row r="397" spans="1:4" x14ac:dyDescent="0.35">
      <c r="A397" s="2" t="s">
        <v>100</v>
      </c>
      <c r="B397" t="s">
        <v>396</v>
      </c>
      <c r="C397">
        <v>861</v>
      </c>
      <c r="D397" s="152">
        <v>0.94830000000000003</v>
      </c>
    </row>
    <row r="398" spans="1:4" x14ac:dyDescent="0.35">
      <c r="A398" s="2" t="s">
        <v>100</v>
      </c>
      <c r="B398" t="s">
        <v>396</v>
      </c>
      <c r="C398">
        <v>862</v>
      </c>
      <c r="D398" s="152">
        <v>0.94830000000000003</v>
      </c>
    </row>
    <row r="399" spans="1:4" x14ac:dyDescent="0.35">
      <c r="A399" s="2" t="s">
        <v>100</v>
      </c>
      <c r="B399" t="s">
        <v>396</v>
      </c>
      <c r="C399">
        <v>863</v>
      </c>
      <c r="D399" s="152">
        <v>0.94830000000000003</v>
      </c>
    </row>
    <row r="400" spans="1:4" x14ac:dyDescent="0.35">
      <c r="A400" s="2" t="s">
        <v>100</v>
      </c>
      <c r="B400" t="s">
        <v>396</v>
      </c>
      <c r="C400">
        <v>864</v>
      </c>
      <c r="D400" s="152">
        <v>0.94830000000000003</v>
      </c>
    </row>
    <row r="401" spans="1:4" x14ac:dyDescent="0.35">
      <c r="A401" s="2" t="s">
        <v>100</v>
      </c>
      <c r="B401" t="s">
        <v>396</v>
      </c>
      <c r="C401">
        <v>865</v>
      </c>
      <c r="D401" s="152">
        <v>0.94830000000000003</v>
      </c>
    </row>
    <row r="402" spans="1:4" x14ac:dyDescent="0.35">
      <c r="A402" s="2" t="s">
        <v>100</v>
      </c>
      <c r="B402" t="s">
        <v>396</v>
      </c>
      <c r="C402">
        <v>866</v>
      </c>
      <c r="D402" s="152">
        <v>0.94830000000000003</v>
      </c>
    </row>
    <row r="403" spans="1:4" x14ac:dyDescent="0.35">
      <c r="A403" s="2" t="s">
        <v>100</v>
      </c>
      <c r="B403" t="s">
        <v>396</v>
      </c>
      <c r="C403">
        <v>867</v>
      </c>
      <c r="D403" s="152">
        <v>0.94830000000000003</v>
      </c>
    </row>
    <row r="404" spans="1:4" x14ac:dyDescent="0.35">
      <c r="A404" s="2" t="s">
        <v>100</v>
      </c>
      <c r="B404" t="s">
        <v>396</v>
      </c>
      <c r="C404">
        <v>868</v>
      </c>
      <c r="D404" s="152">
        <v>0.94830000000000003</v>
      </c>
    </row>
    <row r="405" spans="1:4" x14ac:dyDescent="0.35">
      <c r="A405" s="2" t="s">
        <v>100</v>
      </c>
      <c r="B405" t="s">
        <v>396</v>
      </c>
      <c r="C405">
        <v>869</v>
      </c>
      <c r="D405" s="152">
        <v>0.94830000000000003</v>
      </c>
    </row>
    <row r="406" spans="1:4" x14ac:dyDescent="0.35">
      <c r="A406" s="2" t="s">
        <v>100</v>
      </c>
      <c r="B406" t="s">
        <v>396</v>
      </c>
      <c r="C406">
        <v>870</v>
      </c>
      <c r="D406" s="152">
        <v>0.94830000000000003</v>
      </c>
    </row>
    <row r="407" spans="1:4" x14ac:dyDescent="0.35">
      <c r="A407" s="2" t="s">
        <v>100</v>
      </c>
      <c r="B407" t="s">
        <v>396</v>
      </c>
      <c r="C407">
        <v>871</v>
      </c>
      <c r="D407" s="152">
        <v>0.94830000000000003</v>
      </c>
    </row>
    <row r="408" spans="1:4" x14ac:dyDescent="0.35">
      <c r="A408" s="2" t="s">
        <v>100</v>
      </c>
      <c r="B408" t="s">
        <v>396</v>
      </c>
      <c r="C408">
        <v>872</v>
      </c>
      <c r="D408" s="152">
        <v>0.94830000000000003</v>
      </c>
    </row>
    <row r="409" spans="1:4" x14ac:dyDescent="0.35">
      <c r="A409" s="2" t="s">
        <v>100</v>
      </c>
      <c r="B409" t="s">
        <v>396</v>
      </c>
      <c r="C409">
        <v>873</v>
      </c>
      <c r="D409" s="152">
        <v>0.94830000000000003</v>
      </c>
    </row>
    <row r="410" spans="1:4" x14ac:dyDescent="0.35">
      <c r="A410" s="2" t="s">
        <v>100</v>
      </c>
      <c r="B410" t="s">
        <v>396</v>
      </c>
      <c r="C410">
        <v>874</v>
      </c>
      <c r="D410" s="152">
        <v>0.94830000000000003</v>
      </c>
    </row>
    <row r="411" spans="1:4" x14ac:dyDescent="0.35">
      <c r="A411" s="2" t="s">
        <v>100</v>
      </c>
      <c r="B411" t="s">
        <v>396</v>
      </c>
      <c r="C411">
        <v>875</v>
      </c>
      <c r="D411" s="152">
        <v>0.94830000000000003</v>
      </c>
    </row>
    <row r="412" spans="1:4" x14ac:dyDescent="0.35">
      <c r="A412" s="2" t="s">
        <v>100</v>
      </c>
      <c r="B412" t="s">
        <v>396</v>
      </c>
      <c r="C412">
        <v>876</v>
      </c>
      <c r="D412" s="152">
        <v>0.94830000000000003</v>
      </c>
    </row>
    <row r="413" spans="1:4" x14ac:dyDescent="0.35">
      <c r="A413" s="2" t="s">
        <v>100</v>
      </c>
      <c r="B413" t="s">
        <v>396</v>
      </c>
      <c r="C413">
        <v>877</v>
      </c>
      <c r="D413" s="152">
        <v>0.94830000000000003</v>
      </c>
    </row>
    <row r="414" spans="1:4" x14ac:dyDescent="0.35">
      <c r="A414" s="2" t="s">
        <v>100</v>
      </c>
      <c r="B414" t="s">
        <v>396</v>
      </c>
      <c r="C414">
        <v>878</v>
      </c>
      <c r="D414" s="152">
        <v>0.94830000000000003</v>
      </c>
    </row>
    <row r="415" spans="1:4" x14ac:dyDescent="0.35">
      <c r="A415" s="2" t="s">
        <v>100</v>
      </c>
      <c r="B415" t="s">
        <v>396</v>
      </c>
      <c r="C415">
        <v>879</v>
      </c>
      <c r="D415" s="152">
        <v>0.94830000000000003</v>
      </c>
    </row>
    <row r="416" spans="1:4" x14ac:dyDescent="0.35">
      <c r="A416" s="2" t="s">
        <v>100</v>
      </c>
      <c r="B416" t="s">
        <v>396</v>
      </c>
      <c r="C416">
        <v>880</v>
      </c>
      <c r="D416" s="152">
        <v>0.94830000000000003</v>
      </c>
    </row>
    <row r="417" spans="1:4" x14ac:dyDescent="0.35">
      <c r="A417" s="2" t="s">
        <v>100</v>
      </c>
      <c r="B417" t="s">
        <v>396</v>
      </c>
      <c r="C417">
        <v>881</v>
      </c>
      <c r="D417" s="152">
        <v>0.94830000000000003</v>
      </c>
    </row>
    <row r="418" spans="1:4" x14ac:dyDescent="0.35">
      <c r="A418" s="2" t="s">
        <v>100</v>
      </c>
      <c r="B418" t="s">
        <v>396</v>
      </c>
      <c r="C418">
        <v>882</v>
      </c>
      <c r="D418" s="152">
        <v>0.94830000000000003</v>
      </c>
    </row>
    <row r="419" spans="1:4" x14ac:dyDescent="0.35">
      <c r="A419" s="2" t="s">
        <v>100</v>
      </c>
      <c r="B419" t="s">
        <v>396</v>
      </c>
      <c r="C419">
        <v>883</v>
      </c>
      <c r="D419" s="152">
        <v>0.94830000000000003</v>
      </c>
    </row>
    <row r="420" spans="1:4" x14ac:dyDescent="0.35">
      <c r="A420" s="2" t="s">
        <v>100</v>
      </c>
      <c r="B420" t="s">
        <v>396</v>
      </c>
      <c r="C420">
        <v>884</v>
      </c>
      <c r="D420" s="152">
        <v>0.94830000000000003</v>
      </c>
    </row>
    <row r="421" spans="1:4" x14ac:dyDescent="0.35">
      <c r="A421" s="2" t="s">
        <v>100</v>
      </c>
      <c r="B421" t="s">
        <v>396</v>
      </c>
      <c r="C421">
        <v>885</v>
      </c>
      <c r="D421" s="152">
        <v>0.94830000000000003</v>
      </c>
    </row>
    <row r="422" spans="1:4" x14ac:dyDescent="0.35">
      <c r="A422" s="2" t="s">
        <v>100</v>
      </c>
      <c r="B422" t="s">
        <v>396</v>
      </c>
      <c r="C422">
        <v>886</v>
      </c>
      <c r="D422" s="152">
        <v>0.94830000000000003</v>
      </c>
    </row>
    <row r="423" spans="1:4" x14ac:dyDescent="0.35">
      <c r="A423" s="2" t="s">
        <v>100</v>
      </c>
      <c r="B423" t="s">
        <v>396</v>
      </c>
      <c r="C423">
        <v>887</v>
      </c>
      <c r="D423" s="152">
        <v>0.94830000000000003</v>
      </c>
    </row>
    <row r="424" spans="1:4" x14ac:dyDescent="0.35">
      <c r="A424" s="2" t="s">
        <v>100</v>
      </c>
      <c r="B424" t="s">
        <v>396</v>
      </c>
      <c r="C424">
        <v>888</v>
      </c>
      <c r="D424" s="152">
        <v>0.94830000000000003</v>
      </c>
    </row>
    <row r="425" spans="1:4" x14ac:dyDescent="0.35">
      <c r="A425" s="2" t="s">
        <v>100</v>
      </c>
      <c r="B425" t="s">
        <v>396</v>
      </c>
      <c r="C425">
        <v>889</v>
      </c>
      <c r="D425" s="152">
        <v>0.94830000000000003</v>
      </c>
    </row>
    <row r="426" spans="1:4" x14ac:dyDescent="0.35">
      <c r="A426" s="2" t="s">
        <v>100</v>
      </c>
      <c r="B426" t="s">
        <v>396</v>
      </c>
      <c r="C426">
        <v>890</v>
      </c>
      <c r="D426" s="152">
        <v>0.94830000000000003</v>
      </c>
    </row>
    <row r="427" spans="1:4" x14ac:dyDescent="0.35">
      <c r="A427" s="2" t="s">
        <v>100</v>
      </c>
      <c r="B427" t="s">
        <v>396</v>
      </c>
      <c r="C427">
        <v>891</v>
      </c>
      <c r="D427" s="152">
        <v>0.94830000000000003</v>
      </c>
    </row>
    <row r="428" spans="1:4" x14ac:dyDescent="0.35">
      <c r="A428" s="2" t="s">
        <v>100</v>
      </c>
      <c r="B428" t="s">
        <v>396</v>
      </c>
      <c r="C428">
        <v>892</v>
      </c>
      <c r="D428" s="152">
        <v>0.94830000000000003</v>
      </c>
    </row>
    <row r="429" spans="1:4" x14ac:dyDescent="0.35">
      <c r="A429" s="2" t="s">
        <v>100</v>
      </c>
      <c r="B429" t="s">
        <v>396</v>
      </c>
      <c r="C429">
        <v>893</v>
      </c>
      <c r="D429" s="152">
        <v>0.94830000000000003</v>
      </c>
    </row>
    <row r="430" spans="1:4" x14ac:dyDescent="0.35">
      <c r="A430" s="2" t="s">
        <v>100</v>
      </c>
      <c r="B430" t="s">
        <v>396</v>
      </c>
      <c r="C430">
        <v>894</v>
      </c>
      <c r="D430" s="152">
        <v>0.94830000000000003</v>
      </c>
    </row>
    <row r="431" spans="1:4" x14ac:dyDescent="0.35">
      <c r="A431" s="2" t="s">
        <v>100</v>
      </c>
      <c r="B431" t="s">
        <v>396</v>
      </c>
      <c r="C431">
        <v>895</v>
      </c>
      <c r="D431" s="152">
        <v>0.94830000000000003</v>
      </c>
    </row>
    <row r="432" spans="1:4" x14ac:dyDescent="0.35">
      <c r="A432" s="2" t="s">
        <v>100</v>
      </c>
      <c r="B432" t="s">
        <v>396</v>
      </c>
      <c r="C432">
        <v>896</v>
      </c>
      <c r="D432" s="152">
        <v>0.94830000000000003</v>
      </c>
    </row>
    <row r="433" spans="1:4" x14ac:dyDescent="0.35">
      <c r="A433" s="2" t="s">
        <v>100</v>
      </c>
      <c r="B433" t="s">
        <v>396</v>
      </c>
      <c r="C433">
        <v>897</v>
      </c>
      <c r="D433" s="152">
        <v>0.94830000000000003</v>
      </c>
    </row>
    <row r="434" spans="1:4" x14ac:dyDescent="0.35">
      <c r="A434" s="2" t="s">
        <v>100</v>
      </c>
      <c r="B434" t="s">
        <v>396</v>
      </c>
      <c r="C434">
        <v>898</v>
      </c>
      <c r="D434" s="152">
        <v>0.94830000000000003</v>
      </c>
    </row>
    <row r="435" spans="1:4" x14ac:dyDescent="0.35">
      <c r="A435" s="2" t="s">
        <v>100</v>
      </c>
      <c r="B435" t="s">
        <v>396</v>
      </c>
      <c r="C435">
        <v>899</v>
      </c>
      <c r="D435" s="152">
        <v>0.94830000000000003</v>
      </c>
    </row>
    <row r="436" spans="1:4" x14ac:dyDescent="0.35">
      <c r="A436" s="2" t="s">
        <v>100</v>
      </c>
      <c r="B436" t="s">
        <v>396</v>
      </c>
      <c r="C436">
        <v>900</v>
      </c>
      <c r="D436" s="152">
        <v>0.94830000000000003</v>
      </c>
    </row>
    <row r="437" spans="1:4" x14ac:dyDescent="0.35">
      <c r="A437" s="2" t="s">
        <v>100</v>
      </c>
      <c r="B437" t="s">
        <v>396</v>
      </c>
      <c r="C437">
        <v>901</v>
      </c>
      <c r="D437" s="152">
        <v>0.94830000000000003</v>
      </c>
    </row>
    <row r="438" spans="1:4" x14ac:dyDescent="0.35">
      <c r="A438" s="2" t="s">
        <v>100</v>
      </c>
      <c r="B438" t="s">
        <v>396</v>
      </c>
      <c r="C438">
        <v>902</v>
      </c>
      <c r="D438" s="152">
        <v>0.94830000000000003</v>
      </c>
    </row>
    <row r="439" spans="1:4" x14ac:dyDescent="0.35">
      <c r="A439" s="2" t="s">
        <v>100</v>
      </c>
      <c r="B439" t="s">
        <v>396</v>
      </c>
      <c r="C439">
        <v>903</v>
      </c>
      <c r="D439" s="152">
        <v>0.94830000000000003</v>
      </c>
    </row>
    <row r="440" spans="1:4" x14ac:dyDescent="0.35">
      <c r="A440" s="2" t="s">
        <v>100</v>
      </c>
      <c r="B440" t="s">
        <v>396</v>
      </c>
      <c r="C440">
        <v>904</v>
      </c>
      <c r="D440" s="152">
        <v>0.94830000000000003</v>
      </c>
    </row>
    <row r="441" spans="1:4" x14ac:dyDescent="0.35">
      <c r="A441" s="2" t="s">
        <v>100</v>
      </c>
      <c r="B441" t="s">
        <v>396</v>
      </c>
      <c r="C441">
        <v>905</v>
      </c>
      <c r="D441" s="152">
        <v>0.94830000000000003</v>
      </c>
    </row>
    <row r="442" spans="1:4" x14ac:dyDescent="0.35">
      <c r="A442" s="2" t="s">
        <v>100</v>
      </c>
      <c r="B442" t="s">
        <v>396</v>
      </c>
      <c r="C442">
        <v>906</v>
      </c>
      <c r="D442" s="152">
        <v>0.94830000000000003</v>
      </c>
    </row>
    <row r="443" spans="1:4" x14ac:dyDescent="0.35">
      <c r="A443" s="2" t="s">
        <v>100</v>
      </c>
      <c r="B443" t="s">
        <v>396</v>
      </c>
      <c r="C443">
        <v>907</v>
      </c>
      <c r="D443" s="152">
        <v>0.94830000000000003</v>
      </c>
    </row>
    <row r="444" spans="1:4" x14ac:dyDescent="0.35">
      <c r="A444" s="2" t="s">
        <v>100</v>
      </c>
      <c r="B444" t="s">
        <v>396</v>
      </c>
      <c r="C444">
        <v>908</v>
      </c>
      <c r="D444" s="152">
        <v>0.94830000000000003</v>
      </c>
    </row>
    <row r="445" spans="1:4" x14ac:dyDescent="0.35">
      <c r="A445" s="2" t="s">
        <v>100</v>
      </c>
      <c r="B445" t="s">
        <v>396</v>
      </c>
      <c r="C445">
        <v>909</v>
      </c>
      <c r="D445" s="152">
        <v>0.94830000000000003</v>
      </c>
    </row>
    <row r="446" spans="1:4" x14ac:dyDescent="0.35">
      <c r="A446" s="2" t="s">
        <v>100</v>
      </c>
      <c r="B446" t="s">
        <v>396</v>
      </c>
      <c r="C446">
        <v>910</v>
      </c>
      <c r="D446" s="152">
        <v>0.94830000000000003</v>
      </c>
    </row>
    <row r="447" spans="1:4" x14ac:dyDescent="0.35">
      <c r="A447" s="2" t="s">
        <v>100</v>
      </c>
      <c r="B447" t="s">
        <v>396</v>
      </c>
      <c r="C447">
        <v>911</v>
      </c>
      <c r="D447" s="152">
        <v>0.94830000000000003</v>
      </c>
    </row>
    <row r="448" spans="1:4" x14ac:dyDescent="0.35">
      <c r="A448" s="2" t="s">
        <v>100</v>
      </c>
      <c r="B448" t="s">
        <v>396</v>
      </c>
      <c r="C448">
        <v>912</v>
      </c>
      <c r="D448" s="152">
        <v>0.94830000000000003</v>
      </c>
    </row>
    <row r="449" spans="1:4" x14ac:dyDescent="0.35">
      <c r="A449" s="2" t="s">
        <v>100</v>
      </c>
      <c r="B449" t="s">
        <v>396</v>
      </c>
      <c r="C449">
        <v>913</v>
      </c>
      <c r="D449" s="152">
        <v>0.94830000000000003</v>
      </c>
    </row>
    <row r="450" spans="1:4" x14ac:dyDescent="0.35">
      <c r="A450" s="2" t="s">
        <v>100</v>
      </c>
      <c r="B450" t="s">
        <v>396</v>
      </c>
      <c r="C450">
        <v>914</v>
      </c>
      <c r="D450" s="152">
        <v>0.94830000000000003</v>
      </c>
    </row>
    <row r="451" spans="1:4" x14ac:dyDescent="0.35">
      <c r="A451" s="2" t="s">
        <v>100</v>
      </c>
      <c r="B451" t="s">
        <v>396</v>
      </c>
      <c r="C451">
        <v>915</v>
      </c>
      <c r="D451" s="152">
        <v>0.94830000000000003</v>
      </c>
    </row>
    <row r="452" spans="1:4" x14ac:dyDescent="0.35">
      <c r="A452" s="2" t="s">
        <v>100</v>
      </c>
      <c r="B452" t="s">
        <v>396</v>
      </c>
      <c r="C452">
        <v>916</v>
      </c>
      <c r="D452" s="152">
        <v>0.94830000000000003</v>
      </c>
    </row>
    <row r="453" spans="1:4" x14ac:dyDescent="0.35">
      <c r="A453" s="2" t="s">
        <v>100</v>
      </c>
      <c r="B453" t="s">
        <v>396</v>
      </c>
      <c r="C453">
        <v>917</v>
      </c>
      <c r="D453" s="152">
        <v>0.94830000000000003</v>
      </c>
    </row>
    <row r="454" spans="1:4" x14ac:dyDescent="0.35">
      <c r="A454" s="2" t="s">
        <v>100</v>
      </c>
      <c r="B454" t="s">
        <v>396</v>
      </c>
      <c r="C454">
        <v>918</v>
      </c>
      <c r="D454" s="152">
        <v>0.94830000000000003</v>
      </c>
    </row>
    <row r="455" spans="1:4" x14ac:dyDescent="0.35">
      <c r="A455" s="2" t="s">
        <v>100</v>
      </c>
      <c r="B455" t="s">
        <v>396</v>
      </c>
      <c r="C455">
        <v>919</v>
      </c>
      <c r="D455" s="152">
        <v>0.94830000000000003</v>
      </c>
    </row>
    <row r="456" spans="1:4" x14ac:dyDescent="0.35">
      <c r="A456" s="2" t="s">
        <v>100</v>
      </c>
      <c r="B456" t="s">
        <v>396</v>
      </c>
      <c r="C456">
        <v>920</v>
      </c>
      <c r="D456" s="152">
        <v>0.94830000000000003</v>
      </c>
    </row>
    <row r="457" spans="1:4" x14ac:dyDescent="0.35">
      <c r="A457" s="2" t="s">
        <v>100</v>
      </c>
      <c r="B457" t="s">
        <v>396</v>
      </c>
      <c r="C457">
        <v>921</v>
      </c>
      <c r="D457" s="152">
        <v>0.94830000000000003</v>
      </c>
    </row>
    <row r="458" spans="1:4" x14ac:dyDescent="0.35">
      <c r="A458" s="2" t="s">
        <v>100</v>
      </c>
      <c r="B458" t="s">
        <v>396</v>
      </c>
      <c r="C458">
        <v>922</v>
      </c>
      <c r="D458" s="152">
        <v>0.94830000000000003</v>
      </c>
    </row>
    <row r="459" spans="1:4" x14ac:dyDescent="0.35">
      <c r="A459" s="2" t="s">
        <v>100</v>
      </c>
      <c r="B459" t="s">
        <v>396</v>
      </c>
      <c r="C459">
        <v>923</v>
      </c>
      <c r="D459" s="152">
        <v>0.94830000000000003</v>
      </c>
    </row>
    <row r="460" spans="1:4" x14ac:dyDescent="0.35">
      <c r="A460" s="2" t="s">
        <v>100</v>
      </c>
      <c r="B460" t="s">
        <v>396</v>
      </c>
      <c r="C460">
        <v>924</v>
      </c>
      <c r="D460" s="152">
        <v>0.94830000000000003</v>
      </c>
    </row>
    <row r="461" spans="1:4" x14ac:dyDescent="0.35">
      <c r="A461" s="2" t="s">
        <v>100</v>
      </c>
      <c r="B461" t="s">
        <v>396</v>
      </c>
      <c r="C461">
        <v>925</v>
      </c>
      <c r="D461" s="152">
        <v>0.94830000000000003</v>
      </c>
    </row>
    <row r="462" spans="1:4" x14ac:dyDescent="0.35">
      <c r="A462" s="2" t="s">
        <v>100</v>
      </c>
      <c r="B462" t="s">
        <v>396</v>
      </c>
      <c r="C462">
        <v>926</v>
      </c>
      <c r="D462" s="152">
        <v>0.94830000000000003</v>
      </c>
    </row>
    <row r="463" spans="1:4" x14ac:dyDescent="0.35">
      <c r="A463" s="2" t="s">
        <v>100</v>
      </c>
      <c r="B463" t="s">
        <v>396</v>
      </c>
      <c r="C463">
        <v>927</v>
      </c>
      <c r="D463" s="152">
        <v>0.94830000000000003</v>
      </c>
    </row>
    <row r="464" spans="1:4" x14ac:dyDescent="0.35">
      <c r="A464" s="2" t="s">
        <v>100</v>
      </c>
      <c r="B464" t="s">
        <v>396</v>
      </c>
      <c r="C464">
        <v>928</v>
      </c>
      <c r="D464" s="152">
        <v>0.94830000000000003</v>
      </c>
    </row>
    <row r="465" spans="1:4" x14ac:dyDescent="0.35">
      <c r="A465" s="2" t="s">
        <v>100</v>
      </c>
      <c r="B465" t="s">
        <v>396</v>
      </c>
      <c r="C465">
        <v>929</v>
      </c>
      <c r="D465" s="152">
        <v>0.94830000000000003</v>
      </c>
    </row>
    <row r="466" spans="1:4" x14ac:dyDescent="0.35">
      <c r="A466" s="2" t="s">
        <v>100</v>
      </c>
      <c r="B466" t="s">
        <v>396</v>
      </c>
      <c r="C466">
        <v>930</v>
      </c>
      <c r="D466" s="152">
        <v>0.94830000000000003</v>
      </c>
    </row>
    <row r="467" spans="1:4" x14ac:dyDescent="0.35">
      <c r="A467" s="2" t="s">
        <v>100</v>
      </c>
      <c r="B467" t="s">
        <v>396</v>
      </c>
      <c r="C467">
        <v>931</v>
      </c>
      <c r="D467" s="152">
        <v>0.94830000000000003</v>
      </c>
    </row>
    <row r="468" spans="1:4" x14ac:dyDescent="0.35">
      <c r="A468" s="2" t="s">
        <v>100</v>
      </c>
      <c r="B468" t="s">
        <v>396</v>
      </c>
      <c r="C468">
        <v>932</v>
      </c>
      <c r="D468" s="152">
        <v>0.94830000000000003</v>
      </c>
    </row>
    <row r="469" spans="1:4" x14ac:dyDescent="0.35">
      <c r="A469" s="2" t="s">
        <v>100</v>
      </c>
      <c r="B469" t="s">
        <v>396</v>
      </c>
      <c r="C469">
        <v>933</v>
      </c>
      <c r="D469" s="152">
        <v>0.94830000000000003</v>
      </c>
    </row>
    <row r="470" spans="1:4" x14ac:dyDescent="0.35">
      <c r="A470" s="2" t="s">
        <v>100</v>
      </c>
      <c r="B470" t="s">
        <v>396</v>
      </c>
      <c r="C470">
        <v>934</v>
      </c>
      <c r="D470" s="152">
        <v>0.94830000000000003</v>
      </c>
    </row>
    <row r="471" spans="1:4" x14ac:dyDescent="0.35">
      <c r="A471" s="2" t="s">
        <v>100</v>
      </c>
      <c r="B471" t="s">
        <v>396</v>
      </c>
      <c r="C471">
        <v>935</v>
      </c>
      <c r="D471" s="152">
        <v>0.94830000000000003</v>
      </c>
    </row>
    <row r="472" spans="1:4" x14ac:dyDescent="0.35">
      <c r="A472" s="2" t="s">
        <v>100</v>
      </c>
      <c r="B472" t="s">
        <v>396</v>
      </c>
      <c r="C472">
        <v>936</v>
      </c>
      <c r="D472" s="152">
        <v>0.94830000000000003</v>
      </c>
    </row>
    <row r="473" spans="1:4" x14ac:dyDescent="0.35">
      <c r="A473" s="2" t="s">
        <v>100</v>
      </c>
      <c r="B473" t="s">
        <v>396</v>
      </c>
      <c r="C473">
        <v>937</v>
      </c>
      <c r="D473" s="152">
        <v>0.94830000000000003</v>
      </c>
    </row>
    <row r="474" spans="1:4" x14ac:dyDescent="0.35">
      <c r="A474" s="2" t="s">
        <v>100</v>
      </c>
      <c r="B474" t="s">
        <v>396</v>
      </c>
      <c r="C474">
        <v>938</v>
      </c>
      <c r="D474" s="152">
        <v>0.94830000000000003</v>
      </c>
    </row>
    <row r="475" spans="1:4" x14ac:dyDescent="0.35">
      <c r="A475" s="2" t="s">
        <v>100</v>
      </c>
      <c r="B475" t="s">
        <v>396</v>
      </c>
      <c r="C475">
        <v>939</v>
      </c>
      <c r="D475" s="152">
        <v>0.94830000000000003</v>
      </c>
    </row>
    <row r="476" spans="1:4" x14ac:dyDescent="0.35">
      <c r="A476" s="2" t="s">
        <v>100</v>
      </c>
      <c r="B476" t="s">
        <v>396</v>
      </c>
      <c r="C476">
        <v>940</v>
      </c>
      <c r="D476" s="152">
        <v>0.94830000000000003</v>
      </c>
    </row>
    <row r="477" spans="1:4" x14ac:dyDescent="0.35">
      <c r="A477" s="2" t="s">
        <v>100</v>
      </c>
      <c r="B477" t="s">
        <v>396</v>
      </c>
      <c r="C477">
        <v>941</v>
      </c>
      <c r="D477" s="152">
        <v>0.94830000000000003</v>
      </c>
    </row>
    <row r="478" spans="1:4" x14ac:dyDescent="0.35">
      <c r="A478" s="2" t="s">
        <v>100</v>
      </c>
      <c r="B478" t="s">
        <v>396</v>
      </c>
      <c r="C478">
        <v>942</v>
      </c>
      <c r="D478" s="152">
        <v>0.94830000000000003</v>
      </c>
    </row>
    <row r="479" spans="1:4" x14ac:dyDescent="0.35">
      <c r="A479" s="2" t="s">
        <v>100</v>
      </c>
      <c r="B479" t="s">
        <v>396</v>
      </c>
      <c r="C479">
        <v>943</v>
      </c>
      <c r="D479" s="152">
        <v>0.94830000000000003</v>
      </c>
    </row>
    <row r="480" spans="1:4" x14ac:dyDescent="0.35">
      <c r="A480" s="2" t="s">
        <v>100</v>
      </c>
      <c r="B480" t="s">
        <v>66</v>
      </c>
      <c r="C480">
        <v>0</v>
      </c>
      <c r="D480" s="152">
        <v>0.99250000000000005</v>
      </c>
    </row>
    <row r="481" spans="1:4" x14ac:dyDescent="0.35">
      <c r="A481" s="2" t="s">
        <v>100</v>
      </c>
      <c r="B481" t="s">
        <v>66</v>
      </c>
      <c r="C481">
        <v>1</v>
      </c>
      <c r="D481" s="152">
        <v>0.98780000000000001</v>
      </c>
    </row>
    <row r="482" spans="1:4" x14ac:dyDescent="0.35">
      <c r="A482" s="2" t="s">
        <v>100</v>
      </c>
      <c r="B482" t="s">
        <v>66</v>
      </c>
      <c r="C482">
        <v>2</v>
      </c>
      <c r="D482" s="152">
        <v>0.98580000000000001</v>
      </c>
    </row>
    <row r="483" spans="1:4" x14ac:dyDescent="0.35">
      <c r="A483" s="2" t="s">
        <v>100</v>
      </c>
      <c r="B483" t="s">
        <v>66</v>
      </c>
      <c r="C483">
        <v>3</v>
      </c>
      <c r="D483" s="152">
        <v>0.98370000000000002</v>
      </c>
    </row>
    <row r="484" spans="1:4" x14ac:dyDescent="0.35">
      <c r="A484" s="2" t="s">
        <v>100</v>
      </c>
      <c r="B484" t="s">
        <v>66</v>
      </c>
      <c r="C484">
        <v>4</v>
      </c>
      <c r="D484" s="152">
        <v>0.98199999999999998</v>
      </c>
    </row>
    <row r="485" spans="1:4" x14ac:dyDescent="0.35">
      <c r="A485" s="2" t="s">
        <v>100</v>
      </c>
      <c r="B485" t="s">
        <v>66</v>
      </c>
      <c r="C485">
        <v>5</v>
      </c>
      <c r="D485" s="152">
        <v>0.98099999999999998</v>
      </c>
    </row>
    <row r="486" spans="1:4" x14ac:dyDescent="0.35">
      <c r="A486" s="2" t="s">
        <v>100</v>
      </c>
      <c r="B486" t="s">
        <v>66</v>
      </c>
      <c r="C486">
        <v>6</v>
      </c>
      <c r="D486" s="152">
        <v>0.97970000000000002</v>
      </c>
    </row>
    <row r="487" spans="1:4" x14ac:dyDescent="0.35">
      <c r="A487" s="2" t="s">
        <v>100</v>
      </c>
      <c r="B487" t="s">
        <v>66</v>
      </c>
      <c r="C487">
        <v>7</v>
      </c>
      <c r="D487" s="152">
        <v>0.97909999999999997</v>
      </c>
    </row>
    <row r="488" spans="1:4" x14ac:dyDescent="0.35">
      <c r="A488" s="2" t="s">
        <v>100</v>
      </c>
      <c r="B488" t="s">
        <v>66</v>
      </c>
      <c r="C488">
        <v>8</v>
      </c>
      <c r="D488" s="152">
        <v>0.9778</v>
      </c>
    </row>
    <row r="489" spans="1:4" x14ac:dyDescent="0.35">
      <c r="A489" s="2" t="s">
        <v>100</v>
      </c>
      <c r="B489" t="s">
        <v>66</v>
      </c>
      <c r="C489">
        <v>9</v>
      </c>
      <c r="D489" s="152">
        <v>0.97650000000000003</v>
      </c>
    </row>
    <row r="490" spans="1:4" x14ac:dyDescent="0.35">
      <c r="A490" s="2" t="s">
        <v>100</v>
      </c>
      <c r="B490" t="s">
        <v>66</v>
      </c>
      <c r="C490">
        <v>10</v>
      </c>
      <c r="D490" s="152">
        <v>0.97540000000000004</v>
      </c>
    </row>
    <row r="491" spans="1:4" x14ac:dyDescent="0.35">
      <c r="A491" s="2" t="s">
        <v>100</v>
      </c>
      <c r="B491" t="s">
        <v>66</v>
      </c>
      <c r="C491">
        <v>11</v>
      </c>
      <c r="D491" s="152">
        <v>0.97460000000000002</v>
      </c>
    </row>
    <row r="492" spans="1:4" x14ac:dyDescent="0.35">
      <c r="A492" s="2" t="s">
        <v>100</v>
      </c>
      <c r="B492" t="s">
        <v>66</v>
      </c>
      <c r="C492">
        <v>12</v>
      </c>
      <c r="D492" s="152">
        <v>0.97360000000000002</v>
      </c>
    </row>
    <row r="493" spans="1:4" x14ac:dyDescent="0.35">
      <c r="A493" s="2" t="s">
        <v>100</v>
      </c>
      <c r="B493" t="s">
        <v>66</v>
      </c>
      <c r="C493">
        <v>13</v>
      </c>
      <c r="D493" s="152">
        <v>0.97260000000000002</v>
      </c>
    </row>
    <row r="494" spans="1:4" x14ac:dyDescent="0.35">
      <c r="A494" s="2" t="s">
        <v>100</v>
      </c>
      <c r="B494" t="s">
        <v>66</v>
      </c>
      <c r="C494">
        <v>14</v>
      </c>
      <c r="D494" s="152">
        <v>0.9718</v>
      </c>
    </row>
    <row r="495" spans="1:4" x14ac:dyDescent="0.35">
      <c r="A495" s="2" t="s">
        <v>100</v>
      </c>
      <c r="B495" t="s">
        <v>66</v>
      </c>
      <c r="C495">
        <v>15</v>
      </c>
      <c r="D495" s="152">
        <v>0.97140000000000004</v>
      </c>
    </row>
    <row r="496" spans="1:4" x14ac:dyDescent="0.35">
      <c r="A496" s="2" t="s">
        <v>100</v>
      </c>
      <c r="B496" t="s">
        <v>66</v>
      </c>
      <c r="C496">
        <v>16</v>
      </c>
      <c r="D496" s="152">
        <v>0.97040000000000004</v>
      </c>
    </row>
    <row r="497" spans="1:4" x14ac:dyDescent="0.35">
      <c r="A497" s="2" t="s">
        <v>100</v>
      </c>
      <c r="B497" t="s">
        <v>66</v>
      </c>
      <c r="C497">
        <v>17</v>
      </c>
      <c r="D497" s="152">
        <v>0.97</v>
      </c>
    </row>
    <row r="498" spans="1:4" x14ac:dyDescent="0.35">
      <c r="A498" s="2" t="s">
        <v>100</v>
      </c>
      <c r="B498" t="s">
        <v>66</v>
      </c>
      <c r="C498">
        <v>18</v>
      </c>
      <c r="D498" s="152">
        <v>0.96960000000000002</v>
      </c>
    </row>
    <row r="499" spans="1:4" x14ac:dyDescent="0.35">
      <c r="A499" s="2" t="s">
        <v>100</v>
      </c>
      <c r="B499" t="s">
        <v>66</v>
      </c>
      <c r="C499">
        <v>19</v>
      </c>
      <c r="D499" s="152">
        <v>0.96889999999999998</v>
      </c>
    </row>
    <row r="500" spans="1:4" x14ac:dyDescent="0.35">
      <c r="A500" s="2" t="s">
        <v>100</v>
      </c>
      <c r="B500" t="s">
        <v>66</v>
      </c>
      <c r="C500">
        <v>20</v>
      </c>
      <c r="D500" s="152">
        <v>0.96819999999999995</v>
      </c>
    </row>
    <row r="501" spans="1:4" x14ac:dyDescent="0.35">
      <c r="A501" s="2" t="s">
        <v>100</v>
      </c>
      <c r="B501" t="s">
        <v>66</v>
      </c>
      <c r="C501">
        <v>21</v>
      </c>
      <c r="D501" s="152">
        <v>0.96799999999999997</v>
      </c>
    </row>
    <row r="502" spans="1:4" x14ac:dyDescent="0.35">
      <c r="A502" s="2" t="s">
        <v>100</v>
      </c>
      <c r="B502" t="s">
        <v>66</v>
      </c>
      <c r="C502">
        <v>22</v>
      </c>
      <c r="D502" s="152">
        <v>0.96760000000000002</v>
      </c>
    </row>
    <row r="503" spans="1:4" x14ac:dyDescent="0.35">
      <c r="A503" s="2" t="s">
        <v>100</v>
      </c>
      <c r="B503" t="s">
        <v>66</v>
      </c>
      <c r="C503">
        <v>23</v>
      </c>
      <c r="D503" s="152">
        <v>0.96699999999999997</v>
      </c>
    </row>
    <row r="504" spans="1:4" x14ac:dyDescent="0.35">
      <c r="A504" s="2" t="s">
        <v>100</v>
      </c>
      <c r="B504" t="s">
        <v>66</v>
      </c>
      <c r="C504">
        <v>24</v>
      </c>
      <c r="D504" s="152">
        <v>0.96650000000000003</v>
      </c>
    </row>
    <row r="505" spans="1:4" x14ac:dyDescent="0.35">
      <c r="A505" s="2" t="s">
        <v>100</v>
      </c>
      <c r="B505" t="s">
        <v>66</v>
      </c>
      <c r="C505">
        <v>25</v>
      </c>
      <c r="D505" s="152">
        <v>0.96589999999999998</v>
      </c>
    </row>
    <row r="506" spans="1:4" x14ac:dyDescent="0.35">
      <c r="A506" s="2" t="s">
        <v>100</v>
      </c>
      <c r="B506" t="s">
        <v>66</v>
      </c>
      <c r="C506">
        <v>26</v>
      </c>
      <c r="D506" s="152">
        <v>0.96540000000000004</v>
      </c>
    </row>
    <row r="507" spans="1:4" x14ac:dyDescent="0.35">
      <c r="A507" s="2" t="s">
        <v>100</v>
      </c>
      <c r="B507" t="s">
        <v>66</v>
      </c>
      <c r="C507">
        <v>27</v>
      </c>
      <c r="D507" s="152">
        <v>0.96519999999999995</v>
      </c>
    </row>
    <row r="508" spans="1:4" x14ac:dyDescent="0.35">
      <c r="A508" s="2" t="s">
        <v>100</v>
      </c>
      <c r="B508" t="s">
        <v>66</v>
      </c>
      <c r="C508">
        <v>28</v>
      </c>
      <c r="D508" s="152">
        <v>0.96479999999999999</v>
      </c>
    </row>
    <row r="509" spans="1:4" x14ac:dyDescent="0.35">
      <c r="A509" s="2" t="s">
        <v>100</v>
      </c>
      <c r="B509" t="s">
        <v>66</v>
      </c>
      <c r="C509">
        <v>29</v>
      </c>
      <c r="D509" s="152">
        <v>0.96440000000000003</v>
      </c>
    </row>
    <row r="510" spans="1:4" x14ac:dyDescent="0.35">
      <c r="A510" s="2" t="s">
        <v>100</v>
      </c>
      <c r="B510" t="s">
        <v>66</v>
      </c>
      <c r="C510">
        <v>30</v>
      </c>
      <c r="D510" s="152">
        <v>0.96399999999999997</v>
      </c>
    </row>
    <row r="511" spans="1:4" x14ac:dyDescent="0.35">
      <c r="A511" s="2" t="s">
        <v>100</v>
      </c>
      <c r="B511" t="s">
        <v>66</v>
      </c>
      <c r="C511">
        <v>32</v>
      </c>
      <c r="D511" s="152">
        <v>0.96350000000000002</v>
      </c>
    </row>
    <row r="512" spans="1:4" x14ac:dyDescent="0.35">
      <c r="A512" s="2" t="s">
        <v>100</v>
      </c>
      <c r="B512" t="s">
        <v>66</v>
      </c>
      <c r="C512">
        <v>33</v>
      </c>
      <c r="D512" s="152">
        <v>0.96309999999999996</v>
      </c>
    </row>
    <row r="513" spans="1:4" x14ac:dyDescent="0.35">
      <c r="A513" s="2" t="s">
        <v>100</v>
      </c>
      <c r="B513" t="s">
        <v>66</v>
      </c>
      <c r="C513">
        <v>34</v>
      </c>
      <c r="D513" s="152">
        <v>0.96299999999999997</v>
      </c>
    </row>
    <row r="514" spans="1:4" x14ac:dyDescent="0.35">
      <c r="A514" s="2" t="s">
        <v>100</v>
      </c>
      <c r="B514" t="s">
        <v>66</v>
      </c>
      <c r="C514">
        <v>35</v>
      </c>
      <c r="D514" s="152">
        <v>0.96260000000000001</v>
      </c>
    </row>
    <row r="515" spans="1:4" x14ac:dyDescent="0.35">
      <c r="A515" s="2" t="s">
        <v>100</v>
      </c>
      <c r="B515" t="s">
        <v>66</v>
      </c>
      <c r="C515">
        <v>36</v>
      </c>
      <c r="D515" s="152">
        <v>0.96240000000000003</v>
      </c>
    </row>
    <row r="516" spans="1:4" x14ac:dyDescent="0.35">
      <c r="A516" s="2" t="s">
        <v>100</v>
      </c>
      <c r="B516" t="s">
        <v>66</v>
      </c>
      <c r="C516">
        <v>37</v>
      </c>
      <c r="D516" s="152">
        <v>0.96209999999999996</v>
      </c>
    </row>
    <row r="517" spans="1:4" x14ac:dyDescent="0.35">
      <c r="A517" s="2" t="s">
        <v>100</v>
      </c>
      <c r="B517" t="s">
        <v>66</v>
      </c>
      <c r="C517">
        <v>38</v>
      </c>
      <c r="D517" s="152">
        <v>0.96189999999999998</v>
      </c>
    </row>
    <row r="518" spans="1:4" x14ac:dyDescent="0.35">
      <c r="A518" s="2" t="s">
        <v>100</v>
      </c>
      <c r="B518" t="s">
        <v>66</v>
      </c>
      <c r="C518">
        <v>40</v>
      </c>
      <c r="D518" s="152">
        <v>0.96150000000000002</v>
      </c>
    </row>
    <row r="519" spans="1:4" x14ac:dyDescent="0.35">
      <c r="A519" s="2" t="s">
        <v>100</v>
      </c>
      <c r="B519" t="s">
        <v>66</v>
      </c>
      <c r="C519">
        <v>41</v>
      </c>
      <c r="D519" s="152">
        <v>0.96120000000000005</v>
      </c>
    </row>
    <row r="520" spans="1:4" x14ac:dyDescent="0.35">
      <c r="A520" s="2" t="s">
        <v>100</v>
      </c>
      <c r="B520" t="s">
        <v>66</v>
      </c>
      <c r="C520">
        <v>42</v>
      </c>
      <c r="D520" s="152">
        <v>0.9607</v>
      </c>
    </row>
    <row r="521" spans="1:4" x14ac:dyDescent="0.35">
      <c r="A521" s="2" t="s">
        <v>100</v>
      </c>
      <c r="B521" t="s">
        <v>66</v>
      </c>
      <c r="C521">
        <v>44</v>
      </c>
      <c r="D521" s="152">
        <v>0.95989999999999998</v>
      </c>
    </row>
    <row r="522" spans="1:4" x14ac:dyDescent="0.35">
      <c r="A522" s="2" t="s">
        <v>100</v>
      </c>
      <c r="B522" t="s">
        <v>66</v>
      </c>
      <c r="C522">
        <v>46</v>
      </c>
      <c r="D522" s="152">
        <v>0.95979999999999999</v>
      </c>
    </row>
    <row r="523" spans="1:4" x14ac:dyDescent="0.35">
      <c r="A523" s="2" t="s">
        <v>100</v>
      </c>
      <c r="B523" t="s">
        <v>66</v>
      </c>
      <c r="C523">
        <v>48</v>
      </c>
      <c r="D523" s="152">
        <v>0.9597</v>
      </c>
    </row>
    <row r="524" spans="1:4" x14ac:dyDescent="0.35">
      <c r="A524" s="2" t="s">
        <v>100</v>
      </c>
      <c r="B524" t="s">
        <v>66</v>
      </c>
      <c r="C524">
        <v>49</v>
      </c>
      <c r="D524" s="152">
        <v>0.95909999999999995</v>
      </c>
    </row>
    <row r="525" spans="1:4" x14ac:dyDescent="0.35">
      <c r="A525" s="2" t="s">
        <v>100</v>
      </c>
      <c r="B525" t="s">
        <v>66</v>
      </c>
      <c r="C525">
        <v>50</v>
      </c>
      <c r="D525" s="152">
        <v>0.95889999999999997</v>
      </c>
    </row>
    <row r="526" spans="1:4" x14ac:dyDescent="0.35">
      <c r="A526" s="2" t="s">
        <v>100</v>
      </c>
      <c r="B526" t="s">
        <v>66</v>
      </c>
      <c r="C526">
        <v>51</v>
      </c>
      <c r="D526" s="152">
        <v>0.9587</v>
      </c>
    </row>
    <row r="527" spans="1:4" x14ac:dyDescent="0.35">
      <c r="A527" s="2" t="s">
        <v>100</v>
      </c>
      <c r="B527" t="s">
        <v>66</v>
      </c>
      <c r="C527">
        <v>52</v>
      </c>
      <c r="D527" s="152">
        <v>0.95850000000000002</v>
      </c>
    </row>
    <row r="528" spans="1:4" x14ac:dyDescent="0.35">
      <c r="A528" s="2" t="s">
        <v>100</v>
      </c>
      <c r="B528" t="s">
        <v>66</v>
      </c>
      <c r="C528">
        <v>53</v>
      </c>
      <c r="D528" s="152">
        <v>0.95840000000000003</v>
      </c>
    </row>
    <row r="529" spans="1:4" x14ac:dyDescent="0.35">
      <c r="A529" s="2" t="s">
        <v>100</v>
      </c>
      <c r="B529" t="s">
        <v>66</v>
      </c>
      <c r="C529">
        <v>54</v>
      </c>
      <c r="D529" s="152">
        <v>0.95820000000000005</v>
      </c>
    </row>
    <row r="530" spans="1:4" x14ac:dyDescent="0.35">
      <c r="A530" s="2" t="s">
        <v>100</v>
      </c>
      <c r="B530" t="s">
        <v>66</v>
      </c>
      <c r="C530">
        <v>55</v>
      </c>
      <c r="D530" s="152">
        <v>0.95779999999999998</v>
      </c>
    </row>
    <row r="531" spans="1:4" x14ac:dyDescent="0.35">
      <c r="A531" s="2" t="s">
        <v>100</v>
      </c>
      <c r="B531" t="s">
        <v>66</v>
      </c>
      <c r="C531">
        <v>56</v>
      </c>
      <c r="D531" s="152">
        <v>0.95750000000000002</v>
      </c>
    </row>
    <row r="532" spans="1:4" x14ac:dyDescent="0.35">
      <c r="A532" s="2" t="s">
        <v>100</v>
      </c>
      <c r="B532" t="s">
        <v>66</v>
      </c>
      <c r="C532">
        <v>57</v>
      </c>
      <c r="D532" s="152">
        <v>0.95730000000000004</v>
      </c>
    </row>
    <row r="533" spans="1:4" x14ac:dyDescent="0.35">
      <c r="A533" s="2" t="s">
        <v>100</v>
      </c>
      <c r="B533" t="s">
        <v>66</v>
      </c>
      <c r="C533">
        <v>58</v>
      </c>
      <c r="D533" s="152">
        <v>0.95709999999999995</v>
      </c>
    </row>
    <row r="534" spans="1:4" x14ac:dyDescent="0.35">
      <c r="A534" s="2" t="s">
        <v>100</v>
      </c>
      <c r="B534" t="s">
        <v>66</v>
      </c>
      <c r="C534">
        <v>59</v>
      </c>
      <c r="D534" s="152">
        <v>0.95660000000000001</v>
      </c>
    </row>
    <row r="535" spans="1:4" x14ac:dyDescent="0.35">
      <c r="A535" s="2" t="s">
        <v>100</v>
      </c>
      <c r="B535" t="s">
        <v>66</v>
      </c>
      <c r="C535">
        <v>60</v>
      </c>
      <c r="D535" s="152">
        <v>0.95650000000000002</v>
      </c>
    </row>
    <row r="536" spans="1:4" x14ac:dyDescent="0.35">
      <c r="A536" s="2" t="s">
        <v>100</v>
      </c>
      <c r="B536" t="s">
        <v>66</v>
      </c>
      <c r="C536">
        <v>61</v>
      </c>
      <c r="D536" s="152">
        <v>0.95599999999999996</v>
      </c>
    </row>
    <row r="537" spans="1:4" x14ac:dyDescent="0.35">
      <c r="A537" s="2" t="s">
        <v>100</v>
      </c>
      <c r="B537" t="s">
        <v>66</v>
      </c>
      <c r="C537">
        <v>62</v>
      </c>
      <c r="D537" s="152">
        <v>0.95569999999999999</v>
      </c>
    </row>
    <row r="538" spans="1:4" x14ac:dyDescent="0.35">
      <c r="A538" s="2" t="s">
        <v>100</v>
      </c>
      <c r="B538" t="s">
        <v>66</v>
      </c>
      <c r="C538">
        <v>64</v>
      </c>
      <c r="D538" s="152">
        <v>0.95540000000000003</v>
      </c>
    </row>
    <row r="539" spans="1:4" x14ac:dyDescent="0.35">
      <c r="A539" s="2" t="s">
        <v>100</v>
      </c>
      <c r="B539" t="s">
        <v>66</v>
      </c>
      <c r="C539">
        <v>65</v>
      </c>
      <c r="D539" s="152">
        <v>0.95509999999999995</v>
      </c>
    </row>
    <row r="540" spans="1:4" x14ac:dyDescent="0.35">
      <c r="A540" s="2" t="s">
        <v>100</v>
      </c>
      <c r="B540" t="s">
        <v>66</v>
      </c>
      <c r="C540">
        <v>66</v>
      </c>
      <c r="D540" s="152">
        <v>0.95499999999999996</v>
      </c>
    </row>
    <row r="541" spans="1:4" x14ac:dyDescent="0.35">
      <c r="A541" s="2" t="s">
        <v>100</v>
      </c>
      <c r="B541" t="s">
        <v>66</v>
      </c>
      <c r="C541">
        <v>68</v>
      </c>
      <c r="D541" s="152">
        <v>0.95420000000000005</v>
      </c>
    </row>
    <row r="542" spans="1:4" x14ac:dyDescent="0.35">
      <c r="A542" s="2" t="s">
        <v>100</v>
      </c>
      <c r="B542" t="s">
        <v>66</v>
      </c>
      <c r="C542">
        <v>70</v>
      </c>
      <c r="D542" s="152">
        <v>0.95399999999999996</v>
      </c>
    </row>
    <row r="543" spans="1:4" x14ac:dyDescent="0.35">
      <c r="A543" s="2" t="s">
        <v>100</v>
      </c>
      <c r="B543" t="s">
        <v>66</v>
      </c>
      <c r="C543">
        <v>71</v>
      </c>
      <c r="D543" s="152">
        <v>0.9536</v>
      </c>
    </row>
    <row r="544" spans="1:4" x14ac:dyDescent="0.35">
      <c r="A544" s="2" t="s">
        <v>100</v>
      </c>
      <c r="B544" t="s">
        <v>66</v>
      </c>
      <c r="C544">
        <v>73</v>
      </c>
      <c r="D544" s="152">
        <v>0.95330000000000004</v>
      </c>
    </row>
    <row r="545" spans="1:4" x14ac:dyDescent="0.35">
      <c r="A545" s="2" t="s">
        <v>100</v>
      </c>
      <c r="B545" t="s">
        <v>66</v>
      </c>
      <c r="C545">
        <v>74</v>
      </c>
      <c r="D545" s="152">
        <v>0.95320000000000005</v>
      </c>
    </row>
    <row r="546" spans="1:4" x14ac:dyDescent="0.35">
      <c r="A546" s="2" t="s">
        <v>100</v>
      </c>
      <c r="B546" t="s">
        <v>66</v>
      </c>
      <c r="C546">
        <v>75</v>
      </c>
      <c r="D546" s="152">
        <v>0.95289999999999997</v>
      </c>
    </row>
    <row r="547" spans="1:4" x14ac:dyDescent="0.35">
      <c r="A547" s="2" t="s">
        <v>100</v>
      </c>
      <c r="B547" t="s">
        <v>66</v>
      </c>
      <c r="C547">
        <v>78</v>
      </c>
      <c r="D547" s="152">
        <v>0.95220000000000005</v>
      </c>
    </row>
    <row r="548" spans="1:4" x14ac:dyDescent="0.35">
      <c r="A548" s="2" t="s">
        <v>100</v>
      </c>
      <c r="B548" t="s">
        <v>66</v>
      </c>
      <c r="C548">
        <v>81</v>
      </c>
      <c r="D548" s="152">
        <v>0.95199999999999996</v>
      </c>
    </row>
    <row r="549" spans="1:4" x14ac:dyDescent="0.35">
      <c r="A549" s="2" t="s">
        <v>100</v>
      </c>
      <c r="B549" t="s">
        <v>66</v>
      </c>
      <c r="C549">
        <v>82</v>
      </c>
      <c r="D549" s="152">
        <v>0.95179999999999998</v>
      </c>
    </row>
    <row r="550" spans="1:4" x14ac:dyDescent="0.35">
      <c r="A550" s="2" t="s">
        <v>100</v>
      </c>
      <c r="B550" t="s">
        <v>66</v>
      </c>
      <c r="C550">
        <v>83</v>
      </c>
      <c r="D550" s="152">
        <v>0.95150000000000001</v>
      </c>
    </row>
    <row r="551" spans="1:4" x14ac:dyDescent="0.35">
      <c r="A551" s="2" t="s">
        <v>100</v>
      </c>
      <c r="B551" t="s">
        <v>66</v>
      </c>
      <c r="C551">
        <v>84</v>
      </c>
      <c r="D551" s="152">
        <v>0.95130000000000003</v>
      </c>
    </row>
    <row r="552" spans="1:4" x14ac:dyDescent="0.35">
      <c r="A552" s="2" t="s">
        <v>100</v>
      </c>
      <c r="B552" t="s">
        <v>66</v>
      </c>
      <c r="C552">
        <v>85</v>
      </c>
      <c r="D552" s="152">
        <v>0.95089999999999997</v>
      </c>
    </row>
    <row r="553" spans="1:4" x14ac:dyDescent="0.35">
      <c r="A553" s="2" t="s">
        <v>100</v>
      </c>
      <c r="B553" t="s">
        <v>66</v>
      </c>
      <c r="C553">
        <v>87</v>
      </c>
      <c r="D553" s="152">
        <v>0.9506</v>
      </c>
    </row>
    <row r="554" spans="1:4" x14ac:dyDescent="0.35">
      <c r="A554" s="2" t="s">
        <v>100</v>
      </c>
      <c r="B554" t="s">
        <v>66</v>
      </c>
      <c r="C554">
        <v>88</v>
      </c>
      <c r="D554" s="152">
        <v>0.95050000000000001</v>
      </c>
    </row>
    <row r="555" spans="1:4" x14ac:dyDescent="0.35">
      <c r="A555" s="2" t="s">
        <v>100</v>
      </c>
      <c r="B555" t="s">
        <v>66</v>
      </c>
      <c r="C555">
        <v>89</v>
      </c>
      <c r="D555" s="152">
        <v>0.95030000000000003</v>
      </c>
    </row>
    <row r="556" spans="1:4" x14ac:dyDescent="0.35">
      <c r="A556" s="2" t="s">
        <v>100</v>
      </c>
      <c r="B556" t="s">
        <v>66</v>
      </c>
      <c r="C556">
        <v>93</v>
      </c>
      <c r="D556" s="152">
        <v>0.95</v>
      </c>
    </row>
    <row r="557" spans="1:4" x14ac:dyDescent="0.35">
      <c r="A557" s="2" t="s">
        <v>100</v>
      </c>
      <c r="B557" t="s">
        <v>66</v>
      </c>
      <c r="C557">
        <v>95</v>
      </c>
      <c r="D557" s="152">
        <v>0.94989999999999997</v>
      </c>
    </row>
    <row r="558" spans="1:4" x14ac:dyDescent="0.35">
      <c r="A558" s="2" t="s">
        <v>100</v>
      </c>
      <c r="B558" t="s">
        <v>66</v>
      </c>
      <c r="C558">
        <v>96</v>
      </c>
      <c r="D558" s="152">
        <v>0.94969999999999999</v>
      </c>
    </row>
    <row r="559" spans="1:4" x14ac:dyDescent="0.35">
      <c r="A559" s="2" t="s">
        <v>100</v>
      </c>
      <c r="B559" t="s">
        <v>66</v>
      </c>
      <c r="C559">
        <v>97</v>
      </c>
      <c r="D559" s="152">
        <v>0.9496</v>
      </c>
    </row>
    <row r="560" spans="1:4" x14ac:dyDescent="0.35">
      <c r="A560" s="2" t="s">
        <v>100</v>
      </c>
      <c r="B560" t="s">
        <v>66</v>
      </c>
      <c r="C560">
        <v>98</v>
      </c>
      <c r="D560" s="152">
        <v>0.94940000000000002</v>
      </c>
    </row>
    <row r="561" spans="1:4" x14ac:dyDescent="0.35">
      <c r="A561" s="2" t="s">
        <v>100</v>
      </c>
      <c r="B561" t="s">
        <v>66</v>
      </c>
      <c r="C561">
        <v>99</v>
      </c>
      <c r="D561" s="152">
        <v>0.94920000000000004</v>
      </c>
    </row>
    <row r="562" spans="1:4" x14ac:dyDescent="0.35">
      <c r="A562" s="2" t="s">
        <v>100</v>
      </c>
      <c r="B562" t="s">
        <v>66</v>
      </c>
      <c r="C562">
        <v>100</v>
      </c>
      <c r="D562" s="152">
        <v>0.94899999999999995</v>
      </c>
    </row>
    <row r="563" spans="1:4" x14ac:dyDescent="0.35">
      <c r="A563" s="2" t="s">
        <v>100</v>
      </c>
      <c r="B563" t="s">
        <v>66</v>
      </c>
      <c r="C563">
        <v>101</v>
      </c>
      <c r="D563" s="152">
        <v>0.94889999999999997</v>
      </c>
    </row>
    <row r="564" spans="1:4" x14ac:dyDescent="0.35">
      <c r="A564" s="2" t="s">
        <v>100</v>
      </c>
      <c r="B564" t="s">
        <v>66</v>
      </c>
      <c r="C564">
        <v>102</v>
      </c>
      <c r="D564" s="152">
        <v>0.94850000000000001</v>
      </c>
    </row>
    <row r="565" spans="1:4" x14ac:dyDescent="0.35">
      <c r="A565" s="2" t="s">
        <v>100</v>
      </c>
      <c r="B565" t="s">
        <v>66</v>
      </c>
      <c r="C565">
        <v>104</v>
      </c>
      <c r="D565" s="152">
        <v>0.94830000000000003</v>
      </c>
    </row>
    <row r="566" spans="1:4" x14ac:dyDescent="0.35">
      <c r="A566" s="2" t="s">
        <v>100</v>
      </c>
      <c r="B566" t="s">
        <v>66</v>
      </c>
      <c r="C566">
        <v>105</v>
      </c>
      <c r="D566" s="152">
        <v>0.94779999999999998</v>
      </c>
    </row>
    <row r="567" spans="1:4" x14ac:dyDescent="0.35">
      <c r="A567" s="2" t="s">
        <v>100</v>
      </c>
      <c r="B567" t="s">
        <v>66</v>
      </c>
      <c r="C567">
        <v>108</v>
      </c>
      <c r="D567" s="152">
        <v>0.9476</v>
      </c>
    </row>
    <row r="568" spans="1:4" x14ac:dyDescent="0.35">
      <c r="A568" s="2" t="s">
        <v>100</v>
      </c>
      <c r="B568" t="s">
        <v>66</v>
      </c>
      <c r="C568">
        <v>109</v>
      </c>
      <c r="D568" s="152">
        <v>0.94740000000000002</v>
      </c>
    </row>
    <row r="569" spans="1:4" x14ac:dyDescent="0.35">
      <c r="A569" s="2" t="s">
        <v>100</v>
      </c>
      <c r="B569" t="s">
        <v>66</v>
      </c>
      <c r="C569">
        <v>110</v>
      </c>
      <c r="D569" s="152">
        <v>0.94679999999999997</v>
      </c>
    </row>
    <row r="570" spans="1:4" x14ac:dyDescent="0.35">
      <c r="A570" s="2" t="s">
        <v>100</v>
      </c>
      <c r="B570" t="s">
        <v>66</v>
      </c>
      <c r="C570">
        <v>112</v>
      </c>
      <c r="D570" s="152">
        <v>0.94669999999999999</v>
      </c>
    </row>
    <row r="571" spans="1:4" x14ac:dyDescent="0.35">
      <c r="A571" s="2" t="s">
        <v>100</v>
      </c>
      <c r="B571" t="s">
        <v>66</v>
      </c>
      <c r="C571">
        <v>113</v>
      </c>
      <c r="D571" s="152">
        <v>0.94640000000000002</v>
      </c>
    </row>
    <row r="572" spans="1:4" x14ac:dyDescent="0.35">
      <c r="A572" s="2" t="s">
        <v>100</v>
      </c>
      <c r="B572" t="s">
        <v>66</v>
      </c>
      <c r="C572">
        <v>115</v>
      </c>
      <c r="D572" s="152">
        <v>0.94630000000000003</v>
      </c>
    </row>
    <row r="573" spans="1:4" x14ac:dyDescent="0.35">
      <c r="A573" s="2" t="s">
        <v>100</v>
      </c>
      <c r="B573" t="s">
        <v>66</v>
      </c>
      <c r="C573">
        <v>117</v>
      </c>
      <c r="D573" s="152">
        <v>0.94589999999999996</v>
      </c>
    </row>
    <row r="574" spans="1:4" x14ac:dyDescent="0.35">
      <c r="A574" s="2" t="s">
        <v>100</v>
      </c>
      <c r="B574" t="s">
        <v>66</v>
      </c>
      <c r="C574">
        <v>119</v>
      </c>
      <c r="D574" s="152">
        <v>0.94579999999999997</v>
      </c>
    </row>
    <row r="575" spans="1:4" x14ac:dyDescent="0.35">
      <c r="A575" s="2" t="s">
        <v>100</v>
      </c>
      <c r="B575" t="s">
        <v>66</v>
      </c>
      <c r="C575">
        <v>124</v>
      </c>
      <c r="D575" s="152">
        <v>0.94569999999999999</v>
      </c>
    </row>
    <row r="576" spans="1:4" x14ac:dyDescent="0.35">
      <c r="A576" s="2" t="s">
        <v>100</v>
      </c>
      <c r="B576" t="s">
        <v>66</v>
      </c>
      <c r="C576">
        <v>125</v>
      </c>
      <c r="D576" s="152">
        <v>0.94530000000000003</v>
      </c>
    </row>
    <row r="577" spans="1:4" x14ac:dyDescent="0.35">
      <c r="A577" s="2" t="s">
        <v>100</v>
      </c>
      <c r="B577" t="s">
        <v>66</v>
      </c>
      <c r="C577">
        <v>126</v>
      </c>
      <c r="D577" s="152">
        <v>0.94499999999999995</v>
      </c>
    </row>
    <row r="578" spans="1:4" x14ac:dyDescent="0.35">
      <c r="A578" s="2" t="s">
        <v>100</v>
      </c>
      <c r="B578" t="s">
        <v>66</v>
      </c>
      <c r="C578">
        <v>129</v>
      </c>
      <c r="D578" s="152">
        <v>0.94450000000000001</v>
      </c>
    </row>
    <row r="579" spans="1:4" x14ac:dyDescent="0.35">
      <c r="A579" s="2" t="s">
        <v>100</v>
      </c>
      <c r="B579" t="s">
        <v>66</v>
      </c>
      <c r="C579">
        <v>132</v>
      </c>
      <c r="D579" s="152">
        <v>0.94440000000000002</v>
      </c>
    </row>
    <row r="580" spans="1:4" x14ac:dyDescent="0.35">
      <c r="A580" s="2" t="s">
        <v>100</v>
      </c>
      <c r="B580" t="s">
        <v>66</v>
      </c>
      <c r="C580">
        <v>134</v>
      </c>
      <c r="D580" s="152">
        <v>0.94430000000000003</v>
      </c>
    </row>
    <row r="581" spans="1:4" x14ac:dyDescent="0.35">
      <c r="A581" s="2" t="s">
        <v>100</v>
      </c>
      <c r="B581" t="s">
        <v>66</v>
      </c>
      <c r="C581">
        <v>136</v>
      </c>
      <c r="D581" s="152">
        <v>0.94410000000000005</v>
      </c>
    </row>
    <row r="582" spans="1:4" x14ac:dyDescent="0.35">
      <c r="A582" s="2" t="s">
        <v>100</v>
      </c>
      <c r="B582" t="s">
        <v>66</v>
      </c>
      <c r="C582">
        <v>139</v>
      </c>
      <c r="D582" s="152">
        <v>0.94399999999999995</v>
      </c>
    </row>
    <row r="583" spans="1:4" x14ac:dyDescent="0.35">
      <c r="A583" s="2" t="s">
        <v>100</v>
      </c>
      <c r="B583" t="s">
        <v>66</v>
      </c>
      <c r="C583">
        <v>140</v>
      </c>
      <c r="D583" s="152">
        <v>0.94389999999999996</v>
      </c>
    </row>
    <row r="584" spans="1:4" x14ac:dyDescent="0.35">
      <c r="A584" s="2" t="s">
        <v>100</v>
      </c>
      <c r="B584" t="s">
        <v>66</v>
      </c>
      <c r="C584">
        <v>142</v>
      </c>
      <c r="D584" s="152">
        <v>0.94369999999999998</v>
      </c>
    </row>
    <row r="585" spans="1:4" x14ac:dyDescent="0.35">
      <c r="A585" s="2" t="s">
        <v>100</v>
      </c>
      <c r="B585" t="s">
        <v>66</v>
      </c>
      <c r="C585">
        <v>143</v>
      </c>
      <c r="D585" s="152">
        <v>0.94359999999999999</v>
      </c>
    </row>
    <row r="586" spans="1:4" x14ac:dyDescent="0.35">
      <c r="A586" s="2" t="s">
        <v>100</v>
      </c>
      <c r="B586" t="s">
        <v>66</v>
      </c>
      <c r="C586">
        <v>145</v>
      </c>
      <c r="D586" s="152">
        <v>0.94320000000000004</v>
      </c>
    </row>
    <row r="587" spans="1:4" x14ac:dyDescent="0.35">
      <c r="A587" s="2" t="s">
        <v>100</v>
      </c>
      <c r="B587" t="s">
        <v>66</v>
      </c>
      <c r="C587">
        <v>146</v>
      </c>
      <c r="D587" s="152">
        <v>0.94299999999999995</v>
      </c>
    </row>
    <row r="588" spans="1:4" x14ac:dyDescent="0.35">
      <c r="A588" s="2" t="s">
        <v>100</v>
      </c>
      <c r="B588" t="s">
        <v>66</v>
      </c>
      <c r="C588">
        <v>148</v>
      </c>
      <c r="D588" s="152">
        <v>0.94289999999999996</v>
      </c>
    </row>
    <row r="589" spans="1:4" x14ac:dyDescent="0.35">
      <c r="A589" s="2" t="s">
        <v>100</v>
      </c>
      <c r="B589" t="s">
        <v>66</v>
      </c>
      <c r="C589">
        <v>149</v>
      </c>
      <c r="D589" s="152">
        <v>0.94269999999999998</v>
      </c>
    </row>
    <row r="590" spans="1:4" x14ac:dyDescent="0.35">
      <c r="A590" s="2" t="s">
        <v>100</v>
      </c>
      <c r="B590" t="s">
        <v>66</v>
      </c>
      <c r="C590">
        <v>150</v>
      </c>
      <c r="D590" s="152">
        <v>0.94259999999999999</v>
      </c>
    </row>
    <row r="591" spans="1:4" x14ac:dyDescent="0.35">
      <c r="A591" s="2" t="s">
        <v>100</v>
      </c>
      <c r="B591" t="s">
        <v>66</v>
      </c>
      <c r="C591">
        <v>151</v>
      </c>
      <c r="D591" s="152">
        <v>0.9425</v>
      </c>
    </row>
    <row r="592" spans="1:4" x14ac:dyDescent="0.35">
      <c r="A592" s="2" t="s">
        <v>100</v>
      </c>
      <c r="B592" t="s">
        <v>66</v>
      </c>
      <c r="C592">
        <v>152</v>
      </c>
      <c r="D592" s="152">
        <v>0.94220000000000004</v>
      </c>
    </row>
    <row r="593" spans="1:4" x14ac:dyDescent="0.35">
      <c r="A593" s="2" t="s">
        <v>100</v>
      </c>
      <c r="B593" t="s">
        <v>66</v>
      </c>
      <c r="C593">
        <v>153</v>
      </c>
      <c r="D593" s="152">
        <v>0.94199999999999995</v>
      </c>
    </row>
    <row r="594" spans="1:4" x14ac:dyDescent="0.35">
      <c r="A594" s="2" t="s">
        <v>100</v>
      </c>
      <c r="B594" t="s">
        <v>66</v>
      </c>
      <c r="C594">
        <v>154</v>
      </c>
      <c r="D594" s="152">
        <v>0.94159999999999999</v>
      </c>
    </row>
    <row r="595" spans="1:4" x14ac:dyDescent="0.35">
      <c r="A595" s="2" t="s">
        <v>100</v>
      </c>
      <c r="B595" t="s">
        <v>66</v>
      </c>
      <c r="C595">
        <v>155</v>
      </c>
      <c r="D595" s="152">
        <v>0.9415</v>
      </c>
    </row>
    <row r="596" spans="1:4" x14ac:dyDescent="0.35">
      <c r="A596" s="2" t="s">
        <v>100</v>
      </c>
      <c r="B596" t="s">
        <v>66</v>
      </c>
      <c r="C596">
        <v>156</v>
      </c>
      <c r="D596" s="152">
        <v>0.94130000000000003</v>
      </c>
    </row>
    <row r="597" spans="1:4" x14ac:dyDescent="0.35">
      <c r="A597" s="2" t="s">
        <v>100</v>
      </c>
      <c r="B597" t="s">
        <v>66</v>
      </c>
      <c r="C597">
        <v>157</v>
      </c>
      <c r="D597" s="152">
        <v>0.94120000000000004</v>
      </c>
    </row>
    <row r="598" spans="1:4" x14ac:dyDescent="0.35">
      <c r="A598" s="2" t="s">
        <v>100</v>
      </c>
      <c r="B598" t="s">
        <v>66</v>
      </c>
      <c r="C598">
        <v>160</v>
      </c>
      <c r="D598" s="152">
        <v>0.94110000000000005</v>
      </c>
    </row>
    <row r="599" spans="1:4" x14ac:dyDescent="0.35">
      <c r="A599" s="2" t="s">
        <v>100</v>
      </c>
      <c r="B599" t="s">
        <v>66</v>
      </c>
      <c r="C599">
        <v>161</v>
      </c>
      <c r="D599" s="152">
        <v>0.94079999999999997</v>
      </c>
    </row>
    <row r="600" spans="1:4" x14ac:dyDescent="0.35">
      <c r="A600" s="2" t="s">
        <v>100</v>
      </c>
      <c r="B600" t="s">
        <v>66</v>
      </c>
      <c r="C600">
        <v>162</v>
      </c>
      <c r="D600" s="152">
        <v>0.94059999999999999</v>
      </c>
    </row>
    <row r="601" spans="1:4" x14ac:dyDescent="0.35">
      <c r="A601" s="2" t="s">
        <v>100</v>
      </c>
      <c r="B601" t="s">
        <v>66</v>
      </c>
      <c r="C601">
        <v>165</v>
      </c>
      <c r="D601" s="152">
        <v>0.94040000000000001</v>
      </c>
    </row>
    <row r="602" spans="1:4" x14ac:dyDescent="0.35">
      <c r="A602" s="2" t="s">
        <v>100</v>
      </c>
      <c r="B602" t="s">
        <v>66</v>
      </c>
      <c r="C602">
        <v>166</v>
      </c>
      <c r="D602" s="152">
        <v>0.94030000000000002</v>
      </c>
    </row>
    <row r="603" spans="1:4" x14ac:dyDescent="0.35">
      <c r="A603" s="2" t="s">
        <v>100</v>
      </c>
      <c r="B603" t="s">
        <v>66</v>
      </c>
      <c r="C603">
        <v>168</v>
      </c>
      <c r="D603" s="152">
        <v>0.94010000000000005</v>
      </c>
    </row>
    <row r="604" spans="1:4" x14ac:dyDescent="0.35">
      <c r="A604" s="2" t="s">
        <v>100</v>
      </c>
      <c r="B604" t="s">
        <v>66</v>
      </c>
      <c r="C604">
        <v>170</v>
      </c>
      <c r="D604" s="152">
        <v>0.93989999999999996</v>
      </c>
    </row>
    <row r="605" spans="1:4" x14ac:dyDescent="0.35">
      <c r="A605" s="2" t="s">
        <v>100</v>
      </c>
      <c r="B605" t="s">
        <v>66</v>
      </c>
      <c r="C605">
        <v>171</v>
      </c>
      <c r="D605" s="152">
        <v>0.93979999999999997</v>
      </c>
    </row>
    <row r="606" spans="1:4" x14ac:dyDescent="0.35">
      <c r="A606" s="2" t="s">
        <v>100</v>
      </c>
      <c r="B606" t="s">
        <v>66</v>
      </c>
      <c r="C606">
        <v>172</v>
      </c>
      <c r="D606" s="152">
        <v>0.9395</v>
      </c>
    </row>
    <row r="607" spans="1:4" x14ac:dyDescent="0.35">
      <c r="A607" s="2" t="s">
        <v>100</v>
      </c>
      <c r="B607" t="s">
        <v>66</v>
      </c>
      <c r="C607">
        <v>173</v>
      </c>
      <c r="D607" s="152">
        <v>0.93940000000000001</v>
      </c>
    </row>
    <row r="608" spans="1:4" x14ac:dyDescent="0.35">
      <c r="A608" s="2" t="s">
        <v>100</v>
      </c>
      <c r="B608" t="s">
        <v>66</v>
      </c>
      <c r="C608">
        <v>174</v>
      </c>
      <c r="D608" s="152">
        <v>0.93930000000000002</v>
      </c>
    </row>
    <row r="609" spans="1:4" x14ac:dyDescent="0.35">
      <c r="A609" s="2" t="s">
        <v>100</v>
      </c>
      <c r="B609" t="s">
        <v>66</v>
      </c>
      <c r="C609">
        <v>175</v>
      </c>
      <c r="D609" s="152">
        <v>0.93879999999999997</v>
      </c>
    </row>
    <row r="610" spans="1:4" x14ac:dyDescent="0.35">
      <c r="A610" s="2" t="s">
        <v>100</v>
      </c>
      <c r="B610" t="s">
        <v>66</v>
      </c>
      <c r="C610">
        <v>181</v>
      </c>
      <c r="D610" s="152">
        <v>0.93859999999999999</v>
      </c>
    </row>
    <row r="611" spans="1:4" x14ac:dyDescent="0.35">
      <c r="A611" s="2" t="s">
        <v>100</v>
      </c>
      <c r="B611" t="s">
        <v>66</v>
      </c>
      <c r="C611">
        <v>183</v>
      </c>
      <c r="D611" s="152">
        <v>0.9385</v>
      </c>
    </row>
    <row r="612" spans="1:4" x14ac:dyDescent="0.35">
      <c r="A612" s="2" t="s">
        <v>100</v>
      </c>
      <c r="B612" t="s">
        <v>66</v>
      </c>
      <c r="C612">
        <v>184</v>
      </c>
      <c r="D612" s="152">
        <v>0.93830000000000002</v>
      </c>
    </row>
    <row r="613" spans="1:4" x14ac:dyDescent="0.35">
      <c r="A613" s="2" t="s">
        <v>100</v>
      </c>
      <c r="B613" t="s">
        <v>66</v>
      </c>
      <c r="C613">
        <v>187</v>
      </c>
      <c r="D613" s="152">
        <v>0.93810000000000004</v>
      </c>
    </row>
    <row r="614" spans="1:4" x14ac:dyDescent="0.35">
      <c r="A614" s="2" t="s">
        <v>100</v>
      </c>
      <c r="B614" t="s">
        <v>66</v>
      </c>
      <c r="C614">
        <v>189</v>
      </c>
      <c r="D614" s="152">
        <v>0.93799999999999994</v>
      </c>
    </row>
    <row r="615" spans="1:4" x14ac:dyDescent="0.35">
      <c r="A615" s="2" t="s">
        <v>100</v>
      </c>
      <c r="B615" t="s">
        <v>66</v>
      </c>
      <c r="C615">
        <v>190</v>
      </c>
      <c r="D615" s="152">
        <v>0.93789999999999996</v>
      </c>
    </row>
    <row r="616" spans="1:4" x14ac:dyDescent="0.35">
      <c r="A616" s="2" t="s">
        <v>100</v>
      </c>
      <c r="B616" t="s">
        <v>66</v>
      </c>
      <c r="C616">
        <v>191</v>
      </c>
      <c r="D616" s="152">
        <v>0.93779999999999997</v>
      </c>
    </row>
    <row r="617" spans="1:4" x14ac:dyDescent="0.35">
      <c r="A617" s="2" t="s">
        <v>100</v>
      </c>
      <c r="B617" t="s">
        <v>66</v>
      </c>
      <c r="C617">
        <v>192</v>
      </c>
      <c r="D617" s="152">
        <v>0.93759999999999999</v>
      </c>
    </row>
    <row r="618" spans="1:4" x14ac:dyDescent="0.35">
      <c r="A618" s="2" t="s">
        <v>100</v>
      </c>
      <c r="B618" t="s">
        <v>66</v>
      </c>
      <c r="C618">
        <v>193</v>
      </c>
      <c r="D618" s="152">
        <v>0.9375</v>
      </c>
    </row>
    <row r="619" spans="1:4" x14ac:dyDescent="0.35">
      <c r="A619" s="2" t="s">
        <v>100</v>
      </c>
      <c r="B619" t="s">
        <v>66</v>
      </c>
      <c r="C619">
        <v>195</v>
      </c>
      <c r="D619" s="152">
        <v>0.93720000000000003</v>
      </c>
    </row>
    <row r="620" spans="1:4" x14ac:dyDescent="0.35">
      <c r="A620" s="2" t="s">
        <v>100</v>
      </c>
      <c r="B620" t="s">
        <v>66</v>
      </c>
      <c r="C620">
        <v>196</v>
      </c>
      <c r="D620" s="152">
        <v>0.93700000000000006</v>
      </c>
    </row>
    <row r="621" spans="1:4" x14ac:dyDescent="0.35">
      <c r="A621" s="2" t="s">
        <v>100</v>
      </c>
      <c r="B621" t="s">
        <v>66</v>
      </c>
      <c r="C621">
        <v>199</v>
      </c>
      <c r="D621" s="152">
        <v>0.9365</v>
      </c>
    </row>
    <row r="622" spans="1:4" x14ac:dyDescent="0.35">
      <c r="A622" s="2" t="s">
        <v>100</v>
      </c>
      <c r="B622" t="s">
        <v>66</v>
      </c>
      <c r="C622">
        <v>200</v>
      </c>
      <c r="D622" s="152">
        <v>0.93610000000000004</v>
      </c>
    </row>
    <row r="623" spans="1:4" x14ac:dyDescent="0.35">
      <c r="A623" s="2" t="s">
        <v>100</v>
      </c>
      <c r="B623" t="s">
        <v>66</v>
      </c>
      <c r="C623">
        <v>202</v>
      </c>
      <c r="D623" s="152">
        <v>0.93600000000000005</v>
      </c>
    </row>
    <row r="624" spans="1:4" x14ac:dyDescent="0.35">
      <c r="A624" s="2" t="s">
        <v>100</v>
      </c>
      <c r="B624" t="s">
        <v>66</v>
      </c>
      <c r="C624">
        <v>203</v>
      </c>
      <c r="D624" s="152">
        <v>0.93559999999999999</v>
      </c>
    </row>
    <row r="625" spans="1:4" x14ac:dyDescent="0.35">
      <c r="A625" s="2" t="s">
        <v>100</v>
      </c>
      <c r="B625" t="s">
        <v>66</v>
      </c>
      <c r="C625">
        <v>205</v>
      </c>
      <c r="D625" s="152">
        <v>0.9355</v>
      </c>
    </row>
    <row r="626" spans="1:4" x14ac:dyDescent="0.35">
      <c r="A626" s="2" t="s">
        <v>100</v>
      </c>
      <c r="B626" t="s">
        <v>66</v>
      </c>
      <c r="C626">
        <v>207</v>
      </c>
      <c r="D626" s="152">
        <v>0.93520000000000003</v>
      </c>
    </row>
    <row r="627" spans="1:4" x14ac:dyDescent="0.35">
      <c r="A627" s="2" t="s">
        <v>100</v>
      </c>
      <c r="B627" t="s">
        <v>66</v>
      </c>
      <c r="C627">
        <v>208</v>
      </c>
      <c r="D627" s="152">
        <v>0.93489999999999995</v>
      </c>
    </row>
    <row r="628" spans="1:4" x14ac:dyDescent="0.35">
      <c r="A628" s="2" t="s">
        <v>100</v>
      </c>
      <c r="B628" t="s">
        <v>66</v>
      </c>
      <c r="C628">
        <v>209</v>
      </c>
      <c r="D628" s="152">
        <v>0.93479999999999996</v>
      </c>
    </row>
    <row r="629" spans="1:4" x14ac:dyDescent="0.35">
      <c r="A629" s="2" t="s">
        <v>100</v>
      </c>
      <c r="B629" t="s">
        <v>66</v>
      </c>
      <c r="C629">
        <v>210</v>
      </c>
      <c r="D629" s="152">
        <v>0.93469999999999998</v>
      </c>
    </row>
    <row r="630" spans="1:4" x14ac:dyDescent="0.35">
      <c r="A630" s="2" t="s">
        <v>100</v>
      </c>
      <c r="B630" t="s">
        <v>66</v>
      </c>
      <c r="C630">
        <v>214</v>
      </c>
      <c r="D630" s="152">
        <v>0.93459999999999999</v>
      </c>
    </row>
    <row r="631" spans="1:4" x14ac:dyDescent="0.35">
      <c r="A631" s="2" t="s">
        <v>100</v>
      </c>
      <c r="B631" t="s">
        <v>66</v>
      </c>
      <c r="C631">
        <v>215</v>
      </c>
      <c r="D631" s="152">
        <v>0.93440000000000001</v>
      </c>
    </row>
    <row r="632" spans="1:4" x14ac:dyDescent="0.35">
      <c r="A632" s="2" t="s">
        <v>100</v>
      </c>
      <c r="B632" t="s">
        <v>66</v>
      </c>
      <c r="C632">
        <v>217</v>
      </c>
      <c r="D632" s="152">
        <v>0.93430000000000002</v>
      </c>
    </row>
    <row r="633" spans="1:4" x14ac:dyDescent="0.35">
      <c r="A633" s="2" t="s">
        <v>100</v>
      </c>
      <c r="B633" t="s">
        <v>66</v>
      </c>
      <c r="C633">
        <v>218</v>
      </c>
      <c r="D633" s="152">
        <v>0.93410000000000004</v>
      </c>
    </row>
    <row r="634" spans="1:4" x14ac:dyDescent="0.35">
      <c r="A634" s="2" t="s">
        <v>100</v>
      </c>
      <c r="B634" t="s">
        <v>66</v>
      </c>
      <c r="C634">
        <v>221</v>
      </c>
      <c r="D634" s="152">
        <v>0.93389999999999995</v>
      </c>
    </row>
    <row r="635" spans="1:4" x14ac:dyDescent="0.35">
      <c r="A635" s="2" t="s">
        <v>100</v>
      </c>
      <c r="B635" t="s">
        <v>66</v>
      </c>
      <c r="C635">
        <v>223</v>
      </c>
      <c r="D635" s="152">
        <v>0.93379999999999996</v>
      </c>
    </row>
    <row r="636" spans="1:4" x14ac:dyDescent="0.35">
      <c r="A636" s="2" t="s">
        <v>100</v>
      </c>
      <c r="B636" t="s">
        <v>66</v>
      </c>
      <c r="C636">
        <v>226</v>
      </c>
      <c r="D636" s="152">
        <v>0.93369999999999997</v>
      </c>
    </row>
    <row r="637" spans="1:4" x14ac:dyDescent="0.35">
      <c r="A637" s="2" t="s">
        <v>100</v>
      </c>
      <c r="B637" t="s">
        <v>66</v>
      </c>
      <c r="C637">
        <v>228</v>
      </c>
      <c r="D637" s="152">
        <v>0.9335</v>
      </c>
    </row>
    <row r="638" spans="1:4" x14ac:dyDescent="0.35">
      <c r="A638" s="2" t="s">
        <v>100</v>
      </c>
      <c r="B638" t="s">
        <v>66</v>
      </c>
      <c r="C638">
        <v>230</v>
      </c>
      <c r="D638" s="152">
        <v>0.93340000000000001</v>
      </c>
    </row>
    <row r="639" spans="1:4" x14ac:dyDescent="0.35">
      <c r="A639" s="2" t="s">
        <v>100</v>
      </c>
      <c r="B639" t="s">
        <v>66</v>
      </c>
      <c r="C639">
        <v>231</v>
      </c>
      <c r="D639" s="152">
        <v>0.93320000000000003</v>
      </c>
    </row>
    <row r="640" spans="1:4" x14ac:dyDescent="0.35">
      <c r="A640" s="2" t="s">
        <v>100</v>
      </c>
      <c r="B640" t="s">
        <v>66</v>
      </c>
      <c r="C640">
        <v>232</v>
      </c>
      <c r="D640" s="152">
        <v>0.93300000000000005</v>
      </c>
    </row>
    <row r="641" spans="1:4" x14ac:dyDescent="0.35">
      <c r="A641" s="2" t="s">
        <v>100</v>
      </c>
      <c r="B641" t="s">
        <v>66</v>
      </c>
      <c r="C641">
        <v>233</v>
      </c>
      <c r="D641" s="152">
        <v>0.93269999999999997</v>
      </c>
    </row>
    <row r="642" spans="1:4" x14ac:dyDescent="0.35">
      <c r="A642" s="2" t="s">
        <v>100</v>
      </c>
      <c r="B642" t="s">
        <v>66</v>
      </c>
      <c r="C642">
        <v>234</v>
      </c>
      <c r="D642" s="152">
        <v>0.9325</v>
      </c>
    </row>
    <row r="643" spans="1:4" x14ac:dyDescent="0.35">
      <c r="A643" s="2" t="s">
        <v>100</v>
      </c>
      <c r="B643" t="s">
        <v>66</v>
      </c>
      <c r="C643">
        <v>235</v>
      </c>
      <c r="D643" s="152">
        <v>0.93240000000000001</v>
      </c>
    </row>
    <row r="644" spans="1:4" x14ac:dyDescent="0.35">
      <c r="A644" s="2" t="s">
        <v>100</v>
      </c>
      <c r="B644" t="s">
        <v>66</v>
      </c>
      <c r="C644">
        <v>237</v>
      </c>
      <c r="D644" s="152">
        <v>0.93210000000000004</v>
      </c>
    </row>
    <row r="645" spans="1:4" x14ac:dyDescent="0.35">
      <c r="A645" s="2" t="s">
        <v>100</v>
      </c>
      <c r="B645" t="s">
        <v>66</v>
      </c>
      <c r="C645">
        <v>239</v>
      </c>
      <c r="D645" s="152">
        <v>0.93200000000000005</v>
      </c>
    </row>
    <row r="646" spans="1:4" x14ac:dyDescent="0.35">
      <c r="A646" s="2" t="s">
        <v>100</v>
      </c>
      <c r="B646" t="s">
        <v>66</v>
      </c>
      <c r="C646">
        <v>241</v>
      </c>
      <c r="D646" s="152">
        <v>0.93189999999999995</v>
      </c>
    </row>
    <row r="647" spans="1:4" x14ac:dyDescent="0.35">
      <c r="A647" s="2" t="s">
        <v>100</v>
      </c>
      <c r="B647" t="s">
        <v>66</v>
      </c>
      <c r="C647">
        <v>243</v>
      </c>
      <c r="D647" s="152">
        <v>0.93179999999999996</v>
      </c>
    </row>
    <row r="648" spans="1:4" x14ac:dyDescent="0.35">
      <c r="A648" s="2" t="s">
        <v>100</v>
      </c>
      <c r="B648" t="s">
        <v>66</v>
      </c>
      <c r="C648">
        <v>245</v>
      </c>
      <c r="D648" s="152">
        <v>0.93149999999999999</v>
      </c>
    </row>
    <row r="649" spans="1:4" x14ac:dyDescent="0.35">
      <c r="A649" s="2" t="s">
        <v>100</v>
      </c>
      <c r="B649" t="s">
        <v>66</v>
      </c>
      <c r="C649">
        <v>247</v>
      </c>
      <c r="D649" s="152">
        <v>0.93110000000000004</v>
      </c>
    </row>
    <row r="650" spans="1:4" x14ac:dyDescent="0.35">
      <c r="A650" s="2" t="s">
        <v>100</v>
      </c>
      <c r="B650" t="s">
        <v>66</v>
      </c>
      <c r="C650">
        <v>249</v>
      </c>
      <c r="D650" s="152">
        <v>0.93089999999999995</v>
      </c>
    </row>
    <row r="651" spans="1:4" x14ac:dyDescent="0.35">
      <c r="A651" s="2" t="s">
        <v>100</v>
      </c>
      <c r="B651" t="s">
        <v>66</v>
      </c>
      <c r="C651">
        <v>250</v>
      </c>
      <c r="D651" s="152">
        <v>0.93059999999999998</v>
      </c>
    </row>
    <row r="652" spans="1:4" x14ac:dyDescent="0.35">
      <c r="A652" s="2" t="s">
        <v>100</v>
      </c>
      <c r="B652" t="s">
        <v>66</v>
      </c>
      <c r="C652">
        <v>253</v>
      </c>
      <c r="D652" s="152">
        <v>0.93049999999999999</v>
      </c>
    </row>
    <row r="653" spans="1:4" x14ac:dyDescent="0.35">
      <c r="A653" s="2" t="s">
        <v>100</v>
      </c>
      <c r="B653" t="s">
        <v>66</v>
      </c>
      <c r="C653">
        <v>254</v>
      </c>
      <c r="D653" s="152">
        <v>0.9304</v>
      </c>
    </row>
    <row r="654" spans="1:4" x14ac:dyDescent="0.35">
      <c r="A654" s="2" t="s">
        <v>100</v>
      </c>
      <c r="B654" t="s">
        <v>66</v>
      </c>
      <c r="C654">
        <v>255</v>
      </c>
      <c r="D654" s="152">
        <v>0.93020000000000003</v>
      </c>
    </row>
    <row r="655" spans="1:4" x14ac:dyDescent="0.35">
      <c r="A655" s="2" t="s">
        <v>100</v>
      </c>
      <c r="B655" t="s">
        <v>66</v>
      </c>
      <c r="C655">
        <v>256</v>
      </c>
      <c r="D655" s="152">
        <v>0.93010000000000004</v>
      </c>
    </row>
    <row r="656" spans="1:4" x14ac:dyDescent="0.35">
      <c r="A656" s="2" t="s">
        <v>100</v>
      </c>
      <c r="B656" t="s">
        <v>66</v>
      </c>
      <c r="C656">
        <v>257</v>
      </c>
      <c r="D656" s="152">
        <v>0.93</v>
      </c>
    </row>
    <row r="657" spans="1:4" x14ac:dyDescent="0.35">
      <c r="A657" s="2" t="s">
        <v>100</v>
      </c>
      <c r="B657" t="s">
        <v>66</v>
      </c>
      <c r="C657">
        <v>258</v>
      </c>
      <c r="D657" s="152">
        <v>0.92979999999999996</v>
      </c>
    </row>
    <row r="658" spans="1:4" x14ac:dyDescent="0.35">
      <c r="A658" s="2" t="s">
        <v>100</v>
      </c>
      <c r="B658" t="s">
        <v>66</v>
      </c>
      <c r="C658">
        <v>259</v>
      </c>
      <c r="D658" s="152">
        <v>0.92959999999999998</v>
      </c>
    </row>
    <row r="659" spans="1:4" x14ac:dyDescent="0.35">
      <c r="A659" s="2" t="s">
        <v>100</v>
      </c>
      <c r="B659" t="s">
        <v>66</v>
      </c>
      <c r="C659">
        <v>261</v>
      </c>
      <c r="D659" s="152">
        <v>0.92930000000000001</v>
      </c>
    </row>
    <row r="660" spans="1:4" x14ac:dyDescent="0.35">
      <c r="A660" s="2" t="s">
        <v>100</v>
      </c>
      <c r="B660" t="s">
        <v>66</v>
      </c>
      <c r="C660">
        <v>263</v>
      </c>
      <c r="D660" s="152">
        <v>0.92920000000000003</v>
      </c>
    </row>
    <row r="661" spans="1:4" x14ac:dyDescent="0.35">
      <c r="A661" s="2" t="s">
        <v>100</v>
      </c>
      <c r="B661" t="s">
        <v>66</v>
      </c>
      <c r="C661">
        <v>265</v>
      </c>
      <c r="D661" s="152">
        <v>0.92900000000000005</v>
      </c>
    </row>
    <row r="662" spans="1:4" x14ac:dyDescent="0.35">
      <c r="A662" s="2" t="s">
        <v>100</v>
      </c>
      <c r="B662" t="s">
        <v>66</v>
      </c>
      <c r="C662">
        <v>266</v>
      </c>
      <c r="D662" s="152">
        <v>0.92869999999999997</v>
      </c>
    </row>
    <row r="663" spans="1:4" x14ac:dyDescent="0.35">
      <c r="A663" s="2" t="s">
        <v>100</v>
      </c>
      <c r="B663" t="s">
        <v>66</v>
      </c>
      <c r="C663">
        <v>267</v>
      </c>
      <c r="D663" s="152">
        <v>0.92859999999999998</v>
      </c>
    </row>
    <row r="664" spans="1:4" x14ac:dyDescent="0.35">
      <c r="A664" s="2" t="s">
        <v>100</v>
      </c>
      <c r="B664" t="s">
        <v>66</v>
      </c>
      <c r="C664">
        <v>269</v>
      </c>
      <c r="D664" s="152">
        <v>0.92820000000000003</v>
      </c>
    </row>
    <row r="665" spans="1:4" x14ac:dyDescent="0.35">
      <c r="A665" s="2" t="s">
        <v>100</v>
      </c>
      <c r="B665" t="s">
        <v>66</v>
      </c>
      <c r="C665">
        <v>271</v>
      </c>
      <c r="D665" s="152">
        <v>0.92810000000000004</v>
      </c>
    </row>
    <row r="666" spans="1:4" x14ac:dyDescent="0.35">
      <c r="A666" s="2" t="s">
        <v>100</v>
      </c>
      <c r="B666" t="s">
        <v>66</v>
      </c>
      <c r="C666">
        <v>273</v>
      </c>
      <c r="D666" s="152">
        <v>0.92789999999999995</v>
      </c>
    </row>
    <row r="667" spans="1:4" x14ac:dyDescent="0.35">
      <c r="A667" s="2" t="s">
        <v>100</v>
      </c>
      <c r="B667" t="s">
        <v>66</v>
      </c>
      <c r="C667">
        <v>277</v>
      </c>
      <c r="D667" s="152">
        <v>0.92779999999999996</v>
      </c>
    </row>
    <row r="668" spans="1:4" x14ac:dyDescent="0.35">
      <c r="A668" s="2" t="s">
        <v>100</v>
      </c>
      <c r="B668" t="s">
        <v>66</v>
      </c>
      <c r="C668">
        <v>278</v>
      </c>
      <c r="D668" s="152">
        <v>0.92759999999999998</v>
      </c>
    </row>
    <row r="669" spans="1:4" x14ac:dyDescent="0.35">
      <c r="A669" s="2" t="s">
        <v>100</v>
      </c>
      <c r="B669" t="s">
        <v>66</v>
      </c>
      <c r="C669">
        <v>279</v>
      </c>
      <c r="D669" s="152">
        <v>0.92730000000000001</v>
      </c>
    </row>
    <row r="670" spans="1:4" x14ac:dyDescent="0.35">
      <c r="A670" s="2" t="s">
        <v>100</v>
      </c>
      <c r="B670" t="s">
        <v>66</v>
      </c>
      <c r="C670">
        <v>280</v>
      </c>
      <c r="D670" s="152">
        <v>0.92700000000000005</v>
      </c>
    </row>
    <row r="671" spans="1:4" x14ac:dyDescent="0.35">
      <c r="A671" s="2" t="s">
        <v>100</v>
      </c>
      <c r="B671" t="s">
        <v>66</v>
      </c>
      <c r="C671">
        <v>284</v>
      </c>
      <c r="D671" s="152">
        <v>0.92689999999999995</v>
      </c>
    </row>
    <row r="672" spans="1:4" x14ac:dyDescent="0.35">
      <c r="A672" s="2" t="s">
        <v>100</v>
      </c>
      <c r="B672" t="s">
        <v>66</v>
      </c>
      <c r="C672">
        <v>285</v>
      </c>
      <c r="D672" s="152">
        <v>0.92679999999999996</v>
      </c>
    </row>
    <row r="673" spans="1:4" x14ac:dyDescent="0.35">
      <c r="A673" s="2" t="s">
        <v>100</v>
      </c>
      <c r="B673" t="s">
        <v>66</v>
      </c>
      <c r="C673">
        <v>286</v>
      </c>
      <c r="D673" s="152">
        <v>0.92669999999999997</v>
      </c>
    </row>
    <row r="674" spans="1:4" x14ac:dyDescent="0.35">
      <c r="A674" s="2" t="s">
        <v>100</v>
      </c>
      <c r="B674" t="s">
        <v>66</v>
      </c>
      <c r="C674">
        <v>288</v>
      </c>
      <c r="D674" s="152">
        <v>0.92649999999999999</v>
      </c>
    </row>
    <row r="675" spans="1:4" x14ac:dyDescent="0.35">
      <c r="A675" s="2" t="s">
        <v>100</v>
      </c>
      <c r="B675" t="s">
        <v>66</v>
      </c>
      <c r="C675">
        <v>291</v>
      </c>
      <c r="D675" s="152">
        <v>0.92630000000000001</v>
      </c>
    </row>
    <row r="676" spans="1:4" x14ac:dyDescent="0.35">
      <c r="A676" s="2" t="s">
        <v>100</v>
      </c>
      <c r="B676" t="s">
        <v>66</v>
      </c>
      <c r="C676">
        <v>293</v>
      </c>
      <c r="D676" s="152">
        <v>0.92589999999999995</v>
      </c>
    </row>
    <row r="677" spans="1:4" x14ac:dyDescent="0.35">
      <c r="A677" s="2" t="s">
        <v>100</v>
      </c>
      <c r="B677" t="s">
        <v>66</v>
      </c>
      <c r="C677">
        <v>294</v>
      </c>
      <c r="D677" s="152">
        <v>0.92559999999999998</v>
      </c>
    </row>
    <row r="678" spans="1:4" x14ac:dyDescent="0.35">
      <c r="A678" s="2" t="s">
        <v>100</v>
      </c>
      <c r="B678" t="s">
        <v>66</v>
      </c>
      <c r="C678">
        <v>295</v>
      </c>
      <c r="D678" s="152">
        <v>0.92549999999999999</v>
      </c>
    </row>
    <row r="679" spans="1:4" x14ac:dyDescent="0.35">
      <c r="A679" s="2" t="s">
        <v>100</v>
      </c>
      <c r="B679" t="s">
        <v>66</v>
      </c>
      <c r="C679">
        <v>300</v>
      </c>
      <c r="D679" s="152">
        <v>0.92530000000000001</v>
      </c>
    </row>
    <row r="680" spans="1:4" x14ac:dyDescent="0.35">
      <c r="A680" s="2" t="s">
        <v>100</v>
      </c>
      <c r="B680" t="s">
        <v>66</v>
      </c>
      <c r="C680">
        <v>301</v>
      </c>
      <c r="D680" s="152">
        <v>0.92500000000000004</v>
      </c>
    </row>
    <row r="681" spans="1:4" x14ac:dyDescent="0.35">
      <c r="A681" s="2" t="s">
        <v>100</v>
      </c>
      <c r="B681" t="s">
        <v>66</v>
      </c>
      <c r="C681">
        <v>302</v>
      </c>
      <c r="D681" s="152">
        <v>0.92490000000000006</v>
      </c>
    </row>
    <row r="682" spans="1:4" x14ac:dyDescent="0.35">
      <c r="A682" s="2" t="s">
        <v>100</v>
      </c>
      <c r="B682" t="s">
        <v>66</v>
      </c>
      <c r="C682">
        <v>304</v>
      </c>
      <c r="D682" s="152">
        <v>0.92469999999999997</v>
      </c>
    </row>
    <row r="683" spans="1:4" x14ac:dyDescent="0.35">
      <c r="A683" s="2" t="s">
        <v>100</v>
      </c>
      <c r="B683" t="s">
        <v>66</v>
      </c>
      <c r="C683">
        <v>306</v>
      </c>
      <c r="D683" s="152">
        <v>0.92459999999999998</v>
      </c>
    </row>
    <row r="684" spans="1:4" x14ac:dyDescent="0.35">
      <c r="A684" s="2" t="s">
        <v>100</v>
      </c>
      <c r="B684" t="s">
        <v>66</v>
      </c>
      <c r="C684">
        <v>312</v>
      </c>
      <c r="D684" s="152">
        <v>0.9244</v>
      </c>
    </row>
    <row r="685" spans="1:4" x14ac:dyDescent="0.35">
      <c r="A685" s="2" t="s">
        <v>100</v>
      </c>
      <c r="B685" t="s">
        <v>66</v>
      </c>
      <c r="C685">
        <v>315</v>
      </c>
      <c r="D685" s="152">
        <v>0.92410000000000003</v>
      </c>
    </row>
    <row r="686" spans="1:4" x14ac:dyDescent="0.35">
      <c r="A686" s="2" t="s">
        <v>100</v>
      </c>
      <c r="B686" t="s">
        <v>66</v>
      </c>
      <c r="C686">
        <v>316</v>
      </c>
      <c r="D686" s="152">
        <v>0.92390000000000005</v>
      </c>
    </row>
    <row r="687" spans="1:4" x14ac:dyDescent="0.35">
      <c r="A687" s="2" t="s">
        <v>100</v>
      </c>
      <c r="B687" t="s">
        <v>66</v>
      </c>
      <c r="C687">
        <v>317</v>
      </c>
      <c r="D687" s="152">
        <v>0.92369999999999997</v>
      </c>
    </row>
    <row r="688" spans="1:4" x14ac:dyDescent="0.35">
      <c r="A688" s="2" t="s">
        <v>100</v>
      </c>
      <c r="B688" t="s">
        <v>66</v>
      </c>
      <c r="C688">
        <v>319</v>
      </c>
      <c r="D688" s="152">
        <v>0.92359999999999998</v>
      </c>
    </row>
    <row r="689" spans="1:4" x14ac:dyDescent="0.35">
      <c r="A689" s="2" t="s">
        <v>100</v>
      </c>
      <c r="B689" t="s">
        <v>66</v>
      </c>
      <c r="C689">
        <v>320</v>
      </c>
      <c r="D689" s="152">
        <v>0.92349999999999999</v>
      </c>
    </row>
    <row r="690" spans="1:4" x14ac:dyDescent="0.35">
      <c r="A690" s="2" t="s">
        <v>100</v>
      </c>
      <c r="B690" t="s">
        <v>66</v>
      </c>
      <c r="C690">
        <v>321</v>
      </c>
      <c r="D690" s="152">
        <v>0.92320000000000002</v>
      </c>
    </row>
    <row r="691" spans="1:4" x14ac:dyDescent="0.35">
      <c r="A691" s="2" t="s">
        <v>100</v>
      </c>
      <c r="B691" t="s">
        <v>66</v>
      </c>
      <c r="C691">
        <v>322</v>
      </c>
      <c r="D691" s="152">
        <v>0.92310000000000003</v>
      </c>
    </row>
    <row r="692" spans="1:4" x14ac:dyDescent="0.35">
      <c r="A692" s="2" t="s">
        <v>100</v>
      </c>
      <c r="B692" t="s">
        <v>66</v>
      </c>
      <c r="C692">
        <v>332</v>
      </c>
      <c r="D692" s="152">
        <v>0.92279999999999995</v>
      </c>
    </row>
    <row r="693" spans="1:4" x14ac:dyDescent="0.35">
      <c r="A693" s="2" t="s">
        <v>100</v>
      </c>
      <c r="B693" t="s">
        <v>66</v>
      </c>
      <c r="C693">
        <v>333</v>
      </c>
      <c r="D693" s="152">
        <v>0.92269999999999996</v>
      </c>
    </row>
    <row r="694" spans="1:4" x14ac:dyDescent="0.35">
      <c r="A694" s="2" t="s">
        <v>100</v>
      </c>
      <c r="B694" t="s">
        <v>66</v>
      </c>
      <c r="C694">
        <v>334</v>
      </c>
      <c r="D694" s="152">
        <v>0.9224</v>
      </c>
    </row>
    <row r="695" spans="1:4" x14ac:dyDescent="0.35">
      <c r="A695" s="2" t="s">
        <v>100</v>
      </c>
      <c r="B695" t="s">
        <v>66</v>
      </c>
      <c r="C695">
        <v>335</v>
      </c>
      <c r="D695" s="152">
        <v>0.92230000000000001</v>
      </c>
    </row>
    <row r="696" spans="1:4" x14ac:dyDescent="0.35">
      <c r="A696" s="2" t="s">
        <v>100</v>
      </c>
      <c r="B696" t="s">
        <v>66</v>
      </c>
      <c r="C696">
        <v>336</v>
      </c>
      <c r="D696" s="152">
        <v>0.92220000000000002</v>
      </c>
    </row>
    <row r="697" spans="1:4" x14ac:dyDescent="0.35">
      <c r="A697" s="2" t="s">
        <v>100</v>
      </c>
      <c r="B697" t="s">
        <v>66</v>
      </c>
      <c r="C697">
        <v>337</v>
      </c>
      <c r="D697" s="152">
        <v>0.92190000000000005</v>
      </c>
    </row>
    <row r="698" spans="1:4" x14ac:dyDescent="0.35">
      <c r="A698" s="2" t="s">
        <v>100</v>
      </c>
      <c r="B698" t="s">
        <v>66</v>
      </c>
      <c r="C698">
        <v>341</v>
      </c>
      <c r="D698" s="152">
        <v>0.92179999999999995</v>
      </c>
    </row>
    <row r="699" spans="1:4" x14ac:dyDescent="0.35">
      <c r="A699" s="2" t="s">
        <v>100</v>
      </c>
      <c r="B699" t="s">
        <v>66</v>
      </c>
      <c r="C699">
        <v>342</v>
      </c>
      <c r="D699" s="152">
        <v>0.92169999999999996</v>
      </c>
    </row>
    <row r="700" spans="1:4" x14ac:dyDescent="0.35">
      <c r="A700" s="2" t="s">
        <v>100</v>
      </c>
      <c r="B700" t="s">
        <v>66</v>
      </c>
      <c r="C700">
        <v>351</v>
      </c>
      <c r="D700" s="152">
        <v>0.9214</v>
      </c>
    </row>
    <row r="701" spans="1:4" x14ac:dyDescent="0.35">
      <c r="A701" s="2" t="s">
        <v>100</v>
      </c>
      <c r="B701" t="s">
        <v>66</v>
      </c>
      <c r="C701">
        <v>352</v>
      </c>
      <c r="D701" s="152">
        <v>0.92130000000000001</v>
      </c>
    </row>
    <row r="702" spans="1:4" x14ac:dyDescent="0.35">
      <c r="A702" s="2" t="s">
        <v>100</v>
      </c>
      <c r="B702" t="s">
        <v>66</v>
      </c>
      <c r="C702">
        <v>354</v>
      </c>
      <c r="D702" s="152">
        <v>0.92120000000000002</v>
      </c>
    </row>
    <row r="703" spans="1:4" x14ac:dyDescent="0.35">
      <c r="A703" s="2" t="s">
        <v>100</v>
      </c>
      <c r="B703" t="s">
        <v>66</v>
      </c>
      <c r="C703">
        <v>359</v>
      </c>
      <c r="D703" s="152">
        <v>0.92090000000000005</v>
      </c>
    </row>
    <row r="704" spans="1:4" x14ac:dyDescent="0.35">
      <c r="A704" s="2" t="s">
        <v>100</v>
      </c>
      <c r="B704" t="s">
        <v>66</v>
      </c>
      <c r="C704">
        <v>361</v>
      </c>
      <c r="D704" s="152">
        <v>0.92079999999999995</v>
      </c>
    </row>
    <row r="705" spans="1:4" x14ac:dyDescent="0.35">
      <c r="A705" s="2" t="s">
        <v>100</v>
      </c>
      <c r="B705" t="s">
        <v>66</v>
      </c>
      <c r="C705">
        <v>362</v>
      </c>
      <c r="D705" s="152">
        <v>0.92049999999999998</v>
      </c>
    </row>
    <row r="706" spans="1:4" x14ac:dyDescent="0.35">
      <c r="A706" s="2" t="s">
        <v>100</v>
      </c>
      <c r="B706" t="s">
        <v>66</v>
      </c>
      <c r="C706">
        <v>364</v>
      </c>
      <c r="D706" s="152">
        <v>0.92</v>
      </c>
    </row>
    <row r="707" spans="1:4" x14ac:dyDescent="0.35">
      <c r="A707" s="2" t="s">
        <v>100</v>
      </c>
      <c r="B707" t="s">
        <v>66</v>
      </c>
      <c r="C707">
        <v>366</v>
      </c>
      <c r="D707" s="152">
        <v>0.91979999999999995</v>
      </c>
    </row>
    <row r="708" spans="1:4" x14ac:dyDescent="0.35">
      <c r="A708" s="2" t="s">
        <v>100</v>
      </c>
      <c r="B708" t="s">
        <v>66</v>
      </c>
      <c r="C708">
        <v>369</v>
      </c>
      <c r="D708" s="152">
        <v>0.91949999999999998</v>
      </c>
    </row>
    <row r="709" spans="1:4" x14ac:dyDescent="0.35">
      <c r="A709" s="2" t="s">
        <v>100</v>
      </c>
      <c r="B709" t="s">
        <v>66</v>
      </c>
      <c r="C709">
        <v>370</v>
      </c>
      <c r="D709" s="152">
        <v>0.9194</v>
      </c>
    </row>
    <row r="710" spans="1:4" x14ac:dyDescent="0.35">
      <c r="A710" s="2" t="s">
        <v>100</v>
      </c>
      <c r="B710" t="s">
        <v>66</v>
      </c>
      <c r="C710">
        <v>371</v>
      </c>
      <c r="D710" s="152">
        <v>0.91930000000000001</v>
      </c>
    </row>
    <row r="711" spans="1:4" x14ac:dyDescent="0.35">
      <c r="A711" s="2" t="s">
        <v>100</v>
      </c>
      <c r="B711" t="s">
        <v>66</v>
      </c>
      <c r="C711">
        <v>374</v>
      </c>
      <c r="D711" s="152">
        <v>0.91910000000000003</v>
      </c>
    </row>
    <row r="712" spans="1:4" x14ac:dyDescent="0.35">
      <c r="A712" s="2" t="s">
        <v>100</v>
      </c>
      <c r="B712" t="s">
        <v>66</v>
      </c>
      <c r="C712">
        <v>377</v>
      </c>
      <c r="D712" s="152">
        <v>0.91900000000000004</v>
      </c>
    </row>
    <row r="713" spans="1:4" x14ac:dyDescent="0.35">
      <c r="A713" s="2" t="s">
        <v>100</v>
      </c>
      <c r="B713" t="s">
        <v>66</v>
      </c>
      <c r="C713">
        <v>379</v>
      </c>
      <c r="D713" s="152">
        <v>0.91890000000000005</v>
      </c>
    </row>
    <row r="714" spans="1:4" x14ac:dyDescent="0.35">
      <c r="A714" s="2" t="s">
        <v>100</v>
      </c>
      <c r="B714" t="s">
        <v>66</v>
      </c>
      <c r="C714">
        <v>382</v>
      </c>
      <c r="D714" s="152">
        <v>0.91859999999999997</v>
      </c>
    </row>
    <row r="715" spans="1:4" x14ac:dyDescent="0.35">
      <c r="A715" s="2" t="s">
        <v>100</v>
      </c>
      <c r="B715" t="s">
        <v>66</v>
      </c>
      <c r="C715">
        <v>384</v>
      </c>
      <c r="D715" s="152">
        <v>0.91849999999999998</v>
      </c>
    </row>
    <row r="716" spans="1:4" x14ac:dyDescent="0.35">
      <c r="A716" s="2" t="s">
        <v>100</v>
      </c>
      <c r="B716" t="s">
        <v>66</v>
      </c>
      <c r="C716">
        <v>386</v>
      </c>
      <c r="D716" s="152">
        <v>0.91820000000000002</v>
      </c>
    </row>
    <row r="717" spans="1:4" x14ac:dyDescent="0.35">
      <c r="A717" s="2" t="s">
        <v>100</v>
      </c>
      <c r="B717" t="s">
        <v>66</v>
      </c>
      <c r="C717">
        <v>388</v>
      </c>
      <c r="D717" s="152">
        <v>0.91800000000000004</v>
      </c>
    </row>
    <row r="718" spans="1:4" x14ac:dyDescent="0.35">
      <c r="A718" s="2" t="s">
        <v>100</v>
      </c>
      <c r="B718" t="s">
        <v>66</v>
      </c>
      <c r="C718">
        <v>392</v>
      </c>
      <c r="D718" s="152">
        <v>0.91790000000000005</v>
      </c>
    </row>
    <row r="719" spans="1:4" x14ac:dyDescent="0.35">
      <c r="A719" s="2" t="s">
        <v>100</v>
      </c>
      <c r="B719" t="s">
        <v>66</v>
      </c>
      <c r="C719">
        <v>394</v>
      </c>
      <c r="D719" s="152">
        <v>0.91759999999999997</v>
      </c>
    </row>
    <row r="720" spans="1:4" x14ac:dyDescent="0.35">
      <c r="A720" s="2" t="s">
        <v>100</v>
      </c>
      <c r="B720" t="s">
        <v>66</v>
      </c>
      <c r="C720">
        <v>395</v>
      </c>
      <c r="D720" s="152">
        <v>0.9173</v>
      </c>
    </row>
    <row r="721" spans="1:4" x14ac:dyDescent="0.35">
      <c r="A721" s="2" t="s">
        <v>100</v>
      </c>
      <c r="B721" t="s">
        <v>66</v>
      </c>
      <c r="C721">
        <v>397</v>
      </c>
      <c r="D721" s="152">
        <v>0.91720000000000002</v>
      </c>
    </row>
    <row r="722" spans="1:4" x14ac:dyDescent="0.35">
      <c r="A722" s="2" t="s">
        <v>100</v>
      </c>
      <c r="B722" t="s">
        <v>66</v>
      </c>
      <c r="C722">
        <v>400</v>
      </c>
      <c r="D722" s="152">
        <v>0.91700000000000004</v>
      </c>
    </row>
    <row r="723" spans="1:4" x14ac:dyDescent="0.35">
      <c r="A723" s="2" t="s">
        <v>100</v>
      </c>
      <c r="B723" t="s">
        <v>66</v>
      </c>
      <c r="C723">
        <v>402</v>
      </c>
      <c r="D723" s="152">
        <v>0.91679999999999995</v>
      </c>
    </row>
    <row r="724" spans="1:4" x14ac:dyDescent="0.35">
      <c r="A724" s="2" t="s">
        <v>100</v>
      </c>
      <c r="B724" t="s">
        <v>66</v>
      </c>
      <c r="C724">
        <v>404</v>
      </c>
      <c r="D724" s="152">
        <v>0.9163</v>
      </c>
    </row>
    <row r="725" spans="1:4" x14ac:dyDescent="0.35">
      <c r="A725" s="2" t="s">
        <v>100</v>
      </c>
      <c r="B725" t="s">
        <v>66</v>
      </c>
      <c r="C725">
        <v>406</v>
      </c>
      <c r="D725" s="152">
        <v>0.91620000000000001</v>
      </c>
    </row>
    <row r="726" spans="1:4" x14ac:dyDescent="0.35">
      <c r="A726" s="2" t="s">
        <v>100</v>
      </c>
      <c r="B726" t="s">
        <v>66</v>
      </c>
      <c r="C726">
        <v>409</v>
      </c>
      <c r="D726" s="152">
        <v>0.91610000000000003</v>
      </c>
    </row>
    <row r="727" spans="1:4" x14ac:dyDescent="0.35">
      <c r="A727" s="2" t="s">
        <v>100</v>
      </c>
      <c r="B727" t="s">
        <v>66</v>
      </c>
      <c r="C727">
        <v>413</v>
      </c>
      <c r="D727" s="152">
        <v>0.91579999999999995</v>
      </c>
    </row>
    <row r="728" spans="1:4" x14ac:dyDescent="0.35">
      <c r="A728" s="2" t="s">
        <v>100</v>
      </c>
      <c r="B728" t="s">
        <v>66</v>
      </c>
      <c r="C728">
        <v>414</v>
      </c>
      <c r="D728" s="152">
        <v>0.91569999999999996</v>
      </c>
    </row>
    <row r="729" spans="1:4" x14ac:dyDescent="0.35">
      <c r="A729" s="2" t="s">
        <v>100</v>
      </c>
      <c r="B729" t="s">
        <v>66</v>
      </c>
      <c r="C729">
        <v>415</v>
      </c>
      <c r="D729" s="152">
        <v>0.91559999999999997</v>
      </c>
    </row>
    <row r="730" spans="1:4" x14ac:dyDescent="0.35">
      <c r="A730" s="2" t="s">
        <v>100</v>
      </c>
      <c r="B730" t="s">
        <v>66</v>
      </c>
      <c r="C730">
        <v>421</v>
      </c>
      <c r="D730" s="152">
        <v>0.91539999999999999</v>
      </c>
    </row>
    <row r="731" spans="1:4" x14ac:dyDescent="0.35">
      <c r="A731" s="2" t="s">
        <v>100</v>
      </c>
      <c r="B731" t="s">
        <v>66</v>
      </c>
      <c r="C731">
        <v>424</v>
      </c>
      <c r="D731" s="152">
        <v>0.91520000000000001</v>
      </c>
    </row>
    <row r="732" spans="1:4" x14ac:dyDescent="0.35">
      <c r="A732" s="2" t="s">
        <v>100</v>
      </c>
      <c r="B732" t="s">
        <v>66</v>
      </c>
      <c r="C732">
        <v>425</v>
      </c>
      <c r="D732" s="152">
        <v>0.91490000000000005</v>
      </c>
    </row>
    <row r="733" spans="1:4" x14ac:dyDescent="0.35">
      <c r="A733" s="2" t="s">
        <v>100</v>
      </c>
      <c r="B733" t="s">
        <v>66</v>
      </c>
      <c r="C733">
        <v>426</v>
      </c>
      <c r="D733" s="152">
        <v>0.91469999999999996</v>
      </c>
    </row>
    <row r="734" spans="1:4" x14ac:dyDescent="0.35">
      <c r="A734" s="2" t="s">
        <v>100</v>
      </c>
      <c r="B734" t="s">
        <v>66</v>
      </c>
      <c r="C734">
        <v>428</v>
      </c>
      <c r="D734" s="152">
        <v>0.91439999999999999</v>
      </c>
    </row>
    <row r="735" spans="1:4" x14ac:dyDescent="0.35">
      <c r="A735" s="2" t="s">
        <v>100</v>
      </c>
      <c r="B735" t="s">
        <v>66</v>
      </c>
      <c r="C735">
        <v>429</v>
      </c>
      <c r="D735" s="152">
        <v>0.91420000000000001</v>
      </c>
    </row>
    <row r="736" spans="1:4" x14ac:dyDescent="0.35">
      <c r="A736" s="2" t="s">
        <v>100</v>
      </c>
      <c r="B736" t="s">
        <v>66</v>
      </c>
      <c r="C736">
        <v>431</v>
      </c>
      <c r="D736" s="152">
        <v>0.91400000000000003</v>
      </c>
    </row>
    <row r="737" spans="1:4" x14ac:dyDescent="0.35">
      <c r="A737" s="2" t="s">
        <v>100</v>
      </c>
      <c r="B737" t="s">
        <v>66</v>
      </c>
      <c r="C737">
        <v>435</v>
      </c>
      <c r="D737" s="152">
        <v>0.91359999999999997</v>
      </c>
    </row>
    <row r="738" spans="1:4" x14ac:dyDescent="0.35">
      <c r="A738" s="2" t="s">
        <v>100</v>
      </c>
      <c r="B738" t="s">
        <v>66</v>
      </c>
      <c r="C738">
        <v>437</v>
      </c>
      <c r="D738" s="152">
        <v>0.91349999999999998</v>
      </c>
    </row>
    <row r="739" spans="1:4" x14ac:dyDescent="0.35">
      <c r="A739" s="2" t="s">
        <v>100</v>
      </c>
      <c r="B739" t="s">
        <v>66</v>
      </c>
      <c r="C739">
        <v>438</v>
      </c>
      <c r="D739" s="152">
        <v>0.91339999999999999</v>
      </c>
    </row>
    <row r="740" spans="1:4" x14ac:dyDescent="0.35">
      <c r="A740" s="2" t="s">
        <v>100</v>
      </c>
      <c r="B740" t="s">
        <v>66</v>
      </c>
      <c r="C740">
        <v>439</v>
      </c>
      <c r="D740" s="152">
        <v>0.91310000000000002</v>
      </c>
    </row>
    <row r="741" spans="1:4" x14ac:dyDescent="0.35">
      <c r="A741" s="2" t="s">
        <v>100</v>
      </c>
      <c r="B741" t="s">
        <v>66</v>
      </c>
      <c r="C741">
        <v>440</v>
      </c>
      <c r="D741" s="152">
        <v>0.91300000000000003</v>
      </c>
    </row>
    <row r="742" spans="1:4" x14ac:dyDescent="0.35">
      <c r="A742" s="2" t="s">
        <v>100</v>
      </c>
      <c r="B742" t="s">
        <v>66</v>
      </c>
      <c r="C742">
        <v>441</v>
      </c>
      <c r="D742" s="152">
        <v>0.91290000000000004</v>
      </c>
    </row>
    <row r="743" spans="1:4" x14ac:dyDescent="0.35">
      <c r="A743" s="2" t="s">
        <v>100</v>
      </c>
      <c r="B743" t="s">
        <v>66</v>
      </c>
      <c r="C743">
        <v>444</v>
      </c>
      <c r="D743" s="152">
        <v>0.91279999999999994</v>
      </c>
    </row>
    <row r="744" spans="1:4" x14ac:dyDescent="0.35">
      <c r="A744" s="2" t="s">
        <v>100</v>
      </c>
      <c r="B744" t="s">
        <v>66</v>
      </c>
      <c r="C744">
        <v>445</v>
      </c>
      <c r="D744" s="152">
        <v>0.91259999999999997</v>
      </c>
    </row>
    <row r="745" spans="1:4" x14ac:dyDescent="0.35">
      <c r="A745" s="2" t="s">
        <v>100</v>
      </c>
      <c r="B745" t="s">
        <v>66</v>
      </c>
      <c r="C745">
        <v>446</v>
      </c>
      <c r="D745" s="152">
        <v>0.91249999999999998</v>
      </c>
    </row>
    <row r="746" spans="1:4" x14ac:dyDescent="0.35">
      <c r="A746" s="2" t="s">
        <v>100</v>
      </c>
      <c r="B746" t="s">
        <v>66</v>
      </c>
      <c r="C746">
        <v>448</v>
      </c>
      <c r="D746" s="152">
        <v>0.91239999999999999</v>
      </c>
    </row>
    <row r="747" spans="1:4" x14ac:dyDescent="0.35">
      <c r="A747" s="2" t="s">
        <v>100</v>
      </c>
      <c r="B747" t="s">
        <v>66</v>
      </c>
      <c r="C747">
        <v>449</v>
      </c>
      <c r="D747" s="152">
        <v>0.91210000000000002</v>
      </c>
    </row>
    <row r="748" spans="1:4" x14ac:dyDescent="0.35">
      <c r="A748" s="2" t="s">
        <v>100</v>
      </c>
      <c r="B748" t="s">
        <v>66</v>
      </c>
      <c r="C748">
        <v>450</v>
      </c>
      <c r="D748" s="152">
        <v>0.91200000000000003</v>
      </c>
    </row>
    <row r="749" spans="1:4" x14ac:dyDescent="0.35">
      <c r="A749" s="2" t="s">
        <v>100</v>
      </c>
      <c r="B749" t="s">
        <v>66</v>
      </c>
      <c r="C749">
        <v>451</v>
      </c>
      <c r="D749" s="152">
        <v>0.91169999999999995</v>
      </c>
    </row>
    <row r="750" spans="1:4" x14ac:dyDescent="0.35">
      <c r="A750" s="2" t="s">
        <v>100</v>
      </c>
      <c r="B750" t="s">
        <v>66</v>
      </c>
      <c r="C750">
        <v>452</v>
      </c>
      <c r="D750" s="152">
        <v>0.91159999999999997</v>
      </c>
    </row>
    <row r="751" spans="1:4" x14ac:dyDescent="0.35">
      <c r="A751" s="2" t="s">
        <v>100</v>
      </c>
      <c r="B751" t="s">
        <v>66</v>
      </c>
      <c r="C751">
        <v>453</v>
      </c>
      <c r="D751" s="152">
        <v>0.91149999999999998</v>
      </c>
    </row>
    <row r="752" spans="1:4" x14ac:dyDescent="0.35">
      <c r="A752" s="2" t="s">
        <v>100</v>
      </c>
      <c r="B752" t="s">
        <v>66</v>
      </c>
      <c r="C752">
        <v>457</v>
      </c>
      <c r="D752" s="152">
        <v>0.91120000000000001</v>
      </c>
    </row>
    <row r="753" spans="1:4" x14ac:dyDescent="0.35">
      <c r="A753" s="2" t="s">
        <v>100</v>
      </c>
      <c r="B753" t="s">
        <v>66</v>
      </c>
      <c r="C753">
        <v>460</v>
      </c>
      <c r="D753" s="152">
        <v>0.91110000000000002</v>
      </c>
    </row>
    <row r="754" spans="1:4" x14ac:dyDescent="0.35">
      <c r="A754" s="2" t="s">
        <v>100</v>
      </c>
      <c r="B754" t="s">
        <v>66</v>
      </c>
      <c r="C754">
        <v>461</v>
      </c>
      <c r="D754" s="152">
        <v>0.91100000000000003</v>
      </c>
    </row>
    <row r="755" spans="1:4" x14ac:dyDescent="0.35">
      <c r="A755" s="2" t="s">
        <v>100</v>
      </c>
      <c r="B755" t="s">
        <v>66</v>
      </c>
      <c r="C755">
        <v>465</v>
      </c>
      <c r="D755" s="152">
        <v>0.91069999999999995</v>
      </c>
    </row>
    <row r="756" spans="1:4" x14ac:dyDescent="0.35">
      <c r="A756" s="2" t="s">
        <v>100</v>
      </c>
      <c r="B756" t="s">
        <v>66</v>
      </c>
      <c r="C756">
        <v>466</v>
      </c>
      <c r="D756" s="152">
        <v>0.91049999999999998</v>
      </c>
    </row>
    <row r="757" spans="1:4" x14ac:dyDescent="0.35">
      <c r="A757" s="2" t="s">
        <v>100</v>
      </c>
      <c r="B757" t="s">
        <v>66</v>
      </c>
      <c r="C757">
        <v>468</v>
      </c>
      <c r="D757" s="152">
        <v>0.9103</v>
      </c>
    </row>
    <row r="758" spans="1:4" x14ac:dyDescent="0.35">
      <c r="A758" s="2" t="s">
        <v>100</v>
      </c>
      <c r="B758" t="s">
        <v>66</v>
      </c>
      <c r="C758">
        <v>469</v>
      </c>
      <c r="D758" s="152">
        <v>0.91020000000000001</v>
      </c>
    </row>
    <row r="759" spans="1:4" x14ac:dyDescent="0.35">
      <c r="A759" s="2" t="s">
        <v>100</v>
      </c>
      <c r="B759" t="s">
        <v>66</v>
      </c>
      <c r="C759">
        <v>474</v>
      </c>
      <c r="D759" s="152">
        <v>0.91010000000000002</v>
      </c>
    </row>
    <row r="760" spans="1:4" x14ac:dyDescent="0.35">
      <c r="A760" s="2" t="s">
        <v>100</v>
      </c>
      <c r="B760" t="s">
        <v>66</v>
      </c>
      <c r="C760">
        <v>476</v>
      </c>
      <c r="D760" s="152">
        <v>0.90990000000000004</v>
      </c>
    </row>
    <row r="761" spans="1:4" x14ac:dyDescent="0.35">
      <c r="A761" s="2" t="s">
        <v>100</v>
      </c>
      <c r="B761" t="s">
        <v>66</v>
      </c>
      <c r="C761">
        <v>480</v>
      </c>
      <c r="D761" s="152">
        <v>0.90959999999999996</v>
      </c>
    </row>
    <row r="762" spans="1:4" x14ac:dyDescent="0.35">
      <c r="A762" s="2" t="s">
        <v>100</v>
      </c>
      <c r="B762" t="s">
        <v>66</v>
      </c>
      <c r="C762">
        <v>486</v>
      </c>
      <c r="D762" s="152">
        <v>0.9093</v>
      </c>
    </row>
    <row r="763" spans="1:4" x14ac:dyDescent="0.35">
      <c r="A763" s="2" t="s">
        <v>100</v>
      </c>
      <c r="B763" t="s">
        <v>66</v>
      </c>
      <c r="C763">
        <v>487</v>
      </c>
      <c r="D763" s="152">
        <v>0.90920000000000001</v>
      </c>
    </row>
    <row r="764" spans="1:4" x14ac:dyDescent="0.35">
      <c r="A764" s="2" t="s">
        <v>100</v>
      </c>
      <c r="B764" t="s">
        <v>66</v>
      </c>
      <c r="C764">
        <v>489</v>
      </c>
      <c r="D764" s="152">
        <v>0.90890000000000004</v>
      </c>
    </row>
    <row r="765" spans="1:4" x14ac:dyDescent="0.35">
      <c r="A765" s="2" t="s">
        <v>100</v>
      </c>
      <c r="B765" t="s">
        <v>66</v>
      </c>
      <c r="C765">
        <v>492</v>
      </c>
      <c r="D765" s="152">
        <v>0.90880000000000005</v>
      </c>
    </row>
    <row r="766" spans="1:4" x14ac:dyDescent="0.35">
      <c r="A766" s="2" t="s">
        <v>100</v>
      </c>
      <c r="B766" t="s">
        <v>66</v>
      </c>
      <c r="C766">
        <v>493</v>
      </c>
      <c r="D766" s="152">
        <v>0.90869999999999995</v>
      </c>
    </row>
    <row r="767" spans="1:4" x14ac:dyDescent="0.35">
      <c r="A767" s="2" t="s">
        <v>100</v>
      </c>
      <c r="B767" t="s">
        <v>66</v>
      </c>
      <c r="C767">
        <v>495</v>
      </c>
      <c r="D767" s="152">
        <v>0.90839999999999999</v>
      </c>
    </row>
    <row r="768" spans="1:4" x14ac:dyDescent="0.35">
      <c r="A768" s="2" t="s">
        <v>100</v>
      </c>
      <c r="B768" t="s">
        <v>66</v>
      </c>
      <c r="C768">
        <v>497</v>
      </c>
      <c r="D768" s="152">
        <v>0.9083</v>
      </c>
    </row>
    <row r="769" spans="1:4" x14ac:dyDescent="0.35">
      <c r="A769" s="2" t="s">
        <v>100</v>
      </c>
      <c r="B769" t="s">
        <v>66</v>
      </c>
      <c r="C769">
        <v>515</v>
      </c>
      <c r="D769" s="152">
        <v>0.90820000000000001</v>
      </c>
    </row>
    <row r="770" spans="1:4" x14ac:dyDescent="0.35">
      <c r="A770" s="2" t="s">
        <v>100</v>
      </c>
      <c r="B770" t="s">
        <v>66</v>
      </c>
      <c r="C770">
        <v>518</v>
      </c>
      <c r="D770" s="152">
        <v>0.90780000000000005</v>
      </c>
    </row>
    <row r="771" spans="1:4" x14ac:dyDescent="0.35">
      <c r="A771" s="2" t="s">
        <v>100</v>
      </c>
      <c r="B771" t="s">
        <v>66</v>
      </c>
      <c r="C771">
        <v>520</v>
      </c>
      <c r="D771" s="152">
        <v>0.90769999999999995</v>
      </c>
    </row>
    <row r="772" spans="1:4" x14ac:dyDescent="0.35">
      <c r="A772" s="2" t="s">
        <v>100</v>
      </c>
      <c r="B772" t="s">
        <v>66</v>
      </c>
      <c r="C772">
        <v>521</v>
      </c>
      <c r="D772" s="152">
        <v>0.90749999999999997</v>
      </c>
    </row>
    <row r="773" spans="1:4" x14ac:dyDescent="0.35">
      <c r="A773" s="2" t="s">
        <v>100</v>
      </c>
      <c r="B773" t="s">
        <v>66</v>
      </c>
      <c r="C773">
        <v>528</v>
      </c>
      <c r="D773" s="152">
        <v>0.90739999999999998</v>
      </c>
    </row>
    <row r="774" spans="1:4" x14ac:dyDescent="0.35">
      <c r="A774" s="2" t="s">
        <v>100</v>
      </c>
      <c r="B774" t="s">
        <v>66</v>
      </c>
      <c r="C774">
        <v>532</v>
      </c>
      <c r="D774" s="152">
        <v>0.9073</v>
      </c>
    </row>
    <row r="775" spans="1:4" x14ac:dyDescent="0.35">
      <c r="A775" s="2" t="s">
        <v>100</v>
      </c>
      <c r="B775" t="s">
        <v>66</v>
      </c>
      <c r="C775">
        <v>534</v>
      </c>
      <c r="D775" s="152">
        <v>0.90710000000000002</v>
      </c>
    </row>
    <row r="776" spans="1:4" x14ac:dyDescent="0.35">
      <c r="A776" s="2" t="s">
        <v>100</v>
      </c>
      <c r="B776" t="s">
        <v>66</v>
      </c>
      <c r="C776">
        <v>536</v>
      </c>
      <c r="D776" s="152">
        <v>0.90700000000000003</v>
      </c>
    </row>
    <row r="777" spans="1:4" x14ac:dyDescent="0.35">
      <c r="A777" s="2" t="s">
        <v>100</v>
      </c>
      <c r="B777" t="s">
        <v>66</v>
      </c>
      <c r="C777">
        <v>540</v>
      </c>
      <c r="D777" s="152">
        <v>0.90680000000000005</v>
      </c>
    </row>
    <row r="778" spans="1:4" x14ac:dyDescent="0.35">
      <c r="A778" s="2" t="s">
        <v>100</v>
      </c>
      <c r="B778" t="s">
        <v>66</v>
      </c>
      <c r="C778">
        <v>541</v>
      </c>
      <c r="D778" s="152">
        <v>0.90659999999999996</v>
      </c>
    </row>
    <row r="779" spans="1:4" x14ac:dyDescent="0.35">
      <c r="A779" s="2" t="s">
        <v>100</v>
      </c>
      <c r="B779" t="s">
        <v>66</v>
      </c>
      <c r="C779">
        <v>544</v>
      </c>
      <c r="D779" s="152">
        <v>0.90649999999999997</v>
      </c>
    </row>
    <row r="780" spans="1:4" x14ac:dyDescent="0.35">
      <c r="A780" s="2" t="s">
        <v>100</v>
      </c>
      <c r="B780" t="s">
        <v>66</v>
      </c>
      <c r="C780">
        <v>547</v>
      </c>
      <c r="D780" s="152">
        <v>0.90639999999999998</v>
      </c>
    </row>
    <row r="781" spans="1:4" x14ac:dyDescent="0.35">
      <c r="A781" s="2" t="s">
        <v>100</v>
      </c>
      <c r="B781" t="s">
        <v>66</v>
      </c>
      <c r="C781">
        <v>548</v>
      </c>
      <c r="D781" s="152">
        <v>0.90620000000000001</v>
      </c>
    </row>
    <row r="782" spans="1:4" x14ac:dyDescent="0.35">
      <c r="A782" s="2" t="s">
        <v>100</v>
      </c>
      <c r="B782" t="s">
        <v>66</v>
      </c>
      <c r="C782">
        <v>552</v>
      </c>
      <c r="D782" s="152">
        <v>0.90610000000000002</v>
      </c>
    </row>
    <row r="783" spans="1:4" x14ac:dyDescent="0.35">
      <c r="A783" s="2" t="s">
        <v>100</v>
      </c>
      <c r="B783" t="s">
        <v>66</v>
      </c>
      <c r="C783">
        <v>555</v>
      </c>
      <c r="D783" s="152">
        <v>0.90600000000000003</v>
      </c>
    </row>
    <row r="784" spans="1:4" x14ac:dyDescent="0.35">
      <c r="A784" s="2" t="s">
        <v>100</v>
      </c>
      <c r="B784" t="s">
        <v>66</v>
      </c>
      <c r="C784">
        <v>559</v>
      </c>
      <c r="D784" s="152">
        <v>0.90590000000000004</v>
      </c>
    </row>
    <row r="785" spans="1:4" x14ac:dyDescent="0.35">
      <c r="A785" s="2" t="s">
        <v>100</v>
      </c>
      <c r="B785" t="s">
        <v>66</v>
      </c>
      <c r="C785">
        <v>562</v>
      </c>
      <c r="D785" s="152">
        <v>0.90559999999999996</v>
      </c>
    </row>
    <row r="786" spans="1:4" x14ac:dyDescent="0.35">
      <c r="A786" s="2" t="s">
        <v>100</v>
      </c>
      <c r="B786" t="s">
        <v>66</v>
      </c>
      <c r="C786">
        <v>563</v>
      </c>
      <c r="D786" s="152">
        <v>0.90549999999999997</v>
      </c>
    </row>
    <row r="787" spans="1:4" x14ac:dyDescent="0.35">
      <c r="A787" s="2" t="s">
        <v>100</v>
      </c>
      <c r="B787" t="s">
        <v>66</v>
      </c>
      <c r="C787">
        <v>565</v>
      </c>
      <c r="D787" s="152">
        <v>0.90539999999999998</v>
      </c>
    </row>
    <row r="788" spans="1:4" x14ac:dyDescent="0.35">
      <c r="A788" s="2" t="s">
        <v>100</v>
      </c>
      <c r="B788" t="s">
        <v>66</v>
      </c>
      <c r="C788">
        <v>567</v>
      </c>
      <c r="D788" s="152">
        <v>0.9052</v>
      </c>
    </row>
    <row r="789" spans="1:4" x14ac:dyDescent="0.35">
      <c r="A789" s="2" t="s">
        <v>100</v>
      </c>
      <c r="B789" t="s">
        <v>66</v>
      </c>
      <c r="C789">
        <v>568</v>
      </c>
      <c r="D789" s="152">
        <v>0.90510000000000002</v>
      </c>
    </row>
    <row r="790" spans="1:4" x14ac:dyDescent="0.35">
      <c r="A790" s="2" t="s">
        <v>100</v>
      </c>
      <c r="B790" t="s">
        <v>66</v>
      </c>
      <c r="C790">
        <v>570</v>
      </c>
      <c r="D790" s="152">
        <v>0.90500000000000003</v>
      </c>
    </row>
    <row r="791" spans="1:4" x14ac:dyDescent="0.35">
      <c r="A791" s="2" t="s">
        <v>100</v>
      </c>
      <c r="B791" t="s">
        <v>66</v>
      </c>
      <c r="C791">
        <v>574</v>
      </c>
      <c r="D791" s="152">
        <v>0.90480000000000005</v>
      </c>
    </row>
    <row r="792" spans="1:4" x14ac:dyDescent="0.35">
      <c r="A792" s="2" t="s">
        <v>100</v>
      </c>
      <c r="B792" t="s">
        <v>66</v>
      </c>
      <c r="C792">
        <v>579</v>
      </c>
      <c r="D792" s="152">
        <v>0.90469999999999995</v>
      </c>
    </row>
    <row r="793" spans="1:4" x14ac:dyDescent="0.35">
      <c r="A793" s="2" t="s">
        <v>100</v>
      </c>
      <c r="B793" t="s">
        <v>66</v>
      </c>
      <c r="C793">
        <v>580</v>
      </c>
      <c r="D793" s="152">
        <v>0.90459999999999996</v>
      </c>
    </row>
    <row r="794" spans="1:4" x14ac:dyDescent="0.35">
      <c r="A794" s="2" t="s">
        <v>100</v>
      </c>
      <c r="B794" t="s">
        <v>66</v>
      </c>
      <c r="C794">
        <v>581</v>
      </c>
      <c r="D794" s="152">
        <v>0.90459999999999996</v>
      </c>
    </row>
    <row r="795" spans="1:4" x14ac:dyDescent="0.35">
      <c r="A795" s="2" t="s">
        <v>100</v>
      </c>
      <c r="B795" t="s">
        <v>66</v>
      </c>
      <c r="C795">
        <v>582</v>
      </c>
      <c r="D795" s="152">
        <v>0.90429999999999999</v>
      </c>
    </row>
    <row r="796" spans="1:4" x14ac:dyDescent="0.35">
      <c r="A796" s="2" t="s">
        <v>100</v>
      </c>
      <c r="B796" t="s">
        <v>66</v>
      </c>
      <c r="C796">
        <v>583</v>
      </c>
      <c r="D796" s="152">
        <v>0.9042</v>
      </c>
    </row>
    <row r="797" spans="1:4" x14ac:dyDescent="0.35">
      <c r="A797" s="2" t="s">
        <v>100</v>
      </c>
      <c r="B797" t="s">
        <v>66</v>
      </c>
      <c r="C797">
        <v>584</v>
      </c>
      <c r="D797" s="152">
        <v>0.90410000000000001</v>
      </c>
    </row>
    <row r="798" spans="1:4" x14ac:dyDescent="0.35">
      <c r="A798" s="2" t="s">
        <v>100</v>
      </c>
      <c r="B798" t="s">
        <v>66</v>
      </c>
      <c r="C798">
        <v>585</v>
      </c>
      <c r="D798" s="152">
        <v>0.90410000000000001</v>
      </c>
    </row>
    <row r="799" spans="1:4" x14ac:dyDescent="0.35">
      <c r="A799" s="2" t="s">
        <v>100</v>
      </c>
      <c r="B799" t="s">
        <v>66</v>
      </c>
      <c r="C799">
        <v>586</v>
      </c>
      <c r="D799" s="152">
        <v>0.90380000000000005</v>
      </c>
    </row>
    <row r="800" spans="1:4" x14ac:dyDescent="0.35">
      <c r="A800" s="2" t="s">
        <v>100</v>
      </c>
      <c r="B800" t="s">
        <v>66</v>
      </c>
      <c r="C800">
        <v>587</v>
      </c>
      <c r="D800" s="152">
        <v>0.90380000000000005</v>
      </c>
    </row>
    <row r="801" spans="1:4" x14ac:dyDescent="0.35">
      <c r="A801" s="2" t="s">
        <v>100</v>
      </c>
      <c r="B801" t="s">
        <v>66</v>
      </c>
      <c r="C801">
        <v>588</v>
      </c>
      <c r="D801" s="152">
        <v>0.90369999999999995</v>
      </c>
    </row>
    <row r="802" spans="1:4" x14ac:dyDescent="0.35">
      <c r="A802" s="2" t="s">
        <v>100</v>
      </c>
      <c r="B802" t="s">
        <v>66</v>
      </c>
      <c r="C802">
        <v>589</v>
      </c>
      <c r="D802" s="152">
        <v>0.90359999999999996</v>
      </c>
    </row>
    <row r="803" spans="1:4" x14ac:dyDescent="0.35">
      <c r="A803" s="2" t="s">
        <v>100</v>
      </c>
      <c r="B803" t="s">
        <v>66</v>
      </c>
      <c r="C803">
        <v>590</v>
      </c>
      <c r="D803" s="152">
        <v>0.90329999999999999</v>
      </c>
    </row>
    <row r="804" spans="1:4" x14ac:dyDescent="0.35">
      <c r="A804" s="2" t="s">
        <v>100</v>
      </c>
      <c r="B804" t="s">
        <v>66</v>
      </c>
      <c r="C804">
        <v>591</v>
      </c>
      <c r="D804" s="152">
        <v>0.90329999999999999</v>
      </c>
    </row>
    <row r="805" spans="1:4" x14ac:dyDescent="0.35">
      <c r="A805" s="2" t="s">
        <v>100</v>
      </c>
      <c r="B805" t="s">
        <v>66</v>
      </c>
      <c r="C805">
        <v>592</v>
      </c>
      <c r="D805" s="152">
        <v>0.90300000000000002</v>
      </c>
    </row>
    <row r="806" spans="1:4" x14ac:dyDescent="0.35">
      <c r="A806" s="2" t="s">
        <v>100</v>
      </c>
      <c r="B806" t="s">
        <v>66</v>
      </c>
      <c r="C806">
        <v>593</v>
      </c>
      <c r="D806" s="152">
        <v>0.90300000000000002</v>
      </c>
    </row>
    <row r="807" spans="1:4" x14ac:dyDescent="0.35">
      <c r="A807" s="2" t="s">
        <v>100</v>
      </c>
      <c r="B807" t="s">
        <v>66</v>
      </c>
      <c r="C807">
        <v>594</v>
      </c>
      <c r="D807" s="152">
        <v>0.90300000000000002</v>
      </c>
    </row>
    <row r="808" spans="1:4" x14ac:dyDescent="0.35">
      <c r="A808" s="2" t="s">
        <v>100</v>
      </c>
      <c r="B808" t="s">
        <v>66</v>
      </c>
      <c r="C808">
        <v>595</v>
      </c>
      <c r="D808" s="152">
        <v>0.90290000000000004</v>
      </c>
    </row>
    <row r="809" spans="1:4" x14ac:dyDescent="0.35">
      <c r="A809" s="2" t="s">
        <v>100</v>
      </c>
      <c r="B809" t="s">
        <v>66</v>
      </c>
      <c r="C809">
        <v>596</v>
      </c>
      <c r="D809" s="152">
        <v>0.90280000000000005</v>
      </c>
    </row>
    <row r="810" spans="1:4" x14ac:dyDescent="0.35">
      <c r="A810" s="2" t="s">
        <v>100</v>
      </c>
      <c r="B810" t="s">
        <v>66</v>
      </c>
      <c r="C810">
        <v>597</v>
      </c>
      <c r="D810" s="152">
        <v>0.90259999999999996</v>
      </c>
    </row>
    <row r="811" spans="1:4" x14ac:dyDescent="0.35">
      <c r="A811" s="2" t="s">
        <v>100</v>
      </c>
      <c r="B811" t="s">
        <v>66</v>
      </c>
      <c r="C811">
        <v>598</v>
      </c>
      <c r="D811" s="152">
        <v>0.90249999999999997</v>
      </c>
    </row>
    <row r="812" spans="1:4" x14ac:dyDescent="0.35">
      <c r="A812" s="2" t="s">
        <v>100</v>
      </c>
      <c r="B812" t="s">
        <v>66</v>
      </c>
      <c r="C812">
        <v>599</v>
      </c>
      <c r="D812" s="152">
        <v>0.90249999999999997</v>
      </c>
    </row>
    <row r="813" spans="1:4" x14ac:dyDescent="0.35">
      <c r="A813" s="2" t="s">
        <v>100</v>
      </c>
      <c r="B813" t="s">
        <v>66</v>
      </c>
      <c r="C813">
        <v>600</v>
      </c>
      <c r="D813" s="152">
        <v>0.90249999999999997</v>
      </c>
    </row>
    <row r="814" spans="1:4" x14ac:dyDescent="0.35">
      <c r="A814" s="2" t="s">
        <v>100</v>
      </c>
      <c r="B814" t="s">
        <v>66</v>
      </c>
      <c r="C814">
        <v>601</v>
      </c>
      <c r="D814" s="152">
        <v>0.90249999999999997</v>
      </c>
    </row>
    <row r="815" spans="1:4" x14ac:dyDescent="0.35">
      <c r="A815" s="2" t="s">
        <v>100</v>
      </c>
      <c r="B815" t="s">
        <v>66</v>
      </c>
      <c r="C815">
        <v>602</v>
      </c>
      <c r="D815" s="152">
        <v>0.90249999999999997</v>
      </c>
    </row>
    <row r="816" spans="1:4" x14ac:dyDescent="0.35">
      <c r="A816" s="2" t="s">
        <v>100</v>
      </c>
      <c r="B816" t="s">
        <v>66</v>
      </c>
      <c r="C816">
        <v>603</v>
      </c>
      <c r="D816" s="152">
        <v>0.90249999999999997</v>
      </c>
    </row>
    <row r="817" spans="1:4" x14ac:dyDescent="0.35">
      <c r="A817" s="2" t="s">
        <v>100</v>
      </c>
      <c r="B817" t="s">
        <v>66</v>
      </c>
      <c r="C817">
        <v>604</v>
      </c>
      <c r="D817" s="152">
        <v>0.90249999999999997</v>
      </c>
    </row>
    <row r="818" spans="1:4" x14ac:dyDescent="0.35">
      <c r="A818" s="2" t="s">
        <v>100</v>
      </c>
      <c r="B818" t="s">
        <v>66</v>
      </c>
      <c r="C818">
        <v>605</v>
      </c>
      <c r="D818" s="152">
        <v>0.90249999999999997</v>
      </c>
    </row>
    <row r="819" spans="1:4" x14ac:dyDescent="0.35">
      <c r="A819" s="2" t="s">
        <v>100</v>
      </c>
      <c r="B819" t="s">
        <v>66</v>
      </c>
      <c r="C819">
        <v>606</v>
      </c>
      <c r="D819" s="152">
        <v>0.90249999999999997</v>
      </c>
    </row>
    <row r="820" spans="1:4" x14ac:dyDescent="0.35">
      <c r="A820" s="2" t="s">
        <v>100</v>
      </c>
      <c r="B820" t="s">
        <v>66</v>
      </c>
      <c r="C820">
        <v>607</v>
      </c>
      <c r="D820" s="152">
        <v>0.90239999999999998</v>
      </c>
    </row>
    <row r="821" spans="1:4" x14ac:dyDescent="0.35">
      <c r="A821" s="2" t="s">
        <v>100</v>
      </c>
      <c r="B821" t="s">
        <v>66</v>
      </c>
      <c r="C821">
        <v>608</v>
      </c>
      <c r="D821" s="152">
        <v>0.90239999999999998</v>
      </c>
    </row>
    <row r="822" spans="1:4" x14ac:dyDescent="0.35">
      <c r="A822" s="2" t="s">
        <v>100</v>
      </c>
      <c r="B822" t="s">
        <v>66</v>
      </c>
      <c r="C822">
        <v>609</v>
      </c>
      <c r="D822" s="152">
        <v>0.90239999999999998</v>
      </c>
    </row>
    <row r="823" spans="1:4" x14ac:dyDescent="0.35">
      <c r="A823" s="2" t="s">
        <v>100</v>
      </c>
      <c r="B823" t="s">
        <v>66</v>
      </c>
      <c r="C823">
        <v>610</v>
      </c>
      <c r="D823" s="152">
        <v>0.90239999999999998</v>
      </c>
    </row>
    <row r="824" spans="1:4" x14ac:dyDescent="0.35">
      <c r="A824" s="2" t="s">
        <v>100</v>
      </c>
      <c r="B824" t="s">
        <v>66</v>
      </c>
      <c r="C824">
        <v>611</v>
      </c>
      <c r="D824" s="152">
        <v>0.90239999999999998</v>
      </c>
    </row>
    <row r="825" spans="1:4" x14ac:dyDescent="0.35">
      <c r="A825" s="2" t="s">
        <v>100</v>
      </c>
      <c r="B825" t="s">
        <v>66</v>
      </c>
      <c r="C825">
        <v>612</v>
      </c>
      <c r="D825" s="152">
        <v>0.90239999999999998</v>
      </c>
    </row>
    <row r="826" spans="1:4" x14ac:dyDescent="0.35">
      <c r="A826" s="2" t="s">
        <v>100</v>
      </c>
      <c r="B826" t="s">
        <v>66</v>
      </c>
      <c r="C826">
        <v>613</v>
      </c>
      <c r="D826" s="152">
        <v>0.9022</v>
      </c>
    </row>
    <row r="827" spans="1:4" x14ac:dyDescent="0.35">
      <c r="A827" s="2" t="s">
        <v>100</v>
      </c>
      <c r="B827" t="s">
        <v>66</v>
      </c>
      <c r="C827">
        <v>614</v>
      </c>
      <c r="D827" s="152">
        <v>0.9022</v>
      </c>
    </row>
    <row r="828" spans="1:4" x14ac:dyDescent="0.35">
      <c r="A828" s="2" t="s">
        <v>100</v>
      </c>
      <c r="B828" t="s">
        <v>66</v>
      </c>
      <c r="C828">
        <v>615</v>
      </c>
      <c r="D828" s="152">
        <v>0.9022</v>
      </c>
    </row>
    <row r="829" spans="1:4" x14ac:dyDescent="0.35">
      <c r="A829" s="2" t="s">
        <v>100</v>
      </c>
      <c r="B829" t="s">
        <v>66</v>
      </c>
      <c r="C829">
        <v>616</v>
      </c>
      <c r="D829" s="152">
        <v>0.90210000000000001</v>
      </c>
    </row>
    <row r="830" spans="1:4" x14ac:dyDescent="0.35">
      <c r="A830" s="2" t="s">
        <v>100</v>
      </c>
      <c r="B830" t="s">
        <v>66</v>
      </c>
      <c r="C830">
        <v>617</v>
      </c>
      <c r="D830" s="152">
        <v>0.90210000000000001</v>
      </c>
    </row>
    <row r="831" spans="1:4" x14ac:dyDescent="0.35">
      <c r="A831" s="2" t="s">
        <v>100</v>
      </c>
      <c r="B831" t="s">
        <v>66</v>
      </c>
      <c r="C831">
        <v>618</v>
      </c>
      <c r="D831" s="152">
        <v>0.90210000000000001</v>
      </c>
    </row>
    <row r="832" spans="1:4" x14ac:dyDescent="0.35">
      <c r="A832" s="2" t="s">
        <v>100</v>
      </c>
      <c r="B832" t="s">
        <v>66</v>
      </c>
      <c r="C832">
        <v>619</v>
      </c>
      <c r="D832" s="152">
        <v>0.90210000000000001</v>
      </c>
    </row>
    <row r="833" spans="1:4" x14ac:dyDescent="0.35">
      <c r="A833" s="2" t="s">
        <v>100</v>
      </c>
      <c r="B833" t="s">
        <v>66</v>
      </c>
      <c r="C833">
        <v>620</v>
      </c>
      <c r="D833" s="152">
        <v>0.90190000000000003</v>
      </c>
    </row>
    <row r="834" spans="1:4" x14ac:dyDescent="0.35">
      <c r="A834" s="2" t="s">
        <v>100</v>
      </c>
      <c r="B834" t="s">
        <v>66</v>
      </c>
      <c r="C834">
        <v>621</v>
      </c>
      <c r="D834" s="152">
        <v>0.90190000000000003</v>
      </c>
    </row>
    <row r="835" spans="1:4" x14ac:dyDescent="0.35">
      <c r="A835" s="2" t="s">
        <v>100</v>
      </c>
      <c r="B835" t="s">
        <v>66</v>
      </c>
      <c r="C835">
        <v>622</v>
      </c>
      <c r="D835" s="152">
        <v>0.90190000000000003</v>
      </c>
    </row>
    <row r="836" spans="1:4" x14ac:dyDescent="0.35">
      <c r="A836" s="2" t="s">
        <v>100</v>
      </c>
      <c r="B836" t="s">
        <v>66</v>
      </c>
      <c r="C836">
        <v>623</v>
      </c>
      <c r="D836" s="152">
        <v>0.90159999999999996</v>
      </c>
    </row>
    <row r="837" spans="1:4" x14ac:dyDescent="0.35">
      <c r="A837" s="2" t="s">
        <v>100</v>
      </c>
      <c r="B837" t="s">
        <v>66</v>
      </c>
      <c r="C837">
        <v>624</v>
      </c>
      <c r="D837" s="152">
        <v>0.90159999999999996</v>
      </c>
    </row>
    <row r="838" spans="1:4" x14ac:dyDescent="0.35">
      <c r="A838" s="2" t="s">
        <v>100</v>
      </c>
      <c r="B838" t="s">
        <v>66</v>
      </c>
      <c r="C838">
        <v>625</v>
      </c>
      <c r="D838" s="152">
        <v>0.90159999999999996</v>
      </c>
    </row>
    <row r="839" spans="1:4" x14ac:dyDescent="0.35">
      <c r="A839" s="2" t="s">
        <v>100</v>
      </c>
      <c r="B839" t="s">
        <v>66</v>
      </c>
      <c r="C839">
        <v>626</v>
      </c>
      <c r="D839" s="152">
        <v>0.90159999999999996</v>
      </c>
    </row>
    <row r="840" spans="1:4" x14ac:dyDescent="0.35">
      <c r="A840" s="2" t="s">
        <v>100</v>
      </c>
      <c r="B840" t="s">
        <v>66</v>
      </c>
      <c r="C840">
        <v>627</v>
      </c>
      <c r="D840" s="152">
        <v>0.90159999999999996</v>
      </c>
    </row>
    <row r="841" spans="1:4" x14ac:dyDescent="0.35">
      <c r="A841" s="2" t="s">
        <v>100</v>
      </c>
      <c r="B841" t="s">
        <v>66</v>
      </c>
      <c r="C841">
        <v>628</v>
      </c>
      <c r="D841" s="152">
        <v>0.90149999999999997</v>
      </c>
    </row>
    <row r="842" spans="1:4" x14ac:dyDescent="0.35">
      <c r="A842" s="2" t="s">
        <v>100</v>
      </c>
      <c r="B842" t="s">
        <v>66</v>
      </c>
      <c r="C842">
        <v>629</v>
      </c>
      <c r="D842" s="152">
        <v>0.90129999999999999</v>
      </c>
    </row>
    <row r="843" spans="1:4" x14ac:dyDescent="0.35">
      <c r="A843" s="2" t="s">
        <v>100</v>
      </c>
      <c r="B843" t="s">
        <v>66</v>
      </c>
      <c r="C843">
        <v>630</v>
      </c>
      <c r="D843" s="152">
        <v>0.90129999999999999</v>
      </c>
    </row>
    <row r="844" spans="1:4" x14ac:dyDescent="0.35">
      <c r="A844" s="2" t="s">
        <v>100</v>
      </c>
      <c r="B844" t="s">
        <v>66</v>
      </c>
      <c r="C844">
        <v>631</v>
      </c>
      <c r="D844" s="152">
        <v>0.90129999999999999</v>
      </c>
    </row>
    <row r="845" spans="1:4" x14ac:dyDescent="0.35">
      <c r="A845" s="2" t="s">
        <v>100</v>
      </c>
      <c r="B845" t="s">
        <v>66</v>
      </c>
      <c r="C845">
        <v>632</v>
      </c>
      <c r="D845" s="152">
        <v>0.9012</v>
      </c>
    </row>
    <row r="846" spans="1:4" x14ac:dyDescent="0.35">
      <c r="A846" s="2" t="s">
        <v>100</v>
      </c>
      <c r="B846" t="s">
        <v>66</v>
      </c>
      <c r="C846">
        <v>633</v>
      </c>
      <c r="D846" s="152">
        <v>0.90100000000000002</v>
      </c>
    </row>
    <row r="847" spans="1:4" x14ac:dyDescent="0.35">
      <c r="A847" s="2" t="s">
        <v>100</v>
      </c>
      <c r="B847" t="s">
        <v>66</v>
      </c>
      <c r="C847">
        <v>634</v>
      </c>
      <c r="D847" s="152">
        <v>0.90100000000000002</v>
      </c>
    </row>
    <row r="848" spans="1:4" x14ac:dyDescent="0.35">
      <c r="A848" s="2" t="s">
        <v>100</v>
      </c>
      <c r="B848" t="s">
        <v>66</v>
      </c>
      <c r="C848">
        <v>635</v>
      </c>
      <c r="D848" s="152">
        <v>0.90090000000000003</v>
      </c>
    </row>
    <row r="849" spans="1:4" x14ac:dyDescent="0.35">
      <c r="A849" s="2" t="s">
        <v>100</v>
      </c>
      <c r="B849" t="s">
        <v>66</v>
      </c>
      <c r="C849">
        <v>636</v>
      </c>
      <c r="D849" s="152">
        <v>0.90090000000000003</v>
      </c>
    </row>
    <row r="850" spans="1:4" x14ac:dyDescent="0.35">
      <c r="A850" s="2" t="s">
        <v>100</v>
      </c>
      <c r="B850" t="s">
        <v>66</v>
      </c>
      <c r="C850">
        <v>637</v>
      </c>
      <c r="D850" s="152">
        <v>0.90090000000000003</v>
      </c>
    </row>
    <row r="851" spans="1:4" x14ac:dyDescent="0.35">
      <c r="A851" s="2" t="s">
        <v>100</v>
      </c>
      <c r="B851" t="s">
        <v>66</v>
      </c>
      <c r="C851">
        <v>638</v>
      </c>
      <c r="D851" s="152">
        <v>0.90090000000000003</v>
      </c>
    </row>
    <row r="852" spans="1:4" x14ac:dyDescent="0.35">
      <c r="A852" s="2" t="s">
        <v>100</v>
      </c>
      <c r="B852" t="s">
        <v>66</v>
      </c>
      <c r="C852">
        <v>639</v>
      </c>
      <c r="D852" s="152">
        <v>0.90069999999999995</v>
      </c>
    </row>
    <row r="853" spans="1:4" x14ac:dyDescent="0.35">
      <c r="A853" s="2" t="s">
        <v>100</v>
      </c>
      <c r="B853" t="s">
        <v>66</v>
      </c>
      <c r="C853">
        <v>640</v>
      </c>
      <c r="D853" s="152">
        <v>0.90059999999999996</v>
      </c>
    </row>
    <row r="854" spans="1:4" x14ac:dyDescent="0.35">
      <c r="A854" s="2" t="s">
        <v>100</v>
      </c>
      <c r="B854" t="s">
        <v>66</v>
      </c>
      <c r="C854">
        <v>641</v>
      </c>
      <c r="D854" s="152">
        <v>0.90059999999999996</v>
      </c>
    </row>
    <row r="855" spans="1:4" x14ac:dyDescent="0.35">
      <c r="A855" s="2" t="s">
        <v>100</v>
      </c>
      <c r="B855" t="s">
        <v>66</v>
      </c>
      <c r="C855">
        <v>642</v>
      </c>
      <c r="D855" s="152">
        <v>0.90059999999999996</v>
      </c>
    </row>
    <row r="856" spans="1:4" x14ac:dyDescent="0.35">
      <c r="A856" s="2" t="s">
        <v>100</v>
      </c>
      <c r="B856" t="s">
        <v>66</v>
      </c>
      <c r="C856">
        <v>643</v>
      </c>
      <c r="D856" s="152">
        <v>0.90059999999999996</v>
      </c>
    </row>
    <row r="857" spans="1:4" x14ac:dyDescent="0.35">
      <c r="A857" s="2" t="s">
        <v>100</v>
      </c>
      <c r="B857" t="s">
        <v>66</v>
      </c>
      <c r="C857">
        <v>644</v>
      </c>
      <c r="D857" s="152">
        <v>0.90059999999999996</v>
      </c>
    </row>
    <row r="858" spans="1:4" x14ac:dyDescent="0.35">
      <c r="A858" s="2" t="s">
        <v>100</v>
      </c>
      <c r="B858" t="s">
        <v>66</v>
      </c>
      <c r="C858">
        <v>645</v>
      </c>
      <c r="D858" s="152">
        <v>0.90059999999999996</v>
      </c>
    </row>
    <row r="859" spans="1:4" x14ac:dyDescent="0.35">
      <c r="A859" s="2" t="s">
        <v>100</v>
      </c>
      <c r="B859" t="s">
        <v>66</v>
      </c>
      <c r="C859">
        <v>646</v>
      </c>
      <c r="D859" s="152">
        <v>0.90059999999999996</v>
      </c>
    </row>
    <row r="860" spans="1:4" x14ac:dyDescent="0.35">
      <c r="A860" s="2" t="s">
        <v>100</v>
      </c>
      <c r="B860" t="s">
        <v>66</v>
      </c>
      <c r="C860">
        <v>647</v>
      </c>
      <c r="D860" s="152">
        <v>0.90059999999999996</v>
      </c>
    </row>
    <row r="861" spans="1:4" x14ac:dyDescent="0.35">
      <c r="A861" s="2" t="s">
        <v>100</v>
      </c>
      <c r="B861" t="s">
        <v>66</v>
      </c>
      <c r="C861">
        <v>648</v>
      </c>
      <c r="D861" s="152">
        <v>0.90059999999999996</v>
      </c>
    </row>
    <row r="862" spans="1:4" x14ac:dyDescent="0.35">
      <c r="A862" s="2" t="s">
        <v>100</v>
      </c>
      <c r="B862" t="s">
        <v>66</v>
      </c>
      <c r="C862">
        <v>649</v>
      </c>
      <c r="D862" s="152">
        <v>0.90029999999999999</v>
      </c>
    </row>
    <row r="863" spans="1:4" x14ac:dyDescent="0.35">
      <c r="A863" s="2" t="s">
        <v>100</v>
      </c>
      <c r="B863" t="s">
        <v>66</v>
      </c>
      <c r="C863">
        <v>650</v>
      </c>
      <c r="D863" s="152">
        <v>0.90029999999999999</v>
      </c>
    </row>
    <row r="864" spans="1:4" x14ac:dyDescent="0.35">
      <c r="A864" s="2" t="s">
        <v>100</v>
      </c>
      <c r="B864" t="s">
        <v>66</v>
      </c>
      <c r="C864">
        <v>651</v>
      </c>
      <c r="D864" s="152">
        <v>0.90010000000000001</v>
      </c>
    </row>
    <row r="865" spans="1:4" x14ac:dyDescent="0.35">
      <c r="A865" s="2" t="s">
        <v>100</v>
      </c>
      <c r="B865" t="s">
        <v>66</v>
      </c>
      <c r="C865">
        <v>652</v>
      </c>
      <c r="D865" s="152">
        <v>0.90010000000000001</v>
      </c>
    </row>
    <row r="866" spans="1:4" x14ac:dyDescent="0.35">
      <c r="A866" s="2" t="s">
        <v>100</v>
      </c>
      <c r="B866" t="s">
        <v>66</v>
      </c>
      <c r="C866">
        <v>653</v>
      </c>
      <c r="D866" s="152">
        <v>0.9</v>
      </c>
    </row>
    <row r="867" spans="1:4" x14ac:dyDescent="0.35">
      <c r="A867" s="2" t="s">
        <v>100</v>
      </c>
      <c r="B867" t="s">
        <v>66</v>
      </c>
      <c r="C867">
        <v>654</v>
      </c>
      <c r="D867" s="152">
        <v>0.89980000000000004</v>
      </c>
    </row>
    <row r="868" spans="1:4" x14ac:dyDescent="0.35">
      <c r="A868" s="2" t="s">
        <v>100</v>
      </c>
      <c r="B868" t="s">
        <v>66</v>
      </c>
      <c r="C868">
        <v>655</v>
      </c>
      <c r="D868" s="152">
        <v>0.89980000000000004</v>
      </c>
    </row>
    <row r="869" spans="1:4" x14ac:dyDescent="0.35">
      <c r="A869" s="2" t="s">
        <v>100</v>
      </c>
      <c r="B869" t="s">
        <v>66</v>
      </c>
      <c r="C869">
        <v>656</v>
      </c>
      <c r="D869" s="152">
        <v>0.89980000000000004</v>
      </c>
    </row>
    <row r="870" spans="1:4" x14ac:dyDescent="0.35">
      <c r="A870" s="2" t="s">
        <v>100</v>
      </c>
      <c r="B870" t="s">
        <v>66</v>
      </c>
      <c r="C870">
        <v>657</v>
      </c>
      <c r="D870" s="152">
        <v>0.89980000000000004</v>
      </c>
    </row>
    <row r="871" spans="1:4" x14ac:dyDescent="0.35">
      <c r="A871" s="2" t="s">
        <v>100</v>
      </c>
      <c r="B871" t="s">
        <v>66</v>
      </c>
      <c r="C871">
        <v>658</v>
      </c>
      <c r="D871" s="152">
        <v>0.89980000000000004</v>
      </c>
    </row>
    <row r="872" spans="1:4" x14ac:dyDescent="0.35">
      <c r="A872" s="2" t="s">
        <v>100</v>
      </c>
      <c r="B872" t="s">
        <v>66</v>
      </c>
      <c r="C872">
        <v>659</v>
      </c>
      <c r="D872" s="152">
        <v>0.89959999999999996</v>
      </c>
    </row>
    <row r="873" spans="1:4" x14ac:dyDescent="0.35">
      <c r="A873" s="2" t="s">
        <v>100</v>
      </c>
      <c r="B873" t="s">
        <v>66</v>
      </c>
      <c r="C873">
        <v>660</v>
      </c>
      <c r="D873" s="152">
        <v>0.89959999999999996</v>
      </c>
    </row>
    <row r="874" spans="1:4" x14ac:dyDescent="0.35">
      <c r="A874" s="2" t="s">
        <v>100</v>
      </c>
      <c r="B874" t="s">
        <v>66</v>
      </c>
      <c r="C874">
        <v>661</v>
      </c>
      <c r="D874" s="152">
        <v>0.89959999999999996</v>
      </c>
    </row>
    <row r="875" spans="1:4" x14ac:dyDescent="0.35">
      <c r="A875" s="2" t="s">
        <v>100</v>
      </c>
      <c r="B875" t="s">
        <v>66</v>
      </c>
      <c r="C875">
        <v>662</v>
      </c>
      <c r="D875" s="152">
        <v>0.89929999999999999</v>
      </c>
    </row>
    <row r="876" spans="1:4" x14ac:dyDescent="0.35">
      <c r="A876" s="2" t="s">
        <v>100</v>
      </c>
      <c r="B876" t="s">
        <v>66</v>
      </c>
      <c r="C876">
        <v>663</v>
      </c>
      <c r="D876" s="152">
        <v>0.89910000000000001</v>
      </c>
    </row>
    <row r="877" spans="1:4" x14ac:dyDescent="0.35">
      <c r="A877" s="2" t="s">
        <v>100</v>
      </c>
      <c r="B877" t="s">
        <v>66</v>
      </c>
      <c r="C877">
        <v>664</v>
      </c>
      <c r="D877" s="152">
        <v>0.89880000000000004</v>
      </c>
    </row>
    <row r="878" spans="1:4" x14ac:dyDescent="0.35">
      <c r="A878" s="2" t="s">
        <v>100</v>
      </c>
      <c r="B878" t="s">
        <v>66</v>
      </c>
      <c r="C878">
        <v>665</v>
      </c>
      <c r="D878" s="152">
        <v>0.89880000000000004</v>
      </c>
    </row>
    <row r="879" spans="1:4" x14ac:dyDescent="0.35">
      <c r="A879" s="2" t="s">
        <v>100</v>
      </c>
      <c r="B879" t="s">
        <v>66</v>
      </c>
      <c r="C879">
        <v>666</v>
      </c>
      <c r="D879" s="152">
        <v>0.89880000000000004</v>
      </c>
    </row>
    <row r="880" spans="1:4" x14ac:dyDescent="0.35">
      <c r="A880" s="2" t="s">
        <v>100</v>
      </c>
      <c r="B880" t="s">
        <v>66</v>
      </c>
      <c r="C880">
        <v>667</v>
      </c>
      <c r="D880" s="152">
        <v>0.89880000000000004</v>
      </c>
    </row>
    <row r="881" spans="1:4" x14ac:dyDescent="0.35">
      <c r="A881" s="2" t="s">
        <v>100</v>
      </c>
      <c r="B881" t="s">
        <v>66</v>
      </c>
      <c r="C881">
        <v>668</v>
      </c>
      <c r="D881" s="152">
        <v>0.89859999999999995</v>
      </c>
    </row>
    <row r="882" spans="1:4" x14ac:dyDescent="0.35">
      <c r="A882" s="2" t="s">
        <v>100</v>
      </c>
      <c r="B882" t="s">
        <v>66</v>
      </c>
      <c r="C882">
        <v>669</v>
      </c>
      <c r="D882" s="152">
        <v>0.89859999999999995</v>
      </c>
    </row>
    <row r="883" spans="1:4" x14ac:dyDescent="0.35">
      <c r="A883" s="2" t="s">
        <v>100</v>
      </c>
      <c r="B883" t="s">
        <v>66</v>
      </c>
      <c r="C883">
        <v>670</v>
      </c>
      <c r="D883" s="152">
        <v>0.89859999999999995</v>
      </c>
    </row>
    <row r="884" spans="1:4" x14ac:dyDescent="0.35">
      <c r="A884" s="2" t="s">
        <v>100</v>
      </c>
      <c r="B884" t="s">
        <v>66</v>
      </c>
      <c r="C884">
        <v>671</v>
      </c>
      <c r="D884" s="152">
        <v>0.89859999999999995</v>
      </c>
    </row>
    <row r="885" spans="1:4" x14ac:dyDescent="0.35">
      <c r="A885" s="2" t="s">
        <v>100</v>
      </c>
      <c r="B885" t="s">
        <v>66</v>
      </c>
      <c r="C885">
        <v>672</v>
      </c>
      <c r="D885" s="152">
        <v>0.89859999999999995</v>
      </c>
    </row>
    <row r="886" spans="1:4" x14ac:dyDescent="0.35">
      <c r="A886" s="2" t="s">
        <v>100</v>
      </c>
      <c r="B886" t="s">
        <v>66</v>
      </c>
      <c r="C886">
        <v>673</v>
      </c>
      <c r="D886" s="152">
        <v>0.89859999999999995</v>
      </c>
    </row>
    <row r="887" spans="1:4" x14ac:dyDescent="0.35">
      <c r="A887" s="2" t="s">
        <v>100</v>
      </c>
      <c r="B887" t="s">
        <v>66</v>
      </c>
      <c r="C887">
        <v>674</v>
      </c>
      <c r="D887" s="152">
        <v>0.89859999999999995</v>
      </c>
    </row>
    <row r="888" spans="1:4" x14ac:dyDescent="0.35">
      <c r="A888" s="2" t="s">
        <v>100</v>
      </c>
      <c r="B888" t="s">
        <v>66</v>
      </c>
      <c r="C888">
        <v>675</v>
      </c>
      <c r="D888" s="152">
        <v>0.89859999999999995</v>
      </c>
    </row>
    <row r="889" spans="1:4" x14ac:dyDescent="0.35">
      <c r="A889" s="2" t="s">
        <v>100</v>
      </c>
      <c r="B889" t="s">
        <v>66</v>
      </c>
      <c r="C889">
        <v>676</v>
      </c>
      <c r="D889" s="152">
        <v>0.89859999999999995</v>
      </c>
    </row>
    <row r="890" spans="1:4" x14ac:dyDescent="0.35">
      <c r="A890" s="2" t="s">
        <v>100</v>
      </c>
      <c r="B890" t="s">
        <v>66</v>
      </c>
      <c r="C890">
        <v>677</v>
      </c>
      <c r="D890" s="152">
        <v>0.89859999999999995</v>
      </c>
    </row>
    <row r="891" spans="1:4" x14ac:dyDescent="0.35">
      <c r="A891" s="2" t="s">
        <v>100</v>
      </c>
      <c r="B891" t="s">
        <v>66</v>
      </c>
      <c r="C891">
        <v>678</v>
      </c>
      <c r="D891" s="152">
        <v>0.89859999999999995</v>
      </c>
    </row>
    <row r="892" spans="1:4" x14ac:dyDescent="0.35">
      <c r="A892" s="2" t="s">
        <v>100</v>
      </c>
      <c r="B892" t="s">
        <v>66</v>
      </c>
      <c r="C892">
        <v>679</v>
      </c>
      <c r="D892" s="152">
        <v>0.89859999999999995</v>
      </c>
    </row>
    <row r="893" spans="1:4" x14ac:dyDescent="0.35">
      <c r="A893" s="2" t="s">
        <v>100</v>
      </c>
      <c r="B893" t="s">
        <v>66</v>
      </c>
      <c r="C893">
        <v>680</v>
      </c>
      <c r="D893" s="152">
        <v>0.89859999999999995</v>
      </c>
    </row>
    <row r="894" spans="1:4" x14ac:dyDescent="0.35">
      <c r="A894" s="2" t="s">
        <v>100</v>
      </c>
      <c r="B894" t="s">
        <v>66</v>
      </c>
      <c r="C894">
        <v>681</v>
      </c>
      <c r="D894" s="152">
        <v>0.89849999999999997</v>
      </c>
    </row>
    <row r="895" spans="1:4" x14ac:dyDescent="0.35">
      <c r="A895" s="2" t="s">
        <v>100</v>
      </c>
      <c r="B895" t="s">
        <v>66</v>
      </c>
      <c r="C895">
        <v>682</v>
      </c>
      <c r="D895" s="152">
        <v>0.89849999999999997</v>
      </c>
    </row>
    <row r="896" spans="1:4" x14ac:dyDescent="0.35">
      <c r="A896" s="2" t="s">
        <v>100</v>
      </c>
      <c r="B896" t="s">
        <v>66</v>
      </c>
      <c r="C896">
        <v>683</v>
      </c>
      <c r="D896" s="152">
        <v>0.89829999999999999</v>
      </c>
    </row>
    <row r="897" spans="1:4" x14ac:dyDescent="0.35">
      <c r="A897" s="2" t="s">
        <v>100</v>
      </c>
      <c r="B897" t="s">
        <v>66</v>
      </c>
      <c r="C897">
        <v>684</v>
      </c>
      <c r="D897" s="152">
        <v>0.89790000000000003</v>
      </c>
    </row>
    <row r="898" spans="1:4" x14ac:dyDescent="0.35">
      <c r="A898" s="2" t="s">
        <v>100</v>
      </c>
      <c r="B898" t="s">
        <v>66</v>
      </c>
      <c r="C898">
        <v>685</v>
      </c>
      <c r="D898" s="152">
        <v>0.89790000000000003</v>
      </c>
    </row>
    <row r="899" spans="1:4" x14ac:dyDescent="0.35">
      <c r="A899" s="2" t="s">
        <v>100</v>
      </c>
      <c r="B899" t="s">
        <v>66</v>
      </c>
      <c r="C899">
        <v>686</v>
      </c>
      <c r="D899" s="152">
        <v>0.89770000000000005</v>
      </c>
    </row>
    <row r="900" spans="1:4" x14ac:dyDescent="0.35">
      <c r="A900" s="2" t="s">
        <v>100</v>
      </c>
      <c r="B900" t="s">
        <v>66</v>
      </c>
      <c r="C900">
        <v>687</v>
      </c>
      <c r="D900" s="152">
        <v>0.89770000000000005</v>
      </c>
    </row>
    <row r="901" spans="1:4" x14ac:dyDescent="0.35">
      <c r="A901" s="2" t="s">
        <v>100</v>
      </c>
      <c r="B901" t="s">
        <v>66</v>
      </c>
      <c r="C901">
        <v>688</v>
      </c>
      <c r="D901" s="152">
        <v>0.89770000000000005</v>
      </c>
    </row>
    <row r="902" spans="1:4" x14ac:dyDescent="0.35">
      <c r="A902" s="2" t="s">
        <v>100</v>
      </c>
      <c r="B902" t="s">
        <v>66</v>
      </c>
      <c r="C902">
        <v>689</v>
      </c>
      <c r="D902" s="152">
        <v>0.89770000000000005</v>
      </c>
    </row>
    <row r="903" spans="1:4" x14ac:dyDescent="0.35">
      <c r="A903" s="2" t="s">
        <v>100</v>
      </c>
      <c r="B903" t="s">
        <v>66</v>
      </c>
      <c r="C903">
        <v>690</v>
      </c>
      <c r="D903" s="152">
        <v>0.89770000000000005</v>
      </c>
    </row>
    <row r="904" spans="1:4" x14ac:dyDescent="0.35">
      <c r="A904" s="2" t="s">
        <v>100</v>
      </c>
      <c r="B904" t="s">
        <v>66</v>
      </c>
      <c r="C904">
        <v>691</v>
      </c>
      <c r="D904" s="152">
        <v>0.89749999999999996</v>
      </c>
    </row>
    <row r="905" spans="1:4" x14ac:dyDescent="0.35">
      <c r="A905" s="2" t="s">
        <v>100</v>
      </c>
      <c r="B905" t="s">
        <v>66</v>
      </c>
      <c r="C905">
        <v>692</v>
      </c>
      <c r="D905" s="152">
        <v>0.89739999999999998</v>
      </c>
    </row>
    <row r="906" spans="1:4" x14ac:dyDescent="0.35">
      <c r="A906" s="2" t="s">
        <v>100</v>
      </c>
      <c r="B906" t="s">
        <v>66</v>
      </c>
      <c r="C906">
        <v>693</v>
      </c>
      <c r="D906" s="152">
        <v>0.8972</v>
      </c>
    </row>
    <row r="907" spans="1:4" x14ac:dyDescent="0.35">
      <c r="A907" s="2" t="s">
        <v>100</v>
      </c>
      <c r="B907" t="s">
        <v>66</v>
      </c>
      <c r="C907">
        <v>694</v>
      </c>
      <c r="D907" s="152">
        <v>0.8972</v>
      </c>
    </row>
    <row r="908" spans="1:4" x14ac:dyDescent="0.35">
      <c r="A908" s="2" t="s">
        <v>100</v>
      </c>
      <c r="B908" t="s">
        <v>66</v>
      </c>
      <c r="C908">
        <v>695</v>
      </c>
      <c r="D908" s="152">
        <v>0.8972</v>
      </c>
    </row>
    <row r="909" spans="1:4" x14ac:dyDescent="0.35">
      <c r="A909" s="2" t="s">
        <v>100</v>
      </c>
      <c r="B909" t="s">
        <v>66</v>
      </c>
      <c r="C909">
        <v>696</v>
      </c>
      <c r="D909" s="152">
        <v>0.8972</v>
      </c>
    </row>
    <row r="910" spans="1:4" x14ac:dyDescent="0.35">
      <c r="A910" s="2" t="s">
        <v>100</v>
      </c>
      <c r="B910" t="s">
        <v>66</v>
      </c>
      <c r="C910">
        <v>697</v>
      </c>
      <c r="D910" s="152">
        <v>0.89700000000000002</v>
      </c>
    </row>
    <row r="911" spans="1:4" x14ac:dyDescent="0.35">
      <c r="A911" s="2" t="s">
        <v>100</v>
      </c>
      <c r="B911" t="s">
        <v>66</v>
      </c>
      <c r="C911">
        <v>698</v>
      </c>
      <c r="D911" s="152">
        <v>0.89700000000000002</v>
      </c>
    </row>
    <row r="912" spans="1:4" x14ac:dyDescent="0.35">
      <c r="A912" s="2" t="s">
        <v>100</v>
      </c>
      <c r="B912" t="s">
        <v>66</v>
      </c>
      <c r="C912">
        <v>699</v>
      </c>
      <c r="D912" s="152">
        <v>0.89700000000000002</v>
      </c>
    </row>
    <row r="913" spans="1:4" x14ac:dyDescent="0.35">
      <c r="A913" s="2" t="s">
        <v>100</v>
      </c>
      <c r="B913" t="s">
        <v>66</v>
      </c>
      <c r="C913">
        <v>700</v>
      </c>
      <c r="D913" s="152">
        <v>0.89700000000000002</v>
      </c>
    </row>
    <row r="914" spans="1:4" x14ac:dyDescent="0.35">
      <c r="A914" s="2" t="s">
        <v>100</v>
      </c>
      <c r="B914" t="s">
        <v>66</v>
      </c>
      <c r="C914">
        <v>701</v>
      </c>
      <c r="D914" s="152">
        <v>0.89700000000000002</v>
      </c>
    </row>
    <row r="915" spans="1:4" x14ac:dyDescent="0.35">
      <c r="A915" s="2" t="s">
        <v>100</v>
      </c>
      <c r="B915" t="s">
        <v>66</v>
      </c>
      <c r="C915">
        <v>702</v>
      </c>
      <c r="D915" s="152">
        <v>0.89700000000000002</v>
      </c>
    </row>
    <row r="916" spans="1:4" x14ac:dyDescent="0.35">
      <c r="A916" s="2" t="s">
        <v>100</v>
      </c>
      <c r="B916" t="s">
        <v>66</v>
      </c>
      <c r="C916">
        <v>703</v>
      </c>
      <c r="D916" s="152">
        <v>0.89700000000000002</v>
      </c>
    </row>
    <row r="917" spans="1:4" x14ac:dyDescent="0.35">
      <c r="A917" s="2" t="s">
        <v>100</v>
      </c>
      <c r="B917" t="s">
        <v>66</v>
      </c>
      <c r="C917">
        <v>704</v>
      </c>
      <c r="D917" s="152">
        <v>0.89700000000000002</v>
      </c>
    </row>
    <row r="918" spans="1:4" x14ac:dyDescent="0.35">
      <c r="A918" s="2" t="s">
        <v>100</v>
      </c>
      <c r="B918" t="s">
        <v>66</v>
      </c>
      <c r="C918">
        <v>705</v>
      </c>
      <c r="D918" s="152">
        <v>0.89700000000000002</v>
      </c>
    </row>
    <row r="919" spans="1:4" x14ac:dyDescent="0.35">
      <c r="A919" s="2" t="s">
        <v>100</v>
      </c>
      <c r="B919" t="s">
        <v>66</v>
      </c>
      <c r="C919">
        <v>706</v>
      </c>
      <c r="D919" s="152">
        <v>0.89700000000000002</v>
      </c>
    </row>
    <row r="920" spans="1:4" x14ac:dyDescent="0.35">
      <c r="A920" s="2" t="s">
        <v>100</v>
      </c>
      <c r="B920" t="s">
        <v>66</v>
      </c>
      <c r="C920">
        <v>707</v>
      </c>
      <c r="D920" s="152">
        <v>0.89700000000000002</v>
      </c>
    </row>
    <row r="921" spans="1:4" x14ac:dyDescent="0.35">
      <c r="A921" s="2" t="s">
        <v>100</v>
      </c>
      <c r="B921" t="s">
        <v>66</v>
      </c>
      <c r="C921">
        <v>708</v>
      </c>
      <c r="D921" s="152">
        <v>0.89680000000000004</v>
      </c>
    </row>
    <row r="922" spans="1:4" x14ac:dyDescent="0.35">
      <c r="A922" s="2" t="s">
        <v>100</v>
      </c>
      <c r="B922" t="s">
        <v>66</v>
      </c>
      <c r="C922">
        <v>709</v>
      </c>
      <c r="D922" s="152">
        <v>0.89639999999999997</v>
      </c>
    </row>
    <row r="923" spans="1:4" x14ac:dyDescent="0.35">
      <c r="A923" s="2" t="s">
        <v>100</v>
      </c>
      <c r="B923" t="s">
        <v>66</v>
      </c>
      <c r="C923">
        <v>710</v>
      </c>
      <c r="D923" s="152">
        <v>0.8962</v>
      </c>
    </row>
    <row r="924" spans="1:4" x14ac:dyDescent="0.35">
      <c r="A924" s="2" t="s">
        <v>100</v>
      </c>
      <c r="B924" t="s">
        <v>66</v>
      </c>
      <c r="C924">
        <v>711</v>
      </c>
      <c r="D924" s="152">
        <v>0.89600000000000002</v>
      </c>
    </row>
    <row r="925" spans="1:4" x14ac:dyDescent="0.35">
      <c r="A925" s="2" t="s">
        <v>100</v>
      </c>
      <c r="B925" t="s">
        <v>66</v>
      </c>
      <c r="C925">
        <v>712</v>
      </c>
      <c r="D925" s="152">
        <v>0.89600000000000002</v>
      </c>
    </row>
    <row r="926" spans="1:4" x14ac:dyDescent="0.35">
      <c r="A926" s="2" t="s">
        <v>100</v>
      </c>
      <c r="B926" t="s">
        <v>66</v>
      </c>
      <c r="C926">
        <v>713</v>
      </c>
      <c r="D926" s="152">
        <v>0.89600000000000002</v>
      </c>
    </row>
    <row r="927" spans="1:4" x14ac:dyDescent="0.35">
      <c r="A927" s="2" t="s">
        <v>100</v>
      </c>
      <c r="B927" t="s">
        <v>66</v>
      </c>
      <c r="C927">
        <v>714</v>
      </c>
      <c r="D927" s="152">
        <v>0.89600000000000002</v>
      </c>
    </row>
    <row r="928" spans="1:4" x14ac:dyDescent="0.35">
      <c r="A928" s="2" t="s">
        <v>100</v>
      </c>
      <c r="B928" t="s">
        <v>66</v>
      </c>
      <c r="C928">
        <v>715</v>
      </c>
      <c r="D928" s="152">
        <v>0.89600000000000002</v>
      </c>
    </row>
    <row r="929" spans="1:4" x14ac:dyDescent="0.35">
      <c r="A929" s="2" t="s">
        <v>100</v>
      </c>
      <c r="B929" t="s">
        <v>66</v>
      </c>
      <c r="C929">
        <v>716</v>
      </c>
      <c r="D929" s="152">
        <v>0.89600000000000002</v>
      </c>
    </row>
    <row r="930" spans="1:4" x14ac:dyDescent="0.35">
      <c r="A930" s="2" t="s">
        <v>100</v>
      </c>
      <c r="B930" t="s">
        <v>66</v>
      </c>
      <c r="C930">
        <v>717</v>
      </c>
      <c r="D930" s="152">
        <v>0.89580000000000004</v>
      </c>
    </row>
    <row r="931" spans="1:4" x14ac:dyDescent="0.35">
      <c r="A931" s="2" t="s">
        <v>100</v>
      </c>
      <c r="B931" t="s">
        <v>66</v>
      </c>
      <c r="C931">
        <v>718</v>
      </c>
      <c r="D931" s="152">
        <v>0.89580000000000004</v>
      </c>
    </row>
    <row r="932" spans="1:4" x14ac:dyDescent="0.35">
      <c r="A932" s="2" t="s">
        <v>100</v>
      </c>
      <c r="B932" t="s">
        <v>66</v>
      </c>
      <c r="C932">
        <v>719</v>
      </c>
      <c r="D932" s="152">
        <v>0.89580000000000004</v>
      </c>
    </row>
    <row r="933" spans="1:4" x14ac:dyDescent="0.35">
      <c r="A933" s="2" t="s">
        <v>100</v>
      </c>
      <c r="B933" t="s">
        <v>66</v>
      </c>
      <c r="C933">
        <v>720</v>
      </c>
      <c r="D933" s="152">
        <v>0.89559999999999995</v>
      </c>
    </row>
    <row r="934" spans="1:4" x14ac:dyDescent="0.35">
      <c r="A934" s="2" t="s">
        <v>100</v>
      </c>
      <c r="B934" t="s">
        <v>66</v>
      </c>
      <c r="C934">
        <v>721</v>
      </c>
      <c r="D934" s="152">
        <v>0.89559999999999995</v>
      </c>
    </row>
    <row r="935" spans="1:4" x14ac:dyDescent="0.35">
      <c r="A935" s="2" t="s">
        <v>100</v>
      </c>
      <c r="B935" t="s">
        <v>66</v>
      </c>
      <c r="C935">
        <v>722</v>
      </c>
      <c r="D935" s="152">
        <v>0.89559999999999995</v>
      </c>
    </row>
    <row r="936" spans="1:4" x14ac:dyDescent="0.35">
      <c r="A936" s="2" t="s">
        <v>100</v>
      </c>
      <c r="B936" t="s">
        <v>66</v>
      </c>
      <c r="C936">
        <v>723</v>
      </c>
      <c r="D936" s="152">
        <v>0.89559999999999995</v>
      </c>
    </row>
    <row r="937" spans="1:4" x14ac:dyDescent="0.35">
      <c r="A937" s="2" t="s">
        <v>100</v>
      </c>
      <c r="B937" t="s">
        <v>66</v>
      </c>
      <c r="C937">
        <v>724</v>
      </c>
      <c r="D937" s="152">
        <v>0.89559999999999995</v>
      </c>
    </row>
    <row r="938" spans="1:4" x14ac:dyDescent="0.35">
      <c r="A938" s="2" t="s">
        <v>100</v>
      </c>
      <c r="B938" t="s">
        <v>66</v>
      </c>
      <c r="C938">
        <v>725</v>
      </c>
      <c r="D938" s="152">
        <v>0.89559999999999995</v>
      </c>
    </row>
    <row r="939" spans="1:4" x14ac:dyDescent="0.35">
      <c r="A939" s="2" t="s">
        <v>100</v>
      </c>
      <c r="B939" t="s">
        <v>66</v>
      </c>
      <c r="C939">
        <v>726</v>
      </c>
      <c r="D939" s="152">
        <v>0.89559999999999995</v>
      </c>
    </row>
    <row r="940" spans="1:4" x14ac:dyDescent="0.35">
      <c r="A940" s="2" t="s">
        <v>100</v>
      </c>
      <c r="B940" t="s">
        <v>66</v>
      </c>
      <c r="C940">
        <v>727</v>
      </c>
      <c r="D940" s="152">
        <v>0.89559999999999995</v>
      </c>
    </row>
    <row r="941" spans="1:4" x14ac:dyDescent="0.35">
      <c r="A941" s="2" t="s">
        <v>100</v>
      </c>
      <c r="B941" t="s">
        <v>66</v>
      </c>
      <c r="C941">
        <v>728</v>
      </c>
      <c r="D941" s="152">
        <v>0.89529999999999998</v>
      </c>
    </row>
    <row r="942" spans="1:4" x14ac:dyDescent="0.35">
      <c r="A942" s="2" t="s">
        <v>100</v>
      </c>
      <c r="B942" t="s">
        <v>66</v>
      </c>
      <c r="C942">
        <v>729</v>
      </c>
      <c r="D942" s="152">
        <v>0.89490000000000003</v>
      </c>
    </row>
    <row r="943" spans="1:4" x14ac:dyDescent="0.35">
      <c r="A943" s="2" t="s">
        <v>100</v>
      </c>
      <c r="B943" t="s">
        <v>66</v>
      </c>
      <c r="C943">
        <v>730</v>
      </c>
      <c r="D943" s="152">
        <v>0.89490000000000003</v>
      </c>
    </row>
    <row r="944" spans="1:4" x14ac:dyDescent="0.35">
      <c r="A944" s="2" t="s">
        <v>100</v>
      </c>
      <c r="B944" t="s">
        <v>66</v>
      </c>
      <c r="C944">
        <v>731</v>
      </c>
      <c r="D944" s="152">
        <v>0.89490000000000003</v>
      </c>
    </row>
    <row r="945" spans="1:4" x14ac:dyDescent="0.35">
      <c r="A945" s="2" t="s">
        <v>100</v>
      </c>
      <c r="B945" t="s">
        <v>66</v>
      </c>
      <c r="C945">
        <v>732</v>
      </c>
      <c r="D945" s="152">
        <v>0.89490000000000003</v>
      </c>
    </row>
    <row r="946" spans="1:4" x14ac:dyDescent="0.35">
      <c r="A946" s="2" t="s">
        <v>100</v>
      </c>
      <c r="B946" t="s">
        <v>66</v>
      </c>
      <c r="C946">
        <v>733</v>
      </c>
      <c r="D946" s="152">
        <v>0.89470000000000005</v>
      </c>
    </row>
    <row r="947" spans="1:4" x14ac:dyDescent="0.35">
      <c r="A947" s="2" t="s">
        <v>100</v>
      </c>
      <c r="B947" t="s">
        <v>66</v>
      </c>
      <c r="C947">
        <v>734</v>
      </c>
      <c r="D947" s="152">
        <v>0.89470000000000005</v>
      </c>
    </row>
    <row r="948" spans="1:4" x14ac:dyDescent="0.35">
      <c r="A948" s="2" t="s">
        <v>100</v>
      </c>
      <c r="B948" t="s">
        <v>66</v>
      </c>
      <c r="C948">
        <v>735</v>
      </c>
      <c r="D948" s="152">
        <v>0.89470000000000005</v>
      </c>
    </row>
    <row r="949" spans="1:4" x14ac:dyDescent="0.35">
      <c r="A949" s="2" t="s">
        <v>100</v>
      </c>
      <c r="B949" t="s">
        <v>66</v>
      </c>
      <c r="C949">
        <v>736</v>
      </c>
      <c r="D949" s="152">
        <v>0.89470000000000005</v>
      </c>
    </row>
    <row r="950" spans="1:4" x14ac:dyDescent="0.35">
      <c r="A950" s="2" t="s">
        <v>100</v>
      </c>
      <c r="B950" t="s">
        <v>66</v>
      </c>
      <c r="C950">
        <v>737</v>
      </c>
      <c r="D950" s="152">
        <v>0.89449999999999996</v>
      </c>
    </row>
    <row r="951" spans="1:4" x14ac:dyDescent="0.35">
      <c r="A951" s="2" t="s">
        <v>100</v>
      </c>
      <c r="B951" t="s">
        <v>66</v>
      </c>
      <c r="C951">
        <v>738</v>
      </c>
      <c r="D951" s="152">
        <v>0.89449999999999996</v>
      </c>
    </row>
    <row r="952" spans="1:4" x14ac:dyDescent="0.35">
      <c r="A952" s="2" t="s">
        <v>100</v>
      </c>
      <c r="B952" t="s">
        <v>66</v>
      </c>
      <c r="C952">
        <v>739</v>
      </c>
      <c r="D952" s="152">
        <v>0.89449999999999996</v>
      </c>
    </row>
    <row r="953" spans="1:4" x14ac:dyDescent="0.35">
      <c r="A953" s="2" t="s">
        <v>100</v>
      </c>
      <c r="B953" t="s">
        <v>66</v>
      </c>
      <c r="C953">
        <v>740</v>
      </c>
      <c r="D953" s="152">
        <v>0.89449999999999996</v>
      </c>
    </row>
    <row r="954" spans="1:4" x14ac:dyDescent="0.35">
      <c r="A954" s="2" t="s">
        <v>100</v>
      </c>
      <c r="B954" t="s">
        <v>66</v>
      </c>
      <c r="C954">
        <v>741</v>
      </c>
      <c r="D954" s="152">
        <v>0.89419999999999999</v>
      </c>
    </row>
    <row r="955" spans="1:4" x14ac:dyDescent="0.35">
      <c r="A955" s="2" t="s">
        <v>100</v>
      </c>
      <c r="B955" t="s">
        <v>66</v>
      </c>
      <c r="C955">
        <v>742</v>
      </c>
      <c r="D955" s="152">
        <v>0.89419999999999999</v>
      </c>
    </row>
    <row r="956" spans="1:4" x14ac:dyDescent="0.35">
      <c r="A956" s="2" t="s">
        <v>100</v>
      </c>
      <c r="B956" t="s">
        <v>66</v>
      </c>
      <c r="C956">
        <v>743</v>
      </c>
      <c r="D956" s="152">
        <v>0.89419999999999999</v>
      </c>
    </row>
    <row r="957" spans="1:4" x14ac:dyDescent="0.35">
      <c r="A957" s="2" t="s">
        <v>100</v>
      </c>
      <c r="B957" t="s">
        <v>66</v>
      </c>
      <c r="C957">
        <v>744</v>
      </c>
      <c r="D957" s="152">
        <v>0.89419999999999999</v>
      </c>
    </row>
    <row r="958" spans="1:4" x14ac:dyDescent="0.35">
      <c r="A958" s="2" t="s">
        <v>100</v>
      </c>
      <c r="B958" t="s">
        <v>66</v>
      </c>
      <c r="C958">
        <v>745</v>
      </c>
      <c r="D958" s="152">
        <v>0.89419999999999999</v>
      </c>
    </row>
    <row r="959" spans="1:4" x14ac:dyDescent="0.35">
      <c r="A959" s="2" t="s">
        <v>100</v>
      </c>
      <c r="B959" t="s">
        <v>66</v>
      </c>
      <c r="C959">
        <v>746</v>
      </c>
      <c r="D959" s="152">
        <v>0.89419999999999999</v>
      </c>
    </row>
    <row r="960" spans="1:4" x14ac:dyDescent="0.35">
      <c r="A960" s="2" t="s">
        <v>100</v>
      </c>
      <c r="B960" t="s">
        <v>66</v>
      </c>
      <c r="C960">
        <v>747</v>
      </c>
      <c r="D960" s="152">
        <v>0.89419999999999999</v>
      </c>
    </row>
    <row r="961" spans="1:4" x14ac:dyDescent="0.35">
      <c r="A961" s="2" t="s">
        <v>100</v>
      </c>
      <c r="B961" t="s">
        <v>66</v>
      </c>
      <c r="C961">
        <v>748</v>
      </c>
      <c r="D961" s="152">
        <v>0.89419999999999999</v>
      </c>
    </row>
    <row r="962" spans="1:4" x14ac:dyDescent="0.35">
      <c r="A962" s="2" t="s">
        <v>100</v>
      </c>
      <c r="B962" t="s">
        <v>66</v>
      </c>
      <c r="C962">
        <v>749</v>
      </c>
      <c r="D962" s="152">
        <v>0.89400000000000002</v>
      </c>
    </row>
    <row r="963" spans="1:4" x14ac:dyDescent="0.35">
      <c r="A963" s="2" t="s">
        <v>100</v>
      </c>
      <c r="B963" t="s">
        <v>66</v>
      </c>
      <c r="C963">
        <v>750</v>
      </c>
      <c r="D963" s="152">
        <v>0.89400000000000002</v>
      </c>
    </row>
    <row r="964" spans="1:4" x14ac:dyDescent="0.35">
      <c r="A964" s="2" t="s">
        <v>100</v>
      </c>
      <c r="B964" t="s">
        <v>66</v>
      </c>
      <c r="C964">
        <v>751</v>
      </c>
      <c r="D964" s="152">
        <v>0.89400000000000002</v>
      </c>
    </row>
    <row r="965" spans="1:4" x14ac:dyDescent="0.35">
      <c r="A965" s="2" t="s">
        <v>100</v>
      </c>
      <c r="B965" t="s">
        <v>66</v>
      </c>
      <c r="C965">
        <v>752</v>
      </c>
      <c r="D965" s="152">
        <v>0.89400000000000002</v>
      </c>
    </row>
    <row r="966" spans="1:4" x14ac:dyDescent="0.35">
      <c r="A966" s="2" t="s">
        <v>100</v>
      </c>
      <c r="B966" t="s">
        <v>66</v>
      </c>
      <c r="C966">
        <v>753</v>
      </c>
      <c r="D966" s="152">
        <v>0.89370000000000005</v>
      </c>
    </row>
    <row r="967" spans="1:4" x14ac:dyDescent="0.35">
      <c r="A967" s="2" t="s">
        <v>100</v>
      </c>
      <c r="B967" t="s">
        <v>66</v>
      </c>
      <c r="C967">
        <v>754</v>
      </c>
      <c r="D967" s="152">
        <v>0.89370000000000005</v>
      </c>
    </row>
    <row r="968" spans="1:4" x14ac:dyDescent="0.35">
      <c r="A968" s="2" t="s">
        <v>100</v>
      </c>
      <c r="B968" t="s">
        <v>66</v>
      </c>
      <c r="C968">
        <v>755</v>
      </c>
      <c r="D968" s="152">
        <v>0.89370000000000005</v>
      </c>
    </row>
    <row r="969" spans="1:4" x14ac:dyDescent="0.35">
      <c r="A969" s="2" t="s">
        <v>100</v>
      </c>
      <c r="B969" t="s">
        <v>66</v>
      </c>
      <c r="C969">
        <v>756</v>
      </c>
      <c r="D969" s="152">
        <v>0.89370000000000005</v>
      </c>
    </row>
    <row r="970" spans="1:4" x14ac:dyDescent="0.35">
      <c r="A970" s="2" t="s">
        <v>100</v>
      </c>
      <c r="B970" t="s">
        <v>66</v>
      </c>
      <c r="C970">
        <v>757</v>
      </c>
      <c r="D970" s="152">
        <v>0.89370000000000005</v>
      </c>
    </row>
    <row r="971" spans="1:4" x14ac:dyDescent="0.35">
      <c r="A971" s="2" t="s">
        <v>100</v>
      </c>
      <c r="B971" t="s">
        <v>66</v>
      </c>
      <c r="C971">
        <v>758</v>
      </c>
      <c r="D971" s="152">
        <v>0.89370000000000005</v>
      </c>
    </row>
    <row r="972" spans="1:4" x14ac:dyDescent="0.35">
      <c r="A972" s="2" t="s">
        <v>100</v>
      </c>
      <c r="B972" t="s">
        <v>66</v>
      </c>
      <c r="C972">
        <v>759</v>
      </c>
      <c r="D972" s="152">
        <v>0.89370000000000005</v>
      </c>
    </row>
    <row r="973" spans="1:4" x14ac:dyDescent="0.35">
      <c r="A973" s="2" t="s">
        <v>100</v>
      </c>
      <c r="B973" t="s">
        <v>66</v>
      </c>
      <c r="C973">
        <v>760</v>
      </c>
      <c r="D973" s="152">
        <v>0.89370000000000005</v>
      </c>
    </row>
    <row r="974" spans="1:4" x14ac:dyDescent="0.35">
      <c r="A974" s="2" t="s">
        <v>100</v>
      </c>
      <c r="B974" t="s">
        <v>66</v>
      </c>
      <c r="C974">
        <v>761</v>
      </c>
      <c r="D974" s="152">
        <v>0.89370000000000005</v>
      </c>
    </row>
    <row r="975" spans="1:4" x14ac:dyDescent="0.35">
      <c r="A975" s="2" t="s">
        <v>100</v>
      </c>
      <c r="B975" t="s">
        <v>66</v>
      </c>
      <c r="C975">
        <v>762</v>
      </c>
      <c r="D975" s="152">
        <v>0.89349999999999996</v>
      </c>
    </row>
    <row r="976" spans="1:4" x14ac:dyDescent="0.35">
      <c r="A976" s="2" t="s">
        <v>100</v>
      </c>
      <c r="B976" t="s">
        <v>66</v>
      </c>
      <c r="C976">
        <v>763</v>
      </c>
      <c r="D976" s="152">
        <v>0.89349999999999996</v>
      </c>
    </row>
    <row r="977" spans="1:4" x14ac:dyDescent="0.35">
      <c r="A977" s="2" t="s">
        <v>100</v>
      </c>
      <c r="B977" t="s">
        <v>66</v>
      </c>
      <c r="C977">
        <v>764</v>
      </c>
      <c r="D977" s="152">
        <v>0.89319999999999999</v>
      </c>
    </row>
    <row r="978" spans="1:4" x14ac:dyDescent="0.35">
      <c r="A978" s="2" t="s">
        <v>100</v>
      </c>
      <c r="B978" t="s">
        <v>66</v>
      </c>
      <c r="C978">
        <v>765</v>
      </c>
      <c r="D978" s="152">
        <v>0.89319999999999999</v>
      </c>
    </row>
    <row r="979" spans="1:4" x14ac:dyDescent="0.35">
      <c r="A979" s="2" t="s">
        <v>100</v>
      </c>
      <c r="B979" t="s">
        <v>66</v>
      </c>
      <c r="C979">
        <v>766</v>
      </c>
      <c r="D979" s="152">
        <v>0.89290000000000003</v>
      </c>
    </row>
    <row r="980" spans="1:4" x14ac:dyDescent="0.35">
      <c r="A980" s="2" t="s">
        <v>100</v>
      </c>
      <c r="B980" t="s">
        <v>66</v>
      </c>
      <c r="C980">
        <v>767</v>
      </c>
      <c r="D980" s="152">
        <v>0.89290000000000003</v>
      </c>
    </row>
    <row r="981" spans="1:4" x14ac:dyDescent="0.35">
      <c r="A981" s="2" t="s">
        <v>100</v>
      </c>
      <c r="B981" t="s">
        <v>66</v>
      </c>
      <c r="C981">
        <v>768</v>
      </c>
      <c r="D981" s="152">
        <v>0.89270000000000005</v>
      </c>
    </row>
    <row r="982" spans="1:4" x14ac:dyDescent="0.35">
      <c r="A982" s="2" t="s">
        <v>100</v>
      </c>
      <c r="B982" t="s">
        <v>66</v>
      </c>
      <c r="C982">
        <v>769</v>
      </c>
      <c r="D982" s="152">
        <v>0.89270000000000005</v>
      </c>
    </row>
    <row r="983" spans="1:4" x14ac:dyDescent="0.35">
      <c r="A983" s="2" t="s">
        <v>100</v>
      </c>
      <c r="B983" t="s">
        <v>66</v>
      </c>
      <c r="C983">
        <v>770</v>
      </c>
      <c r="D983" s="152">
        <v>0.89270000000000005</v>
      </c>
    </row>
    <row r="984" spans="1:4" x14ac:dyDescent="0.35">
      <c r="A984" s="2" t="s">
        <v>100</v>
      </c>
      <c r="B984" t="s">
        <v>66</v>
      </c>
      <c r="C984">
        <v>771</v>
      </c>
      <c r="D984" s="152">
        <v>0.8921</v>
      </c>
    </row>
    <row r="985" spans="1:4" x14ac:dyDescent="0.35">
      <c r="A985" s="2" t="s">
        <v>100</v>
      </c>
      <c r="B985" t="s">
        <v>66</v>
      </c>
      <c r="C985">
        <v>772</v>
      </c>
      <c r="D985" s="152">
        <v>0.89190000000000003</v>
      </c>
    </row>
    <row r="986" spans="1:4" x14ac:dyDescent="0.35">
      <c r="A986" s="2" t="s">
        <v>100</v>
      </c>
      <c r="B986" t="s">
        <v>66</v>
      </c>
      <c r="C986">
        <v>773</v>
      </c>
      <c r="D986" s="152">
        <v>0.89190000000000003</v>
      </c>
    </row>
    <row r="987" spans="1:4" x14ac:dyDescent="0.35">
      <c r="A987" s="2" t="s">
        <v>100</v>
      </c>
      <c r="B987" t="s">
        <v>66</v>
      </c>
      <c r="C987">
        <v>774</v>
      </c>
      <c r="D987" s="152">
        <v>0.89159999999999995</v>
      </c>
    </row>
    <row r="988" spans="1:4" x14ac:dyDescent="0.35">
      <c r="A988" s="2" t="s">
        <v>100</v>
      </c>
      <c r="B988" t="s">
        <v>66</v>
      </c>
      <c r="C988">
        <v>775</v>
      </c>
      <c r="D988" s="152">
        <v>0.89159999999999995</v>
      </c>
    </row>
    <row r="989" spans="1:4" x14ac:dyDescent="0.35">
      <c r="A989" s="2" t="s">
        <v>100</v>
      </c>
      <c r="B989" t="s">
        <v>66</v>
      </c>
      <c r="C989">
        <v>776</v>
      </c>
      <c r="D989" s="152">
        <v>0.89159999999999995</v>
      </c>
    </row>
    <row r="990" spans="1:4" x14ac:dyDescent="0.35">
      <c r="A990" s="2" t="s">
        <v>100</v>
      </c>
      <c r="B990" t="s">
        <v>66</v>
      </c>
      <c r="C990">
        <v>777</v>
      </c>
      <c r="D990" s="152">
        <v>0.89159999999999995</v>
      </c>
    </row>
    <row r="991" spans="1:4" x14ac:dyDescent="0.35">
      <c r="A991" s="2" t="s">
        <v>100</v>
      </c>
      <c r="B991" t="s">
        <v>66</v>
      </c>
      <c r="C991">
        <v>778</v>
      </c>
      <c r="D991" s="152">
        <v>0.89129999999999998</v>
      </c>
    </row>
    <row r="992" spans="1:4" x14ac:dyDescent="0.35">
      <c r="A992" s="2" t="s">
        <v>100</v>
      </c>
      <c r="B992" t="s">
        <v>66</v>
      </c>
      <c r="C992">
        <v>779</v>
      </c>
      <c r="D992" s="152">
        <v>0.89129999999999998</v>
      </c>
    </row>
    <row r="993" spans="1:4" x14ac:dyDescent="0.35">
      <c r="A993" s="2" t="s">
        <v>100</v>
      </c>
      <c r="B993" t="s">
        <v>66</v>
      </c>
      <c r="C993">
        <v>780</v>
      </c>
      <c r="D993" s="152">
        <v>0.89129999999999998</v>
      </c>
    </row>
    <row r="994" spans="1:4" x14ac:dyDescent="0.35">
      <c r="A994" s="2" t="s">
        <v>100</v>
      </c>
      <c r="B994" t="s">
        <v>66</v>
      </c>
      <c r="C994">
        <v>781</v>
      </c>
      <c r="D994" s="152">
        <v>0.89129999999999998</v>
      </c>
    </row>
    <row r="995" spans="1:4" x14ac:dyDescent="0.35">
      <c r="A995" s="2" t="s">
        <v>100</v>
      </c>
      <c r="B995" t="s">
        <v>66</v>
      </c>
      <c r="C995">
        <v>782</v>
      </c>
      <c r="D995" s="152">
        <v>0.89129999999999998</v>
      </c>
    </row>
    <row r="996" spans="1:4" x14ac:dyDescent="0.35">
      <c r="A996" s="2" t="s">
        <v>100</v>
      </c>
      <c r="B996" t="s">
        <v>66</v>
      </c>
      <c r="C996">
        <v>783</v>
      </c>
      <c r="D996" s="152">
        <v>0.89100000000000001</v>
      </c>
    </row>
    <row r="997" spans="1:4" x14ac:dyDescent="0.35">
      <c r="A997" s="2" t="s">
        <v>100</v>
      </c>
      <c r="B997" t="s">
        <v>66</v>
      </c>
      <c r="C997">
        <v>784</v>
      </c>
      <c r="D997" s="152">
        <v>0.89100000000000001</v>
      </c>
    </row>
    <row r="998" spans="1:4" x14ac:dyDescent="0.35">
      <c r="A998" s="2" t="s">
        <v>100</v>
      </c>
      <c r="B998" t="s">
        <v>66</v>
      </c>
      <c r="C998">
        <v>785</v>
      </c>
      <c r="D998" s="152">
        <v>0.89070000000000005</v>
      </c>
    </row>
    <row r="999" spans="1:4" x14ac:dyDescent="0.35">
      <c r="A999" s="2" t="s">
        <v>100</v>
      </c>
      <c r="B999" t="s">
        <v>66</v>
      </c>
      <c r="C999">
        <v>786</v>
      </c>
      <c r="D999" s="152">
        <v>0.89070000000000005</v>
      </c>
    </row>
    <row r="1000" spans="1:4" x14ac:dyDescent="0.35">
      <c r="A1000" s="2" t="s">
        <v>100</v>
      </c>
      <c r="B1000" t="s">
        <v>66</v>
      </c>
      <c r="C1000">
        <v>787</v>
      </c>
      <c r="D1000" s="152">
        <v>0.89070000000000005</v>
      </c>
    </row>
    <row r="1001" spans="1:4" x14ac:dyDescent="0.35">
      <c r="A1001" s="2" t="s">
        <v>100</v>
      </c>
      <c r="B1001" t="s">
        <v>66</v>
      </c>
      <c r="C1001">
        <v>788</v>
      </c>
      <c r="D1001" s="152">
        <v>0.89070000000000005</v>
      </c>
    </row>
    <row r="1002" spans="1:4" x14ac:dyDescent="0.35">
      <c r="A1002" s="2" t="s">
        <v>100</v>
      </c>
      <c r="B1002" t="s">
        <v>66</v>
      </c>
      <c r="C1002">
        <v>789</v>
      </c>
      <c r="D1002" s="152">
        <v>0.89070000000000005</v>
      </c>
    </row>
    <row r="1003" spans="1:4" x14ac:dyDescent="0.35">
      <c r="A1003" s="2" t="s">
        <v>100</v>
      </c>
      <c r="B1003" t="s">
        <v>66</v>
      </c>
      <c r="C1003">
        <v>790</v>
      </c>
      <c r="D1003" s="152">
        <v>0.89070000000000005</v>
      </c>
    </row>
    <row r="1004" spans="1:4" x14ac:dyDescent="0.35">
      <c r="A1004" s="2" t="s">
        <v>100</v>
      </c>
      <c r="B1004" t="s">
        <v>66</v>
      </c>
      <c r="C1004">
        <v>791</v>
      </c>
      <c r="D1004" s="152">
        <v>0.89070000000000005</v>
      </c>
    </row>
    <row r="1005" spans="1:4" x14ac:dyDescent="0.35">
      <c r="A1005" s="2" t="s">
        <v>100</v>
      </c>
      <c r="B1005" t="s">
        <v>66</v>
      </c>
      <c r="C1005">
        <v>792</v>
      </c>
      <c r="D1005" s="152">
        <v>0.89070000000000005</v>
      </c>
    </row>
    <row r="1006" spans="1:4" x14ac:dyDescent="0.35">
      <c r="A1006" s="2" t="s">
        <v>100</v>
      </c>
      <c r="B1006" t="s">
        <v>66</v>
      </c>
      <c r="C1006">
        <v>793</v>
      </c>
      <c r="D1006" s="152">
        <v>0.89070000000000005</v>
      </c>
    </row>
    <row r="1007" spans="1:4" x14ac:dyDescent="0.35">
      <c r="A1007" s="2" t="s">
        <v>100</v>
      </c>
      <c r="B1007" t="s">
        <v>66</v>
      </c>
      <c r="C1007">
        <v>794</v>
      </c>
      <c r="D1007" s="152">
        <v>0.89070000000000005</v>
      </c>
    </row>
    <row r="1008" spans="1:4" x14ac:dyDescent="0.35">
      <c r="A1008" s="2" t="s">
        <v>100</v>
      </c>
      <c r="B1008" t="s">
        <v>66</v>
      </c>
      <c r="C1008">
        <v>795</v>
      </c>
      <c r="D1008" s="152">
        <v>0.89070000000000005</v>
      </c>
    </row>
    <row r="1009" spans="1:4" x14ac:dyDescent="0.35">
      <c r="A1009" s="2" t="s">
        <v>100</v>
      </c>
      <c r="B1009" t="s">
        <v>66</v>
      </c>
      <c r="C1009">
        <v>796</v>
      </c>
      <c r="D1009" s="152">
        <v>0.89070000000000005</v>
      </c>
    </row>
    <row r="1010" spans="1:4" x14ac:dyDescent="0.35">
      <c r="A1010" s="2" t="s">
        <v>100</v>
      </c>
      <c r="B1010" t="s">
        <v>66</v>
      </c>
      <c r="C1010">
        <v>797</v>
      </c>
      <c r="D1010" s="152">
        <v>0.89070000000000005</v>
      </c>
    </row>
    <row r="1011" spans="1:4" x14ac:dyDescent="0.35">
      <c r="A1011" s="2" t="s">
        <v>100</v>
      </c>
      <c r="B1011" t="s">
        <v>66</v>
      </c>
      <c r="C1011">
        <v>798</v>
      </c>
      <c r="D1011" s="152">
        <v>0.89070000000000005</v>
      </c>
    </row>
    <row r="1012" spans="1:4" x14ac:dyDescent="0.35">
      <c r="A1012" s="2" t="s">
        <v>100</v>
      </c>
      <c r="B1012" t="s">
        <v>66</v>
      </c>
      <c r="C1012">
        <v>799</v>
      </c>
      <c r="D1012" s="152">
        <v>0.89070000000000005</v>
      </c>
    </row>
    <row r="1013" spans="1:4" x14ac:dyDescent="0.35">
      <c r="A1013" s="2" t="s">
        <v>100</v>
      </c>
      <c r="B1013" t="s">
        <v>66</v>
      </c>
      <c r="C1013">
        <v>800</v>
      </c>
      <c r="D1013" s="152">
        <v>0.89070000000000005</v>
      </c>
    </row>
    <row r="1014" spans="1:4" x14ac:dyDescent="0.35">
      <c r="A1014" s="2" t="s">
        <v>100</v>
      </c>
      <c r="B1014" t="s">
        <v>66</v>
      </c>
      <c r="C1014">
        <v>801</v>
      </c>
      <c r="D1014" s="152">
        <v>0.89070000000000005</v>
      </c>
    </row>
    <row r="1015" spans="1:4" x14ac:dyDescent="0.35">
      <c r="A1015" s="2" t="s">
        <v>100</v>
      </c>
      <c r="B1015" t="s">
        <v>66</v>
      </c>
      <c r="C1015">
        <v>802</v>
      </c>
      <c r="D1015" s="152">
        <v>0.89070000000000005</v>
      </c>
    </row>
    <row r="1016" spans="1:4" x14ac:dyDescent="0.35">
      <c r="A1016" s="2" t="s">
        <v>100</v>
      </c>
      <c r="B1016" t="s">
        <v>66</v>
      </c>
      <c r="C1016">
        <v>803</v>
      </c>
      <c r="D1016" s="152">
        <v>0.89070000000000005</v>
      </c>
    </row>
    <row r="1017" spans="1:4" x14ac:dyDescent="0.35">
      <c r="A1017" s="2" t="s">
        <v>100</v>
      </c>
      <c r="B1017" t="s">
        <v>66</v>
      </c>
      <c r="C1017">
        <v>804</v>
      </c>
      <c r="D1017" s="152">
        <v>0.89070000000000005</v>
      </c>
    </row>
    <row r="1018" spans="1:4" x14ac:dyDescent="0.35">
      <c r="A1018" s="2" t="s">
        <v>100</v>
      </c>
      <c r="B1018" t="s">
        <v>66</v>
      </c>
      <c r="C1018">
        <v>805</v>
      </c>
      <c r="D1018" s="152">
        <v>0.89070000000000005</v>
      </c>
    </row>
    <row r="1019" spans="1:4" x14ac:dyDescent="0.35">
      <c r="A1019" s="2" t="s">
        <v>100</v>
      </c>
      <c r="B1019" t="s">
        <v>66</v>
      </c>
      <c r="C1019">
        <v>806</v>
      </c>
      <c r="D1019" s="152">
        <v>0.89070000000000005</v>
      </c>
    </row>
    <row r="1020" spans="1:4" x14ac:dyDescent="0.35">
      <c r="A1020" s="2" t="s">
        <v>100</v>
      </c>
      <c r="B1020" t="s">
        <v>66</v>
      </c>
      <c r="C1020">
        <v>807</v>
      </c>
      <c r="D1020" s="152">
        <v>0.89070000000000005</v>
      </c>
    </row>
    <row r="1021" spans="1:4" x14ac:dyDescent="0.35">
      <c r="A1021" s="2" t="s">
        <v>100</v>
      </c>
      <c r="B1021" t="s">
        <v>66</v>
      </c>
      <c r="C1021">
        <v>808</v>
      </c>
      <c r="D1021" s="152">
        <v>0.89070000000000005</v>
      </c>
    </row>
    <row r="1022" spans="1:4" x14ac:dyDescent="0.35">
      <c r="A1022" s="2" t="s">
        <v>100</v>
      </c>
      <c r="B1022" t="s">
        <v>66</v>
      </c>
      <c r="C1022">
        <v>809</v>
      </c>
      <c r="D1022" s="152">
        <v>0.89070000000000005</v>
      </c>
    </row>
    <row r="1023" spans="1:4" x14ac:dyDescent="0.35">
      <c r="A1023" s="2" t="s">
        <v>100</v>
      </c>
      <c r="B1023" t="s">
        <v>66</v>
      </c>
      <c r="C1023">
        <v>810</v>
      </c>
      <c r="D1023" s="152">
        <v>0.89070000000000005</v>
      </c>
    </row>
    <row r="1024" spans="1:4" x14ac:dyDescent="0.35">
      <c r="A1024" s="2" t="s">
        <v>100</v>
      </c>
      <c r="B1024" t="s">
        <v>66</v>
      </c>
      <c r="C1024">
        <v>811</v>
      </c>
      <c r="D1024" s="152">
        <v>0.89029999999999998</v>
      </c>
    </row>
    <row r="1025" spans="1:4" x14ac:dyDescent="0.35">
      <c r="A1025" s="2" t="s">
        <v>100</v>
      </c>
      <c r="B1025" t="s">
        <v>66</v>
      </c>
      <c r="C1025">
        <v>812</v>
      </c>
      <c r="D1025" s="152">
        <v>0.89029999999999998</v>
      </c>
    </row>
    <row r="1026" spans="1:4" x14ac:dyDescent="0.35">
      <c r="A1026" s="2" t="s">
        <v>100</v>
      </c>
      <c r="B1026" t="s">
        <v>66</v>
      </c>
      <c r="C1026">
        <v>813</v>
      </c>
      <c r="D1026" s="152">
        <v>0.89029999999999998</v>
      </c>
    </row>
    <row r="1027" spans="1:4" x14ac:dyDescent="0.35">
      <c r="A1027" s="2" t="s">
        <v>100</v>
      </c>
      <c r="B1027" t="s">
        <v>66</v>
      </c>
      <c r="C1027">
        <v>814</v>
      </c>
      <c r="D1027" s="152">
        <v>0.89029999999999998</v>
      </c>
    </row>
    <row r="1028" spans="1:4" x14ac:dyDescent="0.35">
      <c r="A1028" s="2" t="s">
        <v>100</v>
      </c>
      <c r="B1028" t="s">
        <v>66</v>
      </c>
      <c r="C1028">
        <v>815</v>
      </c>
      <c r="D1028" s="152">
        <v>0.89029999999999998</v>
      </c>
    </row>
    <row r="1029" spans="1:4" x14ac:dyDescent="0.35">
      <c r="A1029" s="2" t="s">
        <v>100</v>
      </c>
      <c r="B1029" t="s">
        <v>66</v>
      </c>
      <c r="C1029">
        <v>816</v>
      </c>
      <c r="D1029" s="152">
        <v>0.89029999999999998</v>
      </c>
    </row>
    <row r="1030" spans="1:4" x14ac:dyDescent="0.35">
      <c r="A1030" s="2" t="s">
        <v>100</v>
      </c>
      <c r="B1030" t="s">
        <v>66</v>
      </c>
      <c r="C1030">
        <v>817</v>
      </c>
      <c r="D1030" s="152">
        <v>0.89029999999999998</v>
      </c>
    </row>
    <row r="1031" spans="1:4" x14ac:dyDescent="0.35">
      <c r="A1031" s="2" t="s">
        <v>100</v>
      </c>
      <c r="B1031" t="s">
        <v>66</v>
      </c>
      <c r="C1031">
        <v>818</v>
      </c>
      <c r="D1031" s="152">
        <v>0.89029999999999998</v>
      </c>
    </row>
    <row r="1032" spans="1:4" x14ac:dyDescent="0.35">
      <c r="A1032" s="2" t="s">
        <v>100</v>
      </c>
      <c r="B1032" t="s">
        <v>66</v>
      </c>
      <c r="C1032">
        <v>819</v>
      </c>
      <c r="D1032" s="152">
        <v>0.89</v>
      </c>
    </row>
    <row r="1033" spans="1:4" x14ac:dyDescent="0.35">
      <c r="A1033" s="2" t="s">
        <v>100</v>
      </c>
      <c r="B1033" t="s">
        <v>66</v>
      </c>
      <c r="C1033">
        <v>820</v>
      </c>
      <c r="D1033" s="152">
        <v>0.88959999999999995</v>
      </c>
    </row>
    <row r="1034" spans="1:4" x14ac:dyDescent="0.35">
      <c r="A1034" s="2" t="s">
        <v>100</v>
      </c>
      <c r="B1034" t="s">
        <v>66</v>
      </c>
      <c r="C1034">
        <v>821</v>
      </c>
      <c r="D1034" s="152">
        <v>0.88959999999999995</v>
      </c>
    </row>
    <row r="1035" spans="1:4" x14ac:dyDescent="0.35">
      <c r="A1035" s="2" t="s">
        <v>100</v>
      </c>
      <c r="B1035" t="s">
        <v>66</v>
      </c>
      <c r="C1035">
        <v>822</v>
      </c>
      <c r="D1035" s="152">
        <v>0.88959999999999995</v>
      </c>
    </row>
    <row r="1036" spans="1:4" x14ac:dyDescent="0.35">
      <c r="A1036" s="2" t="s">
        <v>100</v>
      </c>
      <c r="B1036" t="s">
        <v>66</v>
      </c>
      <c r="C1036">
        <v>823</v>
      </c>
      <c r="D1036" s="152">
        <v>0.88959999999999995</v>
      </c>
    </row>
    <row r="1037" spans="1:4" x14ac:dyDescent="0.35">
      <c r="A1037" s="2" t="s">
        <v>100</v>
      </c>
      <c r="B1037" t="s">
        <v>66</v>
      </c>
      <c r="C1037">
        <v>824</v>
      </c>
      <c r="D1037" s="152">
        <v>0.88959999999999995</v>
      </c>
    </row>
    <row r="1038" spans="1:4" x14ac:dyDescent="0.35">
      <c r="A1038" s="2" t="s">
        <v>100</v>
      </c>
      <c r="B1038" t="s">
        <v>66</v>
      </c>
      <c r="C1038">
        <v>825</v>
      </c>
      <c r="D1038" s="152">
        <v>0.88959999999999995</v>
      </c>
    </row>
    <row r="1039" spans="1:4" x14ac:dyDescent="0.35">
      <c r="A1039" s="2" t="s">
        <v>100</v>
      </c>
      <c r="B1039" t="s">
        <v>66</v>
      </c>
      <c r="C1039">
        <v>826</v>
      </c>
      <c r="D1039" s="152">
        <v>0.88959999999999995</v>
      </c>
    </row>
    <row r="1040" spans="1:4" x14ac:dyDescent="0.35">
      <c r="A1040" s="2" t="s">
        <v>100</v>
      </c>
      <c r="B1040" t="s">
        <v>66</v>
      </c>
      <c r="C1040">
        <v>827</v>
      </c>
      <c r="D1040" s="152">
        <v>0.88959999999999995</v>
      </c>
    </row>
    <row r="1041" spans="1:4" x14ac:dyDescent="0.35">
      <c r="A1041" s="2" t="s">
        <v>100</v>
      </c>
      <c r="B1041" t="s">
        <v>66</v>
      </c>
      <c r="C1041">
        <v>828</v>
      </c>
      <c r="D1041" s="152">
        <v>0.88959999999999995</v>
      </c>
    </row>
    <row r="1042" spans="1:4" x14ac:dyDescent="0.35">
      <c r="A1042" s="2" t="s">
        <v>100</v>
      </c>
      <c r="B1042" t="s">
        <v>66</v>
      </c>
      <c r="C1042">
        <v>829</v>
      </c>
      <c r="D1042" s="152">
        <v>0.88959999999999995</v>
      </c>
    </row>
    <row r="1043" spans="1:4" x14ac:dyDescent="0.35">
      <c r="A1043" s="2" t="s">
        <v>100</v>
      </c>
      <c r="B1043" t="s">
        <v>66</v>
      </c>
      <c r="C1043">
        <v>830</v>
      </c>
      <c r="D1043" s="152">
        <v>0.88959999999999995</v>
      </c>
    </row>
    <row r="1044" spans="1:4" x14ac:dyDescent="0.35">
      <c r="A1044" s="2" t="s">
        <v>100</v>
      </c>
      <c r="B1044" t="s">
        <v>66</v>
      </c>
      <c r="C1044">
        <v>831</v>
      </c>
      <c r="D1044" s="152">
        <v>0.88959999999999995</v>
      </c>
    </row>
    <row r="1045" spans="1:4" x14ac:dyDescent="0.35">
      <c r="A1045" s="2" t="s">
        <v>100</v>
      </c>
      <c r="B1045" t="s">
        <v>66</v>
      </c>
      <c r="C1045">
        <v>832</v>
      </c>
      <c r="D1045" s="152">
        <v>0.88959999999999995</v>
      </c>
    </row>
    <row r="1046" spans="1:4" x14ac:dyDescent="0.35">
      <c r="A1046" s="2" t="s">
        <v>100</v>
      </c>
      <c r="B1046" t="s">
        <v>66</v>
      </c>
      <c r="C1046">
        <v>833</v>
      </c>
      <c r="D1046" s="152">
        <v>0.88959999999999995</v>
      </c>
    </row>
    <row r="1047" spans="1:4" x14ac:dyDescent="0.35">
      <c r="A1047" s="2" t="s">
        <v>100</v>
      </c>
      <c r="B1047" t="s">
        <v>66</v>
      </c>
      <c r="C1047">
        <v>834</v>
      </c>
      <c r="D1047" s="152">
        <v>0.88959999999999995</v>
      </c>
    </row>
    <row r="1048" spans="1:4" x14ac:dyDescent="0.35">
      <c r="A1048" s="2" t="s">
        <v>100</v>
      </c>
      <c r="B1048" t="s">
        <v>66</v>
      </c>
      <c r="C1048">
        <v>835</v>
      </c>
      <c r="D1048" s="152">
        <v>0.88959999999999995</v>
      </c>
    </row>
    <row r="1049" spans="1:4" x14ac:dyDescent="0.35">
      <c r="A1049" s="2" t="s">
        <v>100</v>
      </c>
      <c r="B1049" t="s">
        <v>66</v>
      </c>
      <c r="C1049">
        <v>836</v>
      </c>
      <c r="D1049" s="152">
        <v>0.88959999999999995</v>
      </c>
    </row>
    <row r="1050" spans="1:4" x14ac:dyDescent="0.35">
      <c r="A1050" s="2" t="s">
        <v>100</v>
      </c>
      <c r="B1050" t="s">
        <v>66</v>
      </c>
      <c r="C1050">
        <v>837</v>
      </c>
      <c r="D1050" s="152">
        <v>0.88959999999999995</v>
      </c>
    </row>
    <row r="1051" spans="1:4" x14ac:dyDescent="0.35">
      <c r="A1051" s="2" t="s">
        <v>100</v>
      </c>
      <c r="B1051" t="s">
        <v>66</v>
      </c>
      <c r="C1051">
        <v>838</v>
      </c>
      <c r="D1051" s="152">
        <v>0.8891</v>
      </c>
    </row>
    <row r="1052" spans="1:4" x14ac:dyDescent="0.35">
      <c r="A1052" s="2" t="s">
        <v>100</v>
      </c>
      <c r="B1052" t="s">
        <v>66</v>
      </c>
      <c r="C1052">
        <v>839</v>
      </c>
      <c r="D1052" s="152">
        <v>0.8891</v>
      </c>
    </row>
    <row r="1053" spans="1:4" x14ac:dyDescent="0.35">
      <c r="A1053" s="2" t="s">
        <v>100</v>
      </c>
      <c r="B1053" t="s">
        <v>66</v>
      </c>
      <c r="C1053">
        <v>840</v>
      </c>
      <c r="D1053" s="152">
        <v>0.8891</v>
      </c>
    </row>
    <row r="1054" spans="1:4" x14ac:dyDescent="0.35">
      <c r="A1054" s="2" t="s">
        <v>100</v>
      </c>
      <c r="B1054" t="s">
        <v>66</v>
      </c>
      <c r="C1054">
        <v>841</v>
      </c>
      <c r="D1054" s="152">
        <v>0.8891</v>
      </c>
    </row>
    <row r="1055" spans="1:4" x14ac:dyDescent="0.35">
      <c r="A1055" s="2" t="s">
        <v>100</v>
      </c>
      <c r="B1055" t="s">
        <v>66</v>
      </c>
      <c r="C1055">
        <v>842</v>
      </c>
      <c r="D1055" s="152">
        <v>0.8891</v>
      </c>
    </row>
    <row r="1056" spans="1:4" x14ac:dyDescent="0.35">
      <c r="A1056" s="2" t="s">
        <v>100</v>
      </c>
      <c r="B1056" t="s">
        <v>66</v>
      </c>
      <c r="C1056">
        <v>843</v>
      </c>
      <c r="D1056" s="152">
        <v>0.8891</v>
      </c>
    </row>
    <row r="1057" spans="1:4" x14ac:dyDescent="0.35">
      <c r="A1057" s="2" t="s">
        <v>100</v>
      </c>
      <c r="B1057" t="s">
        <v>66</v>
      </c>
      <c r="C1057">
        <v>844</v>
      </c>
      <c r="D1057" s="152">
        <v>0.8891</v>
      </c>
    </row>
    <row r="1058" spans="1:4" x14ac:dyDescent="0.35">
      <c r="A1058" s="2" t="s">
        <v>100</v>
      </c>
      <c r="B1058" t="s">
        <v>66</v>
      </c>
      <c r="C1058">
        <v>845</v>
      </c>
      <c r="D1058" s="152">
        <v>0.8891</v>
      </c>
    </row>
    <row r="1059" spans="1:4" x14ac:dyDescent="0.35">
      <c r="A1059" s="2" t="s">
        <v>100</v>
      </c>
      <c r="B1059" t="s">
        <v>66</v>
      </c>
      <c r="C1059">
        <v>846</v>
      </c>
      <c r="D1059" s="152">
        <v>0.8891</v>
      </c>
    </row>
    <row r="1060" spans="1:4" x14ac:dyDescent="0.35">
      <c r="A1060" s="2" t="s">
        <v>100</v>
      </c>
      <c r="B1060" t="s">
        <v>66</v>
      </c>
      <c r="C1060">
        <v>847</v>
      </c>
      <c r="D1060" s="152">
        <v>0.8891</v>
      </c>
    </row>
    <row r="1061" spans="1:4" x14ac:dyDescent="0.35">
      <c r="A1061" s="2" t="s">
        <v>100</v>
      </c>
      <c r="B1061" t="s">
        <v>66</v>
      </c>
      <c r="C1061">
        <v>848</v>
      </c>
      <c r="D1061" s="152">
        <v>0.8891</v>
      </c>
    </row>
    <row r="1062" spans="1:4" x14ac:dyDescent="0.35">
      <c r="A1062" s="2" t="s">
        <v>100</v>
      </c>
      <c r="B1062" t="s">
        <v>66</v>
      </c>
      <c r="C1062">
        <v>849</v>
      </c>
      <c r="D1062" s="152">
        <v>0.88859999999999995</v>
      </c>
    </row>
    <row r="1063" spans="1:4" x14ac:dyDescent="0.35">
      <c r="A1063" s="2" t="s">
        <v>100</v>
      </c>
      <c r="B1063" t="s">
        <v>66</v>
      </c>
      <c r="C1063">
        <v>850</v>
      </c>
      <c r="D1063" s="152">
        <v>0.88859999999999995</v>
      </c>
    </row>
    <row r="1064" spans="1:4" x14ac:dyDescent="0.35">
      <c r="A1064" s="2" t="s">
        <v>100</v>
      </c>
      <c r="B1064" t="s">
        <v>66</v>
      </c>
      <c r="C1064">
        <v>851</v>
      </c>
      <c r="D1064" s="152">
        <v>0.88859999999999995</v>
      </c>
    </row>
    <row r="1065" spans="1:4" x14ac:dyDescent="0.35">
      <c r="A1065" s="2" t="s">
        <v>100</v>
      </c>
      <c r="B1065" t="s">
        <v>66</v>
      </c>
      <c r="C1065">
        <v>852</v>
      </c>
      <c r="D1065" s="152">
        <v>0.88859999999999995</v>
      </c>
    </row>
    <row r="1066" spans="1:4" x14ac:dyDescent="0.35">
      <c r="A1066" s="2" t="s">
        <v>100</v>
      </c>
      <c r="B1066" t="s">
        <v>66</v>
      </c>
      <c r="C1066">
        <v>853</v>
      </c>
      <c r="D1066" s="152">
        <v>0.88800000000000001</v>
      </c>
    </row>
    <row r="1067" spans="1:4" x14ac:dyDescent="0.35">
      <c r="A1067" s="2" t="s">
        <v>100</v>
      </c>
      <c r="B1067" t="s">
        <v>66</v>
      </c>
      <c r="C1067">
        <v>854</v>
      </c>
      <c r="D1067" s="152">
        <v>0.88800000000000001</v>
      </c>
    </row>
    <row r="1068" spans="1:4" x14ac:dyDescent="0.35">
      <c r="A1068" s="2" t="s">
        <v>100</v>
      </c>
      <c r="B1068" t="s">
        <v>66</v>
      </c>
      <c r="C1068">
        <v>855</v>
      </c>
      <c r="D1068" s="152">
        <v>0.88749999999999996</v>
      </c>
    </row>
    <row r="1069" spans="1:4" x14ac:dyDescent="0.35">
      <c r="A1069" s="2" t="s">
        <v>100</v>
      </c>
      <c r="B1069" t="s">
        <v>66</v>
      </c>
      <c r="C1069">
        <v>856</v>
      </c>
      <c r="D1069" s="152">
        <v>0.88749999999999996</v>
      </c>
    </row>
    <row r="1070" spans="1:4" x14ac:dyDescent="0.35">
      <c r="A1070" s="2" t="s">
        <v>100</v>
      </c>
      <c r="B1070" t="s">
        <v>66</v>
      </c>
      <c r="C1070">
        <v>857</v>
      </c>
      <c r="D1070" s="152">
        <v>0.88749999999999996</v>
      </c>
    </row>
    <row r="1071" spans="1:4" x14ac:dyDescent="0.35">
      <c r="A1071" s="2" t="s">
        <v>100</v>
      </c>
      <c r="B1071" t="s">
        <v>66</v>
      </c>
      <c r="C1071">
        <v>858</v>
      </c>
      <c r="D1071" s="152">
        <v>0.88749999999999996</v>
      </c>
    </row>
    <row r="1072" spans="1:4" x14ac:dyDescent="0.35">
      <c r="A1072" s="2" t="s">
        <v>100</v>
      </c>
      <c r="B1072" t="s">
        <v>66</v>
      </c>
      <c r="C1072">
        <v>859</v>
      </c>
      <c r="D1072" s="152">
        <v>0.88690000000000002</v>
      </c>
    </row>
    <row r="1073" spans="1:4" x14ac:dyDescent="0.35">
      <c r="A1073" s="2" t="s">
        <v>100</v>
      </c>
      <c r="B1073" t="s">
        <v>66</v>
      </c>
      <c r="C1073">
        <v>860</v>
      </c>
      <c r="D1073" s="152">
        <v>0.88690000000000002</v>
      </c>
    </row>
    <row r="1074" spans="1:4" x14ac:dyDescent="0.35">
      <c r="A1074" s="2" t="s">
        <v>100</v>
      </c>
      <c r="B1074" t="s">
        <v>66</v>
      </c>
      <c r="C1074">
        <v>861</v>
      </c>
      <c r="D1074" s="152">
        <v>0.88690000000000002</v>
      </c>
    </row>
    <row r="1075" spans="1:4" x14ac:dyDescent="0.35">
      <c r="A1075" s="2" t="s">
        <v>100</v>
      </c>
      <c r="B1075" t="s">
        <v>66</v>
      </c>
      <c r="C1075">
        <v>862</v>
      </c>
      <c r="D1075" s="152">
        <v>0.88690000000000002</v>
      </c>
    </row>
    <row r="1076" spans="1:4" x14ac:dyDescent="0.35">
      <c r="A1076" s="2" t="s">
        <v>100</v>
      </c>
      <c r="B1076" t="s">
        <v>66</v>
      </c>
      <c r="C1076">
        <v>863</v>
      </c>
      <c r="D1076" s="152">
        <v>0.88690000000000002</v>
      </c>
    </row>
    <row r="1077" spans="1:4" x14ac:dyDescent="0.35">
      <c r="A1077" s="2" t="s">
        <v>100</v>
      </c>
      <c r="B1077" t="s">
        <v>66</v>
      </c>
      <c r="C1077">
        <v>864</v>
      </c>
      <c r="D1077" s="152">
        <v>0.88690000000000002</v>
      </c>
    </row>
    <row r="1078" spans="1:4" x14ac:dyDescent="0.35">
      <c r="A1078" s="2" t="s">
        <v>100</v>
      </c>
      <c r="B1078" t="s">
        <v>66</v>
      </c>
      <c r="C1078">
        <v>865</v>
      </c>
      <c r="D1078" s="152">
        <v>0.88690000000000002</v>
      </c>
    </row>
    <row r="1079" spans="1:4" x14ac:dyDescent="0.35">
      <c r="A1079" s="2" t="s">
        <v>100</v>
      </c>
      <c r="B1079" t="s">
        <v>66</v>
      </c>
      <c r="C1079">
        <v>866</v>
      </c>
      <c r="D1079" s="152">
        <v>0.88690000000000002</v>
      </c>
    </row>
    <row r="1080" spans="1:4" x14ac:dyDescent="0.35">
      <c r="A1080" s="2" t="s">
        <v>100</v>
      </c>
      <c r="B1080" t="s">
        <v>66</v>
      </c>
      <c r="C1080">
        <v>867</v>
      </c>
      <c r="D1080" s="152">
        <v>0.88690000000000002</v>
      </c>
    </row>
    <row r="1081" spans="1:4" x14ac:dyDescent="0.35">
      <c r="A1081" s="2" t="s">
        <v>100</v>
      </c>
      <c r="B1081" t="s">
        <v>66</v>
      </c>
      <c r="C1081">
        <v>868</v>
      </c>
      <c r="D1081" s="152">
        <v>0.88619999999999999</v>
      </c>
    </row>
    <row r="1082" spans="1:4" x14ac:dyDescent="0.35">
      <c r="A1082" s="2" t="s">
        <v>100</v>
      </c>
      <c r="B1082" t="s">
        <v>66</v>
      </c>
      <c r="C1082">
        <v>869</v>
      </c>
      <c r="D1082" s="152">
        <v>0.88619999999999999</v>
      </c>
    </row>
    <row r="1083" spans="1:4" x14ac:dyDescent="0.35">
      <c r="A1083" s="2" t="s">
        <v>100</v>
      </c>
      <c r="B1083" t="s">
        <v>66</v>
      </c>
      <c r="C1083">
        <v>870</v>
      </c>
      <c r="D1083" s="152">
        <v>0.88549999999999995</v>
      </c>
    </row>
    <row r="1084" spans="1:4" x14ac:dyDescent="0.35">
      <c r="A1084" s="2" t="s">
        <v>100</v>
      </c>
      <c r="B1084" t="s">
        <v>66</v>
      </c>
      <c r="C1084">
        <v>871</v>
      </c>
      <c r="D1084" s="152">
        <v>0.88549999999999995</v>
      </c>
    </row>
    <row r="1085" spans="1:4" x14ac:dyDescent="0.35">
      <c r="A1085" s="2" t="s">
        <v>100</v>
      </c>
      <c r="B1085" t="s">
        <v>66</v>
      </c>
      <c r="C1085">
        <v>872</v>
      </c>
      <c r="D1085" s="152">
        <v>0.88549999999999995</v>
      </c>
    </row>
    <row r="1086" spans="1:4" x14ac:dyDescent="0.35">
      <c r="A1086" s="2" t="s">
        <v>100</v>
      </c>
      <c r="B1086" t="s">
        <v>66</v>
      </c>
      <c r="C1086">
        <v>873</v>
      </c>
      <c r="D1086" s="152">
        <v>0.88549999999999995</v>
      </c>
    </row>
    <row r="1087" spans="1:4" x14ac:dyDescent="0.35">
      <c r="A1087" s="2" t="s">
        <v>100</v>
      </c>
      <c r="B1087" t="s">
        <v>66</v>
      </c>
      <c r="C1087">
        <v>874</v>
      </c>
      <c r="D1087" s="152">
        <v>0.88549999999999995</v>
      </c>
    </row>
    <row r="1088" spans="1:4" x14ac:dyDescent="0.35">
      <c r="A1088" s="2" t="s">
        <v>100</v>
      </c>
      <c r="B1088" t="s">
        <v>66</v>
      </c>
      <c r="C1088">
        <v>875</v>
      </c>
      <c r="D1088" s="152">
        <v>0.88549999999999995</v>
      </c>
    </row>
    <row r="1089" spans="1:4" x14ac:dyDescent="0.35">
      <c r="A1089" s="2" t="s">
        <v>100</v>
      </c>
      <c r="B1089" t="s">
        <v>66</v>
      </c>
      <c r="C1089">
        <v>876</v>
      </c>
      <c r="D1089" s="152">
        <v>0.88549999999999995</v>
      </c>
    </row>
    <row r="1090" spans="1:4" x14ac:dyDescent="0.35">
      <c r="A1090" s="2" t="s">
        <v>100</v>
      </c>
      <c r="B1090" t="s">
        <v>66</v>
      </c>
      <c r="C1090">
        <v>877</v>
      </c>
      <c r="D1090" s="152">
        <v>0.88549999999999995</v>
      </c>
    </row>
    <row r="1091" spans="1:4" x14ac:dyDescent="0.35">
      <c r="A1091" s="2" t="s">
        <v>100</v>
      </c>
      <c r="B1091" t="s">
        <v>66</v>
      </c>
      <c r="C1091">
        <v>878</v>
      </c>
      <c r="D1091" s="152">
        <v>0.88549999999999995</v>
      </c>
    </row>
    <row r="1092" spans="1:4" x14ac:dyDescent="0.35">
      <c r="A1092" s="2" t="s">
        <v>100</v>
      </c>
      <c r="B1092" t="s">
        <v>66</v>
      </c>
      <c r="C1092">
        <v>879</v>
      </c>
      <c r="D1092" s="152">
        <v>0.88549999999999995</v>
      </c>
    </row>
    <row r="1093" spans="1:4" x14ac:dyDescent="0.35">
      <c r="A1093" s="2" t="s">
        <v>100</v>
      </c>
      <c r="B1093" t="s">
        <v>66</v>
      </c>
      <c r="C1093">
        <v>880</v>
      </c>
      <c r="D1093" s="152">
        <v>0.88549999999999995</v>
      </c>
    </row>
    <row r="1094" spans="1:4" x14ac:dyDescent="0.35">
      <c r="A1094" s="2" t="s">
        <v>100</v>
      </c>
      <c r="B1094" t="s">
        <v>66</v>
      </c>
      <c r="C1094">
        <v>881</v>
      </c>
      <c r="D1094" s="152">
        <v>0.88549999999999995</v>
      </c>
    </row>
    <row r="1095" spans="1:4" x14ac:dyDescent="0.35">
      <c r="A1095" s="2" t="s">
        <v>100</v>
      </c>
      <c r="B1095" t="s">
        <v>66</v>
      </c>
      <c r="C1095">
        <v>882</v>
      </c>
      <c r="D1095" s="152">
        <v>0.88549999999999995</v>
      </c>
    </row>
    <row r="1096" spans="1:4" x14ac:dyDescent="0.35">
      <c r="A1096" s="2" t="s">
        <v>100</v>
      </c>
      <c r="B1096" t="s">
        <v>66</v>
      </c>
      <c r="C1096">
        <v>883</v>
      </c>
      <c r="D1096" s="152">
        <v>0.88549999999999995</v>
      </c>
    </row>
    <row r="1097" spans="1:4" x14ac:dyDescent="0.35">
      <c r="A1097" s="2" t="s">
        <v>100</v>
      </c>
      <c r="B1097" t="s">
        <v>66</v>
      </c>
      <c r="C1097">
        <v>884</v>
      </c>
      <c r="D1097" s="152">
        <v>0.88549999999999995</v>
      </c>
    </row>
    <row r="1098" spans="1:4" x14ac:dyDescent="0.35">
      <c r="A1098" s="2" t="s">
        <v>100</v>
      </c>
      <c r="B1098" t="s">
        <v>66</v>
      </c>
      <c r="C1098">
        <v>885</v>
      </c>
      <c r="D1098" s="152">
        <v>0.88549999999999995</v>
      </c>
    </row>
    <row r="1099" spans="1:4" x14ac:dyDescent="0.35">
      <c r="A1099" s="2" t="s">
        <v>100</v>
      </c>
      <c r="B1099" t="s">
        <v>66</v>
      </c>
      <c r="C1099">
        <v>886</v>
      </c>
      <c r="D1099" s="152">
        <v>0.88549999999999995</v>
      </c>
    </row>
    <row r="1100" spans="1:4" x14ac:dyDescent="0.35">
      <c r="A1100" s="2" t="s">
        <v>100</v>
      </c>
      <c r="B1100" t="s">
        <v>66</v>
      </c>
      <c r="C1100">
        <v>887</v>
      </c>
      <c r="D1100" s="152">
        <v>0.88549999999999995</v>
      </c>
    </row>
    <row r="1101" spans="1:4" x14ac:dyDescent="0.35">
      <c r="A1101" s="2" t="s">
        <v>100</v>
      </c>
      <c r="B1101" t="s">
        <v>66</v>
      </c>
      <c r="C1101">
        <v>888</v>
      </c>
      <c r="D1101" s="152">
        <v>0.88549999999999995</v>
      </c>
    </row>
    <row r="1102" spans="1:4" x14ac:dyDescent="0.35">
      <c r="A1102" s="2" t="s">
        <v>100</v>
      </c>
      <c r="B1102" t="s">
        <v>66</v>
      </c>
      <c r="C1102">
        <v>889</v>
      </c>
      <c r="D1102" s="152">
        <v>0.88549999999999995</v>
      </c>
    </row>
    <row r="1103" spans="1:4" x14ac:dyDescent="0.35">
      <c r="A1103" s="2" t="s">
        <v>100</v>
      </c>
      <c r="B1103" t="s">
        <v>66</v>
      </c>
      <c r="C1103">
        <v>890</v>
      </c>
      <c r="D1103" s="152">
        <v>0.88549999999999995</v>
      </c>
    </row>
    <row r="1104" spans="1:4" x14ac:dyDescent="0.35">
      <c r="A1104" s="2" t="s">
        <v>100</v>
      </c>
      <c r="B1104" t="s">
        <v>66</v>
      </c>
      <c r="C1104">
        <v>891</v>
      </c>
      <c r="D1104" s="152">
        <v>0.88549999999999995</v>
      </c>
    </row>
    <row r="1105" spans="1:4" x14ac:dyDescent="0.35">
      <c r="A1105" s="2" t="s">
        <v>100</v>
      </c>
      <c r="B1105" t="s">
        <v>66</v>
      </c>
      <c r="C1105">
        <v>892</v>
      </c>
      <c r="D1105" s="152">
        <v>0.88549999999999995</v>
      </c>
    </row>
    <row r="1106" spans="1:4" x14ac:dyDescent="0.35">
      <c r="A1106" s="2" t="s">
        <v>100</v>
      </c>
      <c r="B1106" t="s">
        <v>66</v>
      </c>
      <c r="C1106">
        <v>893</v>
      </c>
      <c r="D1106" s="152">
        <v>0.88549999999999995</v>
      </c>
    </row>
    <row r="1107" spans="1:4" x14ac:dyDescent="0.35">
      <c r="A1107" s="2" t="s">
        <v>100</v>
      </c>
      <c r="B1107" t="s">
        <v>66</v>
      </c>
      <c r="C1107">
        <v>894</v>
      </c>
      <c r="D1107" s="152">
        <v>0.88549999999999995</v>
      </c>
    </row>
    <row r="1108" spans="1:4" x14ac:dyDescent="0.35">
      <c r="A1108" s="2" t="s">
        <v>100</v>
      </c>
      <c r="B1108" t="s">
        <v>66</v>
      </c>
      <c r="C1108">
        <v>895</v>
      </c>
      <c r="D1108" s="152">
        <v>0.88549999999999995</v>
      </c>
    </row>
    <row r="1109" spans="1:4" x14ac:dyDescent="0.35">
      <c r="A1109" s="2" t="s">
        <v>100</v>
      </c>
      <c r="B1109" t="s">
        <v>66</v>
      </c>
      <c r="C1109">
        <v>896</v>
      </c>
      <c r="D1109" s="152">
        <v>0.88549999999999995</v>
      </c>
    </row>
    <row r="1110" spans="1:4" x14ac:dyDescent="0.35">
      <c r="A1110" s="2" t="s">
        <v>100</v>
      </c>
      <c r="B1110" t="s">
        <v>66</v>
      </c>
      <c r="C1110">
        <v>897</v>
      </c>
      <c r="D1110" s="152">
        <v>0.88549999999999995</v>
      </c>
    </row>
    <row r="1111" spans="1:4" x14ac:dyDescent="0.35">
      <c r="A1111" s="2" t="s">
        <v>100</v>
      </c>
      <c r="B1111" t="s">
        <v>66</v>
      </c>
      <c r="C1111">
        <v>898</v>
      </c>
      <c r="D1111" s="152">
        <v>0.88549999999999995</v>
      </c>
    </row>
    <row r="1112" spans="1:4" x14ac:dyDescent="0.35">
      <c r="A1112" s="2" t="s">
        <v>100</v>
      </c>
      <c r="B1112" t="s">
        <v>66</v>
      </c>
      <c r="C1112">
        <v>899</v>
      </c>
      <c r="D1112" s="152">
        <v>0.88549999999999995</v>
      </c>
    </row>
    <row r="1113" spans="1:4" x14ac:dyDescent="0.35">
      <c r="A1113" s="2" t="s">
        <v>100</v>
      </c>
      <c r="B1113" t="s">
        <v>66</v>
      </c>
      <c r="C1113">
        <v>900</v>
      </c>
      <c r="D1113" s="152">
        <v>0.88549999999999995</v>
      </c>
    </row>
    <row r="1114" spans="1:4" x14ac:dyDescent="0.35">
      <c r="A1114" s="2" t="s">
        <v>100</v>
      </c>
      <c r="B1114" t="s">
        <v>66</v>
      </c>
      <c r="C1114">
        <v>901</v>
      </c>
      <c r="D1114" s="152">
        <v>0.88549999999999995</v>
      </c>
    </row>
    <row r="1115" spans="1:4" x14ac:dyDescent="0.35">
      <c r="A1115" s="2" t="s">
        <v>100</v>
      </c>
      <c r="B1115" t="s">
        <v>66</v>
      </c>
      <c r="C1115">
        <v>902</v>
      </c>
      <c r="D1115" s="152">
        <v>0.88549999999999995</v>
      </c>
    </row>
    <row r="1116" spans="1:4" x14ac:dyDescent="0.35">
      <c r="A1116" s="2" t="s">
        <v>100</v>
      </c>
      <c r="B1116" t="s">
        <v>66</v>
      </c>
      <c r="C1116">
        <v>903</v>
      </c>
      <c r="D1116" s="152">
        <v>0.88549999999999995</v>
      </c>
    </row>
    <row r="1117" spans="1:4" x14ac:dyDescent="0.35">
      <c r="A1117" s="2" t="s">
        <v>100</v>
      </c>
      <c r="B1117" t="s">
        <v>66</v>
      </c>
      <c r="C1117">
        <v>904</v>
      </c>
      <c r="D1117" s="152">
        <v>0.88549999999999995</v>
      </c>
    </row>
    <row r="1118" spans="1:4" x14ac:dyDescent="0.35">
      <c r="A1118" s="2" t="s">
        <v>100</v>
      </c>
      <c r="B1118" t="s">
        <v>66</v>
      </c>
      <c r="C1118">
        <v>905</v>
      </c>
      <c r="D1118" s="152">
        <v>0.88549999999999995</v>
      </c>
    </row>
    <row r="1119" spans="1:4" x14ac:dyDescent="0.35">
      <c r="A1119" s="2" t="s">
        <v>100</v>
      </c>
      <c r="B1119" t="s">
        <v>66</v>
      </c>
      <c r="C1119">
        <v>906</v>
      </c>
      <c r="D1119" s="152">
        <v>0.88549999999999995</v>
      </c>
    </row>
    <row r="1120" spans="1:4" x14ac:dyDescent="0.35">
      <c r="A1120" s="2" t="s">
        <v>100</v>
      </c>
      <c r="B1120" t="s">
        <v>66</v>
      </c>
      <c r="C1120">
        <v>907</v>
      </c>
      <c r="D1120" s="152">
        <v>0.88549999999999995</v>
      </c>
    </row>
    <row r="1121" spans="1:4" x14ac:dyDescent="0.35">
      <c r="A1121" s="2" t="s">
        <v>100</v>
      </c>
      <c r="B1121" t="s">
        <v>66</v>
      </c>
      <c r="C1121">
        <v>908</v>
      </c>
      <c r="D1121" s="152">
        <v>0.88549999999999995</v>
      </c>
    </row>
    <row r="1122" spans="1:4" x14ac:dyDescent="0.35">
      <c r="A1122" s="2" t="s">
        <v>100</v>
      </c>
      <c r="B1122" t="s">
        <v>66</v>
      </c>
      <c r="C1122">
        <v>909</v>
      </c>
      <c r="D1122" s="152">
        <v>0.88549999999999995</v>
      </c>
    </row>
    <row r="1123" spans="1:4" x14ac:dyDescent="0.35">
      <c r="A1123" s="2" t="s">
        <v>100</v>
      </c>
      <c r="B1123" t="s">
        <v>66</v>
      </c>
      <c r="C1123">
        <v>910</v>
      </c>
      <c r="D1123" s="152">
        <v>0.88549999999999995</v>
      </c>
    </row>
    <row r="1124" spans="1:4" x14ac:dyDescent="0.35">
      <c r="A1124" s="2" t="s">
        <v>100</v>
      </c>
      <c r="B1124" t="s">
        <v>66</v>
      </c>
      <c r="C1124">
        <v>911</v>
      </c>
      <c r="D1124" s="152">
        <v>0.88549999999999995</v>
      </c>
    </row>
    <row r="1125" spans="1:4" x14ac:dyDescent="0.35">
      <c r="A1125" s="2" t="s">
        <v>100</v>
      </c>
      <c r="B1125" t="s">
        <v>66</v>
      </c>
      <c r="C1125">
        <v>912</v>
      </c>
      <c r="D1125" s="152">
        <v>0.88549999999999995</v>
      </c>
    </row>
    <row r="1126" spans="1:4" x14ac:dyDescent="0.35">
      <c r="A1126" s="2" t="s">
        <v>100</v>
      </c>
      <c r="B1126" t="s">
        <v>66</v>
      </c>
      <c r="C1126">
        <v>913</v>
      </c>
      <c r="D1126" s="152">
        <v>0.88370000000000004</v>
      </c>
    </row>
    <row r="1127" spans="1:4" x14ac:dyDescent="0.35">
      <c r="A1127" s="2" t="s">
        <v>100</v>
      </c>
      <c r="B1127" t="s">
        <v>66</v>
      </c>
      <c r="C1127">
        <v>914</v>
      </c>
      <c r="D1127" s="152">
        <v>0.88370000000000004</v>
      </c>
    </row>
    <row r="1128" spans="1:4" x14ac:dyDescent="0.35">
      <c r="A1128" s="2" t="s">
        <v>100</v>
      </c>
      <c r="B1128" t="s">
        <v>66</v>
      </c>
      <c r="C1128">
        <v>915</v>
      </c>
      <c r="D1128" s="152">
        <v>0.88370000000000004</v>
      </c>
    </row>
    <row r="1129" spans="1:4" x14ac:dyDescent="0.35">
      <c r="A1129" s="2" t="s">
        <v>100</v>
      </c>
      <c r="B1129" t="s">
        <v>66</v>
      </c>
      <c r="C1129">
        <v>916</v>
      </c>
      <c r="D1129" s="152">
        <v>0.88370000000000004</v>
      </c>
    </row>
    <row r="1130" spans="1:4" x14ac:dyDescent="0.35">
      <c r="A1130" s="2" t="s">
        <v>100</v>
      </c>
      <c r="B1130" t="s">
        <v>66</v>
      </c>
      <c r="C1130">
        <v>917</v>
      </c>
      <c r="D1130" s="152">
        <v>0.88370000000000004</v>
      </c>
    </row>
    <row r="1131" spans="1:4" x14ac:dyDescent="0.35">
      <c r="A1131" s="2" t="s">
        <v>100</v>
      </c>
      <c r="B1131" t="s">
        <v>66</v>
      </c>
      <c r="C1131">
        <v>918</v>
      </c>
      <c r="D1131" s="152">
        <v>0.88370000000000004</v>
      </c>
    </row>
    <row r="1132" spans="1:4" x14ac:dyDescent="0.35">
      <c r="A1132" s="2" t="s">
        <v>100</v>
      </c>
      <c r="B1132" t="s">
        <v>66</v>
      </c>
      <c r="C1132">
        <v>919</v>
      </c>
      <c r="D1132" s="152">
        <v>0.88370000000000004</v>
      </c>
    </row>
    <row r="1133" spans="1:4" x14ac:dyDescent="0.35">
      <c r="A1133" s="2" t="s">
        <v>100</v>
      </c>
      <c r="B1133" t="s">
        <v>66</v>
      </c>
      <c r="C1133">
        <v>920</v>
      </c>
      <c r="D1133" s="152">
        <v>0.88370000000000004</v>
      </c>
    </row>
    <row r="1134" spans="1:4" x14ac:dyDescent="0.35">
      <c r="A1134" s="2" t="s">
        <v>100</v>
      </c>
      <c r="B1134" t="s">
        <v>66</v>
      </c>
      <c r="C1134">
        <v>921</v>
      </c>
      <c r="D1134" s="152">
        <v>0.88370000000000004</v>
      </c>
    </row>
    <row r="1135" spans="1:4" x14ac:dyDescent="0.35">
      <c r="A1135" s="2" t="s">
        <v>100</v>
      </c>
      <c r="B1135" t="s">
        <v>66</v>
      </c>
      <c r="C1135">
        <v>922</v>
      </c>
      <c r="D1135" s="152">
        <v>0.88370000000000004</v>
      </c>
    </row>
    <row r="1136" spans="1:4" x14ac:dyDescent="0.35">
      <c r="A1136" s="2" t="s">
        <v>100</v>
      </c>
      <c r="B1136" t="s">
        <v>66</v>
      </c>
      <c r="C1136">
        <v>923</v>
      </c>
      <c r="D1136" s="152">
        <v>0.88370000000000004</v>
      </c>
    </row>
    <row r="1137" spans="1:4" x14ac:dyDescent="0.35">
      <c r="A1137" s="2" t="s">
        <v>100</v>
      </c>
      <c r="B1137" t="s">
        <v>66</v>
      </c>
      <c r="C1137">
        <v>924</v>
      </c>
      <c r="D1137" s="152">
        <v>0.88370000000000004</v>
      </c>
    </row>
    <row r="1138" spans="1:4" x14ac:dyDescent="0.35">
      <c r="A1138" s="2" t="s">
        <v>100</v>
      </c>
      <c r="B1138" t="s">
        <v>66</v>
      </c>
      <c r="C1138">
        <v>925</v>
      </c>
      <c r="D1138" s="152">
        <v>0.88370000000000004</v>
      </c>
    </row>
    <row r="1139" spans="1:4" x14ac:dyDescent="0.35">
      <c r="A1139" s="2" t="s">
        <v>100</v>
      </c>
      <c r="B1139" t="s">
        <v>66</v>
      </c>
      <c r="C1139">
        <v>926</v>
      </c>
      <c r="D1139" s="152">
        <v>0.88370000000000004</v>
      </c>
    </row>
    <row r="1140" spans="1:4" x14ac:dyDescent="0.35">
      <c r="A1140" s="2" t="s">
        <v>100</v>
      </c>
      <c r="B1140" t="s">
        <v>66</v>
      </c>
      <c r="C1140">
        <v>927</v>
      </c>
      <c r="D1140" s="152">
        <v>0.88370000000000004</v>
      </c>
    </row>
    <row r="1141" spans="1:4" x14ac:dyDescent="0.35">
      <c r="A1141" s="2" t="s">
        <v>100</v>
      </c>
      <c r="B1141" t="s">
        <v>66</v>
      </c>
      <c r="C1141">
        <v>928</v>
      </c>
      <c r="D1141" s="152">
        <v>0.88370000000000004</v>
      </c>
    </row>
    <row r="1142" spans="1:4" x14ac:dyDescent="0.35">
      <c r="A1142" s="2" t="s">
        <v>100</v>
      </c>
      <c r="B1142" t="s">
        <v>66</v>
      </c>
      <c r="C1142">
        <v>929</v>
      </c>
      <c r="D1142" s="152">
        <v>0.88370000000000004</v>
      </c>
    </row>
    <row r="1143" spans="1:4" x14ac:dyDescent="0.35">
      <c r="A1143" s="2" t="s">
        <v>100</v>
      </c>
      <c r="B1143" t="s">
        <v>66</v>
      </c>
      <c r="C1143">
        <v>930</v>
      </c>
      <c r="D1143" s="152">
        <v>0.88370000000000004</v>
      </c>
    </row>
    <row r="1144" spans="1:4" x14ac:dyDescent="0.35">
      <c r="A1144" s="2" t="s">
        <v>100</v>
      </c>
      <c r="B1144" t="s">
        <v>66</v>
      </c>
      <c r="C1144">
        <v>931</v>
      </c>
      <c r="D1144" s="152">
        <v>0.88370000000000004</v>
      </c>
    </row>
    <row r="1145" spans="1:4" x14ac:dyDescent="0.35">
      <c r="A1145" s="2" t="s">
        <v>100</v>
      </c>
      <c r="B1145" t="s">
        <v>66</v>
      </c>
      <c r="C1145">
        <v>932</v>
      </c>
      <c r="D1145" s="152">
        <v>0.88370000000000004</v>
      </c>
    </row>
    <row r="1146" spans="1:4" x14ac:dyDescent="0.35">
      <c r="A1146" s="2" t="s">
        <v>100</v>
      </c>
      <c r="B1146" t="s">
        <v>66</v>
      </c>
      <c r="C1146">
        <v>933</v>
      </c>
      <c r="D1146" s="152">
        <v>0.88370000000000004</v>
      </c>
    </row>
    <row r="1147" spans="1:4" x14ac:dyDescent="0.35">
      <c r="A1147" s="2" t="s">
        <v>100</v>
      </c>
      <c r="B1147" t="s">
        <v>66</v>
      </c>
      <c r="C1147">
        <v>934</v>
      </c>
      <c r="D1147" s="152">
        <v>0.88370000000000004</v>
      </c>
    </row>
    <row r="1148" spans="1:4" x14ac:dyDescent="0.35">
      <c r="A1148" s="2" t="s">
        <v>100</v>
      </c>
      <c r="B1148" t="s">
        <v>66</v>
      </c>
      <c r="C1148">
        <v>935</v>
      </c>
      <c r="D1148" s="152">
        <v>0.88370000000000004</v>
      </c>
    </row>
    <row r="1149" spans="1:4" x14ac:dyDescent="0.35">
      <c r="A1149" s="2" t="s">
        <v>100</v>
      </c>
      <c r="B1149" t="s">
        <v>66</v>
      </c>
      <c r="C1149">
        <v>936</v>
      </c>
      <c r="D1149" s="152">
        <v>0.88370000000000004</v>
      </c>
    </row>
    <row r="1150" spans="1:4" x14ac:dyDescent="0.35">
      <c r="A1150" s="2" t="s">
        <v>100</v>
      </c>
      <c r="B1150" t="s">
        <v>66</v>
      </c>
      <c r="C1150">
        <v>937</v>
      </c>
      <c r="D1150" s="152">
        <v>0.88370000000000004</v>
      </c>
    </row>
    <row r="1151" spans="1:4" x14ac:dyDescent="0.35">
      <c r="A1151" s="2" t="s">
        <v>100</v>
      </c>
      <c r="B1151" t="s">
        <v>66</v>
      </c>
      <c r="C1151">
        <v>938</v>
      </c>
      <c r="D1151" s="152">
        <v>0.88370000000000004</v>
      </c>
    </row>
    <row r="1152" spans="1:4" x14ac:dyDescent="0.35">
      <c r="A1152" s="2" t="s">
        <v>100</v>
      </c>
      <c r="B1152" t="s">
        <v>66</v>
      </c>
      <c r="C1152">
        <v>939</v>
      </c>
      <c r="D1152" s="152">
        <v>0.88370000000000004</v>
      </c>
    </row>
    <row r="1153" spans="1:4" x14ac:dyDescent="0.35">
      <c r="A1153" s="2" t="s">
        <v>100</v>
      </c>
      <c r="B1153" t="s">
        <v>66</v>
      </c>
      <c r="C1153">
        <v>940</v>
      </c>
      <c r="D1153" s="152">
        <v>0.88370000000000004</v>
      </c>
    </row>
    <row r="1154" spans="1:4" x14ac:dyDescent="0.35">
      <c r="A1154" s="2" t="s">
        <v>100</v>
      </c>
      <c r="B1154" t="s">
        <v>66</v>
      </c>
      <c r="C1154">
        <v>941</v>
      </c>
      <c r="D1154" s="152">
        <v>0.88370000000000004</v>
      </c>
    </row>
    <row r="1155" spans="1:4" x14ac:dyDescent="0.35">
      <c r="A1155" s="2" t="s">
        <v>100</v>
      </c>
      <c r="B1155" t="s">
        <v>66</v>
      </c>
      <c r="C1155">
        <v>942</v>
      </c>
      <c r="D1155" s="152">
        <v>0.88370000000000004</v>
      </c>
    </row>
    <row r="1156" spans="1:4" x14ac:dyDescent="0.35">
      <c r="A1156" s="2" t="s">
        <v>100</v>
      </c>
      <c r="B1156" t="s">
        <v>66</v>
      </c>
      <c r="C1156">
        <v>943</v>
      </c>
      <c r="D1156" s="152">
        <v>0.88370000000000004</v>
      </c>
    </row>
    <row r="1157" spans="1:4" x14ac:dyDescent="0.35">
      <c r="A1157" s="2" t="s">
        <v>100</v>
      </c>
      <c r="B1157" t="s">
        <v>67</v>
      </c>
      <c r="C1157">
        <v>0</v>
      </c>
      <c r="D1157" s="152">
        <v>0.98919999999999997</v>
      </c>
    </row>
    <row r="1158" spans="1:4" x14ac:dyDescent="0.35">
      <c r="A1158" s="2" t="s">
        <v>100</v>
      </c>
      <c r="B1158" t="s">
        <v>67</v>
      </c>
      <c r="C1158">
        <v>1</v>
      </c>
      <c r="D1158" s="152">
        <v>0.98089999999999999</v>
      </c>
    </row>
    <row r="1159" spans="1:4" x14ac:dyDescent="0.35">
      <c r="A1159" s="2" t="s">
        <v>100</v>
      </c>
      <c r="B1159" t="s">
        <v>67</v>
      </c>
      <c r="C1159">
        <v>2</v>
      </c>
      <c r="D1159" s="152">
        <v>0.97670000000000001</v>
      </c>
    </row>
    <row r="1160" spans="1:4" x14ac:dyDescent="0.35">
      <c r="A1160" s="2" t="s">
        <v>100</v>
      </c>
      <c r="B1160" t="s">
        <v>67</v>
      </c>
      <c r="C1160">
        <v>3</v>
      </c>
      <c r="D1160" s="152">
        <v>0.97350000000000003</v>
      </c>
    </row>
    <row r="1161" spans="1:4" x14ac:dyDescent="0.35">
      <c r="A1161" s="2" t="s">
        <v>100</v>
      </c>
      <c r="B1161" t="s">
        <v>67</v>
      </c>
      <c r="C1161">
        <v>4</v>
      </c>
      <c r="D1161" s="152">
        <v>0.97070000000000001</v>
      </c>
    </row>
    <row r="1162" spans="1:4" x14ac:dyDescent="0.35">
      <c r="A1162" s="2" t="s">
        <v>100</v>
      </c>
      <c r="B1162" t="s">
        <v>67</v>
      </c>
      <c r="C1162">
        <v>5</v>
      </c>
      <c r="D1162" s="152">
        <v>0.96840000000000004</v>
      </c>
    </row>
    <row r="1163" spans="1:4" x14ac:dyDescent="0.35">
      <c r="A1163" s="2" t="s">
        <v>100</v>
      </c>
      <c r="B1163" t="s">
        <v>67</v>
      </c>
      <c r="C1163">
        <v>6</v>
      </c>
      <c r="D1163" s="152">
        <v>0.96619999999999995</v>
      </c>
    </row>
    <row r="1164" spans="1:4" x14ac:dyDescent="0.35">
      <c r="A1164" s="2" t="s">
        <v>100</v>
      </c>
      <c r="B1164" t="s">
        <v>67</v>
      </c>
      <c r="C1164">
        <v>7</v>
      </c>
      <c r="D1164" s="152">
        <v>0.96440000000000003</v>
      </c>
    </row>
    <row r="1165" spans="1:4" x14ac:dyDescent="0.35">
      <c r="A1165" s="2" t="s">
        <v>100</v>
      </c>
      <c r="B1165" t="s">
        <v>67</v>
      </c>
      <c r="C1165">
        <v>8</v>
      </c>
      <c r="D1165" s="152">
        <v>0.96319999999999995</v>
      </c>
    </row>
    <row r="1166" spans="1:4" x14ac:dyDescent="0.35">
      <c r="A1166" s="2" t="s">
        <v>100</v>
      </c>
      <c r="B1166" t="s">
        <v>67</v>
      </c>
      <c r="C1166">
        <v>9</v>
      </c>
      <c r="D1166" s="152">
        <v>0.96150000000000002</v>
      </c>
    </row>
    <row r="1167" spans="1:4" x14ac:dyDescent="0.35">
      <c r="A1167" s="2" t="s">
        <v>100</v>
      </c>
      <c r="B1167" t="s">
        <v>67</v>
      </c>
      <c r="C1167">
        <v>10</v>
      </c>
      <c r="D1167" s="152">
        <v>0.95920000000000005</v>
      </c>
    </row>
    <row r="1168" spans="1:4" x14ac:dyDescent="0.35">
      <c r="A1168" s="2" t="s">
        <v>100</v>
      </c>
      <c r="B1168" t="s">
        <v>67</v>
      </c>
      <c r="C1168">
        <v>11</v>
      </c>
      <c r="D1168" s="152">
        <v>0.95720000000000005</v>
      </c>
    </row>
    <row r="1169" spans="1:4" x14ac:dyDescent="0.35">
      <c r="A1169" s="2" t="s">
        <v>100</v>
      </c>
      <c r="B1169" t="s">
        <v>67</v>
      </c>
      <c r="C1169">
        <v>12</v>
      </c>
      <c r="D1169" s="152">
        <v>0.95520000000000005</v>
      </c>
    </row>
    <row r="1170" spans="1:4" x14ac:dyDescent="0.35">
      <c r="A1170" s="2" t="s">
        <v>100</v>
      </c>
      <c r="B1170" t="s">
        <v>67</v>
      </c>
      <c r="C1170">
        <v>13</v>
      </c>
      <c r="D1170" s="152">
        <v>0.95430000000000004</v>
      </c>
    </row>
    <row r="1171" spans="1:4" x14ac:dyDescent="0.35">
      <c r="A1171" s="2" t="s">
        <v>100</v>
      </c>
      <c r="B1171" t="s">
        <v>67</v>
      </c>
      <c r="C1171">
        <v>14</v>
      </c>
      <c r="D1171" s="152">
        <v>0.95279999999999998</v>
      </c>
    </row>
    <row r="1172" spans="1:4" x14ac:dyDescent="0.35">
      <c r="A1172" s="2" t="s">
        <v>100</v>
      </c>
      <c r="B1172" t="s">
        <v>67</v>
      </c>
      <c r="C1172">
        <v>15</v>
      </c>
      <c r="D1172" s="152">
        <v>0.95179999999999998</v>
      </c>
    </row>
    <row r="1173" spans="1:4" x14ac:dyDescent="0.35">
      <c r="A1173" s="2" t="s">
        <v>100</v>
      </c>
      <c r="B1173" t="s">
        <v>67</v>
      </c>
      <c r="C1173">
        <v>16</v>
      </c>
      <c r="D1173" s="152">
        <v>0.95050000000000001</v>
      </c>
    </row>
    <row r="1174" spans="1:4" x14ac:dyDescent="0.35">
      <c r="A1174" s="2" t="s">
        <v>100</v>
      </c>
      <c r="B1174" t="s">
        <v>67</v>
      </c>
      <c r="C1174">
        <v>17</v>
      </c>
      <c r="D1174" s="152">
        <v>0.94899999999999995</v>
      </c>
    </row>
    <row r="1175" spans="1:4" x14ac:dyDescent="0.35">
      <c r="A1175" s="2" t="s">
        <v>100</v>
      </c>
      <c r="B1175" t="s">
        <v>67</v>
      </c>
      <c r="C1175">
        <v>18</v>
      </c>
      <c r="D1175" s="152">
        <v>0.94769999999999999</v>
      </c>
    </row>
    <row r="1176" spans="1:4" x14ac:dyDescent="0.35">
      <c r="A1176" s="2" t="s">
        <v>100</v>
      </c>
      <c r="B1176" t="s">
        <v>67</v>
      </c>
      <c r="C1176">
        <v>19</v>
      </c>
      <c r="D1176" s="152">
        <v>0.94640000000000002</v>
      </c>
    </row>
    <row r="1177" spans="1:4" x14ac:dyDescent="0.35">
      <c r="A1177" s="2" t="s">
        <v>100</v>
      </c>
      <c r="B1177" t="s">
        <v>67</v>
      </c>
      <c r="C1177">
        <v>20</v>
      </c>
      <c r="D1177" s="152">
        <v>0.94540000000000002</v>
      </c>
    </row>
    <row r="1178" spans="1:4" x14ac:dyDescent="0.35">
      <c r="A1178" s="2" t="s">
        <v>100</v>
      </c>
      <c r="B1178" t="s">
        <v>67</v>
      </c>
      <c r="C1178">
        <v>21</v>
      </c>
      <c r="D1178" s="152">
        <v>0.9446</v>
      </c>
    </row>
    <row r="1179" spans="1:4" x14ac:dyDescent="0.35">
      <c r="A1179" s="2" t="s">
        <v>100</v>
      </c>
      <c r="B1179" t="s">
        <v>67</v>
      </c>
      <c r="C1179">
        <v>22</v>
      </c>
      <c r="D1179" s="152">
        <v>0.94350000000000001</v>
      </c>
    </row>
    <row r="1180" spans="1:4" x14ac:dyDescent="0.35">
      <c r="A1180" s="2" t="s">
        <v>100</v>
      </c>
      <c r="B1180" t="s">
        <v>67</v>
      </c>
      <c r="C1180">
        <v>23</v>
      </c>
      <c r="D1180" s="152">
        <v>0.94240000000000002</v>
      </c>
    </row>
    <row r="1181" spans="1:4" x14ac:dyDescent="0.35">
      <c r="A1181" s="2" t="s">
        <v>100</v>
      </c>
      <c r="B1181" t="s">
        <v>67</v>
      </c>
      <c r="C1181">
        <v>24</v>
      </c>
      <c r="D1181" s="152">
        <v>0.94179999999999997</v>
      </c>
    </row>
    <row r="1182" spans="1:4" x14ac:dyDescent="0.35">
      <c r="A1182" s="2" t="s">
        <v>100</v>
      </c>
      <c r="B1182" t="s">
        <v>67</v>
      </c>
      <c r="C1182">
        <v>25</v>
      </c>
      <c r="D1182" s="152">
        <v>0.94089999999999996</v>
      </c>
    </row>
    <row r="1183" spans="1:4" x14ac:dyDescent="0.35">
      <c r="A1183" s="2" t="s">
        <v>100</v>
      </c>
      <c r="B1183" t="s">
        <v>67</v>
      </c>
      <c r="C1183">
        <v>26</v>
      </c>
      <c r="D1183" s="152">
        <v>0.93989999999999996</v>
      </c>
    </row>
    <row r="1184" spans="1:4" x14ac:dyDescent="0.35">
      <c r="A1184" s="2" t="s">
        <v>100</v>
      </c>
      <c r="B1184" t="s">
        <v>67</v>
      </c>
      <c r="C1184">
        <v>27</v>
      </c>
      <c r="D1184" s="152">
        <v>0.93899999999999995</v>
      </c>
    </row>
    <row r="1185" spans="1:4" x14ac:dyDescent="0.35">
      <c r="A1185" s="2" t="s">
        <v>100</v>
      </c>
      <c r="B1185" t="s">
        <v>67</v>
      </c>
      <c r="C1185">
        <v>28</v>
      </c>
      <c r="D1185" s="152">
        <v>0.93820000000000003</v>
      </c>
    </row>
    <row r="1186" spans="1:4" x14ac:dyDescent="0.35">
      <c r="A1186" s="2" t="s">
        <v>100</v>
      </c>
      <c r="B1186" t="s">
        <v>67</v>
      </c>
      <c r="C1186">
        <v>29</v>
      </c>
      <c r="D1186" s="152">
        <v>0.9375</v>
      </c>
    </row>
    <row r="1187" spans="1:4" x14ac:dyDescent="0.35">
      <c r="A1187" s="2" t="s">
        <v>100</v>
      </c>
      <c r="B1187" t="s">
        <v>67</v>
      </c>
      <c r="C1187">
        <v>30</v>
      </c>
      <c r="D1187" s="152">
        <v>0.93640000000000001</v>
      </c>
    </row>
    <row r="1188" spans="1:4" x14ac:dyDescent="0.35">
      <c r="A1188" s="2" t="s">
        <v>100</v>
      </c>
      <c r="B1188" t="s">
        <v>67</v>
      </c>
      <c r="C1188">
        <v>31</v>
      </c>
      <c r="D1188" s="152">
        <v>0.93569999999999998</v>
      </c>
    </row>
    <row r="1189" spans="1:4" x14ac:dyDescent="0.35">
      <c r="A1189" s="2" t="s">
        <v>100</v>
      </c>
      <c r="B1189" t="s">
        <v>67</v>
      </c>
      <c r="C1189">
        <v>32</v>
      </c>
      <c r="D1189" s="152">
        <v>0.93489999999999995</v>
      </c>
    </row>
    <row r="1190" spans="1:4" x14ac:dyDescent="0.35">
      <c r="A1190" s="2" t="s">
        <v>100</v>
      </c>
      <c r="B1190" t="s">
        <v>67</v>
      </c>
      <c r="C1190">
        <v>33</v>
      </c>
      <c r="D1190" s="152">
        <v>0.9345</v>
      </c>
    </row>
    <row r="1191" spans="1:4" x14ac:dyDescent="0.35">
      <c r="A1191" s="2" t="s">
        <v>100</v>
      </c>
      <c r="B1191" t="s">
        <v>67</v>
      </c>
      <c r="C1191">
        <v>34</v>
      </c>
      <c r="D1191" s="152">
        <v>0.93379999999999996</v>
      </c>
    </row>
    <row r="1192" spans="1:4" x14ac:dyDescent="0.35">
      <c r="A1192" s="2" t="s">
        <v>100</v>
      </c>
      <c r="B1192" t="s">
        <v>67</v>
      </c>
      <c r="C1192">
        <v>35</v>
      </c>
      <c r="D1192" s="152">
        <v>0.93340000000000001</v>
      </c>
    </row>
    <row r="1193" spans="1:4" x14ac:dyDescent="0.35">
      <c r="A1193" s="2" t="s">
        <v>100</v>
      </c>
      <c r="B1193" t="s">
        <v>67</v>
      </c>
      <c r="C1193">
        <v>36</v>
      </c>
      <c r="D1193" s="152">
        <v>0.93230000000000002</v>
      </c>
    </row>
    <row r="1194" spans="1:4" x14ac:dyDescent="0.35">
      <c r="A1194" s="2" t="s">
        <v>100</v>
      </c>
      <c r="B1194" t="s">
        <v>67</v>
      </c>
      <c r="C1194">
        <v>37</v>
      </c>
      <c r="D1194" s="152">
        <v>0.93159999999999998</v>
      </c>
    </row>
    <row r="1195" spans="1:4" x14ac:dyDescent="0.35">
      <c r="A1195" s="2" t="s">
        <v>100</v>
      </c>
      <c r="B1195" t="s">
        <v>67</v>
      </c>
      <c r="C1195">
        <v>38</v>
      </c>
      <c r="D1195" s="152">
        <v>0.93110000000000004</v>
      </c>
    </row>
    <row r="1196" spans="1:4" x14ac:dyDescent="0.35">
      <c r="A1196" s="2" t="s">
        <v>100</v>
      </c>
      <c r="B1196" t="s">
        <v>67</v>
      </c>
      <c r="C1196">
        <v>39</v>
      </c>
      <c r="D1196" s="152">
        <v>0.9304</v>
      </c>
    </row>
    <row r="1197" spans="1:4" x14ac:dyDescent="0.35">
      <c r="A1197" s="2" t="s">
        <v>100</v>
      </c>
      <c r="B1197" t="s">
        <v>67</v>
      </c>
      <c r="C1197">
        <v>40</v>
      </c>
      <c r="D1197" s="152">
        <v>0.93</v>
      </c>
    </row>
    <row r="1198" spans="1:4" x14ac:dyDescent="0.35">
      <c r="A1198" s="2" t="s">
        <v>100</v>
      </c>
      <c r="B1198" t="s">
        <v>67</v>
      </c>
      <c r="C1198">
        <v>41</v>
      </c>
      <c r="D1198" s="152">
        <v>0.92949999999999999</v>
      </c>
    </row>
    <row r="1199" spans="1:4" x14ac:dyDescent="0.35">
      <c r="A1199" s="2" t="s">
        <v>100</v>
      </c>
      <c r="B1199" t="s">
        <v>67</v>
      </c>
      <c r="C1199">
        <v>42</v>
      </c>
      <c r="D1199" s="152">
        <v>0.92889999999999995</v>
      </c>
    </row>
    <row r="1200" spans="1:4" x14ac:dyDescent="0.35">
      <c r="A1200" s="2" t="s">
        <v>100</v>
      </c>
      <c r="B1200" t="s">
        <v>67</v>
      </c>
      <c r="C1200">
        <v>43</v>
      </c>
      <c r="D1200" s="152">
        <v>0.92859999999999998</v>
      </c>
    </row>
    <row r="1201" spans="1:4" x14ac:dyDescent="0.35">
      <c r="A1201" s="2" t="s">
        <v>100</v>
      </c>
      <c r="B1201" t="s">
        <v>67</v>
      </c>
      <c r="C1201">
        <v>44</v>
      </c>
      <c r="D1201" s="152">
        <v>0.92820000000000003</v>
      </c>
    </row>
    <row r="1202" spans="1:4" x14ac:dyDescent="0.35">
      <c r="A1202" s="2" t="s">
        <v>100</v>
      </c>
      <c r="B1202" t="s">
        <v>67</v>
      </c>
      <c r="C1202">
        <v>45</v>
      </c>
      <c r="D1202" s="152">
        <v>0.92769999999999997</v>
      </c>
    </row>
    <row r="1203" spans="1:4" x14ac:dyDescent="0.35">
      <c r="A1203" s="2" t="s">
        <v>100</v>
      </c>
      <c r="B1203" t="s">
        <v>67</v>
      </c>
      <c r="C1203">
        <v>46</v>
      </c>
      <c r="D1203" s="152">
        <v>0.92720000000000002</v>
      </c>
    </row>
    <row r="1204" spans="1:4" x14ac:dyDescent="0.35">
      <c r="A1204" s="2" t="s">
        <v>100</v>
      </c>
      <c r="B1204" t="s">
        <v>67</v>
      </c>
      <c r="C1204">
        <v>47</v>
      </c>
      <c r="D1204" s="152">
        <v>0.92700000000000005</v>
      </c>
    </row>
    <row r="1205" spans="1:4" x14ac:dyDescent="0.35">
      <c r="A1205" s="2" t="s">
        <v>100</v>
      </c>
      <c r="B1205" t="s">
        <v>67</v>
      </c>
      <c r="C1205">
        <v>48</v>
      </c>
      <c r="D1205" s="152">
        <v>0.92659999999999998</v>
      </c>
    </row>
    <row r="1206" spans="1:4" x14ac:dyDescent="0.35">
      <c r="A1206" s="2" t="s">
        <v>100</v>
      </c>
      <c r="B1206" t="s">
        <v>67</v>
      </c>
      <c r="C1206">
        <v>49</v>
      </c>
      <c r="D1206" s="152">
        <v>0.92589999999999995</v>
      </c>
    </row>
    <row r="1207" spans="1:4" x14ac:dyDescent="0.35">
      <c r="A1207" s="2" t="s">
        <v>100</v>
      </c>
      <c r="B1207" t="s">
        <v>67</v>
      </c>
      <c r="C1207">
        <v>50</v>
      </c>
      <c r="D1207" s="152">
        <v>0.92569999999999997</v>
      </c>
    </row>
    <row r="1208" spans="1:4" x14ac:dyDescent="0.35">
      <c r="A1208" s="2" t="s">
        <v>100</v>
      </c>
      <c r="B1208" t="s">
        <v>67</v>
      </c>
      <c r="C1208">
        <v>51</v>
      </c>
      <c r="D1208" s="152">
        <v>0.92559999999999998</v>
      </c>
    </row>
    <row r="1209" spans="1:4" x14ac:dyDescent="0.35">
      <c r="A1209" s="2" t="s">
        <v>100</v>
      </c>
      <c r="B1209" t="s">
        <v>67</v>
      </c>
      <c r="C1209">
        <v>52</v>
      </c>
      <c r="D1209" s="152">
        <v>0.92549999999999999</v>
      </c>
    </row>
    <row r="1210" spans="1:4" x14ac:dyDescent="0.35">
      <c r="A1210" s="2" t="s">
        <v>100</v>
      </c>
      <c r="B1210" t="s">
        <v>67</v>
      </c>
      <c r="C1210">
        <v>53</v>
      </c>
      <c r="D1210" s="152">
        <v>0.92500000000000004</v>
      </c>
    </row>
    <row r="1211" spans="1:4" x14ac:dyDescent="0.35">
      <c r="A1211" s="2" t="s">
        <v>100</v>
      </c>
      <c r="B1211" t="s">
        <v>67</v>
      </c>
      <c r="C1211">
        <v>54</v>
      </c>
      <c r="D1211" s="152">
        <v>0.92459999999999998</v>
      </c>
    </row>
    <row r="1212" spans="1:4" x14ac:dyDescent="0.35">
      <c r="A1212" s="2" t="s">
        <v>100</v>
      </c>
      <c r="B1212" t="s">
        <v>67</v>
      </c>
      <c r="C1212">
        <v>55</v>
      </c>
      <c r="D1212" s="152">
        <v>0.92430000000000001</v>
      </c>
    </row>
    <row r="1213" spans="1:4" x14ac:dyDescent="0.35">
      <c r="A1213" s="2" t="s">
        <v>100</v>
      </c>
      <c r="B1213" t="s">
        <v>67</v>
      </c>
      <c r="C1213">
        <v>56</v>
      </c>
      <c r="D1213" s="152">
        <v>0.92390000000000005</v>
      </c>
    </row>
    <row r="1214" spans="1:4" x14ac:dyDescent="0.35">
      <c r="A1214" s="2" t="s">
        <v>100</v>
      </c>
      <c r="B1214" t="s">
        <v>67</v>
      </c>
      <c r="C1214">
        <v>57</v>
      </c>
      <c r="D1214" s="152">
        <v>0.92369999999999997</v>
      </c>
    </row>
    <row r="1215" spans="1:4" x14ac:dyDescent="0.35">
      <c r="A1215" s="2" t="s">
        <v>100</v>
      </c>
      <c r="B1215" t="s">
        <v>67</v>
      </c>
      <c r="C1215">
        <v>58</v>
      </c>
      <c r="D1215" s="152">
        <v>0.9234</v>
      </c>
    </row>
    <row r="1216" spans="1:4" x14ac:dyDescent="0.35">
      <c r="A1216" s="2" t="s">
        <v>100</v>
      </c>
      <c r="B1216" t="s">
        <v>67</v>
      </c>
      <c r="C1216">
        <v>59</v>
      </c>
      <c r="D1216" s="152">
        <v>0.92279999999999995</v>
      </c>
    </row>
    <row r="1217" spans="1:4" x14ac:dyDescent="0.35">
      <c r="A1217" s="2" t="s">
        <v>100</v>
      </c>
      <c r="B1217" t="s">
        <v>67</v>
      </c>
      <c r="C1217">
        <v>60</v>
      </c>
      <c r="D1217" s="152">
        <v>0.92259999999999998</v>
      </c>
    </row>
    <row r="1218" spans="1:4" x14ac:dyDescent="0.35">
      <c r="A1218" s="2" t="s">
        <v>100</v>
      </c>
      <c r="B1218" t="s">
        <v>67</v>
      </c>
      <c r="C1218">
        <v>61</v>
      </c>
      <c r="D1218" s="152">
        <v>0.92200000000000004</v>
      </c>
    </row>
    <row r="1219" spans="1:4" x14ac:dyDescent="0.35">
      <c r="A1219" s="2" t="s">
        <v>100</v>
      </c>
      <c r="B1219" t="s">
        <v>67</v>
      </c>
      <c r="C1219">
        <v>62</v>
      </c>
      <c r="D1219" s="152">
        <v>0.92159999999999997</v>
      </c>
    </row>
    <row r="1220" spans="1:4" x14ac:dyDescent="0.35">
      <c r="A1220" s="2" t="s">
        <v>100</v>
      </c>
      <c r="B1220" t="s">
        <v>67</v>
      </c>
      <c r="C1220">
        <v>63</v>
      </c>
      <c r="D1220" s="152">
        <v>0.92110000000000003</v>
      </c>
    </row>
    <row r="1221" spans="1:4" x14ac:dyDescent="0.35">
      <c r="A1221" s="2" t="s">
        <v>100</v>
      </c>
      <c r="B1221" t="s">
        <v>67</v>
      </c>
      <c r="C1221">
        <v>64</v>
      </c>
      <c r="D1221" s="152">
        <v>0.92079999999999995</v>
      </c>
    </row>
    <row r="1222" spans="1:4" x14ac:dyDescent="0.35">
      <c r="A1222" s="2" t="s">
        <v>100</v>
      </c>
      <c r="B1222" t="s">
        <v>67</v>
      </c>
      <c r="C1222">
        <v>65</v>
      </c>
      <c r="D1222" s="152">
        <v>0.92030000000000001</v>
      </c>
    </row>
    <row r="1223" spans="1:4" x14ac:dyDescent="0.35">
      <c r="A1223" s="2" t="s">
        <v>100</v>
      </c>
      <c r="B1223" t="s">
        <v>67</v>
      </c>
      <c r="C1223">
        <v>66</v>
      </c>
      <c r="D1223" s="152">
        <v>0.91979999999999995</v>
      </c>
    </row>
    <row r="1224" spans="1:4" x14ac:dyDescent="0.35">
      <c r="A1224" s="2" t="s">
        <v>100</v>
      </c>
      <c r="B1224" t="s">
        <v>67</v>
      </c>
      <c r="C1224">
        <v>67</v>
      </c>
      <c r="D1224" s="152">
        <v>0.91959999999999997</v>
      </c>
    </row>
    <row r="1225" spans="1:4" x14ac:dyDescent="0.35">
      <c r="A1225" s="2" t="s">
        <v>100</v>
      </c>
      <c r="B1225" t="s">
        <v>67</v>
      </c>
      <c r="C1225">
        <v>68</v>
      </c>
      <c r="D1225" s="152">
        <v>0.91930000000000001</v>
      </c>
    </row>
    <row r="1226" spans="1:4" x14ac:dyDescent="0.35">
      <c r="A1226" s="2" t="s">
        <v>100</v>
      </c>
      <c r="B1226" t="s">
        <v>67</v>
      </c>
      <c r="C1226">
        <v>69</v>
      </c>
      <c r="D1226" s="152">
        <v>0.91920000000000002</v>
      </c>
    </row>
    <row r="1227" spans="1:4" x14ac:dyDescent="0.35">
      <c r="A1227" s="2" t="s">
        <v>100</v>
      </c>
      <c r="B1227" t="s">
        <v>67</v>
      </c>
      <c r="C1227">
        <v>70</v>
      </c>
      <c r="D1227" s="152">
        <v>0.91879999999999995</v>
      </c>
    </row>
    <row r="1228" spans="1:4" x14ac:dyDescent="0.35">
      <c r="A1228" s="2" t="s">
        <v>100</v>
      </c>
      <c r="B1228" t="s">
        <v>67</v>
      </c>
      <c r="C1228">
        <v>71</v>
      </c>
      <c r="D1228" s="152">
        <v>0.91849999999999998</v>
      </c>
    </row>
    <row r="1229" spans="1:4" x14ac:dyDescent="0.35">
      <c r="A1229" s="2" t="s">
        <v>100</v>
      </c>
      <c r="B1229" t="s">
        <v>67</v>
      </c>
      <c r="C1229">
        <v>72</v>
      </c>
      <c r="D1229" s="152">
        <v>0.91820000000000002</v>
      </c>
    </row>
    <row r="1230" spans="1:4" x14ac:dyDescent="0.35">
      <c r="A1230" s="2" t="s">
        <v>100</v>
      </c>
      <c r="B1230" t="s">
        <v>67</v>
      </c>
      <c r="C1230">
        <v>73</v>
      </c>
      <c r="D1230" s="152">
        <v>0.91790000000000005</v>
      </c>
    </row>
    <row r="1231" spans="1:4" x14ac:dyDescent="0.35">
      <c r="A1231" s="2" t="s">
        <v>100</v>
      </c>
      <c r="B1231" t="s">
        <v>67</v>
      </c>
      <c r="C1231">
        <v>74</v>
      </c>
      <c r="D1231" s="152">
        <v>0.91759999999999997</v>
      </c>
    </row>
    <row r="1232" spans="1:4" x14ac:dyDescent="0.35">
      <c r="A1232" s="2" t="s">
        <v>100</v>
      </c>
      <c r="B1232" t="s">
        <v>67</v>
      </c>
      <c r="C1232">
        <v>75</v>
      </c>
      <c r="D1232" s="152">
        <v>0.91710000000000003</v>
      </c>
    </row>
    <row r="1233" spans="1:4" x14ac:dyDescent="0.35">
      <c r="A1233" s="2" t="s">
        <v>100</v>
      </c>
      <c r="B1233" t="s">
        <v>67</v>
      </c>
      <c r="C1233">
        <v>76</v>
      </c>
      <c r="D1233" s="152">
        <v>0.91679999999999995</v>
      </c>
    </row>
    <row r="1234" spans="1:4" x14ac:dyDescent="0.35">
      <c r="A1234" s="2" t="s">
        <v>100</v>
      </c>
      <c r="B1234" t="s">
        <v>67</v>
      </c>
      <c r="C1234">
        <v>78</v>
      </c>
      <c r="D1234" s="152">
        <v>0.91669999999999996</v>
      </c>
    </row>
    <row r="1235" spans="1:4" x14ac:dyDescent="0.35">
      <c r="A1235" s="2" t="s">
        <v>100</v>
      </c>
      <c r="B1235" t="s">
        <v>67</v>
      </c>
      <c r="C1235">
        <v>79</v>
      </c>
      <c r="D1235" s="152">
        <v>0.91659999999999997</v>
      </c>
    </row>
    <row r="1236" spans="1:4" x14ac:dyDescent="0.35">
      <c r="A1236" s="2" t="s">
        <v>100</v>
      </c>
      <c r="B1236" t="s">
        <v>67</v>
      </c>
      <c r="C1236">
        <v>81</v>
      </c>
      <c r="D1236" s="152">
        <v>0.91620000000000001</v>
      </c>
    </row>
    <row r="1237" spans="1:4" x14ac:dyDescent="0.35">
      <c r="A1237" s="2" t="s">
        <v>100</v>
      </c>
      <c r="B1237" t="s">
        <v>67</v>
      </c>
      <c r="C1237">
        <v>82</v>
      </c>
      <c r="D1237" s="152">
        <v>0.91590000000000005</v>
      </c>
    </row>
    <row r="1238" spans="1:4" x14ac:dyDescent="0.35">
      <c r="A1238" s="2" t="s">
        <v>100</v>
      </c>
      <c r="B1238" t="s">
        <v>67</v>
      </c>
      <c r="C1238">
        <v>83</v>
      </c>
      <c r="D1238" s="152">
        <v>0.91590000000000005</v>
      </c>
    </row>
    <row r="1239" spans="1:4" x14ac:dyDescent="0.35">
      <c r="A1239" s="2" t="s">
        <v>100</v>
      </c>
      <c r="B1239" t="s">
        <v>67</v>
      </c>
      <c r="C1239">
        <v>84</v>
      </c>
      <c r="D1239" s="152">
        <v>0.91569999999999996</v>
      </c>
    </row>
    <row r="1240" spans="1:4" x14ac:dyDescent="0.35">
      <c r="A1240" s="2" t="s">
        <v>100</v>
      </c>
      <c r="B1240" t="s">
        <v>67</v>
      </c>
      <c r="C1240">
        <v>85</v>
      </c>
      <c r="D1240" s="152">
        <v>0.91539999999999999</v>
      </c>
    </row>
    <row r="1241" spans="1:4" x14ac:dyDescent="0.35">
      <c r="A1241" s="2" t="s">
        <v>100</v>
      </c>
      <c r="B1241" t="s">
        <v>67</v>
      </c>
      <c r="C1241">
        <v>86</v>
      </c>
      <c r="D1241" s="152">
        <v>0.91500000000000004</v>
      </c>
    </row>
    <row r="1242" spans="1:4" x14ac:dyDescent="0.35">
      <c r="A1242" s="2" t="s">
        <v>100</v>
      </c>
      <c r="B1242" t="s">
        <v>67</v>
      </c>
      <c r="C1242">
        <v>87</v>
      </c>
      <c r="D1242" s="152">
        <v>0.91479999999999995</v>
      </c>
    </row>
    <row r="1243" spans="1:4" x14ac:dyDescent="0.35">
      <c r="A1243" s="2" t="s">
        <v>100</v>
      </c>
      <c r="B1243" t="s">
        <v>67</v>
      </c>
      <c r="C1243">
        <v>88</v>
      </c>
      <c r="D1243" s="152">
        <v>0.91439999999999999</v>
      </c>
    </row>
    <row r="1244" spans="1:4" x14ac:dyDescent="0.35">
      <c r="A1244" s="2" t="s">
        <v>100</v>
      </c>
      <c r="B1244" t="s">
        <v>67</v>
      </c>
      <c r="C1244">
        <v>89</v>
      </c>
      <c r="D1244" s="152">
        <v>0.91420000000000001</v>
      </c>
    </row>
    <row r="1245" spans="1:4" x14ac:dyDescent="0.35">
      <c r="A1245" s="2" t="s">
        <v>100</v>
      </c>
      <c r="B1245" t="s">
        <v>67</v>
      </c>
      <c r="C1245">
        <v>90</v>
      </c>
      <c r="D1245" s="152">
        <v>0.91390000000000005</v>
      </c>
    </row>
    <row r="1246" spans="1:4" x14ac:dyDescent="0.35">
      <c r="A1246" s="2" t="s">
        <v>100</v>
      </c>
      <c r="B1246" t="s">
        <v>67</v>
      </c>
      <c r="C1246">
        <v>91</v>
      </c>
      <c r="D1246" s="152">
        <v>0.91369999999999996</v>
      </c>
    </row>
    <row r="1247" spans="1:4" x14ac:dyDescent="0.35">
      <c r="A1247" s="2" t="s">
        <v>100</v>
      </c>
      <c r="B1247" t="s">
        <v>67</v>
      </c>
      <c r="C1247">
        <v>92</v>
      </c>
      <c r="D1247" s="152">
        <v>0.91339999999999999</v>
      </c>
    </row>
    <row r="1248" spans="1:4" x14ac:dyDescent="0.35">
      <c r="A1248" s="2" t="s">
        <v>100</v>
      </c>
      <c r="B1248" t="s">
        <v>67</v>
      </c>
      <c r="C1248">
        <v>93</v>
      </c>
      <c r="D1248" s="152">
        <v>0.91310000000000002</v>
      </c>
    </row>
    <row r="1249" spans="1:4" x14ac:dyDescent="0.35">
      <c r="A1249" s="2" t="s">
        <v>100</v>
      </c>
      <c r="B1249" t="s">
        <v>67</v>
      </c>
      <c r="C1249">
        <v>94</v>
      </c>
      <c r="D1249" s="152">
        <v>0.91290000000000004</v>
      </c>
    </row>
    <row r="1250" spans="1:4" x14ac:dyDescent="0.35">
      <c r="A1250" s="2" t="s">
        <v>100</v>
      </c>
      <c r="B1250" t="s">
        <v>67</v>
      </c>
      <c r="C1250">
        <v>95</v>
      </c>
      <c r="D1250" s="152">
        <v>0.91259999999999997</v>
      </c>
    </row>
    <row r="1251" spans="1:4" x14ac:dyDescent="0.35">
      <c r="A1251" s="2" t="s">
        <v>100</v>
      </c>
      <c r="B1251" t="s">
        <v>67</v>
      </c>
      <c r="C1251">
        <v>96</v>
      </c>
      <c r="D1251" s="152">
        <v>0.91210000000000002</v>
      </c>
    </row>
    <row r="1252" spans="1:4" x14ac:dyDescent="0.35">
      <c r="A1252" s="2" t="s">
        <v>100</v>
      </c>
      <c r="B1252" t="s">
        <v>67</v>
      </c>
      <c r="C1252">
        <v>97</v>
      </c>
      <c r="D1252" s="152">
        <v>0.91200000000000003</v>
      </c>
    </row>
    <row r="1253" spans="1:4" x14ac:dyDescent="0.35">
      <c r="A1253" s="2" t="s">
        <v>100</v>
      </c>
      <c r="B1253" t="s">
        <v>67</v>
      </c>
      <c r="C1253">
        <v>98</v>
      </c>
      <c r="D1253" s="152">
        <v>0.91139999999999999</v>
      </c>
    </row>
    <row r="1254" spans="1:4" x14ac:dyDescent="0.35">
      <c r="A1254" s="2" t="s">
        <v>100</v>
      </c>
      <c r="B1254" t="s">
        <v>67</v>
      </c>
      <c r="C1254">
        <v>99</v>
      </c>
      <c r="D1254" s="152">
        <v>0.91120000000000001</v>
      </c>
    </row>
    <row r="1255" spans="1:4" x14ac:dyDescent="0.35">
      <c r="A1255" s="2" t="s">
        <v>100</v>
      </c>
      <c r="B1255" t="s">
        <v>67</v>
      </c>
      <c r="C1255">
        <v>100</v>
      </c>
      <c r="D1255" s="152">
        <v>0.91080000000000005</v>
      </c>
    </row>
    <row r="1256" spans="1:4" x14ac:dyDescent="0.35">
      <c r="A1256" s="2" t="s">
        <v>100</v>
      </c>
      <c r="B1256" t="s">
        <v>67</v>
      </c>
      <c r="C1256">
        <v>101</v>
      </c>
      <c r="D1256" s="152">
        <v>0.91069999999999995</v>
      </c>
    </row>
    <row r="1257" spans="1:4" x14ac:dyDescent="0.35">
      <c r="A1257" s="2" t="s">
        <v>100</v>
      </c>
      <c r="B1257" t="s">
        <v>67</v>
      </c>
      <c r="C1257">
        <v>102</v>
      </c>
      <c r="D1257" s="152">
        <v>0.91049999999999998</v>
      </c>
    </row>
    <row r="1258" spans="1:4" x14ac:dyDescent="0.35">
      <c r="A1258" s="2" t="s">
        <v>100</v>
      </c>
      <c r="B1258" t="s">
        <v>67</v>
      </c>
      <c r="C1258">
        <v>103</v>
      </c>
      <c r="D1258" s="152">
        <v>0.9103</v>
      </c>
    </row>
    <row r="1259" spans="1:4" x14ac:dyDescent="0.35">
      <c r="A1259" s="2" t="s">
        <v>100</v>
      </c>
      <c r="B1259" t="s">
        <v>67</v>
      </c>
      <c r="C1259">
        <v>104</v>
      </c>
      <c r="D1259" s="152">
        <v>0.91020000000000001</v>
      </c>
    </row>
    <row r="1260" spans="1:4" x14ac:dyDescent="0.35">
      <c r="A1260" s="2" t="s">
        <v>100</v>
      </c>
      <c r="B1260" t="s">
        <v>67</v>
      </c>
      <c r="C1260">
        <v>105</v>
      </c>
      <c r="D1260" s="152">
        <v>0.91010000000000002</v>
      </c>
    </row>
    <row r="1261" spans="1:4" x14ac:dyDescent="0.35">
      <c r="A1261" s="2" t="s">
        <v>100</v>
      </c>
      <c r="B1261" t="s">
        <v>67</v>
      </c>
      <c r="C1261">
        <v>106</v>
      </c>
      <c r="D1261" s="152">
        <v>0.90959999999999996</v>
      </c>
    </row>
    <row r="1262" spans="1:4" x14ac:dyDescent="0.35">
      <c r="A1262" s="2" t="s">
        <v>100</v>
      </c>
      <c r="B1262" t="s">
        <v>67</v>
      </c>
      <c r="C1262">
        <v>107</v>
      </c>
      <c r="D1262" s="152">
        <v>0.90949999999999998</v>
      </c>
    </row>
    <row r="1263" spans="1:4" x14ac:dyDescent="0.35">
      <c r="A1263" s="2" t="s">
        <v>100</v>
      </c>
      <c r="B1263" t="s">
        <v>67</v>
      </c>
      <c r="C1263">
        <v>108</v>
      </c>
      <c r="D1263" s="152">
        <v>0.9093</v>
      </c>
    </row>
    <row r="1264" spans="1:4" x14ac:dyDescent="0.35">
      <c r="A1264" s="2" t="s">
        <v>100</v>
      </c>
      <c r="B1264" t="s">
        <v>67</v>
      </c>
      <c r="C1264">
        <v>109</v>
      </c>
      <c r="D1264" s="152">
        <v>0.90910000000000002</v>
      </c>
    </row>
    <row r="1265" spans="1:4" x14ac:dyDescent="0.35">
      <c r="A1265" s="2" t="s">
        <v>100</v>
      </c>
      <c r="B1265" t="s">
        <v>67</v>
      </c>
      <c r="C1265">
        <v>110</v>
      </c>
      <c r="D1265" s="152">
        <v>0.90869999999999995</v>
      </c>
    </row>
    <row r="1266" spans="1:4" x14ac:dyDescent="0.35">
      <c r="A1266" s="2" t="s">
        <v>100</v>
      </c>
      <c r="B1266" t="s">
        <v>67</v>
      </c>
      <c r="C1266">
        <v>111</v>
      </c>
      <c r="D1266" s="152">
        <v>0.90849999999999997</v>
      </c>
    </row>
    <row r="1267" spans="1:4" x14ac:dyDescent="0.35">
      <c r="A1267" s="2" t="s">
        <v>100</v>
      </c>
      <c r="B1267" t="s">
        <v>67</v>
      </c>
      <c r="C1267">
        <v>112</v>
      </c>
      <c r="D1267" s="152">
        <v>0.90839999999999999</v>
      </c>
    </row>
    <row r="1268" spans="1:4" x14ac:dyDescent="0.35">
      <c r="A1268" s="2" t="s">
        <v>100</v>
      </c>
      <c r="B1268" t="s">
        <v>67</v>
      </c>
      <c r="C1268">
        <v>113</v>
      </c>
      <c r="D1268" s="152">
        <v>0.90790000000000004</v>
      </c>
    </row>
    <row r="1269" spans="1:4" x14ac:dyDescent="0.35">
      <c r="A1269" s="2" t="s">
        <v>100</v>
      </c>
      <c r="B1269" t="s">
        <v>67</v>
      </c>
      <c r="C1269">
        <v>114</v>
      </c>
      <c r="D1269" s="152">
        <v>0.90780000000000005</v>
      </c>
    </row>
    <row r="1270" spans="1:4" x14ac:dyDescent="0.35">
      <c r="A1270" s="2" t="s">
        <v>100</v>
      </c>
      <c r="B1270" t="s">
        <v>67</v>
      </c>
      <c r="C1270">
        <v>115</v>
      </c>
      <c r="D1270" s="152">
        <v>0.90749999999999997</v>
      </c>
    </row>
    <row r="1271" spans="1:4" x14ac:dyDescent="0.35">
      <c r="A1271" s="2" t="s">
        <v>100</v>
      </c>
      <c r="B1271" t="s">
        <v>67</v>
      </c>
      <c r="C1271">
        <v>116</v>
      </c>
      <c r="D1271" s="152">
        <v>0.9073</v>
      </c>
    </row>
    <row r="1272" spans="1:4" x14ac:dyDescent="0.35">
      <c r="A1272" s="2" t="s">
        <v>100</v>
      </c>
      <c r="B1272" t="s">
        <v>67</v>
      </c>
      <c r="C1272">
        <v>117</v>
      </c>
      <c r="D1272" s="152">
        <v>0.90710000000000002</v>
      </c>
    </row>
    <row r="1273" spans="1:4" x14ac:dyDescent="0.35">
      <c r="A1273" s="2" t="s">
        <v>100</v>
      </c>
      <c r="B1273" t="s">
        <v>67</v>
      </c>
      <c r="C1273">
        <v>118</v>
      </c>
      <c r="D1273" s="152">
        <v>0.90690000000000004</v>
      </c>
    </row>
    <row r="1274" spans="1:4" x14ac:dyDescent="0.35">
      <c r="A1274" s="2" t="s">
        <v>100</v>
      </c>
      <c r="B1274" t="s">
        <v>67</v>
      </c>
      <c r="C1274">
        <v>119</v>
      </c>
      <c r="D1274" s="152">
        <v>0.90669999999999995</v>
      </c>
    </row>
    <row r="1275" spans="1:4" x14ac:dyDescent="0.35">
      <c r="A1275" s="2" t="s">
        <v>100</v>
      </c>
      <c r="B1275" t="s">
        <v>67</v>
      </c>
      <c r="C1275">
        <v>120</v>
      </c>
      <c r="D1275" s="152">
        <v>0.90639999999999998</v>
      </c>
    </row>
    <row r="1276" spans="1:4" x14ac:dyDescent="0.35">
      <c r="A1276" s="2" t="s">
        <v>100</v>
      </c>
      <c r="B1276" t="s">
        <v>67</v>
      </c>
      <c r="C1276">
        <v>121</v>
      </c>
      <c r="D1276" s="152">
        <v>0.90639999999999998</v>
      </c>
    </row>
    <row r="1277" spans="1:4" x14ac:dyDescent="0.35">
      <c r="A1277" s="2" t="s">
        <v>100</v>
      </c>
      <c r="B1277" t="s">
        <v>67</v>
      </c>
      <c r="C1277">
        <v>122</v>
      </c>
      <c r="D1277" s="152">
        <v>0.90610000000000002</v>
      </c>
    </row>
    <row r="1278" spans="1:4" x14ac:dyDescent="0.35">
      <c r="A1278" s="2" t="s">
        <v>100</v>
      </c>
      <c r="B1278" t="s">
        <v>67</v>
      </c>
      <c r="C1278">
        <v>123</v>
      </c>
      <c r="D1278" s="152">
        <v>0.90580000000000005</v>
      </c>
    </row>
    <row r="1279" spans="1:4" x14ac:dyDescent="0.35">
      <c r="A1279" s="2" t="s">
        <v>100</v>
      </c>
      <c r="B1279" t="s">
        <v>67</v>
      </c>
      <c r="C1279">
        <v>124</v>
      </c>
      <c r="D1279" s="152">
        <v>0.90569999999999995</v>
      </c>
    </row>
    <row r="1280" spans="1:4" x14ac:dyDescent="0.35">
      <c r="A1280" s="2" t="s">
        <v>100</v>
      </c>
      <c r="B1280" t="s">
        <v>67</v>
      </c>
      <c r="C1280">
        <v>125</v>
      </c>
      <c r="D1280" s="152">
        <v>0.90559999999999996</v>
      </c>
    </row>
    <row r="1281" spans="1:4" x14ac:dyDescent="0.35">
      <c r="A1281" s="2" t="s">
        <v>100</v>
      </c>
      <c r="B1281" t="s">
        <v>67</v>
      </c>
      <c r="C1281">
        <v>126</v>
      </c>
      <c r="D1281" s="152">
        <v>0.90549999999999997</v>
      </c>
    </row>
    <row r="1282" spans="1:4" x14ac:dyDescent="0.35">
      <c r="A1282" s="2" t="s">
        <v>100</v>
      </c>
      <c r="B1282" t="s">
        <v>67</v>
      </c>
      <c r="C1282">
        <v>127</v>
      </c>
      <c r="D1282" s="152">
        <v>0.90510000000000002</v>
      </c>
    </row>
    <row r="1283" spans="1:4" x14ac:dyDescent="0.35">
      <c r="A1283" s="2" t="s">
        <v>100</v>
      </c>
      <c r="B1283" t="s">
        <v>67</v>
      </c>
      <c r="C1283">
        <v>128</v>
      </c>
      <c r="D1283" s="152">
        <v>0.90490000000000004</v>
      </c>
    </row>
    <row r="1284" spans="1:4" x14ac:dyDescent="0.35">
      <c r="A1284" s="2" t="s">
        <v>100</v>
      </c>
      <c r="B1284" t="s">
        <v>67</v>
      </c>
      <c r="C1284">
        <v>129</v>
      </c>
      <c r="D1284" s="152">
        <v>0.90449999999999997</v>
      </c>
    </row>
    <row r="1285" spans="1:4" x14ac:dyDescent="0.35">
      <c r="A1285" s="2" t="s">
        <v>100</v>
      </c>
      <c r="B1285" t="s">
        <v>67</v>
      </c>
      <c r="C1285">
        <v>130</v>
      </c>
      <c r="D1285" s="152">
        <v>0.90439999999999998</v>
      </c>
    </row>
    <row r="1286" spans="1:4" x14ac:dyDescent="0.35">
      <c r="A1286" s="2" t="s">
        <v>100</v>
      </c>
      <c r="B1286" t="s">
        <v>67</v>
      </c>
      <c r="C1286">
        <v>131</v>
      </c>
      <c r="D1286" s="152">
        <v>0.90429999999999999</v>
      </c>
    </row>
    <row r="1287" spans="1:4" x14ac:dyDescent="0.35">
      <c r="A1287" s="2" t="s">
        <v>100</v>
      </c>
      <c r="B1287" t="s">
        <v>67</v>
      </c>
      <c r="C1287">
        <v>132</v>
      </c>
      <c r="D1287" s="152">
        <v>0.90400000000000003</v>
      </c>
    </row>
    <row r="1288" spans="1:4" x14ac:dyDescent="0.35">
      <c r="A1288" s="2" t="s">
        <v>100</v>
      </c>
      <c r="B1288" t="s">
        <v>67</v>
      </c>
      <c r="C1288">
        <v>133</v>
      </c>
      <c r="D1288" s="152">
        <v>0.90369999999999995</v>
      </c>
    </row>
    <row r="1289" spans="1:4" x14ac:dyDescent="0.35">
      <c r="A1289" s="2" t="s">
        <v>100</v>
      </c>
      <c r="B1289" t="s">
        <v>67</v>
      </c>
      <c r="C1289">
        <v>134</v>
      </c>
      <c r="D1289" s="152">
        <v>0.90349999999999997</v>
      </c>
    </row>
    <row r="1290" spans="1:4" x14ac:dyDescent="0.35">
      <c r="A1290" s="2" t="s">
        <v>100</v>
      </c>
      <c r="B1290" t="s">
        <v>67</v>
      </c>
      <c r="C1290">
        <v>135</v>
      </c>
      <c r="D1290" s="152">
        <v>0.90339999999999998</v>
      </c>
    </row>
    <row r="1291" spans="1:4" x14ac:dyDescent="0.35">
      <c r="A1291" s="2" t="s">
        <v>100</v>
      </c>
      <c r="B1291" t="s">
        <v>67</v>
      </c>
      <c r="C1291">
        <v>136</v>
      </c>
      <c r="D1291" s="152">
        <v>0.9032</v>
      </c>
    </row>
    <row r="1292" spans="1:4" x14ac:dyDescent="0.35">
      <c r="A1292" s="2" t="s">
        <v>100</v>
      </c>
      <c r="B1292" t="s">
        <v>67</v>
      </c>
      <c r="C1292">
        <v>137</v>
      </c>
      <c r="D1292" s="152">
        <v>0.90310000000000001</v>
      </c>
    </row>
    <row r="1293" spans="1:4" x14ac:dyDescent="0.35">
      <c r="A1293" s="2" t="s">
        <v>100</v>
      </c>
      <c r="B1293" t="s">
        <v>67</v>
      </c>
      <c r="C1293">
        <v>138</v>
      </c>
      <c r="D1293" s="152">
        <v>0.90280000000000005</v>
      </c>
    </row>
    <row r="1294" spans="1:4" x14ac:dyDescent="0.35">
      <c r="A1294" s="2" t="s">
        <v>100</v>
      </c>
      <c r="B1294" t="s">
        <v>67</v>
      </c>
      <c r="C1294">
        <v>140</v>
      </c>
      <c r="D1294" s="152">
        <v>0.90239999999999998</v>
      </c>
    </row>
    <row r="1295" spans="1:4" x14ac:dyDescent="0.35">
      <c r="A1295" s="2" t="s">
        <v>100</v>
      </c>
      <c r="B1295" t="s">
        <v>67</v>
      </c>
      <c r="C1295">
        <v>141</v>
      </c>
      <c r="D1295" s="152">
        <v>0.90210000000000001</v>
      </c>
    </row>
    <row r="1296" spans="1:4" x14ac:dyDescent="0.35">
      <c r="A1296" s="2" t="s">
        <v>100</v>
      </c>
      <c r="B1296" t="s">
        <v>67</v>
      </c>
      <c r="C1296">
        <v>142</v>
      </c>
      <c r="D1296" s="152">
        <v>0.90190000000000003</v>
      </c>
    </row>
    <row r="1297" spans="1:4" x14ac:dyDescent="0.35">
      <c r="A1297" s="2" t="s">
        <v>100</v>
      </c>
      <c r="B1297" t="s">
        <v>67</v>
      </c>
      <c r="C1297">
        <v>143</v>
      </c>
      <c r="D1297" s="152">
        <v>0.90149999999999997</v>
      </c>
    </row>
    <row r="1298" spans="1:4" x14ac:dyDescent="0.35">
      <c r="A1298" s="2" t="s">
        <v>100</v>
      </c>
      <c r="B1298" t="s">
        <v>67</v>
      </c>
      <c r="C1298">
        <v>144</v>
      </c>
      <c r="D1298" s="152">
        <v>0.90149999999999997</v>
      </c>
    </row>
    <row r="1299" spans="1:4" x14ac:dyDescent="0.35">
      <c r="A1299" s="2" t="s">
        <v>100</v>
      </c>
      <c r="B1299" t="s">
        <v>67</v>
      </c>
      <c r="C1299">
        <v>145</v>
      </c>
      <c r="D1299" s="152">
        <v>0.90100000000000002</v>
      </c>
    </row>
    <row r="1300" spans="1:4" x14ac:dyDescent="0.35">
      <c r="A1300" s="2" t="s">
        <v>100</v>
      </c>
      <c r="B1300" t="s">
        <v>67</v>
      </c>
      <c r="C1300">
        <v>146</v>
      </c>
      <c r="D1300" s="152">
        <v>0.90100000000000002</v>
      </c>
    </row>
    <row r="1301" spans="1:4" x14ac:dyDescent="0.35">
      <c r="A1301" s="2" t="s">
        <v>100</v>
      </c>
      <c r="B1301" t="s">
        <v>67</v>
      </c>
      <c r="C1301">
        <v>147</v>
      </c>
      <c r="D1301" s="152">
        <v>0.90090000000000003</v>
      </c>
    </row>
    <row r="1302" spans="1:4" x14ac:dyDescent="0.35">
      <c r="A1302" s="2" t="s">
        <v>100</v>
      </c>
      <c r="B1302" t="s">
        <v>67</v>
      </c>
      <c r="C1302">
        <v>148</v>
      </c>
      <c r="D1302" s="152">
        <v>0.90069999999999995</v>
      </c>
    </row>
    <row r="1303" spans="1:4" x14ac:dyDescent="0.35">
      <c r="A1303" s="2" t="s">
        <v>100</v>
      </c>
      <c r="B1303" t="s">
        <v>67</v>
      </c>
      <c r="C1303">
        <v>149</v>
      </c>
      <c r="D1303" s="152">
        <v>0.90059999999999996</v>
      </c>
    </row>
    <row r="1304" spans="1:4" x14ac:dyDescent="0.35">
      <c r="A1304" s="2" t="s">
        <v>100</v>
      </c>
      <c r="B1304" t="s">
        <v>67</v>
      </c>
      <c r="C1304">
        <v>150</v>
      </c>
      <c r="D1304" s="152">
        <v>0.90039999999999998</v>
      </c>
    </row>
    <row r="1305" spans="1:4" x14ac:dyDescent="0.35">
      <c r="A1305" s="2" t="s">
        <v>100</v>
      </c>
      <c r="B1305" t="s">
        <v>67</v>
      </c>
      <c r="C1305">
        <v>151</v>
      </c>
      <c r="D1305" s="152">
        <v>0.90010000000000001</v>
      </c>
    </row>
    <row r="1306" spans="1:4" x14ac:dyDescent="0.35">
      <c r="A1306" s="2" t="s">
        <v>100</v>
      </c>
      <c r="B1306" t="s">
        <v>67</v>
      </c>
      <c r="C1306">
        <v>152</v>
      </c>
      <c r="D1306" s="152">
        <v>0.9</v>
      </c>
    </row>
    <row r="1307" spans="1:4" x14ac:dyDescent="0.35">
      <c r="A1307" s="2" t="s">
        <v>100</v>
      </c>
      <c r="B1307" t="s">
        <v>67</v>
      </c>
      <c r="C1307">
        <v>153</v>
      </c>
      <c r="D1307" s="152">
        <v>0.89990000000000003</v>
      </c>
    </row>
    <row r="1308" spans="1:4" x14ac:dyDescent="0.35">
      <c r="A1308" s="2" t="s">
        <v>100</v>
      </c>
      <c r="B1308" t="s">
        <v>67</v>
      </c>
      <c r="C1308">
        <v>154</v>
      </c>
      <c r="D1308" s="152">
        <v>0.89980000000000004</v>
      </c>
    </row>
    <row r="1309" spans="1:4" x14ac:dyDescent="0.35">
      <c r="A1309" s="2" t="s">
        <v>100</v>
      </c>
      <c r="B1309" t="s">
        <v>67</v>
      </c>
      <c r="C1309">
        <v>155</v>
      </c>
      <c r="D1309" s="152">
        <v>0.89949999999999997</v>
      </c>
    </row>
    <row r="1310" spans="1:4" x14ac:dyDescent="0.35">
      <c r="A1310" s="2" t="s">
        <v>100</v>
      </c>
      <c r="B1310" t="s">
        <v>67</v>
      </c>
      <c r="C1310">
        <v>156</v>
      </c>
      <c r="D1310" s="152">
        <v>0.89939999999999998</v>
      </c>
    </row>
    <row r="1311" spans="1:4" x14ac:dyDescent="0.35">
      <c r="A1311" s="2" t="s">
        <v>100</v>
      </c>
      <c r="B1311" t="s">
        <v>67</v>
      </c>
      <c r="C1311">
        <v>157</v>
      </c>
      <c r="D1311" s="152">
        <v>0.89929999999999999</v>
      </c>
    </row>
    <row r="1312" spans="1:4" x14ac:dyDescent="0.35">
      <c r="A1312" s="2" t="s">
        <v>100</v>
      </c>
      <c r="B1312" t="s">
        <v>67</v>
      </c>
      <c r="C1312">
        <v>158</v>
      </c>
      <c r="D1312" s="152">
        <v>0.89910000000000001</v>
      </c>
    </row>
    <row r="1313" spans="1:4" x14ac:dyDescent="0.35">
      <c r="A1313" s="2" t="s">
        <v>100</v>
      </c>
      <c r="B1313" t="s">
        <v>67</v>
      </c>
      <c r="C1313">
        <v>160</v>
      </c>
      <c r="D1313" s="152">
        <v>0.89890000000000003</v>
      </c>
    </row>
    <row r="1314" spans="1:4" x14ac:dyDescent="0.35">
      <c r="A1314" s="2" t="s">
        <v>100</v>
      </c>
      <c r="B1314" t="s">
        <v>67</v>
      </c>
      <c r="C1314">
        <v>161</v>
      </c>
      <c r="D1314" s="152">
        <v>0.89880000000000004</v>
      </c>
    </row>
    <row r="1315" spans="1:4" x14ac:dyDescent="0.35">
      <c r="A1315" s="2" t="s">
        <v>100</v>
      </c>
      <c r="B1315" t="s">
        <v>67</v>
      </c>
      <c r="C1315">
        <v>162</v>
      </c>
      <c r="D1315" s="152">
        <v>0.89859999999999995</v>
      </c>
    </row>
    <row r="1316" spans="1:4" x14ac:dyDescent="0.35">
      <c r="A1316" s="2" t="s">
        <v>100</v>
      </c>
      <c r="B1316" t="s">
        <v>67</v>
      </c>
      <c r="C1316">
        <v>163</v>
      </c>
      <c r="D1316" s="152">
        <v>0.89849999999999997</v>
      </c>
    </row>
    <row r="1317" spans="1:4" x14ac:dyDescent="0.35">
      <c r="A1317" s="2" t="s">
        <v>100</v>
      </c>
      <c r="B1317" t="s">
        <v>67</v>
      </c>
      <c r="C1317">
        <v>164</v>
      </c>
      <c r="D1317" s="152">
        <v>0.89829999999999999</v>
      </c>
    </row>
    <row r="1318" spans="1:4" x14ac:dyDescent="0.35">
      <c r="A1318" s="2" t="s">
        <v>100</v>
      </c>
      <c r="B1318" t="s">
        <v>67</v>
      </c>
      <c r="C1318">
        <v>165</v>
      </c>
      <c r="D1318" s="152">
        <v>0.89800000000000002</v>
      </c>
    </row>
    <row r="1319" spans="1:4" x14ac:dyDescent="0.35">
      <c r="A1319" s="2" t="s">
        <v>100</v>
      </c>
      <c r="B1319" t="s">
        <v>67</v>
      </c>
      <c r="C1319">
        <v>166</v>
      </c>
      <c r="D1319" s="152">
        <v>0.89780000000000004</v>
      </c>
    </row>
    <row r="1320" spans="1:4" x14ac:dyDescent="0.35">
      <c r="A1320" s="2" t="s">
        <v>100</v>
      </c>
      <c r="B1320" t="s">
        <v>67</v>
      </c>
      <c r="C1320">
        <v>167</v>
      </c>
      <c r="D1320" s="152">
        <v>0.89770000000000005</v>
      </c>
    </row>
    <row r="1321" spans="1:4" x14ac:dyDescent="0.35">
      <c r="A1321" s="2" t="s">
        <v>100</v>
      </c>
      <c r="B1321" t="s">
        <v>67</v>
      </c>
      <c r="C1321">
        <v>168</v>
      </c>
      <c r="D1321" s="152">
        <v>0.89749999999999996</v>
      </c>
    </row>
    <row r="1322" spans="1:4" x14ac:dyDescent="0.35">
      <c r="A1322" s="2" t="s">
        <v>100</v>
      </c>
      <c r="B1322" t="s">
        <v>67</v>
      </c>
      <c r="C1322">
        <v>169</v>
      </c>
      <c r="D1322" s="152">
        <v>0.89729999999999999</v>
      </c>
    </row>
    <row r="1323" spans="1:4" x14ac:dyDescent="0.35">
      <c r="A1323" s="2" t="s">
        <v>100</v>
      </c>
      <c r="B1323" t="s">
        <v>67</v>
      </c>
      <c r="C1323">
        <v>170</v>
      </c>
      <c r="D1323" s="152">
        <v>0.8972</v>
      </c>
    </row>
    <row r="1324" spans="1:4" x14ac:dyDescent="0.35">
      <c r="A1324" s="2" t="s">
        <v>100</v>
      </c>
      <c r="B1324" t="s">
        <v>67</v>
      </c>
      <c r="C1324">
        <v>171</v>
      </c>
      <c r="D1324" s="152">
        <v>0.8972</v>
      </c>
    </row>
    <row r="1325" spans="1:4" x14ac:dyDescent="0.35">
      <c r="A1325" s="2" t="s">
        <v>100</v>
      </c>
      <c r="B1325" t="s">
        <v>67</v>
      </c>
      <c r="C1325">
        <v>172</v>
      </c>
      <c r="D1325" s="152">
        <v>0.89680000000000004</v>
      </c>
    </row>
    <row r="1326" spans="1:4" x14ac:dyDescent="0.35">
      <c r="A1326" s="2" t="s">
        <v>100</v>
      </c>
      <c r="B1326" t="s">
        <v>67</v>
      </c>
      <c r="C1326">
        <v>173</v>
      </c>
      <c r="D1326" s="152">
        <v>0.89659999999999995</v>
      </c>
    </row>
    <row r="1327" spans="1:4" x14ac:dyDescent="0.35">
      <c r="A1327" s="2" t="s">
        <v>100</v>
      </c>
      <c r="B1327" t="s">
        <v>67</v>
      </c>
      <c r="C1327">
        <v>174</v>
      </c>
      <c r="D1327" s="152">
        <v>0.89649999999999996</v>
      </c>
    </row>
    <row r="1328" spans="1:4" x14ac:dyDescent="0.35">
      <c r="A1328" s="2" t="s">
        <v>100</v>
      </c>
      <c r="B1328" t="s">
        <v>67</v>
      </c>
      <c r="C1328">
        <v>175</v>
      </c>
      <c r="D1328" s="152">
        <v>0.8962</v>
      </c>
    </row>
    <row r="1329" spans="1:4" x14ac:dyDescent="0.35">
      <c r="A1329" s="2" t="s">
        <v>100</v>
      </c>
      <c r="B1329" t="s">
        <v>67</v>
      </c>
      <c r="C1329">
        <v>176</v>
      </c>
      <c r="D1329" s="152">
        <v>0.89600000000000002</v>
      </c>
    </row>
    <row r="1330" spans="1:4" x14ac:dyDescent="0.35">
      <c r="A1330" s="2" t="s">
        <v>100</v>
      </c>
      <c r="B1330" t="s">
        <v>67</v>
      </c>
      <c r="C1330">
        <v>177</v>
      </c>
      <c r="D1330" s="152">
        <v>0.89570000000000005</v>
      </c>
    </row>
    <row r="1331" spans="1:4" x14ac:dyDescent="0.35">
      <c r="A1331" s="2" t="s">
        <v>100</v>
      </c>
      <c r="B1331" t="s">
        <v>67</v>
      </c>
      <c r="C1331">
        <v>178</v>
      </c>
      <c r="D1331" s="152">
        <v>0.89559999999999995</v>
      </c>
    </row>
    <row r="1332" spans="1:4" x14ac:dyDescent="0.35">
      <c r="A1332" s="2" t="s">
        <v>100</v>
      </c>
      <c r="B1332" t="s">
        <v>67</v>
      </c>
      <c r="C1332">
        <v>179</v>
      </c>
      <c r="D1332" s="152">
        <v>0.89539999999999997</v>
      </c>
    </row>
    <row r="1333" spans="1:4" x14ac:dyDescent="0.35">
      <c r="A1333" s="2" t="s">
        <v>100</v>
      </c>
      <c r="B1333" t="s">
        <v>67</v>
      </c>
      <c r="C1333">
        <v>180</v>
      </c>
      <c r="D1333" s="152">
        <v>0.89529999999999998</v>
      </c>
    </row>
    <row r="1334" spans="1:4" x14ac:dyDescent="0.35">
      <c r="A1334" s="2" t="s">
        <v>100</v>
      </c>
      <c r="B1334" t="s">
        <v>67</v>
      </c>
      <c r="C1334">
        <v>181</v>
      </c>
      <c r="D1334" s="152">
        <v>0.8952</v>
      </c>
    </row>
    <row r="1335" spans="1:4" x14ac:dyDescent="0.35">
      <c r="A1335" s="2" t="s">
        <v>100</v>
      </c>
      <c r="B1335" t="s">
        <v>67</v>
      </c>
      <c r="C1335">
        <v>182</v>
      </c>
      <c r="D1335" s="152">
        <v>0.89510000000000001</v>
      </c>
    </row>
    <row r="1336" spans="1:4" x14ac:dyDescent="0.35">
      <c r="A1336" s="2" t="s">
        <v>100</v>
      </c>
      <c r="B1336" t="s">
        <v>67</v>
      </c>
      <c r="C1336">
        <v>183</v>
      </c>
      <c r="D1336" s="152">
        <v>0.89500000000000002</v>
      </c>
    </row>
    <row r="1337" spans="1:4" x14ac:dyDescent="0.35">
      <c r="A1337" s="2" t="s">
        <v>100</v>
      </c>
      <c r="B1337" t="s">
        <v>67</v>
      </c>
      <c r="C1337">
        <v>184</v>
      </c>
      <c r="D1337" s="152">
        <v>0.89470000000000005</v>
      </c>
    </row>
    <row r="1338" spans="1:4" x14ac:dyDescent="0.35">
      <c r="A1338" s="2" t="s">
        <v>100</v>
      </c>
      <c r="B1338" t="s">
        <v>67</v>
      </c>
      <c r="C1338">
        <v>185</v>
      </c>
      <c r="D1338" s="152">
        <v>0.89459999999999995</v>
      </c>
    </row>
    <row r="1339" spans="1:4" x14ac:dyDescent="0.35">
      <c r="A1339" s="2" t="s">
        <v>100</v>
      </c>
      <c r="B1339" t="s">
        <v>67</v>
      </c>
      <c r="C1339">
        <v>186</v>
      </c>
      <c r="D1339" s="152">
        <v>0.89449999999999996</v>
      </c>
    </row>
    <row r="1340" spans="1:4" x14ac:dyDescent="0.35">
      <c r="A1340" s="2" t="s">
        <v>100</v>
      </c>
      <c r="B1340" t="s">
        <v>67</v>
      </c>
      <c r="C1340">
        <v>187</v>
      </c>
      <c r="D1340" s="152">
        <v>0.89429999999999998</v>
      </c>
    </row>
    <row r="1341" spans="1:4" x14ac:dyDescent="0.35">
      <c r="A1341" s="2" t="s">
        <v>100</v>
      </c>
      <c r="B1341" t="s">
        <v>67</v>
      </c>
      <c r="C1341">
        <v>188</v>
      </c>
      <c r="D1341" s="152">
        <v>0.89410000000000001</v>
      </c>
    </row>
    <row r="1342" spans="1:4" x14ac:dyDescent="0.35">
      <c r="A1342" s="2" t="s">
        <v>100</v>
      </c>
      <c r="B1342" t="s">
        <v>67</v>
      </c>
      <c r="C1342">
        <v>189</v>
      </c>
      <c r="D1342" s="152">
        <v>0.89410000000000001</v>
      </c>
    </row>
    <row r="1343" spans="1:4" x14ac:dyDescent="0.35">
      <c r="A1343" s="2" t="s">
        <v>100</v>
      </c>
      <c r="B1343" t="s">
        <v>67</v>
      </c>
      <c r="C1343">
        <v>190</v>
      </c>
      <c r="D1343" s="152">
        <v>0.89390000000000003</v>
      </c>
    </row>
    <row r="1344" spans="1:4" x14ac:dyDescent="0.35">
      <c r="A1344" s="2" t="s">
        <v>100</v>
      </c>
      <c r="B1344" t="s">
        <v>67</v>
      </c>
      <c r="C1344">
        <v>191</v>
      </c>
      <c r="D1344" s="152">
        <v>0.89370000000000005</v>
      </c>
    </row>
    <row r="1345" spans="1:4" x14ac:dyDescent="0.35">
      <c r="A1345" s="2" t="s">
        <v>100</v>
      </c>
      <c r="B1345" t="s">
        <v>67</v>
      </c>
      <c r="C1345">
        <v>194</v>
      </c>
      <c r="D1345" s="152">
        <v>0.89329999999999998</v>
      </c>
    </row>
    <row r="1346" spans="1:4" x14ac:dyDescent="0.35">
      <c r="A1346" s="2" t="s">
        <v>100</v>
      </c>
      <c r="B1346" t="s">
        <v>67</v>
      </c>
      <c r="C1346">
        <v>195</v>
      </c>
      <c r="D1346" s="152">
        <v>0.89319999999999999</v>
      </c>
    </row>
    <row r="1347" spans="1:4" x14ac:dyDescent="0.35">
      <c r="A1347" s="2" t="s">
        <v>100</v>
      </c>
      <c r="B1347" t="s">
        <v>67</v>
      </c>
      <c r="C1347">
        <v>196</v>
      </c>
      <c r="D1347" s="152">
        <v>0.89280000000000004</v>
      </c>
    </row>
    <row r="1348" spans="1:4" x14ac:dyDescent="0.35">
      <c r="A1348" s="2" t="s">
        <v>100</v>
      </c>
      <c r="B1348" t="s">
        <v>67</v>
      </c>
      <c r="C1348">
        <v>197</v>
      </c>
      <c r="D1348" s="152">
        <v>0.89259999999999995</v>
      </c>
    </row>
    <row r="1349" spans="1:4" x14ac:dyDescent="0.35">
      <c r="A1349" s="2" t="s">
        <v>100</v>
      </c>
      <c r="B1349" t="s">
        <v>67</v>
      </c>
      <c r="C1349">
        <v>198</v>
      </c>
      <c r="D1349" s="152">
        <v>0.89239999999999997</v>
      </c>
    </row>
    <row r="1350" spans="1:4" x14ac:dyDescent="0.35">
      <c r="A1350" s="2" t="s">
        <v>100</v>
      </c>
      <c r="B1350" t="s">
        <v>67</v>
      </c>
      <c r="C1350">
        <v>199</v>
      </c>
      <c r="D1350" s="152">
        <v>0.89229999999999998</v>
      </c>
    </row>
    <row r="1351" spans="1:4" x14ac:dyDescent="0.35">
      <c r="A1351" s="2" t="s">
        <v>100</v>
      </c>
      <c r="B1351" t="s">
        <v>67</v>
      </c>
      <c r="C1351">
        <v>200</v>
      </c>
      <c r="D1351" s="152">
        <v>0.89219999999999999</v>
      </c>
    </row>
    <row r="1352" spans="1:4" x14ac:dyDescent="0.35">
      <c r="A1352" s="2" t="s">
        <v>100</v>
      </c>
      <c r="B1352" t="s">
        <v>67</v>
      </c>
      <c r="C1352">
        <v>201</v>
      </c>
      <c r="D1352" s="152">
        <v>0.89180000000000004</v>
      </c>
    </row>
    <row r="1353" spans="1:4" x14ac:dyDescent="0.35">
      <c r="A1353" s="2" t="s">
        <v>100</v>
      </c>
      <c r="B1353" t="s">
        <v>67</v>
      </c>
      <c r="C1353">
        <v>202</v>
      </c>
      <c r="D1353" s="152">
        <v>0.89180000000000004</v>
      </c>
    </row>
    <row r="1354" spans="1:4" x14ac:dyDescent="0.35">
      <c r="A1354" s="2" t="s">
        <v>100</v>
      </c>
      <c r="B1354" t="s">
        <v>67</v>
      </c>
      <c r="C1354">
        <v>203</v>
      </c>
      <c r="D1354" s="152">
        <v>0.89170000000000005</v>
      </c>
    </row>
    <row r="1355" spans="1:4" x14ac:dyDescent="0.35">
      <c r="A1355" s="2" t="s">
        <v>100</v>
      </c>
      <c r="B1355" t="s">
        <v>67</v>
      </c>
      <c r="C1355">
        <v>205</v>
      </c>
      <c r="D1355" s="152">
        <v>0.89129999999999998</v>
      </c>
    </row>
    <row r="1356" spans="1:4" x14ac:dyDescent="0.35">
      <c r="A1356" s="2" t="s">
        <v>100</v>
      </c>
      <c r="B1356" t="s">
        <v>67</v>
      </c>
      <c r="C1356">
        <v>206</v>
      </c>
      <c r="D1356" s="152">
        <v>0.8911</v>
      </c>
    </row>
    <row r="1357" spans="1:4" x14ac:dyDescent="0.35">
      <c r="A1357" s="2" t="s">
        <v>100</v>
      </c>
      <c r="B1357" t="s">
        <v>67</v>
      </c>
      <c r="C1357">
        <v>207</v>
      </c>
      <c r="D1357" s="152">
        <v>0.89080000000000004</v>
      </c>
    </row>
    <row r="1358" spans="1:4" x14ac:dyDescent="0.35">
      <c r="A1358" s="2" t="s">
        <v>100</v>
      </c>
      <c r="B1358" t="s">
        <v>67</v>
      </c>
      <c r="C1358">
        <v>208</v>
      </c>
      <c r="D1358" s="152">
        <v>0.89059999999999995</v>
      </c>
    </row>
    <row r="1359" spans="1:4" x14ac:dyDescent="0.35">
      <c r="A1359" s="2" t="s">
        <v>100</v>
      </c>
      <c r="B1359" t="s">
        <v>67</v>
      </c>
      <c r="C1359">
        <v>209</v>
      </c>
      <c r="D1359" s="152">
        <v>0.89029999999999998</v>
      </c>
    </row>
    <row r="1360" spans="1:4" x14ac:dyDescent="0.35">
      <c r="A1360" s="2" t="s">
        <v>100</v>
      </c>
      <c r="B1360" t="s">
        <v>67</v>
      </c>
      <c r="C1360">
        <v>210</v>
      </c>
      <c r="D1360" s="152">
        <v>0.8901</v>
      </c>
    </row>
    <row r="1361" spans="1:4" x14ac:dyDescent="0.35">
      <c r="A1361" s="2" t="s">
        <v>100</v>
      </c>
      <c r="B1361" t="s">
        <v>67</v>
      </c>
      <c r="C1361">
        <v>211</v>
      </c>
      <c r="D1361" s="152">
        <v>0.88959999999999995</v>
      </c>
    </row>
    <row r="1362" spans="1:4" x14ac:dyDescent="0.35">
      <c r="A1362" s="2" t="s">
        <v>100</v>
      </c>
      <c r="B1362" t="s">
        <v>67</v>
      </c>
      <c r="C1362">
        <v>212</v>
      </c>
      <c r="D1362" s="152">
        <v>0.88959999999999995</v>
      </c>
    </row>
    <row r="1363" spans="1:4" x14ac:dyDescent="0.35">
      <c r="A1363" s="2" t="s">
        <v>100</v>
      </c>
      <c r="B1363" t="s">
        <v>67</v>
      </c>
      <c r="C1363">
        <v>214</v>
      </c>
      <c r="D1363" s="152">
        <v>0.88919999999999999</v>
      </c>
    </row>
    <row r="1364" spans="1:4" x14ac:dyDescent="0.35">
      <c r="A1364" s="2" t="s">
        <v>100</v>
      </c>
      <c r="B1364" t="s">
        <v>67</v>
      </c>
      <c r="C1364">
        <v>215</v>
      </c>
      <c r="D1364" s="152">
        <v>0.8891</v>
      </c>
    </row>
    <row r="1365" spans="1:4" x14ac:dyDescent="0.35">
      <c r="A1365" s="2" t="s">
        <v>100</v>
      </c>
      <c r="B1365" t="s">
        <v>67</v>
      </c>
      <c r="C1365">
        <v>216</v>
      </c>
      <c r="D1365" s="152">
        <v>0.88890000000000002</v>
      </c>
    </row>
    <row r="1366" spans="1:4" x14ac:dyDescent="0.35">
      <c r="A1366" s="2" t="s">
        <v>100</v>
      </c>
      <c r="B1366" t="s">
        <v>67</v>
      </c>
      <c r="C1366">
        <v>217</v>
      </c>
      <c r="D1366" s="152">
        <v>0.88870000000000005</v>
      </c>
    </row>
    <row r="1367" spans="1:4" x14ac:dyDescent="0.35">
      <c r="A1367" s="2" t="s">
        <v>100</v>
      </c>
      <c r="B1367" t="s">
        <v>67</v>
      </c>
      <c r="C1367">
        <v>218</v>
      </c>
      <c r="D1367" s="152">
        <v>0.88839999999999997</v>
      </c>
    </row>
    <row r="1368" spans="1:4" x14ac:dyDescent="0.35">
      <c r="A1368" s="2" t="s">
        <v>100</v>
      </c>
      <c r="B1368" t="s">
        <v>67</v>
      </c>
      <c r="C1368">
        <v>219</v>
      </c>
      <c r="D1368" s="152">
        <v>0.88800000000000001</v>
      </c>
    </row>
    <row r="1369" spans="1:4" x14ac:dyDescent="0.35">
      <c r="A1369" s="2" t="s">
        <v>100</v>
      </c>
      <c r="B1369" t="s">
        <v>67</v>
      </c>
      <c r="C1369">
        <v>220</v>
      </c>
      <c r="D1369" s="152">
        <v>0.88790000000000002</v>
      </c>
    </row>
    <row r="1370" spans="1:4" x14ac:dyDescent="0.35">
      <c r="A1370" s="2" t="s">
        <v>100</v>
      </c>
      <c r="B1370" t="s">
        <v>67</v>
      </c>
      <c r="C1370">
        <v>221</v>
      </c>
      <c r="D1370" s="152">
        <v>0.88770000000000004</v>
      </c>
    </row>
    <row r="1371" spans="1:4" x14ac:dyDescent="0.35">
      <c r="A1371" s="2" t="s">
        <v>100</v>
      </c>
      <c r="B1371" t="s">
        <v>67</v>
      </c>
      <c r="C1371">
        <v>222</v>
      </c>
      <c r="D1371" s="152">
        <v>0.88759999999999994</v>
      </c>
    </row>
    <row r="1372" spans="1:4" x14ac:dyDescent="0.35">
      <c r="A1372" s="2" t="s">
        <v>100</v>
      </c>
      <c r="B1372" t="s">
        <v>67</v>
      </c>
      <c r="C1372">
        <v>223</v>
      </c>
      <c r="D1372" s="152">
        <v>0.88749999999999996</v>
      </c>
    </row>
    <row r="1373" spans="1:4" x14ac:dyDescent="0.35">
      <c r="A1373" s="2" t="s">
        <v>100</v>
      </c>
      <c r="B1373" t="s">
        <v>67</v>
      </c>
      <c r="C1373">
        <v>224</v>
      </c>
      <c r="D1373" s="152">
        <v>0.88739999999999997</v>
      </c>
    </row>
    <row r="1374" spans="1:4" x14ac:dyDescent="0.35">
      <c r="A1374" s="2" t="s">
        <v>100</v>
      </c>
      <c r="B1374" t="s">
        <v>67</v>
      </c>
      <c r="C1374">
        <v>225</v>
      </c>
      <c r="D1374" s="152">
        <v>0.88700000000000001</v>
      </c>
    </row>
    <row r="1375" spans="1:4" x14ac:dyDescent="0.35">
      <c r="A1375" s="2" t="s">
        <v>100</v>
      </c>
      <c r="B1375" t="s">
        <v>67</v>
      </c>
      <c r="C1375">
        <v>226</v>
      </c>
      <c r="D1375" s="152">
        <v>0.88700000000000001</v>
      </c>
    </row>
    <row r="1376" spans="1:4" x14ac:dyDescent="0.35">
      <c r="A1376" s="2" t="s">
        <v>100</v>
      </c>
      <c r="B1376" t="s">
        <v>67</v>
      </c>
      <c r="C1376">
        <v>228</v>
      </c>
      <c r="D1376" s="152">
        <v>0.88670000000000004</v>
      </c>
    </row>
    <row r="1377" spans="1:4" x14ac:dyDescent="0.35">
      <c r="A1377" s="2" t="s">
        <v>100</v>
      </c>
      <c r="B1377" t="s">
        <v>67</v>
      </c>
      <c r="C1377">
        <v>229</v>
      </c>
      <c r="D1377" s="152">
        <v>0.88660000000000005</v>
      </c>
    </row>
    <row r="1378" spans="1:4" x14ac:dyDescent="0.35">
      <c r="A1378" s="2" t="s">
        <v>100</v>
      </c>
      <c r="B1378" t="s">
        <v>67</v>
      </c>
      <c r="C1378">
        <v>230</v>
      </c>
      <c r="D1378" s="152">
        <v>0.88649999999999995</v>
      </c>
    </row>
    <row r="1379" spans="1:4" x14ac:dyDescent="0.35">
      <c r="A1379" s="2" t="s">
        <v>100</v>
      </c>
      <c r="B1379" t="s">
        <v>67</v>
      </c>
      <c r="C1379">
        <v>231</v>
      </c>
      <c r="D1379" s="152">
        <v>0.88639999999999997</v>
      </c>
    </row>
    <row r="1380" spans="1:4" x14ac:dyDescent="0.35">
      <c r="A1380" s="2" t="s">
        <v>100</v>
      </c>
      <c r="B1380" t="s">
        <v>67</v>
      </c>
      <c r="C1380">
        <v>232</v>
      </c>
      <c r="D1380" s="152">
        <v>0.88629999999999998</v>
      </c>
    </row>
    <row r="1381" spans="1:4" x14ac:dyDescent="0.35">
      <c r="A1381" s="2" t="s">
        <v>100</v>
      </c>
      <c r="B1381" t="s">
        <v>67</v>
      </c>
      <c r="C1381">
        <v>233</v>
      </c>
      <c r="D1381" s="152">
        <v>0.8861</v>
      </c>
    </row>
    <row r="1382" spans="1:4" x14ac:dyDescent="0.35">
      <c r="A1382" s="2" t="s">
        <v>100</v>
      </c>
      <c r="B1382" t="s">
        <v>67</v>
      </c>
      <c r="C1382">
        <v>234</v>
      </c>
      <c r="D1382" s="152">
        <v>0.88590000000000002</v>
      </c>
    </row>
    <row r="1383" spans="1:4" x14ac:dyDescent="0.35">
      <c r="A1383" s="2" t="s">
        <v>100</v>
      </c>
      <c r="B1383" t="s">
        <v>67</v>
      </c>
      <c r="C1383">
        <v>235</v>
      </c>
      <c r="D1383" s="152">
        <v>0.88580000000000003</v>
      </c>
    </row>
    <row r="1384" spans="1:4" x14ac:dyDescent="0.35">
      <c r="A1384" s="2" t="s">
        <v>100</v>
      </c>
      <c r="B1384" t="s">
        <v>67</v>
      </c>
      <c r="C1384">
        <v>236</v>
      </c>
      <c r="D1384" s="152">
        <v>0.88549999999999995</v>
      </c>
    </row>
    <row r="1385" spans="1:4" x14ac:dyDescent="0.35">
      <c r="A1385" s="2" t="s">
        <v>100</v>
      </c>
      <c r="B1385" t="s">
        <v>67</v>
      </c>
      <c r="C1385">
        <v>237</v>
      </c>
      <c r="D1385" s="152">
        <v>0.88549999999999995</v>
      </c>
    </row>
    <row r="1386" spans="1:4" x14ac:dyDescent="0.35">
      <c r="A1386" s="2" t="s">
        <v>100</v>
      </c>
      <c r="B1386" t="s">
        <v>67</v>
      </c>
      <c r="C1386">
        <v>238</v>
      </c>
      <c r="D1386" s="152">
        <v>0.88539999999999996</v>
      </c>
    </row>
    <row r="1387" spans="1:4" x14ac:dyDescent="0.35">
      <c r="A1387" s="2" t="s">
        <v>100</v>
      </c>
      <c r="B1387" t="s">
        <v>67</v>
      </c>
      <c r="C1387">
        <v>239</v>
      </c>
      <c r="D1387" s="152">
        <v>0.88519999999999999</v>
      </c>
    </row>
    <row r="1388" spans="1:4" x14ac:dyDescent="0.35">
      <c r="A1388" s="2" t="s">
        <v>100</v>
      </c>
      <c r="B1388" t="s">
        <v>67</v>
      </c>
      <c r="C1388">
        <v>240</v>
      </c>
      <c r="D1388" s="152">
        <v>0.8851</v>
      </c>
    </row>
    <row r="1389" spans="1:4" x14ac:dyDescent="0.35">
      <c r="A1389" s="2" t="s">
        <v>100</v>
      </c>
      <c r="B1389" t="s">
        <v>67</v>
      </c>
      <c r="C1389">
        <v>241</v>
      </c>
      <c r="D1389" s="152">
        <v>0.88500000000000001</v>
      </c>
    </row>
    <row r="1390" spans="1:4" x14ac:dyDescent="0.35">
      <c r="A1390" s="2" t="s">
        <v>100</v>
      </c>
      <c r="B1390" t="s">
        <v>67</v>
      </c>
      <c r="C1390">
        <v>242</v>
      </c>
      <c r="D1390" s="152">
        <v>0.88490000000000002</v>
      </c>
    </row>
    <row r="1391" spans="1:4" x14ac:dyDescent="0.35">
      <c r="A1391" s="2" t="s">
        <v>100</v>
      </c>
      <c r="B1391" t="s">
        <v>67</v>
      </c>
      <c r="C1391">
        <v>243</v>
      </c>
      <c r="D1391" s="152">
        <v>0.88460000000000005</v>
      </c>
    </row>
    <row r="1392" spans="1:4" x14ac:dyDescent="0.35">
      <c r="A1392" s="2" t="s">
        <v>100</v>
      </c>
      <c r="B1392" t="s">
        <v>67</v>
      </c>
      <c r="C1392">
        <v>244</v>
      </c>
      <c r="D1392" s="152">
        <v>0.8841</v>
      </c>
    </row>
    <row r="1393" spans="1:4" x14ac:dyDescent="0.35">
      <c r="A1393" s="2" t="s">
        <v>100</v>
      </c>
      <c r="B1393" t="s">
        <v>67</v>
      </c>
      <c r="C1393">
        <v>245</v>
      </c>
      <c r="D1393" s="152">
        <v>0.88370000000000004</v>
      </c>
    </row>
    <row r="1394" spans="1:4" x14ac:dyDescent="0.35">
      <c r="A1394" s="2" t="s">
        <v>100</v>
      </c>
      <c r="B1394" t="s">
        <v>67</v>
      </c>
      <c r="C1394">
        <v>247</v>
      </c>
      <c r="D1394" s="152">
        <v>0.88349999999999995</v>
      </c>
    </row>
    <row r="1395" spans="1:4" x14ac:dyDescent="0.35">
      <c r="A1395" s="2" t="s">
        <v>100</v>
      </c>
      <c r="B1395" t="s">
        <v>67</v>
      </c>
      <c r="C1395">
        <v>248</v>
      </c>
      <c r="D1395" s="152">
        <v>0.88339999999999996</v>
      </c>
    </row>
    <row r="1396" spans="1:4" x14ac:dyDescent="0.35">
      <c r="A1396" s="2" t="s">
        <v>100</v>
      </c>
      <c r="B1396" t="s">
        <v>67</v>
      </c>
      <c r="C1396">
        <v>249</v>
      </c>
      <c r="D1396" s="152">
        <v>0.8831</v>
      </c>
    </row>
    <row r="1397" spans="1:4" x14ac:dyDescent="0.35">
      <c r="A1397" s="2" t="s">
        <v>100</v>
      </c>
      <c r="B1397" t="s">
        <v>67</v>
      </c>
      <c r="C1397">
        <v>250</v>
      </c>
      <c r="D1397" s="152">
        <v>0.88280000000000003</v>
      </c>
    </row>
    <row r="1398" spans="1:4" x14ac:dyDescent="0.35">
      <c r="A1398" s="2" t="s">
        <v>100</v>
      </c>
      <c r="B1398" t="s">
        <v>67</v>
      </c>
      <c r="C1398">
        <v>251</v>
      </c>
      <c r="D1398" s="152">
        <v>0.88270000000000004</v>
      </c>
    </row>
    <row r="1399" spans="1:4" x14ac:dyDescent="0.35">
      <c r="A1399" s="2" t="s">
        <v>100</v>
      </c>
      <c r="B1399" t="s">
        <v>67</v>
      </c>
      <c r="C1399">
        <v>252</v>
      </c>
      <c r="D1399" s="152">
        <v>0.88249999999999995</v>
      </c>
    </row>
    <row r="1400" spans="1:4" x14ac:dyDescent="0.35">
      <c r="A1400" s="2" t="s">
        <v>100</v>
      </c>
      <c r="B1400" t="s">
        <v>67</v>
      </c>
      <c r="C1400">
        <v>253</v>
      </c>
      <c r="D1400" s="152">
        <v>0.88219999999999998</v>
      </c>
    </row>
    <row r="1401" spans="1:4" x14ac:dyDescent="0.35">
      <c r="A1401" s="2" t="s">
        <v>100</v>
      </c>
      <c r="B1401" t="s">
        <v>67</v>
      </c>
      <c r="C1401">
        <v>254</v>
      </c>
      <c r="D1401" s="152">
        <v>0.88200000000000001</v>
      </c>
    </row>
    <row r="1402" spans="1:4" x14ac:dyDescent="0.35">
      <c r="A1402" s="2" t="s">
        <v>100</v>
      </c>
      <c r="B1402" t="s">
        <v>67</v>
      </c>
      <c r="C1402">
        <v>255</v>
      </c>
      <c r="D1402" s="152">
        <v>0.88180000000000003</v>
      </c>
    </row>
    <row r="1403" spans="1:4" x14ac:dyDescent="0.35">
      <c r="A1403" s="2" t="s">
        <v>100</v>
      </c>
      <c r="B1403" t="s">
        <v>67</v>
      </c>
      <c r="C1403">
        <v>256</v>
      </c>
      <c r="D1403" s="152">
        <v>0.88180000000000003</v>
      </c>
    </row>
    <row r="1404" spans="1:4" x14ac:dyDescent="0.35">
      <c r="A1404" s="2" t="s">
        <v>100</v>
      </c>
      <c r="B1404" t="s">
        <v>67</v>
      </c>
      <c r="C1404">
        <v>257</v>
      </c>
      <c r="D1404" s="152">
        <v>0.88160000000000005</v>
      </c>
    </row>
    <row r="1405" spans="1:4" x14ac:dyDescent="0.35">
      <c r="A1405" s="2" t="s">
        <v>100</v>
      </c>
      <c r="B1405" t="s">
        <v>67</v>
      </c>
      <c r="C1405">
        <v>259</v>
      </c>
      <c r="D1405" s="152">
        <v>0.88129999999999997</v>
      </c>
    </row>
    <row r="1406" spans="1:4" x14ac:dyDescent="0.35">
      <c r="A1406" s="2" t="s">
        <v>100</v>
      </c>
      <c r="B1406" t="s">
        <v>67</v>
      </c>
      <c r="C1406">
        <v>260</v>
      </c>
      <c r="D1406" s="152">
        <v>0.88119999999999998</v>
      </c>
    </row>
    <row r="1407" spans="1:4" x14ac:dyDescent="0.35">
      <c r="A1407" s="2" t="s">
        <v>100</v>
      </c>
      <c r="B1407" t="s">
        <v>67</v>
      </c>
      <c r="C1407">
        <v>261</v>
      </c>
      <c r="D1407" s="152">
        <v>0.88100000000000001</v>
      </c>
    </row>
    <row r="1408" spans="1:4" x14ac:dyDescent="0.35">
      <c r="A1408" s="2" t="s">
        <v>100</v>
      </c>
      <c r="B1408" t="s">
        <v>67</v>
      </c>
      <c r="C1408">
        <v>262</v>
      </c>
      <c r="D1408" s="152">
        <v>0.88090000000000002</v>
      </c>
    </row>
    <row r="1409" spans="1:4" x14ac:dyDescent="0.35">
      <c r="A1409" s="2" t="s">
        <v>100</v>
      </c>
      <c r="B1409" t="s">
        <v>67</v>
      </c>
      <c r="C1409">
        <v>263</v>
      </c>
      <c r="D1409" s="152">
        <v>0.88049999999999995</v>
      </c>
    </row>
    <row r="1410" spans="1:4" x14ac:dyDescent="0.35">
      <c r="A1410" s="2" t="s">
        <v>100</v>
      </c>
      <c r="B1410" t="s">
        <v>67</v>
      </c>
      <c r="C1410">
        <v>265</v>
      </c>
      <c r="D1410" s="152">
        <v>0.88029999999999997</v>
      </c>
    </row>
    <row r="1411" spans="1:4" x14ac:dyDescent="0.35">
      <c r="A1411" s="2" t="s">
        <v>100</v>
      </c>
      <c r="B1411" t="s">
        <v>67</v>
      </c>
      <c r="C1411">
        <v>266</v>
      </c>
      <c r="D1411" s="152">
        <v>0.88019999999999998</v>
      </c>
    </row>
    <row r="1412" spans="1:4" x14ac:dyDescent="0.35">
      <c r="A1412" s="2" t="s">
        <v>100</v>
      </c>
      <c r="B1412" t="s">
        <v>67</v>
      </c>
      <c r="C1412">
        <v>267</v>
      </c>
      <c r="D1412" s="152">
        <v>0.88</v>
      </c>
    </row>
    <row r="1413" spans="1:4" x14ac:dyDescent="0.35">
      <c r="A1413" s="2" t="s">
        <v>100</v>
      </c>
      <c r="B1413" t="s">
        <v>67</v>
      </c>
      <c r="C1413">
        <v>268</v>
      </c>
      <c r="D1413" s="152">
        <v>0.87990000000000002</v>
      </c>
    </row>
    <row r="1414" spans="1:4" x14ac:dyDescent="0.35">
      <c r="A1414" s="2" t="s">
        <v>100</v>
      </c>
      <c r="B1414" t="s">
        <v>67</v>
      </c>
      <c r="C1414">
        <v>269</v>
      </c>
      <c r="D1414" s="152">
        <v>0.87980000000000003</v>
      </c>
    </row>
    <row r="1415" spans="1:4" x14ac:dyDescent="0.35">
      <c r="A1415" s="2" t="s">
        <v>100</v>
      </c>
      <c r="B1415" t="s">
        <v>67</v>
      </c>
      <c r="C1415">
        <v>270</v>
      </c>
      <c r="D1415" s="152">
        <v>0.87970000000000004</v>
      </c>
    </row>
    <row r="1416" spans="1:4" x14ac:dyDescent="0.35">
      <c r="A1416" s="2" t="s">
        <v>100</v>
      </c>
      <c r="B1416" t="s">
        <v>67</v>
      </c>
      <c r="C1416">
        <v>271</v>
      </c>
      <c r="D1416" s="152">
        <v>0.87949999999999995</v>
      </c>
    </row>
    <row r="1417" spans="1:4" x14ac:dyDescent="0.35">
      <c r="A1417" s="2" t="s">
        <v>100</v>
      </c>
      <c r="B1417" t="s">
        <v>67</v>
      </c>
      <c r="C1417">
        <v>272</v>
      </c>
      <c r="D1417" s="152">
        <v>0.87919999999999998</v>
      </c>
    </row>
    <row r="1418" spans="1:4" x14ac:dyDescent="0.35">
      <c r="A1418" s="2" t="s">
        <v>100</v>
      </c>
      <c r="B1418" t="s">
        <v>67</v>
      </c>
      <c r="C1418">
        <v>273</v>
      </c>
      <c r="D1418" s="152">
        <v>0.879</v>
      </c>
    </row>
    <row r="1419" spans="1:4" x14ac:dyDescent="0.35">
      <c r="A1419" s="2" t="s">
        <v>100</v>
      </c>
      <c r="B1419" t="s">
        <v>67</v>
      </c>
      <c r="C1419">
        <v>274</v>
      </c>
      <c r="D1419" s="152">
        <v>0.87870000000000004</v>
      </c>
    </row>
    <row r="1420" spans="1:4" x14ac:dyDescent="0.35">
      <c r="A1420" s="2" t="s">
        <v>100</v>
      </c>
      <c r="B1420" t="s">
        <v>67</v>
      </c>
      <c r="C1420">
        <v>275</v>
      </c>
      <c r="D1420" s="152">
        <v>0.87839999999999996</v>
      </c>
    </row>
    <row r="1421" spans="1:4" x14ac:dyDescent="0.35">
      <c r="A1421" s="2" t="s">
        <v>100</v>
      </c>
      <c r="B1421" t="s">
        <v>67</v>
      </c>
      <c r="C1421">
        <v>276</v>
      </c>
      <c r="D1421" s="152">
        <v>0.87809999999999999</v>
      </c>
    </row>
    <row r="1422" spans="1:4" x14ac:dyDescent="0.35">
      <c r="A1422" s="2" t="s">
        <v>100</v>
      </c>
      <c r="B1422" t="s">
        <v>67</v>
      </c>
      <c r="C1422">
        <v>277</v>
      </c>
      <c r="D1422" s="152">
        <v>0.87790000000000001</v>
      </c>
    </row>
    <row r="1423" spans="1:4" x14ac:dyDescent="0.35">
      <c r="A1423" s="2" t="s">
        <v>100</v>
      </c>
      <c r="B1423" t="s">
        <v>67</v>
      </c>
      <c r="C1423">
        <v>278</v>
      </c>
      <c r="D1423" s="152">
        <v>0.87770000000000004</v>
      </c>
    </row>
    <row r="1424" spans="1:4" x14ac:dyDescent="0.35">
      <c r="A1424" s="2" t="s">
        <v>100</v>
      </c>
      <c r="B1424" t="s">
        <v>67</v>
      </c>
      <c r="C1424">
        <v>279</v>
      </c>
      <c r="D1424" s="152">
        <v>0.87749999999999995</v>
      </c>
    </row>
    <row r="1425" spans="1:4" x14ac:dyDescent="0.35">
      <c r="A1425" s="2" t="s">
        <v>100</v>
      </c>
      <c r="B1425" t="s">
        <v>67</v>
      </c>
      <c r="C1425">
        <v>280</v>
      </c>
      <c r="D1425" s="152">
        <v>0.87739999999999996</v>
      </c>
    </row>
    <row r="1426" spans="1:4" x14ac:dyDescent="0.35">
      <c r="A1426" s="2" t="s">
        <v>100</v>
      </c>
      <c r="B1426" t="s">
        <v>67</v>
      </c>
      <c r="C1426">
        <v>282</v>
      </c>
      <c r="D1426" s="152">
        <v>0.87729999999999997</v>
      </c>
    </row>
    <row r="1427" spans="1:4" x14ac:dyDescent="0.35">
      <c r="A1427" s="2" t="s">
        <v>100</v>
      </c>
      <c r="B1427" t="s">
        <v>67</v>
      </c>
      <c r="C1427">
        <v>285</v>
      </c>
      <c r="D1427" s="152">
        <v>0.87709999999999999</v>
      </c>
    </row>
    <row r="1428" spans="1:4" x14ac:dyDescent="0.35">
      <c r="A1428" s="2" t="s">
        <v>100</v>
      </c>
      <c r="B1428" t="s">
        <v>67</v>
      </c>
      <c r="C1428">
        <v>286</v>
      </c>
      <c r="D1428" s="152">
        <v>0.87690000000000001</v>
      </c>
    </row>
    <row r="1429" spans="1:4" x14ac:dyDescent="0.35">
      <c r="A1429" s="2" t="s">
        <v>100</v>
      </c>
      <c r="B1429" t="s">
        <v>67</v>
      </c>
      <c r="C1429">
        <v>287</v>
      </c>
      <c r="D1429" s="152">
        <v>0.87670000000000003</v>
      </c>
    </row>
    <row r="1430" spans="1:4" x14ac:dyDescent="0.35">
      <c r="A1430" s="2" t="s">
        <v>100</v>
      </c>
      <c r="B1430" t="s">
        <v>67</v>
      </c>
      <c r="C1430">
        <v>288</v>
      </c>
      <c r="D1430" s="152">
        <v>0.87629999999999997</v>
      </c>
    </row>
    <row r="1431" spans="1:4" x14ac:dyDescent="0.35">
      <c r="A1431" s="2" t="s">
        <v>100</v>
      </c>
      <c r="B1431" t="s">
        <v>67</v>
      </c>
      <c r="C1431">
        <v>289</v>
      </c>
      <c r="D1431" s="152">
        <v>0.87609999999999999</v>
      </c>
    </row>
    <row r="1432" spans="1:4" x14ac:dyDescent="0.35">
      <c r="A1432" s="2" t="s">
        <v>100</v>
      </c>
      <c r="B1432" t="s">
        <v>67</v>
      </c>
      <c r="C1432">
        <v>290</v>
      </c>
      <c r="D1432" s="152">
        <v>0.87580000000000002</v>
      </c>
    </row>
    <row r="1433" spans="1:4" x14ac:dyDescent="0.35">
      <c r="A1433" s="2" t="s">
        <v>100</v>
      </c>
      <c r="B1433" t="s">
        <v>67</v>
      </c>
      <c r="C1433">
        <v>291</v>
      </c>
      <c r="D1433" s="152">
        <v>0.87570000000000003</v>
      </c>
    </row>
    <row r="1434" spans="1:4" x14ac:dyDescent="0.35">
      <c r="A1434" s="2" t="s">
        <v>100</v>
      </c>
      <c r="B1434" t="s">
        <v>67</v>
      </c>
      <c r="C1434">
        <v>292</v>
      </c>
      <c r="D1434" s="152">
        <v>0.87560000000000004</v>
      </c>
    </row>
    <row r="1435" spans="1:4" x14ac:dyDescent="0.35">
      <c r="A1435" s="2" t="s">
        <v>100</v>
      </c>
      <c r="B1435" t="s">
        <v>67</v>
      </c>
      <c r="C1435">
        <v>293</v>
      </c>
      <c r="D1435" s="152">
        <v>0.87549999999999994</v>
      </c>
    </row>
    <row r="1436" spans="1:4" x14ac:dyDescent="0.35">
      <c r="A1436" s="2" t="s">
        <v>100</v>
      </c>
      <c r="B1436" t="s">
        <v>67</v>
      </c>
      <c r="C1436">
        <v>294</v>
      </c>
      <c r="D1436" s="152">
        <v>0.87529999999999997</v>
      </c>
    </row>
    <row r="1437" spans="1:4" x14ac:dyDescent="0.35">
      <c r="A1437" s="2" t="s">
        <v>100</v>
      </c>
      <c r="B1437" t="s">
        <v>67</v>
      </c>
      <c r="C1437">
        <v>296</v>
      </c>
      <c r="D1437" s="152">
        <v>0.87509999999999999</v>
      </c>
    </row>
    <row r="1438" spans="1:4" x14ac:dyDescent="0.35">
      <c r="A1438" s="2" t="s">
        <v>100</v>
      </c>
      <c r="B1438" t="s">
        <v>67</v>
      </c>
      <c r="C1438">
        <v>298</v>
      </c>
      <c r="D1438" s="152">
        <v>0.87470000000000003</v>
      </c>
    </row>
    <row r="1439" spans="1:4" x14ac:dyDescent="0.35">
      <c r="A1439" s="2" t="s">
        <v>100</v>
      </c>
      <c r="B1439" t="s">
        <v>67</v>
      </c>
      <c r="C1439">
        <v>299</v>
      </c>
      <c r="D1439" s="152">
        <v>0.87450000000000006</v>
      </c>
    </row>
    <row r="1440" spans="1:4" x14ac:dyDescent="0.35">
      <c r="A1440" s="2" t="s">
        <v>100</v>
      </c>
      <c r="B1440" t="s">
        <v>67</v>
      </c>
      <c r="C1440">
        <v>300</v>
      </c>
      <c r="D1440" s="152">
        <v>0.87429999999999997</v>
      </c>
    </row>
    <row r="1441" spans="1:4" x14ac:dyDescent="0.35">
      <c r="A1441" s="2" t="s">
        <v>100</v>
      </c>
      <c r="B1441" t="s">
        <v>67</v>
      </c>
      <c r="C1441">
        <v>301</v>
      </c>
      <c r="D1441" s="152">
        <v>0.87419999999999998</v>
      </c>
    </row>
    <row r="1442" spans="1:4" x14ac:dyDescent="0.35">
      <c r="A1442" s="2" t="s">
        <v>100</v>
      </c>
      <c r="B1442" t="s">
        <v>67</v>
      </c>
      <c r="C1442">
        <v>303</v>
      </c>
      <c r="D1442" s="152">
        <v>0.87409999999999999</v>
      </c>
    </row>
    <row r="1443" spans="1:4" x14ac:dyDescent="0.35">
      <c r="A1443" s="2" t="s">
        <v>100</v>
      </c>
      <c r="B1443" t="s">
        <v>67</v>
      </c>
      <c r="C1443">
        <v>305</v>
      </c>
      <c r="D1443" s="152">
        <v>0.874</v>
      </c>
    </row>
    <row r="1444" spans="1:4" x14ac:dyDescent="0.35">
      <c r="A1444" s="2" t="s">
        <v>100</v>
      </c>
      <c r="B1444" t="s">
        <v>67</v>
      </c>
      <c r="C1444">
        <v>307</v>
      </c>
      <c r="D1444" s="152">
        <v>0.87380000000000002</v>
      </c>
    </row>
    <row r="1445" spans="1:4" x14ac:dyDescent="0.35">
      <c r="A1445" s="2" t="s">
        <v>100</v>
      </c>
      <c r="B1445" t="s">
        <v>67</v>
      </c>
      <c r="C1445">
        <v>308</v>
      </c>
      <c r="D1445" s="152">
        <v>0.87380000000000002</v>
      </c>
    </row>
    <row r="1446" spans="1:4" x14ac:dyDescent="0.35">
      <c r="A1446" s="2" t="s">
        <v>100</v>
      </c>
      <c r="B1446" t="s">
        <v>67</v>
      </c>
      <c r="C1446">
        <v>309</v>
      </c>
      <c r="D1446" s="152">
        <v>0.87350000000000005</v>
      </c>
    </row>
    <row r="1447" spans="1:4" x14ac:dyDescent="0.35">
      <c r="A1447" s="2" t="s">
        <v>100</v>
      </c>
      <c r="B1447" t="s">
        <v>67</v>
      </c>
      <c r="C1447">
        <v>310</v>
      </c>
      <c r="D1447" s="152">
        <v>0.87339999999999995</v>
      </c>
    </row>
    <row r="1448" spans="1:4" x14ac:dyDescent="0.35">
      <c r="A1448" s="2" t="s">
        <v>100</v>
      </c>
      <c r="B1448" t="s">
        <v>67</v>
      </c>
      <c r="C1448">
        <v>311</v>
      </c>
      <c r="D1448" s="152">
        <v>0.87329999999999997</v>
      </c>
    </row>
    <row r="1449" spans="1:4" x14ac:dyDescent="0.35">
      <c r="A1449" s="2" t="s">
        <v>100</v>
      </c>
      <c r="B1449" t="s">
        <v>67</v>
      </c>
      <c r="C1449">
        <v>312</v>
      </c>
      <c r="D1449" s="152">
        <v>0.87319999999999998</v>
      </c>
    </row>
    <row r="1450" spans="1:4" x14ac:dyDescent="0.35">
      <c r="A1450" s="2" t="s">
        <v>100</v>
      </c>
      <c r="B1450" t="s">
        <v>67</v>
      </c>
      <c r="C1450">
        <v>313</v>
      </c>
      <c r="D1450" s="152">
        <v>0.873</v>
      </c>
    </row>
    <row r="1451" spans="1:4" x14ac:dyDescent="0.35">
      <c r="A1451" s="2" t="s">
        <v>100</v>
      </c>
      <c r="B1451" t="s">
        <v>67</v>
      </c>
      <c r="C1451">
        <v>314</v>
      </c>
      <c r="D1451" s="152">
        <v>0.873</v>
      </c>
    </row>
    <row r="1452" spans="1:4" x14ac:dyDescent="0.35">
      <c r="A1452" s="2" t="s">
        <v>100</v>
      </c>
      <c r="B1452" t="s">
        <v>67</v>
      </c>
      <c r="C1452">
        <v>315</v>
      </c>
      <c r="D1452" s="152">
        <v>0.87280000000000002</v>
      </c>
    </row>
    <row r="1453" spans="1:4" x14ac:dyDescent="0.35">
      <c r="A1453" s="2" t="s">
        <v>100</v>
      </c>
      <c r="B1453" t="s">
        <v>67</v>
      </c>
      <c r="C1453">
        <v>317</v>
      </c>
      <c r="D1453" s="152">
        <v>0.87260000000000004</v>
      </c>
    </row>
    <row r="1454" spans="1:4" x14ac:dyDescent="0.35">
      <c r="A1454" s="2" t="s">
        <v>100</v>
      </c>
      <c r="B1454" t="s">
        <v>67</v>
      </c>
      <c r="C1454">
        <v>318</v>
      </c>
      <c r="D1454" s="152">
        <v>0.87250000000000005</v>
      </c>
    </row>
    <row r="1455" spans="1:4" x14ac:dyDescent="0.35">
      <c r="A1455" s="2" t="s">
        <v>100</v>
      </c>
      <c r="B1455" t="s">
        <v>67</v>
      </c>
      <c r="C1455">
        <v>319</v>
      </c>
      <c r="D1455" s="152">
        <v>0.87229999999999996</v>
      </c>
    </row>
    <row r="1456" spans="1:4" x14ac:dyDescent="0.35">
      <c r="A1456" s="2" t="s">
        <v>100</v>
      </c>
      <c r="B1456" t="s">
        <v>67</v>
      </c>
      <c r="C1456">
        <v>320</v>
      </c>
      <c r="D1456" s="152">
        <v>0.87209999999999999</v>
      </c>
    </row>
    <row r="1457" spans="1:4" x14ac:dyDescent="0.35">
      <c r="A1457" s="2" t="s">
        <v>100</v>
      </c>
      <c r="B1457" t="s">
        <v>67</v>
      </c>
      <c r="C1457">
        <v>321</v>
      </c>
      <c r="D1457" s="152">
        <v>0.87190000000000001</v>
      </c>
    </row>
    <row r="1458" spans="1:4" x14ac:dyDescent="0.35">
      <c r="A1458" s="2" t="s">
        <v>100</v>
      </c>
      <c r="B1458" t="s">
        <v>67</v>
      </c>
      <c r="C1458">
        <v>322</v>
      </c>
      <c r="D1458" s="152">
        <v>0.87160000000000004</v>
      </c>
    </row>
    <row r="1459" spans="1:4" x14ac:dyDescent="0.35">
      <c r="A1459" s="2" t="s">
        <v>100</v>
      </c>
      <c r="B1459" t="s">
        <v>67</v>
      </c>
      <c r="C1459">
        <v>323</v>
      </c>
      <c r="D1459" s="152">
        <v>0.87150000000000005</v>
      </c>
    </row>
    <row r="1460" spans="1:4" x14ac:dyDescent="0.35">
      <c r="A1460" s="2" t="s">
        <v>100</v>
      </c>
      <c r="B1460" t="s">
        <v>67</v>
      </c>
      <c r="C1460">
        <v>324</v>
      </c>
      <c r="D1460" s="152">
        <v>0.87119999999999997</v>
      </c>
    </row>
    <row r="1461" spans="1:4" x14ac:dyDescent="0.35">
      <c r="A1461" s="2" t="s">
        <v>100</v>
      </c>
      <c r="B1461" t="s">
        <v>67</v>
      </c>
      <c r="C1461">
        <v>325</v>
      </c>
      <c r="D1461" s="152">
        <v>0.87109999999999999</v>
      </c>
    </row>
    <row r="1462" spans="1:4" x14ac:dyDescent="0.35">
      <c r="A1462" s="2" t="s">
        <v>100</v>
      </c>
      <c r="B1462" t="s">
        <v>67</v>
      </c>
      <c r="C1462">
        <v>326</v>
      </c>
      <c r="D1462" s="152">
        <v>0.87090000000000001</v>
      </c>
    </row>
    <row r="1463" spans="1:4" x14ac:dyDescent="0.35">
      <c r="A1463" s="2" t="s">
        <v>100</v>
      </c>
      <c r="B1463" t="s">
        <v>67</v>
      </c>
      <c r="C1463">
        <v>327</v>
      </c>
      <c r="D1463" s="152">
        <v>0.87080000000000002</v>
      </c>
    </row>
    <row r="1464" spans="1:4" x14ac:dyDescent="0.35">
      <c r="A1464" s="2" t="s">
        <v>100</v>
      </c>
      <c r="B1464" t="s">
        <v>67</v>
      </c>
      <c r="C1464">
        <v>328</v>
      </c>
      <c r="D1464" s="152">
        <v>0.87060000000000004</v>
      </c>
    </row>
    <row r="1465" spans="1:4" x14ac:dyDescent="0.35">
      <c r="A1465" s="2" t="s">
        <v>100</v>
      </c>
      <c r="B1465" t="s">
        <v>67</v>
      </c>
      <c r="C1465">
        <v>330</v>
      </c>
      <c r="D1465" s="152">
        <v>0.87039999999999995</v>
      </c>
    </row>
    <row r="1466" spans="1:4" x14ac:dyDescent="0.35">
      <c r="A1466" s="2" t="s">
        <v>100</v>
      </c>
      <c r="B1466" t="s">
        <v>67</v>
      </c>
      <c r="C1466">
        <v>331</v>
      </c>
      <c r="D1466" s="152">
        <v>0.87019999999999997</v>
      </c>
    </row>
    <row r="1467" spans="1:4" x14ac:dyDescent="0.35">
      <c r="A1467" s="2" t="s">
        <v>100</v>
      </c>
      <c r="B1467" t="s">
        <v>67</v>
      </c>
      <c r="C1467">
        <v>332</v>
      </c>
      <c r="D1467" s="152">
        <v>0.87</v>
      </c>
    </row>
    <row r="1468" spans="1:4" x14ac:dyDescent="0.35">
      <c r="A1468" s="2" t="s">
        <v>100</v>
      </c>
      <c r="B1468" t="s">
        <v>67</v>
      </c>
      <c r="C1468">
        <v>333</v>
      </c>
      <c r="D1468" s="152">
        <v>0.86990000000000001</v>
      </c>
    </row>
    <row r="1469" spans="1:4" x14ac:dyDescent="0.35">
      <c r="A1469" s="2" t="s">
        <v>100</v>
      </c>
      <c r="B1469" t="s">
        <v>67</v>
      </c>
      <c r="C1469">
        <v>335</v>
      </c>
      <c r="D1469" s="152">
        <v>0.86970000000000003</v>
      </c>
    </row>
    <row r="1470" spans="1:4" x14ac:dyDescent="0.35">
      <c r="A1470" s="2" t="s">
        <v>100</v>
      </c>
      <c r="B1470" t="s">
        <v>67</v>
      </c>
      <c r="C1470">
        <v>336</v>
      </c>
      <c r="D1470" s="152">
        <v>0.86970000000000003</v>
      </c>
    </row>
    <row r="1471" spans="1:4" x14ac:dyDescent="0.35">
      <c r="A1471" s="2" t="s">
        <v>100</v>
      </c>
      <c r="B1471" t="s">
        <v>67</v>
      </c>
      <c r="C1471">
        <v>337</v>
      </c>
      <c r="D1471" s="152">
        <v>0.86960000000000004</v>
      </c>
    </row>
    <row r="1472" spans="1:4" x14ac:dyDescent="0.35">
      <c r="A1472" s="2" t="s">
        <v>100</v>
      </c>
      <c r="B1472" t="s">
        <v>67</v>
      </c>
      <c r="C1472">
        <v>338</v>
      </c>
      <c r="D1472" s="152">
        <v>0.86929999999999996</v>
      </c>
    </row>
    <row r="1473" spans="1:4" x14ac:dyDescent="0.35">
      <c r="A1473" s="2" t="s">
        <v>100</v>
      </c>
      <c r="B1473" t="s">
        <v>67</v>
      </c>
      <c r="C1473">
        <v>339</v>
      </c>
      <c r="D1473" s="152">
        <v>0.86919999999999997</v>
      </c>
    </row>
    <row r="1474" spans="1:4" x14ac:dyDescent="0.35">
      <c r="A1474" s="2" t="s">
        <v>100</v>
      </c>
      <c r="B1474" t="s">
        <v>67</v>
      </c>
      <c r="C1474">
        <v>340</v>
      </c>
      <c r="D1474" s="152">
        <v>0.86909999999999998</v>
      </c>
    </row>
    <row r="1475" spans="1:4" x14ac:dyDescent="0.35">
      <c r="A1475" s="2" t="s">
        <v>100</v>
      </c>
      <c r="B1475" t="s">
        <v>67</v>
      </c>
      <c r="C1475">
        <v>341</v>
      </c>
      <c r="D1475" s="152">
        <v>0.86880000000000002</v>
      </c>
    </row>
    <row r="1476" spans="1:4" x14ac:dyDescent="0.35">
      <c r="A1476" s="2" t="s">
        <v>100</v>
      </c>
      <c r="B1476" t="s">
        <v>67</v>
      </c>
      <c r="C1476">
        <v>342</v>
      </c>
      <c r="D1476" s="152">
        <v>0.86860000000000004</v>
      </c>
    </row>
    <row r="1477" spans="1:4" x14ac:dyDescent="0.35">
      <c r="A1477" s="2" t="s">
        <v>100</v>
      </c>
      <c r="B1477" t="s">
        <v>67</v>
      </c>
      <c r="C1477">
        <v>343</v>
      </c>
      <c r="D1477" s="152">
        <v>0.86839999999999995</v>
      </c>
    </row>
    <row r="1478" spans="1:4" x14ac:dyDescent="0.35">
      <c r="A1478" s="2" t="s">
        <v>100</v>
      </c>
      <c r="B1478" t="s">
        <v>67</v>
      </c>
      <c r="C1478">
        <v>344</v>
      </c>
      <c r="D1478" s="152">
        <v>0.86839999999999995</v>
      </c>
    </row>
    <row r="1479" spans="1:4" x14ac:dyDescent="0.35">
      <c r="A1479" s="2" t="s">
        <v>100</v>
      </c>
      <c r="B1479" t="s">
        <v>67</v>
      </c>
      <c r="C1479">
        <v>345</v>
      </c>
      <c r="D1479" s="152">
        <v>0.86819999999999997</v>
      </c>
    </row>
    <row r="1480" spans="1:4" x14ac:dyDescent="0.35">
      <c r="A1480" s="2" t="s">
        <v>100</v>
      </c>
      <c r="B1480" t="s">
        <v>67</v>
      </c>
      <c r="C1480">
        <v>347</v>
      </c>
      <c r="D1480" s="152">
        <v>0.86799999999999999</v>
      </c>
    </row>
    <row r="1481" spans="1:4" x14ac:dyDescent="0.35">
      <c r="A1481" s="2" t="s">
        <v>100</v>
      </c>
      <c r="B1481" t="s">
        <v>67</v>
      </c>
      <c r="C1481">
        <v>350</v>
      </c>
      <c r="D1481" s="152">
        <v>0.8679</v>
      </c>
    </row>
    <row r="1482" spans="1:4" x14ac:dyDescent="0.35">
      <c r="A1482" s="2" t="s">
        <v>100</v>
      </c>
      <c r="B1482" t="s">
        <v>67</v>
      </c>
      <c r="C1482">
        <v>351</v>
      </c>
      <c r="D1482" s="152">
        <v>0.86780000000000002</v>
      </c>
    </row>
    <row r="1483" spans="1:4" x14ac:dyDescent="0.35">
      <c r="A1483" s="2" t="s">
        <v>100</v>
      </c>
      <c r="B1483" t="s">
        <v>67</v>
      </c>
      <c r="C1483">
        <v>352</v>
      </c>
      <c r="D1483" s="152">
        <v>0.86770000000000003</v>
      </c>
    </row>
    <row r="1484" spans="1:4" x14ac:dyDescent="0.35">
      <c r="A1484" s="2" t="s">
        <v>100</v>
      </c>
      <c r="B1484" t="s">
        <v>67</v>
      </c>
      <c r="C1484">
        <v>353</v>
      </c>
      <c r="D1484" s="152">
        <v>0.86760000000000004</v>
      </c>
    </row>
    <row r="1485" spans="1:4" x14ac:dyDescent="0.35">
      <c r="A1485" s="2" t="s">
        <v>100</v>
      </c>
      <c r="B1485" t="s">
        <v>67</v>
      </c>
      <c r="C1485">
        <v>354</v>
      </c>
      <c r="D1485" s="152">
        <v>0.86739999999999995</v>
      </c>
    </row>
    <row r="1486" spans="1:4" x14ac:dyDescent="0.35">
      <c r="A1486" s="2" t="s">
        <v>100</v>
      </c>
      <c r="B1486" t="s">
        <v>67</v>
      </c>
      <c r="C1486">
        <v>355</v>
      </c>
      <c r="D1486" s="152">
        <v>0.86729999999999996</v>
      </c>
    </row>
    <row r="1487" spans="1:4" x14ac:dyDescent="0.35">
      <c r="A1487" s="2" t="s">
        <v>100</v>
      </c>
      <c r="B1487" t="s">
        <v>67</v>
      </c>
      <c r="C1487">
        <v>356</v>
      </c>
      <c r="D1487" s="152">
        <v>0.86719999999999997</v>
      </c>
    </row>
    <row r="1488" spans="1:4" x14ac:dyDescent="0.35">
      <c r="A1488" s="2" t="s">
        <v>100</v>
      </c>
      <c r="B1488" t="s">
        <v>67</v>
      </c>
      <c r="C1488">
        <v>357</v>
      </c>
      <c r="D1488" s="152">
        <v>0.86709999999999998</v>
      </c>
    </row>
    <row r="1489" spans="1:4" x14ac:dyDescent="0.35">
      <c r="A1489" s="2" t="s">
        <v>100</v>
      </c>
      <c r="B1489" t="s">
        <v>67</v>
      </c>
      <c r="C1489">
        <v>360</v>
      </c>
      <c r="D1489" s="152">
        <v>0.8669</v>
      </c>
    </row>
    <row r="1490" spans="1:4" x14ac:dyDescent="0.35">
      <c r="A1490" s="2" t="s">
        <v>100</v>
      </c>
      <c r="B1490" t="s">
        <v>67</v>
      </c>
      <c r="C1490">
        <v>361</v>
      </c>
      <c r="D1490" s="152">
        <v>0.8669</v>
      </c>
    </row>
    <row r="1491" spans="1:4" x14ac:dyDescent="0.35">
      <c r="A1491" s="2" t="s">
        <v>100</v>
      </c>
      <c r="B1491" t="s">
        <v>67</v>
      </c>
      <c r="C1491">
        <v>363</v>
      </c>
      <c r="D1491" s="152">
        <v>0.86660000000000004</v>
      </c>
    </row>
    <row r="1492" spans="1:4" x14ac:dyDescent="0.35">
      <c r="A1492" s="2" t="s">
        <v>100</v>
      </c>
      <c r="B1492" t="s">
        <v>67</v>
      </c>
      <c r="C1492">
        <v>364</v>
      </c>
      <c r="D1492" s="152">
        <v>0.86650000000000005</v>
      </c>
    </row>
    <row r="1493" spans="1:4" x14ac:dyDescent="0.35">
      <c r="A1493" s="2" t="s">
        <v>100</v>
      </c>
      <c r="B1493" t="s">
        <v>67</v>
      </c>
      <c r="C1493">
        <v>366</v>
      </c>
      <c r="D1493" s="152">
        <v>0.86629999999999996</v>
      </c>
    </row>
    <row r="1494" spans="1:4" x14ac:dyDescent="0.35">
      <c r="A1494" s="2" t="s">
        <v>100</v>
      </c>
      <c r="B1494" t="s">
        <v>67</v>
      </c>
      <c r="C1494">
        <v>367</v>
      </c>
      <c r="D1494" s="152">
        <v>0.86609999999999998</v>
      </c>
    </row>
    <row r="1495" spans="1:4" x14ac:dyDescent="0.35">
      <c r="A1495" s="2" t="s">
        <v>100</v>
      </c>
      <c r="B1495" t="s">
        <v>67</v>
      </c>
      <c r="C1495">
        <v>368</v>
      </c>
      <c r="D1495" s="152">
        <v>0.86599999999999999</v>
      </c>
    </row>
    <row r="1496" spans="1:4" x14ac:dyDescent="0.35">
      <c r="A1496" s="2" t="s">
        <v>100</v>
      </c>
      <c r="B1496" t="s">
        <v>67</v>
      </c>
      <c r="C1496">
        <v>369</v>
      </c>
      <c r="D1496" s="152">
        <v>0.8659</v>
      </c>
    </row>
    <row r="1497" spans="1:4" x14ac:dyDescent="0.35">
      <c r="A1497" s="2" t="s">
        <v>100</v>
      </c>
      <c r="B1497" t="s">
        <v>67</v>
      </c>
      <c r="C1497">
        <v>370</v>
      </c>
      <c r="D1497" s="152">
        <v>0.86580000000000001</v>
      </c>
    </row>
    <row r="1498" spans="1:4" x14ac:dyDescent="0.35">
      <c r="A1498" s="2" t="s">
        <v>100</v>
      </c>
      <c r="B1498" t="s">
        <v>67</v>
      </c>
      <c r="C1498">
        <v>371</v>
      </c>
      <c r="D1498" s="152">
        <v>0.86560000000000004</v>
      </c>
    </row>
    <row r="1499" spans="1:4" x14ac:dyDescent="0.35">
      <c r="A1499" s="2" t="s">
        <v>100</v>
      </c>
      <c r="B1499" t="s">
        <v>67</v>
      </c>
      <c r="C1499">
        <v>372</v>
      </c>
      <c r="D1499" s="152">
        <v>0.86539999999999995</v>
      </c>
    </row>
    <row r="1500" spans="1:4" x14ac:dyDescent="0.35">
      <c r="A1500" s="2" t="s">
        <v>100</v>
      </c>
      <c r="B1500" t="s">
        <v>67</v>
      </c>
      <c r="C1500">
        <v>373</v>
      </c>
      <c r="D1500" s="152">
        <v>0.86519999999999997</v>
      </c>
    </row>
    <row r="1501" spans="1:4" x14ac:dyDescent="0.35">
      <c r="A1501" s="2" t="s">
        <v>100</v>
      </c>
      <c r="B1501" t="s">
        <v>67</v>
      </c>
      <c r="C1501">
        <v>374</v>
      </c>
      <c r="D1501" s="152">
        <v>0.86499999999999999</v>
      </c>
    </row>
    <row r="1502" spans="1:4" x14ac:dyDescent="0.35">
      <c r="A1502" s="2" t="s">
        <v>100</v>
      </c>
      <c r="B1502" t="s">
        <v>67</v>
      </c>
      <c r="C1502">
        <v>375</v>
      </c>
      <c r="D1502" s="152">
        <v>0.86480000000000001</v>
      </c>
    </row>
    <row r="1503" spans="1:4" x14ac:dyDescent="0.35">
      <c r="A1503" s="2" t="s">
        <v>100</v>
      </c>
      <c r="B1503" t="s">
        <v>67</v>
      </c>
      <c r="C1503">
        <v>377</v>
      </c>
      <c r="D1503" s="152">
        <v>0.86480000000000001</v>
      </c>
    </row>
    <row r="1504" spans="1:4" x14ac:dyDescent="0.35">
      <c r="A1504" s="2" t="s">
        <v>100</v>
      </c>
      <c r="B1504" t="s">
        <v>67</v>
      </c>
      <c r="C1504">
        <v>378</v>
      </c>
      <c r="D1504" s="152">
        <v>0.86460000000000004</v>
      </c>
    </row>
    <row r="1505" spans="1:4" x14ac:dyDescent="0.35">
      <c r="A1505" s="2" t="s">
        <v>100</v>
      </c>
      <c r="B1505" t="s">
        <v>67</v>
      </c>
      <c r="C1505">
        <v>379</v>
      </c>
      <c r="D1505" s="152">
        <v>0.86439999999999995</v>
      </c>
    </row>
    <row r="1506" spans="1:4" x14ac:dyDescent="0.35">
      <c r="A1506" s="2" t="s">
        <v>100</v>
      </c>
      <c r="B1506" t="s">
        <v>67</v>
      </c>
      <c r="C1506">
        <v>380</v>
      </c>
      <c r="D1506" s="152">
        <v>0.86399999999999999</v>
      </c>
    </row>
    <row r="1507" spans="1:4" x14ac:dyDescent="0.35">
      <c r="A1507" s="2" t="s">
        <v>100</v>
      </c>
      <c r="B1507" t="s">
        <v>67</v>
      </c>
      <c r="C1507">
        <v>381</v>
      </c>
      <c r="D1507" s="152">
        <v>0.8639</v>
      </c>
    </row>
    <row r="1508" spans="1:4" x14ac:dyDescent="0.35">
      <c r="A1508" s="2" t="s">
        <v>100</v>
      </c>
      <c r="B1508" t="s">
        <v>67</v>
      </c>
      <c r="C1508">
        <v>382</v>
      </c>
      <c r="D1508" s="152">
        <v>0.86380000000000001</v>
      </c>
    </row>
    <row r="1509" spans="1:4" x14ac:dyDescent="0.35">
      <c r="A1509" s="2" t="s">
        <v>100</v>
      </c>
      <c r="B1509" t="s">
        <v>67</v>
      </c>
      <c r="C1509">
        <v>383</v>
      </c>
      <c r="D1509" s="152">
        <v>0.86370000000000002</v>
      </c>
    </row>
    <row r="1510" spans="1:4" x14ac:dyDescent="0.35">
      <c r="A1510" s="2" t="s">
        <v>100</v>
      </c>
      <c r="B1510" t="s">
        <v>67</v>
      </c>
      <c r="C1510">
        <v>384</v>
      </c>
      <c r="D1510" s="152">
        <v>0.86370000000000002</v>
      </c>
    </row>
    <row r="1511" spans="1:4" x14ac:dyDescent="0.35">
      <c r="A1511" s="2" t="s">
        <v>100</v>
      </c>
      <c r="B1511" t="s">
        <v>67</v>
      </c>
      <c r="C1511">
        <v>385</v>
      </c>
      <c r="D1511" s="152">
        <v>0.86339999999999995</v>
      </c>
    </row>
    <row r="1512" spans="1:4" x14ac:dyDescent="0.35">
      <c r="A1512" s="2" t="s">
        <v>100</v>
      </c>
      <c r="B1512" t="s">
        <v>67</v>
      </c>
      <c r="C1512">
        <v>386</v>
      </c>
      <c r="D1512" s="152">
        <v>0.86299999999999999</v>
      </c>
    </row>
    <row r="1513" spans="1:4" x14ac:dyDescent="0.35">
      <c r="A1513" s="2" t="s">
        <v>100</v>
      </c>
      <c r="B1513" t="s">
        <v>67</v>
      </c>
      <c r="C1513">
        <v>387</v>
      </c>
      <c r="D1513" s="152">
        <v>0.8629</v>
      </c>
    </row>
    <row r="1514" spans="1:4" x14ac:dyDescent="0.35">
      <c r="A1514" s="2" t="s">
        <v>100</v>
      </c>
      <c r="B1514" t="s">
        <v>67</v>
      </c>
      <c r="C1514">
        <v>388</v>
      </c>
      <c r="D1514" s="152">
        <v>0.86280000000000001</v>
      </c>
    </row>
    <row r="1515" spans="1:4" x14ac:dyDescent="0.35">
      <c r="A1515" s="2" t="s">
        <v>100</v>
      </c>
      <c r="B1515" t="s">
        <v>67</v>
      </c>
      <c r="C1515">
        <v>389</v>
      </c>
      <c r="D1515" s="152">
        <v>0.86270000000000002</v>
      </c>
    </row>
    <row r="1516" spans="1:4" x14ac:dyDescent="0.35">
      <c r="A1516" s="2" t="s">
        <v>100</v>
      </c>
      <c r="B1516" t="s">
        <v>67</v>
      </c>
      <c r="C1516">
        <v>390</v>
      </c>
      <c r="D1516" s="152">
        <v>0.86260000000000003</v>
      </c>
    </row>
    <row r="1517" spans="1:4" x14ac:dyDescent="0.35">
      <c r="A1517" s="2" t="s">
        <v>100</v>
      </c>
      <c r="B1517" t="s">
        <v>67</v>
      </c>
      <c r="C1517">
        <v>392</v>
      </c>
      <c r="D1517" s="152">
        <v>0.86250000000000004</v>
      </c>
    </row>
    <row r="1518" spans="1:4" x14ac:dyDescent="0.35">
      <c r="A1518" s="2" t="s">
        <v>100</v>
      </c>
      <c r="B1518" t="s">
        <v>67</v>
      </c>
      <c r="C1518">
        <v>393</v>
      </c>
      <c r="D1518" s="152">
        <v>0.86240000000000006</v>
      </c>
    </row>
    <row r="1519" spans="1:4" x14ac:dyDescent="0.35">
      <c r="A1519" s="2" t="s">
        <v>100</v>
      </c>
      <c r="B1519" t="s">
        <v>67</v>
      </c>
      <c r="C1519">
        <v>394</v>
      </c>
      <c r="D1519" s="152">
        <v>0.86219999999999997</v>
      </c>
    </row>
    <row r="1520" spans="1:4" x14ac:dyDescent="0.35">
      <c r="A1520" s="2" t="s">
        <v>100</v>
      </c>
      <c r="B1520" t="s">
        <v>67</v>
      </c>
      <c r="C1520">
        <v>396</v>
      </c>
      <c r="D1520" s="152">
        <v>0.86219999999999997</v>
      </c>
    </row>
    <row r="1521" spans="1:4" x14ac:dyDescent="0.35">
      <c r="A1521" s="2" t="s">
        <v>100</v>
      </c>
      <c r="B1521" t="s">
        <v>67</v>
      </c>
      <c r="C1521">
        <v>397</v>
      </c>
      <c r="D1521" s="152">
        <v>0.86209999999999998</v>
      </c>
    </row>
    <row r="1522" spans="1:4" x14ac:dyDescent="0.35">
      <c r="A1522" s="2" t="s">
        <v>100</v>
      </c>
      <c r="B1522" t="s">
        <v>67</v>
      </c>
      <c r="C1522">
        <v>398</v>
      </c>
      <c r="D1522" s="152">
        <v>0.86199999999999999</v>
      </c>
    </row>
    <row r="1523" spans="1:4" x14ac:dyDescent="0.35">
      <c r="A1523" s="2" t="s">
        <v>100</v>
      </c>
      <c r="B1523" t="s">
        <v>67</v>
      </c>
      <c r="C1523">
        <v>400</v>
      </c>
      <c r="D1523" s="152">
        <v>0.86180000000000001</v>
      </c>
    </row>
    <row r="1524" spans="1:4" x14ac:dyDescent="0.35">
      <c r="A1524" s="2" t="s">
        <v>100</v>
      </c>
      <c r="B1524" t="s">
        <v>67</v>
      </c>
      <c r="C1524">
        <v>401</v>
      </c>
      <c r="D1524" s="152">
        <v>0.86160000000000003</v>
      </c>
    </row>
    <row r="1525" spans="1:4" x14ac:dyDescent="0.35">
      <c r="A1525" s="2" t="s">
        <v>100</v>
      </c>
      <c r="B1525" t="s">
        <v>67</v>
      </c>
      <c r="C1525">
        <v>402</v>
      </c>
      <c r="D1525" s="152">
        <v>0.86150000000000004</v>
      </c>
    </row>
    <row r="1526" spans="1:4" x14ac:dyDescent="0.35">
      <c r="A1526" s="2" t="s">
        <v>100</v>
      </c>
      <c r="B1526" t="s">
        <v>67</v>
      </c>
      <c r="C1526">
        <v>404</v>
      </c>
      <c r="D1526" s="152">
        <v>0.86140000000000005</v>
      </c>
    </row>
    <row r="1527" spans="1:4" x14ac:dyDescent="0.35">
      <c r="A1527" s="2" t="s">
        <v>100</v>
      </c>
      <c r="B1527" t="s">
        <v>67</v>
      </c>
      <c r="C1527">
        <v>405</v>
      </c>
      <c r="D1527" s="152">
        <v>0.86119999999999997</v>
      </c>
    </row>
    <row r="1528" spans="1:4" x14ac:dyDescent="0.35">
      <c r="A1528" s="2" t="s">
        <v>100</v>
      </c>
      <c r="B1528" t="s">
        <v>67</v>
      </c>
      <c r="C1528">
        <v>406</v>
      </c>
      <c r="D1528" s="152">
        <v>0.86109999999999998</v>
      </c>
    </row>
    <row r="1529" spans="1:4" x14ac:dyDescent="0.35">
      <c r="A1529" s="2" t="s">
        <v>100</v>
      </c>
      <c r="B1529" t="s">
        <v>67</v>
      </c>
      <c r="C1529">
        <v>407</v>
      </c>
      <c r="D1529" s="152">
        <v>0.8609</v>
      </c>
    </row>
    <row r="1530" spans="1:4" x14ac:dyDescent="0.35">
      <c r="A1530" s="2" t="s">
        <v>100</v>
      </c>
      <c r="B1530" t="s">
        <v>67</v>
      </c>
      <c r="C1530">
        <v>408</v>
      </c>
      <c r="D1530" s="152">
        <v>0.86060000000000003</v>
      </c>
    </row>
    <row r="1531" spans="1:4" x14ac:dyDescent="0.35">
      <c r="A1531" s="2" t="s">
        <v>100</v>
      </c>
      <c r="B1531" t="s">
        <v>67</v>
      </c>
      <c r="C1531">
        <v>409</v>
      </c>
      <c r="D1531" s="152">
        <v>0.86050000000000004</v>
      </c>
    </row>
    <row r="1532" spans="1:4" x14ac:dyDescent="0.35">
      <c r="A1532" s="2" t="s">
        <v>100</v>
      </c>
      <c r="B1532" t="s">
        <v>67</v>
      </c>
      <c r="C1532">
        <v>410</v>
      </c>
      <c r="D1532" s="152">
        <v>0.86050000000000004</v>
      </c>
    </row>
    <row r="1533" spans="1:4" x14ac:dyDescent="0.35">
      <c r="A1533" s="2" t="s">
        <v>100</v>
      </c>
      <c r="B1533" t="s">
        <v>67</v>
      </c>
      <c r="C1533">
        <v>411</v>
      </c>
      <c r="D1533" s="152">
        <v>0.86029999999999995</v>
      </c>
    </row>
    <row r="1534" spans="1:4" x14ac:dyDescent="0.35">
      <c r="A1534" s="2" t="s">
        <v>100</v>
      </c>
      <c r="B1534" t="s">
        <v>67</v>
      </c>
      <c r="C1534">
        <v>413</v>
      </c>
      <c r="D1534" s="152">
        <v>0.86</v>
      </c>
    </row>
    <row r="1535" spans="1:4" x14ac:dyDescent="0.35">
      <c r="A1535" s="2" t="s">
        <v>100</v>
      </c>
      <c r="B1535" t="s">
        <v>67</v>
      </c>
      <c r="C1535">
        <v>414</v>
      </c>
      <c r="D1535" s="152">
        <v>0.85980000000000001</v>
      </c>
    </row>
    <row r="1536" spans="1:4" x14ac:dyDescent="0.35">
      <c r="A1536" s="2" t="s">
        <v>100</v>
      </c>
      <c r="B1536" t="s">
        <v>67</v>
      </c>
      <c r="C1536">
        <v>416</v>
      </c>
      <c r="D1536" s="152">
        <v>0.85970000000000002</v>
      </c>
    </row>
    <row r="1537" spans="1:4" x14ac:dyDescent="0.35">
      <c r="A1537" s="2" t="s">
        <v>100</v>
      </c>
      <c r="B1537" t="s">
        <v>67</v>
      </c>
      <c r="C1537">
        <v>417</v>
      </c>
      <c r="D1537" s="152">
        <v>0.85940000000000005</v>
      </c>
    </row>
    <row r="1538" spans="1:4" x14ac:dyDescent="0.35">
      <c r="A1538" s="2" t="s">
        <v>100</v>
      </c>
      <c r="B1538" t="s">
        <v>67</v>
      </c>
      <c r="C1538">
        <v>419</v>
      </c>
      <c r="D1538" s="152">
        <v>0.85909999999999997</v>
      </c>
    </row>
    <row r="1539" spans="1:4" x14ac:dyDescent="0.35">
      <c r="A1539" s="2" t="s">
        <v>100</v>
      </c>
      <c r="B1539" t="s">
        <v>67</v>
      </c>
      <c r="C1539">
        <v>420</v>
      </c>
      <c r="D1539" s="152">
        <v>0.8589</v>
      </c>
    </row>
    <row r="1540" spans="1:4" x14ac:dyDescent="0.35">
      <c r="A1540" s="2" t="s">
        <v>100</v>
      </c>
      <c r="B1540" t="s">
        <v>67</v>
      </c>
      <c r="C1540">
        <v>421</v>
      </c>
      <c r="D1540" s="152">
        <v>0.85880000000000001</v>
      </c>
    </row>
    <row r="1541" spans="1:4" x14ac:dyDescent="0.35">
      <c r="A1541" s="2" t="s">
        <v>100</v>
      </c>
      <c r="B1541" t="s">
        <v>67</v>
      </c>
      <c r="C1541">
        <v>422</v>
      </c>
      <c r="D1541" s="152">
        <v>0.85870000000000002</v>
      </c>
    </row>
    <row r="1542" spans="1:4" x14ac:dyDescent="0.35">
      <c r="A1542" s="2" t="s">
        <v>100</v>
      </c>
      <c r="B1542" t="s">
        <v>67</v>
      </c>
      <c r="C1542">
        <v>423</v>
      </c>
      <c r="D1542" s="152">
        <v>0.85860000000000003</v>
      </c>
    </row>
    <row r="1543" spans="1:4" x14ac:dyDescent="0.35">
      <c r="A1543" s="2" t="s">
        <v>100</v>
      </c>
      <c r="B1543" t="s">
        <v>67</v>
      </c>
      <c r="C1543">
        <v>424</v>
      </c>
      <c r="D1543" s="152">
        <v>0.85850000000000004</v>
      </c>
    </row>
    <row r="1544" spans="1:4" x14ac:dyDescent="0.35">
      <c r="A1544" s="2" t="s">
        <v>100</v>
      </c>
      <c r="B1544" t="s">
        <v>67</v>
      </c>
      <c r="C1544">
        <v>425</v>
      </c>
      <c r="D1544" s="152">
        <v>0.85829999999999995</v>
      </c>
    </row>
    <row r="1545" spans="1:4" x14ac:dyDescent="0.35">
      <c r="A1545" s="2" t="s">
        <v>100</v>
      </c>
      <c r="B1545" t="s">
        <v>67</v>
      </c>
      <c r="C1545">
        <v>426</v>
      </c>
      <c r="D1545" s="152">
        <v>0.8579</v>
      </c>
    </row>
    <row r="1546" spans="1:4" x14ac:dyDescent="0.35">
      <c r="A1546" s="2" t="s">
        <v>100</v>
      </c>
      <c r="B1546" t="s">
        <v>67</v>
      </c>
      <c r="C1546">
        <v>427</v>
      </c>
      <c r="D1546" s="152">
        <v>0.85780000000000001</v>
      </c>
    </row>
    <row r="1547" spans="1:4" x14ac:dyDescent="0.35">
      <c r="A1547" s="2" t="s">
        <v>100</v>
      </c>
      <c r="B1547" t="s">
        <v>67</v>
      </c>
      <c r="C1547">
        <v>428</v>
      </c>
      <c r="D1547" s="152">
        <v>0.85729999999999995</v>
      </c>
    </row>
    <row r="1548" spans="1:4" x14ac:dyDescent="0.35">
      <c r="A1548" s="2" t="s">
        <v>100</v>
      </c>
      <c r="B1548" t="s">
        <v>67</v>
      </c>
      <c r="C1548">
        <v>429</v>
      </c>
      <c r="D1548" s="152">
        <v>0.85719999999999996</v>
      </c>
    </row>
    <row r="1549" spans="1:4" x14ac:dyDescent="0.35">
      <c r="A1549" s="2" t="s">
        <v>100</v>
      </c>
      <c r="B1549" t="s">
        <v>67</v>
      </c>
      <c r="C1549">
        <v>430</v>
      </c>
      <c r="D1549" s="152">
        <v>0.85699999999999998</v>
      </c>
    </row>
    <row r="1550" spans="1:4" x14ac:dyDescent="0.35">
      <c r="A1550" s="2" t="s">
        <v>100</v>
      </c>
      <c r="B1550" t="s">
        <v>67</v>
      </c>
      <c r="C1550">
        <v>431</v>
      </c>
      <c r="D1550" s="152">
        <v>0.8569</v>
      </c>
    </row>
    <row r="1551" spans="1:4" x14ac:dyDescent="0.35">
      <c r="A1551" s="2" t="s">
        <v>100</v>
      </c>
      <c r="B1551" t="s">
        <v>67</v>
      </c>
      <c r="C1551">
        <v>432</v>
      </c>
      <c r="D1551" s="152">
        <v>0.85680000000000001</v>
      </c>
    </row>
    <row r="1552" spans="1:4" x14ac:dyDescent="0.35">
      <c r="A1552" s="2" t="s">
        <v>100</v>
      </c>
      <c r="B1552" t="s">
        <v>67</v>
      </c>
      <c r="C1552">
        <v>436</v>
      </c>
      <c r="D1552" s="152">
        <v>0.85670000000000002</v>
      </c>
    </row>
    <row r="1553" spans="1:4" x14ac:dyDescent="0.35">
      <c r="A1553" s="2" t="s">
        <v>100</v>
      </c>
      <c r="B1553" t="s">
        <v>67</v>
      </c>
      <c r="C1553">
        <v>437</v>
      </c>
      <c r="D1553" s="152">
        <v>0.85660000000000003</v>
      </c>
    </row>
    <row r="1554" spans="1:4" x14ac:dyDescent="0.35">
      <c r="A1554" s="2" t="s">
        <v>100</v>
      </c>
      <c r="B1554" t="s">
        <v>67</v>
      </c>
      <c r="C1554">
        <v>438</v>
      </c>
      <c r="D1554" s="152">
        <v>0.85629999999999995</v>
      </c>
    </row>
    <row r="1555" spans="1:4" x14ac:dyDescent="0.35">
      <c r="A1555" s="2" t="s">
        <v>100</v>
      </c>
      <c r="B1555" t="s">
        <v>67</v>
      </c>
      <c r="C1555">
        <v>439</v>
      </c>
      <c r="D1555" s="152">
        <v>0.85619999999999996</v>
      </c>
    </row>
    <row r="1556" spans="1:4" x14ac:dyDescent="0.35">
      <c r="A1556" s="2" t="s">
        <v>100</v>
      </c>
      <c r="B1556" t="s">
        <v>67</v>
      </c>
      <c r="C1556">
        <v>440</v>
      </c>
      <c r="D1556" s="152">
        <v>0.85609999999999997</v>
      </c>
    </row>
    <row r="1557" spans="1:4" x14ac:dyDescent="0.35">
      <c r="A1557" s="2" t="s">
        <v>100</v>
      </c>
      <c r="B1557" t="s">
        <v>67</v>
      </c>
      <c r="C1557">
        <v>441</v>
      </c>
      <c r="D1557" s="152">
        <v>0.85599999999999998</v>
      </c>
    </row>
    <row r="1558" spans="1:4" x14ac:dyDescent="0.35">
      <c r="A1558" s="2" t="s">
        <v>100</v>
      </c>
      <c r="B1558" t="s">
        <v>67</v>
      </c>
      <c r="C1558">
        <v>442</v>
      </c>
      <c r="D1558" s="152">
        <v>0.85580000000000001</v>
      </c>
    </row>
    <row r="1559" spans="1:4" x14ac:dyDescent="0.35">
      <c r="A1559" s="2" t="s">
        <v>100</v>
      </c>
      <c r="B1559" t="s">
        <v>67</v>
      </c>
      <c r="C1559">
        <v>443</v>
      </c>
      <c r="D1559" s="152">
        <v>0.85550000000000004</v>
      </c>
    </row>
    <row r="1560" spans="1:4" x14ac:dyDescent="0.35">
      <c r="A1560" s="2" t="s">
        <v>100</v>
      </c>
      <c r="B1560" t="s">
        <v>67</v>
      </c>
      <c r="C1560">
        <v>444</v>
      </c>
      <c r="D1560" s="152">
        <v>0.85550000000000004</v>
      </c>
    </row>
    <row r="1561" spans="1:4" x14ac:dyDescent="0.35">
      <c r="A1561" s="2" t="s">
        <v>100</v>
      </c>
      <c r="B1561" t="s">
        <v>67</v>
      </c>
      <c r="C1561">
        <v>445</v>
      </c>
      <c r="D1561" s="152">
        <v>0.85529999999999995</v>
      </c>
    </row>
    <row r="1562" spans="1:4" x14ac:dyDescent="0.35">
      <c r="A1562" s="2" t="s">
        <v>100</v>
      </c>
      <c r="B1562" t="s">
        <v>67</v>
      </c>
      <c r="C1562">
        <v>448</v>
      </c>
      <c r="D1562" s="152">
        <v>0.85489999999999999</v>
      </c>
    </row>
    <row r="1563" spans="1:4" x14ac:dyDescent="0.35">
      <c r="A1563" s="2" t="s">
        <v>100</v>
      </c>
      <c r="B1563" t="s">
        <v>67</v>
      </c>
      <c r="C1563">
        <v>450</v>
      </c>
      <c r="D1563" s="152">
        <v>0.8548</v>
      </c>
    </row>
    <row r="1564" spans="1:4" x14ac:dyDescent="0.35">
      <c r="A1564" s="2" t="s">
        <v>100</v>
      </c>
      <c r="B1564" t="s">
        <v>67</v>
      </c>
      <c r="C1564">
        <v>452</v>
      </c>
      <c r="D1564" s="152">
        <v>0.85470000000000002</v>
      </c>
    </row>
    <row r="1565" spans="1:4" x14ac:dyDescent="0.35">
      <c r="A1565" s="2" t="s">
        <v>100</v>
      </c>
      <c r="B1565" t="s">
        <v>67</v>
      </c>
      <c r="C1565">
        <v>453</v>
      </c>
      <c r="D1565" s="152">
        <v>0.85460000000000003</v>
      </c>
    </row>
    <row r="1566" spans="1:4" x14ac:dyDescent="0.35">
      <c r="A1566" s="2" t="s">
        <v>100</v>
      </c>
      <c r="B1566" t="s">
        <v>67</v>
      </c>
      <c r="C1566">
        <v>454</v>
      </c>
      <c r="D1566" s="152">
        <v>0.85450000000000004</v>
      </c>
    </row>
    <row r="1567" spans="1:4" x14ac:dyDescent="0.35">
      <c r="A1567" s="2" t="s">
        <v>100</v>
      </c>
      <c r="B1567" t="s">
        <v>67</v>
      </c>
      <c r="C1567">
        <v>455</v>
      </c>
      <c r="D1567" s="152">
        <v>0.85419999999999996</v>
      </c>
    </row>
    <row r="1568" spans="1:4" x14ac:dyDescent="0.35">
      <c r="A1568" s="2" t="s">
        <v>100</v>
      </c>
      <c r="B1568" t="s">
        <v>67</v>
      </c>
      <c r="C1568">
        <v>456</v>
      </c>
      <c r="D1568" s="152">
        <v>0.85409999999999997</v>
      </c>
    </row>
    <row r="1569" spans="1:4" x14ac:dyDescent="0.35">
      <c r="A1569" s="2" t="s">
        <v>100</v>
      </c>
      <c r="B1569" t="s">
        <v>67</v>
      </c>
      <c r="C1569">
        <v>457</v>
      </c>
      <c r="D1569" s="152">
        <v>0.85399999999999998</v>
      </c>
    </row>
    <row r="1570" spans="1:4" x14ac:dyDescent="0.35">
      <c r="A1570" s="2" t="s">
        <v>100</v>
      </c>
      <c r="B1570" t="s">
        <v>67</v>
      </c>
      <c r="C1570">
        <v>458</v>
      </c>
      <c r="D1570" s="152">
        <v>0.8538</v>
      </c>
    </row>
    <row r="1571" spans="1:4" x14ac:dyDescent="0.35">
      <c r="A1571" s="2" t="s">
        <v>100</v>
      </c>
      <c r="B1571" t="s">
        <v>67</v>
      </c>
      <c r="C1571">
        <v>459</v>
      </c>
      <c r="D1571" s="152">
        <v>0.85360000000000003</v>
      </c>
    </row>
    <row r="1572" spans="1:4" x14ac:dyDescent="0.35">
      <c r="A1572" s="2" t="s">
        <v>100</v>
      </c>
      <c r="B1572" t="s">
        <v>67</v>
      </c>
      <c r="C1572">
        <v>460</v>
      </c>
      <c r="D1572" s="152">
        <v>0.85350000000000004</v>
      </c>
    </row>
    <row r="1573" spans="1:4" x14ac:dyDescent="0.35">
      <c r="A1573" s="2" t="s">
        <v>100</v>
      </c>
      <c r="B1573" t="s">
        <v>67</v>
      </c>
      <c r="C1573">
        <v>461</v>
      </c>
      <c r="D1573" s="152">
        <v>0.85340000000000005</v>
      </c>
    </row>
    <row r="1574" spans="1:4" x14ac:dyDescent="0.35">
      <c r="A1574" s="2" t="s">
        <v>100</v>
      </c>
      <c r="B1574" t="s">
        <v>67</v>
      </c>
      <c r="C1574">
        <v>463</v>
      </c>
      <c r="D1574" s="152">
        <v>0.85329999999999995</v>
      </c>
    </row>
    <row r="1575" spans="1:4" x14ac:dyDescent="0.35">
      <c r="A1575" s="2" t="s">
        <v>100</v>
      </c>
      <c r="B1575" t="s">
        <v>67</v>
      </c>
      <c r="C1575">
        <v>464</v>
      </c>
      <c r="D1575" s="152">
        <v>0.85309999999999997</v>
      </c>
    </row>
    <row r="1576" spans="1:4" x14ac:dyDescent="0.35">
      <c r="A1576" s="2" t="s">
        <v>100</v>
      </c>
      <c r="B1576" t="s">
        <v>67</v>
      </c>
      <c r="C1576">
        <v>465</v>
      </c>
      <c r="D1576" s="152">
        <v>0.85289999999999999</v>
      </c>
    </row>
    <row r="1577" spans="1:4" x14ac:dyDescent="0.35">
      <c r="A1577" s="2" t="s">
        <v>100</v>
      </c>
      <c r="B1577" t="s">
        <v>67</v>
      </c>
      <c r="C1577">
        <v>466</v>
      </c>
      <c r="D1577" s="152">
        <v>0.85250000000000004</v>
      </c>
    </row>
    <row r="1578" spans="1:4" x14ac:dyDescent="0.35">
      <c r="A1578" s="2" t="s">
        <v>100</v>
      </c>
      <c r="B1578" t="s">
        <v>67</v>
      </c>
      <c r="C1578">
        <v>468</v>
      </c>
      <c r="D1578" s="152">
        <v>0.85229999999999995</v>
      </c>
    </row>
    <row r="1579" spans="1:4" x14ac:dyDescent="0.35">
      <c r="A1579" s="2" t="s">
        <v>100</v>
      </c>
      <c r="B1579" t="s">
        <v>67</v>
      </c>
      <c r="C1579">
        <v>469</v>
      </c>
      <c r="D1579" s="152">
        <v>0.85209999999999997</v>
      </c>
    </row>
    <row r="1580" spans="1:4" x14ac:dyDescent="0.35">
      <c r="A1580" s="2" t="s">
        <v>100</v>
      </c>
      <c r="B1580" t="s">
        <v>67</v>
      </c>
      <c r="C1580">
        <v>470</v>
      </c>
      <c r="D1580" s="152">
        <v>0.85189999999999999</v>
      </c>
    </row>
    <row r="1581" spans="1:4" x14ac:dyDescent="0.35">
      <c r="A1581" s="2" t="s">
        <v>100</v>
      </c>
      <c r="B1581" t="s">
        <v>67</v>
      </c>
      <c r="C1581">
        <v>471</v>
      </c>
      <c r="D1581" s="152">
        <v>0.8518</v>
      </c>
    </row>
    <row r="1582" spans="1:4" x14ac:dyDescent="0.35">
      <c r="A1582" s="2" t="s">
        <v>100</v>
      </c>
      <c r="B1582" t="s">
        <v>67</v>
      </c>
      <c r="C1582">
        <v>473</v>
      </c>
      <c r="D1582" s="152">
        <v>0.85170000000000001</v>
      </c>
    </row>
    <row r="1583" spans="1:4" x14ac:dyDescent="0.35">
      <c r="A1583" s="2" t="s">
        <v>100</v>
      </c>
      <c r="B1583" t="s">
        <v>67</v>
      </c>
      <c r="C1583">
        <v>474</v>
      </c>
      <c r="D1583" s="152">
        <v>0.85160000000000002</v>
      </c>
    </row>
    <row r="1584" spans="1:4" x14ac:dyDescent="0.35">
      <c r="A1584" s="2" t="s">
        <v>100</v>
      </c>
      <c r="B1584" t="s">
        <v>67</v>
      </c>
      <c r="C1584">
        <v>475</v>
      </c>
      <c r="D1584" s="152">
        <v>0.85150000000000003</v>
      </c>
    </row>
    <row r="1585" spans="1:4" x14ac:dyDescent="0.35">
      <c r="A1585" s="2" t="s">
        <v>100</v>
      </c>
      <c r="B1585" t="s">
        <v>67</v>
      </c>
      <c r="C1585">
        <v>476</v>
      </c>
      <c r="D1585" s="152">
        <v>0.85129999999999995</v>
      </c>
    </row>
    <row r="1586" spans="1:4" x14ac:dyDescent="0.35">
      <c r="A1586" s="2" t="s">
        <v>100</v>
      </c>
      <c r="B1586" t="s">
        <v>67</v>
      </c>
      <c r="C1586">
        <v>477</v>
      </c>
      <c r="D1586" s="152">
        <v>0.85119999999999996</v>
      </c>
    </row>
    <row r="1587" spans="1:4" x14ac:dyDescent="0.35">
      <c r="A1587" s="2" t="s">
        <v>100</v>
      </c>
      <c r="B1587" t="s">
        <v>67</v>
      </c>
      <c r="C1587">
        <v>478</v>
      </c>
      <c r="D1587" s="152">
        <v>0.85119999999999996</v>
      </c>
    </row>
    <row r="1588" spans="1:4" x14ac:dyDescent="0.35">
      <c r="A1588" s="2" t="s">
        <v>100</v>
      </c>
      <c r="B1588" t="s">
        <v>67</v>
      </c>
      <c r="C1588">
        <v>480</v>
      </c>
      <c r="D1588" s="152">
        <v>0.85099999999999998</v>
      </c>
    </row>
    <row r="1589" spans="1:4" x14ac:dyDescent="0.35">
      <c r="A1589" s="2" t="s">
        <v>100</v>
      </c>
      <c r="B1589" t="s">
        <v>67</v>
      </c>
      <c r="C1589">
        <v>481</v>
      </c>
      <c r="D1589" s="152">
        <v>0.8508</v>
      </c>
    </row>
    <row r="1590" spans="1:4" x14ac:dyDescent="0.35">
      <c r="A1590" s="2" t="s">
        <v>100</v>
      </c>
      <c r="B1590" t="s">
        <v>67</v>
      </c>
      <c r="C1590">
        <v>482</v>
      </c>
      <c r="D1590" s="152">
        <v>0.85050000000000003</v>
      </c>
    </row>
    <row r="1591" spans="1:4" x14ac:dyDescent="0.35">
      <c r="A1591" s="2" t="s">
        <v>100</v>
      </c>
      <c r="B1591" t="s">
        <v>67</v>
      </c>
      <c r="C1591">
        <v>483</v>
      </c>
      <c r="D1591" s="152">
        <v>0.85050000000000003</v>
      </c>
    </row>
    <row r="1592" spans="1:4" x14ac:dyDescent="0.35">
      <c r="A1592" s="2" t="s">
        <v>100</v>
      </c>
      <c r="B1592" t="s">
        <v>67</v>
      </c>
      <c r="C1592">
        <v>484</v>
      </c>
      <c r="D1592" s="152">
        <v>0.85040000000000004</v>
      </c>
    </row>
    <row r="1593" spans="1:4" x14ac:dyDescent="0.35">
      <c r="A1593" s="2" t="s">
        <v>100</v>
      </c>
      <c r="B1593" t="s">
        <v>67</v>
      </c>
      <c r="C1593">
        <v>486</v>
      </c>
      <c r="D1593" s="152">
        <v>0.85029999999999994</v>
      </c>
    </row>
    <row r="1594" spans="1:4" x14ac:dyDescent="0.35">
      <c r="A1594" s="2" t="s">
        <v>100</v>
      </c>
      <c r="B1594" t="s">
        <v>67</v>
      </c>
      <c r="C1594">
        <v>487</v>
      </c>
      <c r="D1594" s="152">
        <v>0.85009999999999997</v>
      </c>
    </row>
    <row r="1595" spans="1:4" x14ac:dyDescent="0.35">
      <c r="A1595" s="2" t="s">
        <v>100</v>
      </c>
      <c r="B1595" t="s">
        <v>67</v>
      </c>
      <c r="C1595">
        <v>488</v>
      </c>
      <c r="D1595" s="152">
        <v>0.84989999999999999</v>
      </c>
    </row>
    <row r="1596" spans="1:4" x14ac:dyDescent="0.35">
      <c r="A1596" s="2" t="s">
        <v>100</v>
      </c>
      <c r="B1596" t="s">
        <v>67</v>
      </c>
      <c r="C1596">
        <v>489</v>
      </c>
      <c r="D1596" s="152">
        <v>0.84970000000000001</v>
      </c>
    </row>
    <row r="1597" spans="1:4" x14ac:dyDescent="0.35">
      <c r="A1597" s="2" t="s">
        <v>100</v>
      </c>
      <c r="B1597" t="s">
        <v>67</v>
      </c>
      <c r="C1597">
        <v>490</v>
      </c>
      <c r="D1597" s="152">
        <v>0.84930000000000005</v>
      </c>
    </row>
    <row r="1598" spans="1:4" x14ac:dyDescent="0.35">
      <c r="A1598" s="2" t="s">
        <v>100</v>
      </c>
      <c r="B1598" t="s">
        <v>67</v>
      </c>
      <c r="C1598">
        <v>491</v>
      </c>
      <c r="D1598" s="152">
        <v>0.84919999999999995</v>
      </c>
    </row>
    <row r="1599" spans="1:4" x14ac:dyDescent="0.35">
      <c r="A1599" s="2" t="s">
        <v>100</v>
      </c>
      <c r="B1599" t="s">
        <v>67</v>
      </c>
      <c r="C1599">
        <v>492</v>
      </c>
      <c r="D1599" s="152">
        <v>0.84899999999999998</v>
      </c>
    </row>
    <row r="1600" spans="1:4" x14ac:dyDescent="0.35">
      <c r="A1600" s="2" t="s">
        <v>100</v>
      </c>
      <c r="B1600" t="s">
        <v>67</v>
      </c>
      <c r="C1600">
        <v>493</v>
      </c>
      <c r="D1600" s="152">
        <v>0.84899999999999998</v>
      </c>
    </row>
    <row r="1601" spans="1:4" x14ac:dyDescent="0.35">
      <c r="A1601" s="2" t="s">
        <v>100</v>
      </c>
      <c r="B1601" t="s">
        <v>67</v>
      </c>
      <c r="C1601">
        <v>494</v>
      </c>
      <c r="D1601" s="152">
        <v>0.8488</v>
      </c>
    </row>
    <row r="1602" spans="1:4" x14ac:dyDescent="0.35">
      <c r="A1602" s="2" t="s">
        <v>100</v>
      </c>
      <c r="B1602" t="s">
        <v>67</v>
      </c>
      <c r="C1602">
        <v>495</v>
      </c>
      <c r="D1602" s="152">
        <v>0.84860000000000002</v>
      </c>
    </row>
    <row r="1603" spans="1:4" x14ac:dyDescent="0.35">
      <c r="A1603" s="2" t="s">
        <v>100</v>
      </c>
      <c r="B1603" t="s">
        <v>67</v>
      </c>
      <c r="C1603">
        <v>497</v>
      </c>
      <c r="D1603" s="152">
        <v>0.84860000000000002</v>
      </c>
    </row>
    <row r="1604" spans="1:4" x14ac:dyDescent="0.35">
      <c r="A1604" s="2" t="s">
        <v>100</v>
      </c>
      <c r="B1604" t="s">
        <v>67</v>
      </c>
      <c r="C1604">
        <v>499</v>
      </c>
      <c r="D1604" s="152">
        <v>0.84840000000000004</v>
      </c>
    </row>
    <row r="1605" spans="1:4" x14ac:dyDescent="0.35">
      <c r="A1605" s="2" t="s">
        <v>100</v>
      </c>
      <c r="B1605" t="s">
        <v>67</v>
      </c>
      <c r="C1605">
        <v>500</v>
      </c>
      <c r="D1605" s="152">
        <v>0.84830000000000005</v>
      </c>
    </row>
    <row r="1606" spans="1:4" x14ac:dyDescent="0.35">
      <c r="A1606" s="2" t="s">
        <v>100</v>
      </c>
      <c r="B1606" t="s">
        <v>67</v>
      </c>
      <c r="C1606">
        <v>502</v>
      </c>
      <c r="D1606" s="152">
        <v>0.84809999999999997</v>
      </c>
    </row>
    <row r="1607" spans="1:4" x14ac:dyDescent="0.35">
      <c r="A1607" s="2" t="s">
        <v>100</v>
      </c>
      <c r="B1607" t="s">
        <v>67</v>
      </c>
      <c r="C1607">
        <v>503</v>
      </c>
      <c r="D1607" s="152">
        <v>0.84789999999999999</v>
      </c>
    </row>
    <row r="1608" spans="1:4" x14ac:dyDescent="0.35">
      <c r="A1608" s="2" t="s">
        <v>100</v>
      </c>
      <c r="B1608" t="s">
        <v>67</v>
      </c>
      <c r="C1608">
        <v>504</v>
      </c>
      <c r="D1608" s="152">
        <v>0.84770000000000001</v>
      </c>
    </row>
    <row r="1609" spans="1:4" x14ac:dyDescent="0.35">
      <c r="A1609" s="2" t="s">
        <v>100</v>
      </c>
      <c r="B1609" t="s">
        <v>67</v>
      </c>
      <c r="C1609">
        <v>505</v>
      </c>
      <c r="D1609" s="152">
        <v>0.84750000000000003</v>
      </c>
    </row>
    <row r="1610" spans="1:4" x14ac:dyDescent="0.35">
      <c r="A1610" s="2" t="s">
        <v>100</v>
      </c>
      <c r="B1610" t="s">
        <v>67</v>
      </c>
      <c r="C1610">
        <v>506</v>
      </c>
      <c r="D1610" s="152">
        <v>0.84719999999999995</v>
      </c>
    </row>
    <row r="1611" spans="1:4" x14ac:dyDescent="0.35">
      <c r="A1611" s="2" t="s">
        <v>100</v>
      </c>
      <c r="B1611" t="s">
        <v>67</v>
      </c>
      <c r="C1611">
        <v>507</v>
      </c>
      <c r="D1611" s="152">
        <v>0.84709999999999996</v>
      </c>
    </row>
    <row r="1612" spans="1:4" x14ac:dyDescent="0.35">
      <c r="A1612" s="2" t="s">
        <v>100</v>
      </c>
      <c r="B1612" t="s">
        <v>67</v>
      </c>
      <c r="C1612">
        <v>508</v>
      </c>
      <c r="D1612" s="152">
        <v>0.84689999999999999</v>
      </c>
    </row>
    <row r="1613" spans="1:4" x14ac:dyDescent="0.35">
      <c r="A1613" s="2" t="s">
        <v>100</v>
      </c>
      <c r="B1613" t="s">
        <v>67</v>
      </c>
      <c r="C1613">
        <v>511</v>
      </c>
      <c r="D1613" s="152">
        <v>0.8468</v>
      </c>
    </row>
    <row r="1614" spans="1:4" x14ac:dyDescent="0.35">
      <c r="A1614" s="2" t="s">
        <v>100</v>
      </c>
      <c r="B1614" t="s">
        <v>67</v>
      </c>
      <c r="C1614">
        <v>512</v>
      </c>
      <c r="D1614" s="152">
        <v>0.84670000000000001</v>
      </c>
    </row>
    <row r="1615" spans="1:4" x14ac:dyDescent="0.35">
      <c r="A1615" s="2" t="s">
        <v>100</v>
      </c>
      <c r="B1615" t="s">
        <v>67</v>
      </c>
      <c r="C1615">
        <v>513</v>
      </c>
      <c r="D1615" s="152">
        <v>0.84660000000000002</v>
      </c>
    </row>
    <row r="1616" spans="1:4" x14ac:dyDescent="0.35">
      <c r="A1616" s="2" t="s">
        <v>100</v>
      </c>
      <c r="B1616" t="s">
        <v>67</v>
      </c>
      <c r="C1616">
        <v>515</v>
      </c>
      <c r="D1616" s="152">
        <v>0.84650000000000003</v>
      </c>
    </row>
    <row r="1617" spans="1:4" x14ac:dyDescent="0.35">
      <c r="A1617" s="2" t="s">
        <v>100</v>
      </c>
      <c r="B1617" t="s">
        <v>67</v>
      </c>
      <c r="C1617">
        <v>516</v>
      </c>
      <c r="D1617" s="152">
        <v>0.84619999999999995</v>
      </c>
    </row>
    <row r="1618" spans="1:4" x14ac:dyDescent="0.35">
      <c r="A1618" s="2" t="s">
        <v>100</v>
      </c>
      <c r="B1618" t="s">
        <v>67</v>
      </c>
      <c r="C1618">
        <v>517</v>
      </c>
      <c r="D1618" s="152">
        <v>0.84619999999999995</v>
      </c>
    </row>
    <row r="1619" spans="1:4" x14ac:dyDescent="0.35">
      <c r="A1619" s="2" t="s">
        <v>100</v>
      </c>
      <c r="B1619" t="s">
        <v>67</v>
      </c>
      <c r="C1619">
        <v>518</v>
      </c>
      <c r="D1619" s="152">
        <v>0.84609999999999996</v>
      </c>
    </row>
    <row r="1620" spans="1:4" x14ac:dyDescent="0.35">
      <c r="A1620" s="2" t="s">
        <v>100</v>
      </c>
      <c r="B1620" t="s">
        <v>67</v>
      </c>
      <c r="C1620">
        <v>519</v>
      </c>
      <c r="D1620" s="152">
        <v>0.8458</v>
      </c>
    </row>
    <row r="1621" spans="1:4" x14ac:dyDescent="0.35">
      <c r="A1621" s="2" t="s">
        <v>100</v>
      </c>
      <c r="B1621" t="s">
        <v>67</v>
      </c>
      <c r="C1621">
        <v>521</v>
      </c>
      <c r="D1621" s="152">
        <v>0.84570000000000001</v>
      </c>
    </row>
    <row r="1622" spans="1:4" x14ac:dyDescent="0.35">
      <c r="A1622" s="2" t="s">
        <v>100</v>
      </c>
      <c r="B1622" t="s">
        <v>67</v>
      </c>
      <c r="C1622">
        <v>522</v>
      </c>
      <c r="D1622" s="152">
        <v>0.84560000000000002</v>
      </c>
    </row>
    <row r="1623" spans="1:4" x14ac:dyDescent="0.35">
      <c r="A1623" s="2" t="s">
        <v>100</v>
      </c>
      <c r="B1623" t="s">
        <v>67</v>
      </c>
      <c r="C1623">
        <v>523</v>
      </c>
      <c r="D1623" s="152">
        <v>0.84550000000000003</v>
      </c>
    </row>
    <row r="1624" spans="1:4" x14ac:dyDescent="0.35">
      <c r="A1624" s="2" t="s">
        <v>100</v>
      </c>
      <c r="B1624" t="s">
        <v>67</v>
      </c>
      <c r="C1624">
        <v>524</v>
      </c>
      <c r="D1624" s="152">
        <v>0.84530000000000005</v>
      </c>
    </row>
    <row r="1625" spans="1:4" x14ac:dyDescent="0.35">
      <c r="A1625" s="2" t="s">
        <v>100</v>
      </c>
      <c r="B1625" t="s">
        <v>67</v>
      </c>
      <c r="C1625">
        <v>525</v>
      </c>
      <c r="D1625" s="152">
        <v>0.84509999999999996</v>
      </c>
    </row>
    <row r="1626" spans="1:4" x14ac:dyDescent="0.35">
      <c r="A1626" s="2" t="s">
        <v>100</v>
      </c>
      <c r="B1626" t="s">
        <v>67</v>
      </c>
      <c r="C1626">
        <v>526</v>
      </c>
      <c r="D1626" s="152">
        <v>0.84489999999999998</v>
      </c>
    </row>
    <row r="1627" spans="1:4" x14ac:dyDescent="0.35">
      <c r="A1627" s="2" t="s">
        <v>100</v>
      </c>
      <c r="B1627" t="s">
        <v>67</v>
      </c>
      <c r="C1627">
        <v>527</v>
      </c>
      <c r="D1627" s="152">
        <v>0.8448</v>
      </c>
    </row>
    <row r="1628" spans="1:4" x14ac:dyDescent="0.35">
      <c r="A1628" s="2" t="s">
        <v>100</v>
      </c>
      <c r="B1628" t="s">
        <v>67</v>
      </c>
      <c r="C1628">
        <v>528</v>
      </c>
      <c r="D1628" s="152">
        <v>0.84470000000000001</v>
      </c>
    </row>
    <row r="1629" spans="1:4" x14ac:dyDescent="0.35">
      <c r="A1629" s="2" t="s">
        <v>100</v>
      </c>
      <c r="B1629" t="s">
        <v>67</v>
      </c>
      <c r="C1629">
        <v>529</v>
      </c>
      <c r="D1629" s="152">
        <v>0.84460000000000002</v>
      </c>
    </row>
    <row r="1630" spans="1:4" x14ac:dyDescent="0.35">
      <c r="A1630" s="2" t="s">
        <v>100</v>
      </c>
      <c r="B1630" t="s">
        <v>67</v>
      </c>
      <c r="C1630">
        <v>530</v>
      </c>
      <c r="D1630" s="152">
        <v>0.84450000000000003</v>
      </c>
    </row>
    <row r="1631" spans="1:4" x14ac:dyDescent="0.35">
      <c r="A1631" s="2" t="s">
        <v>100</v>
      </c>
      <c r="B1631" t="s">
        <v>67</v>
      </c>
      <c r="C1631">
        <v>531</v>
      </c>
      <c r="D1631" s="152">
        <v>0.84440000000000004</v>
      </c>
    </row>
    <row r="1632" spans="1:4" x14ac:dyDescent="0.35">
      <c r="A1632" s="2" t="s">
        <v>100</v>
      </c>
      <c r="B1632" t="s">
        <v>67</v>
      </c>
      <c r="C1632">
        <v>532</v>
      </c>
      <c r="D1632" s="152">
        <v>0.84409999999999996</v>
      </c>
    </row>
    <row r="1633" spans="1:4" x14ac:dyDescent="0.35">
      <c r="A1633" s="2" t="s">
        <v>100</v>
      </c>
      <c r="B1633" t="s">
        <v>67</v>
      </c>
      <c r="C1633">
        <v>533</v>
      </c>
      <c r="D1633" s="152">
        <v>0.84409999999999996</v>
      </c>
    </row>
    <row r="1634" spans="1:4" x14ac:dyDescent="0.35">
      <c r="A1634" s="2" t="s">
        <v>100</v>
      </c>
      <c r="B1634" t="s">
        <v>67</v>
      </c>
      <c r="C1634">
        <v>534</v>
      </c>
      <c r="D1634" s="152">
        <v>0.84379999999999999</v>
      </c>
    </row>
    <row r="1635" spans="1:4" x14ac:dyDescent="0.35">
      <c r="A1635" s="2" t="s">
        <v>100</v>
      </c>
      <c r="B1635" t="s">
        <v>67</v>
      </c>
      <c r="C1635">
        <v>535</v>
      </c>
      <c r="D1635" s="152">
        <v>0.84360000000000002</v>
      </c>
    </row>
    <row r="1636" spans="1:4" x14ac:dyDescent="0.35">
      <c r="A1636" s="2" t="s">
        <v>100</v>
      </c>
      <c r="B1636" t="s">
        <v>67</v>
      </c>
      <c r="C1636">
        <v>536</v>
      </c>
      <c r="D1636" s="152">
        <v>0.84350000000000003</v>
      </c>
    </row>
    <row r="1637" spans="1:4" x14ac:dyDescent="0.35">
      <c r="A1637" s="2" t="s">
        <v>100</v>
      </c>
      <c r="B1637" t="s">
        <v>67</v>
      </c>
      <c r="C1637">
        <v>537</v>
      </c>
      <c r="D1637" s="152">
        <v>0.84340000000000004</v>
      </c>
    </row>
    <row r="1638" spans="1:4" x14ac:dyDescent="0.35">
      <c r="A1638" s="2" t="s">
        <v>100</v>
      </c>
      <c r="B1638" t="s">
        <v>67</v>
      </c>
      <c r="C1638">
        <v>538</v>
      </c>
      <c r="D1638" s="152">
        <v>0.84319999999999995</v>
      </c>
    </row>
    <row r="1639" spans="1:4" x14ac:dyDescent="0.35">
      <c r="A1639" s="2" t="s">
        <v>100</v>
      </c>
      <c r="B1639" t="s">
        <v>67</v>
      </c>
      <c r="C1639">
        <v>539</v>
      </c>
      <c r="D1639" s="152">
        <v>0.84299999999999997</v>
      </c>
    </row>
    <row r="1640" spans="1:4" x14ac:dyDescent="0.35">
      <c r="A1640" s="2" t="s">
        <v>100</v>
      </c>
      <c r="B1640" t="s">
        <v>67</v>
      </c>
      <c r="C1640">
        <v>540</v>
      </c>
      <c r="D1640" s="152">
        <v>0.84299999999999997</v>
      </c>
    </row>
    <row r="1641" spans="1:4" x14ac:dyDescent="0.35">
      <c r="A1641" s="2" t="s">
        <v>100</v>
      </c>
      <c r="B1641" t="s">
        <v>67</v>
      </c>
      <c r="C1641">
        <v>541</v>
      </c>
      <c r="D1641" s="152">
        <v>0.84279999999999999</v>
      </c>
    </row>
    <row r="1642" spans="1:4" x14ac:dyDescent="0.35">
      <c r="A1642" s="2" t="s">
        <v>100</v>
      </c>
      <c r="B1642" t="s">
        <v>67</v>
      </c>
      <c r="C1642">
        <v>542</v>
      </c>
      <c r="D1642" s="152">
        <v>0.8427</v>
      </c>
    </row>
    <row r="1643" spans="1:4" x14ac:dyDescent="0.35">
      <c r="A1643" s="2" t="s">
        <v>100</v>
      </c>
      <c r="B1643" t="s">
        <v>67</v>
      </c>
      <c r="C1643">
        <v>543</v>
      </c>
      <c r="D1643" s="152">
        <v>0.84260000000000002</v>
      </c>
    </row>
    <row r="1644" spans="1:4" x14ac:dyDescent="0.35">
      <c r="A1644" s="2" t="s">
        <v>100</v>
      </c>
      <c r="B1644" t="s">
        <v>67</v>
      </c>
      <c r="C1644">
        <v>544</v>
      </c>
      <c r="D1644" s="152">
        <v>0.84240000000000004</v>
      </c>
    </row>
    <row r="1645" spans="1:4" x14ac:dyDescent="0.35">
      <c r="A1645" s="2" t="s">
        <v>100</v>
      </c>
      <c r="B1645" t="s">
        <v>67</v>
      </c>
      <c r="C1645">
        <v>545</v>
      </c>
      <c r="D1645" s="152">
        <v>0.84230000000000005</v>
      </c>
    </row>
    <row r="1646" spans="1:4" x14ac:dyDescent="0.35">
      <c r="A1646" s="2" t="s">
        <v>100</v>
      </c>
      <c r="B1646" t="s">
        <v>67</v>
      </c>
      <c r="C1646">
        <v>546</v>
      </c>
      <c r="D1646" s="152">
        <v>0.84199999999999997</v>
      </c>
    </row>
    <row r="1647" spans="1:4" x14ac:dyDescent="0.35">
      <c r="A1647" s="2" t="s">
        <v>100</v>
      </c>
      <c r="B1647" t="s">
        <v>67</v>
      </c>
      <c r="C1647">
        <v>548</v>
      </c>
      <c r="D1647" s="152">
        <v>0.84179999999999999</v>
      </c>
    </row>
    <row r="1648" spans="1:4" x14ac:dyDescent="0.35">
      <c r="A1648" s="2" t="s">
        <v>100</v>
      </c>
      <c r="B1648" t="s">
        <v>67</v>
      </c>
      <c r="C1648">
        <v>549</v>
      </c>
      <c r="D1648" s="152">
        <v>0.84150000000000003</v>
      </c>
    </row>
    <row r="1649" spans="1:4" x14ac:dyDescent="0.35">
      <c r="A1649" s="2" t="s">
        <v>100</v>
      </c>
      <c r="B1649" t="s">
        <v>67</v>
      </c>
      <c r="C1649">
        <v>550</v>
      </c>
      <c r="D1649" s="152">
        <v>0.84140000000000004</v>
      </c>
    </row>
    <row r="1650" spans="1:4" x14ac:dyDescent="0.35">
      <c r="A1650" s="2" t="s">
        <v>100</v>
      </c>
      <c r="B1650" t="s">
        <v>67</v>
      </c>
      <c r="C1650">
        <v>551</v>
      </c>
      <c r="D1650" s="152">
        <v>0.84109999999999996</v>
      </c>
    </row>
    <row r="1651" spans="1:4" x14ac:dyDescent="0.35">
      <c r="A1651" s="2" t="s">
        <v>100</v>
      </c>
      <c r="B1651" t="s">
        <v>67</v>
      </c>
      <c r="C1651">
        <v>552</v>
      </c>
      <c r="D1651" s="152">
        <v>0.84089999999999998</v>
      </c>
    </row>
    <row r="1652" spans="1:4" x14ac:dyDescent="0.35">
      <c r="A1652" s="2" t="s">
        <v>100</v>
      </c>
      <c r="B1652" t="s">
        <v>67</v>
      </c>
      <c r="C1652">
        <v>553</v>
      </c>
      <c r="D1652" s="152">
        <v>0.84079999999999999</v>
      </c>
    </row>
    <row r="1653" spans="1:4" x14ac:dyDescent="0.35">
      <c r="A1653" s="2" t="s">
        <v>100</v>
      </c>
      <c r="B1653" t="s">
        <v>67</v>
      </c>
      <c r="C1653">
        <v>554</v>
      </c>
      <c r="D1653" s="152">
        <v>0.8407</v>
      </c>
    </row>
    <row r="1654" spans="1:4" x14ac:dyDescent="0.35">
      <c r="A1654" s="2" t="s">
        <v>100</v>
      </c>
      <c r="B1654" t="s">
        <v>67</v>
      </c>
      <c r="C1654">
        <v>555</v>
      </c>
      <c r="D1654" s="152">
        <v>0.84060000000000001</v>
      </c>
    </row>
    <row r="1655" spans="1:4" x14ac:dyDescent="0.35">
      <c r="A1655" s="2" t="s">
        <v>100</v>
      </c>
      <c r="B1655" t="s">
        <v>67</v>
      </c>
      <c r="C1655">
        <v>557</v>
      </c>
      <c r="D1655" s="152">
        <v>0.84060000000000001</v>
      </c>
    </row>
    <row r="1656" spans="1:4" x14ac:dyDescent="0.35">
      <c r="A1656" s="2" t="s">
        <v>100</v>
      </c>
      <c r="B1656" t="s">
        <v>67</v>
      </c>
      <c r="C1656">
        <v>558</v>
      </c>
      <c r="D1656" s="152">
        <v>0.84050000000000002</v>
      </c>
    </row>
    <row r="1657" spans="1:4" x14ac:dyDescent="0.35">
      <c r="A1657" s="2" t="s">
        <v>100</v>
      </c>
      <c r="B1657" t="s">
        <v>67</v>
      </c>
      <c r="C1657">
        <v>562</v>
      </c>
      <c r="D1657" s="152">
        <v>0.84030000000000005</v>
      </c>
    </row>
    <row r="1658" spans="1:4" x14ac:dyDescent="0.35">
      <c r="A1658" s="2" t="s">
        <v>100</v>
      </c>
      <c r="B1658" t="s">
        <v>67</v>
      </c>
      <c r="C1658">
        <v>564</v>
      </c>
      <c r="D1658" s="152">
        <v>0.84019999999999995</v>
      </c>
    </row>
    <row r="1659" spans="1:4" x14ac:dyDescent="0.35">
      <c r="A1659" s="2" t="s">
        <v>100</v>
      </c>
      <c r="B1659" t="s">
        <v>67</v>
      </c>
      <c r="C1659">
        <v>565</v>
      </c>
      <c r="D1659" s="152">
        <v>0.84009999999999996</v>
      </c>
    </row>
    <row r="1660" spans="1:4" x14ac:dyDescent="0.35">
      <c r="A1660" s="2" t="s">
        <v>100</v>
      </c>
      <c r="B1660" t="s">
        <v>67</v>
      </c>
      <c r="C1660">
        <v>566</v>
      </c>
      <c r="D1660" s="152">
        <v>0.84</v>
      </c>
    </row>
    <row r="1661" spans="1:4" x14ac:dyDescent="0.35">
      <c r="A1661" s="2" t="s">
        <v>100</v>
      </c>
      <c r="B1661" t="s">
        <v>67</v>
      </c>
      <c r="C1661">
        <v>568</v>
      </c>
      <c r="D1661" s="152">
        <v>0.84</v>
      </c>
    </row>
    <row r="1662" spans="1:4" x14ac:dyDescent="0.35">
      <c r="A1662" s="2" t="s">
        <v>100</v>
      </c>
      <c r="B1662" t="s">
        <v>67</v>
      </c>
      <c r="C1662">
        <v>569</v>
      </c>
      <c r="D1662" s="152">
        <v>0.8397</v>
      </c>
    </row>
    <row r="1663" spans="1:4" x14ac:dyDescent="0.35">
      <c r="A1663" s="2" t="s">
        <v>100</v>
      </c>
      <c r="B1663" t="s">
        <v>67</v>
      </c>
      <c r="C1663">
        <v>570</v>
      </c>
      <c r="D1663" s="152">
        <v>0.8397</v>
      </c>
    </row>
    <row r="1664" spans="1:4" x14ac:dyDescent="0.35">
      <c r="A1664" s="2" t="s">
        <v>100</v>
      </c>
      <c r="B1664" t="s">
        <v>67</v>
      </c>
      <c r="C1664">
        <v>571</v>
      </c>
      <c r="D1664" s="152">
        <v>0.83960000000000001</v>
      </c>
    </row>
    <row r="1665" spans="1:4" x14ac:dyDescent="0.35">
      <c r="A1665" s="2" t="s">
        <v>100</v>
      </c>
      <c r="B1665" t="s">
        <v>67</v>
      </c>
      <c r="C1665">
        <v>572</v>
      </c>
      <c r="D1665" s="152">
        <v>0.83950000000000002</v>
      </c>
    </row>
    <row r="1666" spans="1:4" x14ac:dyDescent="0.35">
      <c r="A1666" s="2" t="s">
        <v>100</v>
      </c>
      <c r="B1666" t="s">
        <v>67</v>
      </c>
      <c r="C1666">
        <v>573</v>
      </c>
      <c r="D1666" s="152">
        <v>0.83940000000000003</v>
      </c>
    </row>
    <row r="1667" spans="1:4" x14ac:dyDescent="0.35">
      <c r="A1667" s="2" t="s">
        <v>100</v>
      </c>
      <c r="B1667" t="s">
        <v>67</v>
      </c>
      <c r="C1667">
        <v>574</v>
      </c>
      <c r="D1667" s="152">
        <v>0.83930000000000005</v>
      </c>
    </row>
    <row r="1668" spans="1:4" x14ac:dyDescent="0.35">
      <c r="A1668" s="2" t="s">
        <v>100</v>
      </c>
      <c r="B1668" t="s">
        <v>67</v>
      </c>
      <c r="C1668">
        <v>575</v>
      </c>
      <c r="D1668" s="152">
        <v>0.83909999999999996</v>
      </c>
    </row>
    <row r="1669" spans="1:4" x14ac:dyDescent="0.35">
      <c r="A1669" s="2" t="s">
        <v>100</v>
      </c>
      <c r="B1669" t="s">
        <v>67</v>
      </c>
      <c r="C1669">
        <v>576</v>
      </c>
      <c r="D1669" s="152">
        <v>0.83899999999999997</v>
      </c>
    </row>
    <row r="1670" spans="1:4" x14ac:dyDescent="0.35">
      <c r="A1670" s="2" t="s">
        <v>100</v>
      </c>
      <c r="B1670" t="s">
        <v>67</v>
      </c>
      <c r="C1670">
        <v>577</v>
      </c>
      <c r="D1670" s="152">
        <v>0.83889999999999998</v>
      </c>
    </row>
    <row r="1671" spans="1:4" x14ac:dyDescent="0.35">
      <c r="A1671" s="2" t="s">
        <v>100</v>
      </c>
      <c r="B1671" t="s">
        <v>67</v>
      </c>
      <c r="C1671">
        <v>578</v>
      </c>
      <c r="D1671" s="152">
        <v>0.83889999999999998</v>
      </c>
    </row>
    <row r="1672" spans="1:4" x14ac:dyDescent="0.35">
      <c r="A1672" s="2" t="s">
        <v>100</v>
      </c>
      <c r="B1672" t="s">
        <v>67</v>
      </c>
      <c r="C1672">
        <v>579</v>
      </c>
      <c r="D1672" s="152">
        <v>0.83889999999999998</v>
      </c>
    </row>
    <row r="1673" spans="1:4" x14ac:dyDescent="0.35">
      <c r="A1673" s="2" t="s">
        <v>100</v>
      </c>
      <c r="B1673" t="s">
        <v>67</v>
      </c>
      <c r="C1673">
        <v>580</v>
      </c>
      <c r="D1673" s="152">
        <v>0.83879999999999999</v>
      </c>
    </row>
    <row r="1674" spans="1:4" x14ac:dyDescent="0.35">
      <c r="A1674" s="2" t="s">
        <v>100</v>
      </c>
      <c r="B1674" t="s">
        <v>67</v>
      </c>
      <c r="C1674">
        <v>581</v>
      </c>
      <c r="D1674" s="152">
        <v>0.83860000000000001</v>
      </c>
    </row>
    <row r="1675" spans="1:4" x14ac:dyDescent="0.35">
      <c r="A1675" s="2" t="s">
        <v>100</v>
      </c>
      <c r="B1675" t="s">
        <v>67</v>
      </c>
      <c r="C1675">
        <v>582</v>
      </c>
      <c r="D1675" s="152">
        <v>0.83850000000000002</v>
      </c>
    </row>
    <row r="1676" spans="1:4" x14ac:dyDescent="0.35">
      <c r="A1676" s="2" t="s">
        <v>100</v>
      </c>
      <c r="B1676" t="s">
        <v>67</v>
      </c>
      <c r="C1676">
        <v>583</v>
      </c>
      <c r="D1676" s="152">
        <v>0.83850000000000002</v>
      </c>
    </row>
    <row r="1677" spans="1:4" x14ac:dyDescent="0.35">
      <c r="A1677" s="2" t="s">
        <v>100</v>
      </c>
      <c r="B1677" t="s">
        <v>67</v>
      </c>
      <c r="C1677">
        <v>584</v>
      </c>
      <c r="D1677" s="152">
        <v>0.83840000000000003</v>
      </c>
    </row>
    <row r="1678" spans="1:4" x14ac:dyDescent="0.35">
      <c r="A1678" s="2" t="s">
        <v>100</v>
      </c>
      <c r="B1678" t="s">
        <v>67</v>
      </c>
      <c r="C1678">
        <v>585</v>
      </c>
      <c r="D1678" s="152">
        <v>0.83819999999999995</v>
      </c>
    </row>
    <row r="1679" spans="1:4" x14ac:dyDescent="0.35">
      <c r="A1679" s="2" t="s">
        <v>100</v>
      </c>
      <c r="B1679" t="s">
        <v>67</v>
      </c>
      <c r="C1679">
        <v>586</v>
      </c>
      <c r="D1679" s="152">
        <v>0.83809999999999996</v>
      </c>
    </row>
    <row r="1680" spans="1:4" x14ac:dyDescent="0.35">
      <c r="A1680" s="2" t="s">
        <v>100</v>
      </c>
      <c r="B1680" t="s">
        <v>67</v>
      </c>
      <c r="C1680">
        <v>587</v>
      </c>
      <c r="D1680" s="152">
        <v>0.8377</v>
      </c>
    </row>
    <row r="1681" spans="1:4" x14ac:dyDescent="0.35">
      <c r="A1681" s="2" t="s">
        <v>100</v>
      </c>
      <c r="B1681" t="s">
        <v>67</v>
      </c>
      <c r="C1681">
        <v>588</v>
      </c>
      <c r="D1681" s="152">
        <v>0.83740000000000003</v>
      </c>
    </row>
    <row r="1682" spans="1:4" x14ac:dyDescent="0.35">
      <c r="A1682" s="2" t="s">
        <v>100</v>
      </c>
      <c r="B1682" t="s">
        <v>67</v>
      </c>
      <c r="C1682">
        <v>589</v>
      </c>
      <c r="D1682" s="152">
        <v>0.83730000000000004</v>
      </c>
    </row>
    <row r="1683" spans="1:4" x14ac:dyDescent="0.35">
      <c r="A1683" s="2" t="s">
        <v>100</v>
      </c>
      <c r="B1683" t="s">
        <v>67</v>
      </c>
      <c r="C1683">
        <v>590</v>
      </c>
      <c r="D1683" s="152">
        <v>0.83709999999999996</v>
      </c>
    </row>
    <row r="1684" spans="1:4" x14ac:dyDescent="0.35">
      <c r="A1684" s="2" t="s">
        <v>100</v>
      </c>
      <c r="B1684" t="s">
        <v>67</v>
      </c>
      <c r="C1684">
        <v>591</v>
      </c>
      <c r="D1684" s="152">
        <v>0.83689999999999998</v>
      </c>
    </row>
    <row r="1685" spans="1:4" x14ac:dyDescent="0.35">
      <c r="A1685" s="2" t="s">
        <v>100</v>
      </c>
      <c r="B1685" t="s">
        <v>67</v>
      </c>
      <c r="C1685">
        <v>592</v>
      </c>
      <c r="D1685" s="152">
        <v>0.83679999999999999</v>
      </c>
    </row>
    <row r="1686" spans="1:4" x14ac:dyDescent="0.35">
      <c r="A1686" s="2" t="s">
        <v>100</v>
      </c>
      <c r="B1686" t="s">
        <v>67</v>
      </c>
      <c r="C1686">
        <v>593</v>
      </c>
      <c r="D1686" s="152">
        <v>0.8367</v>
      </c>
    </row>
    <row r="1687" spans="1:4" x14ac:dyDescent="0.35">
      <c r="A1687" s="2" t="s">
        <v>100</v>
      </c>
      <c r="B1687" t="s">
        <v>67</v>
      </c>
      <c r="C1687">
        <v>594</v>
      </c>
      <c r="D1687" s="152">
        <v>0.83660000000000001</v>
      </c>
    </row>
    <row r="1688" spans="1:4" x14ac:dyDescent="0.35">
      <c r="A1688" s="2" t="s">
        <v>100</v>
      </c>
      <c r="B1688" t="s">
        <v>67</v>
      </c>
      <c r="C1688">
        <v>595</v>
      </c>
      <c r="D1688" s="152">
        <v>0.83640000000000003</v>
      </c>
    </row>
    <row r="1689" spans="1:4" x14ac:dyDescent="0.35">
      <c r="A1689" s="2" t="s">
        <v>100</v>
      </c>
      <c r="B1689" t="s">
        <v>67</v>
      </c>
      <c r="C1689">
        <v>596</v>
      </c>
      <c r="D1689" s="152">
        <v>0.83630000000000004</v>
      </c>
    </row>
    <row r="1690" spans="1:4" x14ac:dyDescent="0.35">
      <c r="A1690" s="2" t="s">
        <v>100</v>
      </c>
      <c r="B1690" t="s">
        <v>67</v>
      </c>
      <c r="C1690">
        <v>597</v>
      </c>
      <c r="D1690" s="152">
        <v>0.83620000000000005</v>
      </c>
    </row>
    <row r="1691" spans="1:4" x14ac:dyDescent="0.35">
      <c r="A1691" s="2" t="s">
        <v>100</v>
      </c>
      <c r="B1691" t="s">
        <v>67</v>
      </c>
      <c r="C1691">
        <v>598</v>
      </c>
      <c r="D1691" s="152">
        <v>0.83620000000000005</v>
      </c>
    </row>
    <row r="1692" spans="1:4" x14ac:dyDescent="0.35">
      <c r="A1692" s="2" t="s">
        <v>100</v>
      </c>
      <c r="B1692" t="s">
        <v>67</v>
      </c>
      <c r="C1692">
        <v>599</v>
      </c>
      <c r="D1692" s="152">
        <v>0.83620000000000005</v>
      </c>
    </row>
    <row r="1693" spans="1:4" x14ac:dyDescent="0.35">
      <c r="A1693" s="2" t="s">
        <v>100</v>
      </c>
      <c r="B1693" t="s">
        <v>67</v>
      </c>
      <c r="C1693">
        <v>600</v>
      </c>
      <c r="D1693" s="152">
        <v>0.83599999999999997</v>
      </c>
    </row>
    <row r="1694" spans="1:4" x14ac:dyDescent="0.35">
      <c r="A1694" s="2" t="s">
        <v>100</v>
      </c>
      <c r="B1694" t="s">
        <v>67</v>
      </c>
      <c r="C1694">
        <v>601</v>
      </c>
      <c r="D1694" s="152">
        <v>0.83599999999999997</v>
      </c>
    </row>
    <row r="1695" spans="1:4" x14ac:dyDescent="0.35">
      <c r="A1695" s="2" t="s">
        <v>100</v>
      </c>
      <c r="B1695" t="s">
        <v>67</v>
      </c>
      <c r="C1695">
        <v>602</v>
      </c>
      <c r="D1695" s="152">
        <v>0.83589999999999998</v>
      </c>
    </row>
    <row r="1696" spans="1:4" x14ac:dyDescent="0.35">
      <c r="A1696" s="2" t="s">
        <v>100</v>
      </c>
      <c r="B1696" t="s">
        <v>67</v>
      </c>
      <c r="C1696">
        <v>603</v>
      </c>
      <c r="D1696" s="152">
        <v>0.83579999999999999</v>
      </c>
    </row>
    <row r="1697" spans="1:4" x14ac:dyDescent="0.35">
      <c r="A1697" s="2" t="s">
        <v>100</v>
      </c>
      <c r="B1697" t="s">
        <v>67</v>
      </c>
      <c r="C1697">
        <v>604</v>
      </c>
      <c r="D1697" s="152">
        <v>0.83550000000000002</v>
      </c>
    </row>
    <row r="1698" spans="1:4" x14ac:dyDescent="0.35">
      <c r="A1698" s="2" t="s">
        <v>100</v>
      </c>
      <c r="B1698" t="s">
        <v>67</v>
      </c>
      <c r="C1698">
        <v>605</v>
      </c>
      <c r="D1698" s="152">
        <v>0.83550000000000002</v>
      </c>
    </row>
    <row r="1699" spans="1:4" x14ac:dyDescent="0.35">
      <c r="A1699" s="2" t="s">
        <v>100</v>
      </c>
      <c r="B1699" t="s">
        <v>67</v>
      </c>
      <c r="C1699">
        <v>606</v>
      </c>
      <c r="D1699" s="152">
        <v>0.83550000000000002</v>
      </c>
    </row>
    <row r="1700" spans="1:4" x14ac:dyDescent="0.35">
      <c r="A1700" s="2" t="s">
        <v>100</v>
      </c>
      <c r="B1700" t="s">
        <v>67</v>
      </c>
      <c r="C1700">
        <v>607</v>
      </c>
      <c r="D1700" s="152">
        <v>0.83550000000000002</v>
      </c>
    </row>
    <row r="1701" spans="1:4" x14ac:dyDescent="0.35">
      <c r="A1701" s="2" t="s">
        <v>100</v>
      </c>
      <c r="B1701" t="s">
        <v>67</v>
      </c>
      <c r="C1701">
        <v>608</v>
      </c>
      <c r="D1701" s="152">
        <v>0.83540000000000003</v>
      </c>
    </row>
    <row r="1702" spans="1:4" x14ac:dyDescent="0.35">
      <c r="A1702" s="2" t="s">
        <v>100</v>
      </c>
      <c r="B1702" t="s">
        <v>67</v>
      </c>
      <c r="C1702">
        <v>609</v>
      </c>
      <c r="D1702" s="152">
        <v>0.83530000000000004</v>
      </c>
    </row>
    <row r="1703" spans="1:4" x14ac:dyDescent="0.35">
      <c r="A1703" s="2" t="s">
        <v>100</v>
      </c>
      <c r="B1703" t="s">
        <v>67</v>
      </c>
      <c r="C1703">
        <v>610</v>
      </c>
      <c r="D1703" s="152">
        <v>0.83520000000000005</v>
      </c>
    </row>
    <row r="1704" spans="1:4" x14ac:dyDescent="0.35">
      <c r="A1704" s="2" t="s">
        <v>100</v>
      </c>
      <c r="B1704" t="s">
        <v>67</v>
      </c>
      <c r="C1704">
        <v>611</v>
      </c>
      <c r="D1704" s="152">
        <v>0.83489999999999998</v>
      </c>
    </row>
    <row r="1705" spans="1:4" x14ac:dyDescent="0.35">
      <c r="A1705" s="2" t="s">
        <v>100</v>
      </c>
      <c r="B1705" t="s">
        <v>67</v>
      </c>
      <c r="C1705">
        <v>612</v>
      </c>
      <c r="D1705" s="152">
        <v>0.83489999999999998</v>
      </c>
    </row>
    <row r="1706" spans="1:4" x14ac:dyDescent="0.35">
      <c r="A1706" s="2" t="s">
        <v>100</v>
      </c>
      <c r="B1706" t="s">
        <v>67</v>
      </c>
      <c r="C1706">
        <v>613</v>
      </c>
      <c r="D1706" s="152">
        <v>0.8347</v>
      </c>
    </row>
    <row r="1707" spans="1:4" x14ac:dyDescent="0.35">
      <c r="A1707" s="2" t="s">
        <v>100</v>
      </c>
      <c r="B1707" t="s">
        <v>67</v>
      </c>
      <c r="C1707">
        <v>614</v>
      </c>
      <c r="D1707" s="152">
        <v>0.83460000000000001</v>
      </c>
    </row>
    <row r="1708" spans="1:4" x14ac:dyDescent="0.35">
      <c r="A1708" s="2" t="s">
        <v>100</v>
      </c>
      <c r="B1708" t="s">
        <v>67</v>
      </c>
      <c r="C1708">
        <v>615</v>
      </c>
      <c r="D1708" s="152">
        <v>0.83430000000000004</v>
      </c>
    </row>
    <row r="1709" spans="1:4" x14ac:dyDescent="0.35">
      <c r="A1709" s="2" t="s">
        <v>100</v>
      </c>
      <c r="B1709" t="s">
        <v>67</v>
      </c>
      <c r="C1709">
        <v>616</v>
      </c>
      <c r="D1709" s="152">
        <v>0.83430000000000004</v>
      </c>
    </row>
    <row r="1710" spans="1:4" x14ac:dyDescent="0.35">
      <c r="A1710" s="2" t="s">
        <v>100</v>
      </c>
      <c r="B1710" t="s">
        <v>67</v>
      </c>
      <c r="C1710">
        <v>617</v>
      </c>
      <c r="D1710" s="152">
        <v>0.83430000000000004</v>
      </c>
    </row>
    <row r="1711" spans="1:4" x14ac:dyDescent="0.35">
      <c r="A1711" s="2" t="s">
        <v>100</v>
      </c>
      <c r="B1711" t="s">
        <v>67</v>
      </c>
      <c r="C1711">
        <v>618</v>
      </c>
      <c r="D1711" s="152">
        <v>0.83399999999999996</v>
      </c>
    </row>
    <row r="1712" spans="1:4" x14ac:dyDescent="0.35">
      <c r="A1712" s="2" t="s">
        <v>100</v>
      </c>
      <c r="B1712" t="s">
        <v>67</v>
      </c>
      <c r="C1712">
        <v>619</v>
      </c>
      <c r="D1712" s="152">
        <v>0.83399999999999996</v>
      </c>
    </row>
    <row r="1713" spans="1:4" x14ac:dyDescent="0.35">
      <c r="A1713" s="2" t="s">
        <v>100</v>
      </c>
      <c r="B1713" t="s">
        <v>67</v>
      </c>
      <c r="C1713">
        <v>620</v>
      </c>
      <c r="D1713" s="152">
        <v>0.83389999999999997</v>
      </c>
    </row>
    <row r="1714" spans="1:4" x14ac:dyDescent="0.35">
      <c r="A1714" s="2" t="s">
        <v>100</v>
      </c>
      <c r="B1714" t="s">
        <v>67</v>
      </c>
      <c r="C1714">
        <v>621</v>
      </c>
      <c r="D1714" s="152">
        <v>0.83379999999999999</v>
      </c>
    </row>
    <row r="1715" spans="1:4" x14ac:dyDescent="0.35">
      <c r="A1715" s="2" t="s">
        <v>100</v>
      </c>
      <c r="B1715" t="s">
        <v>67</v>
      </c>
      <c r="C1715">
        <v>622</v>
      </c>
      <c r="D1715" s="152">
        <v>0.83360000000000001</v>
      </c>
    </row>
    <row r="1716" spans="1:4" x14ac:dyDescent="0.35">
      <c r="A1716" s="2" t="s">
        <v>100</v>
      </c>
      <c r="B1716" t="s">
        <v>67</v>
      </c>
      <c r="C1716">
        <v>623</v>
      </c>
      <c r="D1716" s="152">
        <v>0.83350000000000002</v>
      </c>
    </row>
    <row r="1717" spans="1:4" x14ac:dyDescent="0.35">
      <c r="A1717" s="2" t="s">
        <v>100</v>
      </c>
      <c r="B1717" t="s">
        <v>67</v>
      </c>
      <c r="C1717">
        <v>624</v>
      </c>
      <c r="D1717" s="152">
        <v>0.83320000000000005</v>
      </c>
    </row>
    <row r="1718" spans="1:4" x14ac:dyDescent="0.35">
      <c r="A1718" s="2" t="s">
        <v>100</v>
      </c>
      <c r="B1718" t="s">
        <v>67</v>
      </c>
      <c r="C1718">
        <v>625</v>
      </c>
      <c r="D1718" s="152">
        <v>0.83320000000000005</v>
      </c>
    </row>
    <row r="1719" spans="1:4" x14ac:dyDescent="0.35">
      <c r="A1719" s="2" t="s">
        <v>100</v>
      </c>
      <c r="B1719" t="s">
        <v>67</v>
      </c>
      <c r="C1719">
        <v>626</v>
      </c>
      <c r="D1719" s="152">
        <v>0.83299999999999996</v>
      </c>
    </row>
    <row r="1720" spans="1:4" x14ac:dyDescent="0.35">
      <c r="A1720" s="2" t="s">
        <v>100</v>
      </c>
      <c r="B1720" t="s">
        <v>67</v>
      </c>
      <c r="C1720">
        <v>627</v>
      </c>
      <c r="D1720" s="152">
        <v>0.83279999999999998</v>
      </c>
    </row>
    <row r="1721" spans="1:4" x14ac:dyDescent="0.35">
      <c r="A1721" s="2" t="s">
        <v>100</v>
      </c>
      <c r="B1721" t="s">
        <v>67</v>
      </c>
      <c r="C1721">
        <v>628</v>
      </c>
      <c r="D1721" s="152">
        <v>0.8327</v>
      </c>
    </row>
    <row r="1722" spans="1:4" x14ac:dyDescent="0.35">
      <c r="A1722" s="2" t="s">
        <v>100</v>
      </c>
      <c r="B1722" t="s">
        <v>67</v>
      </c>
      <c r="C1722">
        <v>629</v>
      </c>
      <c r="D1722" s="152">
        <v>0.83250000000000002</v>
      </c>
    </row>
    <row r="1723" spans="1:4" x14ac:dyDescent="0.35">
      <c r="A1723" s="2" t="s">
        <v>100</v>
      </c>
      <c r="B1723" t="s">
        <v>67</v>
      </c>
      <c r="C1723">
        <v>630</v>
      </c>
      <c r="D1723" s="152">
        <v>0.83240000000000003</v>
      </c>
    </row>
    <row r="1724" spans="1:4" x14ac:dyDescent="0.35">
      <c r="A1724" s="2" t="s">
        <v>100</v>
      </c>
      <c r="B1724" t="s">
        <v>67</v>
      </c>
      <c r="C1724">
        <v>631</v>
      </c>
      <c r="D1724" s="152">
        <v>0.83230000000000004</v>
      </c>
    </row>
    <row r="1725" spans="1:4" x14ac:dyDescent="0.35">
      <c r="A1725" s="2" t="s">
        <v>100</v>
      </c>
      <c r="B1725" t="s">
        <v>67</v>
      </c>
      <c r="C1725">
        <v>632</v>
      </c>
      <c r="D1725" s="152">
        <v>0.83199999999999996</v>
      </c>
    </row>
    <row r="1726" spans="1:4" x14ac:dyDescent="0.35">
      <c r="A1726" s="2" t="s">
        <v>100</v>
      </c>
      <c r="B1726" t="s">
        <v>67</v>
      </c>
      <c r="C1726">
        <v>633</v>
      </c>
      <c r="D1726" s="152">
        <v>0.83189999999999997</v>
      </c>
    </row>
    <row r="1727" spans="1:4" x14ac:dyDescent="0.35">
      <c r="A1727" s="2" t="s">
        <v>100</v>
      </c>
      <c r="B1727" t="s">
        <v>67</v>
      </c>
      <c r="C1727">
        <v>634</v>
      </c>
      <c r="D1727" s="152">
        <v>0.83189999999999997</v>
      </c>
    </row>
    <row r="1728" spans="1:4" x14ac:dyDescent="0.35">
      <c r="A1728" s="2" t="s">
        <v>100</v>
      </c>
      <c r="B1728" t="s">
        <v>67</v>
      </c>
      <c r="C1728">
        <v>635</v>
      </c>
      <c r="D1728" s="152">
        <v>0.83189999999999997</v>
      </c>
    </row>
    <row r="1729" spans="1:4" x14ac:dyDescent="0.35">
      <c r="A1729" s="2" t="s">
        <v>100</v>
      </c>
      <c r="B1729" t="s">
        <v>67</v>
      </c>
      <c r="C1729">
        <v>636</v>
      </c>
      <c r="D1729" s="152">
        <v>0.83169999999999999</v>
      </c>
    </row>
    <row r="1730" spans="1:4" x14ac:dyDescent="0.35">
      <c r="A1730" s="2" t="s">
        <v>100</v>
      </c>
      <c r="B1730" t="s">
        <v>67</v>
      </c>
      <c r="C1730">
        <v>637</v>
      </c>
      <c r="D1730" s="152">
        <v>0.83160000000000001</v>
      </c>
    </row>
    <row r="1731" spans="1:4" x14ac:dyDescent="0.35">
      <c r="A1731" s="2" t="s">
        <v>100</v>
      </c>
      <c r="B1731" t="s">
        <v>67</v>
      </c>
      <c r="C1731">
        <v>638</v>
      </c>
      <c r="D1731" s="152">
        <v>0.83160000000000001</v>
      </c>
    </row>
    <row r="1732" spans="1:4" x14ac:dyDescent="0.35">
      <c r="A1732" s="2" t="s">
        <v>100</v>
      </c>
      <c r="B1732" t="s">
        <v>67</v>
      </c>
      <c r="C1732">
        <v>639</v>
      </c>
      <c r="D1732" s="152">
        <v>0.83160000000000001</v>
      </c>
    </row>
    <row r="1733" spans="1:4" x14ac:dyDescent="0.35">
      <c r="A1733" s="2" t="s">
        <v>100</v>
      </c>
      <c r="B1733" t="s">
        <v>67</v>
      </c>
      <c r="C1733">
        <v>640</v>
      </c>
      <c r="D1733" s="152">
        <v>0.83150000000000002</v>
      </c>
    </row>
    <row r="1734" spans="1:4" x14ac:dyDescent="0.35">
      <c r="A1734" s="2" t="s">
        <v>100</v>
      </c>
      <c r="B1734" t="s">
        <v>67</v>
      </c>
      <c r="C1734">
        <v>641</v>
      </c>
      <c r="D1734" s="152">
        <v>0.83150000000000002</v>
      </c>
    </row>
    <row r="1735" spans="1:4" x14ac:dyDescent="0.35">
      <c r="A1735" s="2" t="s">
        <v>100</v>
      </c>
      <c r="B1735" t="s">
        <v>67</v>
      </c>
      <c r="C1735">
        <v>642</v>
      </c>
      <c r="D1735" s="152">
        <v>0.83150000000000002</v>
      </c>
    </row>
    <row r="1736" spans="1:4" x14ac:dyDescent="0.35">
      <c r="A1736" s="2" t="s">
        <v>100</v>
      </c>
      <c r="B1736" t="s">
        <v>67</v>
      </c>
      <c r="C1736">
        <v>643</v>
      </c>
      <c r="D1736" s="152">
        <v>0.83140000000000003</v>
      </c>
    </row>
    <row r="1737" spans="1:4" x14ac:dyDescent="0.35">
      <c r="A1737" s="2" t="s">
        <v>100</v>
      </c>
      <c r="B1737" t="s">
        <v>67</v>
      </c>
      <c r="C1737">
        <v>644</v>
      </c>
      <c r="D1737" s="152">
        <v>0.83120000000000005</v>
      </c>
    </row>
    <row r="1738" spans="1:4" x14ac:dyDescent="0.35">
      <c r="A1738" s="2" t="s">
        <v>100</v>
      </c>
      <c r="B1738" t="s">
        <v>67</v>
      </c>
      <c r="C1738">
        <v>645</v>
      </c>
      <c r="D1738" s="152">
        <v>0.83120000000000005</v>
      </c>
    </row>
    <row r="1739" spans="1:4" x14ac:dyDescent="0.35">
      <c r="A1739" s="2" t="s">
        <v>100</v>
      </c>
      <c r="B1739" t="s">
        <v>67</v>
      </c>
      <c r="C1739">
        <v>646</v>
      </c>
      <c r="D1739" s="152">
        <v>0.83120000000000005</v>
      </c>
    </row>
    <row r="1740" spans="1:4" x14ac:dyDescent="0.35">
      <c r="A1740" s="2" t="s">
        <v>100</v>
      </c>
      <c r="B1740" t="s">
        <v>67</v>
      </c>
      <c r="C1740">
        <v>647</v>
      </c>
      <c r="D1740" s="152">
        <v>0.83120000000000005</v>
      </c>
    </row>
    <row r="1741" spans="1:4" x14ac:dyDescent="0.35">
      <c r="A1741" s="2" t="s">
        <v>100</v>
      </c>
      <c r="B1741" t="s">
        <v>67</v>
      </c>
      <c r="C1741">
        <v>648</v>
      </c>
      <c r="D1741" s="152">
        <v>0.83079999999999998</v>
      </c>
    </row>
    <row r="1742" spans="1:4" x14ac:dyDescent="0.35">
      <c r="A1742" s="2" t="s">
        <v>100</v>
      </c>
      <c r="B1742" t="s">
        <v>67</v>
      </c>
      <c r="C1742">
        <v>649</v>
      </c>
      <c r="D1742" s="152">
        <v>0.8306</v>
      </c>
    </row>
    <row r="1743" spans="1:4" x14ac:dyDescent="0.35">
      <c r="A1743" s="2" t="s">
        <v>100</v>
      </c>
      <c r="B1743" t="s">
        <v>67</v>
      </c>
      <c r="C1743">
        <v>650</v>
      </c>
      <c r="D1743" s="152">
        <v>0.83030000000000004</v>
      </c>
    </row>
    <row r="1744" spans="1:4" x14ac:dyDescent="0.35">
      <c r="A1744" s="2" t="s">
        <v>100</v>
      </c>
      <c r="B1744" t="s">
        <v>67</v>
      </c>
      <c r="C1744">
        <v>651</v>
      </c>
      <c r="D1744" s="152">
        <v>0.83030000000000004</v>
      </c>
    </row>
    <row r="1745" spans="1:4" x14ac:dyDescent="0.35">
      <c r="A1745" s="2" t="s">
        <v>100</v>
      </c>
      <c r="B1745" t="s">
        <v>67</v>
      </c>
      <c r="C1745">
        <v>652</v>
      </c>
      <c r="D1745" s="152">
        <v>0.82989999999999997</v>
      </c>
    </row>
    <row r="1746" spans="1:4" x14ac:dyDescent="0.35">
      <c r="A1746" s="2" t="s">
        <v>100</v>
      </c>
      <c r="B1746" t="s">
        <v>67</v>
      </c>
      <c r="C1746">
        <v>653</v>
      </c>
      <c r="D1746" s="152">
        <v>0.8296</v>
      </c>
    </row>
    <row r="1747" spans="1:4" x14ac:dyDescent="0.35">
      <c r="A1747" s="2" t="s">
        <v>100</v>
      </c>
      <c r="B1747" t="s">
        <v>67</v>
      </c>
      <c r="C1747">
        <v>654</v>
      </c>
      <c r="D1747" s="152">
        <v>0.82930000000000004</v>
      </c>
    </row>
    <row r="1748" spans="1:4" x14ac:dyDescent="0.35">
      <c r="A1748" s="2" t="s">
        <v>100</v>
      </c>
      <c r="B1748" t="s">
        <v>67</v>
      </c>
      <c r="C1748">
        <v>655</v>
      </c>
      <c r="D1748" s="152">
        <v>0.82920000000000005</v>
      </c>
    </row>
    <row r="1749" spans="1:4" x14ac:dyDescent="0.35">
      <c r="A1749" s="2" t="s">
        <v>100</v>
      </c>
      <c r="B1749" t="s">
        <v>67</v>
      </c>
      <c r="C1749">
        <v>656</v>
      </c>
      <c r="D1749" s="152">
        <v>0.82899999999999996</v>
      </c>
    </row>
    <row r="1750" spans="1:4" x14ac:dyDescent="0.35">
      <c r="A1750" s="2" t="s">
        <v>100</v>
      </c>
      <c r="B1750" t="s">
        <v>67</v>
      </c>
      <c r="C1750">
        <v>657</v>
      </c>
      <c r="D1750" s="152">
        <v>0.82889999999999997</v>
      </c>
    </row>
    <row r="1751" spans="1:4" x14ac:dyDescent="0.35">
      <c r="A1751" s="2" t="s">
        <v>100</v>
      </c>
      <c r="B1751" t="s">
        <v>67</v>
      </c>
      <c r="C1751">
        <v>658</v>
      </c>
      <c r="D1751" s="152">
        <v>0.82879999999999998</v>
      </c>
    </row>
    <row r="1752" spans="1:4" x14ac:dyDescent="0.35">
      <c r="A1752" s="2" t="s">
        <v>100</v>
      </c>
      <c r="B1752" t="s">
        <v>67</v>
      </c>
      <c r="C1752">
        <v>659</v>
      </c>
      <c r="D1752" s="152">
        <v>0.82850000000000001</v>
      </c>
    </row>
    <row r="1753" spans="1:4" x14ac:dyDescent="0.35">
      <c r="A1753" s="2" t="s">
        <v>100</v>
      </c>
      <c r="B1753" t="s">
        <v>67</v>
      </c>
      <c r="C1753">
        <v>660</v>
      </c>
      <c r="D1753" s="152">
        <v>0.82850000000000001</v>
      </c>
    </row>
    <row r="1754" spans="1:4" x14ac:dyDescent="0.35">
      <c r="A1754" s="2" t="s">
        <v>100</v>
      </c>
      <c r="B1754" t="s">
        <v>67</v>
      </c>
      <c r="C1754">
        <v>661</v>
      </c>
      <c r="D1754" s="152">
        <v>0.82809999999999995</v>
      </c>
    </row>
    <row r="1755" spans="1:4" x14ac:dyDescent="0.35">
      <c r="A1755" s="2" t="s">
        <v>100</v>
      </c>
      <c r="B1755" t="s">
        <v>67</v>
      </c>
      <c r="C1755">
        <v>662</v>
      </c>
      <c r="D1755" s="152">
        <v>0.82809999999999995</v>
      </c>
    </row>
    <row r="1756" spans="1:4" x14ac:dyDescent="0.35">
      <c r="A1756" s="2" t="s">
        <v>100</v>
      </c>
      <c r="B1756" t="s">
        <v>67</v>
      </c>
      <c r="C1756">
        <v>663</v>
      </c>
      <c r="D1756" s="152">
        <v>0.82789999999999997</v>
      </c>
    </row>
    <row r="1757" spans="1:4" x14ac:dyDescent="0.35">
      <c r="A1757" s="2" t="s">
        <v>100</v>
      </c>
      <c r="B1757" t="s">
        <v>67</v>
      </c>
      <c r="C1757">
        <v>664</v>
      </c>
      <c r="D1757" s="152">
        <v>0.82789999999999997</v>
      </c>
    </row>
    <row r="1758" spans="1:4" x14ac:dyDescent="0.35">
      <c r="A1758" s="2" t="s">
        <v>100</v>
      </c>
      <c r="B1758" t="s">
        <v>67</v>
      </c>
      <c r="C1758">
        <v>665</v>
      </c>
      <c r="D1758" s="152">
        <v>0.82779999999999998</v>
      </c>
    </row>
    <row r="1759" spans="1:4" x14ac:dyDescent="0.35">
      <c r="A1759" s="2" t="s">
        <v>100</v>
      </c>
      <c r="B1759" t="s">
        <v>67</v>
      </c>
      <c r="C1759">
        <v>666</v>
      </c>
      <c r="D1759" s="152">
        <v>0.82769999999999999</v>
      </c>
    </row>
    <row r="1760" spans="1:4" x14ac:dyDescent="0.35">
      <c r="A1760" s="2" t="s">
        <v>100</v>
      </c>
      <c r="B1760" t="s">
        <v>67</v>
      </c>
      <c r="C1760">
        <v>667</v>
      </c>
      <c r="D1760" s="152">
        <v>0.82750000000000001</v>
      </c>
    </row>
    <row r="1761" spans="1:4" x14ac:dyDescent="0.35">
      <c r="A1761" s="2" t="s">
        <v>100</v>
      </c>
      <c r="B1761" t="s">
        <v>67</v>
      </c>
      <c r="C1761">
        <v>668</v>
      </c>
      <c r="D1761" s="152">
        <v>0.82750000000000001</v>
      </c>
    </row>
    <row r="1762" spans="1:4" x14ac:dyDescent="0.35">
      <c r="A1762" s="2" t="s">
        <v>100</v>
      </c>
      <c r="B1762" t="s">
        <v>67</v>
      </c>
      <c r="C1762">
        <v>669</v>
      </c>
      <c r="D1762" s="152">
        <v>0.82750000000000001</v>
      </c>
    </row>
    <row r="1763" spans="1:4" x14ac:dyDescent="0.35">
      <c r="A1763" s="2" t="s">
        <v>100</v>
      </c>
      <c r="B1763" t="s">
        <v>67</v>
      </c>
      <c r="C1763">
        <v>670</v>
      </c>
      <c r="D1763" s="152">
        <v>0.82750000000000001</v>
      </c>
    </row>
    <row r="1764" spans="1:4" x14ac:dyDescent="0.35">
      <c r="A1764" s="2" t="s">
        <v>100</v>
      </c>
      <c r="B1764" t="s">
        <v>67</v>
      </c>
      <c r="C1764">
        <v>671</v>
      </c>
      <c r="D1764" s="152">
        <v>0.82740000000000002</v>
      </c>
    </row>
    <row r="1765" spans="1:4" x14ac:dyDescent="0.35">
      <c r="A1765" s="2" t="s">
        <v>100</v>
      </c>
      <c r="B1765" t="s">
        <v>67</v>
      </c>
      <c r="C1765">
        <v>672</v>
      </c>
      <c r="D1765" s="152">
        <v>0.82709999999999995</v>
      </c>
    </row>
    <row r="1766" spans="1:4" x14ac:dyDescent="0.35">
      <c r="A1766" s="2" t="s">
        <v>100</v>
      </c>
      <c r="B1766" t="s">
        <v>67</v>
      </c>
      <c r="C1766">
        <v>673</v>
      </c>
      <c r="D1766" s="152">
        <v>0.82709999999999995</v>
      </c>
    </row>
    <row r="1767" spans="1:4" x14ac:dyDescent="0.35">
      <c r="A1767" s="2" t="s">
        <v>100</v>
      </c>
      <c r="B1767" t="s">
        <v>67</v>
      </c>
      <c r="C1767">
        <v>674</v>
      </c>
      <c r="D1767" s="152">
        <v>0.82699999999999996</v>
      </c>
    </row>
    <row r="1768" spans="1:4" x14ac:dyDescent="0.35">
      <c r="A1768" s="2" t="s">
        <v>100</v>
      </c>
      <c r="B1768" t="s">
        <v>67</v>
      </c>
      <c r="C1768">
        <v>675</v>
      </c>
      <c r="D1768" s="152">
        <v>0.82679999999999998</v>
      </c>
    </row>
    <row r="1769" spans="1:4" x14ac:dyDescent="0.35">
      <c r="A1769" s="2" t="s">
        <v>100</v>
      </c>
      <c r="B1769" t="s">
        <v>67</v>
      </c>
      <c r="C1769">
        <v>676</v>
      </c>
      <c r="D1769" s="152">
        <v>0.82640000000000002</v>
      </c>
    </row>
    <row r="1770" spans="1:4" x14ac:dyDescent="0.35">
      <c r="A1770" s="2" t="s">
        <v>100</v>
      </c>
      <c r="B1770" t="s">
        <v>67</v>
      </c>
      <c r="C1770">
        <v>677</v>
      </c>
      <c r="D1770" s="152">
        <v>0.82630000000000003</v>
      </c>
    </row>
    <row r="1771" spans="1:4" x14ac:dyDescent="0.35">
      <c r="A1771" s="2" t="s">
        <v>100</v>
      </c>
      <c r="B1771" t="s">
        <v>67</v>
      </c>
      <c r="C1771">
        <v>678</v>
      </c>
      <c r="D1771" s="152">
        <v>0.82609999999999995</v>
      </c>
    </row>
    <row r="1772" spans="1:4" x14ac:dyDescent="0.35">
      <c r="A1772" s="2" t="s">
        <v>100</v>
      </c>
      <c r="B1772" t="s">
        <v>67</v>
      </c>
      <c r="C1772">
        <v>679</v>
      </c>
      <c r="D1772" s="152">
        <v>0.82599999999999996</v>
      </c>
    </row>
    <row r="1773" spans="1:4" x14ac:dyDescent="0.35">
      <c r="A1773" s="2" t="s">
        <v>100</v>
      </c>
      <c r="B1773" t="s">
        <v>67</v>
      </c>
      <c r="C1773">
        <v>680</v>
      </c>
      <c r="D1773" s="152">
        <v>0.82569999999999999</v>
      </c>
    </row>
    <row r="1774" spans="1:4" x14ac:dyDescent="0.35">
      <c r="A1774" s="2" t="s">
        <v>100</v>
      </c>
      <c r="B1774" t="s">
        <v>67</v>
      </c>
      <c r="C1774">
        <v>681</v>
      </c>
      <c r="D1774" s="152">
        <v>0.8256</v>
      </c>
    </row>
    <row r="1775" spans="1:4" x14ac:dyDescent="0.35">
      <c r="A1775" s="2" t="s">
        <v>100</v>
      </c>
      <c r="B1775" t="s">
        <v>67</v>
      </c>
      <c r="C1775">
        <v>682</v>
      </c>
      <c r="D1775" s="152">
        <v>0.82550000000000001</v>
      </c>
    </row>
    <row r="1776" spans="1:4" x14ac:dyDescent="0.35">
      <c r="A1776" s="2" t="s">
        <v>100</v>
      </c>
      <c r="B1776" t="s">
        <v>67</v>
      </c>
      <c r="C1776">
        <v>683</v>
      </c>
      <c r="D1776" s="152">
        <v>0.82530000000000003</v>
      </c>
    </row>
    <row r="1777" spans="1:4" x14ac:dyDescent="0.35">
      <c r="A1777" s="2" t="s">
        <v>100</v>
      </c>
      <c r="B1777" t="s">
        <v>67</v>
      </c>
      <c r="C1777">
        <v>684</v>
      </c>
      <c r="D1777" s="152">
        <v>0.82530000000000003</v>
      </c>
    </row>
    <row r="1778" spans="1:4" x14ac:dyDescent="0.35">
      <c r="A1778" s="2" t="s">
        <v>100</v>
      </c>
      <c r="B1778" t="s">
        <v>67</v>
      </c>
      <c r="C1778">
        <v>685</v>
      </c>
      <c r="D1778" s="152">
        <v>0.82509999999999994</v>
      </c>
    </row>
    <row r="1779" spans="1:4" x14ac:dyDescent="0.35">
      <c r="A1779" s="2" t="s">
        <v>100</v>
      </c>
      <c r="B1779" t="s">
        <v>67</v>
      </c>
      <c r="C1779">
        <v>686</v>
      </c>
      <c r="D1779" s="152">
        <v>0.82509999999999994</v>
      </c>
    </row>
    <row r="1780" spans="1:4" x14ac:dyDescent="0.35">
      <c r="A1780" s="2" t="s">
        <v>100</v>
      </c>
      <c r="B1780" t="s">
        <v>67</v>
      </c>
      <c r="C1780">
        <v>687</v>
      </c>
      <c r="D1780" s="152">
        <v>0.82499999999999996</v>
      </c>
    </row>
    <row r="1781" spans="1:4" x14ac:dyDescent="0.35">
      <c r="A1781" s="2" t="s">
        <v>100</v>
      </c>
      <c r="B1781" t="s">
        <v>67</v>
      </c>
      <c r="C1781">
        <v>688</v>
      </c>
      <c r="D1781" s="152">
        <v>0.82489999999999997</v>
      </c>
    </row>
    <row r="1782" spans="1:4" x14ac:dyDescent="0.35">
      <c r="A1782" s="2" t="s">
        <v>100</v>
      </c>
      <c r="B1782" t="s">
        <v>67</v>
      </c>
      <c r="C1782">
        <v>689</v>
      </c>
      <c r="D1782" s="152">
        <v>0.82489999999999997</v>
      </c>
    </row>
    <row r="1783" spans="1:4" x14ac:dyDescent="0.35">
      <c r="A1783" s="2" t="s">
        <v>100</v>
      </c>
      <c r="B1783" t="s">
        <v>67</v>
      </c>
      <c r="C1783">
        <v>690</v>
      </c>
      <c r="D1783" s="152">
        <v>0.82469999999999999</v>
      </c>
    </row>
    <row r="1784" spans="1:4" x14ac:dyDescent="0.35">
      <c r="A1784" s="2" t="s">
        <v>100</v>
      </c>
      <c r="B1784" t="s">
        <v>67</v>
      </c>
      <c r="C1784">
        <v>691</v>
      </c>
      <c r="D1784" s="152">
        <v>0.82469999999999999</v>
      </c>
    </row>
    <row r="1785" spans="1:4" x14ac:dyDescent="0.35">
      <c r="A1785" s="2" t="s">
        <v>100</v>
      </c>
      <c r="B1785" t="s">
        <v>67</v>
      </c>
      <c r="C1785">
        <v>692</v>
      </c>
      <c r="D1785" s="152">
        <v>0.82440000000000002</v>
      </c>
    </row>
    <row r="1786" spans="1:4" x14ac:dyDescent="0.35">
      <c r="A1786" s="2" t="s">
        <v>100</v>
      </c>
      <c r="B1786" t="s">
        <v>67</v>
      </c>
      <c r="C1786">
        <v>693</v>
      </c>
      <c r="D1786" s="152">
        <v>0.82430000000000003</v>
      </c>
    </row>
    <row r="1787" spans="1:4" x14ac:dyDescent="0.35">
      <c r="A1787" s="2" t="s">
        <v>100</v>
      </c>
      <c r="B1787" t="s">
        <v>67</v>
      </c>
      <c r="C1787">
        <v>694</v>
      </c>
      <c r="D1787" s="152">
        <v>0.82430000000000003</v>
      </c>
    </row>
    <row r="1788" spans="1:4" x14ac:dyDescent="0.35">
      <c r="A1788" s="2" t="s">
        <v>100</v>
      </c>
      <c r="B1788" t="s">
        <v>67</v>
      </c>
      <c r="C1788">
        <v>695</v>
      </c>
      <c r="D1788" s="152">
        <v>0.82430000000000003</v>
      </c>
    </row>
    <row r="1789" spans="1:4" x14ac:dyDescent="0.35">
      <c r="A1789" s="2" t="s">
        <v>100</v>
      </c>
      <c r="B1789" t="s">
        <v>67</v>
      </c>
      <c r="C1789">
        <v>696</v>
      </c>
      <c r="D1789" s="152">
        <v>0.82420000000000004</v>
      </c>
    </row>
    <row r="1790" spans="1:4" x14ac:dyDescent="0.35">
      <c r="A1790" s="2" t="s">
        <v>100</v>
      </c>
      <c r="B1790" t="s">
        <v>67</v>
      </c>
      <c r="C1790">
        <v>697</v>
      </c>
      <c r="D1790" s="152">
        <v>0.82410000000000005</v>
      </c>
    </row>
    <row r="1791" spans="1:4" x14ac:dyDescent="0.35">
      <c r="A1791" s="2" t="s">
        <v>100</v>
      </c>
      <c r="B1791" t="s">
        <v>67</v>
      </c>
      <c r="C1791">
        <v>698</v>
      </c>
      <c r="D1791" s="152">
        <v>0.82410000000000005</v>
      </c>
    </row>
    <row r="1792" spans="1:4" x14ac:dyDescent="0.35">
      <c r="A1792" s="2" t="s">
        <v>100</v>
      </c>
      <c r="B1792" t="s">
        <v>67</v>
      </c>
      <c r="C1792">
        <v>699</v>
      </c>
      <c r="D1792" s="152">
        <v>0.82369999999999999</v>
      </c>
    </row>
    <row r="1793" spans="1:4" x14ac:dyDescent="0.35">
      <c r="A1793" s="2" t="s">
        <v>100</v>
      </c>
      <c r="B1793" t="s">
        <v>67</v>
      </c>
      <c r="C1793">
        <v>700</v>
      </c>
      <c r="D1793" s="152">
        <v>0.8236</v>
      </c>
    </row>
    <row r="1794" spans="1:4" x14ac:dyDescent="0.35">
      <c r="A1794" s="2" t="s">
        <v>100</v>
      </c>
      <c r="B1794" t="s">
        <v>67</v>
      </c>
      <c r="C1794">
        <v>701</v>
      </c>
      <c r="D1794" s="152">
        <v>0.8236</v>
      </c>
    </row>
    <row r="1795" spans="1:4" x14ac:dyDescent="0.35">
      <c r="A1795" s="2" t="s">
        <v>100</v>
      </c>
      <c r="B1795" t="s">
        <v>67</v>
      </c>
      <c r="C1795">
        <v>702</v>
      </c>
      <c r="D1795" s="152">
        <v>0.82340000000000002</v>
      </c>
    </row>
    <row r="1796" spans="1:4" x14ac:dyDescent="0.35">
      <c r="A1796" s="2" t="s">
        <v>100</v>
      </c>
      <c r="B1796" t="s">
        <v>67</v>
      </c>
      <c r="C1796">
        <v>703</v>
      </c>
      <c r="D1796" s="152">
        <v>0.82330000000000003</v>
      </c>
    </row>
    <row r="1797" spans="1:4" x14ac:dyDescent="0.35">
      <c r="A1797" s="2" t="s">
        <v>100</v>
      </c>
      <c r="B1797" t="s">
        <v>67</v>
      </c>
      <c r="C1797">
        <v>704</v>
      </c>
      <c r="D1797" s="152">
        <v>0.82310000000000005</v>
      </c>
    </row>
    <row r="1798" spans="1:4" x14ac:dyDescent="0.35">
      <c r="A1798" s="2" t="s">
        <v>100</v>
      </c>
      <c r="B1798" t="s">
        <v>67</v>
      </c>
      <c r="C1798">
        <v>705</v>
      </c>
      <c r="D1798" s="152">
        <v>0.82310000000000005</v>
      </c>
    </row>
    <row r="1799" spans="1:4" x14ac:dyDescent="0.35">
      <c r="A1799" s="2" t="s">
        <v>100</v>
      </c>
      <c r="B1799" t="s">
        <v>67</v>
      </c>
      <c r="C1799">
        <v>706</v>
      </c>
      <c r="D1799" s="152">
        <v>0.82310000000000005</v>
      </c>
    </row>
    <row r="1800" spans="1:4" x14ac:dyDescent="0.35">
      <c r="A1800" s="2" t="s">
        <v>100</v>
      </c>
      <c r="B1800" t="s">
        <v>67</v>
      </c>
      <c r="C1800">
        <v>707</v>
      </c>
      <c r="D1800" s="152">
        <v>0.82289999999999996</v>
      </c>
    </row>
    <row r="1801" spans="1:4" x14ac:dyDescent="0.35">
      <c r="A1801" s="2" t="s">
        <v>100</v>
      </c>
      <c r="B1801" t="s">
        <v>67</v>
      </c>
      <c r="C1801">
        <v>708</v>
      </c>
      <c r="D1801" s="152">
        <v>0.82250000000000001</v>
      </c>
    </row>
    <row r="1802" spans="1:4" x14ac:dyDescent="0.35">
      <c r="A1802" s="2" t="s">
        <v>100</v>
      </c>
      <c r="B1802" t="s">
        <v>67</v>
      </c>
      <c r="C1802">
        <v>709</v>
      </c>
      <c r="D1802" s="152">
        <v>0.82230000000000003</v>
      </c>
    </row>
    <row r="1803" spans="1:4" x14ac:dyDescent="0.35">
      <c r="A1803" s="2" t="s">
        <v>100</v>
      </c>
      <c r="B1803" t="s">
        <v>67</v>
      </c>
      <c r="C1803">
        <v>710</v>
      </c>
      <c r="D1803" s="152">
        <v>0.82220000000000004</v>
      </c>
    </row>
    <row r="1804" spans="1:4" x14ac:dyDescent="0.35">
      <c r="A1804" s="2" t="s">
        <v>100</v>
      </c>
      <c r="B1804" t="s">
        <v>67</v>
      </c>
      <c r="C1804">
        <v>711</v>
      </c>
      <c r="D1804" s="152">
        <v>0.82199999999999995</v>
      </c>
    </row>
    <row r="1805" spans="1:4" x14ac:dyDescent="0.35">
      <c r="A1805" s="2" t="s">
        <v>100</v>
      </c>
      <c r="B1805" t="s">
        <v>67</v>
      </c>
      <c r="C1805">
        <v>712</v>
      </c>
      <c r="D1805" s="152">
        <v>0.82199999999999995</v>
      </c>
    </row>
    <row r="1806" spans="1:4" x14ac:dyDescent="0.35">
      <c r="A1806" s="2" t="s">
        <v>100</v>
      </c>
      <c r="B1806" t="s">
        <v>67</v>
      </c>
      <c r="C1806">
        <v>713</v>
      </c>
      <c r="D1806" s="152">
        <v>0.82199999999999995</v>
      </c>
    </row>
    <row r="1807" spans="1:4" x14ac:dyDescent="0.35">
      <c r="A1807" s="2" t="s">
        <v>100</v>
      </c>
      <c r="B1807" t="s">
        <v>67</v>
      </c>
      <c r="C1807">
        <v>714</v>
      </c>
      <c r="D1807" s="152">
        <v>0.82199999999999995</v>
      </c>
    </row>
    <row r="1808" spans="1:4" x14ac:dyDescent="0.35">
      <c r="A1808" s="2" t="s">
        <v>100</v>
      </c>
      <c r="B1808" t="s">
        <v>67</v>
      </c>
      <c r="C1808">
        <v>715</v>
      </c>
      <c r="D1808" s="152">
        <v>0.82189999999999996</v>
      </c>
    </row>
    <row r="1809" spans="1:4" x14ac:dyDescent="0.35">
      <c r="A1809" s="2" t="s">
        <v>100</v>
      </c>
      <c r="B1809" t="s">
        <v>67</v>
      </c>
      <c r="C1809">
        <v>716</v>
      </c>
      <c r="D1809" s="152">
        <v>0.82189999999999996</v>
      </c>
    </row>
    <row r="1810" spans="1:4" x14ac:dyDescent="0.35">
      <c r="A1810" s="2" t="s">
        <v>100</v>
      </c>
      <c r="B1810" t="s">
        <v>67</v>
      </c>
      <c r="C1810">
        <v>717</v>
      </c>
      <c r="D1810" s="152">
        <v>0.82179999999999997</v>
      </c>
    </row>
    <row r="1811" spans="1:4" x14ac:dyDescent="0.35">
      <c r="A1811" s="2" t="s">
        <v>100</v>
      </c>
      <c r="B1811" t="s">
        <v>67</v>
      </c>
      <c r="C1811">
        <v>718</v>
      </c>
      <c r="D1811" s="152">
        <v>0.82150000000000001</v>
      </c>
    </row>
    <row r="1812" spans="1:4" x14ac:dyDescent="0.35">
      <c r="A1812" s="2" t="s">
        <v>100</v>
      </c>
      <c r="B1812" t="s">
        <v>67</v>
      </c>
      <c r="C1812">
        <v>719</v>
      </c>
      <c r="D1812" s="152">
        <v>0.82140000000000002</v>
      </c>
    </row>
    <row r="1813" spans="1:4" x14ac:dyDescent="0.35">
      <c r="A1813" s="2" t="s">
        <v>100</v>
      </c>
      <c r="B1813" t="s">
        <v>67</v>
      </c>
      <c r="C1813">
        <v>720</v>
      </c>
      <c r="D1813" s="152">
        <v>0.82130000000000003</v>
      </c>
    </row>
    <row r="1814" spans="1:4" x14ac:dyDescent="0.35">
      <c r="A1814" s="2" t="s">
        <v>100</v>
      </c>
      <c r="B1814" t="s">
        <v>67</v>
      </c>
      <c r="C1814">
        <v>721</v>
      </c>
      <c r="D1814" s="152">
        <v>0.82110000000000005</v>
      </c>
    </row>
    <row r="1815" spans="1:4" x14ac:dyDescent="0.35">
      <c r="A1815" s="2" t="s">
        <v>100</v>
      </c>
      <c r="B1815" t="s">
        <v>67</v>
      </c>
      <c r="C1815">
        <v>722</v>
      </c>
      <c r="D1815" s="152">
        <v>0.82110000000000005</v>
      </c>
    </row>
    <row r="1816" spans="1:4" x14ac:dyDescent="0.35">
      <c r="A1816" s="2" t="s">
        <v>100</v>
      </c>
      <c r="B1816" t="s">
        <v>67</v>
      </c>
      <c r="C1816">
        <v>723</v>
      </c>
      <c r="D1816" s="152">
        <v>0.82069999999999999</v>
      </c>
    </row>
    <row r="1817" spans="1:4" x14ac:dyDescent="0.35">
      <c r="A1817" s="2" t="s">
        <v>100</v>
      </c>
      <c r="B1817" t="s">
        <v>67</v>
      </c>
      <c r="C1817">
        <v>724</v>
      </c>
      <c r="D1817" s="152">
        <v>0.82069999999999999</v>
      </c>
    </row>
    <row r="1818" spans="1:4" x14ac:dyDescent="0.35">
      <c r="A1818" s="2" t="s">
        <v>100</v>
      </c>
      <c r="B1818" t="s">
        <v>67</v>
      </c>
      <c r="C1818">
        <v>725</v>
      </c>
      <c r="D1818" s="152">
        <v>0.82050000000000001</v>
      </c>
    </row>
    <row r="1819" spans="1:4" x14ac:dyDescent="0.35">
      <c r="A1819" s="2" t="s">
        <v>100</v>
      </c>
      <c r="B1819" t="s">
        <v>67</v>
      </c>
      <c r="C1819">
        <v>726</v>
      </c>
      <c r="D1819" s="152">
        <v>0.82030000000000003</v>
      </c>
    </row>
    <row r="1820" spans="1:4" x14ac:dyDescent="0.35">
      <c r="A1820" s="2" t="s">
        <v>100</v>
      </c>
      <c r="B1820" t="s">
        <v>67</v>
      </c>
      <c r="C1820">
        <v>727</v>
      </c>
      <c r="D1820" s="152">
        <v>0.82030000000000003</v>
      </c>
    </row>
    <row r="1821" spans="1:4" x14ac:dyDescent="0.35">
      <c r="A1821" s="2" t="s">
        <v>100</v>
      </c>
      <c r="B1821" t="s">
        <v>67</v>
      </c>
      <c r="C1821">
        <v>728</v>
      </c>
      <c r="D1821" s="152">
        <v>0.82010000000000005</v>
      </c>
    </row>
    <row r="1822" spans="1:4" x14ac:dyDescent="0.35">
      <c r="A1822" s="2" t="s">
        <v>100</v>
      </c>
      <c r="B1822" t="s">
        <v>67</v>
      </c>
      <c r="C1822">
        <v>729</v>
      </c>
      <c r="D1822" s="152">
        <v>0.81989999999999996</v>
      </c>
    </row>
    <row r="1823" spans="1:4" x14ac:dyDescent="0.35">
      <c r="A1823" s="2" t="s">
        <v>100</v>
      </c>
      <c r="B1823" t="s">
        <v>67</v>
      </c>
      <c r="C1823">
        <v>730</v>
      </c>
      <c r="D1823" s="152">
        <v>0.81989999999999996</v>
      </c>
    </row>
    <row r="1824" spans="1:4" x14ac:dyDescent="0.35">
      <c r="A1824" s="2" t="s">
        <v>100</v>
      </c>
      <c r="B1824" t="s">
        <v>67</v>
      </c>
      <c r="C1824">
        <v>731</v>
      </c>
      <c r="D1824" s="152">
        <v>0.81940000000000002</v>
      </c>
    </row>
    <row r="1825" spans="1:4" x14ac:dyDescent="0.35">
      <c r="A1825" s="2" t="s">
        <v>100</v>
      </c>
      <c r="B1825" t="s">
        <v>67</v>
      </c>
      <c r="C1825">
        <v>732</v>
      </c>
      <c r="D1825" s="152">
        <v>0.81930000000000003</v>
      </c>
    </row>
    <row r="1826" spans="1:4" x14ac:dyDescent="0.35">
      <c r="A1826" s="2" t="s">
        <v>100</v>
      </c>
      <c r="B1826" t="s">
        <v>67</v>
      </c>
      <c r="C1826">
        <v>733</v>
      </c>
      <c r="D1826" s="152">
        <v>0.81889999999999996</v>
      </c>
    </row>
    <row r="1827" spans="1:4" x14ac:dyDescent="0.35">
      <c r="A1827" s="2" t="s">
        <v>100</v>
      </c>
      <c r="B1827" t="s">
        <v>67</v>
      </c>
      <c r="C1827">
        <v>734</v>
      </c>
      <c r="D1827" s="152">
        <v>0.81889999999999996</v>
      </c>
    </row>
    <row r="1828" spans="1:4" x14ac:dyDescent="0.35">
      <c r="A1828" s="2" t="s">
        <v>100</v>
      </c>
      <c r="B1828" t="s">
        <v>67</v>
      </c>
      <c r="C1828">
        <v>735</v>
      </c>
      <c r="D1828" s="152">
        <v>0.81889999999999996</v>
      </c>
    </row>
    <row r="1829" spans="1:4" x14ac:dyDescent="0.35">
      <c r="A1829" s="2" t="s">
        <v>100</v>
      </c>
      <c r="B1829" t="s">
        <v>67</v>
      </c>
      <c r="C1829">
        <v>736</v>
      </c>
      <c r="D1829" s="152">
        <v>0.81889999999999996</v>
      </c>
    </row>
    <row r="1830" spans="1:4" x14ac:dyDescent="0.35">
      <c r="A1830" s="2" t="s">
        <v>100</v>
      </c>
      <c r="B1830" t="s">
        <v>67</v>
      </c>
      <c r="C1830">
        <v>737</v>
      </c>
      <c r="D1830" s="152">
        <v>0.81879999999999997</v>
      </c>
    </row>
    <row r="1831" spans="1:4" x14ac:dyDescent="0.35">
      <c r="A1831" s="2" t="s">
        <v>100</v>
      </c>
      <c r="B1831" t="s">
        <v>67</v>
      </c>
      <c r="C1831">
        <v>738</v>
      </c>
      <c r="D1831" s="152">
        <v>0.81879999999999997</v>
      </c>
    </row>
    <row r="1832" spans="1:4" x14ac:dyDescent="0.35">
      <c r="A1832" s="2" t="s">
        <v>100</v>
      </c>
      <c r="B1832" t="s">
        <v>67</v>
      </c>
      <c r="C1832">
        <v>739</v>
      </c>
      <c r="D1832" s="152">
        <v>0.81879999999999997</v>
      </c>
    </row>
    <row r="1833" spans="1:4" x14ac:dyDescent="0.35">
      <c r="A1833" s="2" t="s">
        <v>100</v>
      </c>
      <c r="B1833" t="s">
        <v>67</v>
      </c>
      <c r="C1833">
        <v>740</v>
      </c>
      <c r="D1833" s="152">
        <v>0.81879999999999997</v>
      </c>
    </row>
    <row r="1834" spans="1:4" x14ac:dyDescent="0.35">
      <c r="A1834" s="2" t="s">
        <v>100</v>
      </c>
      <c r="B1834" t="s">
        <v>67</v>
      </c>
      <c r="C1834">
        <v>741</v>
      </c>
      <c r="D1834" s="152">
        <v>0.81879999999999997</v>
      </c>
    </row>
    <row r="1835" spans="1:4" x14ac:dyDescent="0.35">
      <c r="A1835" s="2" t="s">
        <v>100</v>
      </c>
      <c r="B1835" t="s">
        <v>67</v>
      </c>
      <c r="C1835">
        <v>742</v>
      </c>
      <c r="D1835" s="152">
        <v>0.81869999999999998</v>
      </c>
    </row>
    <row r="1836" spans="1:4" x14ac:dyDescent="0.35">
      <c r="A1836" s="2" t="s">
        <v>100</v>
      </c>
      <c r="B1836" t="s">
        <v>67</v>
      </c>
      <c r="C1836">
        <v>743</v>
      </c>
      <c r="D1836" s="152">
        <v>0.81840000000000002</v>
      </c>
    </row>
    <row r="1837" spans="1:4" x14ac:dyDescent="0.35">
      <c r="A1837" s="2" t="s">
        <v>100</v>
      </c>
      <c r="B1837" t="s">
        <v>67</v>
      </c>
      <c r="C1837">
        <v>744</v>
      </c>
      <c r="D1837" s="152">
        <v>0.81840000000000002</v>
      </c>
    </row>
    <row r="1838" spans="1:4" x14ac:dyDescent="0.35">
      <c r="A1838" s="2" t="s">
        <v>100</v>
      </c>
      <c r="B1838" t="s">
        <v>67</v>
      </c>
      <c r="C1838">
        <v>745</v>
      </c>
      <c r="D1838" s="152">
        <v>0.81830000000000003</v>
      </c>
    </row>
    <row r="1839" spans="1:4" x14ac:dyDescent="0.35">
      <c r="A1839" s="2" t="s">
        <v>100</v>
      </c>
      <c r="B1839" t="s">
        <v>67</v>
      </c>
      <c r="C1839">
        <v>746</v>
      </c>
      <c r="D1839" s="152">
        <v>0.81830000000000003</v>
      </c>
    </row>
    <row r="1840" spans="1:4" x14ac:dyDescent="0.35">
      <c r="A1840" s="2" t="s">
        <v>100</v>
      </c>
      <c r="B1840" t="s">
        <v>67</v>
      </c>
      <c r="C1840">
        <v>747</v>
      </c>
      <c r="D1840" s="152">
        <v>0.81830000000000003</v>
      </c>
    </row>
    <row r="1841" spans="1:4" x14ac:dyDescent="0.35">
      <c r="A1841" s="2" t="s">
        <v>100</v>
      </c>
      <c r="B1841" t="s">
        <v>67</v>
      </c>
      <c r="C1841">
        <v>748</v>
      </c>
      <c r="D1841" s="152">
        <v>0.81830000000000003</v>
      </c>
    </row>
    <row r="1842" spans="1:4" x14ac:dyDescent="0.35">
      <c r="A1842" s="2" t="s">
        <v>100</v>
      </c>
      <c r="B1842" t="s">
        <v>67</v>
      </c>
      <c r="C1842">
        <v>749</v>
      </c>
      <c r="D1842" s="152">
        <v>0.81830000000000003</v>
      </c>
    </row>
    <row r="1843" spans="1:4" x14ac:dyDescent="0.35">
      <c r="A1843" s="2" t="s">
        <v>100</v>
      </c>
      <c r="B1843" t="s">
        <v>67</v>
      </c>
      <c r="C1843">
        <v>750</v>
      </c>
      <c r="D1843" s="152">
        <v>0.81830000000000003</v>
      </c>
    </row>
    <row r="1844" spans="1:4" x14ac:dyDescent="0.35">
      <c r="A1844" s="2" t="s">
        <v>100</v>
      </c>
      <c r="B1844" t="s">
        <v>67</v>
      </c>
      <c r="C1844">
        <v>751</v>
      </c>
      <c r="D1844" s="152">
        <v>0.81799999999999995</v>
      </c>
    </row>
    <row r="1845" spans="1:4" x14ac:dyDescent="0.35">
      <c r="A1845" s="2" t="s">
        <v>100</v>
      </c>
      <c r="B1845" t="s">
        <v>67</v>
      </c>
      <c r="C1845">
        <v>752</v>
      </c>
      <c r="D1845" s="152">
        <v>0.81779999999999997</v>
      </c>
    </row>
    <row r="1846" spans="1:4" x14ac:dyDescent="0.35">
      <c r="A1846" s="2" t="s">
        <v>100</v>
      </c>
      <c r="B1846" t="s">
        <v>67</v>
      </c>
      <c r="C1846">
        <v>753</v>
      </c>
      <c r="D1846" s="152">
        <v>0.8175</v>
      </c>
    </row>
    <row r="1847" spans="1:4" x14ac:dyDescent="0.35">
      <c r="A1847" s="2" t="s">
        <v>100</v>
      </c>
      <c r="B1847" t="s">
        <v>67</v>
      </c>
      <c r="C1847">
        <v>754</v>
      </c>
      <c r="D1847" s="152">
        <v>0.81740000000000002</v>
      </c>
    </row>
    <row r="1848" spans="1:4" x14ac:dyDescent="0.35">
      <c r="A1848" s="2" t="s">
        <v>100</v>
      </c>
      <c r="B1848" t="s">
        <v>67</v>
      </c>
      <c r="C1848">
        <v>755</v>
      </c>
      <c r="D1848" s="152">
        <v>0.81720000000000004</v>
      </c>
    </row>
    <row r="1849" spans="1:4" x14ac:dyDescent="0.35">
      <c r="A1849" s="2" t="s">
        <v>100</v>
      </c>
      <c r="B1849" t="s">
        <v>67</v>
      </c>
      <c r="C1849">
        <v>756</v>
      </c>
      <c r="D1849" s="152">
        <v>0.81699999999999995</v>
      </c>
    </row>
    <row r="1850" spans="1:4" x14ac:dyDescent="0.35">
      <c r="A1850" s="2" t="s">
        <v>100</v>
      </c>
      <c r="B1850" t="s">
        <v>67</v>
      </c>
      <c r="C1850">
        <v>757</v>
      </c>
      <c r="D1850" s="152">
        <v>0.81659999999999999</v>
      </c>
    </row>
    <row r="1851" spans="1:4" x14ac:dyDescent="0.35">
      <c r="A1851" s="2" t="s">
        <v>100</v>
      </c>
      <c r="B1851" t="s">
        <v>67</v>
      </c>
      <c r="C1851">
        <v>758</v>
      </c>
      <c r="D1851" s="152">
        <v>0.81640000000000001</v>
      </c>
    </row>
    <row r="1852" spans="1:4" x14ac:dyDescent="0.35">
      <c r="A1852" s="2" t="s">
        <v>100</v>
      </c>
      <c r="B1852" t="s">
        <v>67</v>
      </c>
      <c r="C1852">
        <v>759</v>
      </c>
      <c r="D1852" s="152">
        <v>0.81640000000000001</v>
      </c>
    </row>
    <row r="1853" spans="1:4" x14ac:dyDescent="0.35">
      <c r="A1853" s="2" t="s">
        <v>100</v>
      </c>
      <c r="B1853" t="s">
        <v>67</v>
      </c>
      <c r="C1853">
        <v>760</v>
      </c>
      <c r="D1853" s="152">
        <v>0.81640000000000001</v>
      </c>
    </row>
    <row r="1854" spans="1:4" x14ac:dyDescent="0.35">
      <c r="A1854" s="2" t="s">
        <v>100</v>
      </c>
      <c r="B1854" t="s">
        <v>67</v>
      </c>
      <c r="C1854">
        <v>761</v>
      </c>
      <c r="D1854" s="152">
        <v>0.81630000000000003</v>
      </c>
    </row>
    <row r="1855" spans="1:4" x14ac:dyDescent="0.35">
      <c r="A1855" s="2" t="s">
        <v>100</v>
      </c>
      <c r="B1855" t="s">
        <v>67</v>
      </c>
      <c r="C1855">
        <v>762</v>
      </c>
      <c r="D1855" s="152">
        <v>0.81630000000000003</v>
      </c>
    </row>
    <row r="1856" spans="1:4" x14ac:dyDescent="0.35">
      <c r="A1856" s="2" t="s">
        <v>100</v>
      </c>
      <c r="B1856" t="s">
        <v>67</v>
      </c>
      <c r="C1856">
        <v>763</v>
      </c>
      <c r="D1856" s="152">
        <v>0.81610000000000005</v>
      </c>
    </row>
    <row r="1857" spans="1:4" x14ac:dyDescent="0.35">
      <c r="A1857" s="2" t="s">
        <v>100</v>
      </c>
      <c r="B1857" t="s">
        <v>67</v>
      </c>
      <c r="C1857">
        <v>764</v>
      </c>
      <c r="D1857" s="152">
        <v>0.81610000000000005</v>
      </c>
    </row>
    <row r="1858" spans="1:4" x14ac:dyDescent="0.35">
      <c r="A1858" s="2" t="s">
        <v>100</v>
      </c>
      <c r="B1858" t="s">
        <v>67</v>
      </c>
      <c r="C1858">
        <v>765</v>
      </c>
      <c r="D1858" s="152">
        <v>0.81589999999999996</v>
      </c>
    </row>
    <row r="1859" spans="1:4" x14ac:dyDescent="0.35">
      <c r="A1859" s="2" t="s">
        <v>100</v>
      </c>
      <c r="B1859" t="s">
        <v>67</v>
      </c>
      <c r="C1859">
        <v>766</v>
      </c>
      <c r="D1859" s="152">
        <v>0.81589999999999996</v>
      </c>
    </row>
    <row r="1860" spans="1:4" x14ac:dyDescent="0.35">
      <c r="A1860" s="2" t="s">
        <v>100</v>
      </c>
      <c r="B1860" t="s">
        <v>67</v>
      </c>
      <c r="C1860">
        <v>767</v>
      </c>
      <c r="D1860" s="152">
        <v>0.81559999999999999</v>
      </c>
    </row>
    <row r="1861" spans="1:4" x14ac:dyDescent="0.35">
      <c r="A1861" s="2" t="s">
        <v>100</v>
      </c>
      <c r="B1861" t="s">
        <v>67</v>
      </c>
      <c r="C1861">
        <v>768</v>
      </c>
      <c r="D1861" s="152">
        <v>0.81559999999999999</v>
      </c>
    </row>
    <row r="1862" spans="1:4" x14ac:dyDescent="0.35">
      <c r="A1862" s="2" t="s">
        <v>100</v>
      </c>
      <c r="B1862" t="s">
        <v>67</v>
      </c>
      <c r="C1862">
        <v>769</v>
      </c>
      <c r="D1862" s="152">
        <v>0.81530000000000002</v>
      </c>
    </row>
    <row r="1863" spans="1:4" x14ac:dyDescent="0.35">
      <c r="A1863" s="2" t="s">
        <v>100</v>
      </c>
      <c r="B1863" t="s">
        <v>67</v>
      </c>
      <c r="C1863">
        <v>770</v>
      </c>
      <c r="D1863" s="152">
        <v>0.81499999999999995</v>
      </c>
    </row>
    <row r="1864" spans="1:4" x14ac:dyDescent="0.35">
      <c r="A1864" s="2" t="s">
        <v>100</v>
      </c>
      <c r="B1864" t="s">
        <v>67</v>
      </c>
      <c r="C1864">
        <v>771</v>
      </c>
      <c r="D1864" s="152">
        <v>0.81469999999999998</v>
      </c>
    </row>
    <row r="1865" spans="1:4" x14ac:dyDescent="0.35">
      <c r="A1865" s="2" t="s">
        <v>100</v>
      </c>
      <c r="B1865" t="s">
        <v>67</v>
      </c>
      <c r="C1865">
        <v>772</v>
      </c>
      <c r="D1865" s="152">
        <v>0.81459999999999999</v>
      </c>
    </row>
    <row r="1866" spans="1:4" x14ac:dyDescent="0.35">
      <c r="A1866" s="2" t="s">
        <v>100</v>
      </c>
      <c r="B1866" t="s">
        <v>67</v>
      </c>
      <c r="C1866">
        <v>773</v>
      </c>
      <c r="D1866" s="152">
        <v>0.81459999999999999</v>
      </c>
    </row>
    <row r="1867" spans="1:4" x14ac:dyDescent="0.35">
      <c r="A1867" s="2" t="s">
        <v>100</v>
      </c>
      <c r="B1867" t="s">
        <v>67</v>
      </c>
      <c r="C1867">
        <v>774</v>
      </c>
      <c r="D1867" s="152">
        <v>0.81459999999999999</v>
      </c>
    </row>
    <row r="1868" spans="1:4" x14ac:dyDescent="0.35">
      <c r="A1868" s="2" t="s">
        <v>100</v>
      </c>
      <c r="B1868" t="s">
        <v>67</v>
      </c>
      <c r="C1868">
        <v>775</v>
      </c>
      <c r="D1868" s="152">
        <v>0.81459999999999999</v>
      </c>
    </row>
    <row r="1869" spans="1:4" x14ac:dyDescent="0.35">
      <c r="A1869" s="2" t="s">
        <v>100</v>
      </c>
      <c r="B1869" t="s">
        <v>67</v>
      </c>
      <c r="C1869">
        <v>776</v>
      </c>
      <c r="D1869" s="152">
        <v>0.81459999999999999</v>
      </c>
    </row>
    <row r="1870" spans="1:4" x14ac:dyDescent="0.35">
      <c r="A1870" s="2" t="s">
        <v>100</v>
      </c>
      <c r="B1870" t="s">
        <v>67</v>
      </c>
      <c r="C1870">
        <v>777</v>
      </c>
      <c r="D1870" s="152">
        <v>0.81440000000000001</v>
      </c>
    </row>
    <row r="1871" spans="1:4" x14ac:dyDescent="0.35">
      <c r="A1871" s="2" t="s">
        <v>100</v>
      </c>
      <c r="B1871" t="s">
        <v>67</v>
      </c>
      <c r="C1871">
        <v>778</v>
      </c>
      <c r="D1871" s="152">
        <v>0.81440000000000001</v>
      </c>
    </row>
    <row r="1872" spans="1:4" x14ac:dyDescent="0.35">
      <c r="A1872" s="2" t="s">
        <v>100</v>
      </c>
      <c r="B1872" t="s">
        <v>67</v>
      </c>
      <c r="C1872">
        <v>779</v>
      </c>
      <c r="D1872" s="152">
        <v>0.81430000000000002</v>
      </c>
    </row>
    <row r="1873" spans="1:4" x14ac:dyDescent="0.35">
      <c r="A1873" s="2" t="s">
        <v>100</v>
      </c>
      <c r="B1873" t="s">
        <v>67</v>
      </c>
      <c r="C1873">
        <v>780</v>
      </c>
      <c r="D1873" s="152">
        <v>0.81410000000000005</v>
      </c>
    </row>
    <row r="1874" spans="1:4" x14ac:dyDescent="0.35">
      <c r="A1874" s="2" t="s">
        <v>100</v>
      </c>
      <c r="B1874" t="s">
        <v>67</v>
      </c>
      <c r="C1874">
        <v>781</v>
      </c>
      <c r="D1874" s="152">
        <v>0.81369999999999998</v>
      </c>
    </row>
    <row r="1875" spans="1:4" x14ac:dyDescent="0.35">
      <c r="A1875" s="2" t="s">
        <v>100</v>
      </c>
      <c r="B1875" t="s">
        <v>67</v>
      </c>
      <c r="C1875">
        <v>782</v>
      </c>
      <c r="D1875" s="152">
        <v>0.81369999999999998</v>
      </c>
    </row>
    <row r="1876" spans="1:4" x14ac:dyDescent="0.35">
      <c r="A1876" s="2" t="s">
        <v>100</v>
      </c>
      <c r="B1876" t="s">
        <v>67</v>
      </c>
      <c r="C1876">
        <v>783</v>
      </c>
      <c r="D1876" s="152">
        <v>0.81369999999999998</v>
      </c>
    </row>
    <row r="1877" spans="1:4" x14ac:dyDescent="0.35">
      <c r="A1877" s="2" t="s">
        <v>100</v>
      </c>
      <c r="B1877" t="s">
        <v>67</v>
      </c>
      <c r="C1877">
        <v>784</v>
      </c>
      <c r="D1877" s="152">
        <v>0.81369999999999998</v>
      </c>
    </row>
    <row r="1878" spans="1:4" x14ac:dyDescent="0.35">
      <c r="A1878" s="2" t="s">
        <v>100</v>
      </c>
      <c r="B1878" t="s">
        <v>67</v>
      </c>
      <c r="C1878">
        <v>785</v>
      </c>
      <c r="D1878" s="152">
        <v>0.81369999999999998</v>
      </c>
    </row>
    <row r="1879" spans="1:4" x14ac:dyDescent="0.35">
      <c r="A1879" s="2" t="s">
        <v>100</v>
      </c>
      <c r="B1879" t="s">
        <v>67</v>
      </c>
      <c r="C1879">
        <v>786</v>
      </c>
      <c r="D1879" s="152">
        <v>0.81330000000000002</v>
      </c>
    </row>
    <row r="1880" spans="1:4" x14ac:dyDescent="0.35">
      <c r="A1880" s="2" t="s">
        <v>100</v>
      </c>
      <c r="B1880" t="s">
        <v>67</v>
      </c>
      <c r="C1880">
        <v>787</v>
      </c>
      <c r="D1880" s="152">
        <v>0.81320000000000003</v>
      </c>
    </row>
    <row r="1881" spans="1:4" x14ac:dyDescent="0.35">
      <c r="A1881" s="2" t="s">
        <v>100</v>
      </c>
      <c r="B1881" t="s">
        <v>67</v>
      </c>
      <c r="C1881">
        <v>788</v>
      </c>
      <c r="D1881" s="152">
        <v>0.81289999999999996</v>
      </c>
    </row>
    <row r="1882" spans="1:4" x14ac:dyDescent="0.35">
      <c r="A1882" s="2" t="s">
        <v>100</v>
      </c>
      <c r="B1882" t="s">
        <v>67</v>
      </c>
      <c r="C1882">
        <v>789</v>
      </c>
      <c r="D1882" s="152">
        <v>0.81269999999999998</v>
      </c>
    </row>
    <row r="1883" spans="1:4" x14ac:dyDescent="0.35">
      <c r="A1883" s="2" t="s">
        <v>100</v>
      </c>
      <c r="B1883" t="s">
        <v>67</v>
      </c>
      <c r="C1883">
        <v>790</v>
      </c>
      <c r="D1883" s="152">
        <v>0.81269999999999998</v>
      </c>
    </row>
    <row r="1884" spans="1:4" x14ac:dyDescent="0.35">
      <c r="A1884" s="2" t="s">
        <v>100</v>
      </c>
      <c r="B1884" t="s">
        <v>67</v>
      </c>
      <c r="C1884">
        <v>791</v>
      </c>
      <c r="D1884" s="152">
        <v>0.81240000000000001</v>
      </c>
    </row>
    <row r="1885" spans="1:4" x14ac:dyDescent="0.35">
      <c r="A1885" s="2" t="s">
        <v>100</v>
      </c>
      <c r="B1885" t="s">
        <v>67</v>
      </c>
      <c r="C1885">
        <v>792</v>
      </c>
      <c r="D1885" s="152">
        <v>0.81240000000000001</v>
      </c>
    </row>
    <row r="1886" spans="1:4" x14ac:dyDescent="0.35">
      <c r="A1886" s="2" t="s">
        <v>100</v>
      </c>
      <c r="B1886" t="s">
        <v>67</v>
      </c>
      <c r="C1886">
        <v>793</v>
      </c>
      <c r="D1886" s="152">
        <v>0.81240000000000001</v>
      </c>
    </row>
    <row r="1887" spans="1:4" x14ac:dyDescent="0.35">
      <c r="A1887" s="2" t="s">
        <v>100</v>
      </c>
      <c r="B1887" t="s">
        <v>67</v>
      </c>
      <c r="C1887">
        <v>794</v>
      </c>
      <c r="D1887" s="152">
        <v>0.81200000000000006</v>
      </c>
    </row>
    <row r="1888" spans="1:4" x14ac:dyDescent="0.35">
      <c r="A1888" s="2" t="s">
        <v>100</v>
      </c>
      <c r="B1888" t="s">
        <v>67</v>
      </c>
      <c r="C1888">
        <v>795</v>
      </c>
      <c r="D1888" s="152">
        <v>0.81200000000000006</v>
      </c>
    </row>
    <row r="1889" spans="1:4" x14ac:dyDescent="0.35">
      <c r="A1889" s="2" t="s">
        <v>100</v>
      </c>
      <c r="B1889" t="s">
        <v>67</v>
      </c>
      <c r="C1889">
        <v>796</v>
      </c>
      <c r="D1889" s="152">
        <v>0.81189999999999996</v>
      </c>
    </row>
    <row r="1890" spans="1:4" x14ac:dyDescent="0.35">
      <c r="A1890" s="2" t="s">
        <v>100</v>
      </c>
      <c r="B1890" t="s">
        <v>67</v>
      </c>
      <c r="C1890">
        <v>797</v>
      </c>
      <c r="D1890" s="152">
        <v>0.81169999999999998</v>
      </c>
    </row>
    <row r="1891" spans="1:4" x14ac:dyDescent="0.35">
      <c r="A1891" s="2" t="s">
        <v>100</v>
      </c>
      <c r="B1891" t="s">
        <v>67</v>
      </c>
      <c r="C1891">
        <v>798</v>
      </c>
      <c r="D1891" s="152">
        <v>0.81169999999999998</v>
      </c>
    </row>
    <row r="1892" spans="1:4" x14ac:dyDescent="0.35">
      <c r="A1892" s="2" t="s">
        <v>100</v>
      </c>
      <c r="B1892" t="s">
        <v>67</v>
      </c>
      <c r="C1892">
        <v>799</v>
      </c>
      <c r="D1892" s="152">
        <v>0.81169999999999998</v>
      </c>
    </row>
    <row r="1893" spans="1:4" x14ac:dyDescent="0.35">
      <c r="A1893" s="2" t="s">
        <v>100</v>
      </c>
      <c r="B1893" t="s">
        <v>67</v>
      </c>
      <c r="C1893">
        <v>800</v>
      </c>
      <c r="D1893" s="152">
        <v>0.81130000000000002</v>
      </c>
    </row>
    <row r="1894" spans="1:4" x14ac:dyDescent="0.35">
      <c r="A1894" s="2" t="s">
        <v>100</v>
      </c>
      <c r="B1894" t="s">
        <v>67</v>
      </c>
      <c r="C1894">
        <v>801</v>
      </c>
      <c r="D1894" s="152">
        <v>0.81130000000000002</v>
      </c>
    </row>
    <row r="1895" spans="1:4" x14ac:dyDescent="0.35">
      <c r="A1895" s="2" t="s">
        <v>100</v>
      </c>
      <c r="B1895" t="s">
        <v>67</v>
      </c>
      <c r="C1895">
        <v>802</v>
      </c>
      <c r="D1895" s="152">
        <v>0.81130000000000002</v>
      </c>
    </row>
    <row r="1896" spans="1:4" x14ac:dyDescent="0.35">
      <c r="A1896" s="2" t="s">
        <v>100</v>
      </c>
      <c r="B1896" t="s">
        <v>67</v>
      </c>
      <c r="C1896">
        <v>803</v>
      </c>
      <c r="D1896" s="152">
        <v>0.81130000000000002</v>
      </c>
    </row>
    <row r="1897" spans="1:4" x14ac:dyDescent="0.35">
      <c r="A1897" s="2" t="s">
        <v>100</v>
      </c>
      <c r="B1897" t="s">
        <v>67</v>
      </c>
      <c r="C1897">
        <v>804</v>
      </c>
      <c r="D1897" s="152">
        <v>0.81120000000000003</v>
      </c>
    </row>
    <row r="1898" spans="1:4" x14ac:dyDescent="0.35">
      <c r="A1898" s="2" t="s">
        <v>100</v>
      </c>
      <c r="B1898" t="s">
        <v>67</v>
      </c>
      <c r="C1898">
        <v>805</v>
      </c>
      <c r="D1898" s="152">
        <v>0.81120000000000003</v>
      </c>
    </row>
    <row r="1899" spans="1:4" x14ac:dyDescent="0.35">
      <c r="A1899" s="2" t="s">
        <v>100</v>
      </c>
      <c r="B1899" t="s">
        <v>67</v>
      </c>
      <c r="C1899">
        <v>806</v>
      </c>
      <c r="D1899" s="152">
        <v>0.81100000000000005</v>
      </c>
    </row>
    <row r="1900" spans="1:4" x14ac:dyDescent="0.35">
      <c r="A1900" s="2" t="s">
        <v>100</v>
      </c>
      <c r="B1900" t="s">
        <v>67</v>
      </c>
      <c r="C1900">
        <v>807</v>
      </c>
      <c r="D1900" s="152">
        <v>0.81100000000000005</v>
      </c>
    </row>
    <row r="1901" spans="1:4" x14ac:dyDescent="0.35">
      <c r="A1901" s="2" t="s">
        <v>100</v>
      </c>
      <c r="B1901" t="s">
        <v>67</v>
      </c>
      <c r="C1901">
        <v>808</v>
      </c>
      <c r="D1901" s="152">
        <v>0.81059999999999999</v>
      </c>
    </row>
    <row r="1902" spans="1:4" x14ac:dyDescent="0.35">
      <c r="A1902" s="2" t="s">
        <v>100</v>
      </c>
      <c r="B1902" t="s">
        <v>67</v>
      </c>
      <c r="C1902">
        <v>809</v>
      </c>
      <c r="D1902" s="152">
        <v>0.81</v>
      </c>
    </row>
    <row r="1903" spans="1:4" x14ac:dyDescent="0.35">
      <c r="A1903" s="2" t="s">
        <v>100</v>
      </c>
      <c r="B1903" t="s">
        <v>67</v>
      </c>
      <c r="C1903">
        <v>810</v>
      </c>
      <c r="D1903" s="152">
        <v>0.81</v>
      </c>
    </row>
    <row r="1904" spans="1:4" x14ac:dyDescent="0.35">
      <c r="A1904" s="2" t="s">
        <v>100</v>
      </c>
      <c r="B1904" t="s">
        <v>67</v>
      </c>
      <c r="C1904">
        <v>811</v>
      </c>
      <c r="D1904" s="152">
        <v>0.81</v>
      </c>
    </row>
    <row r="1905" spans="1:4" x14ac:dyDescent="0.35">
      <c r="A1905" s="2" t="s">
        <v>100</v>
      </c>
      <c r="B1905" t="s">
        <v>67</v>
      </c>
      <c r="C1905">
        <v>812</v>
      </c>
      <c r="D1905" s="152">
        <v>0.80959999999999999</v>
      </c>
    </row>
    <row r="1906" spans="1:4" x14ac:dyDescent="0.35">
      <c r="A1906" s="2" t="s">
        <v>100</v>
      </c>
      <c r="B1906" t="s">
        <v>67</v>
      </c>
      <c r="C1906">
        <v>813</v>
      </c>
      <c r="D1906" s="152">
        <v>0.8095</v>
      </c>
    </row>
    <row r="1907" spans="1:4" x14ac:dyDescent="0.35">
      <c r="A1907" s="2" t="s">
        <v>100</v>
      </c>
      <c r="B1907" t="s">
        <v>67</v>
      </c>
      <c r="C1907">
        <v>814</v>
      </c>
      <c r="D1907" s="152">
        <v>0.8095</v>
      </c>
    </row>
    <row r="1908" spans="1:4" x14ac:dyDescent="0.35">
      <c r="A1908" s="2" t="s">
        <v>100</v>
      </c>
      <c r="B1908" t="s">
        <v>67</v>
      </c>
      <c r="C1908">
        <v>815</v>
      </c>
      <c r="D1908" s="152">
        <v>0.80889999999999995</v>
      </c>
    </row>
    <row r="1909" spans="1:4" x14ac:dyDescent="0.35">
      <c r="A1909" s="2" t="s">
        <v>100</v>
      </c>
      <c r="B1909" t="s">
        <v>67</v>
      </c>
      <c r="C1909">
        <v>816</v>
      </c>
      <c r="D1909" s="152">
        <v>0.80859999999999999</v>
      </c>
    </row>
    <row r="1910" spans="1:4" x14ac:dyDescent="0.35">
      <c r="A1910" s="2" t="s">
        <v>100</v>
      </c>
      <c r="B1910" t="s">
        <v>67</v>
      </c>
      <c r="C1910">
        <v>817</v>
      </c>
      <c r="D1910" s="152">
        <v>0.80859999999999999</v>
      </c>
    </row>
    <row r="1911" spans="1:4" x14ac:dyDescent="0.35">
      <c r="A1911" s="2" t="s">
        <v>100</v>
      </c>
      <c r="B1911" t="s">
        <v>67</v>
      </c>
      <c r="C1911">
        <v>818</v>
      </c>
      <c r="D1911" s="152">
        <v>0.80840000000000001</v>
      </c>
    </row>
    <row r="1912" spans="1:4" x14ac:dyDescent="0.35">
      <c r="A1912" s="2" t="s">
        <v>100</v>
      </c>
      <c r="B1912" t="s">
        <v>67</v>
      </c>
      <c r="C1912">
        <v>819</v>
      </c>
      <c r="D1912" s="152">
        <v>0.80840000000000001</v>
      </c>
    </row>
    <row r="1913" spans="1:4" x14ac:dyDescent="0.35">
      <c r="A1913" s="2" t="s">
        <v>100</v>
      </c>
      <c r="B1913" t="s">
        <v>67</v>
      </c>
      <c r="C1913">
        <v>820</v>
      </c>
      <c r="D1913" s="152">
        <v>0.80820000000000003</v>
      </c>
    </row>
    <row r="1914" spans="1:4" x14ac:dyDescent="0.35">
      <c r="A1914" s="2" t="s">
        <v>100</v>
      </c>
      <c r="B1914" t="s">
        <v>67</v>
      </c>
      <c r="C1914">
        <v>821</v>
      </c>
      <c r="D1914" s="152">
        <v>0.80800000000000005</v>
      </c>
    </row>
    <row r="1915" spans="1:4" x14ac:dyDescent="0.35">
      <c r="A1915" s="2" t="s">
        <v>100</v>
      </c>
      <c r="B1915" t="s">
        <v>67</v>
      </c>
      <c r="C1915">
        <v>822</v>
      </c>
      <c r="D1915" s="152">
        <v>0.80779999999999996</v>
      </c>
    </row>
    <row r="1916" spans="1:4" x14ac:dyDescent="0.35">
      <c r="A1916" s="2" t="s">
        <v>100</v>
      </c>
      <c r="B1916" t="s">
        <v>67</v>
      </c>
      <c r="C1916">
        <v>823</v>
      </c>
      <c r="D1916" s="152">
        <v>0.80779999999999996</v>
      </c>
    </row>
    <row r="1917" spans="1:4" x14ac:dyDescent="0.35">
      <c r="A1917" s="2" t="s">
        <v>100</v>
      </c>
      <c r="B1917" t="s">
        <v>67</v>
      </c>
      <c r="C1917">
        <v>824</v>
      </c>
      <c r="D1917" s="152">
        <v>0.80759999999999998</v>
      </c>
    </row>
    <row r="1918" spans="1:4" x14ac:dyDescent="0.35">
      <c r="A1918" s="2" t="s">
        <v>100</v>
      </c>
      <c r="B1918" t="s">
        <v>67</v>
      </c>
      <c r="C1918">
        <v>825</v>
      </c>
      <c r="D1918" s="152">
        <v>0.80759999999999998</v>
      </c>
    </row>
    <row r="1919" spans="1:4" x14ac:dyDescent="0.35">
      <c r="A1919" s="2" t="s">
        <v>100</v>
      </c>
      <c r="B1919" t="s">
        <v>67</v>
      </c>
      <c r="C1919">
        <v>826</v>
      </c>
      <c r="D1919" s="152">
        <v>0.80740000000000001</v>
      </c>
    </row>
    <row r="1920" spans="1:4" x14ac:dyDescent="0.35">
      <c r="A1920" s="2" t="s">
        <v>100</v>
      </c>
      <c r="B1920" t="s">
        <v>67</v>
      </c>
      <c r="C1920">
        <v>827</v>
      </c>
      <c r="D1920" s="152">
        <v>0.80689999999999995</v>
      </c>
    </row>
    <row r="1921" spans="1:4" x14ac:dyDescent="0.35">
      <c r="A1921" s="2" t="s">
        <v>100</v>
      </c>
      <c r="B1921" t="s">
        <v>67</v>
      </c>
      <c r="C1921">
        <v>828</v>
      </c>
      <c r="D1921" s="152">
        <v>0.80689999999999995</v>
      </c>
    </row>
    <row r="1922" spans="1:4" x14ac:dyDescent="0.35">
      <c r="A1922" s="2" t="s">
        <v>100</v>
      </c>
      <c r="B1922" t="s">
        <v>67</v>
      </c>
      <c r="C1922">
        <v>829</v>
      </c>
      <c r="D1922" s="152">
        <v>0.80689999999999995</v>
      </c>
    </row>
    <row r="1923" spans="1:4" x14ac:dyDescent="0.35">
      <c r="A1923" s="2" t="s">
        <v>100</v>
      </c>
      <c r="B1923" t="s">
        <v>67</v>
      </c>
      <c r="C1923">
        <v>830</v>
      </c>
      <c r="D1923" s="152">
        <v>0.80689999999999995</v>
      </c>
    </row>
    <row r="1924" spans="1:4" x14ac:dyDescent="0.35">
      <c r="A1924" s="2" t="s">
        <v>100</v>
      </c>
      <c r="B1924" t="s">
        <v>67</v>
      </c>
      <c r="C1924">
        <v>831</v>
      </c>
      <c r="D1924" s="152">
        <v>0.80689999999999995</v>
      </c>
    </row>
    <row r="1925" spans="1:4" x14ac:dyDescent="0.35">
      <c r="A1925" s="2" t="s">
        <v>100</v>
      </c>
      <c r="B1925" t="s">
        <v>67</v>
      </c>
      <c r="C1925">
        <v>832</v>
      </c>
      <c r="D1925" s="152">
        <v>0.80669999999999997</v>
      </c>
    </row>
    <row r="1926" spans="1:4" x14ac:dyDescent="0.35">
      <c r="A1926" s="2" t="s">
        <v>100</v>
      </c>
      <c r="B1926" t="s">
        <v>67</v>
      </c>
      <c r="C1926">
        <v>833</v>
      </c>
      <c r="D1926" s="152">
        <v>0.80669999999999997</v>
      </c>
    </row>
    <row r="1927" spans="1:4" x14ac:dyDescent="0.35">
      <c r="A1927" s="2" t="s">
        <v>100</v>
      </c>
      <c r="B1927" t="s">
        <v>67</v>
      </c>
      <c r="C1927">
        <v>834</v>
      </c>
      <c r="D1927" s="152">
        <v>0.80620000000000003</v>
      </c>
    </row>
    <row r="1928" spans="1:4" x14ac:dyDescent="0.35">
      <c r="A1928" s="2" t="s">
        <v>100</v>
      </c>
      <c r="B1928" t="s">
        <v>67</v>
      </c>
      <c r="C1928">
        <v>835</v>
      </c>
      <c r="D1928" s="152">
        <v>0.80620000000000003</v>
      </c>
    </row>
    <row r="1929" spans="1:4" x14ac:dyDescent="0.35">
      <c r="A1929" s="2" t="s">
        <v>100</v>
      </c>
      <c r="B1929" t="s">
        <v>67</v>
      </c>
      <c r="C1929">
        <v>836</v>
      </c>
      <c r="D1929" s="152">
        <v>0.80620000000000003</v>
      </c>
    </row>
    <row r="1930" spans="1:4" x14ac:dyDescent="0.35">
      <c r="A1930" s="2" t="s">
        <v>100</v>
      </c>
      <c r="B1930" t="s">
        <v>67</v>
      </c>
      <c r="C1930">
        <v>837</v>
      </c>
      <c r="D1930" s="152">
        <v>0.80620000000000003</v>
      </c>
    </row>
    <row r="1931" spans="1:4" x14ac:dyDescent="0.35">
      <c r="A1931" s="2" t="s">
        <v>100</v>
      </c>
      <c r="B1931" t="s">
        <v>67</v>
      </c>
      <c r="C1931">
        <v>838</v>
      </c>
      <c r="D1931" s="152">
        <v>0.80600000000000005</v>
      </c>
    </row>
    <row r="1932" spans="1:4" x14ac:dyDescent="0.35">
      <c r="A1932" s="2" t="s">
        <v>100</v>
      </c>
      <c r="B1932" t="s">
        <v>67</v>
      </c>
      <c r="C1932">
        <v>839</v>
      </c>
      <c r="D1932" s="152">
        <v>0.80600000000000005</v>
      </c>
    </row>
    <row r="1933" spans="1:4" x14ac:dyDescent="0.35">
      <c r="A1933" s="2" t="s">
        <v>100</v>
      </c>
      <c r="B1933" t="s">
        <v>67</v>
      </c>
      <c r="C1933">
        <v>840</v>
      </c>
      <c r="D1933" s="152">
        <v>0.80600000000000005</v>
      </c>
    </row>
    <row r="1934" spans="1:4" x14ac:dyDescent="0.35">
      <c r="A1934" s="2" t="s">
        <v>100</v>
      </c>
      <c r="B1934" t="s">
        <v>67</v>
      </c>
      <c r="C1934">
        <v>841</v>
      </c>
      <c r="D1934" s="152">
        <v>0.80600000000000005</v>
      </c>
    </row>
    <row r="1935" spans="1:4" x14ac:dyDescent="0.35">
      <c r="A1935" s="2" t="s">
        <v>100</v>
      </c>
      <c r="B1935" t="s">
        <v>67</v>
      </c>
      <c r="C1935">
        <v>842</v>
      </c>
      <c r="D1935" s="152">
        <v>0.80600000000000005</v>
      </c>
    </row>
    <row r="1936" spans="1:4" x14ac:dyDescent="0.35">
      <c r="A1936" s="2" t="s">
        <v>100</v>
      </c>
      <c r="B1936" t="s">
        <v>67</v>
      </c>
      <c r="C1936">
        <v>843</v>
      </c>
      <c r="D1936" s="152">
        <v>0.80600000000000005</v>
      </c>
    </row>
    <row r="1937" spans="1:4" x14ac:dyDescent="0.35">
      <c r="A1937" s="2" t="s">
        <v>100</v>
      </c>
      <c r="B1937" t="s">
        <v>67</v>
      </c>
      <c r="C1937">
        <v>844</v>
      </c>
      <c r="D1937" s="152">
        <v>0.80600000000000005</v>
      </c>
    </row>
    <row r="1938" spans="1:4" x14ac:dyDescent="0.35">
      <c r="A1938" s="2" t="s">
        <v>100</v>
      </c>
      <c r="B1938" t="s">
        <v>67</v>
      </c>
      <c r="C1938">
        <v>845</v>
      </c>
      <c r="D1938" s="152">
        <v>0.80600000000000005</v>
      </c>
    </row>
    <row r="1939" spans="1:4" x14ac:dyDescent="0.35">
      <c r="A1939" s="2" t="s">
        <v>100</v>
      </c>
      <c r="B1939" t="s">
        <v>67</v>
      </c>
      <c r="C1939">
        <v>846</v>
      </c>
      <c r="D1939" s="152">
        <v>0.80600000000000005</v>
      </c>
    </row>
    <row r="1940" spans="1:4" x14ac:dyDescent="0.35">
      <c r="A1940" s="2" t="s">
        <v>100</v>
      </c>
      <c r="B1940" t="s">
        <v>67</v>
      </c>
      <c r="C1940">
        <v>847</v>
      </c>
      <c r="D1940" s="152">
        <v>0.80600000000000005</v>
      </c>
    </row>
    <row r="1941" spans="1:4" x14ac:dyDescent="0.35">
      <c r="A1941" s="2" t="s">
        <v>100</v>
      </c>
      <c r="B1941" t="s">
        <v>67</v>
      </c>
      <c r="C1941">
        <v>848</v>
      </c>
      <c r="D1941" s="152">
        <v>0.80600000000000005</v>
      </c>
    </row>
    <row r="1942" spans="1:4" x14ac:dyDescent="0.35">
      <c r="A1942" s="2" t="s">
        <v>100</v>
      </c>
      <c r="B1942" t="s">
        <v>67</v>
      </c>
      <c r="C1942">
        <v>849</v>
      </c>
      <c r="D1942" s="152">
        <v>0.80569999999999997</v>
      </c>
    </row>
    <row r="1943" spans="1:4" x14ac:dyDescent="0.35">
      <c r="A1943" s="2" t="s">
        <v>100</v>
      </c>
      <c r="B1943" t="s">
        <v>67</v>
      </c>
      <c r="C1943">
        <v>850</v>
      </c>
      <c r="D1943" s="152">
        <v>0.8054</v>
      </c>
    </row>
    <row r="1944" spans="1:4" x14ac:dyDescent="0.35">
      <c r="A1944" s="2" t="s">
        <v>100</v>
      </c>
      <c r="B1944" t="s">
        <v>67</v>
      </c>
      <c r="C1944">
        <v>851</v>
      </c>
      <c r="D1944" s="152">
        <v>0.8054</v>
      </c>
    </row>
    <row r="1945" spans="1:4" x14ac:dyDescent="0.35">
      <c r="A1945" s="2" t="s">
        <v>100</v>
      </c>
      <c r="B1945" t="s">
        <v>67</v>
      </c>
      <c r="C1945">
        <v>852</v>
      </c>
      <c r="D1945" s="152">
        <v>0.8054</v>
      </c>
    </row>
    <row r="1946" spans="1:4" x14ac:dyDescent="0.35">
      <c r="A1946" s="2" t="s">
        <v>100</v>
      </c>
      <c r="B1946" t="s">
        <v>67</v>
      </c>
      <c r="C1946">
        <v>853</v>
      </c>
      <c r="D1946" s="152">
        <v>0.8054</v>
      </c>
    </row>
    <row r="1947" spans="1:4" x14ac:dyDescent="0.35">
      <c r="A1947" s="2" t="s">
        <v>100</v>
      </c>
      <c r="B1947" t="s">
        <v>67</v>
      </c>
      <c r="C1947">
        <v>854</v>
      </c>
      <c r="D1947" s="152">
        <v>0.80520000000000003</v>
      </c>
    </row>
    <row r="1948" spans="1:4" x14ac:dyDescent="0.35">
      <c r="A1948" s="2" t="s">
        <v>100</v>
      </c>
      <c r="B1948" t="s">
        <v>67</v>
      </c>
      <c r="C1948">
        <v>855</v>
      </c>
      <c r="D1948" s="152">
        <v>0.80489999999999995</v>
      </c>
    </row>
    <row r="1949" spans="1:4" x14ac:dyDescent="0.35">
      <c r="A1949" s="2" t="s">
        <v>100</v>
      </c>
      <c r="B1949" t="s">
        <v>67</v>
      </c>
      <c r="C1949">
        <v>856</v>
      </c>
      <c r="D1949" s="152">
        <v>0.80489999999999995</v>
      </c>
    </row>
    <row r="1950" spans="1:4" x14ac:dyDescent="0.35">
      <c r="A1950" s="2" t="s">
        <v>100</v>
      </c>
      <c r="B1950" t="s">
        <v>67</v>
      </c>
      <c r="C1950">
        <v>857</v>
      </c>
      <c r="D1950" s="152">
        <v>0.80489999999999995</v>
      </c>
    </row>
    <row r="1951" spans="1:4" x14ac:dyDescent="0.35">
      <c r="A1951" s="2" t="s">
        <v>100</v>
      </c>
      <c r="B1951" t="s">
        <v>67</v>
      </c>
      <c r="C1951">
        <v>858</v>
      </c>
      <c r="D1951" s="152">
        <v>0.80449999999999999</v>
      </c>
    </row>
    <row r="1952" spans="1:4" x14ac:dyDescent="0.35">
      <c r="A1952" s="2" t="s">
        <v>100</v>
      </c>
      <c r="B1952" t="s">
        <v>67</v>
      </c>
      <c r="C1952">
        <v>859</v>
      </c>
      <c r="D1952" s="152">
        <v>0.80389999999999995</v>
      </c>
    </row>
    <row r="1953" spans="1:4" x14ac:dyDescent="0.35">
      <c r="A1953" s="2" t="s">
        <v>100</v>
      </c>
      <c r="B1953" t="s">
        <v>67</v>
      </c>
      <c r="C1953">
        <v>860</v>
      </c>
      <c r="D1953" s="152">
        <v>0.80389999999999995</v>
      </c>
    </row>
    <row r="1954" spans="1:4" x14ac:dyDescent="0.35">
      <c r="A1954" s="2" t="s">
        <v>100</v>
      </c>
      <c r="B1954" t="s">
        <v>67</v>
      </c>
      <c r="C1954">
        <v>861</v>
      </c>
      <c r="D1954" s="152">
        <v>0.80389999999999995</v>
      </c>
    </row>
    <row r="1955" spans="1:4" x14ac:dyDescent="0.35">
      <c r="A1955" s="2" t="s">
        <v>100</v>
      </c>
      <c r="B1955" t="s">
        <v>67</v>
      </c>
      <c r="C1955">
        <v>862</v>
      </c>
      <c r="D1955" s="152">
        <v>0.80389999999999995</v>
      </c>
    </row>
    <row r="1956" spans="1:4" x14ac:dyDescent="0.35">
      <c r="A1956" s="2" t="s">
        <v>100</v>
      </c>
      <c r="B1956" t="s">
        <v>67</v>
      </c>
      <c r="C1956">
        <v>863</v>
      </c>
      <c r="D1956" s="152">
        <v>0.80389999999999995</v>
      </c>
    </row>
    <row r="1957" spans="1:4" x14ac:dyDescent="0.35">
      <c r="A1957" s="2" t="s">
        <v>100</v>
      </c>
      <c r="B1957" t="s">
        <v>67</v>
      </c>
      <c r="C1957">
        <v>864</v>
      </c>
      <c r="D1957" s="152">
        <v>0.80359999999999998</v>
      </c>
    </row>
    <row r="1958" spans="1:4" x14ac:dyDescent="0.35">
      <c r="A1958" s="2" t="s">
        <v>100</v>
      </c>
      <c r="B1958" t="s">
        <v>67</v>
      </c>
      <c r="C1958">
        <v>865</v>
      </c>
      <c r="D1958" s="152">
        <v>0.80320000000000003</v>
      </c>
    </row>
    <row r="1959" spans="1:4" x14ac:dyDescent="0.35">
      <c r="A1959" s="2" t="s">
        <v>100</v>
      </c>
      <c r="B1959" t="s">
        <v>67</v>
      </c>
      <c r="C1959">
        <v>866</v>
      </c>
      <c r="D1959" s="152">
        <v>0.80320000000000003</v>
      </c>
    </row>
    <row r="1960" spans="1:4" x14ac:dyDescent="0.35">
      <c r="A1960" s="2" t="s">
        <v>100</v>
      </c>
      <c r="B1960" t="s">
        <v>67</v>
      </c>
      <c r="C1960">
        <v>867</v>
      </c>
      <c r="D1960" s="152">
        <v>0.80320000000000003</v>
      </c>
    </row>
    <row r="1961" spans="1:4" x14ac:dyDescent="0.35">
      <c r="A1961" s="2" t="s">
        <v>100</v>
      </c>
      <c r="B1961" t="s">
        <v>67</v>
      </c>
      <c r="C1961">
        <v>868</v>
      </c>
      <c r="D1961" s="152">
        <v>0.80320000000000003</v>
      </c>
    </row>
    <row r="1962" spans="1:4" x14ac:dyDescent="0.35">
      <c r="A1962" s="2" t="s">
        <v>100</v>
      </c>
      <c r="B1962" t="s">
        <v>67</v>
      </c>
      <c r="C1962">
        <v>869</v>
      </c>
      <c r="D1962" s="152">
        <v>0.80320000000000003</v>
      </c>
    </row>
    <row r="1963" spans="1:4" x14ac:dyDescent="0.35">
      <c r="A1963" s="2" t="s">
        <v>100</v>
      </c>
      <c r="B1963" t="s">
        <v>67</v>
      </c>
      <c r="C1963">
        <v>870</v>
      </c>
      <c r="D1963" s="152">
        <v>0.80320000000000003</v>
      </c>
    </row>
    <row r="1964" spans="1:4" x14ac:dyDescent="0.35">
      <c r="A1964" s="2" t="s">
        <v>100</v>
      </c>
      <c r="B1964" t="s">
        <v>67</v>
      </c>
      <c r="C1964">
        <v>871</v>
      </c>
      <c r="D1964" s="152">
        <v>0.80320000000000003</v>
      </c>
    </row>
    <row r="1965" spans="1:4" x14ac:dyDescent="0.35">
      <c r="A1965" s="2" t="s">
        <v>100</v>
      </c>
      <c r="B1965" t="s">
        <v>67</v>
      </c>
      <c r="C1965">
        <v>872</v>
      </c>
      <c r="D1965" s="152">
        <v>0.80320000000000003</v>
      </c>
    </row>
    <row r="1966" spans="1:4" x14ac:dyDescent="0.35">
      <c r="A1966" s="2" t="s">
        <v>100</v>
      </c>
      <c r="B1966" t="s">
        <v>67</v>
      </c>
      <c r="C1966">
        <v>873</v>
      </c>
      <c r="D1966" s="152">
        <v>0.80320000000000003</v>
      </c>
    </row>
    <row r="1967" spans="1:4" x14ac:dyDescent="0.35">
      <c r="A1967" s="2" t="s">
        <v>100</v>
      </c>
      <c r="B1967" t="s">
        <v>67</v>
      </c>
      <c r="C1967">
        <v>874</v>
      </c>
      <c r="D1967" s="152">
        <v>0.80289999999999995</v>
      </c>
    </row>
    <row r="1968" spans="1:4" x14ac:dyDescent="0.35">
      <c r="A1968" s="2" t="s">
        <v>100</v>
      </c>
      <c r="B1968" t="s">
        <v>67</v>
      </c>
      <c r="C1968">
        <v>875</v>
      </c>
      <c r="D1968" s="152">
        <v>0.80289999999999995</v>
      </c>
    </row>
    <row r="1969" spans="1:4" x14ac:dyDescent="0.35">
      <c r="A1969" s="2" t="s">
        <v>100</v>
      </c>
      <c r="B1969" t="s">
        <v>67</v>
      </c>
      <c r="C1969">
        <v>876</v>
      </c>
      <c r="D1969" s="152">
        <v>0.80289999999999995</v>
      </c>
    </row>
    <row r="1970" spans="1:4" x14ac:dyDescent="0.35">
      <c r="A1970" s="2" t="s">
        <v>100</v>
      </c>
      <c r="B1970" t="s">
        <v>67</v>
      </c>
      <c r="C1970">
        <v>877</v>
      </c>
      <c r="D1970" s="152">
        <v>0.80289999999999995</v>
      </c>
    </row>
    <row r="1971" spans="1:4" x14ac:dyDescent="0.35">
      <c r="A1971" s="2" t="s">
        <v>100</v>
      </c>
      <c r="B1971" t="s">
        <v>67</v>
      </c>
      <c r="C1971">
        <v>878</v>
      </c>
      <c r="D1971" s="152">
        <v>0.80289999999999995</v>
      </c>
    </row>
    <row r="1972" spans="1:4" x14ac:dyDescent="0.35">
      <c r="A1972" s="2" t="s">
        <v>100</v>
      </c>
      <c r="B1972" t="s">
        <v>67</v>
      </c>
      <c r="C1972">
        <v>879</v>
      </c>
      <c r="D1972" s="152">
        <v>0.80289999999999995</v>
      </c>
    </row>
    <row r="1973" spans="1:4" x14ac:dyDescent="0.35">
      <c r="A1973" s="2" t="s">
        <v>100</v>
      </c>
      <c r="B1973" t="s">
        <v>67</v>
      </c>
      <c r="C1973">
        <v>880</v>
      </c>
      <c r="D1973" s="152">
        <v>0.80289999999999995</v>
      </c>
    </row>
    <row r="1974" spans="1:4" x14ac:dyDescent="0.35">
      <c r="A1974" s="2" t="s">
        <v>100</v>
      </c>
      <c r="B1974" t="s">
        <v>67</v>
      </c>
      <c r="C1974">
        <v>881</v>
      </c>
      <c r="D1974" s="152">
        <v>0.80289999999999995</v>
      </c>
    </row>
    <row r="1975" spans="1:4" x14ac:dyDescent="0.35">
      <c r="A1975" s="2" t="s">
        <v>100</v>
      </c>
      <c r="B1975" t="s">
        <v>67</v>
      </c>
      <c r="C1975">
        <v>882</v>
      </c>
      <c r="D1975" s="152">
        <v>0.80289999999999995</v>
      </c>
    </row>
    <row r="1976" spans="1:4" x14ac:dyDescent="0.35">
      <c r="A1976" s="2" t="s">
        <v>100</v>
      </c>
      <c r="B1976" t="s">
        <v>67</v>
      </c>
      <c r="C1976">
        <v>883</v>
      </c>
      <c r="D1976" s="152">
        <v>0.80289999999999995</v>
      </c>
    </row>
    <row r="1977" spans="1:4" x14ac:dyDescent="0.35">
      <c r="A1977" s="2" t="s">
        <v>100</v>
      </c>
      <c r="B1977" t="s">
        <v>67</v>
      </c>
      <c r="C1977">
        <v>884</v>
      </c>
      <c r="D1977" s="152">
        <v>0.80289999999999995</v>
      </c>
    </row>
    <row r="1978" spans="1:4" x14ac:dyDescent="0.35">
      <c r="A1978" s="2" t="s">
        <v>100</v>
      </c>
      <c r="B1978" t="s">
        <v>67</v>
      </c>
      <c r="C1978">
        <v>885</v>
      </c>
      <c r="D1978" s="152">
        <v>0.80289999999999995</v>
      </c>
    </row>
    <row r="1979" spans="1:4" x14ac:dyDescent="0.35">
      <c r="A1979" s="2" t="s">
        <v>100</v>
      </c>
      <c r="B1979" t="s">
        <v>67</v>
      </c>
      <c r="C1979">
        <v>886</v>
      </c>
      <c r="D1979" s="152">
        <v>0.80289999999999995</v>
      </c>
    </row>
    <row r="1980" spans="1:4" x14ac:dyDescent="0.35">
      <c r="A1980" s="2" t="s">
        <v>100</v>
      </c>
      <c r="B1980" t="s">
        <v>67</v>
      </c>
      <c r="C1980">
        <v>887</v>
      </c>
      <c r="D1980" s="152">
        <v>0.80289999999999995</v>
      </c>
    </row>
    <row r="1981" spans="1:4" x14ac:dyDescent="0.35">
      <c r="A1981" s="2" t="s">
        <v>100</v>
      </c>
      <c r="B1981" t="s">
        <v>67</v>
      </c>
      <c r="C1981">
        <v>888</v>
      </c>
      <c r="D1981" s="152">
        <v>0.80289999999999995</v>
      </c>
    </row>
    <row r="1982" spans="1:4" x14ac:dyDescent="0.35">
      <c r="A1982" s="2" t="s">
        <v>100</v>
      </c>
      <c r="B1982" t="s">
        <v>67</v>
      </c>
      <c r="C1982">
        <v>889</v>
      </c>
      <c r="D1982" s="152">
        <v>0.80289999999999995</v>
      </c>
    </row>
    <row r="1983" spans="1:4" x14ac:dyDescent="0.35">
      <c r="A1983" s="2" t="s">
        <v>100</v>
      </c>
      <c r="B1983" t="s">
        <v>67</v>
      </c>
      <c r="C1983">
        <v>890</v>
      </c>
      <c r="D1983" s="152">
        <v>0.80230000000000001</v>
      </c>
    </row>
    <row r="1984" spans="1:4" x14ac:dyDescent="0.35">
      <c r="A1984" s="2" t="s">
        <v>100</v>
      </c>
      <c r="B1984" t="s">
        <v>67</v>
      </c>
      <c r="C1984">
        <v>891</v>
      </c>
      <c r="D1984" s="152">
        <v>0.80179999999999996</v>
      </c>
    </row>
    <row r="1985" spans="1:4" x14ac:dyDescent="0.35">
      <c r="A1985" s="2" t="s">
        <v>100</v>
      </c>
      <c r="B1985" t="s">
        <v>67</v>
      </c>
      <c r="C1985">
        <v>892</v>
      </c>
      <c r="D1985" s="152">
        <v>0.80069999999999997</v>
      </c>
    </row>
    <row r="1986" spans="1:4" x14ac:dyDescent="0.35">
      <c r="A1986" s="2" t="s">
        <v>100</v>
      </c>
      <c r="B1986" t="s">
        <v>67</v>
      </c>
      <c r="C1986">
        <v>893</v>
      </c>
      <c r="D1986" s="152">
        <v>0.80069999999999997</v>
      </c>
    </row>
    <row r="1987" spans="1:4" x14ac:dyDescent="0.35">
      <c r="A1987" s="2" t="s">
        <v>100</v>
      </c>
      <c r="B1987" t="s">
        <v>67</v>
      </c>
      <c r="C1987">
        <v>894</v>
      </c>
      <c r="D1987" s="152">
        <v>0.80069999999999997</v>
      </c>
    </row>
    <row r="1988" spans="1:4" x14ac:dyDescent="0.35">
      <c r="A1988" s="2" t="s">
        <v>100</v>
      </c>
      <c r="B1988" t="s">
        <v>67</v>
      </c>
      <c r="C1988">
        <v>895</v>
      </c>
      <c r="D1988" s="152">
        <v>0.80069999999999997</v>
      </c>
    </row>
    <row r="1989" spans="1:4" x14ac:dyDescent="0.35">
      <c r="A1989" s="2" t="s">
        <v>100</v>
      </c>
      <c r="B1989" t="s">
        <v>67</v>
      </c>
      <c r="C1989">
        <v>896</v>
      </c>
      <c r="D1989" s="152">
        <v>0.80010000000000003</v>
      </c>
    </row>
    <row r="1990" spans="1:4" x14ac:dyDescent="0.35">
      <c r="A1990" s="2" t="s">
        <v>100</v>
      </c>
      <c r="B1990" t="s">
        <v>67</v>
      </c>
      <c r="C1990">
        <v>897</v>
      </c>
      <c r="D1990" s="152">
        <v>0.80010000000000003</v>
      </c>
    </row>
    <row r="1991" spans="1:4" x14ac:dyDescent="0.35">
      <c r="A1991" s="2" t="s">
        <v>100</v>
      </c>
      <c r="B1991" t="s">
        <v>67</v>
      </c>
      <c r="C1991">
        <v>898</v>
      </c>
      <c r="D1991" s="152">
        <v>0.79949999999999999</v>
      </c>
    </row>
    <row r="1992" spans="1:4" x14ac:dyDescent="0.35">
      <c r="A1992" s="2" t="s">
        <v>100</v>
      </c>
      <c r="B1992" t="s">
        <v>67</v>
      </c>
      <c r="C1992">
        <v>899</v>
      </c>
      <c r="D1992" s="152">
        <v>0.79949999999999999</v>
      </c>
    </row>
    <row r="1993" spans="1:4" x14ac:dyDescent="0.35">
      <c r="A1993" s="2" t="s">
        <v>100</v>
      </c>
      <c r="B1993" t="s">
        <v>67</v>
      </c>
      <c r="C1993">
        <v>900</v>
      </c>
      <c r="D1993" s="152">
        <v>0.79890000000000005</v>
      </c>
    </row>
    <row r="1994" spans="1:4" x14ac:dyDescent="0.35">
      <c r="A1994" s="2" t="s">
        <v>100</v>
      </c>
      <c r="B1994" t="s">
        <v>67</v>
      </c>
      <c r="C1994">
        <v>901</v>
      </c>
      <c r="D1994" s="152">
        <v>0.79890000000000005</v>
      </c>
    </row>
    <row r="1995" spans="1:4" x14ac:dyDescent="0.35">
      <c r="A1995" s="2" t="s">
        <v>100</v>
      </c>
      <c r="B1995" t="s">
        <v>67</v>
      </c>
      <c r="C1995">
        <v>902</v>
      </c>
      <c r="D1995" s="152">
        <v>0.79820000000000002</v>
      </c>
    </row>
    <row r="1996" spans="1:4" x14ac:dyDescent="0.35">
      <c r="A1996" s="2" t="s">
        <v>100</v>
      </c>
      <c r="B1996" t="s">
        <v>67</v>
      </c>
      <c r="C1996">
        <v>903</v>
      </c>
      <c r="D1996" s="152">
        <v>0.79820000000000002</v>
      </c>
    </row>
    <row r="1997" spans="1:4" x14ac:dyDescent="0.35">
      <c r="A1997" s="2" t="s">
        <v>100</v>
      </c>
      <c r="B1997" t="s">
        <v>67</v>
      </c>
      <c r="C1997">
        <v>904</v>
      </c>
      <c r="D1997" s="152">
        <v>0.79820000000000002</v>
      </c>
    </row>
    <row r="1998" spans="1:4" x14ac:dyDescent="0.35">
      <c r="A1998" s="2" t="s">
        <v>100</v>
      </c>
      <c r="B1998" t="s">
        <v>67</v>
      </c>
      <c r="C1998">
        <v>905</v>
      </c>
      <c r="D1998" s="152">
        <v>0.79820000000000002</v>
      </c>
    </row>
    <row r="1999" spans="1:4" x14ac:dyDescent="0.35">
      <c r="A1999" s="2" t="s">
        <v>100</v>
      </c>
      <c r="B1999" t="s">
        <v>67</v>
      </c>
      <c r="C1999">
        <v>906</v>
      </c>
      <c r="D1999" s="152">
        <v>0.79820000000000002</v>
      </c>
    </row>
    <row r="2000" spans="1:4" x14ac:dyDescent="0.35">
      <c r="A2000" s="2" t="s">
        <v>100</v>
      </c>
      <c r="B2000" t="s">
        <v>67</v>
      </c>
      <c r="C2000">
        <v>907</v>
      </c>
      <c r="D2000" s="152">
        <v>0.79820000000000002</v>
      </c>
    </row>
    <row r="2001" spans="1:4" x14ac:dyDescent="0.35">
      <c r="A2001" s="2" t="s">
        <v>100</v>
      </c>
      <c r="B2001" t="s">
        <v>67</v>
      </c>
      <c r="C2001">
        <v>908</v>
      </c>
      <c r="D2001" s="152">
        <v>0.79820000000000002</v>
      </c>
    </row>
    <row r="2002" spans="1:4" x14ac:dyDescent="0.35">
      <c r="A2002" s="2" t="s">
        <v>100</v>
      </c>
      <c r="B2002" t="s">
        <v>67</v>
      </c>
      <c r="C2002">
        <v>909</v>
      </c>
      <c r="D2002" s="152">
        <v>0.79820000000000002</v>
      </c>
    </row>
    <row r="2003" spans="1:4" x14ac:dyDescent="0.35">
      <c r="A2003" s="2" t="s">
        <v>100</v>
      </c>
      <c r="B2003" t="s">
        <v>67</v>
      </c>
      <c r="C2003">
        <v>910</v>
      </c>
      <c r="D2003" s="152">
        <v>0.79820000000000002</v>
      </c>
    </row>
    <row r="2004" spans="1:4" x14ac:dyDescent="0.35">
      <c r="A2004" s="2" t="s">
        <v>100</v>
      </c>
      <c r="B2004" t="s">
        <v>67</v>
      </c>
      <c r="C2004">
        <v>911</v>
      </c>
      <c r="D2004" s="152">
        <v>0.79820000000000002</v>
      </c>
    </row>
    <row r="2005" spans="1:4" x14ac:dyDescent="0.35">
      <c r="A2005" s="2" t="s">
        <v>100</v>
      </c>
      <c r="B2005" t="s">
        <v>67</v>
      </c>
      <c r="C2005">
        <v>912</v>
      </c>
      <c r="D2005" s="152">
        <v>0.79820000000000002</v>
      </c>
    </row>
    <row r="2006" spans="1:4" x14ac:dyDescent="0.35">
      <c r="A2006" s="2" t="s">
        <v>100</v>
      </c>
      <c r="B2006" t="s">
        <v>67</v>
      </c>
      <c r="C2006">
        <v>913</v>
      </c>
      <c r="D2006" s="152">
        <v>0.79820000000000002</v>
      </c>
    </row>
    <row r="2007" spans="1:4" x14ac:dyDescent="0.35">
      <c r="A2007" s="2" t="s">
        <v>100</v>
      </c>
      <c r="B2007" t="s">
        <v>67</v>
      </c>
      <c r="C2007">
        <v>914</v>
      </c>
      <c r="D2007" s="152">
        <v>0.79820000000000002</v>
      </c>
    </row>
    <row r="2008" spans="1:4" x14ac:dyDescent="0.35">
      <c r="A2008" s="2" t="s">
        <v>100</v>
      </c>
      <c r="B2008" t="s">
        <v>67</v>
      </c>
      <c r="C2008">
        <v>915</v>
      </c>
      <c r="D2008" s="152">
        <v>0.79820000000000002</v>
      </c>
    </row>
    <row r="2009" spans="1:4" x14ac:dyDescent="0.35">
      <c r="A2009" s="2" t="s">
        <v>100</v>
      </c>
      <c r="B2009" t="s">
        <v>67</v>
      </c>
      <c r="C2009">
        <v>916</v>
      </c>
      <c r="D2009" s="152">
        <v>0.79820000000000002</v>
      </c>
    </row>
    <row r="2010" spans="1:4" x14ac:dyDescent="0.35">
      <c r="A2010" s="2" t="s">
        <v>100</v>
      </c>
      <c r="B2010" t="s">
        <v>67</v>
      </c>
      <c r="C2010">
        <v>917</v>
      </c>
      <c r="D2010" s="152">
        <v>0.79820000000000002</v>
      </c>
    </row>
    <row r="2011" spans="1:4" x14ac:dyDescent="0.35">
      <c r="A2011" s="2" t="s">
        <v>100</v>
      </c>
      <c r="B2011" t="s">
        <v>67</v>
      </c>
      <c r="C2011">
        <v>918</v>
      </c>
      <c r="D2011" s="152">
        <v>0.79820000000000002</v>
      </c>
    </row>
    <row r="2012" spans="1:4" x14ac:dyDescent="0.35">
      <c r="A2012" s="2" t="s">
        <v>100</v>
      </c>
      <c r="B2012" t="s">
        <v>67</v>
      </c>
      <c r="C2012">
        <v>919</v>
      </c>
      <c r="D2012" s="152">
        <v>0.79820000000000002</v>
      </c>
    </row>
    <row r="2013" spans="1:4" x14ac:dyDescent="0.35">
      <c r="A2013" s="2" t="s">
        <v>100</v>
      </c>
      <c r="B2013" t="s">
        <v>67</v>
      </c>
      <c r="C2013">
        <v>920</v>
      </c>
      <c r="D2013" s="152">
        <v>0.79820000000000002</v>
      </c>
    </row>
    <row r="2014" spans="1:4" x14ac:dyDescent="0.35">
      <c r="A2014" s="2" t="s">
        <v>100</v>
      </c>
      <c r="B2014" t="s">
        <v>67</v>
      </c>
      <c r="C2014">
        <v>921</v>
      </c>
      <c r="D2014" s="152">
        <v>0.79820000000000002</v>
      </c>
    </row>
    <row r="2015" spans="1:4" x14ac:dyDescent="0.35">
      <c r="A2015" s="2" t="s">
        <v>100</v>
      </c>
      <c r="B2015" t="s">
        <v>67</v>
      </c>
      <c r="C2015">
        <v>922</v>
      </c>
      <c r="D2015" s="152">
        <v>0.79820000000000002</v>
      </c>
    </row>
    <row r="2016" spans="1:4" x14ac:dyDescent="0.35">
      <c r="A2016" s="2" t="s">
        <v>100</v>
      </c>
      <c r="B2016" t="s">
        <v>67</v>
      </c>
      <c r="C2016">
        <v>923</v>
      </c>
      <c r="D2016" s="152">
        <v>0.79820000000000002</v>
      </c>
    </row>
    <row r="2017" spans="1:4" x14ac:dyDescent="0.35">
      <c r="A2017" s="2" t="s">
        <v>100</v>
      </c>
      <c r="B2017" t="s">
        <v>67</v>
      </c>
      <c r="C2017">
        <v>924</v>
      </c>
      <c r="D2017" s="152">
        <v>0.79820000000000002</v>
      </c>
    </row>
    <row r="2018" spans="1:4" x14ac:dyDescent="0.35">
      <c r="A2018" s="2" t="s">
        <v>100</v>
      </c>
      <c r="B2018" t="s">
        <v>67</v>
      </c>
      <c r="C2018">
        <v>925</v>
      </c>
      <c r="D2018" s="152">
        <v>0.79820000000000002</v>
      </c>
    </row>
    <row r="2019" spans="1:4" x14ac:dyDescent="0.35">
      <c r="A2019" s="2" t="s">
        <v>100</v>
      </c>
      <c r="B2019" t="s">
        <v>67</v>
      </c>
      <c r="C2019">
        <v>926</v>
      </c>
      <c r="D2019" s="152">
        <v>0.79820000000000002</v>
      </c>
    </row>
    <row r="2020" spans="1:4" x14ac:dyDescent="0.35">
      <c r="A2020" s="2" t="s">
        <v>100</v>
      </c>
      <c r="B2020" t="s">
        <v>67</v>
      </c>
      <c r="C2020">
        <v>927</v>
      </c>
      <c r="D2020" s="152">
        <v>0.79820000000000002</v>
      </c>
    </row>
    <row r="2021" spans="1:4" x14ac:dyDescent="0.35">
      <c r="A2021" s="2" t="s">
        <v>100</v>
      </c>
      <c r="B2021" t="s">
        <v>67</v>
      </c>
      <c r="C2021">
        <v>928</v>
      </c>
      <c r="D2021" s="152">
        <v>0.79820000000000002</v>
      </c>
    </row>
    <row r="2022" spans="1:4" x14ac:dyDescent="0.35">
      <c r="A2022" s="2" t="s">
        <v>100</v>
      </c>
      <c r="B2022" t="s">
        <v>67</v>
      </c>
      <c r="C2022">
        <v>929</v>
      </c>
      <c r="D2022" s="152">
        <v>0.79820000000000002</v>
      </c>
    </row>
    <row r="2023" spans="1:4" x14ac:dyDescent="0.35">
      <c r="A2023" s="2" t="s">
        <v>100</v>
      </c>
      <c r="B2023" t="s">
        <v>67</v>
      </c>
      <c r="C2023">
        <v>930</v>
      </c>
      <c r="D2023" s="152">
        <v>0.79820000000000002</v>
      </c>
    </row>
    <row r="2024" spans="1:4" x14ac:dyDescent="0.35">
      <c r="A2024" s="2" t="s">
        <v>100</v>
      </c>
      <c r="B2024" t="s">
        <v>67</v>
      </c>
      <c r="C2024">
        <v>931</v>
      </c>
      <c r="D2024" s="152">
        <v>0.79820000000000002</v>
      </c>
    </row>
    <row r="2025" spans="1:4" x14ac:dyDescent="0.35">
      <c r="A2025" s="2" t="s">
        <v>100</v>
      </c>
      <c r="B2025" t="s">
        <v>67</v>
      </c>
      <c r="C2025">
        <v>932</v>
      </c>
      <c r="D2025" s="152">
        <v>0.79820000000000002</v>
      </c>
    </row>
    <row r="2026" spans="1:4" x14ac:dyDescent="0.35">
      <c r="A2026" s="2" t="s">
        <v>100</v>
      </c>
      <c r="B2026" t="s">
        <v>67</v>
      </c>
      <c r="C2026">
        <v>933</v>
      </c>
      <c r="D2026" s="152">
        <v>0.79820000000000002</v>
      </c>
    </row>
    <row r="2027" spans="1:4" x14ac:dyDescent="0.35">
      <c r="A2027" s="2" t="s">
        <v>100</v>
      </c>
      <c r="B2027" t="s">
        <v>67</v>
      </c>
      <c r="C2027">
        <v>934</v>
      </c>
      <c r="D2027" s="152">
        <v>0.79820000000000002</v>
      </c>
    </row>
    <row r="2028" spans="1:4" x14ac:dyDescent="0.35">
      <c r="A2028" s="2" t="s">
        <v>100</v>
      </c>
      <c r="B2028" t="s">
        <v>67</v>
      </c>
      <c r="C2028">
        <v>935</v>
      </c>
      <c r="D2028" s="152">
        <v>0.79820000000000002</v>
      </c>
    </row>
    <row r="2029" spans="1:4" x14ac:dyDescent="0.35">
      <c r="A2029" s="2" t="s">
        <v>100</v>
      </c>
      <c r="B2029" t="s">
        <v>67</v>
      </c>
      <c r="C2029">
        <v>936</v>
      </c>
      <c r="D2029" s="152">
        <v>0.79820000000000002</v>
      </c>
    </row>
    <row r="2030" spans="1:4" x14ac:dyDescent="0.35">
      <c r="A2030" s="2" t="s">
        <v>100</v>
      </c>
      <c r="B2030" t="s">
        <v>67</v>
      </c>
      <c r="C2030">
        <v>937</v>
      </c>
      <c r="D2030" s="152">
        <v>0.79820000000000002</v>
      </c>
    </row>
    <row r="2031" spans="1:4" x14ac:dyDescent="0.35">
      <c r="A2031" s="2" t="s">
        <v>100</v>
      </c>
      <c r="B2031" t="s">
        <v>67</v>
      </c>
      <c r="C2031">
        <v>938</v>
      </c>
      <c r="D2031" s="152">
        <v>0.79820000000000002</v>
      </c>
    </row>
    <row r="2032" spans="1:4" x14ac:dyDescent="0.35">
      <c r="A2032" s="2" t="s">
        <v>100</v>
      </c>
      <c r="B2032" t="s">
        <v>67</v>
      </c>
      <c r="C2032">
        <v>939</v>
      </c>
      <c r="D2032" s="152">
        <v>0.79820000000000002</v>
      </c>
    </row>
    <row r="2033" spans="1:4" x14ac:dyDescent="0.35">
      <c r="A2033" s="2" t="s">
        <v>100</v>
      </c>
      <c r="B2033" t="s">
        <v>67</v>
      </c>
      <c r="C2033">
        <v>940</v>
      </c>
      <c r="D2033" s="152">
        <v>0.79820000000000002</v>
      </c>
    </row>
    <row r="2034" spans="1:4" x14ac:dyDescent="0.35">
      <c r="A2034" s="2" t="s">
        <v>100</v>
      </c>
      <c r="B2034" t="s">
        <v>67</v>
      </c>
      <c r="C2034">
        <v>941</v>
      </c>
      <c r="D2034" s="152">
        <v>0.79820000000000002</v>
      </c>
    </row>
    <row r="2035" spans="1:4" x14ac:dyDescent="0.35">
      <c r="A2035" s="2" t="s">
        <v>100</v>
      </c>
      <c r="B2035" t="s">
        <v>67</v>
      </c>
      <c r="C2035">
        <v>942</v>
      </c>
      <c r="D2035" s="152">
        <v>0.79820000000000002</v>
      </c>
    </row>
    <row r="2036" spans="1:4" x14ac:dyDescent="0.35">
      <c r="A2036" s="2" t="s">
        <v>100</v>
      </c>
      <c r="B2036" t="s">
        <v>67</v>
      </c>
      <c r="C2036">
        <v>943</v>
      </c>
      <c r="D2036" s="152">
        <v>0.79820000000000002</v>
      </c>
    </row>
    <row r="2037" spans="1:4" x14ac:dyDescent="0.35">
      <c r="A2037" s="2" t="s">
        <v>100</v>
      </c>
      <c r="B2037" t="s">
        <v>397</v>
      </c>
      <c r="C2037">
        <v>0</v>
      </c>
      <c r="D2037" s="152">
        <v>0.98329999999999995</v>
      </c>
    </row>
    <row r="2038" spans="1:4" x14ac:dyDescent="0.35">
      <c r="A2038" s="2" t="s">
        <v>100</v>
      </c>
      <c r="B2038" t="s">
        <v>397</v>
      </c>
      <c r="C2038">
        <v>1</v>
      </c>
      <c r="D2038" s="152">
        <v>0.96499999999999997</v>
      </c>
    </row>
    <row r="2039" spans="1:4" x14ac:dyDescent="0.35">
      <c r="A2039" s="2" t="s">
        <v>100</v>
      </c>
      <c r="B2039" t="s">
        <v>397</v>
      </c>
      <c r="C2039">
        <v>2</v>
      </c>
      <c r="D2039" s="152">
        <v>0.95430000000000004</v>
      </c>
    </row>
    <row r="2040" spans="1:4" x14ac:dyDescent="0.35">
      <c r="A2040" s="2" t="s">
        <v>100</v>
      </c>
      <c r="B2040" t="s">
        <v>397</v>
      </c>
      <c r="C2040">
        <v>3</v>
      </c>
      <c r="D2040" s="152">
        <v>0.94640000000000002</v>
      </c>
    </row>
    <row r="2041" spans="1:4" x14ac:dyDescent="0.35">
      <c r="A2041" s="2" t="s">
        <v>100</v>
      </c>
      <c r="B2041" t="s">
        <v>397</v>
      </c>
      <c r="C2041">
        <v>4</v>
      </c>
      <c r="D2041" s="152">
        <v>0.94010000000000005</v>
      </c>
    </row>
    <row r="2042" spans="1:4" x14ac:dyDescent="0.35">
      <c r="A2042" s="2" t="s">
        <v>100</v>
      </c>
      <c r="B2042" t="s">
        <v>397</v>
      </c>
      <c r="C2042">
        <v>5</v>
      </c>
      <c r="D2042" s="152">
        <v>0.93500000000000005</v>
      </c>
    </row>
    <row r="2043" spans="1:4" x14ac:dyDescent="0.35">
      <c r="A2043" s="2" t="s">
        <v>100</v>
      </c>
      <c r="B2043" t="s">
        <v>397</v>
      </c>
      <c r="C2043">
        <v>6</v>
      </c>
      <c r="D2043" s="152">
        <v>0.93049999999999999</v>
      </c>
    </row>
    <row r="2044" spans="1:4" x14ac:dyDescent="0.35">
      <c r="A2044" s="2" t="s">
        <v>100</v>
      </c>
      <c r="B2044" t="s">
        <v>397</v>
      </c>
      <c r="C2044">
        <v>7</v>
      </c>
      <c r="D2044" s="152">
        <v>0.92659999999999998</v>
      </c>
    </row>
    <row r="2045" spans="1:4" x14ac:dyDescent="0.35">
      <c r="A2045" s="2" t="s">
        <v>100</v>
      </c>
      <c r="B2045" t="s">
        <v>397</v>
      </c>
      <c r="C2045">
        <v>8</v>
      </c>
      <c r="D2045" s="152">
        <v>0.9224</v>
      </c>
    </row>
    <row r="2046" spans="1:4" x14ac:dyDescent="0.35">
      <c r="A2046" s="2" t="s">
        <v>100</v>
      </c>
      <c r="B2046" t="s">
        <v>397</v>
      </c>
      <c r="C2046">
        <v>9</v>
      </c>
      <c r="D2046" s="152">
        <v>0.9194</v>
      </c>
    </row>
    <row r="2047" spans="1:4" x14ac:dyDescent="0.35">
      <c r="A2047" s="2" t="s">
        <v>100</v>
      </c>
      <c r="B2047" t="s">
        <v>397</v>
      </c>
      <c r="C2047">
        <v>10</v>
      </c>
      <c r="D2047" s="152">
        <v>0.91700000000000004</v>
      </c>
    </row>
    <row r="2048" spans="1:4" x14ac:dyDescent="0.35">
      <c r="A2048" s="2" t="s">
        <v>100</v>
      </c>
      <c r="B2048" t="s">
        <v>397</v>
      </c>
      <c r="C2048">
        <v>11</v>
      </c>
      <c r="D2048" s="152">
        <v>0.91290000000000004</v>
      </c>
    </row>
    <row r="2049" spans="1:4" x14ac:dyDescent="0.35">
      <c r="A2049" s="2" t="s">
        <v>100</v>
      </c>
      <c r="B2049" t="s">
        <v>397</v>
      </c>
      <c r="C2049">
        <v>12</v>
      </c>
      <c r="D2049" s="152">
        <v>0.90920000000000001</v>
      </c>
    </row>
    <row r="2050" spans="1:4" x14ac:dyDescent="0.35">
      <c r="A2050" s="2" t="s">
        <v>100</v>
      </c>
      <c r="B2050" t="s">
        <v>397</v>
      </c>
      <c r="C2050">
        <v>13</v>
      </c>
      <c r="D2050" s="152">
        <v>0.90600000000000003</v>
      </c>
    </row>
    <row r="2051" spans="1:4" x14ac:dyDescent="0.35">
      <c r="A2051" s="2" t="s">
        <v>100</v>
      </c>
      <c r="B2051" t="s">
        <v>397</v>
      </c>
      <c r="C2051">
        <v>14</v>
      </c>
      <c r="D2051" s="152">
        <v>0.9032</v>
      </c>
    </row>
    <row r="2052" spans="1:4" x14ac:dyDescent="0.35">
      <c r="A2052" s="2" t="s">
        <v>100</v>
      </c>
      <c r="B2052" t="s">
        <v>397</v>
      </c>
      <c r="C2052">
        <v>15</v>
      </c>
      <c r="D2052" s="152">
        <v>0.90029999999999999</v>
      </c>
    </row>
    <row r="2053" spans="1:4" x14ac:dyDescent="0.35">
      <c r="A2053" s="2" t="s">
        <v>100</v>
      </c>
      <c r="B2053" t="s">
        <v>397</v>
      </c>
      <c r="C2053">
        <v>16</v>
      </c>
      <c r="D2053" s="152">
        <v>0.89780000000000004</v>
      </c>
    </row>
    <row r="2054" spans="1:4" x14ac:dyDescent="0.35">
      <c r="A2054" s="2" t="s">
        <v>100</v>
      </c>
      <c r="B2054" t="s">
        <v>397</v>
      </c>
      <c r="C2054">
        <v>17</v>
      </c>
      <c r="D2054" s="152">
        <v>0.89580000000000004</v>
      </c>
    </row>
    <row r="2055" spans="1:4" x14ac:dyDescent="0.35">
      <c r="A2055" s="2" t="s">
        <v>100</v>
      </c>
      <c r="B2055" t="s">
        <v>397</v>
      </c>
      <c r="C2055">
        <v>18</v>
      </c>
      <c r="D2055" s="152">
        <v>0.89390000000000003</v>
      </c>
    </row>
    <row r="2056" spans="1:4" x14ac:dyDescent="0.35">
      <c r="A2056" s="2" t="s">
        <v>100</v>
      </c>
      <c r="B2056" t="s">
        <v>397</v>
      </c>
      <c r="C2056">
        <v>19</v>
      </c>
      <c r="D2056" s="152">
        <v>0.89149999999999996</v>
      </c>
    </row>
    <row r="2057" spans="1:4" x14ac:dyDescent="0.35">
      <c r="A2057" s="2" t="s">
        <v>100</v>
      </c>
      <c r="B2057" t="s">
        <v>397</v>
      </c>
      <c r="C2057">
        <v>20</v>
      </c>
      <c r="D2057" s="152">
        <v>0.88919999999999999</v>
      </c>
    </row>
    <row r="2058" spans="1:4" x14ac:dyDescent="0.35">
      <c r="A2058" s="2" t="s">
        <v>100</v>
      </c>
      <c r="B2058" t="s">
        <v>397</v>
      </c>
      <c r="C2058">
        <v>21</v>
      </c>
      <c r="D2058" s="152">
        <v>0.88680000000000003</v>
      </c>
    </row>
    <row r="2059" spans="1:4" x14ac:dyDescent="0.35">
      <c r="A2059" s="2" t="s">
        <v>100</v>
      </c>
      <c r="B2059" t="s">
        <v>397</v>
      </c>
      <c r="C2059">
        <v>22</v>
      </c>
      <c r="D2059" s="152">
        <v>0.88519999999999999</v>
      </c>
    </row>
    <row r="2060" spans="1:4" x14ac:dyDescent="0.35">
      <c r="A2060" s="2" t="s">
        <v>100</v>
      </c>
      <c r="B2060" t="s">
        <v>397</v>
      </c>
      <c r="C2060">
        <v>23</v>
      </c>
      <c r="D2060" s="152">
        <v>0.88349999999999995</v>
      </c>
    </row>
    <row r="2061" spans="1:4" x14ac:dyDescent="0.35">
      <c r="A2061" s="2" t="s">
        <v>100</v>
      </c>
      <c r="B2061" t="s">
        <v>397</v>
      </c>
      <c r="C2061">
        <v>24</v>
      </c>
      <c r="D2061" s="152">
        <v>0.88139999999999996</v>
      </c>
    </row>
    <row r="2062" spans="1:4" x14ac:dyDescent="0.35">
      <c r="A2062" s="2" t="s">
        <v>100</v>
      </c>
      <c r="B2062" t="s">
        <v>397</v>
      </c>
      <c r="C2062">
        <v>25</v>
      </c>
      <c r="D2062" s="152">
        <v>0.87970000000000004</v>
      </c>
    </row>
    <row r="2063" spans="1:4" x14ac:dyDescent="0.35">
      <c r="A2063" s="2" t="s">
        <v>100</v>
      </c>
      <c r="B2063" t="s">
        <v>397</v>
      </c>
      <c r="C2063">
        <v>26</v>
      </c>
      <c r="D2063" s="152">
        <v>0.87770000000000004</v>
      </c>
    </row>
    <row r="2064" spans="1:4" x14ac:dyDescent="0.35">
      <c r="A2064" s="2" t="s">
        <v>100</v>
      </c>
      <c r="B2064" t="s">
        <v>397</v>
      </c>
      <c r="C2064">
        <v>27</v>
      </c>
      <c r="D2064" s="152">
        <v>0.87619999999999998</v>
      </c>
    </row>
    <row r="2065" spans="1:4" x14ac:dyDescent="0.35">
      <c r="A2065" s="2" t="s">
        <v>100</v>
      </c>
      <c r="B2065" t="s">
        <v>397</v>
      </c>
      <c r="C2065">
        <v>28</v>
      </c>
      <c r="D2065" s="152">
        <v>0.87429999999999997</v>
      </c>
    </row>
    <row r="2066" spans="1:4" x14ac:dyDescent="0.35">
      <c r="A2066" s="2" t="s">
        <v>100</v>
      </c>
      <c r="B2066" t="s">
        <v>397</v>
      </c>
      <c r="C2066">
        <v>29</v>
      </c>
      <c r="D2066" s="152">
        <v>0.87229999999999996</v>
      </c>
    </row>
    <row r="2067" spans="1:4" x14ac:dyDescent="0.35">
      <c r="A2067" s="2" t="s">
        <v>100</v>
      </c>
      <c r="B2067" t="s">
        <v>397</v>
      </c>
      <c r="C2067">
        <v>30</v>
      </c>
      <c r="D2067" s="152">
        <v>0.871</v>
      </c>
    </row>
    <row r="2068" spans="1:4" x14ac:dyDescent="0.35">
      <c r="A2068" s="2" t="s">
        <v>100</v>
      </c>
      <c r="B2068" t="s">
        <v>397</v>
      </c>
      <c r="C2068">
        <v>31</v>
      </c>
      <c r="D2068" s="152">
        <v>0.86970000000000003</v>
      </c>
    </row>
    <row r="2069" spans="1:4" x14ac:dyDescent="0.35">
      <c r="A2069" s="2" t="s">
        <v>100</v>
      </c>
      <c r="B2069" t="s">
        <v>397</v>
      </c>
      <c r="C2069">
        <v>32</v>
      </c>
      <c r="D2069" s="152">
        <v>0.86829999999999996</v>
      </c>
    </row>
    <row r="2070" spans="1:4" x14ac:dyDescent="0.35">
      <c r="A2070" s="2" t="s">
        <v>100</v>
      </c>
      <c r="B2070" t="s">
        <v>397</v>
      </c>
      <c r="C2070">
        <v>33</v>
      </c>
      <c r="D2070" s="152">
        <v>0.86660000000000004</v>
      </c>
    </row>
    <row r="2071" spans="1:4" x14ac:dyDescent="0.35">
      <c r="A2071" s="2" t="s">
        <v>100</v>
      </c>
      <c r="B2071" t="s">
        <v>397</v>
      </c>
      <c r="C2071">
        <v>34</v>
      </c>
      <c r="D2071" s="152">
        <v>0.86499999999999999</v>
      </c>
    </row>
    <row r="2072" spans="1:4" x14ac:dyDescent="0.35">
      <c r="A2072" s="2" t="s">
        <v>100</v>
      </c>
      <c r="B2072" t="s">
        <v>397</v>
      </c>
      <c r="C2072">
        <v>35</v>
      </c>
      <c r="D2072" s="152">
        <v>0.8639</v>
      </c>
    </row>
    <row r="2073" spans="1:4" x14ac:dyDescent="0.35">
      <c r="A2073" s="2" t="s">
        <v>100</v>
      </c>
      <c r="B2073" t="s">
        <v>397</v>
      </c>
      <c r="C2073">
        <v>36</v>
      </c>
      <c r="D2073" s="152">
        <v>0.86299999999999999</v>
      </c>
    </row>
    <row r="2074" spans="1:4" x14ac:dyDescent="0.35">
      <c r="A2074" s="2" t="s">
        <v>100</v>
      </c>
      <c r="B2074" t="s">
        <v>397</v>
      </c>
      <c r="C2074">
        <v>37</v>
      </c>
      <c r="D2074" s="152">
        <v>0.86199999999999999</v>
      </c>
    </row>
    <row r="2075" spans="1:4" x14ac:dyDescent="0.35">
      <c r="A2075" s="2" t="s">
        <v>100</v>
      </c>
      <c r="B2075" t="s">
        <v>397</v>
      </c>
      <c r="C2075">
        <v>38</v>
      </c>
      <c r="D2075" s="152">
        <v>0.86060000000000003</v>
      </c>
    </row>
    <row r="2076" spans="1:4" x14ac:dyDescent="0.35">
      <c r="A2076" s="2" t="s">
        <v>100</v>
      </c>
      <c r="B2076" t="s">
        <v>397</v>
      </c>
      <c r="C2076">
        <v>39</v>
      </c>
      <c r="D2076" s="152">
        <v>0.85940000000000005</v>
      </c>
    </row>
    <row r="2077" spans="1:4" x14ac:dyDescent="0.35">
      <c r="A2077" s="2" t="s">
        <v>100</v>
      </c>
      <c r="B2077" t="s">
        <v>397</v>
      </c>
      <c r="C2077">
        <v>40</v>
      </c>
      <c r="D2077" s="152">
        <v>0.85850000000000004</v>
      </c>
    </row>
    <row r="2078" spans="1:4" x14ac:dyDescent="0.35">
      <c r="A2078" s="2" t="s">
        <v>100</v>
      </c>
      <c r="B2078" t="s">
        <v>397</v>
      </c>
      <c r="C2078">
        <v>41</v>
      </c>
      <c r="D2078" s="152">
        <v>0.85729999999999995</v>
      </c>
    </row>
    <row r="2079" spans="1:4" x14ac:dyDescent="0.35">
      <c r="A2079" s="2" t="s">
        <v>100</v>
      </c>
      <c r="B2079" t="s">
        <v>397</v>
      </c>
      <c r="C2079">
        <v>42</v>
      </c>
      <c r="D2079" s="152">
        <v>0.85609999999999997</v>
      </c>
    </row>
    <row r="2080" spans="1:4" x14ac:dyDescent="0.35">
      <c r="A2080" s="2" t="s">
        <v>100</v>
      </c>
      <c r="B2080" t="s">
        <v>397</v>
      </c>
      <c r="C2080">
        <v>43</v>
      </c>
      <c r="D2080" s="152">
        <v>0.85519999999999996</v>
      </c>
    </row>
    <row r="2081" spans="1:4" x14ac:dyDescent="0.35">
      <c r="A2081" s="2" t="s">
        <v>100</v>
      </c>
      <c r="B2081" t="s">
        <v>397</v>
      </c>
      <c r="C2081">
        <v>44</v>
      </c>
      <c r="D2081" s="152">
        <v>0.85460000000000003</v>
      </c>
    </row>
    <row r="2082" spans="1:4" x14ac:dyDescent="0.35">
      <c r="A2082" s="2" t="s">
        <v>100</v>
      </c>
      <c r="B2082" t="s">
        <v>397</v>
      </c>
      <c r="C2082">
        <v>45</v>
      </c>
      <c r="D2082" s="152">
        <v>0.85340000000000005</v>
      </c>
    </row>
    <row r="2083" spans="1:4" x14ac:dyDescent="0.35">
      <c r="A2083" s="2" t="s">
        <v>100</v>
      </c>
      <c r="B2083" t="s">
        <v>397</v>
      </c>
      <c r="C2083">
        <v>46</v>
      </c>
      <c r="D2083" s="152">
        <v>0.85250000000000004</v>
      </c>
    </row>
    <row r="2084" spans="1:4" x14ac:dyDescent="0.35">
      <c r="A2084" s="2" t="s">
        <v>100</v>
      </c>
      <c r="B2084" t="s">
        <v>397</v>
      </c>
      <c r="C2084">
        <v>47</v>
      </c>
      <c r="D2084" s="152">
        <v>0.85160000000000002</v>
      </c>
    </row>
    <row r="2085" spans="1:4" x14ac:dyDescent="0.35">
      <c r="A2085" s="2" t="s">
        <v>100</v>
      </c>
      <c r="B2085" t="s">
        <v>397</v>
      </c>
      <c r="C2085">
        <v>48</v>
      </c>
      <c r="D2085" s="152">
        <v>0.85119999999999996</v>
      </c>
    </row>
    <row r="2086" spans="1:4" x14ac:dyDescent="0.35">
      <c r="A2086" s="2" t="s">
        <v>100</v>
      </c>
      <c r="B2086" t="s">
        <v>397</v>
      </c>
      <c r="C2086">
        <v>49</v>
      </c>
      <c r="D2086" s="152">
        <v>0.85040000000000004</v>
      </c>
    </row>
    <row r="2087" spans="1:4" x14ac:dyDescent="0.35">
      <c r="A2087" s="2" t="s">
        <v>100</v>
      </c>
      <c r="B2087" t="s">
        <v>397</v>
      </c>
      <c r="C2087">
        <v>50</v>
      </c>
      <c r="D2087" s="152">
        <v>0.84970000000000001</v>
      </c>
    </row>
    <row r="2088" spans="1:4" x14ac:dyDescent="0.35">
      <c r="A2088" s="2" t="s">
        <v>100</v>
      </c>
      <c r="B2088" t="s">
        <v>397</v>
      </c>
      <c r="C2088">
        <v>51</v>
      </c>
      <c r="D2088" s="152">
        <v>0.8488</v>
      </c>
    </row>
    <row r="2089" spans="1:4" x14ac:dyDescent="0.35">
      <c r="A2089" s="2" t="s">
        <v>100</v>
      </c>
      <c r="B2089" t="s">
        <v>397</v>
      </c>
      <c r="C2089">
        <v>52</v>
      </c>
      <c r="D2089" s="152">
        <v>0.84789999999999999</v>
      </c>
    </row>
    <row r="2090" spans="1:4" x14ac:dyDescent="0.35">
      <c r="A2090" s="2" t="s">
        <v>100</v>
      </c>
      <c r="B2090" t="s">
        <v>397</v>
      </c>
      <c r="C2090">
        <v>53</v>
      </c>
      <c r="D2090" s="152">
        <v>0.84730000000000005</v>
      </c>
    </row>
    <row r="2091" spans="1:4" x14ac:dyDescent="0.35">
      <c r="A2091" s="2" t="s">
        <v>100</v>
      </c>
      <c r="B2091" t="s">
        <v>397</v>
      </c>
      <c r="C2091">
        <v>54</v>
      </c>
      <c r="D2091" s="152">
        <v>0.84660000000000002</v>
      </c>
    </row>
    <row r="2092" spans="1:4" x14ac:dyDescent="0.35">
      <c r="A2092" s="2" t="s">
        <v>100</v>
      </c>
      <c r="B2092" t="s">
        <v>397</v>
      </c>
      <c r="C2092">
        <v>55</v>
      </c>
      <c r="D2092" s="152">
        <v>0.84519999999999995</v>
      </c>
    </row>
    <row r="2093" spans="1:4" x14ac:dyDescent="0.35">
      <c r="A2093" s="2" t="s">
        <v>100</v>
      </c>
      <c r="B2093" t="s">
        <v>397</v>
      </c>
      <c r="C2093">
        <v>56</v>
      </c>
      <c r="D2093" s="152">
        <v>0.84450000000000003</v>
      </c>
    </row>
    <row r="2094" spans="1:4" x14ac:dyDescent="0.35">
      <c r="A2094" s="2" t="s">
        <v>100</v>
      </c>
      <c r="B2094" t="s">
        <v>397</v>
      </c>
      <c r="C2094">
        <v>57</v>
      </c>
      <c r="D2094" s="152">
        <v>0.84370000000000001</v>
      </c>
    </row>
    <row r="2095" spans="1:4" x14ac:dyDescent="0.35">
      <c r="A2095" s="2" t="s">
        <v>100</v>
      </c>
      <c r="B2095" t="s">
        <v>397</v>
      </c>
      <c r="C2095">
        <v>58</v>
      </c>
      <c r="D2095" s="152">
        <v>0.84319999999999995</v>
      </c>
    </row>
    <row r="2096" spans="1:4" x14ac:dyDescent="0.35">
      <c r="A2096" s="2" t="s">
        <v>100</v>
      </c>
      <c r="B2096" t="s">
        <v>397</v>
      </c>
      <c r="C2096">
        <v>59</v>
      </c>
      <c r="D2096" s="152">
        <v>0.84260000000000002</v>
      </c>
    </row>
    <row r="2097" spans="1:4" x14ac:dyDescent="0.35">
      <c r="A2097" s="2" t="s">
        <v>100</v>
      </c>
      <c r="B2097" t="s">
        <v>397</v>
      </c>
      <c r="C2097">
        <v>60</v>
      </c>
      <c r="D2097" s="152">
        <v>0.84199999999999997</v>
      </c>
    </row>
    <row r="2098" spans="1:4" x14ac:dyDescent="0.35">
      <c r="A2098" s="2" t="s">
        <v>100</v>
      </c>
      <c r="B2098" t="s">
        <v>397</v>
      </c>
      <c r="C2098">
        <v>61</v>
      </c>
      <c r="D2098" s="152">
        <v>0.84119999999999995</v>
      </c>
    </row>
    <row r="2099" spans="1:4" x14ac:dyDescent="0.35">
      <c r="A2099" s="2" t="s">
        <v>100</v>
      </c>
      <c r="B2099" t="s">
        <v>397</v>
      </c>
      <c r="C2099">
        <v>62</v>
      </c>
      <c r="D2099" s="152">
        <v>0.84019999999999995</v>
      </c>
    </row>
    <row r="2100" spans="1:4" x14ac:dyDescent="0.35">
      <c r="A2100" s="2" t="s">
        <v>100</v>
      </c>
      <c r="B2100" t="s">
        <v>397</v>
      </c>
      <c r="C2100">
        <v>63</v>
      </c>
      <c r="D2100" s="152">
        <v>0.83960000000000001</v>
      </c>
    </row>
    <row r="2101" spans="1:4" x14ac:dyDescent="0.35">
      <c r="A2101" s="2" t="s">
        <v>100</v>
      </c>
      <c r="B2101" t="s">
        <v>397</v>
      </c>
      <c r="C2101">
        <v>64</v>
      </c>
      <c r="D2101" s="152">
        <v>0.83879999999999999</v>
      </c>
    </row>
    <row r="2102" spans="1:4" x14ac:dyDescent="0.35">
      <c r="A2102" s="2" t="s">
        <v>100</v>
      </c>
      <c r="B2102" t="s">
        <v>397</v>
      </c>
      <c r="C2102">
        <v>65</v>
      </c>
      <c r="D2102" s="152">
        <v>0.83779999999999999</v>
      </c>
    </row>
    <row r="2103" spans="1:4" x14ac:dyDescent="0.35">
      <c r="A2103" s="2" t="s">
        <v>100</v>
      </c>
      <c r="B2103" t="s">
        <v>397</v>
      </c>
      <c r="C2103">
        <v>66</v>
      </c>
      <c r="D2103" s="152">
        <v>0.83730000000000004</v>
      </c>
    </row>
    <row r="2104" spans="1:4" x14ac:dyDescent="0.35">
      <c r="A2104" s="2" t="s">
        <v>100</v>
      </c>
      <c r="B2104" t="s">
        <v>397</v>
      </c>
      <c r="C2104">
        <v>67</v>
      </c>
      <c r="D2104" s="152">
        <v>0.83630000000000004</v>
      </c>
    </row>
    <row r="2105" spans="1:4" x14ac:dyDescent="0.35">
      <c r="A2105" s="2" t="s">
        <v>100</v>
      </c>
      <c r="B2105" t="s">
        <v>397</v>
      </c>
      <c r="C2105">
        <v>68</v>
      </c>
      <c r="D2105" s="152">
        <v>0.8357</v>
      </c>
    </row>
    <row r="2106" spans="1:4" x14ac:dyDescent="0.35">
      <c r="A2106" s="2" t="s">
        <v>100</v>
      </c>
      <c r="B2106" t="s">
        <v>397</v>
      </c>
      <c r="C2106">
        <v>69</v>
      </c>
      <c r="D2106" s="152">
        <v>0.83479999999999999</v>
      </c>
    </row>
    <row r="2107" spans="1:4" x14ac:dyDescent="0.35">
      <c r="A2107" s="2" t="s">
        <v>100</v>
      </c>
      <c r="B2107" t="s">
        <v>397</v>
      </c>
      <c r="C2107">
        <v>70</v>
      </c>
      <c r="D2107" s="152">
        <v>0.83379999999999999</v>
      </c>
    </row>
    <row r="2108" spans="1:4" x14ac:dyDescent="0.35">
      <c r="A2108" s="2" t="s">
        <v>100</v>
      </c>
      <c r="B2108" t="s">
        <v>397</v>
      </c>
      <c r="C2108">
        <v>71</v>
      </c>
      <c r="D2108" s="152">
        <v>0.83309999999999995</v>
      </c>
    </row>
    <row r="2109" spans="1:4" x14ac:dyDescent="0.35">
      <c r="A2109" s="2" t="s">
        <v>100</v>
      </c>
      <c r="B2109" t="s">
        <v>397</v>
      </c>
      <c r="C2109">
        <v>72</v>
      </c>
      <c r="D2109" s="152">
        <v>0.83250000000000002</v>
      </c>
    </row>
    <row r="2110" spans="1:4" x14ac:dyDescent="0.35">
      <c r="A2110" s="2" t="s">
        <v>100</v>
      </c>
      <c r="B2110" t="s">
        <v>397</v>
      </c>
      <c r="C2110">
        <v>73</v>
      </c>
      <c r="D2110" s="152">
        <v>0.83189999999999997</v>
      </c>
    </row>
    <row r="2111" spans="1:4" x14ac:dyDescent="0.35">
      <c r="A2111" s="2" t="s">
        <v>100</v>
      </c>
      <c r="B2111" t="s">
        <v>397</v>
      </c>
      <c r="C2111">
        <v>74</v>
      </c>
      <c r="D2111" s="152">
        <v>0.83120000000000005</v>
      </c>
    </row>
    <row r="2112" spans="1:4" x14ac:dyDescent="0.35">
      <c r="A2112" s="2" t="s">
        <v>100</v>
      </c>
      <c r="B2112" t="s">
        <v>397</v>
      </c>
      <c r="C2112">
        <v>75</v>
      </c>
      <c r="D2112" s="152">
        <v>0.83050000000000002</v>
      </c>
    </row>
    <row r="2113" spans="1:4" x14ac:dyDescent="0.35">
      <c r="A2113" s="2" t="s">
        <v>100</v>
      </c>
      <c r="B2113" t="s">
        <v>397</v>
      </c>
      <c r="C2113">
        <v>76</v>
      </c>
      <c r="D2113" s="152">
        <v>0.83</v>
      </c>
    </row>
    <row r="2114" spans="1:4" x14ac:dyDescent="0.35">
      <c r="A2114" s="2" t="s">
        <v>100</v>
      </c>
      <c r="B2114" t="s">
        <v>397</v>
      </c>
      <c r="C2114">
        <v>77</v>
      </c>
      <c r="D2114" s="152">
        <v>0.82909999999999995</v>
      </c>
    </row>
    <row r="2115" spans="1:4" x14ac:dyDescent="0.35">
      <c r="A2115" s="2" t="s">
        <v>100</v>
      </c>
      <c r="B2115" t="s">
        <v>397</v>
      </c>
      <c r="C2115">
        <v>78</v>
      </c>
      <c r="D2115" s="152">
        <v>0.82869999999999999</v>
      </c>
    </row>
    <row r="2116" spans="1:4" x14ac:dyDescent="0.35">
      <c r="A2116" s="2" t="s">
        <v>100</v>
      </c>
      <c r="B2116" t="s">
        <v>397</v>
      </c>
      <c r="C2116">
        <v>79</v>
      </c>
      <c r="D2116" s="152">
        <v>0.82809999999999995</v>
      </c>
    </row>
    <row r="2117" spans="1:4" x14ac:dyDescent="0.35">
      <c r="A2117" s="2" t="s">
        <v>100</v>
      </c>
      <c r="B2117" t="s">
        <v>397</v>
      </c>
      <c r="C2117">
        <v>80</v>
      </c>
      <c r="D2117" s="152">
        <v>0.82779999999999998</v>
      </c>
    </row>
    <row r="2118" spans="1:4" x14ac:dyDescent="0.35">
      <c r="A2118" s="2" t="s">
        <v>100</v>
      </c>
      <c r="B2118" t="s">
        <v>397</v>
      </c>
      <c r="C2118">
        <v>81</v>
      </c>
      <c r="D2118" s="152">
        <v>0.8276</v>
      </c>
    </row>
    <row r="2119" spans="1:4" x14ac:dyDescent="0.35">
      <c r="A2119" s="2" t="s">
        <v>100</v>
      </c>
      <c r="B2119" t="s">
        <v>397</v>
      </c>
      <c r="C2119">
        <v>82</v>
      </c>
      <c r="D2119" s="152">
        <v>0.82709999999999995</v>
      </c>
    </row>
    <row r="2120" spans="1:4" x14ac:dyDescent="0.35">
      <c r="A2120" s="2" t="s">
        <v>100</v>
      </c>
      <c r="B2120" t="s">
        <v>397</v>
      </c>
      <c r="C2120">
        <v>83</v>
      </c>
      <c r="D2120" s="152">
        <v>0.82669999999999999</v>
      </c>
    </row>
    <row r="2121" spans="1:4" x14ac:dyDescent="0.35">
      <c r="A2121" s="2" t="s">
        <v>100</v>
      </c>
      <c r="B2121" t="s">
        <v>397</v>
      </c>
      <c r="C2121">
        <v>84</v>
      </c>
      <c r="D2121" s="152">
        <v>0.82620000000000005</v>
      </c>
    </row>
    <row r="2122" spans="1:4" x14ac:dyDescent="0.35">
      <c r="A2122" s="2" t="s">
        <v>100</v>
      </c>
      <c r="B2122" t="s">
        <v>397</v>
      </c>
      <c r="C2122">
        <v>85</v>
      </c>
      <c r="D2122" s="152">
        <v>0.82550000000000001</v>
      </c>
    </row>
    <row r="2123" spans="1:4" x14ac:dyDescent="0.35">
      <c r="A2123" s="2" t="s">
        <v>100</v>
      </c>
      <c r="B2123" t="s">
        <v>397</v>
      </c>
      <c r="C2123">
        <v>86</v>
      </c>
      <c r="D2123" s="152">
        <v>0.82499999999999996</v>
      </c>
    </row>
    <row r="2124" spans="1:4" x14ac:dyDescent="0.35">
      <c r="A2124" s="2" t="s">
        <v>100</v>
      </c>
      <c r="B2124" t="s">
        <v>397</v>
      </c>
      <c r="C2124">
        <v>87</v>
      </c>
      <c r="D2124" s="152">
        <v>0.8246</v>
      </c>
    </row>
    <row r="2125" spans="1:4" x14ac:dyDescent="0.35">
      <c r="A2125" s="2" t="s">
        <v>100</v>
      </c>
      <c r="B2125" t="s">
        <v>397</v>
      </c>
      <c r="C2125">
        <v>88</v>
      </c>
      <c r="D2125" s="152">
        <v>0.82430000000000003</v>
      </c>
    </row>
    <row r="2126" spans="1:4" x14ac:dyDescent="0.35">
      <c r="A2126" s="2" t="s">
        <v>100</v>
      </c>
      <c r="B2126" t="s">
        <v>397</v>
      </c>
      <c r="C2126">
        <v>89</v>
      </c>
      <c r="D2126" s="152">
        <v>0.82350000000000001</v>
      </c>
    </row>
    <row r="2127" spans="1:4" x14ac:dyDescent="0.35">
      <c r="A2127" s="2" t="s">
        <v>100</v>
      </c>
      <c r="B2127" t="s">
        <v>397</v>
      </c>
      <c r="C2127">
        <v>90</v>
      </c>
      <c r="D2127" s="152">
        <v>0.82250000000000001</v>
      </c>
    </row>
    <row r="2128" spans="1:4" x14ac:dyDescent="0.35">
      <c r="A2128" s="2" t="s">
        <v>100</v>
      </c>
      <c r="B2128" t="s">
        <v>397</v>
      </c>
      <c r="C2128">
        <v>91</v>
      </c>
      <c r="D2128" s="152">
        <v>0.82189999999999996</v>
      </c>
    </row>
    <row r="2129" spans="1:4" x14ac:dyDescent="0.35">
      <c r="A2129" s="2" t="s">
        <v>100</v>
      </c>
      <c r="B2129" t="s">
        <v>397</v>
      </c>
      <c r="C2129">
        <v>92</v>
      </c>
      <c r="D2129" s="152">
        <v>0.82130000000000003</v>
      </c>
    </row>
    <row r="2130" spans="1:4" x14ac:dyDescent="0.35">
      <c r="A2130" s="2" t="s">
        <v>100</v>
      </c>
      <c r="B2130" t="s">
        <v>397</v>
      </c>
      <c r="C2130">
        <v>93</v>
      </c>
      <c r="D2130" s="152">
        <v>0.82099999999999995</v>
      </c>
    </row>
    <row r="2131" spans="1:4" x14ac:dyDescent="0.35">
      <c r="A2131" s="2" t="s">
        <v>100</v>
      </c>
      <c r="B2131" t="s">
        <v>397</v>
      </c>
      <c r="C2131">
        <v>94</v>
      </c>
      <c r="D2131" s="152">
        <v>0.82040000000000002</v>
      </c>
    </row>
    <row r="2132" spans="1:4" x14ac:dyDescent="0.35">
      <c r="A2132" s="2" t="s">
        <v>100</v>
      </c>
      <c r="B2132" t="s">
        <v>397</v>
      </c>
      <c r="C2132">
        <v>95</v>
      </c>
      <c r="D2132" s="152">
        <v>0.81979999999999997</v>
      </c>
    </row>
    <row r="2133" spans="1:4" x14ac:dyDescent="0.35">
      <c r="A2133" s="2" t="s">
        <v>100</v>
      </c>
      <c r="B2133" t="s">
        <v>397</v>
      </c>
      <c r="C2133">
        <v>96</v>
      </c>
      <c r="D2133" s="152">
        <v>0.81940000000000002</v>
      </c>
    </row>
    <row r="2134" spans="1:4" x14ac:dyDescent="0.35">
      <c r="A2134" s="2" t="s">
        <v>100</v>
      </c>
      <c r="B2134" t="s">
        <v>397</v>
      </c>
      <c r="C2134">
        <v>97</v>
      </c>
      <c r="D2134" s="152">
        <v>0.81879999999999997</v>
      </c>
    </row>
    <row r="2135" spans="1:4" x14ac:dyDescent="0.35">
      <c r="A2135" s="2" t="s">
        <v>100</v>
      </c>
      <c r="B2135" t="s">
        <v>397</v>
      </c>
      <c r="C2135">
        <v>98</v>
      </c>
      <c r="D2135" s="152">
        <v>0.81799999999999995</v>
      </c>
    </row>
    <row r="2136" spans="1:4" x14ac:dyDescent="0.35">
      <c r="A2136" s="2" t="s">
        <v>100</v>
      </c>
      <c r="B2136" t="s">
        <v>397</v>
      </c>
      <c r="C2136">
        <v>99</v>
      </c>
      <c r="D2136" s="152">
        <v>0.81769999999999998</v>
      </c>
    </row>
    <row r="2137" spans="1:4" x14ac:dyDescent="0.35">
      <c r="A2137" s="2" t="s">
        <v>100</v>
      </c>
      <c r="B2137" t="s">
        <v>397</v>
      </c>
      <c r="C2137">
        <v>100</v>
      </c>
      <c r="D2137" s="152">
        <v>0.81710000000000005</v>
      </c>
    </row>
    <row r="2138" spans="1:4" x14ac:dyDescent="0.35">
      <c r="A2138" s="2" t="s">
        <v>100</v>
      </c>
      <c r="B2138" t="s">
        <v>397</v>
      </c>
      <c r="C2138">
        <v>101</v>
      </c>
      <c r="D2138" s="152">
        <v>0.8165</v>
      </c>
    </row>
    <row r="2139" spans="1:4" x14ac:dyDescent="0.35">
      <c r="A2139" s="2" t="s">
        <v>100</v>
      </c>
      <c r="B2139" t="s">
        <v>397</v>
      </c>
      <c r="C2139">
        <v>102</v>
      </c>
      <c r="D2139" s="152">
        <v>0.81579999999999997</v>
      </c>
    </row>
    <row r="2140" spans="1:4" x14ac:dyDescent="0.35">
      <c r="A2140" s="2" t="s">
        <v>100</v>
      </c>
      <c r="B2140" t="s">
        <v>397</v>
      </c>
      <c r="C2140">
        <v>103</v>
      </c>
      <c r="D2140" s="152">
        <v>0.81530000000000002</v>
      </c>
    </row>
    <row r="2141" spans="1:4" x14ac:dyDescent="0.35">
      <c r="A2141" s="2" t="s">
        <v>100</v>
      </c>
      <c r="B2141" t="s">
        <v>397</v>
      </c>
      <c r="C2141">
        <v>104</v>
      </c>
      <c r="D2141" s="152">
        <v>0.81479999999999997</v>
      </c>
    </row>
    <row r="2142" spans="1:4" x14ac:dyDescent="0.35">
      <c r="A2142" s="2" t="s">
        <v>100</v>
      </c>
      <c r="B2142" t="s">
        <v>397</v>
      </c>
      <c r="C2142">
        <v>105</v>
      </c>
      <c r="D2142" s="152">
        <v>0.81440000000000001</v>
      </c>
    </row>
    <row r="2143" spans="1:4" x14ac:dyDescent="0.35">
      <c r="A2143" s="2" t="s">
        <v>100</v>
      </c>
      <c r="B2143" t="s">
        <v>397</v>
      </c>
      <c r="C2143">
        <v>106</v>
      </c>
      <c r="D2143" s="152">
        <v>0.81410000000000005</v>
      </c>
    </row>
    <row r="2144" spans="1:4" x14ac:dyDescent="0.35">
      <c r="A2144" s="2" t="s">
        <v>100</v>
      </c>
      <c r="B2144" t="s">
        <v>397</v>
      </c>
      <c r="C2144">
        <v>107</v>
      </c>
      <c r="D2144" s="152">
        <v>0.8135</v>
      </c>
    </row>
    <row r="2145" spans="1:4" x14ac:dyDescent="0.35">
      <c r="A2145" s="2" t="s">
        <v>100</v>
      </c>
      <c r="B2145" t="s">
        <v>397</v>
      </c>
      <c r="C2145">
        <v>108</v>
      </c>
      <c r="D2145" s="152">
        <v>0.81299999999999994</v>
      </c>
    </row>
    <row r="2146" spans="1:4" x14ac:dyDescent="0.35">
      <c r="A2146" s="2" t="s">
        <v>100</v>
      </c>
      <c r="B2146" t="s">
        <v>397</v>
      </c>
      <c r="C2146">
        <v>109</v>
      </c>
      <c r="D2146" s="152">
        <v>0.81269999999999998</v>
      </c>
    </row>
    <row r="2147" spans="1:4" x14ac:dyDescent="0.35">
      <c r="A2147" s="2" t="s">
        <v>100</v>
      </c>
      <c r="B2147" t="s">
        <v>397</v>
      </c>
      <c r="C2147">
        <v>110</v>
      </c>
      <c r="D2147" s="152">
        <v>0.81200000000000006</v>
      </c>
    </row>
    <row r="2148" spans="1:4" x14ac:dyDescent="0.35">
      <c r="A2148" s="2" t="s">
        <v>100</v>
      </c>
      <c r="B2148" t="s">
        <v>397</v>
      </c>
      <c r="C2148">
        <v>111</v>
      </c>
      <c r="D2148" s="152">
        <v>0.81140000000000001</v>
      </c>
    </row>
    <row r="2149" spans="1:4" x14ac:dyDescent="0.35">
      <c r="A2149" s="2" t="s">
        <v>100</v>
      </c>
      <c r="B2149" t="s">
        <v>397</v>
      </c>
      <c r="C2149">
        <v>112</v>
      </c>
      <c r="D2149" s="152">
        <v>0.81100000000000005</v>
      </c>
    </row>
    <row r="2150" spans="1:4" x14ac:dyDescent="0.35">
      <c r="A2150" s="2" t="s">
        <v>100</v>
      </c>
      <c r="B2150" t="s">
        <v>397</v>
      </c>
      <c r="C2150">
        <v>113</v>
      </c>
      <c r="D2150" s="152">
        <v>0.81040000000000001</v>
      </c>
    </row>
    <row r="2151" spans="1:4" x14ac:dyDescent="0.35">
      <c r="A2151" s="2" t="s">
        <v>100</v>
      </c>
      <c r="B2151" t="s">
        <v>397</v>
      </c>
      <c r="C2151">
        <v>114</v>
      </c>
      <c r="D2151" s="152">
        <v>0.81</v>
      </c>
    </row>
    <row r="2152" spans="1:4" x14ac:dyDescent="0.35">
      <c r="A2152" s="2" t="s">
        <v>100</v>
      </c>
      <c r="B2152" t="s">
        <v>397</v>
      </c>
      <c r="C2152">
        <v>115</v>
      </c>
      <c r="D2152" s="152">
        <v>0.80979999999999996</v>
      </c>
    </row>
    <row r="2153" spans="1:4" x14ac:dyDescent="0.35">
      <c r="A2153" s="2" t="s">
        <v>100</v>
      </c>
      <c r="B2153" t="s">
        <v>397</v>
      </c>
      <c r="C2153">
        <v>116</v>
      </c>
      <c r="D2153" s="152">
        <v>0.8095</v>
      </c>
    </row>
    <row r="2154" spans="1:4" x14ac:dyDescent="0.35">
      <c r="A2154" s="2" t="s">
        <v>100</v>
      </c>
      <c r="B2154" t="s">
        <v>397</v>
      </c>
      <c r="C2154">
        <v>117</v>
      </c>
      <c r="D2154" s="152">
        <v>0.80920000000000003</v>
      </c>
    </row>
    <row r="2155" spans="1:4" x14ac:dyDescent="0.35">
      <c r="A2155" s="2" t="s">
        <v>100</v>
      </c>
      <c r="B2155" t="s">
        <v>397</v>
      </c>
      <c r="C2155">
        <v>118</v>
      </c>
      <c r="D2155" s="152">
        <v>0.80889999999999995</v>
      </c>
    </row>
    <row r="2156" spans="1:4" x14ac:dyDescent="0.35">
      <c r="A2156" s="2" t="s">
        <v>100</v>
      </c>
      <c r="B2156" t="s">
        <v>397</v>
      </c>
      <c r="C2156">
        <v>119</v>
      </c>
      <c r="D2156" s="152">
        <v>0.8085</v>
      </c>
    </row>
    <row r="2157" spans="1:4" x14ac:dyDescent="0.35">
      <c r="A2157" s="2" t="s">
        <v>100</v>
      </c>
      <c r="B2157" t="s">
        <v>397</v>
      </c>
      <c r="C2157">
        <v>120</v>
      </c>
      <c r="D2157" s="152">
        <v>0.80830000000000002</v>
      </c>
    </row>
    <row r="2158" spans="1:4" x14ac:dyDescent="0.35">
      <c r="A2158" s="2" t="s">
        <v>100</v>
      </c>
      <c r="B2158" t="s">
        <v>397</v>
      </c>
      <c r="C2158">
        <v>121</v>
      </c>
      <c r="D2158" s="152">
        <v>0.80779999999999996</v>
      </c>
    </row>
    <row r="2159" spans="1:4" x14ac:dyDescent="0.35">
      <c r="A2159" s="2" t="s">
        <v>100</v>
      </c>
      <c r="B2159" t="s">
        <v>397</v>
      </c>
      <c r="C2159">
        <v>122</v>
      </c>
      <c r="D2159" s="152">
        <v>0.80740000000000001</v>
      </c>
    </row>
    <row r="2160" spans="1:4" x14ac:dyDescent="0.35">
      <c r="A2160" s="2" t="s">
        <v>100</v>
      </c>
      <c r="B2160" t="s">
        <v>397</v>
      </c>
      <c r="C2160">
        <v>123</v>
      </c>
      <c r="D2160" s="152">
        <v>0.80689999999999995</v>
      </c>
    </row>
    <row r="2161" spans="1:4" x14ac:dyDescent="0.35">
      <c r="A2161" s="2" t="s">
        <v>100</v>
      </c>
      <c r="B2161" t="s">
        <v>397</v>
      </c>
      <c r="C2161">
        <v>124</v>
      </c>
      <c r="D2161" s="152">
        <v>0.80659999999999998</v>
      </c>
    </row>
    <row r="2162" spans="1:4" x14ac:dyDescent="0.35">
      <c r="A2162" s="2" t="s">
        <v>100</v>
      </c>
      <c r="B2162" t="s">
        <v>397</v>
      </c>
      <c r="C2162">
        <v>125</v>
      </c>
      <c r="D2162" s="152">
        <v>0.80630000000000002</v>
      </c>
    </row>
    <row r="2163" spans="1:4" x14ac:dyDescent="0.35">
      <c r="A2163" s="2" t="s">
        <v>100</v>
      </c>
      <c r="B2163" t="s">
        <v>397</v>
      </c>
      <c r="C2163">
        <v>126</v>
      </c>
      <c r="D2163" s="152">
        <v>0.80600000000000005</v>
      </c>
    </row>
    <row r="2164" spans="1:4" x14ac:dyDescent="0.35">
      <c r="A2164" s="2" t="s">
        <v>100</v>
      </c>
      <c r="B2164" t="s">
        <v>397</v>
      </c>
      <c r="C2164">
        <v>127</v>
      </c>
      <c r="D2164" s="152">
        <v>0.8054</v>
      </c>
    </row>
    <row r="2165" spans="1:4" x14ac:dyDescent="0.35">
      <c r="A2165" s="2" t="s">
        <v>100</v>
      </c>
      <c r="B2165" t="s">
        <v>397</v>
      </c>
      <c r="C2165">
        <v>128</v>
      </c>
      <c r="D2165" s="152">
        <v>0.80510000000000004</v>
      </c>
    </row>
    <row r="2166" spans="1:4" x14ac:dyDescent="0.35">
      <c r="A2166" s="2" t="s">
        <v>100</v>
      </c>
      <c r="B2166" t="s">
        <v>397</v>
      </c>
      <c r="C2166">
        <v>129</v>
      </c>
      <c r="D2166" s="152">
        <v>0.80489999999999995</v>
      </c>
    </row>
    <row r="2167" spans="1:4" x14ac:dyDescent="0.35">
      <c r="A2167" s="2" t="s">
        <v>100</v>
      </c>
      <c r="B2167" t="s">
        <v>397</v>
      </c>
      <c r="C2167">
        <v>130</v>
      </c>
      <c r="D2167" s="152">
        <v>0.8044</v>
      </c>
    </row>
    <row r="2168" spans="1:4" x14ac:dyDescent="0.35">
      <c r="A2168" s="2" t="s">
        <v>100</v>
      </c>
      <c r="B2168" t="s">
        <v>397</v>
      </c>
      <c r="C2168">
        <v>131</v>
      </c>
      <c r="D2168" s="152">
        <v>0.80420000000000003</v>
      </c>
    </row>
    <row r="2169" spans="1:4" x14ac:dyDescent="0.35">
      <c r="A2169" s="2" t="s">
        <v>100</v>
      </c>
      <c r="B2169" t="s">
        <v>397</v>
      </c>
      <c r="C2169">
        <v>132</v>
      </c>
      <c r="D2169" s="152">
        <v>0.80359999999999998</v>
      </c>
    </row>
    <row r="2170" spans="1:4" x14ac:dyDescent="0.35">
      <c r="A2170" s="2" t="s">
        <v>100</v>
      </c>
      <c r="B2170" t="s">
        <v>397</v>
      </c>
      <c r="C2170">
        <v>133</v>
      </c>
      <c r="D2170" s="152">
        <v>0.80330000000000001</v>
      </c>
    </row>
    <row r="2171" spans="1:4" x14ac:dyDescent="0.35">
      <c r="A2171" s="2" t="s">
        <v>100</v>
      </c>
      <c r="B2171" t="s">
        <v>397</v>
      </c>
      <c r="C2171">
        <v>134</v>
      </c>
      <c r="D2171" s="152">
        <v>0.80300000000000005</v>
      </c>
    </row>
    <row r="2172" spans="1:4" x14ac:dyDescent="0.35">
      <c r="A2172" s="2" t="s">
        <v>100</v>
      </c>
      <c r="B2172" t="s">
        <v>397</v>
      </c>
      <c r="C2172">
        <v>135</v>
      </c>
      <c r="D2172" s="152">
        <v>0.80230000000000001</v>
      </c>
    </row>
    <row r="2173" spans="1:4" x14ac:dyDescent="0.35">
      <c r="A2173" s="2" t="s">
        <v>100</v>
      </c>
      <c r="B2173" t="s">
        <v>397</v>
      </c>
      <c r="C2173">
        <v>136</v>
      </c>
      <c r="D2173" s="152">
        <v>0.80130000000000001</v>
      </c>
    </row>
    <row r="2174" spans="1:4" x14ac:dyDescent="0.35">
      <c r="A2174" s="2" t="s">
        <v>100</v>
      </c>
      <c r="B2174" t="s">
        <v>397</v>
      </c>
      <c r="C2174">
        <v>137</v>
      </c>
      <c r="D2174" s="152">
        <v>0.80089999999999995</v>
      </c>
    </row>
    <row r="2175" spans="1:4" x14ac:dyDescent="0.35">
      <c r="A2175" s="2" t="s">
        <v>100</v>
      </c>
      <c r="B2175" t="s">
        <v>397</v>
      </c>
      <c r="C2175">
        <v>138</v>
      </c>
      <c r="D2175" s="152">
        <v>0.80030000000000001</v>
      </c>
    </row>
    <row r="2176" spans="1:4" x14ac:dyDescent="0.35">
      <c r="A2176" s="2" t="s">
        <v>100</v>
      </c>
      <c r="B2176" t="s">
        <v>397</v>
      </c>
      <c r="C2176">
        <v>139</v>
      </c>
      <c r="D2176" s="152">
        <v>0.80010000000000003</v>
      </c>
    </row>
    <row r="2177" spans="1:4" x14ac:dyDescent="0.35">
      <c r="A2177" s="2" t="s">
        <v>100</v>
      </c>
      <c r="B2177" t="s">
        <v>397</v>
      </c>
      <c r="C2177">
        <v>140</v>
      </c>
      <c r="D2177" s="152">
        <v>0.79979999999999996</v>
      </c>
    </row>
    <row r="2178" spans="1:4" x14ac:dyDescent="0.35">
      <c r="A2178" s="2" t="s">
        <v>100</v>
      </c>
      <c r="B2178" t="s">
        <v>397</v>
      </c>
      <c r="C2178">
        <v>141</v>
      </c>
      <c r="D2178" s="152">
        <v>0.79930000000000001</v>
      </c>
    </row>
    <row r="2179" spans="1:4" x14ac:dyDescent="0.35">
      <c r="A2179" s="2" t="s">
        <v>100</v>
      </c>
      <c r="B2179" t="s">
        <v>397</v>
      </c>
      <c r="C2179">
        <v>142</v>
      </c>
      <c r="D2179" s="152">
        <v>0.79890000000000005</v>
      </c>
    </row>
    <row r="2180" spans="1:4" x14ac:dyDescent="0.35">
      <c r="A2180" s="2" t="s">
        <v>100</v>
      </c>
      <c r="B2180" t="s">
        <v>397</v>
      </c>
      <c r="C2180">
        <v>143</v>
      </c>
      <c r="D2180" s="152">
        <v>0.79859999999999998</v>
      </c>
    </row>
    <row r="2181" spans="1:4" x14ac:dyDescent="0.35">
      <c r="A2181" s="2" t="s">
        <v>100</v>
      </c>
      <c r="B2181" t="s">
        <v>397</v>
      </c>
      <c r="C2181">
        <v>144</v>
      </c>
      <c r="D2181" s="152">
        <v>0.79820000000000002</v>
      </c>
    </row>
    <row r="2182" spans="1:4" x14ac:dyDescent="0.35">
      <c r="A2182" s="2" t="s">
        <v>100</v>
      </c>
      <c r="B2182" t="s">
        <v>397</v>
      </c>
      <c r="C2182">
        <v>145</v>
      </c>
      <c r="D2182" s="152">
        <v>0.79790000000000005</v>
      </c>
    </row>
    <row r="2183" spans="1:4" x14ac:dyDescent="0.35">
      <c r="A2183" s="2" t="s">
        <v>100</v>
      </c>
      <c r="B2183" t="s">
        <v>397</v>
      </c>
      <c r="C2183">
        <v>146</v>
      </c>
      <c r="D2183" s="152">
        <v>0.79779999999999995</v>
      </c>
    </row>
    <row r="2184" spans="1:4" x14ac:dyDescent="0.35">
      <c r="A2184" s="2" t="s">
        <v>100</v>
      </c>
      <c r="B2184" t="s">
        <v>397</v>
      </c>
      <c r="C2184">
        <v>147</v>
      </c>
      <c r="D2184" s="152">
        <v>0.79749999999999999</v>
      </c>
    </row>
    <row r="2185" spans="1:4" x14ac:dyDescent="0.35">
      <c r="A2185" s="2" t="s">
        <v>100</v>
      </c>
      <c r="B2185" t="s">
        <v>397</v>
      </c>
      <c r="C2185">
        <v>148</v>
      </c>
      <c r="D2185" s="152">
        <v>0.79720000000000002</v>
      </c>
    </row>
    <row r="2186" spans="1:4" x14ac:dyDescent="0.35">
      <c r="A2186" s="2" t="s">
        <v>100</v>
      </c>
      <c r="B2186" t="s">
        <v>397</v>
      </c>
      <c r="C2186">
        <v>149</v>
      </c>
      <c r="D2186" s="152">
        <v>0.79669999999999996</v>
      </c>
    </row>
    <row r="2187" spans="1:4" x14ac:dyDescent="0.35">
      <c r="A2187" s="2" t="s">
        <v>100</v>
      </c>
      <c r="B2187" t="s">
        <v>397</v>
      </c>
      <c r="C2187">
        <v>150</v>
      </c>
      <c r="D2187" s="152">
        <v>0.7964</v>
      </c>
    </row>
    <row r="2188" spans="1:4" x14ac:dyDescent="0.35">
      <c r="A2188" s="2" t="s">
        <v>100</v>
      </c>
      <c r="B2188" t="s">
        <v>397</v>
      </c>
      <c r="C2188">
        <v>151</v>
      </c>
      <c r="D2188" s="152">
        <v>0.79600000000000004</v>
      </c>
    </row>
    <row r="2189" spans="1:4" x14ac:dyDescent="0.35">
      <c r="A2189" s="2" t="s">
        <v>100</v>
      </c>
      <c r="B2189" t="s">
        <v>397</v>
      </c>
      <c r="C2189">
        <v>152</v>
      </c>
      <c r="D2189" s="152">
        <v>0.79559999999999997</v>
      </c>
    </row>
    <row r="2190" spans="1:4" x14ac:dyDescent="0.35">
      <c r="A2190" s="2" t="s">
        <v>100</v>
      </c>
      <c r="B2190" t="s">
        <v>397</v>
      </c>
      <c r="C2190">
        <v>153</v>
      </c>
      <c r="D2190" s="152">
        <v>0.79520000000000002</v>
      </c>
    </row>
    <row r="2191" spans="1:4" x14ac:dyDescent="0.35">
      <c r="A2191" s="2" t="s">
        <v>100</v>
      </c>
      <c r="B2191" t="s">
        <v>397</v>
      </c>
      <c r="C2191">
        <v>154</v>
      </c>
      <c r="D2191" s="152">
        <v>0.79490000000000005</v>
      </c>
    </row>
    <row r="2192" spans="1:4" x14ac:dyDescent="0.35">
      <c r="A2192" s="2" t="s">
        <v>100</v>
      </c>
      <c r="B2192" t="s">
        <v>397</v>
      </c>
      <c r="C2192">
        <v>155</v>
      </c>
      <c r="D2192" s="152">
        <v>0.79459999999999997</v>
      </c>
    </row>
    <row r="2193" spans="1:4" x14ac:dyDescent="0.35">
      <c r="A2193" s="2" t="s">
        <v>100</v>
      </c>
      <c r="B2193" t="s">
        <v>397</v>
      </c>
      <c r="C2193">
        <v>156</v>
      </c>
      <c r="D2193" s="152">
        <v>0.79420000000000002</v>
      </c>
    </row>
    <row r="2194" spans="1:4" x14ac:dyDescent="0.35">
      <c r="A2194" s="2" t="s">
        <v>100</v>
      </c>
      <c r="B2194" t="s">
        <v>397</v>
      </c>
      <c r="C2194">
        <v>157</v>
      </c>
      <c r="D2194" s="152">
        <v>0.79349999999999998</v>
      </c>
    </row>
    <row r="2195" spans="1:4" x14ac:dyDescent="0.35">
      <c r="A2195" s="2" t="s">
        <v>100</v>
      </c>
      <c r="B2195" t="s">
        <v>397</v>
      </c>
      <c r="C2195">
        <v>158</v>
      </c>
      <c r="D2195" s="152">
        <v>0.79310000000000003</v>
      </c>
    </row>
    <row r="2196" spans="1:4" x14ac:dyDescent="0.35">
      <c r="A2196" s="2" t="s">
        <v>100</v>
      </c>
      <c r="B2196" t="s">
        <v>397</v>
      </c>
      <c r="C2196">
        <v>159</v>
      </c>
      <c r="D2196" s="152">
        <v>0.79259999999999997</v>
      </c>
    </row>
    <row r="2197" spans="1:4" x14ac:dyDescent="0.35">
      <c r="A2197" s="2" t="s">
        <v>100</v>
      </c>
      <c r="B2197" t="s">
        <v>397</v>
      </c>
      <c r="C2197">
        <v>160</v>
      </c>
      <c r="D2197" s="152">
        <v>0.79239999999999999</v>
      </c>
    </row>
    <row r="2198" spans="1:4" x14ac:dyDescent="0.35">
      <c r="A2198" s="2" t="s">
        <v>100</v>
      </c>
      <c r="B2198" t="s">
        <v>397</v>
      </c>
      <c r="C2198">
        <v>161</v>
      </c>
      <c r="D2198" s="152">
        <v>0.79190000000000005</v>
      </c>
    </row>
    <row r="2199" spans="1:4" x14ac:dyDescent="0.35">
      <c r="A2199" s="2" t="s">
        <v>100</v>
      </c>
      <c r="B2199" t="s">
        <v>397</v>
      </c>
      <c r="C2199">
        <v>162</v>
      </c>
      <c r="D2199" s="152">
        <v>0.79159999999999997</v>
      </c>
    </row>
    <row r="2200" spans="1:4" x14ac:dyDescent="0.35">
      <c r="A2200" s="2" t="s">
        <v>100</v>
      </c>
      <c r="B2200" t="s">
        <v>397</v>
      </c>
      <c r="C2200">
        <v>163</v>
      </c>
      <c r="D2200" s="152">
        <v>0.7913</v>
      </c>
    </row>
    <row r="2201" spans="1:4" x14ac:dyDescent="0.35">
      <c r="A2201" s="2" t="s">
        <v>100</v>
      </c>
      <c r="B2201" t="s">
        <v>397</v>
      </c>
      <c r="C2201">
        <v>164</v>
      </c>
      <c r="D2201" s="152">
        <v>0.79100000000000004</v>
      </c>
    </row>
    <row r="2202" spans="1:4" x14ac:dyDescent="0.35">
      <c r="A2202" s="2" t="s">
        <v>100</v>
      </c>
      <c r="B2202" t="s">
        <v>397</v>
      </c>
      <c r="C2202">
        <v>165</v>
      </c>
      <c r="D2202" s="152">
        <v>0.79069999999999996</v>
      </c>
    </row>
    <row r="2203" spans="1:4" x14ac:dyDescent="0.35">
      <c r="A2203" s="2" t="s">
        <v>100</v>
      </c>
      <c r="B2203" t="s">
        <v>397</v>
      </c>
      <c r="C2203">
        <v>166</v>
      </c>
      <c r="D2203" s="152">
        <v>0.79010000000000002</v>
      </c>
    </row>
    <row r="2204" spans="1:4" x14ac:dyDescent="0.35">
      <c r="A2204" s="2" t="s">
        <v>100</v>
      </c>
      <c r="B2204" t="s">
        <v>397</v>
      </c>
      <c r="C2204">
        <v>167</v>
      </c>
      <c r="D2204" s="152">
        <v>0.78969999999999996</v>
      </c>
    </row>
    <row r="2205" spans="1:4" x14ac:dyDescent="0.35">
      <c r="A2205" s="2" t="s">
        <v>100</v>
      </c>
      <c r="B2205" t="s">
        <v>397</v>
      </c>
      <c r="C2205">
        <v>168</v>
      </c>
      <c r="D2205" s="152">
        <v>0.78920000000000001</v>
      </c>
    </row>
    <row r="2206" spans="1:4" x14ac:dyDescent="0.35">
      <c r="A2206" s="2" t="s">
        <v>100</v>
      </c>
      <c r="B2206" t="s">
        <v>397</v>
      </c>
      <c r="C2206">
        <v>169</v>
      </c>
      <c r="D2206" s="152">
        <v>0.78859999999999997</v>
      </c>
    </row>
    <row r="2207" spans="1:4" x14ac:dyDescent="0.35">
      <c r="A2207" s="2" t="s">
        <v>100</v>
      </c>
      <c r="B2207" t="s">
        <v>397</v>
      </c>
      <c r="C2207">
        <v>170</v>
      </c>
      <c r="D2207" s="152">
        <v>0.7883</v>
      </c>
    </row>
    <row r="2208" spans="1:4" x14ac:dyDescent="0.35">
      <c r="A2208" s="2" t="s">
        <v>100</v>
      </c>
      <c r="B2208" t="s">
        <v>397</v>
      </c>
      <c r="C2208">
        <v>171</v>
      </c>
      <c r="D2208" s="152">
        <v>0.78790000000000004</v>
      </c>
    </row>
    <row r="2209" spans="1:4" x14ac:dyDescent="0.35">
      <c r="A2209" s="2" t="s">
        <v>100</v>
      </c>
      <c r="B2209" t="s">
        <v>397</v>
      </c>
      <c r="C2209">
        <v>172</v>
      </c>
      <c r="D2209" s="152">
        <v>0.78759999999999997</v>
      </c>
    </row>
    <row r="2210" spans="1:4" x14ac:dyDescent="0.35">
      <c r="A2210" s="2" t="s">
        <v>100</v>
      </c>
      <c r="B2210" t="s">
        <v>397</v>
      </c>
      <c r="C2210">
        <v>173</v>
      </c>
      <c r="D2210" s="152">
        <v>0.78739999999999999</v>
      </c>
    </row>
    <row r="2211" spans="1:4" x14ac:dyDescent="0.35">
      <c r="A2211" s="2" t="s">
        <v>100</v>
      </c>
      <c r="B2211" t="s">
        <v>397</v>
      </c>
      <c r="C2211">
        <v>174</v>
      </c>
      <c r="D2211" s="152">
        <v>0.78710000000000002</v>
      </c>
    </row>
    <row r="2212" spans="1:4" x14ac:dyDescent="0.35">
      <c r="A2212" s="2" t="s">
        <v>100</v>
      </c>
      <c r="B2212" t="s">
        <v>397</v>
      </c>
      <c r="C2212">
        <v>175</v>
      </c>
      <c r="D2212" s="152">
        <v>0.78659999999999997</v>
      </c>
    </row>
    <row r="2213" spans="1:4" x14ac:dyDescent="0.35">
      <c r="A2213" s="2" t="s">
        <v>100</v>
      </c>
      <c r="B2213" t="s">
        <v>397</v>
      </c>
      <c r="C2213">
        <v>176</v>
      </c>
      <c r="D2213" s="152">
        <v>0.78620000000000001</v>
      </c>
    </row>
    <row r="2214" spans="1:4" x14ac:dyDescent="0.35">
      <c r="A2214" s="2" t="s">
        <v>100</v>
      </c>
      <c r="B2214" t="s">
        <v>397</v>
      </c>
      <c r="C2214">
        <v>177</v>
      </c>
      <c r="D2214" s="152">
        <v>0.78600000000000003</v>
      </c>
    </row>
    <row r="2215" spans="1:4" x14ac:dyDescent="0.35">
      <c r="A2215" s="2" t="s">
        <v>100</v>
      </c>
      <c r="B2215" t="s">
        <v>397</v>
      </c>
      <c r="C2215">
        <v>178</v>
      </c>
      <c r="D2215" s="152">
        <v>0.78590000000000004</v>
      </c>
    </row>
    <row r="2216" spans="1:4" x14ac:dyDescent="0.35">
      <c r="A2216" s="2" t="s">
        <v>100</v>
      </c>
      <c r="B2216" t="s">
        <v>397</v>
      </c>
      <c r="C2216">
        <v>179</v>
      </c>
      <c r="D2216" s="152">
        <v>0.78559999999999997</v>
      </c>
    </row>
    <row r="2217" spans="1:4" x14ac:dyDescent="0.35">
      <c r="A2217" s="2" t="s">
        <v>100</v>
      </c>
      <c r="B2217" t="s">
        <v>397</v>
      </c>
      <c r="C2217">
        <v>180</v>
      </c>
      <c r="D2217" s="152">
        <v>0.78520000000000001</v>
      </c>
    </row>
    <row r="2218" spans="1:4" x14ac:dyDescent="0.35">
      <c r="A2218" s="2" t="s">
        <v>100</v>
      </c>
      <c r="B2218" t="s">
        <v>397</v>
      </c>
      <c r="C2218">
        <v>181</v>
      </c>
      <c r="D2218" s="152">
        <v>0.78500000000000003</v>
      </c>
    </row>
    <row r="2219" spans="1:4" x14ac:dyDescent="0.35">
      <c r="A2219" s="2" t="s">
        <v>100</v>
      </c>
      <c r="B2219" t="s">
        <v>397</v>
      </c>
      <c r="C2219">
        <v>182</v>
      </c>
      <c r="D2219" s="152">
        <v>0.78459999999999996</v>
      </c>
    </row>
    <row r="2220" spans="1:4" x14ac:dyDescent="0.35">
      <c r="A2220" s="2" t="s">
        <v>100</v>
      </c>
      <c r="B2220" t="s">
        <v>397</v>
      </c>
      <c r="C2220">
        <v>183</v>
      </c>
      <c r="D2220" s="152">
        <v>0.78420000000000001</v>
      </c>
    </row>
    <row r="2221" spans="1:4" x14ac:dyDescent="0.35">
      <c r="A2221" s="2" t="s">
        <v>100</v>
      </c>
      <c r="B2221" t="s">
        <v>397</v>
      </c>
      <c r="C2221">
        <v>184</v>
      </c>
      <c r="D2221" s="152">
        <v>0.78380000000000005</v>
      </c>
    </row>
    <row r="2222" spans="1:4" x14ac:dyDescent="0.35">
      <c r="A2222" s="2" t="s">
        <v>100</v>
      </c>
      <c r="B2222" t="s">
        <v>397</v>
      </c>
      <c r="C2222">
        <v>185</v>
      </c>
      <c r="D2222" s="152">
        <v>0.78349999999999997</v>
      </c>
    </row>
    <row r="2223" spans="1:4" x14ac:dyDescent="0.35">
      <c r="A2223" s="2" t="s">
        <v>100</v>
      </c>
      <c r="B2223" t="s">
        <v>397</v>
      </c>
      <c r="C2223">
        <v>186</v>
      </c>
      <c r="D2223" s="152">
        <v>0.78320000000000001</v>
      </c>
    </row>
    <row r="2224" spans="1:4" x14ac:dyDescent="0.35">
      <c r="A2224" s="2" t="s">
        <v>100</v>
      </c>
      <c r="B2224" t="s">
        <v>397</v>
      </c>
      <c r="C2224">
        <v>187</v>
      </c>
      <c r="D2224" s="152">
        <v>0.78300000000000003</v>
      </c>
    </row>
    <row r="2225" spans="1:4" x14ac:dyDescent="0.35">
      <c r="A2225" s="2" t="s">
        <v>100</v>
      </c>
      <c r="B2225" t="s">
        <v>397</v>
      </c>
      <c r="C2225">
        <v>188</v>
      </c>
      <c r="D2225" s="152">
        <v>0.78259999999999996</v>
      </c>
    </row>
    <row r="2226" spans="1:4" x14ac:dyDescent="0.35">
      <c r="A2226" s="2" t="s">
        <v>100</v>
      </c>
      <c r="B2226" t="s">
        <v>397</v>
      </c>
      <c r="C2226">
        <v>190</v>
      </c>
      <c r="D2226" s="152">
        <v>0.78249999999999997</v>
      </c>
    </row>
    <row r="2227" spans="1:4" x14ac:dyDescent="0.35">
      <c r="A2227" s="2" t="s">
        <v>100</v>
      </c>
      <c r="B2227" t="s">
        <v>397</v>
      </c>
      <c r="C2227">
        <v>191</v>
      </c>
      <c r="D2227" s="152">
        <v>0.78200000000000003</v>
      </c>
    </row>
    <row r="2228" spans="1:4" x14ac:dyDescent="0.35">
      <c r="A2228" s="2" t="s">
        <v>100</v>
      </c>
      <c r="B2228" t="s">
        <v>397</v>
      </c>
      <c r="C2228">
        <v>192</v>
      </c>
      <c r="D2228" s="152">
        <v>0.78190000000000004</v>
      </c>
    </row>
    <row r="2229" spans="1:4" x14ac:dyDescent="0.35">
      <c r="A2229" s="2" t="s">
        <v>100</v>
      </c>
      <c r="B2229" t="s">
        <v>397</v>
      </c>
      <c r="C2229">
        <v>193</v>
      </c>
      <c r="D2229" s="152">
        <v>0.78139999999999998</v>
      </c>
    </row>
    <row r="2230" spans="1:4" x14ac:dyDescent="0.35">
      <c r="A2230" s="2" t="s">
        <v>100</v>
      </c>
      <c r="B2230" t="s">
        <v>397</v>
      </c>
      <c r="C2230">
        <v>194</v>
      </c>
      <c r="D2230" s="152">
        <v>0.78090000000000004</v>
      </c>
    </row>
    <row r="2231" spans="1:4" x14ac:dyDescent="0.35">
      <c r="A2231" s="2" t="s">
        <v>100</v>
      </c>
      <c r="B2231" t="s">
        <v>397</v>
      </c>
      <c r="C2231">
        <v>195</v>
      </c>
      <c r="D2231" s="152">
        <v>0.78039999999999998</v>
      </c>
    </row>
    <row r="2232" spans="1:4" x14ac:dyDescent="0.35">
      <c r="A2232" s="2" t="s">
        <v>100</v>
      </c>
      <c r="B2232" t="s">
        <v>397</v>
      </c>
      <c r="C2232">
        <v>196</v>
      </c>
      <c r="D2232" s="152">
        <v>0.78010000000000002</v>
      </c>
    </row>
    <row r="2233" spans="1:4" x14ac:dyDescent="0.35">
      <c r="A2233" s="2" t="s">
        <v>100</v>
      </c>
      <c r="B2233" t="s">
        <v>397</v>
      </c>
      <c r="C2233">
        <v>197</v>
      </c>
      <c r="D2233" s="152">
        <v>0.77969999999999995</v>
      </c>
    </row>
    <row r="2234" spans="1:4" x14ac:dyDescent="0.35">
      <c r="A2234" s="2" t="s">
        <v>100</v>
      </c>
      <c r="B2234" t="s">
        <v>397</v>
      </c>
      <c r="C2234">
        <v>198</v>
      </c>
      <c r="D2234" s="152">
        <v>0.77949999999999997</v>
      </c>
    </row>
    <row r="2235" spans="1:4" x14ac:dyDescent="0.35">
      <c r="A2235" s="2" t="s">
        <v>100</v>
      </c>
      <c r="B2235" t="s">
        <v>397</v>
      </c>
      <c r="C2235">
        <v>199</v>
      </c>
      <c r="D2235" s="152">
        <v>0.7792</v>
      </c>
    </row>
    <row r="2236" spans="1:4" x14ac:dyDescent="0.35">
      <c r="A2236" s="2" t="s">
        <v>100</v>
      </c>
      <c r="B2236" t="s">
        <v>397</v>
      </c>
      <c r="C2236">
        <v>201</v>
      </c>
      <c r="D2236" s="152">
        <v>0.77900000000000003</v>
      </c>
    </row>
    <row r="2237" spans="1:4" x14ac:dyDescent="0.35">
      <c r="A2237" s="2" t="s">
        <v>100</v>
      </c>
      <c r="B2237" t="s">
        <v>397</v>
      </c>
      <c r="C2237">
        <v>202</v>
      </c>
      <c r="D2237" s="152">
        <v>0.77849999999999997</v>
      </c>
    </row>
    <row r="2238" spans="1:4" x14ac:dyDescent="0.35">
      <c r="A2238" s="2" t="s">
        <v>100</v>
      </c>
      <c r="B2238" t="s">
        <v>397</v>
      </c>
      <c r="C2238">
        <v>203</v>
      </c>
      <c r="D2238" s="152">
        <v>0.77839999999999998</v>
      </c>
    </row>
    <row r="2239" spans="1:4" x14ac:dyDescent="0.35">
      <c r="A2239" s="2" t="s">
        <v>100</v>
      </c>
      <c r="B2239" t="s">
        <v>397</v>
      </c>
      <c r="C2239">
        <v>204</v>
      </c>
      <c r="D2239" s="152">
        <v>0.77810000000000001</v>
      </c>
    </row>
    <row r="2240" spans="1:4" x14ac:dyDescent="0.35">
      <c r="A2240" s="2" t="s">
        <v>100</v>
      </c>
      <c r="B2240" t="s">
        <v>397</v>
      </c>
      <c r="C2240">
        <v>205</v>
      </c>
      <c r="D2240" s="152">
        <v>0.77780000000000005</v>
      </c>
    </row>
    <row r="2241" spans="1:4" x14ac:dyDescent="0.35">
      <c r="A2241" s="2" t="s">
        <v>100</v>
      </c>
      <c r="B2241" t="s">
        <v>397</v>
      </c>
      <c r="C2241">
        <v>206</v>
      </c>
      <c r="D2241" s="152">
        <v>0.77759999999999996</v>
      </c>
    </row>
    <row r="2242" spans="1:4" x14ac:dyDescent="0.35">
      <c r="A2242" s="2" t="s">
        <v>100</v>
      </c>
      <c r="B2242" t="s">
        <v>397</v>
      </c>
      <c r="C2242">
        <v>207</v>
      </c>
      <c r="D2242" s="152">
        <v>0.7772</v>
      </c>
    </row>
    <row r="2243" spans="1:4" x14ac:dyDescent="0.35">
      <c r="A2243" s="2" t="s">
        <v>100</v>
      </c>
      <c r="B2243" t="s">
        <v>397</v>
      </c>
      <c r="C2243">
        <v>208</v>
      </c>
      <c r="D2243" s="152">
        <v>0.77669999999999995</v>
      </c>
    </row>
    <row r="2244" spans="1:4" x14ac:dyDescent="0.35">
      <c r="A2244" s="2" t="s">
        <v>100</v>
      </c>
      <c r="B2244" t="s">
        <v>397</v>
      </c>
      <c r="C2244">
        <v>209</v>
      </c>
      <c r="D2244" s="152">
        <v>0.77639999999999998</v>
      </c>
    </row>
    <row r="2245" spans="1:4" x14ac:dyDescent="0.35">
      <c r="A2245" s="2" t="s">
        <v>100</v>
      </c>
      <c r="B2245" t="s">
        <v>397</v>
      </c>
      <c r="C2245">
        <v>210</v>
      </c>
      <c r="D2245" s="152">
        <v>0.77629999999999999</v>
      </c>
    </row>
    <row r="2246" spans="1:4" x14ac:dyDescent="0.35">
      <c r="A2246" s="2" t="s">
        <v>100</v>
      </c>
      <c r="B2246" t="s">
        <v>397</v>
      </c>
      <c r="C2246">
        <v>211</v>
      </c>
      <c r="D2246" s="152">
        <v>0.77610000000000001</v>
      </c>
    </row>
    <row r="2247" spans="1:4" x14ac:dyDescent="0.35">
      <c r="A2247" s="2" t="s">
        <v>100</v>
      </c>
      <c r="B2247" t="s">
        <v>397</v>
      </c>
      <c r="C2247">
        <v>212</v>
      </c>
      <c r="D2247" s="152">
        <v>0.77549999999999997</v>
      </c>
    </row>
    <row r="2248" spans="1:4" x14ac:dyDescent="0.35">
      <c r="A2248" s="2" t="s">
        <v>100</v>
      </c>
      <c r="B2248" t="s">
        <v>397</v>
      </c>
      <c r="C2248">
        <v>213</v>
      </c>
      <c r="D2248" s="152">
        <v>0.77539999999999998</v>
      </c>
    </row>
    <row r="2249" spans="1:4" x14ac:dyDescent="0.35">
      <c r="A2249" s="2" t="s">
        <v>100</v>
      </c>
      <c r="B2249" t="s">
        <v>397</v>
      </c>
      <c r="C2249">
        <v>214</v>
      </c>
      <c r="D2249" s="152">
        <v>0.77510000000000001</v>
      </c>
    </row>
    <row r="2250" spans="1:4" x14ac:dyDescent="0.35">
      <c r="A2250" s="2" t="s">
        <v>100</v>
      </c>
      <c r="B2250" t="s">
        <v>397</v>
      </c>
      <c r="C2250">
        <v>215</v>
      </c>
      <c r="D2250" s="152">
        <v>0.77459999999999996</v>
      </c>
    </row>
    <row r="2251" spans="1:4" x14ac:dyDescent="0.35">
      <c r="A2251" s="2" t="s">
        <v>100</v>
      </c>
      <c r="B2251" t="s">
        <v>397</v>
      </c>
      <c r="C2251">
        <v>216</v>
      </c>
      <c r="D2251" s="152">
        <v>0.77429999999999999</v>
      </c>
    </row>
    <row r="2252" spans="1:4" x14ac:dyDescent="0.35">
      <c r="A2252" s="2" t="s">
        <v>100</v>
      </c>
      <c r="B2252" t="s">
        <v>397</v>
      </c>
      <c r="C2252">
        <v>217</v>
      </c>
      <c r="D2252" s="152">
        <v>0.77380000000000004</v>
      </c>
    </row>
    <row r="2253" spans="1:4" x14ac:dyDescent="0.35">
      <c r="A2253" s="2" t="s">
        <v>100</v>
      </c>
      <c r="B2253" t="s">
        <v>397</v>
      </c>
      <c r="C2253">
        <v>218</v>
      </c>
      <c r="D2253" s="152">
        <v>0.77349999999999997</v>
      </c>
    </row>
    <row r="2254" spans="1:4" x14ac:dyDescent="0.35">
      <c r="A2254" s="2" t="s">
        <v>100</v>
      </c>
      <c r="B2254" t="s">
        <v>397</v>
      </c>
      <c r="C2254">
        <v>219</v>
      </c>
      <c r="D2254" s="152">
        <v>0.7732</v>
      </c>
    </row>
    <row r="2255" spans="1:4" x14ac:dyDescent="0.35">
      <c r="A2255" s="2" t="s">
        <v>100</v>
      </c>
      <c r="B2255" t="s">
        <v>397</v>
      </c>
      <c r="C2255">
        <v>220</v>
      </c>
      <c r="D2255" s="152">
        <v>0.77290000000000003</v>
      </c>
    </row>
    <row r="2256" spans="1:4" x14ac:dyDescent="0.35">
      <c r="A2256" s="2" t="s">
        <v>100</v>
      </c>
      <c r="B2256" t="s">
        <v>397</v>
      </c>
      <c r="C2256">
        <v>221</v>
      </c>
      <c r="D2256" s="152">
        <v>0.77249999999999996</v>
      </c>
    </row>
    <row r="2257" spans="1:4" x14ac:dyDescent="0.35">
      <c r="A2257" s="2" t="s">
        <v>100</v>
      </c>
      <c r="B2257" t="s">
        <v>397</v>
      </c>
      <c r="C2257">
        <v>222</v>
      </c>
      <c r="D2257" s="152">
        <v>0.77210000000000001</v>
      </c>
    </row>
    <row r="2258" spans="1:4" x14ac:dyDescent="0.35">
      <c r="A2258" s="2" t="s">
        <v>100</v>
      </c>
      <c r="B2258" t="s">
        <v>397</v>
      </c>
      <c r="C2258">
        <v>223</v>
      </c>
      <c r="D2258" s="152">
        <v>0.77180000000000004</v>
      </c>
    </row>
    <row r="2259" spans="1:4" x14ac:dyDescent="0.35">
      <c r="A2259" s="2" t="s">
        <v>100</v>
      </c>
      <c r="B2259" t="s">
        <v>397</v>
      </c>
      <c r="C2259">
        <v>224</v>
      </c>
      <c r="D2259" s="152">
        <v>0.77159999999999995</v>
      </c>
    </row>
    <row r="2260" spans="1:4" x14ac:dyDescent="0.35">
      <c r="A2260" s="2" t="s">
        <v>100</v>
      </c>
      <c r="B2260" t="s">
        <v>397</v>
      </c>
      <c r="C2260">
        <v>225</v>
      </c>
      <c r="D2260" s="152">
        <v>0.77139999999999997</v>
      </c>
    </row>
    <row r="2261" spans="1:4" x14ac:dyDescent="0.35">
      <c r="A2261" s="2" t="s">
        <v>100</v>
      </c>
      <c r="B2261" t="s">
        <v>397</v>
      </c>
      <c r="C2261">
        <v>226</v>
      </c>
      <c r="D2261" s="152">
        <v>0.7712</v>
      </c>
    </row>
    <row r="2262" spans="1:4" x14ac:dyDescent="0.35">
      <c r="A2262" s="2" t="s">
        <v>100</v>
      </c>
      <c r="B2262" t="s">
        <v>397</v>
      </c>
      <c r="C2262">
        <v>227</v>
      </c>
      <c r="D2262" s="152">
        <v>0.77100000000000002</v>
      </c>
    </row>
    <row r="2263" spans="1:4" x14ac:dyDescent="0.35">
      <c r="A2263" s="2" t="s">
        <v>100</v>
      </c>
      <c r="B2263" t="s">
        <v>397</v>
      </c>
      <c r="C2263">
        <v>228</v>
      </c>
      <c r="D2263" s="152">
        <v>0.77070000000000005</v>
      </c>
    </row>
    <row r="2264" spans="1:4" x14ac:dyDescent="0.35">
      <c r="A2264" s="2" t="s">
        <v>100</v>
      </c>
      <c r="B2264" t="s">
        <v>397</v>
      </c>
      <c r="C2264">
        <v>229</v>
      </c>
      <c r="D2264" s="152">
        <v>0.77049999999999996</v>
      </c>
    </row>
    <row r="2265" spans="1:4" x14ac:dyDescent="0.35">
      <c r="A2265" s="2" t="s">
        <v>100</v>
      </c>
      <c r="B2265" t="s">
        <v>397</v>
      </c>
      <c r="C2265">
        <v>230</v>
      </c>
      <c r="D2265" s="152">
        <v>0.77010000000000001</v>
      </c>
    </row>
    <row r="2266" spans="1:4" x14ac:dyDescent="0.35">
      <c r="A2266" s="2" t="s">
        <v>100</v>
      </c>
      <c r="B2266" t="s">
        <v>397</v>
      </c>
      <c r="C2266">
        <v>231</v>
      </c>
      <c r="D2266" s="152">
        <v>0.76980000000000004</v>
      </c>
    </row>
    <row r="2267" spans="1:4" x14ac:dyDescent="0.35">
      <c r="A2267" s="2" t="s">
        <v>100</v>
      </c>
      <c r="B2267" t="s">
        <v>397</v>
      </c>
      <c r="C2267">
        <v>232</v>
      </c>
      <c r="D2267" s="152">
        <v>0.76970000000000005</v>
      </c>
    </row>
    <row r="2268" spans="1:4" x14ac:dyDescent="0.35">
      <c r="A2268" s="2" t="s">
        <v>100</v>
      </c>
      <c r="B2268" t="s">
        <v>397</v>
      </c>
      <c r="C2268">
        <v>233</v>
      </c>
      <c r="D2268" s="152">
        <v>0.76959999999999995</v>
      </c>
    </row>
    <row r="2269" spans="1:4" x14ac:dyDescent="0.35">
      <c r="A2269" s="2" t="s">
        <v>100</v>
      </c>
      <c r="B2269" t="s">
        <v>397</v>
      </c>
      <c r="C2269">
        <v>234</v>
      </c>
      <c r="D2269" s="152">
        <v>0.76929999999999998</v>
      </c>
    </row>
    <row r="2270" spans="1:4" x14ac:dyDescent="0.35">
      <c r="A2270" s="2" t="s">
        <v>100</v>
      </c>
      <c r="B2270" t="s">
        <v>397</v>
      </c>
      <c r="C2270">
        <v>235</v>
      </c>
      <c r="D2270" s="152">
        <v>0.76910000000000001</v>
      </c>
    </row>
    <row r="2271" spans="1:4" x14ac:dyDescent="0.35">
      <c r="A2271" s="2" t="s">
        <v>100</v>
      </c>
      <c r="B2271" t="s">
        <v>397</v>
      </c>
      <c r="C2271">
        <v>236</v>
      </c>
      <c r="D2271" s="152">
        <v>0.76849999999999996</v>
      </c>
    </row>
    <row r="2272" spans="1:4" x14ac:dyDescent="0.35">
      <c r="A2272" s="2" t="s">
        <v>100</v>
      </c>
      <c r="B2272" t="s">
        <v>397</v>
      </c>
      <c r="C2272">
        <v>237</v>
      </c>
      <c r="D2272" s="152">
        <v>0.76819999999999999</v>
      </c>
    </row>
    <row r="2273" spans="1:4" x14ac:dyDescent="0.35">
      <c r="A2273" s="2" t="s">
        <v>100</v>
      </c>
      <c r="B2273" t="s">
        <v>397</v>
      </c>
      <c r="C2273">
        <v>240</v>
      </c>
      <c r="D2273" s="152">
        <v>0.76780000000000004</v>
      </c>
    </row>
    <row r="2274" spans="1:4" x14ac:dyDescent="0.35">
      <c r="A2274" s="2" t="s">
        <v>100</v>
      </c>
      <c r="B2274" t="s">
        <v>397</v>
      </c>
      <c r="C2274">
        <v>241</v>
      </c>
      <c r="D2274" s="152">
        <v>0.76739999999999997</v>
      </c>
    </row>
    <row r="2275" spans="1:4" x14ac:dyDescent="0.35">
      <c r="A2275" s="2" t="s">
        <v>100</v>
      </c>
      <c r="B2275" t="s">
        <v>397</v>
      </c>
      <c r="C2275">
        <v>242</v>
      </c>
      <c r="D2275" s="152">
        <v>0.76700000000000002</v>
      </c>
    </row>
    <row r="2276" spans="1:4" x14ac:dyDescent="0.35">
      <c r="A2276" s="2" t="s">
        <v>100</v>
      </c>
      <c r="B2276" t="s">
        <v>397</v>
      </c>
      <c r="C2276">
        <v>243</v>
      </c>
      <c r="D2276" s="152">
        <v>0.76690000000000003</v>
      </c>
    </row>
    <row r="2277" spans="1:4" x14ac:dyDescent="0.35">
      <c r="A2277" s="2" t="s">
        <v>100</v>
      </c>
      <c r="B2277" t="s">
        <v>397</v>
      </c>
      <c r="C2277">
        <v>244</v>
      </c>
      <c r="D2277" s="152">
        <v>0.76659999999999995</v>
      </c>
    </row>
    <row r="2278" spans="1:4" x14ac:dyDescent="0.35">
      <c r="A2278" s="2" t="s">
        <v>100</v>
      </c>
      <c r="B2278" t="s">
        <v>397</v>
      </c>
      <c r="C2278">
        <v>245</v>
      </c>
      <c r="D2278" s="152">
        <v>0.76639999999999997</v>
      </c>
    </row>
    <row r="2279" spans="1:4" x14ac:dyDescent="0.35">
      <c r="A2279" s="2" t="s">
        <v>100</v>
      </c>
      <c r="B2279" t="s">
        <v>397</v>
      </c>
      <c r="C2279">
        <v>246</v>
      </c>
      <c r="D2279" s="152">
        <v>0.7661</v>
      </c>
    </row>
    <row r="2280" spans="1:4" x14ac:dyDescent="0.35">
      <c r="A2280" s="2" t="s">
        <v>100</v>
      </c>
      <c r="B2280" t="s">
        <v>397</v>
      </c>
      <c r="C2280">
        <v>247</v>
      </c>
      <c r="D2280" s="152">
        <v>0.76580000000000004</v>
      </c>
    </row>
    <row r="2281" spans="1:4" x14ac:dyDescent="0.35">
      <c r="A2281" s="2" t="s">
        <v>100</v>
      </c>
      <c r="B2281" t="s">
        <v>397</v>
      </c>
      <c r="C2281">
        <v>248</v>
      </c>
      <c r="D2281" s="152">
        <v>0.76549999999999996</v>
      </c>
    </row>
    <row r="2282" spans="1:4" x14ac:dyDescent="0.35">
      <c r="A2282" s="2" t="s">
        <v>100</v>
      </c>
      <c r="B2282" t="s">
        <v>397</v>
      </c>
      <c r="C2282">
        <v>249</v>
      </c>
      <c r="D2282" s="152">
        <v>0.76519999999999999</v>
      </c>
    </row>
    <row r="2283" spans="1:4" x14ac:dyDescent="0.35">
      <c r="A2283" s="2" t="s">
        <v>100</v>
      </c>
      <c r="B2283" t="s">
        <v>397</v>
      </c>
      <c r="C2283">
        <v>250</v>
      </c>
      <c r="D2283" s="152">
        <v>0.76490000000000002</v>
      </c>
    </row>
    <row r="2284" spans="1:4" x14ac:dyDescent="0.35">
      <c r="A2284" s="2" t="s">
        <v>100</v>
      </c>
      <c r="B2284" t="s">
        <v>397</v>
      </c>
      <c r="C2284">
        <v>251</v>
      </c>
      <c r="D2284" s="152">
        <v>0.76470000000000005</v>
      </c>
    </row>
    <row r="2285" spans="1:4" x14ac:dyDescent="0.35">
      <c r="A2285" s="2" t="s">
        <v>100</v>
      </c>
      <c r="B2285" t="s">
        <v>397</v>
      </c>
      <c r="C2285">
        <v>252</v>
      </c>
      <c r="D2285" s="152">
        <v>0.76429999999999998</v>
      </c>
    </row>
    <row r="2286" spans="1:4" x14ac:dyDescent="0.35">
      <c r="A2286" s="2" t="s">
        <v>100</v>
      </c>
      <c r="B2286" t="s">
        <v>397</v>
      </c>
      <c r="C2286">
        <v>253</v>
      </c>
      <c r="D2286" s="152">
        <v>0.76400000000000001</v>
      </c>
    </row>
    <row r="2287" spans="1:4" x14ac:dyDescent="0.35">
      <c r="A2287" s="2" t="s">
        <v>100</v>
      </c>
      <c r="B2287" t="s">
        <v>397</v>
      </c>
      <c r="C2287">
        <v>254</v>
      </c>
      <c r="D2287" s="152">
        <v>0.76390000000000002</v>
      </c>
    </row>
    <row r="2288" spans="1:4" x14ac:dyDescent="0.35">
      <c r="A2288" s="2" t="s">
        <v>100</v>
      </c>
      <c r="B2288" t="s">
        <v>397</v>
      </c>
      <c r="C2288">
        <v>255</v>
      </c>
      <c r="D2288" s="152">
        <v>0.76349999999999996</v>
      </c>
    </row>
    <row r="2289" spans="1:4" x14ac:dyDescent="0.35">
      <c r="A2289" s="2" t="s">
        <v>100</v>
      </c>
      <c r="B2289" t="s">
        <v>397</v>
      </c>
      <c r="C2289">
        <v>256</v>
      </c>
      <c r="D2289" s="152">
        <v>0.7631</v>
      </c>
    </row>
    <row r="2290" spans="1:4" x14ac:dyDescent="0.35">
      <c r="A2290" s="2" t="s">
        <v>100</v>
      </c>
      <c r="B2290" t="s">
        <v>397</v>
      </c>
      <c r="C2290">
        <v>257</v>
      </c>
      <c r="D2290" s="152">
        <v>0.76280000000000003</v>
      </c>
    </row>
    <row r="2291" spans="1:4" x14ac:dyDescent="0.35">
      <c r="A2291" s="2" t="s">
        <v>100</v>
      </c>
      <c r="B2291" t="s">
        <v>397</v>
      </c>
      <c r="C2291">
        <v>258</v>
      </c>
      <c r="D2291" s="152">
        <v>0.76259999999999994</v>
      </c>
    </row>
    <row r="2292" spans="1:4" x14ac:dyDescent="0.35">
      <c r="A2292" s="2" t="s">
        <v>100</v>
      </c>
      <c r="B2292" t="s">
        <v>397</v>
      </c>
      <c r="C2292">
        <v>259</v>
      </c>
      <c r="D2292" s="152">
        <v>0.76219999999999999</v>
      </c>
    </row>
    <row r="2293" spans="1:4" x14ac:dyDescent="0.35">
      <c r="A2293" s="2" t="s">
        <v>100</v>
      </c>
      <c r="B2293" t="s">
        <v>397</v>
      </c>
      <c r="C2293">
        <v>260</v>
      </c>
      <c r="D2293" s="152">
        <v>0.76190000000000002</v>
      </c>
    </row>
    <row r="2294" spans="1:4" x14ac:dyDescent="0.35">
      <c r="A2294" s="2" t="s">
        <v>100</v>
      </c>
      <c r="B2294" t="s">
        <v>397</v>
      </c>
      <c r="C2294">
        <v>261</v>
      </c>
      <c r="D2294" s="152">
        <v>0.76160000000000005</v>
      </c>
    </row>
    <row r="2295" spans="1:4" x14ac:dyDescent="0.35">
      <c r="A2295" s="2" t="s">
        <v>100</v>
      </c>
      <c r="B2295" t="s">
        <v>397</v>
      </c>
      <c r="C2295">
        <v>262</v>
      </c>
      <c r="D2295" s="152">
        <v>0.76129999999999998</v>
      </c>
    </row>
    <row r="2296" spans="1:4" x14ac:dyDescent="0.35">
      <c r="A2296" s="2" t="s">
        <v>100</v>
      </c>
      <c r="B2296" t="s">
        <v>397</v>
      </c>
      <c r="C2296">
        <v>263</v>
      </c>
      <c r="D2296" s="152">
        <v>0.7611</v>
      </c>
    </row>
    <row r="2297" spans="1:4" x14ac:dyDescent="0.35">
      <c r="A2297" s="2" t="s">
        <v>100</v>
      </c>
      <c r="B2297" t="s">
        <v>397</v>
      </c>
      <c r="C2297">
        <v>264</v>
      </c>
      <c r="D2297" s="152">
        <v>0.76060000000000005</v>
      </c>
    </row>
    <row r="2298" spans="1:4" x14ac:dyDescent="0.35">
      <c r="A2298" s="2" t="s">
        <v>100</v>
      </c>
      <c r="B2298" t="s">
        <v>397</v>
      </c>
      <c r="C2298">
        <v>265</v>
      </c>
      <c r="D2298" s="152">
        <v>0.7601</v>
      </c>
    </row>
    <row r="2299" spans="1:4" x14ac:dyDescent="0.35">
      <c r="A2299" s="2" t="s">
        <v>100</v>
      </c>
      <c r="B2299" t="s">
        <v>397</v>
      </c>
      <c r="C2299">
        <v>266</v>
      </c>
      <c r="D2299" s="152">
        <v>0.7601</v>
      </c>
    </row>
    <row r="2300" spans="1:4" x14ac:dyDescent="0.35">
      <c r="A2300" s="2" t="s">
        <v>100</v>
      </c>
      <c r="B2300" t="s">
        <v>397</v>
      </c>
      <c r="C2300">
        <v>267</v>
      </c>
      <c r="D2300" s="152">
        <v>0.75980000000000003</v>
      </c>
    </row>
    <row r="2301" spans="1:4" x14ac:dyDescent="0.35">
      <c r="A2301" s="2" t="s">
        <v>100</v>
      </c>
      <c r="B2301" t="s">
        <v>397</v>
      </c>
      <c r="C2301">
        <v>268</v>
      </c>
      <c r="D2301" s="152">
        <v>0.75970000000000004</v>
      </c>
    </row>
    <row r="2302" spans="1:4" x14ac:dyDescent="0.35">
      <c r="A2302" s="2" t="s">
        <v>100</v>
      </c>
      <c r="B2302" t="s">
        <v>397</v>
      </c>
      <c r="C2302">
        <v>269</v>
      </c>
      <c r="D2302" s="152">
        <v>0.75939999999999996</v>
      </c>
    </row>
    <row r="2303" spans="1:4" x14ac:dyDescent="0.35">
      <c r="A2303" s="2" t="s">
        <v>100</v>
      </c>
      <c r="B2303" t="s">
        <v>397</v>
      </c>
      <c r="C2303">
        <v>270</v>
      </c>
      <c r="D2303" s="152">
        <v>0.7591</v>
      </c>
    </row>
    <row r="2304" spans="1:4" x14ac:dyDescent="0.35">
      <c r="A2304" s="2" t="s">
        <v>100</v>
      </c>
      <c r="B2304" t="s">
        <v>397</v>
      </c>
      <c r="C2304">
        <v>271</v>
      </c>
      <c r="D2304" s="152">
        <v>0.75880000000000003</v>
      </c>
    </row>
    <row r="2305" spans="1:4" x14ac:dyDescent="0.35">
      <c r="A2305" s="2" t="s">
        <v>100</v>
      </c>
      <c r="B2305" t="s">
        <v>397</v>
      </c>
      <c r="C2305">
        <v>272</v>
      </c>
      <c r="D2305" s="152">
        <v>0.75839999999999996</v>
      </c>
    </row>
    <row r="2306" spans="1:4" x14ac:dyDescent="0.35">
      <c r="A2306" s="2" t="s">
        <v>100</v>
      </c>
      <c r="B2306" t="s">
        <v>397</v>
      </c>
      <c r="C2306">
        <v>273</v>
      </c>
      <c r="D2306" s="152">
        <v>0.75800000000000001</v>
      </c>
    </row>
    <row r="2307" spans="1:4" x14ac:dyDescent="0.35">
      <c r="A2307" s="2" t="s">
        <v>100</v>
      </c>
      <c r="B2307" t="s">
        <v>397</v>
      </c>
      <c r="C2307">
        <v>274</v>
      </c>
      <c r="D2307" s="152">
        <v>0.75780000000000003</v>
      </c>
    </row>
    <row r="2308" spans="1:4" x14ac:dyDescent="0.35">
      <c r="A2308" s="2" t="s">
        <v>100</v>
      </c>
      <c r="B2308" t="s">
        <v>397</v>
      </c>
      <c r="C2308">
        <v>275</v>
      </c>
      <c r="D2308" s="152">
        <v>0.75749999999999995</v>
      </c>
    </row>
    <row r="2309" spans="1:4" x14ac:dyDescent="0.35">
      <c r="A2309" s="2" t="s">
        <v>100</v>
      </c>
      <c r="B2309" t="s">
        <v>397</v>
      </c>
      <c r="C2309">
        <v>276</v>
      </c>
      <c r="D2309" s="152">
        <v>0.75739999999999996</v>
      </c>
    </row>
    <row r="2310" spans="1:4" x14ac:dyDescent="0.35">
      <c r="A2310" s="2" t="s">
        <v>100</v>
      </c>
      <c r="B2310" t="s">
        <v>397</v>
      </c>
      <c r="C2310">
        <v>277</v>
      </c>
      <c r="D2310" s="152">
        <v>0.75700000000000001</v>
      </c>
    </row>
    <row r="2311" spans="1:4" x14ac:dyDescent="0.35">
      <c r="A2311" s="2" t="s">
        <v>100</v>
      </c>
      <c r="B2311" t="s">
        <v>397</v>
      </c>
      <c r="C2311">
        <v>278</v>
      </c>
      <c r="D2311" s="152">
        <v>0.75649999999999995</v>
      </c>
    </row>
    <row r="2312" spans="1:4" x14ac:dyDescent="0.35">
      <c r="A2312" s="2" t="s">
        <v>100</v>
      </c>
      <c r="B2312" t="s">
        <v>397</v>
      </c>
      <c r="C2312">
        <v>279</v>
      </c>
      <c r="D2312" s="152">
        <v>0.75609999999999999</v>
      </c>
    </row>
    <row r="2313" spans="1:4" x14ac:dyDescent="0.35">
      <c r="A2313" s="2" t="s">
        <v>100</v>
      </c>
      <c r="B2313" t="s">
        <v>397</v>
      </c>
      <c r="C2313">
        <v>280</v>
      </c>
      <c r="D2313" s="152">
        <v>0.75590000000000002</v>
      </c>
    </row>
    <row r="2314" spans="1:4" x14ac:dyDescent="0.35">
      <c r="A2314" s="2" t="s">
        <v>100</v>
      </c>
      <c r="B2314" t="s">
        <v>397</v>
      </c>
      <c r="C2314">
        <v>281</v>
      </c>
      <c r="D2314" s="152">
        <v>0.75560000000000005</v>
      </c>
    </row>
    <row r="2315" spans="1:4" x14ac:dyDescent="0.35">
      <c r="A2315" s="2" t="s">
        <v>100</v>
      </c>
      <c r="B2315" t="s">
        <v>397</v>
      </c>
      <c r="C2315">
        <v>282</v>
      </c>
      <c r="D2315" s="152">
        <v>0.75549999999999995</v>
      </c>
    </row>
    <row r="2316" spans="1:4" x14ac:dyDescent="0.35">
      <c r="A2316" s="2" t="s">
        <v>100</v>
      </c>
      <c r="B2316" t="s">
        <v>397</v>
      </c>
      <c r="C2316">
        <v>283</v>
      </c>
      <c r="D2316" s="152">
        <v>0.75529999999999997</v>
      </c>
    </row>
    <row r="2317" spans="1:4" x14ac:dyDescent="0.35">
      <c r="A2317" s="2" t="s">
        <v>100</v>
      </c>
      <c r="B2317" t="s">
        <v>397</v>
      </c>
      <c r="C2317">
        <v>284</v>
      </c>
      <c r="D2317" s="152">
        <v>0.755</v>
      </c>
    </row>
    <row r="2318" spans="1:4" x14ac:dyDescent="0.35">
      <c r="A2318" s="2" t="s">
        <v>100</v>
      </c>
      <c r="B2318" t="s">
        <v>397</v>
      </c>
      <c r="C2318">
        <v>285</v>
      </c>
      <c r="D2318" s="152">
        <v>0.755</v>
      </c>
    </row>
    <row r="2319" spans="1:4" x14ac:dyDescent="0.35">
      <c r="A2319" s="2" t="s">
        <v>100</v>
      </c>
      <c r="B2319" t="s">
        <v>397</v>
      </c>
      <c r="C2319">
        <v>286</v>
      </c>
      <c r="D2319" s="152">
        <v>0.75480000000000003</v>
      </c>
    </row>
    <row r="2320" spans="1:4" x14ac:dyDescent="0.35">
      <c r="A2320" s="2" t="s">
        <v>100</v>
      </c>
      <c r="B2320" t="s">
        <v>397</v>
      </c>
      <c r="C2320">
        <v>287</v>
      </c>
      <c r="D2320" s="152">
        <v>0.75409999999999999</v>
      </c>
    </row>
    <row r="2321" spans="1:4" x14ac:dyDescent="0.35">
      <c r="A2321" s="2" t="s">
        <v>100</v>
      </c>
      <c r="B2321" t="s">
        <v>397</v>
      </c>
      <c r="C2321">
        <v>288</v>
      </c>
      <c r="D2321" s="152">
        <v>0.75380000000000003</v>
      </c>
    </row>
    <row r="2322" spans="1:4" x14ac:dyDescent="0.35">
      <c r="A2322" s="2" t="s">
        <v>100</v>
      </c>
      <c r="B2322" t="s">
        <v>397</v>
      </c>
      <c r="C2322">
        <v>289</v>
      </c>
      <c r="D2322" s="152">
        <v>0.75349999999999995</v>
      </c>
    </row>
    <row r="2323" spans="1:4" x14ac:dyDescent="0.35">
      <c r="A2323" s="2" t="s">
        <v>100</v>
      </c>
      <c r="B2323" t="s">
        <v>397</v>
      </c>
      <c r="C2323">
        <v>290</v>
      </c>
      <c r="D2323" s="152">
        <v>0.75309999999999999</v>
      </c>
    </row>
    <row r="2324" spans="1:4" x14ac:dyDescent="0.35">
      <c r="A2324" s="2" t="s">
        <v>100</v>
      </c>
      <c r="B2324" t="s">
        <v>397</v>
      </c>
      <c r="C2324">
        <v>291</v>
      </c>
      <c r="D2324" s="152">
        <v>0.75270000000000004</v>
      </c>
    </row>
    <row r="2325" spans="1:4" x14ac:dyDescent="0.35">
      <c r="A2325" s="2" t="s">
        <v>100</v>
      </c>
      <c r="B2325" t="s">
        <v>397</v>
      </c>
      <c r="C2325">
        <v>292</v>
      </c>
      <c r="D2325" s="152">
        <v>0.75229999999999997</v>
      </c>
    </row>
    <row r="2326" spans="1:4" x14ac:dyDescent="0.35">
      <c r="A2326" s="2" t="s">
        <v>100</v>
      </c>
      <c r="B2326" t="s">
        <v>397</v>
      </c>
      <c r="C2326">
        <v>293</v>
      </c>
      <c r="D2326" s="152">
        <v>0.752</v>
      </c>
    </row>
    <row r="2327" spans="1:4" x14ac:dyDescent="0.35">
      <c r="A2327" s="2" t="s">
        <v>100</v>
      </c>
      <c r="B2327" t="s">
        <v>397</v>
      </c>
      <c r="C2327">
        <v>294</v>
      </c>
      <c r="D2327" s="152">
        <v>0.75180000000000002</v>
      </c>
    </row>
    <row r="2328" spans="1:4" x14ac:dyDescent="0.35">
      <c r="A2328" s="2" t="s">
        <v>100</v>
      </c>
      <c r="B2328" t="s">
        <v>397</v>
      </c>
      <c r="C2328">
        <v>295</v>
      </c>
      <c r="D2328" s="152">
        <v>0.75170000000000003</v>
      </c>
    </row>
    <row r="2329" spans="1:4" x14ac:dyDescent="0.35">
      <c r="A2329" s="2" t="s">
        <v>100</v>
      </c>
      <c r="B2329" t="s">
        <v>397</v>
      </c>
      <c r="C2329">
        <v>296</v>
      </c>
      <c r="D2329" s="152">
        <v>0.75129999999999997</v>
      </c>
    </row>
    <row r="2330" spans="1:4" x14ac:dyDescent="0.35">
      <c r="A2330" s="2" t="s">
        <v>100</v>
      </c>
      <c r="B2330" t="s">
        <v>397</v>
      </c>
      <c r="C2330">
        <v>297</v>
      </c>
      <c r="D2330" s="152">
        <v>0.75090000000000001</v>
      </c>
    </row>
    <row r="2331" spans="1:4" x14ac:dyDescent="0.35">
      <c r="A2331" s="2" t="s">
        <v>100</v>
      </c>
      <c r="B2331" t="s">
        <v>397</v>
      </c>
      <c r="C2331">
        <v>298</v>
      </c>
      <c r="D2331" s="152">
        <v>0.75060000000000004</v>
      </c>
    </row>
    <row r="2332" spans="1:4" x14ac:dyDescent="0.35">
      <c r="A2332" s="2" t="s">
        <v>100</v>
      </c>
      <c r="B2332" t="s">
        <v>397</v>
      </c>
      <c r="C2332">
        <v>299</v>
      </c>
      <c r="D2332" s="152">
        <v>0.75039999999999996</v>
      </c>
    </row>
    <row r="2333" spans="1:4" x14ac:dyDescent="0.35">
      <c r="A2333" s="2" t="s">
        <v>100</v>
      </c>
      <c r="B2333" t="s">
        <v>397</v>
      </c>
      <c r="C2333">
        <v>300</v>
      </c>
      <c r="D2333" s="152">
        <v>0.75009999999999999</v>
      </c>
    </row>
    <row r="2334" spans="1:4" x14ac:dyDescent="0.35">
      <c r="A2334" s="2" t="s">
        <v>100</v>
      </c>
      <c r="B2334" t="s">
        <v>397</v>
      </c>
      <c r="C2334">
        <v>301</v>
      </c>
      <c r="D2334" s="152">
        <v>0.74980000000000002</v>
      </c>
    </row>
    <row r="2335" spans="1:4" x14ac:dyDescent="0.35">
      <c r="A2335" s="2" t="s">
        <v>100</v>
      </c>
      <c r="B2335" t="s">
        <v>397</v>
      </c>
      <c r="C2335">
        <v>302</v>
      </c>
      <c r="D2335" s="152">
        <v>0.74970000000000003</v>
      </c>
    </row>
    <row r="2336" spans="1:4" x14ac:dyDescent="0.35">
      <c r="A2336" s="2" t="s">
        <v>100</v>
      </c>
      <c r="B2336" t="s">
        <v>397</v>
      </c>
      <c r="C2336">
        <v>303</v>
      </c>
      <c r="D2336" s="152">
        <v>0.74919999999999998</v>
      </c>
    </row>
    <row r="2337" spans="1:4" x14ac:dyDescent="0.35">
      <c r="A2337" s="2" t="s">
        <v>100</v>
      </c>
      <c r="B2337" t="s">
        <v>397</v>
      </c>
      <c r="C2337">
        <v>304</v>
      </c>
      <c r="D2337" s="152">
        <v>0.74880000000000002</v>
      </c>
    </row>
    <row r="2338" spans="1:4" x14ac:dyDescent="0.35">
      <c r="A2338" s="2" t="s">
        <v>100</v>
      </c>
      <c r="B2338" t="s">
        <v>397</v>
      </c>
      <c r="C2338">
        <v>305</v>
      </c>
      <c r="D2338" s="152">
        <v>0.74860000000000004</v>
      </c>
    </row>
    <row r="2339" spans="1:4" x14ac:dyDescent="0.35">
      <c r="A2339" s="2" t="s">
        <v>100</v>
      </c>
      <c r="B2339" t="s">
        <v>397</v>
      </c>
      <c r="C2339">
        <v>306</v>
      </c>
      <c r="D2339" s="152">
        <v>0.74839999999999995</v>
      </c>
    </row>
    <row r="2340" spans="1:4" x14ac:dyDescent="0.35">
      <c r="A2340" s="2" t="s">
        <v>100</v>
      </c>
      <c r="B2340" t="s">
        <v>397</v>
      </c>
      <c r="C2340">
        <v>307</v>
      </c>
      <c r="D2340" s="152">
        <v>0.74829999999999997</v>
      </c>
    </row>
    <row r="2341" spans="1:4" x14ac:dyDescent="0.35">
      <c r="A2341" s="2" t="s">
        <v>100</v>
      </c>
      <c r="B2341" t="s">
        <v>397</v>
      </c>
      <c r="C2341">
        <v>308</v>
      </c>
      <c r="D2341" s="152">
        <v>0.748</v>
      </c>
    </row>
    <row r="2342" spans="1:4" x14ac:dyDescent="0.35">
      <c r="A2342" s="2" t="s">
        <v>100</v>
      </c>
      <c r="B2342" t="s">
        <v>397</v>
      </c>
      <c r="C2342">
        <v>309</v>
      </c>
      <c r="D2342" s="152">
        <v>0.74770000000000003</v>
      </c>
    </row>
    <row r="2343" spans="1:4" x14ac:dyDescent="0.35">
      <c r="A2343" s="2" t="s">
        <v>100</v>
      </c>
      <c r="B2343" t="s">
        <v>397</v>
      </c>
      <c r="C2343">
        <v>310</v>
      </c>
      <c r="D2343" s="152">
        <v>0.74750000000000005</v>
      </c>
    </row>
    <row r="2344" spans="1:4" x14ac:dyDescent="0.35">
      <c r="A2344" s="2" t="s">
        <v>100</v>
      </c>
      <c r="B2344" t="s">
        <v>397</v>
      </c>
      <c r="C2344">
        <v>311</v>
      </c>
      <c r="D2344" s="152">
        <v>0.74739999999999995</v>
      </c>
    </row>
    <row r="2345" spans="1:4" x14ac:dyDescent="0.35">
      <c r="A2345" s="2" t="s">
        <v>100</v>
      </c>
      <c r="B2345" t="s">
        <v>397</v>
      </c>
      <c r="C2345">
        <v>312</v>
      </c>
      <c r="D2345" s="152">
        <v>0.74729999999999996</v>
      </c>
    </row>
    <row r="2346" spans="1:4" x14ac:dyDescent="0.35">
      <c r="A2346" s="2" t="s">
        <v>100</v>
      </c>
      <c r="B2346" t="s">
        <v>397</v>
      </c>
      <c r="C2346">
        <v>313</v>
      </c>
      <c r="D2346" s="152">
        <v>0.74709999999999999</v>
      </c>
    </row>
    <row r="2347" spans="1:4" x14ac:dyDescent="0.35">
      <c r="A2347" s="2" t="s">
        <v>100</v>
      </c>
      <c r="B2347" t="s">
        <v>397</v>
      </c>
      <c r="C2347">
        <v>314</v>
      </c>
      <c r="D2347" s="152">
        <v>0.74690000000000001</v>
      </c>
    </row>
    <row r="2348" spans="1:4" x14ac:dyDescent="0.35">
      <c r="A2348" s="2" t="s">
        <v>100</v>
      </c>
      <c r="B2348" t="s">
        <v>397</v>
      </c>
      <c r="C2348">
        <v>315</v>
      </c>
      <c r="D2348" s="152">
        <v>0.74650000000000005</v>
      </c>
    </row>
    <row r="2349" spans="1:4" x14ac:dyDescent="0.35">
      <c r="A2349" s="2" t="s">
        <v>100</v>
      </c>
      <c r="B2349" t="s">
        <v>397</v>
      </c>
      <c r="C2349">
        <v>316</v>
      </c>
      <c r="D2349" s="152">
        <v>0.74629999999999996</v>
      </c>
    </row>
    <row r="2350" spans="1:4" x14ac:dyDescent="0.35">
      <c r="A2350" s="2" t="s">
        <v>100</v>
      </c>
      <c r="B2350" t="s">
        <v>397</v>
      </c>
      <c r="C2350">
        <v>317</v>
      </c>
      <c r="D2350" s="152">
        <v>0.74619999999999997</v>
      </c>
    </row>
    <row r="2351" spans="1:4" x14ac:dyDescent="0.35">
      <c r="A2351" s="2" t="s">
        <v>100</v>
      </c>
      <c r="B2351" t="s">
        <v>397</v>
      </c>
      <c r="C2351">
        <v>318</v>
      </c>
      <c r="D2351" s="152">
        <v>0.74560000000000004</v>
      </c>
    </row>
    <row r="2352" spans="1:4" x14ac:dyDescent="0.35">
      <c r="A2352" s="2" t="s">
        <v>100</v>
      </c>
      <c r="B2352" t="s">
        <v>397</v>
      </c>
      <c r="C2352">
        <v>319</v>
      </c>
      <c r="D2352" s="152">
        <v>0.74519999999999997</v>
      </c>
    </row>
    <row r="2353" spans="1:4" x14ac:dyDescent="0.35">
      <c r="A2353" s="2" t="s">
        <v>100</v>
      </c>
      <c r="B2353" t="s">
        <v>397</v>
      </c>
      <c r="C2353">
        <v>320</v>
      </c>
      <c r="D2353" s="152">
        <v>0.745</v>
      </c>
    </row>
    <row r="2354" spans="1:4" x14ac:dyDescent="0.35">
      <c r="A2354" s="2" t="s">
        <v>100</v>
      </c>
      <c r="B2354" t="s">
        <v>397</v>
      </c>
      <c r="C2354">
        <v>321</v>
      </c>
      <c r="D2354" s="152">
        <v>0.745</v>
      </c>
    </row>
    <row r="2355" spans="1:4" x14ac:dyDescent="0.35">
      <c r="A2355" s="2" t="s">
        <v>100</v>
      </c>
      <c r="B2355" t="s">
        <v>397</v>
      </c>
      <c r="C2355">
        <v>322</v>
      </c>
      <c r="D2355" s="152">
        <v>0.74470000000000003</v>
      </c>
    </row>
    <row r="2356" spans="1:4" x14ac:dyDescent="0.35">
      <c r="A2356" s="2" t="s">
        <v>100</v>
      </c>
      <c r="B2356" t="s">
        <v>397</v>
      </c>
      <c r="C2356">
        <v>323</v>
      </c>
      <c r="D2356" s="152">
        <v>0.74450000000000005</v>
      </c>
    </row>
    <row r="2357" spans="1:4" x14ac:dyDescent="0.35">
      <c r="A2357" s="2" t="s">
        <v>100</v>
      </c>
      <c r="B2357" t="s">
        <v>397</v>
      </c>
      <c r="C2357">
        <v>324</v>
      </c>
      <c r="D2357" s="152">
        <v>0.74439999999999995</v>
      </c>
    </row>
    <row r="2358" spans="1:4" x14ac:dyDescent="0.35">
      <c r="A2358" s="2" t="s">
        <v>100</v>
      </c>
      <c r="B2358" t="s">
        <v>397</v>
      </c>
      <c r="C2358">
        <v>325</v>
      </c>
      <c r="D2358" s="152">
        <v>0.74419999999999997</v>
      </c>
    </row>
    <row r="2359" spans="1:4" x14ac:dyDescent="0.35">
      <c r="A2359" s="2" t="s">
        <v>100</v>
      </c>
      <c r="B2359" t="s">
        <v>397</v>
      </c>
      <c r="C2359">
        <v>326</v>
      </c>
      <c r="D2359" s="152">
        <v>0.74380000000000002</v>
      </c>
    </row>
    <row r="2360" spans="1:4" x14ac:dyDescent="0.35">
      <c r="A2360" s="2" t="s">
        <v>100</v>
      </c>
      <c r="B2360" t="s">
        <v>397</v>
      </c>
      <c r="C2360">
        <v>327</v>
      </c>
      <c r="D2360" s="152">
        <v>0.74370000000000003</v>
      </c>
    </row>
    <row r="2361" spans="1:4" x14ac:dyDescent="0.35">
      <c r="A2361" s="2" t="s">
        <v>100</v>
      </c>
      <c r="B2361" t="s">
        <v>397</v>
      </c>
      <c r="C2361">
        <v>328</v>
      </c>
      <c r="D2361" s="152">
        <v>0.74329999999999996</v>
      </c>
    </row>
    <row r="2362" spans="1:4" x14ac:dyDescent="0.35">
      <c r="A2362" s="2" t="s">
        <v>100</v>
      </c>
      <c r="B2362" t="s">
        <v>397</v>
      </c>
      <c r="C2362">
        <v>329</v>
      </c>
      <c r="D2362" s="152">
        <v>0.74319999999999997</v>
      </c>
    </row>
    <row r="2363" spans="1:4" x14ac:dyDescent="0.35">
      <c r="A2363" s="2" t="s">
        <v>100</v>
      </c>
      <c r="B2363" t="s">
        <v>397</v>
      </c>
      <c r="C2363">
        <v>330</v>
      </c>
      <c r="D2363" s="152">
        <v>0.74299999999999999</v>
      </c>
    </row>
    <row r="2364" spans="1:4" x14ac:dyDescent="0.35">
      <c r="A2364" s="2" t="s">
        <v>100</v>
      </c>
      <c r="B2364" t="s">
        <v>397</v>
      </c>
      <c r="C2364">
        <v>331</v>
      </c>
      <c r="D2364" s="152">
        <v>0.7429</v>
      </c>
    </row>
    <row r="2365" spans="1:4" x14ac:dyDescent="0.35">
      <c r="A2365" s="2" t="s">
        <v>100</v>
      </c>
      <c r="B2365" t="s">
        <v>397</v>
      </c>
      <c r="C2365">
        <v>332</v>
      </c>
      <c r="D2365" s="152">
        <v>0.74280000000000002</v>
      </c>
    </row>
    <row r="2366" spans="1:4" x14ac:dyDescent="0.35">
      <c r="A2366" s="2" t="s">
        <v>100</v>
      </c>
      <c r="B2366" t="s">
        <v>397</v>
      </c>
      <c r="C2366">
        <v>333</v>
      </c>
      <c r="D2366" s="152">
        <v>0.74260000000000004</v>
      </c>
    </row>
    <row r="2367" spans="1:4" x14ac:dyDescent="0.35">
      <c r="A2367" s="2" t="s">
        <v>100</v>
      </c>
      <c r="B2367" t="s">
        <v>397</v>
      </c>
      <c r="C2367">
        <v>334</v>
      </c>
      <c r="D2367" s="152">
        <v>0.74229999999999996</v>
      </c>
    </row>
    <row r="2368" spans="1:4" x14ac:dyDescent="0.35">
      <c r="A2368" s="2" t="s">
        <v>100</v>
      </c>
      <c r="B2368" t="s">
        <v>397</v>
      </c>
      <c r="C2368">
        <v>335</v>
      </c>
      <c r="D2368" s="152">
        <v>0.7419</v>
      </c>
    </row>
    <row r="2369" spans="1:4" x14ac:dyDescent="0.35">
      <c r="A2369" s="2" t="s">
        <v>100</v>
      </c>
      <c r="B2369" t="s">
        <v>397</v>
      </c>
      <c r="C2369">
        <v>336</v>
      </c>
      <c r="D2369" s="152">
        <v>0.74160000000000004</v>
      </c>
    </row>
    <row r="2370" spans="1:4" x14ac:dyDescent="0.35">
      <c r="A2370" s="2" t="s">
        <v>100</v>
      </c>
      <c r="B2370" t="s">
        <v>397</v>
      </c>
      <c r="C2370">
        <v>337</v>
      </c>
      <c r="D2370" s="152">
        <v>0.74139999999999995</v>
      </c>
    </row>
    <row r="2371" spans="1:4" x14ac:dyDescent="0.35">
      <c r="A2371" s="2" t="s">
        <v>100</v>
      </c>
      <c r="B2371" t="s">
        <v>397</v>
      </c>
      <c r="C2371">
        <v>338</v>
      </c>
      <c r="D2371" s="152">
        <v>0.74129999999999996</v>
      </c>
    </row>
    <row r="2372" spans="1:4" x14ac:dyDescent="0.35">
      <c r="A2372" s="2" t="s">
        <v>100</v>
      </c>
      <c r="B2372" t="s">
        <v>397</v>
      </c>
      <c r="C2372">
        <v>339</v>
      </c>
      <c r="D2372" s="152">
        <v>0.74119999999999997</v>
      </c>
    </row>
    <row r="2373" spans="1:4" x14ac:dyDescent="0.35">
      <c r="A2373" s="2" t="s">
        <v>100</v>
      </c>
      <c r="B2373" t="s">
        <v>397</v>
      </c>
      <c r="C2373">
        <v>340</v>
      </c>
      <c r="D2373" s="152">
        <v>0.74099999999999999</v>
      </c>
    </row>
    <row r="2374" spans="1:4" x14ac:dyDescent="0.35">
      <c r="A2374" s="2" t="s">
        <v>100</v>
      </c>
      <c r="B2374" t="s">
        <v>397</v>
      </c>
      <c r="C2374">
        <v>341</v>
      </c>
      <c r="D2374" s="152">
        <v>0.74080000000000001</v>
      </c>
    </row>
    <row r="2375" spans="1:4" x14ac:dyDescent="0.35">
      <c r="A2375" s="2" t="s">
        <v>100</v>
      </c>
      <c r="B2375" t="s">
        <v>397</v>
      </c>
      <c r="C2375">
        <v>342</v>
      </c>
      <c r="D2375" s="152">
        <v>0.74050000000000005</v>
      </c>
    </row>
    <row r="2376" spans="1:4" x14ac:dyDescent="0.35">
      <c r="A2376" s="2" t="s">
        <v>100</v>
      </c>
      <c r="B2376" t="s">
        <v>397</v>
      </c>
      <c r="C2376">
        <v>343</v>
      </c>
      <c r="D2376" s="152">
        <v>0.74050000000000005</v>
      </c>
    </row>
    <row r="2377" spans="1:4" x14ac:dyDescent="0.35">
      <c r="A2377" s="2" t="s">
        <v>100</v>
      </c>
      <c r="B2377" t="s">
        <v>397</v>
      </c>
      <c r="C2377">
        <v>344</v>
      </c>
      <c r="D2377" s="152">
        <v>0.74039999999999995</v>
      </c>
    </row>
    <row r="2378" spans="1:4" x14ac:dyDescent="0.35">
      <c r="A2378" s="2" t="s">
        <v>100</v>
      </c>
      <c r="B2378" t="s">
        <v>397</v>
      </c>
      <c r="C2378">
        <v>345</v>
      </c>
      <c r="D2378" s="152">
        <v>0.74019999999999997</v>
      </c>
    </row>
    <row r="2379" spans="1:4" x14ac:dyDescent="0.35">
      <c r="A2379" s="2" t="s">
        <v>100</v>
      </c>
      <c r="B2379" t="s">
        <v>397</v>
      </c>
      <c r="C2379">
        <v>346</v>
      </c>
      <c r="D2379" s="152">
        <v>0.7399</v>
      </c>
    </row>
    <row r="2380" spans="1:4" x14ac:dyDescent="0.35">
      <c r="A2380" s="2" t="s">
        <v>100</v>
      </c>
      <c r="B2380" t="s">
        <v>397</v>
      </c>
      <c r="C2380">
        <v>347</v>
      </c>
      <c r="D2380" s="152">
        <v>0.73960000000000004</v>
      </c>
    </row>
    <row r="2381" spans="1:4" x14ac:dyDescent="0.35">
      <c r="A2381" s="2" t="s">
        <v>100</v>
      </c>
      <c r="B2381" t="s">
        <v>397</v>
      </c>
      <c r="C2381">
        <v>348</v>
      </c>
      <c r="D2381" s="152">
        <v>0.73929999999999996</v>
      </c>
    </row>
    <row r="2382" spans="1:4" x14ac:dyDescent="0.35">
      <c r="A2382" s="2" t="s">
        <v>100</v>
      </c>
      <c r="B2382" t="s">
        <v>397</v>
      </c>
      <c r="C2382">
        <v>349</v>
      </c>
      <c r="D2382" s="152">
        <v>0.73899999999999999</v>
      </c>
    </row>
    <row r="2383" spans="1:4" x14ac:dyDescent="0.35">
      <c r="A2383" s="2" t="s">
        <v>100</v>
      </c>
      <c r="B2383" t="s">
        <v>397</v>
      </c>
      <c r="C2383">
        <v>350</v>
      </c>
      <c r="D2383" s="152">
        <v>0.73860000000000003</v>
      </c>
    </row>
    <row r="2384" spans="1:4" x14ac:dyDescent="0.35">
      <c r="A2384" s="2" t="s">
        <v>100</v>
      </c>
      <c r="B2384" t="s">
        <v>397</v>
      </c>
      <c r="C2384">
        <v>351</v>
      </c>
      <c r="D2384" s="152">
        <v>0.73839999999999995</v>
      </c>
    </row>
    <row r="2385" spans="1:4" x14ac:dyDescent="0.35">
      <c r="A2385" s="2" t="s">
        <v>100</v>
      </c>
      <c r="B2385" t="s">
        <v>397</v>
      </c>
      <c r="C2385">
        <v>352</v>
      </c>
      <c r="D2385" s="152">
        <v>0.73829999999999996</v>
      </c>
    </row>
    <row r="2386" spans="1:4" x14ac:dyDescent="0.35">
      <c r="A2386" s="2" t="s">
        <v>100</v>
      </c>
      <c r="B2386" t="s">
        <v>397</v>
      </c>
      <c r="C2386">
        <v>353</v>
      </c>
      <c r="D2386" s="152">
        <v>0.73809999999999998</v>
      </c>
    </row>
    <row r="2387" spans="1:4" x14ac:dyDescent="0.35">
      <c r="A2387" s="2" t="s">
        <v>100</v>
      </c>
      <c r="B2387" t="s">
        <v>397</v>
      </c>
      <c r="C2387">
        <v>355</v>
      </c>
      <c r="D2387" s="152">
        <v>0.73799999999999999</v>
      </c>
    </row>
    <row r="2388" spans="1:4" x14ac:dyDescent="0.35">
      <c r="A2388" s="2" t="s">
        <v>100</v>
      </c>
      <c r="B2388" t="s">
        <v>397</v>
      </c>
      <c r="C2388">
        <v>356</v>
      </c>
      <c r="D2388" s="152">
        <v>0.73760000000000003</v>
      </c>
    </row>
    <row r="2389" spans="1:4" x14ac:dyDescent="0.35">
      <c r="A2389" s="2" t="s">
        <v>100</v>
      </c>
      <c r="B2389" t="s">
        <v>397</v>
      </c>
      <c r="C2389">
        <v>357</v>
      </c>
      <c r="D2389" s="152">
        <v>0.73719999999999997</v>
      </c>
    </row>
    <row r="2390" spans="1:4" x14ac:dyDescent="0.35">
      <c r="A2390" s="2" t="s">
        <v>100</v>
      </c>
      <c r="B2390" t="s">
        <v>397</v>
      </c>
      <c r="C2390">
        <v>358</v>
      </c>
      <c r="D2390" s="152">
        <v>0.73660000000000003</v>
      </c>
    </row>
    <row r="2391" spans="1:4" x14ac:dyDescent="0.35">
      <c r="A2391" s="2" t="s">
        <v>100</v>
      </c>
      <c r="B2391" t="s">
        <v>397</v>
      </c>
      <c r="C2391">
        <v>359</v>
      </c>
      <c r="D2391" s="152">
        <v>0.73629999999999995</v>
      </c>
    </row>
    <row r="2392" spans="1:4" x14ac:dyDescent="0.35">
      <c r="A2392" s="2" t="s">
        <v>100</v>
      </c>
      <c r="B2392" t="s">
        <v>397</v>
      </c>
      <c r="C2392">
        <v>360</v>
      </c>
      <c r="D2392" s="152">
        <v>0.73599999999999999</v>
      </c>
    </row>
    <row r="2393" spans="1:4" x14ac:dyDescent="0.35">
      <c r="A2393" s="2" t="s">
        <v>100</v>
      </c>
      <c r="B2393" t="s">
        <v>397</v>
      </c>
      <c r="C2393">
        <v>361</v>
      </c>
      <c r="D2393" s="152">
        <v>0.73580000000000001</v>
      </c>
    </row>
    <row r="2394" spans="1:4" x14ac:dyDescent="0.35">
      <c r="A2394" s="2" t="s">
        <v>100</v>
      </c>
      <c r="B2394" t="s">
        <v>397</v>
      </c>
      <c r="C2394">
        <v>362</v>
      </c>
      <c r="D2394" s="152">
        <v>0.73560000000000003</v>
      </c>
    </row>
    <row r="2395" spans="1:4" x14ac:dyDescent="0.35">
      <c r="A2395" s="2" t="s">
        <v>100</v>
      </c>
      <c r="B2395" t="s">
        <v>397</v>
      </c>
      <c r="C2395">
        <v>363</v>
      </c>
      <c r="D2395" s="152">
        <v>0.73540000000000005</v>
      </c>
    </row>
    <row r="2396" spans="1:4" x14ac:dyDescent="0.35">
      <c r="A2396" s="2" t="s">
        <v>100</v>
      </c>
      <c r="B2396" t="s">
        <v>397</v>
      </c>
      <c r="C2396">
        <v>364</v>
      </c>
      <c r="D2396" s="152">
        <v>0.73519999999999996</v>
      </c>
    </row>
    <row r="2397" spans="1:4" x14ac:dyDescent="0.35">
      <c r="A2397" s="2" t="s">
        <v>100</v>
      </c>
      <c r="B2397" t="s">
        <v>397</v>
      </c>
      <c r="C2397">
        <v>365</v>
      </c>
      <c r="D2397" s="152">
        <v>0.73509999999999998</v>
      </c>
    </row>
    <row r="2398" spans="1:4" x14ac:dyDescent="0.35">
      <c r="A2398" s="2" t="s">
        <v>100</v>
      </c>
      <c r="B2398" t="s">
        <v>397</v>
      </c>
      <c r="C2398">
        <v>366</v>
      </c>
      <c r="D2398" s="152">
        <v>0.7349</v>
      </c>
    </row>
    <row r="2399" spans="1:4" x14ac:dyDescent="0.35">
      <c r="A2399" s="2" t="s">
        <v>100</v>
      </c>
      <c r="B2399" t="s">
        <v>397</v>
      </c>
      <c r="C2399">
        <v>367</v>
      </c>
      <c r="D2399" s="152">
        <v>0.73470000000000002</v>
      </c>
    </row>
    <row r="2400" spans="1:4" x14ac:dyDescent="0.35">
      <c r="A2400" s="2" t="s">
        <v>100</v>
      </c>
      <c r="B2400" t="s">
        <v>397</v>
      </c>
      <c r="C2400">
        <v>368</v>
      </c>
      <c r="D2400" s="152">
        <v>0.73440000000000005</v>
      </c>
    </row>
    <row r="2401" spans="1:4" x14ac:dyDescent="0.35">
      <c r="A2401" s="2" t="s">
        <v>100</v>
      </c>
      <c r="B2401" t="s">
        <v>397</v>
      </c>
      <c r="C2401">
        <v>369</v>
      </c>
      <c r="D2401" s="152">
        <v>0.73429999999999995</v>
      </c>
    </row>
    <row r="2402" spans="1:4" x14ac:dyDescent="0.35">
      <c r="A2402" s="2" t="s">
        <v>100</v>
      </c>
      <c r="B2402" t="s">
        <v>397</v>
      </c>
      <c r="C2402">
        <v>370</v>
      </c>
      <c r="D2402" s="152">
        <v>0.73409999999999997</v>
      </c>
    </row>
    <row r="2403" spans="1:4" x14ac:dyDescent="0.35">
      <c r="A2403" s="2" t="s">
        <v>100</v>
      </c>
      <c r="B2403" t="s">
        <v>397</v>
      </c>
      <c r="C2403">
        <v>371</v>
      </c>
      <c r="D2403" s="152">
        <v>0.73399999999999999</v>
      </c>
    </row>
    <row r="2404" spans="1:4" x14ac:dyDescent="0.35">
      <c r="A2404" s="2" t="s">
        <v>100</v>
      </c>
      <c r="B2404" t="s">
        <v>397</v>
      </c>
      <c r="C2404">
        <v>372</v>
      </c>
      <c r="D2404" s="152">
        <v>0.7339</v>
      </c>
    </row>
    <row r="2405" spans="1:4" x14ac:dyDescent="0.35">
      <c r="A2405" s="2" t="s">
        <v>100</v>
      </c>
      <c r="B2405" t="s">
        <v>397</v>
      </c>
      <c r="C2405">
        <v>374</v>
      </c>
      <c r="D2405" s="152">
        <v>0.73370000000000002</v>
      </c>
    </row>
    <row r="2406" spans="1:4" x14ac:dyDescent="0.35">
      <c r="A2406" s="2" t="s">
        <v>100</v>
      </c>
      <c r="B2406" t="s">
        <v>397</v>
      </c>
      <c r="C2406">
        <v>375</v>
      </c>
      <c r="D2406" s="152">
        <v>0.73360000000000003</v>
      </c>
    </row>
    <row r="2407" spans="1:4" x14ac:dyDescent="0.35">
      <c r="A2407" s="2" t="s">
        <v>100</v>
      </c>
      <c r="B2407" t="s">
        <v>397</v>
      </c>
      <c r="C2407">
        <v>376</v>
      </c>
      <c r="D2407" s="152">
        <v>0.73309999999999997</v>
      </c>
    </row>
    <row r="2408" spans="1:4" x14ac:dyDescent="0.35">
      <c r="A2408" s="2" t="s">
        <v>100</v>
      </c>
      <c r="B2408" t="s">
        <v>397</v>
      </c>
      <c r="C2408">
        <v>377</v>
      </c>
      <c r="D2408" s="152">
        <v>0.73280000000000001</v>
      </c>
    </row>
    <row r="2409" spans="1:4" x14ac:dyDescent="0.35">
      <c r="A2409" s="2" t="s">
        <v>100</v>
      </c>
      <c r="B2409" t="s">
        <v>397</v>
      </c>
      <c r="C2409">
        <v>378</v>
      </c>
      <c r="D2409" s="152">
        <v>0.73240000000000005</v>
      </c>
    </row>
    <row r="2410" spans="1:4" x14ac:dyDescent="0.35">
      <c r="A2410" s="2" t="s">
        <v>100</v>
      </c>
      <c r="B2410" t="s">
        <v>397</v>
      </c>
      <c r="C2410">
        <v>379</v>
      </c>
      <c r="D2410" s="152">
        <v>0.73219999999999996</v>
      </c>
    </row>
    <row r="2411" spans="1:4" x14ac:dyDescent="0.35">
      <c r="A2411" s="2" t="s">
        <v>100</v>
      </c>
      <c r="B2411" t="s">
        <v>397</v>
      </c>
      <c r="C2411">
        <v>380</v>
      </c>
      <c r="D2411" s="152">
        <v>0.73209999999999997</v>
      </c>
    </row>
    <row r="2412" spans="1:4" x14ac:dyDescent="0.35">
      <c r="A2412" s="2" t="s">
        <v>100</v>
      </c>
      <c r="B2412" t="s">
        <v>397</v>
      </c>
      <c r="C2412">
        <v>381</v>
      </c>
      <c r="D2412" s="152">
        <v>0.73180000000000001</v>
      </c>
    </row>
    <row r="2413" spans="1:4" x14ac:dyDescent="0.35">
      <c r="A2413" s="2" t="s">
        <v>100</v>
      </c>
      <c r="B2413" t="s">
        <v>397</v>
      </c>
      <c r="C2413">
        <v>382</v>
      </c>
      <c r="D2413" s="152">
        <v>0.73150000000000004</v>
      </c>
    </row>
    <row r="2414" spans="1:4" x14ac:dyDescent="0.35">
      <c r="A2414" s="2" t="s">
        <v>100</v>
      </c>
      <c r="B2414" t="s">
        <v>397</v>
      </c>
      <c r="C2414">
        <v>384</v>
      </c>
      <c r="D2414" s="152">
        <v>0.73129999999999995</v>
      </c>
    </row>
    <row r="2415" spans="1:4" x14ac:dyDescent="0.35">
      <c r="A2415" s="2" t="s">
        <v>100</v>
      </c>
      <c r="B2415" t="s">
        <v>397</v>
      </c>
      <c r="C2415">
        <v>385</v>
      </c>
      <c r="D2415" s="152">
        <v>0.73119999999999996</v>
      </c>
    </row>
    <row r="2416" spans="1:4" x14ac:dyDescent="0.35">
      <c r="A2416" s="2" t="s">
        <v>100</v>
      </c>
      <c r="B2416" t="s">
        <v>397</v>
      </c>
      <c r="C2416">
        <v>386</v>
      </c>
      <c r="D2416" s="152">
        <v>0.73089999999999999</v>
      </c>
    </row>
    <row r="2417" spans="1:4" x14ac:dyDescent="0.35">
      <c r="A2417" s="2" t="s">
        <v>100</v>
      </c>
      <c r="B2417" t="s">
        <v>397</v>
      </c>
      <c r="C2417">
        <v>387</v>
      </c>
      <c r="D2417" s="152">
        <v>0.73060000000000003</v>
      </c>
    </row>
    <row r="2418" spans="1:4" x14ac:dyDescent="0.35">
      <c r="A2418" s="2" t="s">
        <v>100</v>
      </c>
      <c r="B2418" t="s">
        <v>397</v>
      </c>
      <c r="C2418">
        <v>388</v>
      </c>
      <c r="D2418" s="152">
        <v>0.73029999999999995</v>
      </c>
    </row>
    <row r="2419" spans="1:4" x14ac:dyDescent="0.35">
      <c r="A2419" s="2" t="s">
        <v>100</v>
      </c>
      <c r="B2419" t="s">
        <v>397</v>
      </c>
      <c r="C2419">
        <v>389</v>
      </c>
      <c r="D2419" s="152">
        <v>0.73</v>
      </c>
    </row>
    <row r="2420" spans="1:4" x14ac:dyDescent="0.35">
      <c r="A2420" s="2" t="s">
        <v>100</v>
      </c>
      <c r="B2420" t="s">
        <v>397</v>
      </c>
      <c r="C2420">
        <v>390</v>
      </c>
      <c r="D2420" s="152">
        <v>0.72970000000000002</v>
      </c>
    </row>
    <row r="2421" spans="1:4" x14ac:dyDescent="0.35">
      <c r="A2421" s="2" t="s">
        <v>100</v>
      </c>
      <c r="B2421" t="s">
        <v>397</v>
      </c>
      <c r="C2421">
        <v>391</v>
      </c>
      <c r="D2421" s="152">
        <v>0.72940000000000005</v>
      </c>
    </row>
    <row r="2422" spans="1:4" x14ac:dyDescent="0.35">
      <c r="A2422" s="2" t="s">
        <v>100</v>
      </c>
      <c r="B2422" t="s">
        <v>397</v>
      </c>
      <c r="C2422">
        <v>392</v>
      </c>
      <c r="D2422" s="152">
        <v>0.72919999999999996</v>
      </c>
    </row>
    <row r="2423" spans="1:4" x14ac:dyDescent="0.35">
      <c r="A2423" s="2" t="s">
        <v>100</v>
      </c>
      <c r="B2423" t="s">
        <v>397</v>
      </c>
      <c r="C2423">
        <v>393</v>
      </c>
      <c r="D2423" s="152">
        <v>0.72899999999999998</v>
      </c>
    </row>
    <row r="2424" spans="1:4" x14ac:dyDescent="0.35">
      <c r="A2424" s="2" t="s">
        <v>100</v>
      </c>
      <c r="B2424" t="s">
        <v>397</v>
      </c>
      <c r="C2424">
        <v>395</v>
      </c>
      <c r="D2424" s="152">
        <v>0.7288</v>
      </c>
    </row>
    <row r="2425" spans="1:4" x14ac:dyDescent="0.35">
      <c r="A2425" s="2" t="s">
        <v>100</v>
      </c>
      <c r="B2425" t="s">
        <v>397</v>
      </c>
      <c r="C2425">
        <v>396</v>
      </c>
      <c r="D2425" s="152">
        <v>0.72870000000000001</v>
      </c>
    </row>
    <row r="2426" spans="1:4" x14ac:dyDescent="0.35">
      <c r="A2426" s="2" t="s">
        <v>100</v>
      </c>
      <c r="B2426" t="s">
        <v>397</v>
      </c>
      <c r="C2426">
        <v>397</v>
      </c>
      <c r="D2426" s="152">
        <v>0.72840000000000005</v>
      </c>
    </row>
    <row r="2427" spans="1:4" x14ac:dyDescent="0.35">
      <c r="A2427" s="2" t="s">
        <v>100</v>
      </c>
      <c r="B2427" t="s">
        <v>397</v>
      </c>
      <c r="C2427">
        <v>398</v>
      </c>
      <c r="D2427" s="152">
        <v>0.72809999999999997</v>
      </c>
    </row>
    <row r="2428" spans="1:4" x14ac:dyDescent="0.35">
      <c r="A2428" s="2" t="s">
        <v>100</v>
      </c>
      <c r="B2428" t="s">
        <v>397</v>
      </c>
      <c r="C2428">
        <v>399</v>
      </c>
      <c r="D2428" s="152">
        <v>0.72799999999999998</v>
      </c>
    </row>
    <row r="2429" spans="1:4" x14ac:dyDescent="0.35">
      <c r="A2429" s="2" t="s">
        <v>100</v>
      </c>
      <c r="B2429" t="s">
        <v>397</v>
      </c>
      <c r="C2429">
        <v>400</v>
      </c>
      <c r="D2429" s="152">
        <v>0.72789999999999999</v>
      </c>
    </row>
    <row r="2430" spans="1:4" x14ac:dyDescent="0.35">
      <c r="A2430" s="2" t="s">
        <v>100</v>
      </c>
      <c r="B2430" t="s">
        <v>397</v>
      </c>
      <c r="C2430">
        <v>401</v>
      </c>
      <c r="D2430" s="152">
        <v>0.72729999999999995</v>
      </c>
    </row>
    <row r="2431" spans="1:4" x14ac:dyDescent="0.35">
      <c r="A2431" s="2" t="s">
        <v>100</v>
      </c>
      <c r="B2431" t="s">
        <v>397</v>
      </c>
      <c r="C2431">
        <v>402</v>
      </c>
      <c r="D2431" s="152">
        <v>0.72709999999999997</v>
      </c>
    </row>
    <row r="2432" spans="1:4" x14ac:dyDescent="0.35">
      <c r="A2432" s="2" t="s">
        <v>100</v>
      </c>
      <c r="B2432" t="s">
        <v>397</v>
      </c>
      <c r="C2432">
        <v>403</v>
      </c>
      <c r="D2432" s="152">
        <v>0.72670000000000001</v>
      </c>
    </row>
    <row r="2433" spans="1:4" x14ac:dyDescent="0.35">
      <c r="A2433" s="2" t="s">
        <v>100</v>
      </c>
      <c r="B2433" t="s">
        <v>397</v>
      </c>
      <c r="C2433">
        <v>404</v>
      </c>
      <c r="D2433" s="152">
        <v>0.72650000000000003</v>
      </c>
    </row>
    <row r="2434" spans="1:4" x14ac:dyDescent="0.35">
      <c r="A2434" s="2" t="s">
        <v>100</v>
      </c>
      <c r="B2434" t="s">
        <v>397</v>
      </c>
      <c r="C2434">
        <v>405</v>
      </c>
      <c r="D2434" s="152">
        <v>0.72640000000000005</v>
      </c>
    </row>
    <row r="2435" spans="1:4" x14ac:dyDescent="0.35">
      <c r="A2435" s="2" t="s">
        <v>100</v>
      </c>
      <c r="B2435" t="s">
        <v>397</v>
      </c>
      <c r="C2435">
        <v>406</v>
      </c>
      <c r="D2435" s="152">
        <v>0.72619999999999996</v>
      </c>
    </row>
    <row r="2436" spans="1:4" x14ac:dyDescent="0.35">
      <c r="A2436" s="2" t="s">
        <v>100</v>
      </c>
      <c r="B2436" t="s">
        <v>397</v>
      </c>
      <c r="C2436">
        <v>407</v>
      </c>
      <c r="D2436" s="152">
        <v>0.72599999999999998</v>
      </c>
    </row>
    <row r="2437" spans="1:4" x14ac:dyDescent="0.35">
      <c r="A2437" s="2" t="s">
        <v>100</v>
      </c>
      <c r="B2437" t="s">
        <v>397</v>
      </c>
      <c r="C2437">
        <v>408</v>
      </c>
      <c r="D2437" s="152">
        <v>0.72589999999999999</v>
      </c>
    </row>
    <row r="2438" spans="1:4" x14ac:dyDescent="0.35">
      <c r="A2438" s="2" t="s">
        <v>100</v>
      </c>
      <c r="B2438" t="s">
        <v>397</v>
      </c>
      <c r="C2438">
        <v>409</v>
      </c>
      <c r="D2438" s="152">
        <v>0.72560000000000002</v>
      </c>
    </row>
    <row r="2439" spans="1:4" x14ac:dyDescent="0.35">
      <c r="A2439" s="2" t="s">
        <v>100</v>
      </c>
      <c r="B2439" t="s">
        <v>397</v>
      </c>
      <c r="C2439">
        <v>410</v>
      </c>
      <c r="D2439" s="152">
        <v>0.72519999999999996</v>
      </c>
    </row>
    <row r="2440" spans="1:4" x14ac:dyDescent="0.35">
      <c r="A2440" s="2" t="s">
        <v>100</v>
      </c>
      <c r="B2440" t="s">
        <v>397</v>
      </c>
      <c r="C2440">
        <v>411</v>
      </c>
      <c r="D2440" s="152">
        <v>0.72489999999999999</v>
      </c>
    </row>
    <row r="2441" spans="1:4" x14ac:dyDescent="0.35">
      <c r="A2441" s="2" t="s">
        <v>100</v>
      </c>
      <c r="B2441" t="s">
        <v>397</v>
      </c>
      <c r="C2441">
        <v>412</v>
      </c>
      <c r="D2441" s="152">
        <v>0.72460000000000002</v>
      </c>
    </row>
    <row r="2442" spans="1:4" x14ac:dyDescent="0.35">
      <c r="A2442" s="2" t="s">
        <v>100</v>
      </c>
      <c r="B2442" t="s">
        <v>397</v>
      </c>
      <c r="C2442">
        <v>413</v>
      </c>
      <c r="D2442" s="152">
        <v>0.72460000000000002</v>
      </c>
    </row>
    <row r="2443" spans="1:4" x14ac:dyDescent="0.35">
      <c r="A2443" s="2" t="s">
        <v>100</v>
      </c>
      <c r="B2443" t="s">
        <v>397</v>
      </c>
      <c r="C2443">
        <v>414</v>
      </c>
      <c r="D2443" s="152">
        <v>0.72430000000000005</v>
      </c>
    </row>
    <row r="2444" spans="1:4" x14ac:dyDescent="0.35">
      <c r="A2444" s="2" t="s">
        <v>100</v>
      </c>
      <c r="B2444" t="s">
        <v>397</v>
      </c>
      <c r="C2444">
        <v>415</v>
      </c>
      <c r="D2444" s="152">
        <v>0.72419999999999995</v>
      </c>
    </row>
    <row r="2445" spans="1:4" x14ac:dyDescent="0.35">
      <c r="A2445" s="2" t="s">
        <v>100</v>
      </c>
      <c r="B2445" t="s">
        <v>397</v>
      </c>
      <c r="C2445">
        <v>416</v>
      </c>
      <c r="D2445" s="152">
        <v>0.72399999999999998</v>
      </c>
    </row>
    <row r="2446" spans="1:4" x14ac:dyDescent="0.35">
      <c r="A2446" s="2" t="s">
        <v>100</v>
      </c>
      <c r="B2446" t="s">
        <v>397</v>
      </c>
      <c r="C2446">
        <v>417</v>
      </c>
      <c r="D2446" s="152">
        <v>0.72389999999999999</v>
      </c>
    </row>
    <row r="2447" spans="1:4" x14ac:dyDescent="0.35">
      <c r="A2447" s="2" t="s">
        <v>100</v>
      </c>
      <c r="B2447" t="s">
        <v>397</v>
      </c>
      <c r="C2447">
        <v>418</v>
      </c>
      <c r="D2447" s="152">
        <v>0.7238</v>
      </c>
    </row>
    <row r="2448" spans="1:4" x14ac:dyDescent="0.35">
      <c r="A2448" s="2" t="s">
        <v>100</v>
      </c>
      <c r="B2448" t="s">
        <v>397</v>
      </c>
      <c r="C2448">
        <v>419</v>
      </c>
      <c r="D2448" s="152">
        <v>0.72370000000000001</v>
      </c>
    </row>
    <row r="2449" spans="1:4" x14ac:dyDescent="0.35">
      <c r="A2449" s="2" t="s">
        <v>100</v>
      </c>
      <c r="B2449" t="s">
        <v>397</v>
      </c>
      <c r="C2449">
        <v>420</v>
      </c>
      <c r="D2449" s="152">
        <v>0.72360000000000002</v>
      </c>
    </row>
    <row r="2450" spans="1:4" x14ac:dyDescent="0.35">
      <c r="A2450" s="2" t="s">
        <v>100</v>
      </c>
      <c r="B2450" t="s">
        <v>397</v>
      </c>
      <c r="C2450">
        <v>421</v>
      </c>
      <c r="D2450" s="152">
        <v>0.72340000000000004</v>
      </c>
    </row>
    <row r="2451" spans="1:4" x14ac:dyDescent="0.35">
      <c r="A2451" s="2" t="s">
        <v>100</v>
      </c>
      <c r="B2451" t="s">
        <v>397</v>
      </c>
      <c r="C2451">
        <v>422</v>
      </c>
      <c r="D2451" s="152">
        <v>0.72330000000000005</v>
      </c>
    </row>
    <row r="2452" spans="1:4" x14ac:dyDescent="0.35">
      <c r="A2452" s="2" t="s">
        <v>100</v>
      </c>
      <c r="B2452" t="s">
        <v>397</v>
      </c>
      <c r="C2452">
        <v>423</v>
      </c>
      <c r="D2452" s="152">
        <v>0.7228</v>
      </c>
    </row>
    <row r="2453" spans="1:4" x14ac:dyDescent="0.35">
      <c r="A2453" s="2" t="s">
        <v>100</v>
      </c>
      <c r="B2453" t="s">
        <v>397</v>
      </c>
      <c r="C2453">
        <v>424</v>
      </c>
      <c r="D2453" s="152">
        <v>0.72270000000000001</v>
      </c>
    </row>
    <row r="2454" spans="1:4" x14ac:dyDescent="0.35">
      <c r="A2454" s="2" t="s">
        <v>100</v>
      </c>
      <c r="B2454" t="s">
        <v>397</v>
      </c>
      <c r="C2454">
        <v>425</v>
      </c>
      <c r="D2454" s="152">
        <v>0.72240000000000004</v>
      </c>
    </row>
    <row r="2455" spans="1:4" x14ac:dyDescent="0.35">
      <c r="A2455" s="2" t="s">
        <v>100</v>
      </c>
      <c r="B2455" t="s">
        <v>397</v>
      </c>
      <c r="C2455">
        <v>426</v>
      </c>
      <c r="D2455" s="152">
        <v>0.72219999999999995</v>
      </c>
    </row>
    <row r="2456" spans="1:4" x14ac:dyDescent="0.35">
      <c r="A2456" s="2" t="s">
        <v>100</v>
      </c>
      <c r="B2456" t="s">
        <v>397</v>
      </c>
      <c r="C2456">
        <v>427</v>
      </c>
      <c r="D2456" s="152">
        <v>0.72219999999999995</v>
      </c>
    </row>
    <row r="2457" spans="1:4" x14ac:dyDescent="0.35">
      <c r="A2457" s="2" t="s">
        <v>100</v>
      </c>
      <c r="B2457" t="s">
        <v>397</v>
      </c>
      <c r="C2457">
        <v>428</v>
      </c>
      <c r="D2457" s="152">
        <v>0.7218</v>
      </c>
    </row>
    <row r="2458" spans="1:4" x14ac:dyDescent="0.35">
      <c r="A2458" s="2" t="s">
        <v>100</v>
      </c>
      <c r="B2458" t="s">
        <v>397</v>
      </c>
      <c r="C2458">
        <v>429</v>
      </c>
      <c r="D2458" s="152">
        <v>0.72160000000000002</v>
      </c>
    </row>
    <row r="2459" spans="1:4" x14ac:dyDescent="0.35">
      <c r="A2459" s="2" t="s">
        <v>100</v>
      </c>
      <c r="B2459" t="s">
        <v>397</v>
      </c>
      <c r="C2459">
        <v>430</v>
      </c>
      <c r="D2459" s="152">
        <v>0.72130000000000005</v>
      </c>
    </row>
    <row r="2460" spans="1:4" x14ac:dyDescent="0.35">
      <c r="A2460" s="2" t="s">
        <v>100</v>
      </c>
      <c r="B2460" t="s">
        <v>397</v>
      </c>
      <c r="C2460">
        <v>431</v>
      </c>
      <c r="D2460" s="152">
        <v>0.72109999999999996</v>
      </c>
    </row>
    <row r="2461" spans="1:4" x14ac:dyDescent="0.35">
      <c r="A2461" s="2" t="s">
        <v>100</v>
      </c>
      <c r="B2461" t="s">
        <v>397</v>
      </c>
      <c r="C2461">
        <v>432</v>
      </c>
      <c r="D2461" s="152">
        <v>0.72089999999999999</v>
      </c>
    </row>
    <row r="2462" spans="1:4" x14ac:dyDescent="0.35">
      <c r="A2462" s="2" t="s">
        <v>100</v>
      </c>
      <c r="B2462" t="s">
        <v>397</v>
      </c>
      <c r="C2462">
        <v>433</v>
      </c>
      <c r="D2462" s="152">
        <v>0.72050000000000003</v>
      </c>
    </row>
    <row r="2463" spans="1:4" x14ac:dyDescent="0.35">
      <c r="A2463" s="2" t="s">
        <v>100</v>
      </c>
      <c r="B2463" t="s">
        <v>397</v>
      </c>
      <c r="C2463">
        <v>434</v>
      </c>
      <c r="D2463" s="152">
        <v>0.72</v>
      </c>
    </row>
    <row r="2464" spans="1:4" x14ac:dyDescent="0.35">
      <c r="A2464" s="2" t="s">
        <v>100</v>
      </c>
      <c r="B2464" t="s">
        <v>397</v>
      </c>
      <c r="C2464">
        <v>435</v>
      </c>
      <c r="D2464" s="152">
        <v>0.71989999999999998</v>
      </c>
    </row>
    <row r="2465" spans="1:4" x14ac:dyDescent="0.35">
      <c r="A2465" s="2" t="s">
        <v>100</v>
      </c>
      <c r="B2465" t="s">
        <v>397</v>
      </c>
      <c r="C2465">
        <v>436</v>
      </c>
      <c r="D2465" s="152">
        <v>0.7198</v>
      </c>
    </row>
    <row r="2466" spans="1:4" x14ac:dyDescent="0.35">
      <c r="A2466" s="2" t="s">
        <v>100</v>
      </c>
      <c r="B2466" t="s">
        <v>397</v>
      </c>
      <c r="C2466">
        <v>437</v>
      </c>
      <c r="D2466" s="152">
        <v>0.71970000000000001</v>
      </c>
    </row>
    <row r="2467" spans="1:4" x14ac:dyDescent="0.35">
      <c r="A2467" s="2" t="s">
        <v>100</v>
      </c>
      <c r="B2467" t="s">
        <v>397</v>
      </c>
      <c r="C2467">
        <v>438</v>
      </c>
      <c r="D2467" s="152">
        <v>0.71919999999999995</v>
      </c>
    </row>
    <row r="2468" spans="1:4" x14ac:dyDescent="0.35">
      <c r="A2468" s="2" t="s">
        <v>100</v>
      </c>
      <c r="B2468" t="s">
        <v>397</v>
      </c>
      <c r="C2468">
        <v>439</v>
      </c>
      <c r="D2468" s="152">
        <v>0.71889999999999998</v>
      </c>
    </row>
    <row r="2469" spans="1:4" x14ac:dyDescent="0.35">
      <c r="A2469" s="2" t="s">
        <v>100</v>
      </c>
      <c r="B2469" t="s">
        <v>397</v>
      </c>
      <c r="C2469">
        <v>440</v>
      </c>
      <c r="D2469" s="152">
        <v>0.71870000000000001</v>
      </c>
    </row>
    <row r="2470" spans="1:4" x14ac:dyDescent="0.35">
      <c r="A2470" s="2" t="s">
        <v>100</v>
      </c>
      <c r="B2470" t="s">
        <v>397</v>
      </c>
      <c r="C2470">
        <v>441</v>
      </c>
      <c r="D2470" s="152">
        <v>0.71809999999999996</v>
      </c>
    </row>
    <row r="2471" spans="1:4" x14ac:dyDescent="0.35">
      <c r="A2471" s="2" t="s">
        <v>100</v>
      </c>
      <c r="B2471" t="s">
        <v>397</v>
      </c>
      <c r="C2471">
        <v>442</v>
      </c>
      <c r="D2471" s="152">
        <v>0.71779999999999999</v>
      </c>
    </row>
    <row r="2472" spans="1:4" x14ac:dyDescent="0.35">
      <c r="A2472" s="2" t="s">
        <v>100</v>
      </c>
      <c r="B2472" t="s">
        <v>397</v>
      </c>
      <c r="C2472">
        <v>443</v>
      </c>
      <c r="D2472" s="152">
        <v>0.7177</v>
      </c>
    </row>
    <row r="2473" spans="1:4" x14ac:dyDescent="0.35">
      <c r="A2473" s="2" t="s">
        <v>100</v>
      </c>
      <c r="B2473" t="s">
        <v>397</v>
      </c>
      <c r="C2473">
        <v>444</v>
      </c>
      <c r="D2473" s="152">
        <v>0.71760000000000002</v>
      </c>
    </row>
    <row r="2474" spans="1:4" x14ac:dyDescent="0.35">
      <c r="A2474" s="2" t="s">
        <v>100</v>
      </c>
      <c r="B2474" t="s">
        <v>397</v>
      </c>
      <c r="C2474">
        <v>445</v>
      </c>
      <c r="D2474" s="152">
        <v>0.71740000000000004</v>
      </c>
    </row>
    <row r="2475" spans="1:4" x14ac:dyDescent="0.35">
      <c r="A2475" s="2" t="s">
        <v>100</v>
      </c>
      <c r="B2475" t="s">
        <v>397</v>
      </c>
      <c r="C2475">
        <v>446</v>
      </c>
      <c r="D2475" s="152">
        <v>0.71679999999999999</v>
      </c>
    </row>
    <row r="2476" spans="1:4" x14ac:dyDescent="0.35">
      <c r="A2476" s="2" t="s">
        <v>100</v>
      </c>
      <c r="B2476" t="s">
        <v>397</v>
      </c>
      <c r="C2476">
        <v>447</v>
      </c>
      <c r="D2476" s="152">
        <v>0.7167</v>
      </c>
    </row>
    <row r="2477" spans="1:4" x14ac:dyDescent="0.35">
      <c r="A2477" s="2" t="s">
        <v>100</v>
      </c>
      <c r="B2477" t="s">
        <v>397</v>
      </c>
      <c r="C2477">
        <v>448</v>
      </c>
      <c r="D2477" s="152">
        <v>0.71630000000000005</v>
      </c>
    </row>
    <row r="2478" spans="1:4" x14ac:dyDescent="0.35">
      <c r="A2478" s="2" t="s">
        <v>100</v>
      </c>
      <c r="B2478" t="s">
        <v>397</v>
      </c>
      <c r="C2478">
        <v>449</v>
      </c>
      <c r="D2478" s="152">
        <v>0.71609999999999996</v>
      </c>
    </row>
    <row r="2479" spans="1:4" x14ac:dyDescent="0.35">
      <c r="A2479" s="2" t="s">
        <v>100</v>
      </c>
      <c r="B2479" t="s">
        <v>397</v>
      </c>
      <c r="C2479">
        <v>450</v>
      </c>
      <c r="D2479" s="152">
        <v>0.71589999999999998</v>
      </c>
    </row>
    <row r="2480" spans="1:4" x14ac:dyDescent="0.35">
      <c r="A2480" s="2" t="s">
        <v>100</v>
      </c>
      <c r="B2480" t="s">
        <v>397</v>
      </c>
      <c r="C2480">
        <v>451</v>
      </c>
      <c r="D2480" s="152">
        <v>0.7157</v>
      </c>
    </row>
    <row r="2481" spans="1:4" x14ac:dyDescent="0.35">
      <c r="A2481" s="2" t="s">
        <v>100</v>
      </c>
      <c r="B2481" t="s">
        <v>397</v>
      </c>
      <c r="C2481">
        <v>452</v>
      </c>
      <c r="D2481" s="152">
        <v>0.71530000000000005</v>
      </c>
    </row>
    <row r="2482" spans="1:4" x14ac:dyDescent="0.35">
      <c r="A2482" s="2" t="s">
        <v>100</v>
      </c>
      <c r="B2482" t="s">
        <v>397</v>
      </c>
      <c r="C2482">
        <v>453</v>
      </c>
      <c r="D2482" s="152">
        <v>0.71499999999999997</v>
      </c>
    </row>
    <row r="2483" spans="1:4" x14ac:dyDescent="0.35">
      <c r="A2483" s="2" t="s">
        <v>100</v>
      </c>
      <c r="B2483" t="s">
        <v>397</v>
      </c>
      <c r="C2483">
        <v>455</v>
      </c>
      <c r="D2483" s="152">
        <v>0.71479999999999999</v>
      </c>
    </row>
    <row r="2484" spans="1:4" x14ac:dyDescent="0.35">
      <c r="A2484" s="2" t="s">
        <v>100</v>
      </c>
      <c r="B2484" t="s">
        <v>397</v>
      </c>
      <c r="C2484">
        <v>456</v>
      </c>
      <c r="D2484" s="152">
        <v>0.71460000000000001</v>
      </c>
    </row>
    <row r="2485" spans="1:4" x14ac:dyDescent="0.35">
      <c r="A2485" s="2" t="s">
        <v>100</v>
      </c>
      <c r="B2485" t="s">
        <v>397</v>
      </c>
      <c r="C2485">
        <v>457</v>
      </c>
      <c r="D2485" s="152">
        <v>0.71440000000000003</v>
      </c>
    </row>
    <row r="2486" spans="1:4" x14ac:dyDescent="0.35">
      <c r="A2486" s="2" t="s">
        <v>100</v>
      </c>
      <c r="B2486" t="s">
        <v>397</v>
      </c>
      <c r="C2486">
        <v>459</v>
      </c>
      <c r="D2486" s="152">
        <v>0.71409999999999996</v>
      </c>
    </row>
    <row r="2487" spans="1:4" x14ac:dyDescent="0.35">
      <c r="A2487" s="2" t="s">
        <v>100</v>
      </c>
      <c r="B2487" t="s">
        <v>397</v>
      </c>
      <c r="C2487">
        <v>460</v>
      </c>
      <c r="D2487" s="152">
        <v>0.71399999999999997</v>
      </c>
    </row>
    <row r="2488" spans="1:4" x14ac:dyDescent="0.35">
      <c r="A2488" s="2" t="s">
        <v>100</v>
      </c>
      <c r="B2488" t="s">
        <v>397</v>
      </c>
      <c r="C2488">
        <v>461</v>
      </c>
      <c r="D2488" s="152">
        <v>0.71379999999999999</v>
      </c>
    </row>
    <row r="2489" spans="1:4" x14ac:dyDescent="0.35">
      <c r="A2489" s="2" t="s">
        <v>100</v>
      </c>
      <c r="B2489" t="s">
        <v>397</v>
      </c>
      <c r="C2489">
        <v>462</v>
      </c>
      <c r="D2489" s="152">
        <v>0.71340000000000003</v>
      </c>
    </row>
    <row r="2490" spans="1:4" x14ac:dyDescent="0.35">
      <c r="A2490" s="2" t="s">
        <v>100</v>
      </c>
      <c r="B2490" t="s">
        <v>397</v>
      </c>
      <c r="C2490">
        <v>463</v>
      </c>
      <c r="D2490" s="152">
        <v>0.71319999999999995</v>
      </c>
    </row>
    <row r="2491" spans="1:4" x14ac:dyDescent="0.35">
      <c r="A2491" s="2" t="s">
        <v>100</v>
      </c>
      <c r="B2491" t="s">
        <v>397</v>
      </c>
      <c r="C2491">
        <v>464</v>
      </c>
      <c r="D2491" s="152">
        <v>0.71299999999999997</v>
      </c>
    </row>
    <row r="2492" spans="1:4" x14ac:dyDescent="0.35">
      <c r="A2492" s="2" t="s">
        <v>100</v>
      </c>
      <c r="B2492" t="s">
        <v>397</v>
      </c>
      <c r="C2492">
        <v>465</v>
      </c>
      <c r="D2492" s="152">
        <v>0.7127</v>
      </c>
    </row>
    <row r="2493" spans="1:4" x14ac:dyDescent="0.35">
      <c r="A2493" s="2" t="s">
        <v>100</v>
      </c>
      <c r="B2493" t="s">
        <v>397</v>
      </c>
      <c r="C2493">
        <v>466</v>
      </c>
      <c r="D2493" s="152">
        <v>0.71260000000000001</v>
      </c>
    </row>
    <row r="2494" spans="1:4" x14ac:dyDescent="0.35">
      <c r="A2494" s="2" t="s">
        <v>100</v>
      </c>
      <c r="B2494" t="s">
        <v>397</v>
      </c>
      <c r="C2494">
        <v>467</v>
      </c>
      <c r="D2494" s="152">
        <v>0.71240000000000003</v>
      </c>
    </row>
    <row r="2495" spans="1:4" x14ac:dyDescent="0.35">
      <c r="A2495" s="2" t="s">
        <v>100</v>
      </c>
      <c r="B2495" t="s">
        <v>397</v>
      </c>
      <c r="C2495">
        <v>468</v>
      </c>
      <c r="D2495" s="152">
        <v>0.71209999999999996</v>
      </c>
    </row>
    <row r="2496" spans="1:4" x14ac:dyDescent="0.35">
      <c r="A2496" s="2" t="s">
        <v>100</v>
      </c>
      <c r="B2496" t="s">
        <v>397</v>
      </c>
      <c r="C2496">
        <v>469</v>
      </c>
      <c r="D2496" s="152">
        <v>0.71160000000000001</v>
      </c>
    </row>
    <row r="2497" spans="1:4" x14ac:dyDescent="0.35">
      <c r="A2497" s="2" t="s">
        <v>100</v>
      </c>
      <c r="B2497" t="s">
        <v>397</v>
      </c>
      <c r="C2497">
        <v>470</v>
      </c>
      <c r="D2497" s="152">
        <v>0.71140000000000003</v>
      </c>
    </row>
    <row r="2498" spans="1:4" x14ac:dyDescent="0.35">
      <c r="A2498" s="2" t="s">
        <v>100</v>
      </c>
      <c r="B2498" t="s">
        <v>397</v>
      </c>
      <c r="C2498">
        <v>471</v>
      </c>
      <c r="D2498" s="152">
        <v>0.71089999999999998</v>
      </c>
    </row>
    <row r="2499" spans="1:4" x14ac:dyDescent="0.35">
      <c r="A2499" s="2" t="s">
        <v>100</v>
      </c>
      <c r="B2499" t="s">
        <v>397</v>
      </c>
      <c r="C2499">
        <v>472</v>
      </c>
      <c r="D2499" s="152">
        <v>0.7107</v>
      </c>
    </row>
    <row r="2500" spans="1:4" x14ac:dyDescent="0.35">
      <c r="A2500" s="2" t="s">
        <v>100</v>
      </c>
      <c r="B2500" t="s">
        <v>397</v>
      </c>
      <c r="C2500">
        <v>473</v>
      </c>
      <c r="D2500" s="152">
        <v>0.71050000000000002</v>
      </c>
    </row>
    <row r="2501" spans="1:4" x14ac:dyDescent="0.35">
      <c r="A2501" s="2" t="s">
        <v>100</v>
      </c>
      <c r="B2501" t="s">
        <v>397</v>
      </c>
      <c r="C2501">
        <v>474</v>
      </c>
      <c r="D2501" s="152">
        <v>0.71030000000000004</v>
      </c>
    </row>
    <row r="2502" spans="1:4" x14ac:dyDescent="0.35">
      <c r="A2502" s="2" t="s">
        <v>100</v>
      </c>
      <c r="B2502" t="s">
        <v>397</v>
      </c>
      <c r="C2502">
        <v>475</v>
      </c>
      <c r="D2502" s="152">
        <v>0.71020000000000005</v>
      </c>
    </row>
    <row r="2503" spans="1:4" x14ac:dyDescent="0.35">
      <c r="A2503" s="2" t="s">
        <v>100</v>
      </c>
      <c r="B2503" t="s">
        <v>397</v>
      </c>
      <c r="C2503">
        <v>476</v>
      </c>
      <c r="D2503" s="152">
        <v>0.71</v>
      </c>
    </row>
    <row r="2504" spans="1:4" x14ac:dyDescent="0.35">
      <c r="A2504" s="2" t="s">
        <v>100</v>
      </c>
      <c r="B2504" t="s">
        <v>397</v>
      </c>
      <c r="C2504">
        <v>477</v>
      </c>
      <c r="D2504" s="152">
        <v>0.70989999999999998</v>
      </c>
    </row>
    <row r="2505" spans="1:4" x14ac:dyDescent="0.35">
      <c r="A2505" s="2" t="s">
        <v>100</v>
      </c>
      <c r="B2505" t="s">
        <v>397</v>
      </c>
      <c r="C2505">
        <v>478</v>
      </c>
      <c r="D2505" s="152">
        <v>0.70979999999999999</v>
      </c>
    </row>
    <row r="2506" spans="1:4" x14ac:dyDescent="0.35">
      <c r="A2506" s="2" t="s">
        <v>100</v>
      </c>
      <c r="B2506" t="s">
        <v>397</v>
      </c>
      <c r="C2506">
        <v>479</v>
      </c>
      <c r="D2506" s="152">
        <v>0.70960000000000001</v>
      </c>
    </row>
    <row r="2507" spans="1:4" x14ac:dyDescent="0.35">
      <c r="A2507" s="2" t="s">
        <v>100</v>
      </c>
      <c r="B2507" t="s">
        <v>397</v>
      </c>
      <c r="C2507">
        <v>480</v>
      </c>
      <c r="D2507" s="152">
        <v>0.70930000000000004</v>
      </c>
    </row>
    <row r="2508" spans="1:4" x14ac:dyDescent="0.35">
      <c r="A2508" s="2" t="s">
        <v>100</v>
      </c>
      <c r="B2508" t="s">
        <v>397</v>
      </c>
      <c r="C2508">
        <v>481</v>
      </c>
      <c r="D2508" s="152">
        <v>0.70899999999999996</v>
      </c>
    </row>
    <row r="2509" spans="1:4" x14ac:dyDescent="0.35">
      <c r="A2509" s="2" t="s">
        <v>100</v>
      </c>
      <c r="B2509" t="s">
        <v>397</v>
      </c>
      <c r="C2509">
        <v>482</v>
      </c>
      <c r="D2509" s="152">
        <v>0.7087</v>
      </c>
    </row>
    <row r="2510" spans="1:4" x14ac:dyDescent="0.35">
      <c r="A2510" s="2" t="s">
        <v>100</v>
      </c>
      <c r="B2510" t="s">
        <v>397</v>
      </c>
      <c r="C2510">
        <v>483</v>
      </c>
      <c r="D2510" s="152">
        <v>0.70860000000000001</v>
      </c>
    </row>
    <row r="2511" spans="1:4" x14ac:dyDescent="0.35">
      <c r="A2511" s="2" t="s">
        <v>100</v>
      </c>
      <c r="B2511" t="s">
        <v>397</v>
      </c>
      <c r="C2511">
        <v>484</v>
      </c>
      <c r="D2511" s="152">
        <v>0.70830000000000004</v>
      </c>
    </row>
    <row r="2512" spans="1:4" x14ac:dyDescent="0.35">
      <c r="A2512" s="2" t="s">
        <v>100</v>
      </c>
      <c r="B2512" t="s">
        <v>397</v>
      </c>
      <c r="C2512">
        <v>485</v>
      </c>
      <c r="D2512" s="152">
        <v>0.70809999999999995</v>
      </c>
    </row>
    <row r="2513" spans="1:4" x14ac:dyDescent="0.35">
      <c r="A2513" s="2" t="s">
        <v>100</v>
      </c>
      <c r="B2513" t="s">
        <v>397</v>
      </c>
      <c r="C2513">
        <v>486</v>
      </c>
      <c r="D2513" s="152">
        <v>0.70750000000000002</v>
      </c>
    </row>
    <row r="2514" spans="1:4" x14ac:dyDescent="0.35">
      <c r="A2514" s="2" t="s">
        <v>100</v>
      </c>
      <c r="B2514" t="s">
        <v>397</v>
      </c>
      <c r="C2514">
        <v>487</v>
      </c>
      <c r="D2514" s="152">
        <v>0.70709999999999995</v>
      </c>
    </row>
    <row r="2515" spans="1:4" x14ac:dyDescent="0.35">
      <c r="A2515" s="2" t="s">
        <v>100</v>
      </c>
      <c r="B2515" t="s">
        <v>397</v>
      </c>
      <c r="C2515">
        <v>488</v>
      </c>
      <c r="D2515" s="152">
        <v>0.70679999999999998</v>
      </c>
    </row>
    <row r="2516" spans="1:4" x14ac:dyDescent="0.35">
      <c r="A2516" s="2" t="s">
        <v>100</v>
      </c>
      <c r="B2516" t="s">
        <v>397</v>
      </c>
      <c r="C2516">
        <v>489</v>
      </c>
      <c r="D2516" s="152">
        <v>0.70650000000000002</v>
      </c>
    </row>
    <row r="2517" spans="1:4" x14ac:dyDescent="0.35">
      <c r="A2517" s="2" t="s">
        <v>100</v>
      </c>
      <c r="B2517" t="s">
        <v>397</v>
      </c>
      <c r="C2517">
        <v>490</v>
      </c>
      <c r="D2517" s="152">
        <v>0.70609999999999995</v>
      </c>
    </row>
    <row r="2518" spans="1:4" x14ac:dyDescent="0.35">
      <c r="A2518" s="2" t="s">
        <v>100</v>
      </c>
      <c r="B2518" t="s">
        <v>397</v>
      </c>
      <c r="C2518">
        <v>491</v>
      </c>
      <c r="D2518" s="152">
        <v>0.70599999999999996</v>
      </c>
    </row>
    <row r="2519" spans="1:4" x14ac:dyDescent="0.35">
      <c r="A2519" s="2" t="s">
        <v>100</v>
      </c>
      <c r="B2519" t="s">
        <v>397</v>
      </c>
      <c r="C2519">
        <v>493</v>
      </c>
      <c r="D2519" s="152">
        <v>0.70569999999999999</v>
      </c>
    </row>
    <row r="2520" spans="1:4" x14ac:dyDescent="0.35">
      <c r="A2520" s="2" t="s">
        <v>100</v>
      </c>
      <c r="B2520" t="s">
        <v>397</v>
      </c>
      <c r="C2520">
        <v>494</v>
      </c>
      <c r="D2520" s="152">
        <v>0.70550000000000002</v>
      </c>
    </row>
    <row r="2521" spans="1:4" x14ac:dyDescent="0.35">
      <c r="A2521" s="2" t="s">
        <v>100</v>
      </c>
      <c r="B2521" t="s">
        <v>397</v>
      </c>
      <c r="C2521">
        <v>495</v>
      </c>
      <c r="D2521" s="152">
        <v>0.70509999999999995</v>
      </c>
    </row>
    <row r="2522" spans="1:4" x14ac:dyDescent="0.35">
      <c r="A2522" s="2" t="s">
        <v>100</v>
      </c>
      <c r="B2522" t="s">
        <v>397</v>
      </c>
      <c r="C2522">
        <v>496</v>
      </c>
      <c r="D2522" s="152">
        <v>0.70499999999999996</v>
      </c>
    </row>
    <row r="2523" spans="1:4" x14ac:dyDescent="0.35">
      <c r="A2523" s="2" t="s">
        <v>100</v>
      </c>
      <c r="B2523" t="s">
        <v>397</v>
      </c>
      <c r="C2523">
        <v>497</v>
      </c>
      <c r="D2523" s="152">
        <v>0.70479999999999998</v>
      </c>
    </row>
    <row r="2524" spans="1:4" x14ac:dyDescent="0.35">
      <c r="A2524" s="2" t="s">
        <v>100</v>
      </c>
      <c r="B2524" t="s">
        <v>397</v>
      </c>
      <c r="C2524">
        <v>498</v>
      </c>
      <c r="D2524" s="152">
        <v>0.7046</v>
      </c>
    </row>
    <row r="2525" spans="1:4" x14ac:dyDescent="0.35">
      <c r="A2525" s="2" t="s">
        <v>100</v>
      </c>
      <c r="B2525" t="s">
        <v>397</v>
      </c>
      <c r="C2525">
        <v>499</v>
      </c>
      <c r="D2525" s="152">
        <v>0.70430000000000004</v>
      </c>
    </row>
    <row r="2526" spans="1:4" x14ac:dyDescent="0.35">
      <c r="A2526" s="2" t="s">
        <v>100</v>
      </c>
      <c r="B2526" t="s">
        <v>397</v>
      </c>
      <c r="C2526">
        <v>500</v>
      </c>
      <c r="D2526" s="152">
        <v>0.70420000000000005</v>
      </c>
    </row>
    <row r="2527" spans="1:4" x14ac:dyDescent="0.35">
      <c r="A2527" s="2" t="s">
        <v>100</v>
      </c>
      <c r="B2527" t="s">
        <v>397</v>
      </c>
      <c r="C2527">
        <v>501</v>
      </c>
      <c r="D2527" s="152">
        <v>0.70409999999999995</v>
      </c>
    </row>
    <row r="2528" spans="1:4" x14ac:dyDescent="0.35">
      <c r="A2528" s="2" t="s">
        <v>100</v>
      </c>
      <c r="B2528" t="s">
        <v>397</v>
      </c>
      <c r="C2528">
        <v>503</v>
      </c>
      <c r="D2528" s="152">
        <v>0.70399999999999996</v>
      </c>
    </row>
    <row r="2529" spans="1:4" x14ac:dyDescent="0.35">
      <c r="A2529" s="2" t="s">
        <v>100</v>
      </c>
      <c r="B2529" t="s">
        <v>397</v>
      </c>
      <c r="C2529">
        <v>504</v>
      </c>
      <c r="D2529" s="152">
        <v>0.70379999999999998</v>
      </c>
    </row>
    <row r="2530" spans="1:4" x14ac:dyDescent="0.35">
      <c r="A2530" s="2" t="s">
        <v>100</v>
      </c>
      <c r="B2530" t="s">
        <v>397</v>
      </c>
      <c r="C2530">
        <v>505</v>
      </c>
      <c r="D2530" s="152">
        <v>0.70330000000000004</v>
      </c>
    </row>
    <row r="2531" spans="1:4" x14ac:dyDescent="0.35">
      <c r="A2531" s="2" t="s">
        <v>100</v>
      </c>
      <c r="B2531" t="s">
        <v>397</v>
      </c>
      <c r="C2531">
        <v>506</v>
      </c>
      <c r="D2531" s="152">
        <v>0.70289999999999997</v>
      </c>
    </row>
    <row r="2532" spans="1:4" x14ac:dyDescent="0.35">
      <c r="A2532" s="2" t="s">
        <v>100</v>
      </c>
      <c r="B2532" t="s">
        <v>397</v>
      </c>
      <c r="C2532">
        <v>507</v>
      </c>
      <c r="D2532" s="152">
        <v>0.70269999999999999</v>
      </c>
    </row>
    <row r="2533" spans="1:4" x14ac:dyDescent="0.35">
      <c r="A2533" s="2" t="s">
        <v>100</v>
      </c>
      <c r="B2533" t="s">
        <v>397</v>
      </c>
      <c r="C2533">
        <v>508</v>
      </c>
      <c r="D2533" s="152">
        <v>0.70250000000000001</v>
      </c>
    </row>
    <row r="2534" spans="1:4" x14ac:dyDescent="0.35">
      <c r="A2534" s="2" t="s">
        <v>100</v>
      </c>
      <c r="B2534" t="s">
        <v>397</v>
      </c>
      <c r="C2534">
        <v>509</v>
      </c>
      <c r="D2534" s="152">
        <v>0.70230000000000004</v>
      </c>
    </row>
    <row r="2535" spans="1:4" x14ac:dyDescent="0.35">
      <c r="A2535" s="2" t="s">
        <v>100</v>
      </c>
      <c r="B2535" t="s">
        <v>397</v>
      </c>
      <c r="C2535">
        <v>510</v>
      </c>
      <c r="D2535" s="152">
        <v>0.70199999999999996</v>
      </c>
    </row>
    <row r="2536" spans="1:4" x14ac:dyDescent="0.35">
      <c r="A2536" s="2" t="s">
        <v>100</v>
      </c>
      <c r="B2536" t="s">
        <v>397</v>
      </c>
      <c r="C2536">
        <v>511</v>
      </c>
      <c r="D2536" s="152">
        <v>0.70179999999999998</v>
      </c>
    </row>
    <row r="2537" spans="1:4" x14ac:dyDescent="0.35">
      <c r="A2537" s="2" t="s">
        <v>100</v>
      </c>
      <c r="B2537" t="s">
        <v>397</v>
      </c>
      <c r="C2537">
        <v>512</v>
      </c>
      <c r="D2537" s="152">
        <v>0.70150000000000001</v>
      </c>
    </row>
    <row r="2538" spans="1:4" x14ac:dyDescent="0.35">
      <c r="A2538" s="2" t="s">
        <v>100</v>
      </c>
      <c r="B2538" t="s">
        <v>397</v>
      </c>
      <c r="C2538">
        <v>513</v>
      </c>
      <c r="D2538" s="152">
        <v>0.70140000000000002</v>
      </c>
    </row>
    <row r="2539" spans="1:4" x14ac:dyDescent="0.35">
      <c r="A2539" s="2" t="s">
        <v>100</v>
      </c>
      <c r="B2539" t="s">
        <v>397</v>
      </c>
      <c r="C2539">
        <v>514</v>
      </c>
      <c r="D2539" s="152">
        <v>0.70120000000000005</v>
      </c>
    </row>
    <row r="2540" spans="1:4" x14ac:dyDescent="0.35">
      <c r="A2540" s="2" t="s">
        <v>100</v>
      </c>
      <c r="B2540" t="s">
        <v>397</v>
      </c>
      <c r="C2540">
        <v>515</v>
      </c>
      <c r="D2540" s="152">
        <v>0.70109999999999995</v>
      </c>
    </row>
    <row r="2541" spans="1:4" x14ac:dyDescent="0.35">
      <c r="A2541" s="2" t="s">
        <v>100</v>
      </c>
      <c r="B2541" t="s">
        <v>397</v>
      </c>
      <c r="C2541">
        <v>517</v>
      </c>
      <c r="D2541" s="152">
        <v>0.70099999999999996</v>
      </c>
    </row>
    <row r="2542" spans="1:4" x14ac:dyDescent="0.35">
      <c r="A2542" s="2" t="s">
        <v>100</v>
      </c>
      <c r="B2542" t="s">
        <v>397</v>
      </c>
      <c r="C2542">
        <v>518</v>
      </c>
      <c r="D2542" s="152">
        <v>0.70089999999999997</v>
      </c>
    </row>
    <row r="2543" spans="1:4" x14ac:dyDescent="0.35">
      <c r="A2543" s="2" t="s">
        <v>100</v>
      </c>
      <c r="B2543" t="s">
        <v>397</v>
      </c>
      <c r="C2543">
        <v>519</v>
      </c>
      <c r="D2543" s="152">
        <v>0.7006</v>
      </c>
    </row>
    <row r="2544" spans="1:4" x14ac:dyDescent="0.35">
      <c r="A2544" s="2" t="s">
        <v>100</v>
      </c>
      <c r="B2544" t="s">
        <v>397</v>
      </c>
      <c r="C2544">
        <v>521</v>
      </c>
      <c r="D2544" s="152">
        <v>0.70040000000000002</v>
      </c>
    </row>
    <row r="2545" spans="1:4" x14ac:dyDescent="0.35">
      <c r="A2545" s="2" t="s">
        <v>100</v>
      </c>
      <c r="B2545" t="s">
        <v>397</v>
      </c>
      <c r="C2545">
        <v>522</v>
      </c>
      <c r="D2545" s="152">
        <v>0.70030000000000003</v>
      </c>
    </row>
    <row r="2546" spans="1:4" x14ac:dyDescent="0.35">
      <c r="A2546" s="2" t="s">
        <v>100</v>
      </c>
      <c r="B2546" t="s">
        <v>397</v>
      </c>
      <c r="C2546">
        <v>524</v>
      </c>
      <c r="D2546" s="152">
        <v>0.70009999999999994</v>
      </c>
    </row>
    <row r="2547" spans="1:4" x14ac:dyDescent="0.35">
      <c r="A2547" s="2" t="s">
        <v>100</v>
      </c>
      <c r="B2547" t="s">
        <v>397</v>
      </c>
      <c r="C2547">
        <v>525</v>
      </c>
      <c r="D2547" s="152">
        <v>0.7</v>
      </c>
    </row>
    <row r="2548" spans="1:4" x14ac:dyDescent="0.35">
      <c r="A2548" s="2" t="s">
        <v>100</v>
      </c>
      <c r="B2548" t="s">
        <v>397</v>
      </c>
      <c r="C2548">
        <v>526</v>
      </c>
      <c r="D2548" s="152">
        <v>0.69979999999999998</v>
      </c>
    </row>
    <row r="2549" spans="1:4" x14ac:dyDescent="0.35">
      <c r="A2549" s="2" t="s">
        <v>100</v>
      </c>
      <c r="B2549" t="s">
        <v>397</v>
      </c>
      <c r="C2549">
        <v>527</v>
      </c>
      <c r="D2549" s="152">
        <v>0.69950000000000001</v>
      </c>
    </row>
    <row r="2550" spans="1:4" x14ac:dyDescent="0.35">
      <c r="A2550" s="2" t="s">
        <v>100</v>
      </c>
      <c r="B2550" t="s">
        <v>397</v>
      </c>
      <c r="C2550">
        <v>528</v>
      </c>
      <c r="D2550" s="152">
        <v>0.69910000000000005</v>
      </c>
    </row>
    <row r="2551" spans="1:4" x14ac:dyDescent="0.35">
      <c r="A2551" s="2" t="s">
        <v>100</v>
      </c>
      <c r="B2551" t="s">
        <v>397</v>
      </c>
      <c r="C2551">
        <v>529</v>
      </c>
      <c r="D2551" s="152">
        <v>0.69879999999999998</v>
      </c>
    </row>
    <row r="2552" spans="1:4" x14ac:dyDescent="0.35">
      <c r="A2552" s="2" t="s">
        <v>100</v>
      </c>
      <c r="B2552" t="s">
        <v>397</v>
      </c>
      <c r="C2552">
        <v>530</v>
      </c>
      <c r="D2552" s="152">
        <v>0.69840000000000002</v>
      </c>
    </row>
    <row r="2553" spans="1:4" x14ac:dyDescent="0.35">
      <c r="A2553" s="2" t="s">
        <v>100</v>
      </c>
      <c r="B2553" t="s">
        <v>397</v>
      </c>
      <c r="C2553">
        <v>531</v>
      </c>
      <c r="D2553" s="152">
        <v>0.69820000000000004</v>
      </c>
    </row>
    <row r="2554" spans="1:4" x14ac:dyDescent="0.35">
      <c r="A2554" s="2" t="s">
        <v>100</v>
      </c>
      <c r="B2554" t="s">
        <v>397</v>
      </c>
      <c r="C2554">
        <v>532</v>
      </c>
      <c r="D2554" s="152">
        <v>0.69810000000000005</v>
      </c>
    </row>
    <row r="2555" spans="1:4" x14ac:dyDescent="0.35">
      <c r="A2555" s="2" t="s">
        <v>100</v>
      </c>
      <c r="B2555" t="s">
        <v>397</v>
      </c>
      <c r="C2555">
        <v>533</v>
      </c>
      <c r="D2555" s="152">
        <v>0.69799999999999995</v>
      </c>
    </row>
    <row r="2556" spans="1:4" x14ac:dyDescent="0.35">
      <c r="A2556" s="2" t="s">
        <v>100</v>
      </c>
      <c r="B2556" t="s">
        <v>397</v>
      </c>
      <c r="C2556">
        <v>534</v>
      </c>
      <c r="D2556" s="152">
        <v>0.69789999999999996</v>
      </c>
    </row>
    <row r="2557" spans="1:4" x14ac:dyDescent="0.35">
      <c r="A2557" s="2" t="s">
        <v>100</v>
      </c>
      <c r="B2557" t="s">
        <v>397</v>
      </c>
      <c r="C2557">
        <v>535</v>
      </c>
      <c r="D2557" s="152">
        <v>0.69779999999999998</v>
      </c>
    </row>
    <row r="2558" spans="1:4" x14ac:dyDescent="0.35">
      <c r="A2558" s="2" t="s">
        <v>100</v>
      </c>
      <c r="B2558" t="s">
        <v>397</v>
      </c>
      <c r="C2558">
        <v>536</v>
      </c>
      <c r="D2558" s="152">
        <v>0.6976</v>
      </c>
    </row>
    <row r="2559" spans="1:4" x14ac:dyDescent="0.35">
      <c r="A2559" s="2" t="s">
        <v>100</v>
      </c>
      <c r="B2559" t="s">
        <v>397</v>
      </c>
      <c r="C2559">
        <v>537</v>
      </c>
      <c r="D2559" s="152">
        <v>0.69730000000000003</v>
      </c>
    </row>
    <row r="2560" spans="1:4" x14ac:dyDescent="0.35">
      <c r="A2560" s="2" t="s">
        <v>100</v>
      </c>
      <c r="B2560" t="s">
        <v>397</v>
      </c>
      <c r="C2560">
        <v>538</v>
      </c>
      <c r="D2560" s="152">
        <v>0.69699999999999995</v>
      </c>
    </row>
    <row r="2561" spans="1:4" x14ac:dyDescent="0.35">
      <c r="A2561" s="2" t="s">
        <v>100</v>
      </c>
      <c r="B2561" t="s">
        <v>397</v>
      </c>
      <c r="C2561">
        <v>539</v>
      </c>
      <c r="D2561" s="152">
        <v>0.69699999999999995</v>
      </c>
    </row>
    <row r="2562" spans="1:4" x14ac:dyDescent="0.35">
      <c r="A2562" s="2" t="s">
        <v>100</v>
      </c>
      <c r="B2562" t="s">
        <v>397</v>
      </c>
      <c r="C2562">
        <v>540</v>
      </c>
      <c r="D2562" s="152">
        <v>0.69669999999999999</v>
      </c>
    </row>
    <row r="2563" spans="1:4" x14ac:dyDescent="0.35">
      <c r="A2563" s="2" t="s">
        <v>100</v>
      </c>
      <c r="B2563" t="s">
        <v>397</v>
      </c>
      <c r="C2563">
        <v>541</v>
      </c>
      <c r="D2563" s="152">
        <v>0.6966</v>
      </c>
    </row>
    <row r="2564" spans="1:4" x14ac:dyDescent="0.35">
      <c r="A2564" s="2" t="s">
        <v>100</v>
      </c>
      <c r="B2564" t="s">
        <v>397</v>
      </c>
      <c r="C2564">
        <v>542</v>
      </c>
      <c r="D2564" s="152">
        <v>0.69640000000000002</v>
      </c>
    </row>
    <row r="2565" spans="1:4" x14ac:dyDescent="0.35">
      <c r="A2565" s="2" t="s">
        <v>100</v>
      </c>
      <c r="B2565" t="s">
        <v>397</v>
      </c>
      <c r="C2565">
        <v>543</v>
      </c>
      <c r="D2565" s="152">
        <v>0.69599999999999995</v>
      </c>
    </row>
    <row r="2566" spans="1:4" x14ac:dyDescent="0.35">
      <c r="A2566" s="2" t="s">
        <v>100</v>
      </c>
      <c r="B2566" t="s">
        <v>397</v>
      </c>
      <c r="C2566">
        <v>544</v>
      </c>
      <c r="D2566" s="152">
        <v>0.69589999999999996</v>
      </c>
    </row>
    <row r="2567" spans="1:4" x14ac:dyDescent="0.35">
      <c r="A2567" s="2" t="s">
        <v>100</v>
      </c>
      <c r="B2567" t="s">
        <v>397</v>
      </c>
      <c r="C2567">
        <v>545</v>
      </c>
      <c r="D2567" s="152">
        <v>0.69579999999999997</v>
      </c>
    </row>
    <row r="2568" spans="1:4" x14ac:dyDescent="0.35">
      <c r="A2568" s="2" t="s">
        <v>100</v>
      </c>
      <c r="B2568" t="s">
        <v>397</v>
      </c>
      <c r="C2568">
        <v>546</v>
      </c>
      <c r="D2568" s="152">
        <v>0.6956</v>
      </c>
    </row>
    <row r="2569" spans="1:4" x14ac:dyDescent="0.35">
      <c r="A2569" s="2" t="s">
        <v>100</v>
      </c>
      <c r="B2569" t="s">
        <v>397</v>
      </c>
      <c r="C2569">
        <v>547</v>
      </c>
      <c r="D2569" s="152">
        <v>0.69530000000000003</v>
      </c>
    </row>
    <row r="2570" spans="1:4" x14ac:dyDescent="0.35">
      <c r="A2570" s="2" t="s">
        <v>100</v>
      </c>
      <c r="B2570" t="s">
        <v>397</v>
      </c>
      <c r="C2570">
        <v>548</v>
      </c>
      <c r="D2570" s="152">
        <v>0.69520000000000004</v>
      </c>
    </row>
    <row r="2571" spans="1:4" x14ac:dyDescent="0.35">
      <c r="A2571" s="2" t="s">
        <v>100</v>
      </c>
      <c r="B2571" t="s">
        <v>397</v>
      </c>
      <c r="C2571">
        <v>549</v>
      </c>
      <c r="D2571" s="152">
        <v>0.69499999999999995</v>
      </c>
    </row>
    <row r="2572" spans="1:4" x14ac:dyDescent="0.35">
      <c r="A2572" s="2" t="s">
        <v>100</v>
      </c>
      <c r="B2572" t="s">
        <v>397</v>
      </c>
      <c r="C2572">
        <v>550</v>
      </c>
      <c r="D2572" s="152">
        <v>0.69450000000000001</v>
      </c>
    </row>
    <row r="2573" spans="1:4" x14ac:dyDescent="0.35">
      <c r="A2573" s="2" t="s">
        <v>100</v>
      </c>
      <c r="B2573" t="s">
        <v>397</v>
      </c>
      <c r="C2573">
        <v>551</v>
      </c>
      <c r="D2573" s="152">
        <v>0.69410000000000005</v>
      </c>
    </row>
    <row r="2574" spans="1:4" x14ac:dyDescent="0.35">
      <c r="A2574" s="2" t="s">
        <v>100</v>
      </c>
      <c r="B2574" t="s">
        <v>397</v>
      </c>
      <c r="C2574">
        <v>552</v>
      </c>
      <c r="D2574" s="152">
        <v>0.69399999999999995</v>
      </c>
    </row>
    <row r="2575" spans="1:4" x14ac:dyDescent="0.35">
      <c r="A2575" s="2" t="s">
        <v>100</v>
      </c>
      <c r="B2575" t="s">
        <v>397</v>
      </c>
      <c r="C2575">
        <v>553</v>
      </c>
      <c r="D2575" s="152">
        <v>0.69310000000000005</v>
      </c>
    </row>
    <row r="2576" spans="1:4" x14ac:dyDescent="0.35">
      <c r="A2576" s="2" t="s">
        <v>100</v>
      </c>
      <c r="B2576" t="s">
        <v>397</v>
      </c>
      <c r="C2576">
        <v>554</v>
      </c>
      <c r="D2576" s="152">
        <v>0.69299999999999995</v>
      </c>
    </row>
    <row r="2577" spans="1:4" x14ac:dyDescent="0.35">
      <c r="A2577" s="2" t="s">
        <v>100</v>
      </c>
      <c r="B2577" t="s">
        <v>397</v>
      </c>
      <c r="C2577">
        <v>555</v>
      </c>
      <c r="D2577" s="152">
        <v>0.69269999999999998</v>
      </c>
    </row>
    <row r="2578" spans="1:4" x14ac:dyDescent="0.35">
      <c r="A2578" s="2" t="s">
        <v>100</v>
      </c>
      <c r="B2578" t="s">
        <v>397</v>
      </c>
      <c r="C2578">
        <v>556</v>
      </c>
      <c r="D2578" s="152">
        <v>0.69240000000000002</v>
      </c>
    </row>
    <row r="2579" spans="1:4" x14ac:dyDescent="0.35">
      <c r="A2579" s="2" t="s">
        <v>100</v>
      </c>
      <c r="B2579" t="s">
        <v>397</v>
      </c>
      <c r="C2579">
        <v>557</v>
      </c>
      <c r="D2579" s="152">
        <v>0.69220000000000004</v>
      </c>
    </row>
    <row r="2580" spans="1:4" x14ac:dyDescent="0.35">
      <c r="A2580" s="2" t="s">
        <v>100</v>
      </c>
      <c r="B2580" t="s">
        <v>397</v>
      </c>
      <c r="C2580">
        <v>558</v>
      </c>
      <c r="D2580" s="152">
        <v>0.69210000000000005</v>
      </c>
    </row>
    <row r="2581" spans="1:4" x14ac:dyDescent="0.35">
      <c r="A2581" s="2" t="s">
        <v>100</v>
      </c>
      <c r="B2581" t="s">
        <v>397</v>
      </c>
      <c r="C2581">
        <v>559</v>
      </c>
      <c r="D2581" s="152">
        <v>0.69189999999999996</v>
      </c>
    </row>
    <row r="2582" spans="1:4" x14ac:dyDescent="0.35">
      <c r="A2582" s="2" t="s">
        <v>100</v>
      </c>
      <c r="B2582" t="s">
        <v>397</v>
      </c>
      <c r="C2582">
        <v>560</v>
      </c>
      <c r="D2582" s="152">
        <v>0.69169999999999998</v>
      </c>
    </row>
    <row r="2583" spans="1:4" x14ac:dyDescent="0.35">
      <c r="A2583" s="2" t="s">
        <v>100</v>
      </c>
      <c r="B2583" t="s">
        <v>397</v>
      </c>
      <c r="C2583">
        <v>561</v>
      </c>
      <c r="D2583" s="152">
        <v>0.69130000000000003</v>
      </c>
    </row>
    <row r="2584" spans="1:4" x14ac:dyDescent="0.35">
      <c r="A2584" s="2" t="s">
        <v>100</v>
      </c>
      <c r="B2584" t="s">
        <v>397</v>
      </c>
      <c r="C2584">
        <v>562</v>
      </c>
      <c r="D2584" s="152">
        <v>0.69099999999999995</v>
      </c>
    </row>
    <row r="2585" spans="1:4" x14ac:dyDescent="0.35">
      <c r="A2585" s="2" t="s">
        <v>100</v>
      </c>
      <c r="B2585" t="s">
        <v>397</v>
      </c>
      <c r="C2585">
        <v>563</v>
      </c>
      <c r="D2585" s="152">
        <v>0.69079999999999997</v>
      </c>
    </row>
    <row r="2586" spans="1:4" x14ac:dyDescent="0.35">
      <c r="A2586" s="2" t="s">
        <v>100</v>
      </c>
      <c r="B2586" t="s">
        <v>397</v>
      </c>
      <c r="C2586">
        <v>564</v>
      </c>
      <c r="D2586" s="152">
        <v>0.69040000000000001</v>
      </c>
    </row>
    <row r="2587" spans="1:4" x14ac:dyDescent="0.35">
      <c r="A2587" s="2" t="s">
        <v>100</v>
      </c>
      <c r="B2587" t="s">
        <v>397</v>
      </c>
      <c r="C2587">
        <v>565</v>
      </c>
      <c r="D2587" s="152">
        <v>0.69020000000000004</v>
      </c>
    </row>
    <row r="2588" spans="1:4" x14ac:dyDescent="0.35">
      <c r="A2588" s="2" t="s">
        <v>100</v>
      </c>
      <c r="B2588" t="s">
        <v>397</v>
      </c>
      <c r="C2588">
        <v>566</v>
      </c>
      <c r="D2588" s="152">
        <v>0.68979999999999997</v>
      </c>
    </row>
    <row r="2589" spans="1:4" x14ac:dyDescent="0.35">
      <c r="A2589" s="2" t="s">
        <v>100</v>
      </c>
      <c r="B2589" t="s">
        <v>397</v>
      </c>
      <c r="C2589">
        <v>567</v>
      </c>
      <c r="D2589" s="152">
        <v>0.6895</v>
      </c>
    </row>
    <row r="2590" spans="1:4" x14ac:dyDescent="0.35">
      <c r="A2590" s="2" t="s">
        <v>100</v>
      </c>
      <c r="B2590" t="s">
        <v>397</v>
      </c>
      <c r="C2590">
        <v>568</v>
      </c>
      <c r="D2590" s="152">
        <v>0.68940000000000001</v>
      </c>
    </row>
    <row r="2591" spans="1:4" x14ac:dyDescent="0.35">
      <c r="A2591" s="2" t="s">
        <v>100</v>
      </c>
      <c r="B2591" t="s">
        <v>397</v>
      </c>
      <c r="C2591">
        <v>569</v>
      </c>
      <c r="D2591" s="152">
        <v>0.68920000000000003</v>
      </c>
    </row>
    <row r="2592" spans="1:4" x14ac:dyDescent="0.35">
      <c r="A2592" s="2" t="s">
        <v>100</v>
      </c>
      <c r="B2592" t="s">
        <v>397</v>
      </c>
      <c r="C2592">
        <v>570</v>
      </c>
      <c r="D2592" s="152">
        <v>0.68889999999999996</v>
      </c>
    </row>
    <row r="2593" spans="1:4" x14ac:dyDescent="0.35">
      <c r="A2593" s="2" t="s">
        <v>100</v>
      </c>
      <c r="B2593" t="s">
        <v>397</v>
      </c>
      <c r="C2593">
        <v>571</v>
      </c>
      <c r="D2593" s="152">
        <v>0.68879999999999997</v>
      </c>
    </row>
    <row r="2594" spans="1:4" x14ac:dyDescent="0.35">
      <c r="A2594" s="2" t="s">
        <v>100</v>
      </c>
      <c r="B2594" t="s">
        <v>397</v>
      </c>
      <c r="C2594">
        <v>572</v>
      </c>
      <c r="D2594" s="152">
        <v>0.68859999999999999</v>
      </c>
    </row>
    <row r="2595" spans="1:4" x14ac:dyDescent="0.35">
      <c r="A2595" s="2" t="s">
        <v>100</v>
      </c>
      <c r="B2595" t="s">
        <v>397</v>
      </c>
      <c r="C2595">
        <v>573</v>
      </c>
      <c r="D2595" s="152">
        <v>0.6885</v>
      </c>
    </row>
    <row r="2596" spans="1:4" x14ac:dyDescent="0.35">
      <c r="A2596" s="2" t="s">
        <v>100</v>
      </c>
      <c r="B2596" t="s">
        <v>397</v>
      </c>
      <c r="C2596">
        <v>574</v>
      </c>
      <c r="D2596" s="152">
        <v>0.68830000000000002</v>
      </c>
    </row>
    <row r="2597" spans="1:4" x14ac:dyDescent="0.35">
      <c r="A2597" s="2" t="s">
        <v>100</v>
      </c>
      <c r="B2597" t="s">
        <v>397</v>
      </c>
      <c r="C2597">
        <v>575</v>
      </c>
      <c r="D2597" s="152">
        <v>0.68779999999999997</v>
      </c>
    </row>
    <row r="2598" spans="1:4" x14ac:dyDescent="0.35">
      <c r="A2598" s="2" t="s">
        <v>100</v>
      </c>
      <c r="B2598" t="s">
        <v>397</v>
      </c>
      <c r="C2598">
        <v>576</v>
      </c>
      <c r="D2598" s="152">
        <v>0.68740000000000001</v>
      </c>
    </row>
    <row r="2599" spans="1:4" x14ac:dyDescent="0.35">
      <c r="A2599" s="2" t="s">
        <v>100</v>
      </c>
      <c r="B2599" t="s">
        <v>397</v>
      </c>
      <c r="C2599">
        <v>577</v>
      </c>
      <c r="D2599" s="152">
        <v>0.68740000000000001</v>
      </c>
    </row>
    <row r="2600" spans="1:4" x14ac:dyDescent="0.35">
      <c r="A2600" s="2" t="s">
        <v>100</v>
      </c>
      <c r="B2600" t="s">
        <v>397</v>
      </c>
      <c r="C2600">
        <v>578</v>
      </c>
      <c r="D2600" s="152">
        <v>0.68710000000000004</v>
      </c>
    </row>
    <row r="2601" spans="1:4" x14ac:dyDescent="0.35">
      <c r="A2601" s="2" t="s">
        <v>100</v>
      </c>
      <c r="B2601" t="s">
        <v>397</v>
      </c>
      <c r="C2601">
        <v>579</v>
      </c>
      <c r="D2601" s="152">
        <v>0.68700000000000006</v>
      </c>
    </row>
    <row r="2602" spans="1:4" x14ac:dyDescent="0.35">
      <c r="A2602" s="2" t="s">
        <v>100</v>
      </c>
      <c r="B2602" t="s">
        <v>397</v>
      </c>
      <c r="C2602">
        <v>580</v>
      </c>
      <c r="D2602" s="152">
        <v>0.6865</v>
      </c>
    </row>
    <row r="2603" spans="1:4" x14ac:dyDescent="0.35">
      <c r="A2603" s="2" t="s">
        <v>100</v>
      </c>
      <c r="B2603" t="s">
        <v>397</v>
      </c>
      <c r="C2603">
        <v>581</v>
      </c>
      <c r="D2603" s="152">
        <v>0.68630000000000002</v>
      </c>
    </row>
    <row r="2604" spans="1:4" x14ac:dyDescent="0.35">
      <c r="A2604" s="2" t="s">
        <v>100</v>
      </c>
      <c r="B2604" t="s">
        <v>397</v>
      </c>
      <c r="C2604">
        <v>582</v>
      </c>
      <c r="D2604" s="152">
        <v>0.68620000000000003</v>
      </c>
    </row>
    <row r="2605" spans="1:4" x14ac:dyDescent="0.35">
      <c r="A2605" s="2" t="s">
        <v>100</v>
      </c>
      <c r="B2605" t="s">
        <v>397</v>
      </c>
      <c r="C2605">
        <v>583</v>
      </c>
      <c r="D2605" s="152">
        <v>0.68600000000000005</v>
      </c>
    </row>
    <row r="2606" spans="1:4" x14ac:dyDescent="0.35">
      <c r="A2606" s="2" t="s">
        <v>100</v>
      </c>
      <c r="B2606" t="s">
        <v>397</v>
      </c>
      <c r="C2606">
        <v>584</v>
      </c>
      <c r="D2606" s="152">
        <v>0.68559999999999999</v>
      </c>
    </row>
    <row r="2607" spans="1:4" x14ac:dyDescent="0.35">
      <c r="A2607" s="2" t="s">
        <v>100</v>
      </c>
      <c r="B2607" t="s">
        <v>397</v>
      </c>
      <c r="C2607">
        <v>585</v>
      </c>
      <c r="D2607" s="152">
        <v>0.6855</v>
      </c>
    </row>
    <row r="2608" spans="1:4" x14ac:dyDescent="0.35">
      <c r="A2608" s="2" t="s">
        <v>100</v>
      </c>
      <c r="B2608" t="s">
        <v>397</v>
      </c>
      <c r="C2608">
        <v>586</v>
      </c>
      <c r="D2608" s="152">
        <v>0.68520000000000003</v>
      </c>
    </row>
    <row r="2609" spans="1:4" x14ac:dyDescent="0.35">
      <c r="A2609" s="2" t="s">
        <v>100</v>
      </c>
      <c r="B2609" t="s">
        <v>397</v>
      </c>
      <c r="C2609">
        <v>587</v>
      </c>
      <c r="D2609" s="152">
        <v>0.68489999999999995</v>
      </c>
    </row>
    <row r="2610" spans="1:4" x14ac:dyDescent="0.35">
      <c r="A2610" s="2" t="s">
        <v>100</v>
      </c>
      <c r="B2610" t="s">
        <v>397</v>
      </c>
      <c r="C2610">
        <v>588</v>
      </c>
      <c r="D2610" s="152">
        <v>0.68479999999999996</v>
      </c>
    </row>
    <row r="2611" spans="1:4" x14ac:dyDescent="0.35">
      <c r="A2611" s="2" t="s">
        <v>100</v>
      </c>
      <c r="B2611" t="s">
        <v>397</v>
      </c>
      <c r="C2611">
        <v>589</v>
      </c>
      <c r="D2611" s="152">
        <v>0.68479999999999996</v>
      </c>
    </row>
    <row r="2612" spans="1:4" x14ac:dyDescent="0.35">
      <c r="A2612" s="2" t="s">
        <v>100</v>
      </c>
      <c r="B2612" t="s">
        <v>397</v>
      </c>
      <c r="C2612">
        <v>590</v>
      </c>
      <c r="D2612" s="152">
        <v>0.68459999999999999</v>
      </c>
    </row>
    <row r="2613" spans="1:4" x14ac:dyDescent="0.35">
      <c r="A2613" s="2" t="s">
        <v>100</v>
      </c>
      <c r="B2613" t="s">
        <v>397</v>
      </c>
      <c r="C2613">
        <v>591</v>
      </c>
      <c r="D2613" s="152">
        <v>0.68440000000000001</v>
      </c>
    </row>
    <row r="2614" spans="1:4" x14ac:dyDescent="0.35">
      <c r="A2614" s="2" t="s">
        <v>100</v>
      </c>
      <c r="B2614" t="s">
        <v>397</v>
      </c>
      <c r="C2614">
        <v>592</v>
      </c>
      <c r="D2614" s="152">
        <v>0.68430000000000002</v>
      </c>
    </row>
    <row r="2615" spans="1:4" x14ac:dyDescent="0.35">
      <c r="A2615" s="2" t="s">
        <v>100</v>
      </c>
      <c r="B2615" t="s">
        <v>397</v>
      </c>
      <c r="C2615">
        <v>593</v>
      </c>
      <c r="D2615" s="152">
        <v>0.68420000000000003</v>
      </c>
    </row>
    <row r="2616" spans="1:4" x14ac:dyDescent="0.35">
      <c r="A2616" s="2" t="s">
        <v>100</v>
      </c>
      <c r="B2616" t="s">
        <v>397</v>
      </c>
      <c r="C2616">
        <v>594</v>
      </c>
      <c r="D2616" s="152">
        <v>0.68359999999999999</v>
      </c>
    </row>
    <row r="2617" spans="1:4" x14ac:dyDescent="0.35">
      <c r="A2617" s="2" t="s">
        <v>100</v>
      </c>
      <c r="B2617" t="s">
        <v>397</v>
      </c>
      <c r="C2617">
        <v>595</v>
      </c>
      <c r="D2617" s="152">
        <v>0.68330000000000002</v>
      </c>
    </row>
    <row r="2618" spans="1:4" x14ac:dyDescent="0.35">
      <c r="A2618" s="2" t="s">
        <v>100</v>
      </c>
      <c r="B2618" t="s">
        <v>397</v>
      </c>
      <c r="C2618">
        <v>596</v>
      </c>
      <c r="D2618" s="152">
        <v>0.68300000000000005</v>
      </c>
    </row>
    <row r="2619" spans="1:4" x14ac:dyDescent="0.35">
      <c r="A2619" s="2" t="s">
        <v>100</v>
      </c>
      <c r="B2619" t="s">
        <v>397</v>
      </c>
      <c r="C2619">
        <v>597</v>
      </c>
      <c r="D2619" s="152">
        <v>0.68279999999999996</v>
      </c>
    </row>
    <row r="2620" spans="1:4" x14ac:dyDescent="0.35">
      <c r="A2620" s="2" t="s">
        <v>100</v>
      </c>
      <c r="B2620" t="s">
        <v>397</v>
      </c>
      <c r="C2620">
        <v>598</v>
      </c>
      <c r="D2620" s="152">
        <v>0.68269999999999997</v>
      </c>
    </row>
    <row r="2621" spans="1:4" x14ac:dyDescent="0.35">
      <c r="A2621" s="2" t="s">
        <v>100</v>
      </c>
      <c r="B2621" t="s">
        <v>397</v>
      </c>
      <c r="C2621">
        <v>599</v>
      </c>
      <c r="D2621" s="152">
        <v>0.68259999999999998</v>
      </c>
    </row>
    <row r="2622" spans="1:4" x14ac:dyDescent="0.35">
      <c r="A2622" s="2" t="s">
        <v>100</v>
      </c>
      <c r="B2622" t="s">
        <v>397</v>
      </c>
      <c r="C2622">
        <v>600</v>
      </c>
      <c r="D2622" s="152">
        <v>0.68240000000000001</v>
      </c>
    </row>
    <row r="2623" spans="1:4" x14ac:dyDescent="0.35">
      <c r="A2623" s="2" t="s">
        <v>100</v>
      </c>
      <c r="B2623" t="s">
        <v>397</v>
      </c>
      <c r="C2623">
        <v>601</v>
      </c>
      <c r="D2623" s="152">
        <v>0.68200000000000005</v>
      </c>
    </row>
    <row r="2624" spans="1:4" x14ac:dyDescent="0.35">
      <c r="A2624" s="2" t="s">
        <v>100</v>
      </c>
      <c r="B2624" t="s">
        <v>397</v>
      </c>
      <c r="C2624">
        <v>602</v>
      </c>
      <c r="D2624" s="152">
        <v>0.68159999999999998</v>
      </c>
    </row>
    <row r="2625" spans="1:4" x14ac:dyDescent="0.35">
      <c r="A2625" s="2" t="s">
        <v>100</v>
      </c>
      <c r="B2625" t="s">
        <v>397</v>
      </c>
      <c r="C2625">
        <v>603</v>
      </c>
      <c r="D2625" s="152">
        <v>0.68159999999999998</v>
      </c>
    </row>
    <row r="2626" spans="1:4" x14ac:dyDescent="0.35">
      <c r="A2626" s="2" t="s">
        <v>100</v>
      </c>
      <c r="B2626" t="s">
        <v>397</v>
      </c>
      <c r="C2626">
        <v>604</v>
      </c>
      <c r="D2626" s="152">
        <v>0.68149999999999999</v>
      </c>
    </row>
    <row r="2627" spans="1:4" x14ac:dyDescent="0.35">
      <c r="A2627" s="2" t="s">
        <v>100</v>
      </c>
      <c r="B2627" t="s">
        <v>397</v>
      </c>
      <c r="C2627">
        <v>605</v>
      </c>
      <c r="D2627" s="152">
        <v>0.68110000000000004</v>
      </c>
    </row>
    <row r="2628" spans="1:4" x14ac:dyDescent="0.35">
      <c r="A2628" s="2" t="s">
        <v>100</v>
      </c>
      <c r="B2628" t="s">
        <v>397</v>
      </c>
      <c r="C2628">
        <v>606</v>
      </c>
      <c r="D2628" s="152">
        <v>0.68089999999999995</v>
      </c>
    </row>
    <row r="2629" spans="1:4" x14ac:dyDescent="0.35">
      <c r="A2629" s="2" t="s">
        <v>100</v>
      </c>
      <c r="B2629" t="s">
        <v>397</v>
      </c>
      <c r="C2629">
        <v>607</v>
      </c>
      <c r="D2629" s="152">
        <v>0.68069999999999997</v>
      </c>
    </row>
    <row r="2630" spans="1:4" x14ac:dyDescent="0.35">
      <c r="A2630" s="2" t="s">
        <v>100</v>
      </c>
      <c r="B2630" t="s">
        <v>397</v>
      </c>
      <c r="C2630">
        <v>608</v>
      </c>
      <c r="D2630" s="152">
        <v>0.68069999999999997</v>
      </c>
    </row>
    <row r="2631" spans="1:4" x14ac:dyDescent="0.35">
      <c r="A2631" s="2" t="s">
        <v>100</v>
      </c>
      <c r="B2631" t="s">
        <v>397</v>
      </c>
      <c r="C2631">
        <v>609</v>
      </c>
      <c r="D2631" s="152">
        <v>0.68059999999999998</v>
      </c>
    </row>
    <row r="2632" spans="1:4" x14ac:dyDescent="0.35">
      <c r="A2632" s="2" t="s">
        <v>100</v>
      </c>
      <c r="B2632" t="s">
        <v>397</v>
      </c>
      <c r="C2632">
        <v>610</v>
      </c>
      <c r="D2632" s="152">
        <v>0.68049999999999999</v>
      </c>
    </row>
    <row r="2633" spans="1:4" x14ac:dyDescent="0.35">
      <c r="A2633" s="2" t="s">
        <v>100</v>
      </c>
      <c r="B2633" t="s">
        <v>397</v>
      </c>
      <c r="C2633">
        <v>611</v>
      </c>
      <c r="D2633" s="152">
        <v>0.68030000000000002</v>
      </c>
    </row>
    <row r="2634" spans="1:4" x14ac:dyDescent="0.35">
      <c r="A2634" s="2" t="s">
        <v>100</v>
      </c>
      <c r="B2634" t="s">
        <v>397</v>
      </c>
      <c r="C2634">
        <v>612</v>
      </c>
      <c r="D2634" s="152">
        <v>0.68</v>
      </c>
    </row>
    <row r="2635" spans="1:4" x14ac:dyDescent="0.35">
      <c r="A2635" s="2" t="s">
        <v>100</v>
      </c>
      <c r="B2635" t="s">
        <v>397</v>
      </c>
      <c r="C2635">
        <v>613</v>
      </c>
      <c r="D2635" s="152">
        <v>0.68</v>
      </c>
    </row>
    <row r="2636" spans="1:4" x14ac:dyDescent="0.35">
      <c r="A2636" s="2" t="s">
        <v>100</v>
      </c>
      <c r="B2636" t="s">
        <v>397</v>
      </c>
      <c r="C2636">
        <v>614</v>
      </c>
      <c r="D2636" s="152">
        <v>0.67979999999999996</v>
      </c>
    </row>
    <row r="2637" spans="1:4" x14ac:dyDescent="0.35">
      <c r="A2637" s="2" t="s">
        <v>100</v>
      </c>
      <c r="B2637" t="s">
        <v>397</v>
      </c>
      <c r="C2637">
        <v>615</v>
      </c>
      <c r="D2637" s="152">
        <v>0.67969999999999997</v>
      </c>
    </row>
    <row r="2638" spans="1:4" x14ac:dyDescent="0.35">
      <c r="A2638" s="2" t="s">
        <v>100</v>
      </c>
      <c r="B2638" t="s">
        <v>397</v>
      </c>
      <c r="C2638">
        <v>616</v>
      </c>
      <c r="D2638" s="152">
        <v>0.6794</v>
      </c>
    </row>
    <row r="2639" spans="1:4" x14ac:dyDescent="0.35">
      <c r="A2639" s="2" t="s">
        <v>100</v>
      </c>
      <c r="B2639" t="s">
        <v>397</v>
      </c>
      <c r="C2639">
        <v>617</v>
      </c>
      <c r="D2639" s="152">
        <v>0.67900000000000005</v>
      </c>
    </row>
    <row r="2640" spans="1:4" x14ac:dyDescent="0.35">
      <c r="A2640" s="2" t="s">
        <v>100</v>
      </c>
      <c r="B2640" t="s">
        <v>397</v>
      </c>
      <c r="C2640">
        <v>618</v>
      </c>
      <c r="D2640" s="152">
        <v>0.67889999999999995</v>
      </c>
    </row>
    <row r="2641" spans="1:4" x14ac:dyDescent="0.35">
      <c r="A2641" s="2" t="s">
        <v>100</v>
      </c>
      <c r="B2641" t="s">
        <v>397</v>
      </c>
      <c r="C2641">
        <v>619</v>
      </c>
      <c r="D2641" s="152">
        <v>0.67879999999999996</v>
      </c>
    </row>
    <row r="2642" spans="1:4" x14ac:dyDescent="0.35">
      <c r="A2642" s="2" t="s">
        <v>100</v>
      </c>
      <c r="B2642" t="s">
        <v>397</v>
      </c>
      <c r="C2642">
        <v>620</v>
      </c>
      <c r="D2642" s="152">
        <v>0.67869999999999997</v>
      </c>
    </row>
    <row r="2643" spans="1:4" x14ac:dyDescent="0.35">
      <c r="A2643" s="2" t="s">
        <v>100</v>
      </c>
      <c r="B2643" t="s">
        <v>397</v>
      </c>
      <c r="C2643">
        <v>621</v>
      </c>
      <c r="D2643" s="152">
        <v>0.67859999999999998</v>
      </c>
    </row>
    <row r="2644" spans="1:4" x14ac:dyDescent="0.35">
      <c r="A2644" s="2" t="s">
        <v>100</v>
      </c>
      <c r="B2644" t="s">
        <v>397</v>
      </c>
      <c r="C2644">
        <v>622</v>
      </c>
      <c r="D2644" s="152">
        <v>0.67849999999999999</v>
      </c>
    </row>
    <row r="2645" spans="1:4" x14ac:dyDescent="0.35">
      <c r="A2645" s="2" t="s">
        <v>100</v>
      </c>
      <c r="B2645" t="s">
        <v>397</v>
      </c>
      <c r="C2645">
        <v>623</v>
      </c>
      <c r="D2645" s="152">
        <v>0.67820000000000003</v>
      </c>
    </row>
    <row r="2646" spans="1:4" x14ac:dyDescent="0.35">
      <c r="A2646" s="2" t="s">
        <v>100</v>
      </c>
      <c r="B2646" t="s">
        <v>397</v>
      </c>
      <c r="C2646">
        <v>624</v>
      </c>
      <c r="D2646" s="152">
        <v>0.67810000000000004</v>
      </c>
    </row>
    <row r="2647" spans="1:4" x14ac:dyDescent="0.35">
      <c r="A2647" s="2" t="s">
        <v>100</v>
      </c>
      <c r="B2647" t="s">
        <v>397</v>
      </c>
      <c r="C2647">
        <v>625</v>
      </c>
      <c r="D2647" s="152">
        <v>0.67800000000000005</v>
      </c>
    </row>
    <row r="2648" spans="1:4" x14ac:dyDescent="0.35">
      <c r="A2648" s="2" t="s">
        <v>100</v>
      </c>
      <c r="B2648" t="s">
        <v>397</v>
      </c>
      <c r="C2648">
        <v>626</v>
      </c>
      <c r="D2648" s="152">
        <v>0.67789999999999995</v>
      </c>
    </row>
    <row r="2649" spans="1:4" x14ac:dyDescent="0.35">
      <c r="A2649" s="2" t="s">
        <v>100</v>
      </c>
      <c r="B2649" t="s">
        <v>397</v>
      </c>
      <c r="C2649">
        <v>627</v>
      </c>
      <c r="D2649" s="152">
        <v>0.67759999999999998</v>
      </c>
    </row>
    <row r="2650" spans="1:4" x14ac:dyDescent="0.35">
      <c r="A2650" s="2" t="s">
        <v>100</v>
      </c>
      <c r="B2650" t="s">
        <v>397</v>
      </c>
      <c r="C2650">
        <v>628</v>
      </c>
      <c r="D2650" s="152">
        <v>0.67749999999999999</v>
      </c>
    </row>
    <row r="2651" spans="1:4" x14ac:dyDescent="0.35">
      <c r="A2651" s="2" t="s">
        <v>100</v>
      </c>
      <c r="B2651" t="s">
        <v>397</v>
      </c>
      <c r="C2651">
        <v>629</v>
      </c>
      <c r="D2651" s="152">
        <v>0.67749999999999999</v>
      </c>
    </row>
    <row r="2652" spans="1:4" x14ac:dyDescent="0.35">
      <c r="A2652" s="2" t="s">
        <v>100</v>
      </c>
      <c r="B2652" t="s">
        <v>397</v>
      </c>
      <c r="C2652">
        <v>630</v>
      </c>
      <c r="D2652" s="152">
        <v>0.67720000000000002</v>
      </c>
    </row>
    <row r="2653" spans="1:4" x14ac:dyDescent="0.35">
      <c r="A2653" s="2" t="s">
        <v>100</v>
      </c>
      <c r="B2653" t="s">
        <v>397</v>
      </c>
      <c r="C2653">
        <v>631</v>
      </c>
      <c r="D2653" s="152">
        <v>0.67689999999999995</v>
      </c>
    </row>
    <row r="2654" spans="1:4" x14ac:dyDescent="0.35">
      <c r="A2654" s="2" t="s">
        <v>100</v>
      </c>
      <c r="B2654" t="s">
        <v>397</v>
      </c>
      <c r="C2654">
        <v>632</v>
      </c>
      <c r="D2654" s="152">
        <v>0.67659999999999998</v>
      </c>
    </row>
    <row r="2655" spans="1:4" x14ac:dyDescent="0.35">
      <c r="A2655" s="2" t="s">
        <v>100</v>
      </c>
      <c r="B2655" t="s">
        <v>397</v>
      </c>
      <c r="C2655">
        <v>633</v>
      </c>
      <c r="D2655" s="152">
        <v>0.67610000000000003</v>
      </c>
    </row>
    <row r="2656" spans="1:4" x14ac:dyDescent="0.35">
      <c r="A2656" s="2" t="s">
        <v>100</v>
      </c>
      <c r="B2656" t="s">
        <v>397</v>
      </c>
      <c r="C2656">
        <v>634</v>
      </c>
      <c r="D2656" s="152">
        <v>0.67589999999999995</v>
      </c>
    </row>
    <row r="2657" spans="1:4" x14ac:dyDescent="0.35">
      <c r="A2657" s="2" t="s">
        <v>100</v>
      </c>
      <c r="B2657" t="s">
        <v>397</v>
      </c>
      <c r="C2657">
        <v>635</v>
      </c>
      <c r="D2657" s="152">
        <v>0.67579999999999996</v>
      </c>
    </row>
    <row r="2658" spans="1:4" x14ac:dyDescent="0.35">
      <c r="A2658" s="2" t="s">
        <v>100</v>
      </c>
      <c r="B2658" t="s">
        <v>397</v>
      </c>
      <c r="C2658">
        <v>636</v>
      </c>
      <c r="D2658" s="152">
        <v>0.67549999999999999</v>
      </c>
    </row>
    <row r="2659" spans="1:4" x14ac:dyDescent="0.35">
      <c r="A2659" s="2" t="s">
        <v>100</v>
      </c>
      <c r="B2659" t="s">
        <v>397</v>
      </c>
      <c r="C2659">
        <v>637</v>
      </c>
      <c r="D2659" s="152">
        <v>0.6754</v>
      </c>
    </row>
    <row r="2660" spans="1:4" x14ac:dyDescent="0.35">
      <c r="A2660" s="2" t="s">
        <v>100</v>
      </c>
      <c r="B2660" t="s">
        <v>397</v>
      </c>
      <c r="C2660">
        <v>638</v>
      </c>
      <c r="D2660" s="152">
        <v>0.67530000000000001</v>
      </c>
    </row>
    <row r="2661" spans="1:4" x14ac:dyDescent="0.35">
      <c r="A2661" s="2" t="s">
        <v>100</v>
      </c>
      <c r="B2661" t="s">
        <v>397</v>
      </c>
      <c r="C2661">
        <v>639</v>
      </c>
      <c r="D2661" s="152">
        <v>0.67500000000000004</v>
      </c>
    </row>
    <row r="2662" spans="1:4" x14ac:dyDescent="0.35">
      <c r="A2662" s="2" t="s">
        <v>100</v>
      </c>
      <c r="B2662" t="s">
        <v>397</v>
      </c>
      <c r="C2662">
        <v>640</v>
      </c>
      <c r="D2662" s="152">
        <v>0.67500000000000004</v>
      </c>
    </row>
    <row r="2663" spans="1:4" x14ac:dyDescent="0.35">
      <c r="A2663" s="2" t="s">
        <v>100</v>
      </c>
      <c r="B2663" t="s">
        <v>397</v>
      </c>
      <c r="C2663">
        <v>641</v>
      </c>
      <c r="D2663" s="152">
        <v>0.67459999999999998</v>
      </c>
    </row>
    <row r="2664" spans="1:4" x14ac:dyDescent="0.35">
      <c r="A2664" s="2" t="s">
        <v>100</v>
      </c>
      <c r="B2664" t="s">
        <v>397</v>
      </c>
      <c r="C2664">
        <v>642</v>
      </c>
      <c r="D2664" s="152">
        <v>0.67449999999999999</v>
      </c>
    </row>
    <row r="2665" spans="1:4" x14ac:dyDescent="0.35">
      <c r="A2665" s="2" t="s">
        <v>100</v>
      </c>
      <c r="B2665" t="s">
        <v>397</v>
      </c>
      <c r="C2665">
        <v>643</v>
      </c>
      <c r="D2665" s="152">
        <v>0.67420000000000002</v>
      </c>
    </row>
    <row r="2666" spans="1:4" x14ac:dyDescent="0.35">
      <c r="A2666" s="2" t="s">
        <v>100</v>
      </c>
      <c r="B2666" t="s">
        <v>397</v>
      </c>
      <c r="C2666">
        <v>644</v>
      </c>
      <c r="D2666" s="152">
        <v>0.67390000000000005</v>
      </c>
    </row>
    <row r="2667" spans="1:4" x14ac:dyDescent="0.35">
      <c r="A2667" s="2" t="s">
        <v>100</v>
      </c>
      <c r="B2667" t="s">
        <v>397</v>
      </c>
      <c r="C2667">
        <v>645</v>
      </c>
      <c r="D2667" s="152">
        <v>0.67349999999999999</v>
      </c>
    </row>
    <row r="2668" spans="1:4" x14ac:dyDescent="0.35">
      <c r="A2668" s="2" t="s">
        <v>100</v>
      </c>
      <c r="B2668" t="s">
        <v>397</v>
      </c>
      <c r="C2668">
        <v>646</v>
      </c>
      <c r="D2668" s="152">
        <v>0.67320000000000002</v>
      </c>
    </row>
    <row r="2669" spans="1:4" x14ac:dyDescent="0.35">
      <c r="A2669" s="2" t="s">
        <v>100</v>
      </c>
      <c r="B2669" t="s">
        <v>397</v>
      </c>
      <c r="C2669">
        <v>647</v>
      </c>
      <c r="D2669" s="152">
        <v>0.67310000000000003</v>
      </c>
    </row>
    <row r="2670" spans="1:4" x14ac:dyDescent="0.35">
      <c r="A2670" s="2" t="s">
        <v>100</v>
      </c>
      <c r="B2670" t="s">
        <v>397</v>
      </c>
      <c r="C2670">
        <v>648</v>
      </c>
      <c r="D2670" s="152">
        <v>0.67300000000000004</v>
      </c>
    </row>
    <row r="2671" spans="1:4" x14ac:dyDescent="0.35">
      <c r="A2671" s="2" t="s">
        <v>100</v>
      </c>
      <c r="B2671" t="s">
        <v>397</v>
      </c>
      <c r="C2671">
        <v>649</v>
      </c>
      <c r="D2671" s="152">
        <v>0.67269999999999996</v>
      </c>
    </row>
    <row r="2672" spans="1:4" x14ac:dyDescent="0.35">
      <c r="A2672" s="2" t="s">
        <v>100</v>
      </c>
      <c r="B2672" t="s">
        <v>397</v>
      </c>
      <c r="C2672">
        <v>650</v>
      </c>
      <c r="D2672" s="152">
        <v>0.6724</v>
      </c>
    </row>
    <row r="2673" spans="1:4" x14ac:dyDescent="0.35">
      <c r="A2673" s="2" t="s">
        <v>100</v>
      </c>
      <c r="B2673" t="s">
        <v>397</v>
      </c>
      <c r="C2673">
        <v>651</v>
      </c>
      <c r="D2673" s="152">
        <v>0.67220000000000002</v>
      </c>
    </row>
    <row r="2674" spans="1:4" x14ac:dyDescent="0.35">
      <c r="A2674" s="2" t="s">
        <v>100</v>
      </c>
      <c r="B2674" t="s">
        <v>397</v>
      </c>
      <c r="C2674">
        <v>652</v>
      </c>
      <c r="D2674" s="152">
        <v>0.67220000000000002</v>
      </c>
    </row>
    <row r="2675" spans="1:4" x14ac:dyDescent="0.35">
      <c r="A2675" s="2" t="s">
        <v>100</v>
      </c>
      <c r="B2675" t="s">
        <v>397</v>
      </c>
      <c r="C2675">
        <v>653</v>
      </c>
      <c r="D2675" s="152">
        <v>0.67220000000000002</v>
      </c>
    </row>
    <row r="2676" spans="1:4" x14ac:dyDescent="0.35">
      <c r="A2676" s="2" t="s">
        <v>100</v>
      </c>
      <c r="B2676" t="s">
        <v>397</v>
      </c>
      <c r="C2676">
        <v>654</v>
      </c>
      <c r="D2676" s="152">
        <v>0.67210000000000003</v>
      </c>
    </row>
    <row r="2677" spans="1:4" x14ac:dyDescent="0.35">
      <c r="A2677" s="2" t="s">
        <v>100</v>
      </c>
      <c r="B2677" t="s">
        <v>397</v>
      </c>
      <c r="C2677">
        <v>655</v>
      </c>
      <c r="D2677" s="152">
        <v>0.67210000000000003</v>
      </c>
    </row>
    <row r="2678" spans="1:4" x14ac:dyDescent="0.35">
      <c r="A2678" s="2" t="s">
        <v>100</v>
      </c>
      <c r="B2678" t="s">
        <v>397</v>
      </c>
      <c r="C2678">
        <v>656</v>
      </c>
      <c r="D2678" s="152">
        <v>0.67200000000000004</v>
      </c>
    </row>
    <row r="2679" spans="1:4" x14ac:dyDescent="0.35">
      <c r="A2679" s="2" t="s">
        <v>100</v>
      </c>
      <c r="B2679" t="s">
        <v>397</v>
      </c>
      <c r="C2679">
        <v>657</v>
      </c>
      <c r="D2679" s="152">
        <v>0.67159999999999997</v>
      </c>
    </row>
    <row r="2680" spans="1:4" x14ac:dyDescent="0.35">
      <c r="A2680" s="2" t="s">
        <v>100</v>
      </c>
      <c r="B2680" t="s">
        <v>397</v>
      </c>
      <c r="C2680">
        <v>658</v>
      </c>
      <c r="D2680" s="152">
        <v>0.67149999999999999</v>
      </c>
    </row>
    <row r="2681" spans="1:4" x14ac:dyDescent="0.35">
      <c r="A2681" s="2" t="s">
        <v>100</v>
      </c>
      <c r="B2681" t="s">
        <v>397</v>
      </c>
      <c r="C2681">
        <v>659</v>
      </c>
      <c r="D2681" s="152">
        <v>0.67149999999999999</v>
      </c>
    </row>
    <row r="2682" spans="1:4" x14ac:dyDescent="0.35">
      <c r="A2682" s="2" t="s">
        <v>100</v>
      </c>
      <c r="B2682" t="s">
        <v>397</v>
      </c>
      <c r="C2682">
        <v>660</v>
      </c>
      <c r="D2682" s="152">
        <v>0.67130000000000001</v>
      </c>
    </row>
    <row r="2683" spans="1:4" x14ac:dyDescent="0.35">
      <c r="A2683" s="2" t="s">
        <v>100</v>
      </c>
      <c r="B2683" t="s">
        <v>397</v>
      </c>
      <c r="C2683">
        <v>661</v>
      </c>
      <c r="D2683" s="152">
        <v>0.67110000000000003</v>
      </c>
    </row>
    <row r="2684" spans="1:4" x14ac:dyDescent="0.35">
      <c r="A2684" s="2" t="s">
        <v>100</v>
      </c>
      <c r="B2684" t="s">
        <v>397</v>
      </c>
      <c r="C2684">
        <v>662</v>
      </c>
      <c r="D2684" s="152">
        <v>0.67090000000000005</v>
      </c>
    </row>
    <row r="2685" spans="1:4" x14ac:dyDescent="0.35">
      <c r="A2685" s="2" t="s">
        <v>100</v>
      </c>
      <c r="B2685" t="s">
        <v>397</v>
      </c>
      <c r="C2685">
        <v>663</v>
      </c>
      <c r="D2685" s="152">
        <v>0.67079999999999995</v>
      </c>
    </row>
    <row r="2686" spans="1:4" x14ac:dyDescent="0.35">
      <c r="A2686" s="2" t="s">
        <v>100</v>
      </c>
      <c r="B2686" t="s">
        <v>397</v>
      </c>
      <c r="C2686">
        <v>664</v>
      </c>
      <c r="D2686" s="152">
        <v>0.67049999999999998</v>
      </c>
    </row>
    <row r="2687" spans="1:4" x14ac:dyDescent="0.35">
      <c r="A2687" s="2" t="s">
        <v>100</v>
      </c>
      <c r="B2687" t="s">
        <v>397</v>
      </c>
      <c r="C2687">
        <v>665</v>
      </c>
      <c r="D2687" s="152">
        <v>0.67030000000000001</v>
      </c>
    </row>
    <row r="2688" spans="1:4" x14ac:dyDescent="0.35">
      <c r="A2688" s="2" t="s">
        <v>100</v>
      </c>
      <c r="B2688" t="s">
        <v>397</v>
      </c>
      <c r="C2688">
        <v>666</v>
      </c>
      <c r="D2688" s="152">
        <v>0.67030000000000001</v>
      </c>
    </row>
    <row r="2689" spans="1:4" x14ac:dyDescent="0.35">
      <c r="A2689" s="2" t="s">
        <v>100</v>
      </c>
      <c r="B2689" t="s">
        <v>397</v>
      </c>
      <c r="C2689">
        <v>667</v>
      </c>
      <c r="D2689" s="152">
        <v>0.66979999999999995</v>
      </c>
    </row>
    <row r="2690" spans="1:4" x14ac:dyDescent="0.35">
      <c r="A2690" s="2" t="s">
        <v>100</v>
      </c>
      <c r="B2690" t="s">
        <v>397</v>
      </c>
      <c r="C2690">
        <v>668</v>
      </c>
      <c r="D2690" s="152">
        <v>0.66959999999999997</v>
      </c>
    </row>
    <row r="2691" spans="1:4" x14ac:dyDescent="0.35">
      <c r="A2691" s="2" t="s">
        <v>100</v>
      </c>
      <c r="B2691" t="s">
        <v>397</v>
      </c>
      <c r="C2691">
        <v>669</v>
      </c>
      <c r="D2691" s="152">
        <v>0.66930000000000001</v>
      </c>
    </row>
    <row r="2692" spans="1:4" x14ac:dyDescent="0.35">
      <c r="A2692" s="2" t="s">
        <v>100</v>
      </c>
      <c r="B2692" t="s">
        <v>397</v>
      </c>
      <c r="C2692">
        <v>670</v>
      </c>
      <c r="D2692" s="152">
        <v>0.66910000000000003</v>
      </c>
    </row>
    <row r="2693" spans="1:4" x14ac:dyDescent="0.35">
      <c r="A2693" s="2" t="s">
        <v>100</v>
      </c>
      <c r="B2693" t="s">
        <v>397</v>
      </c>
      <c r="C2693">
        <v>671</v>
      </c>
      <c r="D2693" s="152">
        <v>0.66879999999999995</v>
      </c>
    </row>
    <row r="2694" spans="1:4" x14ac:dyDescent="0.35">
      <c r="A2694" s="2" t="s">
        <v>100</v>
      </c>
      <c r="B2694" t="s">
        <v>397</v>
      </c>
      <c r="C2694">
        <v>672</v>
      </c>
      <c r="D2694" s="152">
        <v>0.66849999999999998</v>
      </c>
    </row>
    <row r="2695" spans="1:4" x14ac:dyDescent="0.35">
      <c r="A2695" s="2" t="s">
        <v>100</v>
      </c>
      <c r="B2695" t="s">
        <v>397</v>
      </c>
      <c r="C2695">
        <v>673</v>
      </c>
      <c r="D2695" s="152">
        <v>0.66839999999999999</v>
      </c>
    </row>
    <row r="2696" spans="1:4" x14ac:dyDescent="0.35">
      <c r="A2696" s="2" t="s">
        <v>100</v>
      </c>
      <c r="B2696" t="s">
        <v>397</v>
      </c>
      <c r="C2696">
        <v>674</v>
      </c>
      <c r="D2696" s="152">
        <v>0.66810000000000003</v>
      </c>
    </row>
    <row r="2697" spans="1:4" x14ac:dyDescent="0.35">
      <c r="A2697" s="2" t="s">
        <v>100</v>
      </c>
      <c r="B2697" t="s">
        <v>397</v>
      </c>
      <c r="C2697">
        <v>675</v>
      </c>
      <c r="D2697" s="152">
        <v>0.66800000000000004</v>
      </c>
    </row>
    <row r="2698" spans="1:4" x14ac:dyDescent="0.35">
      <c r="A2698" s="2" t="s">
        <v>100</v>
      </c>
      <c r="B2698" t="s">
        <v>397</v>
      </c>
      <c r="C2698">
        <v>676</v>
      </c>
      <c r="D2698" s="152">
        <v>0.66749999999999998</v>
      </c>
    </row>
    <row r="2699" spans="1:4" x14ac:dyDescent="0.35">
      <c r="A2699" s="2" t="s">
        <v>100</v>
      </c>
      <c r="B2699" t="s">
        <v>397</v>
      </c>
      <c r="C2699">
        <v>677</v>
      </c>
      <c r="D2699" s="152">
        <v>0.66720000000000002</v>
      </c>
    </row>
    <row r="2700" spans="1:4" x14ac:dyDescent="0.35">
      <c r="A2700" s="2" t="s">
        <v>100</v>
      </c>
      <c r="B2700" t="s">
        <v>397</v>
      </c>
      <c r="C2700">
        <v>678</v>
      </c>
      <c r="D2700" s="152">
        <v>0.66700000000000004</v>
      </c>
    </row>
    <row r="2701" spans="1:4" x14ac:dyDescent="0.35">
      <c r="A2701" s="2" t="s">
        <v>100</v>
      </c>
      <c r="B2701" t="s">
        <v>397</v>
      </c>
      <c r="C2701">
        <v>679</v>
      </c>
      <c r="D2701" s="152">
        <v>0.66659999999999997</v>
      </c>
    </row>
    <row r="2702" spans="1:4" x14ac:dyDescent="0.35">
      <c r="A2702" s="2" t="s">
        <v>100</v>
      </c>
      <c r="B2702" t="s">
        <v>397</v>
      </c>
      <c r="C2702">
        <v>680</v>
      </c>
      <c r="D2702" s="152">
        <v>0.6663</v>
      </c>
    </row>
    <row r="2703" spans="1:4" x14ac:dyDescent="0.35">
      <c r="A2703" s="2" t="s">
        <v>100</v>
      </c>
      <c r="B2703" t="s">
        <v>397</v>
      </c>
      <c r="C2703">
        <v>681</v>
      </c>
      <c r="D2703" s="152">
        <v>0.66600000000000004</v>
      </c>
    </row>
    <row r="2704" spans="1:4" x14ac:dyDescent="0.35">
      <c r="A2704" s="2" t="s">
        <v>100</v>
      </c>
      <c r="B2704" t="s">
        <v>397</v>
      </c>
      <c r="C2704">
        <v>682</v>
      </c>
      <c r="D2704" s="152">
        <v>0.66600000000000004</v>
      </c>
    </row>
    <row r="2705" spans="1:4" x14ac:dyDescent="0.35">
      <c r="A2705" s="2" t="s">
        <v>100</v>
      </c>
      <c r="B2705" t="s">
        <v>397</v>
      </c>
      <c r="C2705">
        <v>683</v>
      </c>
      <c r="D2705" s="152">
        <v>0.66590000000000005</v>
      </c>
    </row>
    <row r="2706" spans="1:4" x14ac:dyDescent="0.35">
      <c r="A2706" s="2" t="s">
        <v>100</v>
      </c>
      <c r="B2706" t="s">
        <v>397</v>
      </c>
      <c r="C2706">
        <v>684</v>
      </c>
      <c r="D2706" s="152">
        <v>0.66590000000000005</v>
      </c>
    </row>
    <row r="2707" spans="1:4" x14ac:dyDescent="0.35">
      <c r="A2707" s="2" t="s">
        <v>100</v>
      </c>
      <c r="B2707" t="s">
        <v>397</v>
      </c>
      <c r="C2707">
        <v>685</v>
      </c>
      <c r="D2707" s="152">
        <v>0.66539999999999999</v>
      </c>
    </row>
    <row r="2708" spans="1:4" x14ac:dyDescent="0.35">
      <c r="A2708" s="2" t="s">
        <v>100</v>
      </c>
      <c r="B2708" t="s">
        <v>397</v>
      </c>
      <c r="C2708">
        <v>686</v>
      </c>
      <c r="D2708" s="152">
        <v>0.6653</v>
      </c>
    </row>
    <row r="2709" spans="1:4" x14ac:dyDescent="0.35">
      <c r="A2709" s="2" t="s">
        <v>100</v>
      </c>
      <c r="B2709" t="s">
        <v>397</v>
      </c>
      <c r="C2709">
        <v>687</v>
      </c>
      <c r="D2709" s="152">
        <v>0.66520000000000001</v>
      </c>
    </row>
    <row r="2710" spans="1:4" x14ac:dyDescent="0.35">
      <c r="A2710" s="2" t="s">
        <v>100</v>
      </c>
      <c r="B2710" t="s">
        <v>397</v>
      </c>
      <c r="C2710">
        <v>688</v>
      </c>
      <c r="D2710" s="152">
        <v>0.66510000000000002</v>
      </c>
    </row>
    <row r="2711" spans="1:4" x14ac:dyDescent="0.35">
      <c r="A2711" s="2" t="s">
        <v>100</v>
      </c>
      <c r="B2711" t="s">
        <v>397</v>
      </c>
      <c r="C2711">
        <v>689</v>
      </c>
      <c r="D2711" s="152">
        <v>0.66500000000000004</v>
      </c>
    </row>
    <row r="2712" spans="1:4" x14ac:dyDescent="0.35">
      <c r="A2712" s="2" t="s">
        <v>100</v>
      </c>
      <c r="B2712" t="s">
        <v>397</v>
      </c>
      <c r="C2712">
        <v>690</v>
      </c>
      <c r="D2712" s="152">
        <v>0.66490000000000005</v>
      </c>
    </row>
    <row r="2713" spans="1:4" x14ac:dyDescent="0.35">
      <c r="A2713" s="2" t="s">
        <v>100</v>
      </c>
      <c r="B2713" t="s">
        <v>397</v>
      </c>
      <c r="C2713">
        <v>691</v>
      </c>
      <c r="D2713" s="152">
        <v>0.66469999999999996</v>
      </c>
    </row>
    <row r="2714" spans="1:4" x14ac:dyDescent="0.35">
      <c r="A2714" s="2" t="s">
        <v>100</v>
      </c>
      <c r="B2714" t="s">
        <v>397</v>
      </c>
      <c r="C2714">
        <v>692</v>
      </c>
      <c r="D2714" s="152">
        <v>0.66439999999999999</v>
      </c>
    </row>
    <row r="2715" spans="1:4" x14ac:dyDescent="0.35">
      <c r="A2715" s="2" t="s">
        <v>100</v>
      </c>
      <c r="B2715" t="s">
        <v>397</v>
      </c>
      <c r="C2715">
        <v>693</v>
      </c>
      <c r="D2715" s="152">
        <v>0.6643</v>
      </c>
    </row>
    <row r="2716" spans="1:4" x14ac:dyDescent="0.35">
      <c r="A2716" s="2" t="s">
        <v>100</v>
      </c>
      <c r="B2716" t="s">
        <v>397</v>
      </c>
      <c r="C2716">
        <v>694</v>
      </c>
      <c r="D2716" s="152">
        <v>0.66410000000000002</v>
      </c>
    </row>
    <row r="2717" spans="1:4" x14ac:dyDescent="0.35">
      <c r="A2717" s="2" t="s">
        <v>100</v>
      </c>
      <c r="B2717" t="s">
        <v>397</v>
      </c>
      <c r="C2717">
        <v>695</v>
      </c>
      <c r="D2717" s="152">
        <v>0.66400000000000003</v>
      </c>
    </row>
    <row r="2718" spans="1:4" x14ac:dyDescent="0.35">
      <c r="A2718" s="2" t="s">
        <v>100</v>
      </c>
      <c r="B2718" t="s">
        <v>397</v>
      </c>
      <c r="C2718">
        <v>696</v>
      </c>
      <c r="D2718" s="152">
        <v>0.66359999999999997</v>
      </c>
    </row>
    <row r="2719" spans="1:4" x14ac:dyDescent="0.35">
      <c r="A2719" s="2" t="s">
        <v>100</v>
      </c>
      <c r="B2719" t="s">
        <v>397</v>
      </c>
      <c r="C2719">
        <v>697</v>
      </c>
      <c r="D2719" s="152">
        <v>0.66320000000000001</v>
      </c>
    </row>
    <row r="2720" spans="1:4" x14ac:dyDescent="0.35">
      <c r="A2720" s="2" t="s">
        <v>100</v>
      </c>
      <c r="B2720" t="s">
        <v>397</v>
      </c>
      <c r="C2720">
        <v>698</v>
      </c>
      <c r="D2720" s="152">
        <v>0.66300000000000003</v>
      </c>
    </row>
    <row r="2721" spans="1:4" x14ac:dyDescent="0.35">
      <c r="A2721" s="2" t="s">
        <v>100</v>
      </c>
      <c r="B2721" t="s">
        <v>397</v>
      </c>
      <c r="C2721">
        <v>699</v>
      </c>
      <c r="D2721" s="152">
        <v>0.66290000000000004</v>
      </c>
    </row>
    <row r="2722" spans="1:4" x14ac:dyDescent="0.35">
      <c r="A2722" s="2" t="s">
        <v>100</v>
      </c>
      <c r="B2722" t="s">
        <v>397</v>
      </c>
      <c r="C2722">
        <v>700</v>
      </c>
      <c r="D2722" s="152">
        <v>0.66279999999999994</v>
      </c>
    </row>
    <row r="2723" spans="1:4" x14ac:dyDescent="0.35">
      <c r="A2723" s="2" t="s">
        <v>100</v>
      </c>
      <c r="B2723" t="s">
        <v>397</v>
      </c>
      <c r="C2723">
        <v>701</v>
      </c>
      <c r="D2723" s="152">
        <v>0.66269999999999996</v>
      </c>
    </row>
    <row r="2724" spans="1:4" x14ac:dyDescent="0.35">
      <c r="A2724" s="2" t="s">
        <v>100</v>
      </c>
      <c r="B2724" t="s">
        <v>397</v>
      </c>
      <c r="C2724">
        <v>702</v>
      </c>
      <c r="D2724" s="152">
        <v>0.6623</v>
      </c>
    </row>
    <row r="2725" spans="1:4" x14ac:dyDescent="0.35">
      <c r="A2725" s="2" t="s">
        <v>100</v>
      </c>
      <c r="B2725" t="s">
        <v>397</v>
      </c>
      <c r="C2725">
        <v>703</v>
      </c>
      <c r="D2725" s="152">
        <v>0.6623</v>
      </c>
    </row>
    <row r="2726" spans="1:4" x14ac:dyDescent="0.35">
      <c r="A2726" s="2" t="s">
        <v>100</v>
      </c>
      <c r="B2726" t="s">
        <v>397</v>
      </c>
      <c r="C2726">
        <v>704</v>
      </c>
      <c r="D2726" s="152">
        <v>0.66220000000000001</v>
      </c>
    </row>
    <row r="2727" spans="1:4" x14ac:dyDescent="0.35">
      <c r="A2727" s="2" t="s">
        <v>100</v>
      </c>
      <c r="B2727" t="s">
        <v>397</v>
      </c>
      <c r="C2727">
        <v>705</v>
      </c>
      <c r="D2727" s="152">
        <v>0.66190000000000004</v>
      </c>
    </row>
    <row r="2728" spans="1:4" x14ac:dyDescent="0.35">
      <c r="A2728" s="2" t="s">
        <v>100</v>
      </c>
      <c r="B2728" t="s">
        <v>397</v>
      </c>
      <c r="C2728">
        <v>706</v>
      </c>
      <c r="D2728" s="152">
        <v>0.66149999999999998</v>
      </c>
    </row>
    <row r="2729" spans="1:4" x14ac:dyDescent="0.35">
      <c r="A2729" s="2" t="s">
        <v>100</v>
      </c>
      <c r="B2729" t="s">
        <v>397</v>
      </c>
      <c r="C2729">
        <v>707</v>
      </c>
      <c r="D2729" s="152">
        <v>0.66149999999999998</v>
      </c>
    </row>
    <row r="2730" spans="1:4" x14ac:dyDescent="0.35">
      <c r="A2730" s="2" t="s">
        <v>100</v>
      </c>
      <c r="B2730" t="s">
        <v>397</v>
      </c>
      <c r="C2730">
        <v>708</v>
      </c>
      <c r="D2730" s="152">
        <v>0.66110000000000002</v>
      </c>
    </row>
    <row r="2731" spans="1:4" x14ac:dyDescent="0.35">
      <c r="A2731" s="2" t="s">
        <v>100</v>
      </c>
      <c r="B2731" t="s">
        <v>397</v>
      </c>
      <c r="C2731">
        <v>709</v>
      </c>
      <c r="D2731" s="152">
        <v>0.66080000000000005</v>
      </c>
    </row>
    <row r="2732" spans="1:4" x14ac:dyDescent="0.35">
      <c r="A2732" s="2" t="s">
        <v>100</v>
      </c>
      <c r="B2732" t="s">
        <v>397</v>
      </c>
      <c r="C2732">
        <v>710</v>
      </c>
      <c r="D2732" s="152">
        <v>0.66039999999999999</v>
      </c>
    </row>
    <row r="2733" spans="1:4" x14ac:dyDescent="0.35">
      <c r="A2733" s="2" t="s">
        <v>100</v>
      </c>
      <c r="B2733" t="s">
        <v>397</v>
      </c>
      <c r="C2733">
        <v>711</v>
      </c>
      <c r="D2733" s="152">
        <v>0.66</v>
      </c>
    </row>
    <row r="2734" spans="1:4" x14ac:dyDescent="0.35">
      <c r="A2734" s="2" t="s">
        <v>100</v>
      </c>
      <c r="B2734" t="s">
        <v>397</v>
      </c>
      <c r="C2734">
        <v>712</v>
      </c>
      <c r="D2734" s="152">
        <v>0.65949999999999998</v>
      </c>
    </row>
    <row r="2735" spans="1:4" x14ac:dyDescent="0.35">
      <c r="A2735" s="2" t="s">
        <v>100</v>
      </c>
      <c r="B2735" t="s">
        <v>397</v>
      </c>
      <c r="C2735">
        <v>713</v>
      </c>
      <c r="D2735" s="152">
        <v>0.65939999999999999</v>
      </c>
    </row>
    <row r="2736" spans="1:4" x14ac:dyDescent="0.35">
      <c r="A2736" s="2" t="s">
        <v>100</v>
      </c>
      <c r="B2736" t="s">
        <v>397</v>
      </c>
      <c r="C2736">
        <v>714</v>
      </c>
      <c r="D2736" s="152">
        <v>0.65920000000000001</v>
      </c>
    </row>
    <row r="2737" spans="1:4" x14ac:dyDescent="0.35">
      <c r="A2737" s="2" t="s">
        <v>100</v>
      </c>
      <c r="B2737" t="s">
        <v>397</v>
      </c>
      <c r="C2737">
        <v>715</v>
      </c>
      <c r="D2737" s="152">
        <v>0.65910000000000002</v>
      </c>
    </row>
    <row r="2738" spans="1:4" x14ac:dyDescent="0.35">
      <c r="A2738" s="2" t="s">
        <v>100</v>
      </c>
      <c r="B2738" t="s">
        <v>397</v>
      </c>
      <c r="C2738">
        <v>716</v>
      </c>
      <c r="D2738" s="152">
        <v>0.65910000000000002</v>
      </c>
    </row>
    <row r="2739" spans="1:4" x14ac:dyDescent="0.35">
      <c r="A2739" s="2" t="s">
        <v>100</v>
      </c>
      <c r="B2739" t="s">
        <v>397</v>
      </c>
      <c r="C2739">
        <v>717</v>
      </c>
      <c r="D2739" s="152">
        <v>0.65880000000000005</v>
      </c>
    </row>
    <row r="2740" spans="1:4" x14ac:dyDescent="0.35">
      <c r="A2740" s="2" t="s">
        <v>100</v>
      </c>
      <c r="B2740" t="s">
        <v>397</v>
      </c>
      <c r="C2740">
        <v>718</v>
      </c>
      <c r="D2740" s="152">
        <v>0.65859999999999996</v>
      </c>
    </row>
    <row r="2741" spans="1:4" x14ac:dyDescent="0.35">
      <c r="A2741" s="2" t="s">
        <v>100</v>
      </c>
      <c r="B2741" t="s">
        <v>397</v>
      </c>
      <c r="C2741">
        <v>719</v>
      </c>
      <c r="D2741" s="152">
        <v>0.6583</v>
      </c>
    </row>
    <row r="2742" spans="1:4" x14ac:dyDescent="0.35">
      <c r="A2742" s="2" t="s">
        <v>100</v>
      </c>
      <c r="B2742" t="s">
        <v>397</v>
      </c>
      <c r="C2742">
        <v>720</v>
      </c>
      <c r="D2742" s="152">
        <v>0.6583</v>
      </c>
    </row>
    <row r="2743" spans="1:4" x14ac:dyDescent="0.35">
      <c r="A2743" s="2" t="s">
        <v>100</v>
      </c>
      <c r="B2743" t="s">
        <v>397</v>
      </c>
      <c r="C2743">
        <v>721</v>
      </c>
      <c r="D2743" s="152">
        <v>0.65810000000000002</v>
      </c>
    </row>
    <row r="2744" spans="1:4" x14ac:dyDescent="0.35">
      <c r="A2744" s="2" t="s">
        <v>100</v>
      </c>
      <c r="B2744" t="s">
        <v>397</v>
      </c>
      <c r="C2744">
        <v>722</v>
      </c>
      <c r="D2744" s="152">
        <v>0.65780000000000005</v>
      </c>
    </row>
    <row r="2745" spans="1:4" x14ac:dyDescent="0.35">
      <c r="A2745" s="2" t="s">
        <v>100</v>
      </c>
      <c r="B2745" t="s">
        <v>397</v>
      </c>
      <c r="C2745">
        <v>723</v>
      </c>
      <c r="D2745" s="152">
        <v>0.65759999999999996</v>
      </c>
    </row>
    <row r="2746" spans="1:4" x14ac:dyDescent="0.35">
      <c r="A2746" s="2" t="s">
        <v>100</v>
      </c>
      <c r="B2746" t="s">
        <v>397</v>
      </c>
      <c r="C2746">
        <v>724</v>
      </c>
      <c r="D2746" s="152">
        <v>0.65720000000000001</v>
      </c>
    </row>
    <row r="2747" spans="1:4" x14ac:dyDescent="0.35">
      <c r="A2747" s="2" t="s">
        <v>100</v>
      </c>
      <c r="B2747" t="s">
        <v>397</v>
      </c>
      <c r="C2747">
        <v>725</v>
      </c>
      <c r="D2747" s="152">
        <v>0.65669999999999995</v>
      </c>
    </row>
    <row r="2748" spans="1:4" x14ac:dyDescent="0.35">
      <c r="A2748" s="2" t="s">
        <v>100</v>
      </c>
      <c r="B2748" t="s">
        <v>397</v>
      </c>
      <c r="C2748">
        <v>726</v>
      </c>
      <c r="D2748" s="152">
        <v>0.65659999999999996</v>
      </c>
    </row>
    <row r="2749" spans="1:4" x14ac:dyDescent="0.35">
      <c r="A2749" s="2" t="s">
        <v>100</v>
      </c>
      <c r="B2749" t="s">
        <v>397</v>
      </c>
      <c r="C2749">
        <v>727</v>
      </c>
      <c r="D2749" s="152">
        <v>0.65649999999999997</v>
      </c>
    </row>
    <row r="2750" spans="1:4" x14ac:dyDescent="0.35">
      <c r="A2750" s="2" t="s">
        <v>100</v>
      </c>
      <c r="B2750" t="s">
        <v>397</v>
      </c>
      <c r="C2750">
        <v>728</v>
      </c>
      <c r="D2750" s="152">
        <v>0.65649999999999997</v>
      </c>
    </row>
    <row r="2751" spans="1:4" x14ac:dyDescent="0.35">
      <c r="A2751" s="2" t="s">
        <v>100</v>
      </c>
      <c r="B2751" t="s">
        <v>397</v>
      </c>
      <c r="C2751">
        <v>729</v>
      </c>
      <c r="D2751" s="152">
        <v>0.65610000000000002</v>
      </c>
    </row>
    <row r="2752" spans="1:4" x14ac:dyDescent="0.35">
      <c r="A2752" s="2" t="s">
        <v>100</v>
      </c>
      <c r="B2752" t="s">
        <v>397</v>
      </c>
      <c r="C2752">
        <v>730</v>
      </c>
      <c r="D2752" s="152">
        <v>0.65559999999999996</v>
      </c>
    </row>
    <row r="2753" spans="1:4" x14ac:dyDescent="0.35">
      <c r="A2753" s="2" t="s">
        <v>100</v>
      </c>
      <c r="B2753" t="s">
        <v>397</v>
      </c>
      <c r="C2753">
        <v>731</v>
      </c>
      <c r="D2753" s="152">
        <v>0.6552</v>
      </c>
    </row>
    <row r="2754" spans="1:4" x14ac:dyDescent="0.35">
      <c r="A2754" s="2" t="s">
        <v>100</v>
      </c>
      <c r="B2754" t="s">
        <v>397</v>
      </c>
      <c r="C2754">
        <v>732</v>
      </c>
      <c r="D2754" s="152">
        <v>0.6552</v>
      </c>
    </row>
    <row r="2755" spans="1:4" x14ac:dyDescent="0.35">
      <c r="A2755" s="2" t="s">
        <v>100</v>
      </c>
      <c r="B2755" t="s">
        <v>397</v>
      </c>
      <c r="C2755">
        <v>733</v>
      </c>
      <c r="D2755" s="152">
        <v>0.65490000000000004</v>
      </c>
    </row>
    <row r="2756" spans="1:4" x14ac:dyDescent="0.35">
      <c r="A2756" s="2" t="s">
        <v>100</v>
      </c>
      <c r="B2756" t="s">
        <v>397</v>
      </c>
      <c r="C2756">
        <v>734</v>
      </c>
      <c r="D2756" s="152">
        <v>0.65480000000000005</v>
      </c>
    </row>
    <row r="2757" spans="1:4" x14ac:dyDescent="0.35">
      <c r="A2757" s="2" t="s">
        <v>100</v>
      </c>
      <c r="B2757" t="s">
        <v>397</v>
      </c>
      <c r="C2757">
        <v>735</v>
      </c>
      <c r="D2757" s="152">
        <v>0.65469999999999995</v>
      </c>
    </row>
    <row r="2758" spans="1:4" x14ac:dyDescent="0.35">
      <c r="A2758" s="2" t="s">
        <v>100</v>
      </c>
      <c r="B2758" t="s">
        <v>397</v>
      </c>
      <c r="C2758">
        <v>736</v>
      </c>
      <c r="D2758" s="152">
        <v>0.65410000000000001</v>
      </c>
    </row>
    <row r="2759" spans="1:4" x14ac:dyDescent="0.35">
      <c r="A2759" s="2" t="s">
        <v>100</v>
      </c>
      <c r="B2759" t="s">
        <v>397</v>
      </c>
      <c r="C2759">
        <v>737</v>
      </c>
      <c r="D2759" s="152">
        <v>0.65390000000000004</v>
      </c>
    </row>
    <row r="2760" spans="1:4" x14ac:dyDescent="0.35">
      <c r="A2760" s="2" t="s">
        <v>100</v>
      </c>
      <c r="B2760" t="s">
        <v>397</v>
      </c>
      <c r="C2760">
        <v>738</v>
      </c>
      <c r="D2760" s="152">
        <v>0.65390000000000004</v>
      </c>
    </row>
    <row r="2761" spans="1:4" x14ac:dyDescent="0.35">
      <c r="A2761" s="2" t="s">
        <v>100</v>
      </c>
      <c r="B2761" t="s">
        <v>397</v>
      </c>
      <c r="C2761">
        <v>739</v>
      </c>
      <c r="D2761" s="152">
        <v>0.65369999999999995</v>
      </c>
    </row>
    <row r="2762" spans="1:4" x14ac:dyDescent="0.35">
      <c r="A2762" s="2" t="s">
        <v>100</v>
      </c>
      <c r="B2762" t="s">
        <v>397</v>
      </c>
      <c r="C2762">
        <v>740</v>
      </c>
      <c r="D2762" s="152">
        <v>0.65359999999999996</v>
      </c>
    </row>
    <row r="2763" spans="1:4" x14ac:dyDescent="0.35">
      <c r="A2763" s="2" t="s">
        <v>100</v>
      </c>
      <c r="B2763" t="s">
        <v>397</v>
      </c>
      <c r="C2763">
        <v>741</v>
      </c>
      <c r="D2763" s="152">
        <v>0.65329999999999999</v>
      </c>
    </row>
    <row r="2764" spans="1:4" x14ac:dyDescent="0.35">
      <c r="A2764" s="2" t="s">
        <v>100</v>
      </c>
      <c r="B2764" t="s">
        <v>397</v>
      </c>
      <c r="C2764">
        <v>742</v>
      </c>
      <c r="D2764" s="152">
        <v>0.65310000000000001</v>
      </c>
    </row>
    <row r="2765" spans="1:4" x14ac:dyDescent="0.35">
      <c r="A2765" s="2" t="s">
        <v>100</v>
      </c>
      <c r="B2765" t="s">
        <v>397</v>
      </c>
      <c r="C2765">
        <v>743</v>
      </c>
      <c r="D2765" s="152">
        <v>0.65310000000000001</v>
      </c>
    </row>
    <row r="2766" spans="1:4" x14ac:dyDescent="0.35">
      <c r="A2766" s="2" t="s">
        <v>100</v>
      </c>
      <c r="B2766" t="s">
        <v>397</v>
      </c>
      <c r="C2766">
        <v>744</v>
      </c>
      <c r="D2766" s="152">
        <v>0.65310000000000001</v>
      </c>
    </row>
    <row r="2767" spans="1:4" x14ac:dyDescent="0.35">
      <c r="A2767" s="2" t="s">
        <v>100</v>
      </c>
      <c r="B2767" t="s">
        <v>397</v>
      </c>
      <c r="C2767">
        <v>745</v>
      </c>
      <c r="D2767" s="152">
        <v>0.65269999999999995</v>
      </c>
    </row>
    <row r="2768" spans="1:4" x14ac:dyDescent="0.35">
      <c r="A2768" s="2" t="s">
        <v>100</v>
      </c>
      <c r="B2768" t="s">
        <v>397</v>
      </c>
      <c r="C2768">
        <v>746</v>
      </c>
      <c r="D2768" s="152">
        <v>0.65249999999999997</v>
      </c>
    </row>
    <row r="2769" spans="1:4" x14ac:dyDescent="0.35">
      <c r="A2769" s="2" t="s">
        <v>100</v>
      </c>
      <c r="B2769" t="s">
        <v>397</v>
      </c>
      <c r="C2769">
        <v>747</v>
      </c>
      <c r="D2769" s="152">
        <v>0.65200000000000002</v>
      </c>
    </row>
    <row r="2770" spans="1:4" x14ac:dyDescent="0.35">
      <c r="A2770" s="2" t="s">
        <v>100</v>
      </c>
      <c r="B2770" t="s">
        <v>397</v>
      </c>
      <c r="C2770">
        <v>748</v>
      </c>
      <c r="D2770" s="152">
        <v>0.65200000000000002</v>
      </c>
    </row>
    <row r="2771" spans="1:4" x14ac:dyDescent="0.35">
      <c r="A2771" s="2" t="s">
        <v>100</v>
      </c>
      <c r="B2771" t="s">
        <v>397</v>
      </c>
      <c r="C2771">
        <v>749</v>
      </c>
      <c r="D2771" s="152">
        <v>0.65200000000000002</v>
      </c>
    </row>
    <row r="2772" spans="1:4" x14ac:dyDescent="0.35">
      <c r="A2772" s="2" t="s">
        <v>100</v>
      </c>
      <c r="B2772" t="s">
        <v>397</v>
      </c>
      <c r="C2772">
        <v>750</v>
      </c>
      <c r="D2772" s="152">
        <v>0.65200000000000002</v>
      </c>
    </row>
    <row r="2773" spans="1:4" x14ac:dyDescent="0.35">
      <c r="A2773" s="2" t="s">
        <v>100</v>
      </c>
      <c r="B2773" t="s">
        <v>397</v>
      </c>
      <c r="C2773">
        <v>751</v>
      </c>
      <c r="D2773" s="152">
        <v>0.65180000000000005</v>
      </c>
    </row>
    <row r="2774" spans="1:4" x14ac:dyDescent="0.35">
      <c r="A2774" s="2" t="s">
        <v>100</v>
      </c>
      <c r="B2774" t="s">
        <v>397</v>
      </c>
      <c r="C2774">
        <v>752</v>
      </c>
      <c r="D2774" s="152">
        <v>0.65169999999999995</v>
      </c>
    </row>
    <row r="2775" spans="1:4" x14ac:dyDescent="0.35">
      <c r="A2775" s="2" t="s">
        <v>100</v>
      </c>
      <c r="B2775" t="s">
        <v>397</v>
      </c>
      <c r="C2775">
        <v>753</v>
      </c>
      <c r="D2775" s="152">
        <v>0.65169999999999995</v>
      </c>
    </row>
    <row r="2776" spans="1:4" x14ac:dyDescent="0.35">
      <c r="A2776" s="2" t="s">
        <v>100</v>
      </c>
      <c r="B2776" t="s">
        <v>397</v>
      </c>
      <c r="C2776">
        <v>754</v>
      </c>
      <c r="D2776" s="152">
        <v>0.6512</v>
      </c>
    </row>
    <row r="2777" spans="1:4" x14ac:dyDescent="0.35">
      <c r="A2777" s="2" t="s">
        <v>100</v>
      </c>
      <c r="B2777" t="s">
        <v>397</v>
      </c>
      <c r="C2777">
        <v>755</v>
      </c>
      <c r="D2777" s="152">
        <v>0.65110000000000001</v>
      </c>
    </row>
    <row r="2778" spans="1:4" x14ac:dyDescent="0.35">
      <c r="A2778" s="2" t="s">
        <v>100</v>
      </c>
      <c r="B2778" t="s">
        <v>397</v>
      </c>
      <c r="C2778">
        <v>756</v>
      </c>
      <c r="D2778" s="152">
        <v>0.65110000000000001</v>
      </c>
    </row>
    <row r="2779" spans="1:4" x14ac:dyDescent="0.35">
      <c r="A2779" s="2" t="s">
        <v>100</v>
      </c>
      <c r="B2779" t="s">
        <v>397</v>
      </c>
      <c r="C2779">
        <v>757</v>
      </c>
      <c r="D2779" s="152">
        <v>0.65100000000000002</v>
      </c>
    </row>
    <row r="2780" spans="1:4" x14ac:dyDescent="0.35">
      <c r="A2780" s="2" t="s">
        <v>100</v>
      </c>
      <c r="B2780" t="s">
        <v>397</v>
      </c>
      <c r="C2780">
        <v>758</v>
      </c>
      <c r="D2780" s="152">
        <v>0.65049999999999997</v>
      </c>
    </row>
    <row r="2781" spans="1:4" x14ac:dyDescent="0.35">
      <c r="A2781" s="2" t="s">
        <v>100</v>
      </c>
      <c r="B2781" t="s">
        <v>397</v>
      </c>
      <c r="C2781">
        <v>759</v>
      </c>
      <c r="D2781" s="152">
        <v>0.6502</v>
      </c>
    </row>
    <row r="2782" spans="1:4" x14ac:dyDescent="0.35">
      <c r="A2782" s="2" t="s">
        <v>100</v>
      </c>
      <c r="B2782" t="s">
        <v>397</v>
      </c>
      <c r="C2782">
        <v>760</v>
      </c>
      <c r="D2782" s="152">
        <v>0.64990000000000003</v>
      </c>
    </row>
    <row r="2783" spans="1:4" x14ac:dyDescent="0.35">
      <c r="A2783" s="2" t="s">
        <v>100</v>
      </c>
      <c r="B2783" t="s">
        <v>397</v>
      </c>
      <c r="C2783">
        <v>761</v>
      </c>
      <c r="D2783" s="152">
        <v>0.64929999999999999</v>
      </c>
    </row>
    <row r="2784" spans="1:4" x14ac:dyDescent="0.35">
      <c r="A2784" s="2" t="s">
        <v>100</v>
      </c>
      <c r="B2784" t="s">
        <v>397</v>
      </c>
      <c r="C2784">
        <v>762</v>
      </c>
      <c r="D2784" s="152">
        <v>0.64929999999999999</v>
      </c>
    </row>
    <row r="2785" spans="1:4" x14ac:dyDescent="0.35">
      <c r="A2785" s="2" t="s">
        <v>100</v>
      </c>
      <c r="B2785" t="s">
        <v>397</v>
      </c>
      <c r="C2785">
        <v>763</v>
      </c>
      <c r="D2785" s="152">
        <v>0.64929999999999999</v>
      </c>
    </row>
    <row r="2786" spans="1:4" x14ac:dyDescent="0.35">
      <c r="A2786" s="2" t="s">
        <v>100</v>
      </c>
      <c r="B2786" t="s">
        <v>397</v>
      </c>
      <c r="C2786">
        <v>764</v>
      </c>
      <c r="D2786" s="152">
        <v>0.64929999999999999</v>
      </c>
    </row>
    <row r="2787" spans="1:4" x14ac:dyDescent="0.35">
      <c r="A2787" s="2" t="s">
        <v>100</v>
      </c>
      <c r="B2787" t="s">
        <v>397</v>
      </c>
      <c r="C2787">
        <v>765</v>
      </c>
      <c r="D2787" s="152">
        <v>0.64929999999999999</v>
      </c>
    </row>
    <row r="2788" spans="1:4" x14ac:dyDescent="0.35">
      <c r="A2788" s="2" t="s">
        <v>100</v>
      </c>
      <c r="B2788" t="s">
        <v>397</v>
      </c>
      <c r="C2788">
        <v>766</v>
      </c>
      <c r="D2788" s="152">
        <v>0.6492</v>
      </c>
    </row>
    <row r="2789" spans="1:4" x14ac:dyDescent="0.35">
      <c r="A2789" s="2" t="s">
        <v>100</v>
      </c>
      <c r="B2789" t="s">
        <v>397</v>
      </c>
      <c r="C2789">
        <v>767</v>
      </c>
      <c r="D2789" s="152">
        <v>0.64900000000000002</v>
      </c>
    </row>
    <row r="2790" spans="1:4" x14ac:dyDescent="0.35">
      <c r="A2790" s="2" t="s">
        <v>100</v>
      </c>
      <c r="B2790" t="s">
        <v>397</v>
      </c>
      <c r="C2790">
        <v>768</v>
      </c>
      <c r="D2790" s="152">
        <v>0.64890000000000003</v>
      </c>
    </row>
    <row r="2791" spans="1:4" x14ac:dyDescent="0.35">
      <c r="A2791" s="2" t="s">
        <v>100</v>
      </c>
      <c r="B2791" t="s">
        <v>397</v>
      </c>
      <c r="C2791">
        <v>769</v>
      </c>
      <c r="D2791" s="152">
        <v>0.64890000000000003</v>
      </c>
    </row>
    <row r="2792" spans="1:4" x14ac:dyDescent="0.35">
      <c r="A2792" s="2" t="s">
        <v>100</v>
      </c>
      <c r="B2792" t="s">
        <v>397</v>
      </c>
      <c r="C2792">
        <v>770</v>
      </c>
      <c r="D2792" s="152">
        <v>0.64890000000000003</v>
      </c>
    </row>
    <row r="2793" spans="1:4" x14ac:dyDescent="0.35">
      <c r="A2793" s="2" t="s">
        <v>100</v>
      </c>
      <c r="B2793" t="s">
        <v>397</v>
      </c>
      <c r="C2793">
        <v>771</v>
      </c>
      <c r="D2793" s="152">
        <v>0.64890000000000003</v>
      </c>
    </row>
    <row r="2794" spans="1:4" x14ac:dyDescent="0.35">
      <c r="A2794" s="2" t="s">
        <v>100</v>
      </c>
      <c r="B2794" t="s">
        <v>397</v>
      </c>
      <c r="C2794">
        <v>772</v>
      </c>
      <c r="D2794" s="152">
        <v>0.64870000000000005</v>
      </c>
    </row>
    <row r="2795" spans="1:4" x14ac:dyDescent="0.35">
      <c r="A2795" s="2" t="s">
        <v>100</v>
      </c>
      <c r="B2795" t="s">
        <v>397</v>
      </c>
      <c r="C2795">
        <v>773</v>
      </c>
      <c r="D2795" s="152">
        <v>0.64870000000000005</v>
      </c>
    </row>
    <row r="2796" spans="1:4" x14ac:dyDescent="0.35">
      <c r="A2796" s="2" t="s">
        <v>100</v>
      </c>
      <c r="B2796" t="s">
        <v>397</v>
      </c>
      <c r="C2796">
        <v>774</v>
      </c>
      <c r="D2796" s="152">
        <v>0.64849999999999997</v>
      </c>
    </row>
    <row r="2797" spans="1:4" x14ac:dyDescent="0.35">
      <c r="A2797" s="2" t="s">
        <v>100</v>
      </c>
      <c r="B2797" t="s">
        <v>397</v>
      </c>
      <c r="C2797">
        <v>775</v>
      </c>
      <c r="D2797" s="152">
        <v>0.64839999999999998</v>
      </c>
    </row>
    <row r="2798" spans="1:4" x14ac:dyDescent="0.35">
      <c r="A2798" s="2" t="s">
        <v>100</v>
      </c>
      <c r="B2798" t="s">
        <v>397</v>
      </c>
      <c r="C2798">
        <v>776</v>
      </c>
      <c r="D2798" s="152">
        <v>0.6482</v>
      </c>
    </row>
    <row r="2799" spans="1:4" x14ac:dyDescent="0.35">
      <c r="A2799" s="2" t="s">
        <v>100</v>
      </c>
      <c r="B2799" t="s">
        <v>397</v>
      </c>
      <c r="C2799">
        <v>777</v>
      </c>
      <c r="D2799" s="152">
        <v>0.6482</v>
      </c>
    </row>
    <row r="2800" spans="1:4" x14ac:dyDescent="0.35">
      <c r="A2800" s="2" t="s">
        <v>100</v>
      </c>
      <c r="B2800" t="s">
        <v>397</v>
      </c>
      <c r="C2800">
        <v>778</v>
      </c>
      <c r="D2800" s="152">
        <v>0.64790000000000003</v>
      </c>
    </row>
    <row r="2801" spans="1:4" x14ac:dyDescent="0.35">
      <c r="A2801" s="2" t="s">
        <v>100</v>
      </c>
      <c r="B2801" t="s">
        <v>397</v>
      </c>
      <c r="C2801">
        <v>779</v>
      </c>
      <c r="D2801" s="152">
        <v>0.64770000000000005</v>
      </c>
    </row>
    <row r="2802" spans="1:4" x14ac:dyDescent="0.35">
      <c r="A2802" s="2" t="s">
        <v>100</v>
      </c>
      <c r="B2802" t="s">
        <v>397</v>
      </c>
      <c r="C2802">
        <v>780</v>
      </c>
      <c r="D2802" s="152">
        <v>0.6472</v>
      </c>
    </row>
    <row r="2803" spans="1:4" x14ac:dyDescent="0.35">
      <c r="A2803" s="2" t="s">
        <v>100</v>
      </c>
      <c r="B2803" t="s">
        <v>397</v>
      </c>
      <c r="C2803">
        <v>781</v>
      </c>
      <c r="D2803" s="152">
        <v>0.6472</v>
      </c>
    </row>
    <row r="2804" spans="1:4" x14ac:dyDescent="0.35">
      <c r="A2804" s="2" t="s">
        <v>100</v>
      </c>
      <c r="B2804" t="s">
        <v>397</v>
      </c>
      <c r="C2804">
        <v>782</v>
      </c>
      <c r="D2804" s="152">
        <v>0.64670000000000005</v>
      </c>
    </row>
    <row r="2805" spans="1:4" x14ac:dyDescent="0.35">
      <c r="A2805" s="2" t="s">
        <v>100</v>
      </c>
      <c r="B2805" t="s">
        <v>397</v>
      </c>
      <c r="C2805">
        <v>783</v>
      </c>
      <c r="D2805" s="152">
        <v>0.64639999999999997</v>
      </c>
    </row>
    <row r="2806" spans="1:4" x14ac:dyDescent="0.35">
      <c r="A2806" s="2" t="s">
        <v>100</v>
      </c>
      <c r="B2806" t="s">
        <v>397</v>
      </c>
      <c r="C2806">
        <v>784</v>
      </c>
      <c r="D2806" s="152">
        <v>0.6462</v>
      </c>
    </row>
    <row r="2807" spans="1:4" x14ac:dyDescent="0.35">
      <c r="A2807" s="2" t="s">
        <v>100</v>
      </c>
      <c r="B2807" t="s">
        <v>397</v>
      </c>
      <c r="C2807">
        <v>785</v>
      </c>
      <c r="D2807" s="152">
        <v>0.64610000000000001</v>
      </c>
    </row>
    <row r="2808" spans="1:4" x14ac:dyDescent="0.35">
      <c r="A2808" s="2" t="s">
        <v>100</v>
      </c>
      <c r="B2808" t="s">
        <v>397</v>
      </c>
      <c r="C2808">
        <v>786</v>
      </c>
      <c r="D2808" s="152">
        <v>0.64610000000000001</v>
      </c>
    </row>
    <row r="2809" spans="1:4" x14ac:dyDescent="0.35">
      <c r="A2809" s="2" t="s">
        <v>100</v>
      </c>
      <c r="B2809" t="s">
        <v>397</v>
      </c>
      <c r="C2809">
        <v>787</v>
      </c>
      <c r="D2809" s="152">
        <v>0.64549999999999996</v>
      </c>
    </row>
    <row r="2810" spans="1:4" x14ac:dyDescent="0.35">
      <c r="A2810" s="2" t="s">
        <v>100</v>
      </c>
      <c r="B2810" t="s">
        <v>397</v>
      </c>
      <c r="C2810">
        <v>788</v>
      </c>
      <c r="D2810" s="152">
        <v>0.64539999999999997</v>
      </c>
    </row>
    <row r="2811" spans="1:4" x14ac:dyDescent="0.35">
      <c r="A2811" s="2" t="s">
        <v>100</v>
      </c>
      <c r="B2811" t="s">
        <v>397</v>
      </c>
      <c r="C2811">
        <v>789</v>
      </c>
      <c r="D2811" s="152">
        <v>0.64500000000000002</v>
      </c>
    </row>
    <row r="2812" spans="1:4" x14ac:dyDescent="0.35">
      <c r="A2812" s="2" t="s">
        <v>100</v>
      </c>
      <c r="B2812" t="s">
        <v>397</v>
      </c>
      <c r="C2812">
        <v>790</v>
      </c>
      <c r="D2812" s="152">
        <v>0.64480000000000004</v>
      </c>
    </row>
    <row r="2813" spans="1:4" x14ac:dyDescent="0.35">
      <c r="A2813" s="2" t="s">
        <v>100</v>
      </c>
      <c r="B2813" t="s">
        <v>397</v>
      </c>
      <c r="C2813">
        <v>791</v>
      </c>
      <c r="D2813" s="152">
        <v>0.64470000000000005</v>
      </c>
    </row>
    <row r="2814" spans="1:4" x14ac:dyDescent="0.35">
      <c r="A2814" s="2" t="s">
        <v>100</v>
      </c>
      <c r="B2814" t="s">
        <v>397</v>
      </c>
      <c r="C2814">
        <v>792</v>
      </c>
      <c r="D2814" s="152">
        <v>0.64429999999999998</v>
      </c>
    </row>
    <row r="2815" spans="1:4" x14ac:dyDescent="0.35">
      <c r="A2815" s="2" t="s">
        <v>100</v>
      </c>
      <c r="B2815" t="s">
        <v>397</v>
      </c>
      <c r="C2815">
        <v>793</v>
      </c>
      <c r="D2815" s="152">
        <v>0.64400000000000002</v>
      </c>
    </row>
    <row r="2816" spans="1:4" x14ac:dyDescent="0.35">
      <c r="A2816" s="2" t="s">
        <v>100</v>
      </c>
      <c r="B2816" t="s">
        <v>397</v>
      </c>
      <c r="C2816">
        <v>794</v>
      </c>
      <c r="D2816" s="152">
        <v>0.64400000000000002</v>
      </c>
    </row>
    <row r="2817" spans="1:4" x14ac:dyDescent="0.35">
      <c r="A2817" s="2" t="s">
        <v>100</v>
      </c>
      <c r="B2817" t="s">
        <v>397</v>
      </c>
      <c r="C2817">
        <v>795</v>
      </c>
      <c r="D2817" s="152">
        <v>0.64339999999999997</v>
      </c>
    </row>
    <row r="2818" spans="1:4" x14ac:dyDescent="0.35">
      <c r="A2818" s="2" t="s">
        <v>100</v>
      </c>
      <c r="B2818" t="s">
        <v>397</v>
      </c>
      <c r="C2818">
        <v>796</v>
      </c>
      <c r="D2818" s="152">
        <v>0.64290000000000003</v>
      </c>
    </row>
    <row r="2819" spans="1:4" x14ac:dyDescent="0.35">
      <c r="A2819" s="2" t="s">
        <v>100</v>
      </c>
      <c r="B2819" t="s">
        <v>397</v>
      </c>
      <c r="C2819">
        <v>797</v>
      </c>
      <c r="D2819" s="152">
        <v>0.64290000000000003</v>
      </c>
    </row>
    <row r="2820" spans="1:4" x14ac:dyDescent="0.35">
      <c r="A2820" s="2" t="s">
        <v>100</v>
      </c>
      <c r="B2820" t="s">
        <v>397</v>
      </c>
      <c r="C2820">
        <v>798</v>
      </c>
      <c r="D2820" s="152">
        <v>0.64290000000000003</v>
      </c>
    </row>
    <row r="2821" spans="1:4" x14ac:dyDescent="0.35">
      <c r="A2821" s="2" t="s">
        <v>100</v>
      </c>
      <c r="B2821" t="s">
        <v>397</v>
      </c>
      <c r="C2821">
        <v>799</v>
      </c>
      <c r="D2821" s="152">
        <v>0.64290000000000003</v>
      </c>
    </row>
    <row r="2822" spans="1:4" x14ac:dyDescent="0.35">
      <c r="A2822" s="2" t="s">
        <v>100</v>
      </c>
      <c r="B2822" t="s">
        <v>397</v>
      </c>
      <c r="C2822">
        <v>800</v>
      </c>
      <c r="D2822" s="152">
        <v>0.64270000000000005</v>
      </c>
    </row>
    <row r="2823" spans="1:4" x14ac:dyDescent="0.35">
      <c r="A2823" s="2" t="s">
        <v>100</v>
      </c>
      <c r="B2823" t="s">
        <v>397</v>
      </c>
      <c r="C2823">
        <v>801</v>
      </c>
      <c r="D2823" s="152">
        <v>0.64249999999999996</v>
      </c>
    </row>
    <row r="2824" spans="1:4" x14ac:dyDescent="0.35">
      <c r="A2824" s="2" t="s">
        <v>100</v>
      </c>
      <c r="B2824" t="s">
        <v>397</v>
      </c>
      <c r="C2824">
        <v>802</v>
      </c>
      <c r="D2824" s="152">
        <v>0.64229999999999998</v>
      </c>
    </row>
    <row r="2825" spans="1:4" x14ac:dyDescent="0.35">
      <c r="A2825" s="2" t="s">
        <v>100</v>
      </c>
      <c r="B2825" t="s">
        <v>397</v>
      </c>
      <c r="C2825">
        <v>803</v>
      </c>
      <c r="D2825" s="152">
        <v>0.64229999999999998</v>
      </c>
    </row>
    <row r="2826" spans="1:4" x14ac:dyDescent="0.35">
      <c r="A2826" s="2" t="s">
        <v>100</v>
      </c>
      <c r="B2826" t="s">
        <v>397</v>
      </c>
      <c r="C2826">
        <v>804</v>
      </c>
      <c r="D2826" s="152">
        <v>0.64229999999999998</v>
      </c>
    </row>
    <row r="2827" spans="1:4" x14ac:dyDescent="0.35">
      <c r="A2827" s="2" t="s">
        <v>100</v>
      </c>
      <c r="B2827" t="s">
        <v>397</v>
      </c>
      <c r="C2827">
        <v>805</v>
      </c>
      <c r="D2827" s="152">
        <v>0.64229999999999998</v>
      </c>
    </row>
    <row r="2828" spans="1:4" x14ac:dyDescent="0.35">
      <c r="A2828" s="2" t="s">
        <v>100</v>
      </c>
      <c r="B2828" t="s">
        <v>397</v>
      </c>
      <c r="C2828">
        <v>806</v>
      </c>
      <c r="D2828" s="152">
        <v>0.6421</v>
      </c>
    </row>
    <row r="2829" spans="1:4" x14ac:dyDescent="0.35">
      <c r="A2829" s="2" t="s">
        <v>100</v>
      </c>
      <c r="B2829" t="s">
        <v>397</v>
      </c>
      <c r="C2829">
        <v>807</v>
      </c>
      <c r="D2829" s="152">
        <v>0.64190000000000003</v>
      </c>
    </row>
    <row r="2830" spans="1:4" x14ac:dyDescent="0.35">
      <c r="A2830" s="2" t="s">
        <v>100</v>
      </c>
      <c r="B2830" t="s">
        <v>397</v>
      </c>
      <c r="C2830">
        <v>808</v>
      </c>
      <c r="D2830" s="152">
        <v>0.64190000000000003</v>
      </c>
    </row>
    <row r="2831" spans="1:4" x14ac:dyDescent="0.35">
      <c r="A2831" s="2" t="s">
        <v>100</v>
      </c>
      <c r="B2831" t="s">
        <v>397</v>
      </c>
      <c r="C2831">
        <v>809</v>
      </c>
      <c r="D2831" s="152">
        <v>0.64170000000000005</v>
      </c>
    </row>
    <row r="2832" spans="1:4" x14ac:dyDescent="0.35">
      <c r="A2832" s="2" t="s">
        <v>100</v>
      </c>
      <c r="B2832" t="s">
        <v>397</v>
      </c>
      <c r="C2832">
        <v>810</v>
      </c>
      <c r="D2832" s="152">
        <v>0.64129999999999998</v>
      </c>
    </row>
    <row r="2833" spans="1:4" x14ac:dyDescent="0.35">
      <c r="A2833" s="2" t="s">
        <v>100</v>
      </c>
      <c r="B2833" t="s">
        <v>397</v>
      </c>
      <c r="C2833">
        <v>811</v>
      </c>
      <c r="D2833" s="152">
        <v>0.64090000000000003</v>
      </c>
    </row>
    <row r="2834" spans="1:4" x14ac:dyDescent="0.35">
      <c r="A2834" s="2" t="s">
        <v>100</v>
      </c>
      <c r="B2834" t="s">
        <v>397</v>
      </c>
      <c r="C2834">
        <v>812</v>
      </c>
      <c r="D2834" s="152">
        <v>0.64090000000000003</v>
      </c>
    </row>
    <row r="2835" spans="1:4" x14ac:dyDescent="0.35">
      <c r="A2835" s="2" t="s">
        <v>100</v>
      </c>
      <c r="B2835" t="s">
        <v>397</v>
      </c>
      <c r="C2835">
        <v>813</v>
      </c>
      <c r="D2835" s="152">
        <v>0.64049999999999996</v>
      </c>
    </row>
    <row r="2836" spans="1:4" x14ac:dyDescent="0.35">
      <c r="A2836" s="2" t="s">
        <v>100</v>
      </c>
      <c r="B2836" t="s">
        <v>397</v>
      </c>
      <c r="C2836">
        <v>814</v>
      </c>
      <c r="D2836" s="152">
        <v>0.64029999999999998</v>
      </c>
    </row>
    <row r="2837" spans="1:4" x14ac:dyDescent="0.35">
      <c r="A2837" s="2" t="s">
        <v>100</v>
      </c>
      <c r="B2837" t="s">
        <v>397</v>
      </c>
      <c r="C2837">
        <v>815</v>
      </c>
      <c r="D2837" s="152">
        <v>0.64</v>
      </c>
    </row>
    <row r="2838" spans="1:4" x14ac:dyDescent="0.35">
      <c r="A2838" s="2" t="s">
        <v>100</v>
      </c>
      <c r="B2838" t="s">
        <v>397</v>
      </c>
      <c r="C2838">
        <v>816</v>
      </c>
      <c r="D2838" s="152">
        <v>0.63959999999999995</v>
      </c>
    </row>
    <row r="2839" spans="1:4" x14ac:dyDescent="0.35">
      <c r="A2839" s="2" t="s">
        <v>100</v>
      </c>
      <c r="B2839" t="s">
        <v>397</v>
      </c>
      <c r="C2839">
        <v>817</v>
      </c>
      <c r="D2839" s="152">
        <v>0.63959999999999995</v>
      </c>
    </row>
    <row r="2840" spans="1:4" x14ac:dyDescent="0.35">
      <c r="A2840" s="2" t="s">
        <v>100</v>
      </c>
      <c r="B2840" t="s">
        <v>397</v>
      </c>
      <c r="C2840">
        <v>818</v>
      </c>
      <c r="D2840" s="152">
        <v>0.63959999999999995</v>
      </c>
    </row>
    <row r="2841" spans="1:4" x14ac:dyDescent="0.35">
      <c r="A2841" s="2" t="s">
        <v>100</v>
      </c>
      <c r="B2841" t="s">
        <v>397</v>
      </c>
      <c r="C2841">
        <v>819</v>
      </c>
      <c r="D2841" s="152">
        <v>0.63919999999999999</v>
      </c>
    </row>
    <row r="2842" spans="1:4" x14ac:dyDescent="0.35">
      <c r="A2842" s="2" t="s">
        <v>100</v>
      </c>
      <c r="B2842" t="s">
        <v>397</v>
      </c>
      <c r="C2842">
        <v>820</v>
      </c>
      <c r="D2842" s="152">
        <v>0.63919999999999999</v>
      </c>
    </row>
    <row r="2843" spans="1:4" x14ac:dyDescent="0.35">
      <c r="A2843" s="2" t="s">
        <v>100</v>
      </c>
      <c r="B2843" t="s">
        <v>397</v>
      </c>
      <c r="C2843">
        <v>821</v>
      </c>
      <c r="D2843" s="152">
        <v>0.63919999999999999</v>
      </c>
    </row>
    <row r="2844" spans="1:4" x14ac:dyDescent="0.35">
      <c r="A2844" s="2" t="s">
        <v>100</v>
      </c>
      <c r="B2844" t="s">
        <v>397</v>
      </c>
      <c r="C2844">
        <v>822</v>
      </c>
      <c r="D2844" s="152">
        <v>0.63919999999999999</v>
      </c>
    </row>
    <row r="2845" spans="1:4" x14ac:dyDescent="0.35">
      <c r="A2845" s="2" t="s">
        <v>100</v>
      </c>
      <c r="B2845" t="s">
        <v>397</v>
      </c>
      <c r="C2845">
        <v>823</v>
      </c>
      <c r="D2845" s="152">
        <v>0.63900000000000001</v>
      </c>
    </row>
    <row r="2846" spans="1:4" x14ac:dyDescent="0.35">
      <c r="A2846" s="2" t="s">
        <v>100</v>
      </c>
      <c r="B2846" t="s">
        <v>397</v>
      </c>
      <c r="C2846">
        <v>824</v>
      </c>
      <c r="D2846" s="152">
        <v>0.63900000000000001</v>
      </c>
    </row>
    <row r="2847" spans="1:4" x14ac:dyDescent="0.35">
      <c r="A2847" s="2" t="s">
        <v>100</v>
      </c>
      <c r="B2847" t="s">
        <v>397</v>
      </c>
      <c r="C2847">
        <v>825</v>
      </c>
      <c r="D2847" s="152">
        <v>0.63900000000000001</v>
      </c>
    </row>
    <row r="2848" spans="1:4" x14ac:dyDescent="0.35">
      <c r="A2848" s="2" t="s">
        <v>100</v>
      </c>
      <c r="B2848" t="s">
        <v>397</v>
      </c>
      <c r="C2848">
        <v>826</v>
      </c>
      <c r="D2848" s="152">
        <v>0.63829999999999998</v>
      </c>
    </row>
    <row r="2849" spans="1:4" x14ac:dyDescent="0.35">
      <c r="A2849" s="2" t="s">
        <v>100</v>
      </c>
      <c r="B2849" t="s">
        <v>397</v>
      </c>
      <c r="C2849">
        <v>827</v>
      </c>
      <c r="D2849" s="152">
        <v>0.63829999999999998</v>
      </c>
    </row>
    <row r="2850" spans="1:4" x14ac:dyDescent="0.35">
      <c r="A2850" s="2" t="s">
        <v>100</v>
      </c>
      <c r="B2850" t="s">
        <v>397</v>
      </c>
      <c r="C2850">
        <v>828</v>
      </c>
      <c r="D2850" s="152">
        <v>0.63829999999999998</v>
      </c>
    </row>
    <row r="2851" spans="1:4" x14ac:dyDescent="0.35">
      <c r="A2851" s="2" t="s">
        <v>100</v>
      </c>
      <c r="B2851" t="s">
        <v>397</v>
      </c>
      <c r="C2851">
        <v>829</v>
      </c>
      <c r="D2851" s="152">
        <v>0.63829999999999998</v>
      </c>
    </row>
    <row r="2852" spans="1:4" x14ac:dyDescent="0.35">
      <c r="A2852" s="2" t="s">
        <v>100</v>
      </c>
      <c r="B2852" t="s">
        <v>397</v>
      </c>
      <c r="C2852">
        <v>830</v>
      </c>
      <c r="D2852" s="152">
        <v>0.63829999999999998</v>
      </c>
    </row>
    <row r="2853" spans="1:4" x14ac:dyDescent="0.35">
      <c r="A2853" s="2" t="s">
        <v>100</v>
      </c>
      <c r="B2853" t="s">
        <v>397</v>
      </c>
      <c r="C2853">
        <v>831</v>
      </c>
      <c r="D2853" s="152">
        <v>0.63829999999999998</v>
      </c>
    </row>
    <row r="2854" spans="1:4" x14ac:dyDescent="0.35">
      <c r="A2854" s="2" t="s">
        <v>100</v>
      </c>
      <c r="B2854" t="s">
        <v>397</v>
      </c>
      <c r="C2854">
        <v>832</v>
      </c>
      <c r="D2854" s="152">
        <v>0.63800000000000001</v>
      </c>
    </row>
    <row r="2855" spans="1:4" x14ac:dyDescent="0.35">
      <c r="A2855" s="2" t="s">
        <v>100</v>
      </c>
      <c r="B2855" t="s">
        <v>397</v>
      </c>
      <c r="C2855">
        <v>833</v>
      </c>
      <c r="D2855" s="152">
        <v>0.63800000000000001</v>
      </c>
    </row>
    <row r="2856" spans="1:4" x14ac:dyDescent="0.35">
      <c r="A2856" s="2" t="s">
        <v>100</v>
      </c>
      <c r="B2856" t="s">
        <v>397</v>
      </c>
      <c r="C2856">
        <v>834</v>
      </c>
      <c r="D2856" s="152">
        <v>0.63800000000000001</v>
      </c>
    </row>
    <row r="2857" spans="1:4" x14ac:dyDescent="0.35">
      <c r="A2857" s="2" t="s">
        <v>100</v>
      </c>
      <c r="B2857" t="s">
        <v>397</v>
      </c>
      <c r="C2857">
        <v>835</v>
      </c>
      <c r="D2857" s="152">
        <v>0.63800000000000001</v>
      </c>
    </row>
    <row r="2858" spans="1:4" x14ac:dyDescent="0.35">
      <c r="A2858" s="2" t="s">
        <v>100</v>
      </c>
      <c r="B2858" t="s">
        <v>397</v>
      </c>
      <c r="C2858">
        <v>836</v>
      </c>
      <c r="D2858" s="152">
        <v>0.63800000000000001</v>
      </c>
    </row>
    <row r="2859" spans="1:4" x14ac:dyDescent="0.35">
      <c r="A2859" s="2" t="s">
        <v>100</v>
      </c>
      <c r="B2859" t="s">
        <v>397</v>
      </c>
      <c r="C2859">
        <v>837</v>
      </c>
      <c r="D2859" s="152">
        <v>0.63800000000000001</v>
      </c>
    </row>
    <row r="2860" spans="1:4" x14ac:dyDescent="0.35">
      <c r="A2860" s="2" t="s">
        <v>100</v>
      </c>
      <c r="B2860" t="s">
        <v>397</v>
      </c>
      <c r="C2860">
        <v>838</v>
      </c>
      <c r="D2860" s="152">
        <v>0.63749999999999996</v>
      </c>
    </row>
    <row r="2861" spans="1:4" x14ac:dyDescent="0.35">
      <c r="A2861" s="2" t="s">
        <v>100</v>
      </c>
      <c r="B2861" t="s">
        <v>397</v>
      </c>
      <c r="C2861">
        <v>839</v>
      </c>
      <c r="D2861" s="152">
        <v>0.63749999999999996</v>
      </c>
    </row>
    <row r="2862" spans="1:4" x14ac:dyDescent="0.35">
      <c r="A2862" s="2" t="s">
        <v>100</v>
      </c>
      <c r="B2862" t="s">
        <v>397</v>
      </c>
      <c r="C2862">
        <v>840</v>
      </c>
      <c r="D2862" s="152">
        <v>0.63690000000000002</v>
      </c>
    </row>
    <row r="2863" spans="1:4" x14ac:dyDescent="0.35">
      <c r="A2863" s="2" t="s">
        <v>100</v>
      </c>
      <c r="B2863" t="s">
        <v>397</v>
      </c>
      <c r="C2863">
        <v>841</v>
      </c>
      <c r="D2863" s="152">
        <v>0.63639999999999997</v>
      </c>
    </row>
    <row r="2864" spans="1:4" x14ac:dyDescent="0.35">
      <c r="A2864" s="2" t="s">
        <v>100</v>
      </c>
      <c r="B2864" t="s">
        <v>397</v>
      </c>
      <c r="C2864">
        <v>842</v>
      </c>
      <c r="D2864" s="152">
        <v>0.63639999999999997</v>
      </c>
    </row>
    <row r="2865" spans="1:4" x14ac:dyDescent="0.35">
      <c r="A2865" s="2" t="s">
        <v>100</v>
      </c>
      <c r="B2865" t="s">
        <v>397</v>
      </c>
      <c r="C2865">
        <v>843</v>
      </c>
      <c r="D2865" s="152">
        <v>0.63639999999999997</v>
      </c>
    </row>
    <row r="2866" spans="1:4" x14ac:dyDescent="0.35">
      <c r="A2866" s="2" t="s">
        <v>100</v>
      </c>
      <c r="B2866" t="s">
        <v>397</v>
      </c>
      <c r="C2866">
        <v>844</v>
      </c>
      <c r="D2866" s="152">
        <v>0.63639999999999997</v>
      </c>
    </row>
    <row r="2867" spans="1:4" x14ac:dyDescent="0.35">
      <c r="A2867" s="2" t="s">
        <v>100</v>
      </c>
      <c r="B2867" t="s">
        <v>397</v>
      </c>
      <c r="C2867">
        <v>845</v>
      </c>
      <c r="D2867" s="152">
        <v>0.63639999999999997</v>
      </c>
    </row>
    <row r="2868" spans="1:4" x14ac:dyDescent="0.35">
      <c r="A2868" s="2" t="s">
        <v>100</v>
      </c>
      <c r="B2868" t="s">
        <v>397</v>
      </c>
      <c r="C2868">
        <v>846</v>
      </c>
      <c r="D2868" s="152">
        <v>0.6361</v>
      </c>
    </row>
    <row r="2869" spans="1:4" x14ac:dyDescent="0.35">
      <c r="A2869" s="2" t="s">
        <v>100</v>
      </c>
      <c r="B2869" t="s">
        <v>397</v>
      </c>
      <c r="C2869">
        <v>847</v>
      </c>
      <c r="D2869" s="152">
        <v>0.6361</v>
      </c>
    </row>
    <row r="2870" spans="1:4" x14ac:dyDescent="0.35">
      <c r="A2870" s="2" t="s">
        <v>100</v>
      </c>
      <c r="B2870" t="s">
        <v>397</v>
      </c>
      <c r="C2870">
        <v>848</v>
      </c>
      <c r="D2870" s="152">
        <v>0.6361</v>
      </c>
    </row>
    <row r="2871" spans="1:4" x14ac:dyDescent="0.35">
      <c r="A2871" s="2" t="s">
        <v>100</v>
      </c>
      <c r="B2871" t="s">
        <v>397</v>
      </c>
      <c r="C2871">
        <v>849</v>
      </c>
      <c r="D2871" s="152">
        <v>0.6361</v>
      </c>
    </row>
    <row r="2872" spans="1:4" x14ac:dyDescent="0.35">
      <c r="A2872" s="2" t="s">
        <v>100</v>
      </c>
      <c r="B2872" t="s">
        <v>397</v>
      </c>
      <c r="C2872">
        <v>850</v>
      </c>
      <c r="D2872" s="152">
        <v>0.63580000000000003</v>
      </c>
    </row>
    <row r="2873" spans="1:4" x14ac:dyDescent="0.35">
      <c r="A2873" s="2" t="s">
        <v>100</v>
      </c>
      <c r="B2873" t="s">
        <v>397</v>
      </c>
      <c r="C2873">
        <v>851</v>
      </c>
      <c r="D2873" s="152">
        <v>0.63580000000000003</v>
      </c>
    </row>
    <row r="2874" spans="1:4" x14ac:dyDescent="0.35">
      <c r="A2874" s="2" t="s">
        <v>100</v>
      </c>
      <c r="B2874" t="s">
        <v>397</v>
      </c>
      <c r="C2874">
        <v>852</v>
      </c>
      <c r="D2874" s="152">
        <v>0.63580000000000003</v>
      </c>
    </row>
    <row r="2875" spans="1:4" x14ac:dyDescent="0.35">
      <c r="A2875" s="2" t="s">
        <v>100</v>
      </c>
      <c r="B2875" t="s">
        <v>397</v>
      </c>
      <c r="C2875">
        <v>853</v>
      </c>
      <c r="D2875" s="152">
        <v>0.63549999999999995</v>
      </c>
    </row>
    <row r="2876" spans="1:4" x14ac:dyDescent="0.35">
      <c r="A2876" s="2" t="s">
        <v>100</v>
      </c>
      <c r="B2876" t="s">
        <v>397</v>
      </c>
      <c r="C2876">
        <v>854</v>
      </c>
      <c r="D2876" s="152">
        <v>0.63549999999999995</v>
      </c>
    </row>
    <row r="2877" spans="1:4" x14ac:dyDescent="0.35">
      <c r="A2877" s="2" t="s">
        <v>100</v>
      </c>
      <c r="B2877" t="s">
        <v>397</v>
      </c>
      <c r="C2877">
        <v>855</v>
      </c>
      <c r="D2877" s="152">
        <v>0.63490000000000002</v>
      </c>
    </row>
    <row r="2878" spans="1:4" x14ac:dyDescent="0.35">
      <c r="A2878" s="2" t="s">
        <v>100</v>
      </c>
      <c r="B2878" t="s">
        <v>397</v>
      </c>
      <c r="C2878">
        <v>856</v>
      </c>
      <c r="D2878" s="152">
        <v>0.63419999999999999</v>
      </c>
    </row>
    <row r="2879" spans="1:4" x14ac:dyDescent="0.35">
      <c r="A2879" s="2" t="s">
        <v>100</v>
      </c>
      <c r="B2879" t="s">
        <v>397</v>
      </c>
      <c r="C2879">
        <v>857</v>
      </c>
      <c r="D2879" s="152">
        <v>0.63390000000000002</v>
      </c>
    </row>
    <row r="2880" spans="1:4" x14ac:dyDescent="0.35">
      <c r="A2880" s="2" t="s">
        <v>100</v>
      </c>
      <c r="B2880" t="s">
        <v>397</v>
      </c>
      <c r="C2880">
        <v>858</v>
      </c>
      <c r="D2880" s="152">
        <v>0.63360000000000005</v>
      </c>
    </row>
    <row r="2881" spans="1:4" x14ac:dyDescent="0.35">
      <c r="A2881" s="2" t="s">
        <v>100</v>
      </c>
      <c r="B2881" t="s">
        <v>397</v>
      </c>
      <c r="C2881">
        <v>859</v>
      </c>
      <c r="D2881" s="152">
        <v>0.63319999999999999</v>
      </c>
    </row>
    <row r="2882" spans="1:4" x14ac:dyDescent="0.35">
      <c r="A2882" s="2" t="s">
        <v>100</v>
      </c>
      <c r="B2882" t="s">
        <v>397</v>
      </c>
      <c r="C2882">
        <v>860</v>
      </c>
      <c r="D2882" s="152">
        <v>0.63219999999999998</v>
      </c>
    </row>
    <row r="2883" spans="1:4" x14ac:dyDescent="0.35">
      <c r="A2883" s="2" t="s">
        <v>100</v>
      </c>
      <c r="B2883" t="s">
        <v>397</v>
      </c>
      <c r="C2883">
        <v>861</v>
      </c>
      <c r="D2883" s="152">
        <v>0.63149999999999995</v>
      </c>
    </row>
    <row r="2884" spans="1:4" x14ac:dyDescent="0.35">
      <c r="A2884" s="2" t="s">
        <v>100</v>
      </c>
      <c r="B2884" t="s">
        <v>397</v>
      </c>
      <c r="C2884">
        <v>862</v>
      </c>
      <c r="D2884" s="152">
        <v>0.63149999999999995</v>
      </c>
    </row>
    <row r="2885" spans="1:4" x14ac:dyDescent="0.35">
      <c r="A2885" s="2" t="s">
        <v>100</v>
      </c>
      <c r="B2885" t="s">
        <v>397</v>
      </c>
      <c r="C2885">
        <v>863</v>
      </c>
      <c r="D2885" s="152">
        <v>0.63149999999999995</v>
      </c>
    </row>
    <row r="2886" spans="1:4" x14ac:dyDescent="0.35">
      <c r="A2886" s="2" t="s">
        <v>100</v>
      </c>
      <c r="B2886" t="s">
        <v>397</v>
      </c>
      <c r="C2886">
        <v>864</v>
      </c>
      <c r="D2886" s="152">
        <v>0.63109999999999999</v>
      </c>
    </row>
    <row r="2887" spans="1:4" x14ac:dyDescent="0.35">
      <c r="A2887" s="2" t="s">
        <v>100</v>
      </c>
      <c r="B2887" t="s">
        <v>397</v>
      </c>
      <c r="C2887">
        <v>865</v>
      </c>
      <c r="D2887" s="152">
        <v>0.63109999999999999</v>
      </c>
    </row>
    <row r="2888" spans="1:4" x14ac:dyDescent="0.35">
      <c r="A2888" s="2" t="s">
        <v>100</v>
      </c>
      <c r="B2888" t="s">
        <v>397</v>
      </c>
      <c r="C2888">
        <v>866</v>
      </c>
      <c r="D2888" s="152">
        <v>0.63109999999999999</v>
      </c>
    </row>
    <row r="2889" spans="1:4" x14ac:dyDescent="0.35">
      <c r="A2889" s="2" t="s">
        <v>100</v>
      </c>
      <c r="B2889" t="s">
        <v>397</v>
      </c>
      <c r="C2889">
        <v>867</v>
      </c>
      <c r="D2889" s="152">
        <v>0.63080000000000003</v>
      </c>
    </row>
    <row r="2890" spans="1:4" x14ac:dyDescent="0.35">
      <c r="A2890" s="2" t="s">
        <v>100</v>
      </c>
      <c r="B2890" t="s">
        <v>397</v>
      </c>
      <c r="C2890">
        <v>868</v>
      </c>
      <c r="D2890" s="152">
        <v>0.63080000000000003</v>
      </c>
    </row>
    <row r="2891" spans="1:4" x14ac:dyDescent="0.35">
      <c r="A2891" s="2" t="s">
        <v>100</v>
      </c>
      <c r="B2891" t="s">
        <v>397</v>
      </c>
      <c r="C2891">
        <v>869</v>
      </c>
      <c r="D2891" s="152">
        <v>0.63039999999999996</v>
      </c>
    </row>
    <row r="2892" spans="1:4" x14ac:dyDescent="0.35">
      <c r="A2892" s="2" t="s">
        <v>100</v>
      </c>
      <c r="B2892" t="s">
        <v>397</v>
      </c>
      <c r="C2892">
        <v>870</v>
      </c>
      <c r="D2892" s="152">
        <v>0.63039999999999996</v>
      </c>
    </row>
    <row r="2893" spans="1:4" x14ac:dyDescent="0.35">
      <c r="A2893" s="2" t="s">
        <v>100</v>
      </c>
      <c r="B2893" t="s">
        <v>397</v>
      </c>
      <c r="C2893">
        <v>871</v>
      </c>
      <c r="D2893" s="152">
        <v>0.63</v>
      </c>
    </row>
    <row r="2894" spans="1:4" x14ac:dyDescent="0.35">
      <c r="A2894" s="2" t="s">
        <v>100</v>
      </c>
      <c r="B2894" t="s">
        <v>397</v>
      </c>
      <c r="C2894">
        <v>872</v>
      </c>
      <c r="D2894" s="152">
        <v>0.62960000000000005</v>
      </c>
    </row>
    <row r="2895" spans="1:4" x14ac:dyDescent="0.35">
      <c r="A2895" s="2" t="s">
        <v>100</v>
      </c>
      <c r="B2895" t="s">
        <v>397</v>
      </c>
      <c r="C2895">
        <v>873</v>
      </c>
      <c r="D2895" s="152">
        <v>0.62960000000000005</v>
      </c>
    </row>
    <row r="2896" spans="1:4" x14ac:dyDescent="0.35">
      <c r="A2896" s="2" t="s">
        <v>100</v>
      </c>
      <c r="B2896" t="s">
        <v>397</v>
      </c>
      <c r="C2896">
        <v>874</v>
      </c>
      <c r="D2896" s="152">
        <v>0.62960000000000005</v>
      </c>
    </row>
    <row r="2897" spans="1:4" x14ac:dyDescent="0.35">
      <c r="A2897" s="2" t="s">
        <v>100</v>
      </c>
      <c r="B2897" t="s">
        <v>397</v>
      </c>
      <c r="C2897">
        <v>875</v>
      </c>
      <c r="D2897" s="152">
        <v>0.62960000000000005</v>
      </c>
    </row>
    <row r="2898" spans="1:4" x14ac:dyDescent="0.35">
      <c r="A2898" s="2" t="s">
        <v>100</v>
      </c>
      <c r="B2898" t="s">
        <v>397</v>
      </c>
      <c r="C2898">
        <v>876</v>
      </c>
      <c r="D2898" s="152">
        <v>0.62909999999999999</v>
      </c>
    </row>
    <row r="2899" spans="1:4" x14ac:dyDescent="0.35">
      <c r="A2899" s="2" t="s">
        <v>100</v>
      </c>
      <c r="B2899" t="s">
        <v>397</v>
      </c>
      <c r="C2899">
        <v>877</v>
      </c>
      <c r="D2899" s="152">
        <v>0.62870000000000004</v>
      </c>
    </row>
    <row r="2900" spans="1:4" x14ac:dyDescent="0.35">
      <c r="A2900" s="2" t="s">
        <v>100</v>
      </c>
      <c r="B2900" t="s">
        <v>397</v>
      </c>
      <c r="C2900">
        <v>878</v>
      </c>
      <c r="D2900" s="152">
        <v>0.62819999999999998</v>
      </c>
    </row>
    <row r="2901" spans="1:4" x14ac:dyDescent="0.35">
      <c r="A2901" s="2" t="s">
        <v>100</v>
      </c>
      <c r="B2901" t="s">
        <v>397</v>
      </c>
      <c r="C2901">
        <v>879</v>
      </c>
      <c r="D2901" s="152">
        <v>0.62819999999999998</v>
      </c>
    </row>
    <row r="2902" spans="1:4" x14ac:dyDescent="0.35">
      <c r="A2902" s="2" t="s">
        <v>100</v>
      </c>
      <c r="B2902" t="s">
        <v>397</v>
      </c>
      <c r="C2902">
        <v>880</v>
      </c>
      <c r="D2902" s="152">
        <v>0.62780000000000002</v>
      </c>
    </row>
    <row r="2903" spans="1:4" x14ac:dyDescent="0.35">
      <c r="A2903" s="2" t="s">
        <v>100</v>
      </c>
      <c r="B2903" t="s">
        <v>397</v>
      </c>
      <c r="C2903">
        <v>881</v>
      </c>
      <c r="D2903" s="152">
        <v>0.62780000000000002</v>
      </c>
    </row>
    <row r="2904" spans="1:4" x14ac:dyDescent="0.35">
      <c r="A2904" s="2" t="s">
        <v>100</v>
      </c>
      <c r="B2904" t="s">
        <v>397</v>
      </c>
      <c r="C2904">
        <v>882</v>
      </c>
      <c r="D2904" s="152">
        <v>0.62780000000000002</v>
      </c>
    </row>
    <row r="2905" spans="1:4" x14ac:dyDescent="0.35">
      <c r="A2905" s="2" t="s">
        <v>100</v>
      </c>
      <c r="B2905" t="s">
        <v>397</v>
      </c>
      <c r="C2905">
        <v>883</v>
      </c>
      <c r="D2905" s="152">
        <v>0.62780000000000002</v>
      </c>
    </row>
    <row r="2906" spans="1:4" x14ac:dyDescent="0.35">
      <c r="A2906" s="2" t="s">
        <v>100</v>
      </c>
      <c r="B2906" t="s">
        <v>397</v>
      </c>
      <c r="C2906">
        <v>884</v>
      </c>
      <c r="D2906" s="152">
        <v>0.62729999999999997</v>
      </c>
    </row>
    <row r="2907" spans="1:4" x14ac:dyDescent="0.35">
      <c r="A2907" s="2" t="s">
        <v>100</v>
      </c>
      <c r="B2907" t="s">
        <v>397</v>
      </c>
      <c r="C2907">
        <v>885</v>
      </c>
      <c r="D2907" s="152">
        <v>0.62729999999999997</v>
      </c>
    </row>
    <row r="2908" spans="1:4" x14ac:dyDescent="0.35">
      <c r="A2908" s="2" t="s">
        <v>100</v>
      </c>
      <c r="B2908" t="s">
        <v>397</v>
      </c>
      <c r="C2908">
        <v>886</v>
      </c>
      <c r="D2908" s="152">
        <v>0.62670000000000003</v>
      </c>
    </row>
    <row r="2909" spans="1:4" x14ac:dyDescent="0.35">
      <c r="A2909" s="2" t="s">
        <v>100</v>
      </c>
      <c r="B2909" t="s">
        <v>397</v>
      </c>
      <c r="C2909">
        <v>887</v>
      </c>
      <c r="D2909" s="152">
        <v>0.62670000000000003</v>
      </c>
    </row>
    <row r="2910" spans="1:4" x14ac:dyDescent="0.35">
      <c r="A2910" s="2" t="s">
        <v>100</v>
      </c>
      <c r="B2910" t="s">
        <v>397</v>
      </c>
      <c r="C2910">
        <v>888</v>
      </c>
      <c r="D2910" s="152">
        <v>0.62670000000000003</v>
      </c>
    </row>
    <row r="2911" spans="1:4" x14ac:dyDescent="0.35">
      <c r="A2911" s="2" t="s">
        <v>100</v>
      </c>
      <c r="B2911" t="s">
        <v>397</v>
      </c>
      <c r="C2911">
        <v>889</v>
      </c>
      <c r="D2911" s="152">
        <v>0.62670000000000003</v>
      </c>
    </row>
    <row r="2912" spans="1:4" x14ac:dyDescent="0.35">
      <c r="A2912" s="2" t="s">
        <v>100</v>
      </c>
      <c r="B2912" t="s">
        <v>397</v>
      </c>
      <c r="C2912">
        <v>890</v>
      </c>
      <c r="D2912" s="152">
        <v>0.62670000000000003</v>
      </c>
    </row>
    <row r="2913" spans="1:4" x14ac:dyDescent="0.35">
      <c r="A2913" s="2" t="s">
        <v>100</v>
      </c>
      <c r="B2913" t="s">
        <v>397</v>
      </c>
      <c r="C2913">
        <v>891</v>
      </c>
      <c r="D2913" s="152">
        <v>0.62670000000000003</v>
      </c>
    </row>
    <row r="2914" spans="1:4" x14ac:dyDescent="0.35">
      <c r="A2914" s="2" t="s">
        <v>100</v>
      </c>
      <c r="B2914" t="s">
        <v>397</v>
      </c>
      <c r="C2914">
        <v>892</v>
      </c>
      <c r="D2914" s="152">
        <v>0.62670000000000003</v>
      </c>
    </row>
    <row r="2915" spans="1:4" x14ac:dyDescent="0.35">
      <c r="A2915" s="2" t="s">
        <v>100</v>
      </c>
      <c r="B2915" t="s">
        <v>397</v>
      </c>
      <c r="C2915">
        <v>893</v>
      </c>
      <c r="D2915" s="152">
        <v>0.62670000000000003</v>
      </c>
    </row>
    <row r="2916" spans="1:4" x14ac:dyDescent="0.35">
      <c r="A2916" s="2" t="s">
        <v>100</v>
      </c>
      <c r="B2916" t="s">
        <v>397</v>
      </c>
      <c r="C2916">
        <v>894</v>
      </c>
      <c r="D2916" s="152">
        <v>0.62609999999999999</v>
      </c>
    </row>
    <row r="2917" spans="1:4" x14ac:dyDescent="0.35">
      <c r="A2917" s="2" t="s">
        <v>100</v>
      </c>
      <c r="B2917" t="s">
        <v>397</v>
      </c>
      <c r="C2917">
        <v>895</v>
      </c>
      <c r="D2917" s="152">
        <v>0.62609999999999999</v>
      </c>
    </row>
    <row r="2918" spans="1:4" x14ac:dyDescent="0.35">
      <c r="A2918" s="2" t="s">
        <v>100</v>
      </c>
      <c r="B2918" t="s">
        <v>397</v>
      </c>
      <c r="C2918">
        <v>896</v>
      </c>
      <c r="D2918" s="152">
        <v>0.62549999999999994</v>
      </c>
    </row>
    <row r="2919" spans="1:4" x14ac:dyDescent="0.35">
      <c r="A2919" s="2" t="s">
        <v>100</v>
      </c>
      <c r="B2919" t="s">
        <v>397</v>
      </c>
      <c r="C2919">
        <v>897</v>
      </c>
      <c r="D2919" s="152">
        <v>0.62549999999999994</v>
      </c>
    </row>
    <row r="2920" spans="1:4" x14ac:dyDescent="0.35">
      <c r="A2920" s="2" t="s">
        <v>100</v>
      </c>
      <c r="B2920" t="s">
        <v>397</v>
      </c>
      <c r="C2920">
        <v>898</v>
      </c>
      <c r="D2920" s="152">
        <v>0.62549999999999994</v>
      </c>
    </row>
    <row r="2921" spans="1:4" x14ac:dyDescent="0.35">
      <c r="A2921" s="2" t="s">
        <v>100</v>
      </c>
      <c r="B2921" t="s">
        <v>397</v>
      </c>
      <c r="C2921">
        <v>899</v>
      </c>
      <c r="D2921" s="152">
        <v>0.62549999999999994</v>
      </c>
    </row>
    <row r="2922" spans="1:4" x14ac:dyDescent="0.35">
      <c r="A2922" s="2" t="s">
        <v>100</v>
      </c>
      <c r="B2922" t="s">
        <v>397</v>
      </c>
      <c r="C2922">
        <v>900</v>
      </c>
      <c r="D2922" s="152">
        <v>0.62549999999999994</v>
      </c>
    </row>
    <row r="2923" spans="1:4" x14ac:dyDescent="0.35">
      <c r="A2923" s="2" t="s">
        <v>100</v>
      </c>
      <c r="B2923" t="s">
        <v>397</v>
      </c>
      <c r="C2923">
        <v>901</v>
      </c>
      <c r="D2923" s="152">
        <v>0.62549999999999994</v>
      </c>
    </row>
    <row r="2924" spans="1:4" x14ac:dyDescent="0.35">
      <c r="A2924" s="2" t="s">
        <v>100</v>
      </c>
      <c r="B2924" t="s">
        <v>397</v>
      </c>
      <c r="C2924">
        <v>902</v>
      </c>
      <c r="D2924" s="152">
        <v>0.62549999999999994</v>
      </c>
    </row>
    <row r="2925" spans="1:4" x14ac:dyDescent="0.35">
      <c r="A2925" s="2" t="s">
        <v>100</v>
      </c>
      <c r="B2925" t="s">
        <v>397</v>
      </c>
      <c r="C2925">
        <v>903</v>
      </c>
      <c r="D2925" s="152">
        <v>0.62470000000000003</v>
      </c>
    </row>
    <row r="2926" spans="1:4" x14ac:dyDescent="0.35">
      <c r="A2926" s="2" t="s">
        <v>100</v>
      </c>
      <c r="B2926" t="s">
        <v>397</v>
      </c>
      <c r="C2926">
        <v>904</v>
      </c>
      <c r="D2926" s="152">
        <v>0.62470000000000003</v>
      </c>
    </row>
    <row r="2927" spans="1:4" x14ac:dyDescent="0.35">
      <c r="A2927" s="2" t="s">
        <v>100</v>
      </c>
      <c r="B2927" t="s">
        <v>397</v>
      </c>
      <c r="C2927">
        <v>905</v>
      </c>
      <c r="D2927" s="152">
        <v>0.62390000000000001</v>
      </c>
    </row>
    <row r="2928" spans="1:4" x14ac:dyDescent="0.35">
      <c r="A2928" s="2" t="s">
        <v>100</v>
      </c>
      <c r="B2928" t="s">
        <v>397</v>
      </c>
      <c r="C2928">
        <v>906</v>
      </c>
      <c r="D2928" s="152">
        <v>0.62390000000000001</v>
      </c>
    </row>
    <row r="2929" spans="1:4" x14ac:dyDescent="0.35">
      <c r="A2929" s="2" t="s">
        <v>100</v>
      </c>
      <c r="B2929" t="s">
        <v>397</v>
      </c>
      <c r="C2929">
        <v>907</v>
      </c>
      <c r="D2929" s="152">
        <v>0.62390000000000001</v>
      </c>
    </row>
    <row r="2930" spans="1:4" x14ac:dyDescent="0.35">
      <c r="A2930" s="2" t="s">
        <v>100</v>
      </c>
      <c r="B2930" t="s">
        <v>397</v>
      </c>
      <c r="C2930">
        <v>908</v>
      </c>
      <c r="D2930" s="152">
        <v>0.62390000000000001</v>
      </c>
    </row>
    <row r="2931" spans="1:4" x14ac:dyDescent="0.35">
      <c r="A2931" s="2" t="s">
        <v>100</v>
      </c>
      <c r="B2931" t="s">
        <v>397</v>
      </c>
      <c r="C2931">
        <v>909</v>
      </c>
      <c r="D2931" s="152">
        <v>0.62390000000000001</v>
      </c>
    </row>
    <row r="2932" spans="1:4" x14ac:dyDescent="0.35">
      <c r="A2932" s="2" t="s">
        <v>100</v>
      </c>
      <c r="B2932" t="s">
        <v>397</v>
      </c>
      <c r="C2932">
        <v>910</v>
      </c>
      <c r="D2932" s="152">
        <v>0.62390000000000001</v>
      </c>
    </row>
    <row r="2933" spans="1:4" x14ac:dyDescent="0.35">
      <c r="A2933" s="2" t="s">
        <v>100</v>
      </c>
      <c r="B2933" t="s">
        <v>397</v>
      </c>
      <c r="C2933">
        <v>911</v>
      </c>
      <c r="D2933" s="152">
        <v>0.62390000000000001</v>
      </c>
    </row>
    <row r="2934" spans="1:4" x14ac:dyDescent="0.35">
      <c r="A2934" s="2" t="s">
        <v>100</v>
      </c>
      <c r="B2934" t="s">
        <v>397</v>
      </c>
      <c r="C2934">
        <v>912</v>
      </c>
      <c r="D2934" s="152">
        <v>0.62290000000000001</v>
      </c>
    </row>
    <row r="2935" spans="1:4" x14ac:dyDescent="0.35">
      <c r="A2935" s="2" t="s">
        <v>100</v>
      </c>
      <c r="B2935" t="s">
        <v>397</v>
      </c>
      <c r="C2935">
        <v>913</v>
      </c>
      <c r="D2935" s="152">
        <v>0.62290000000000001</v>
      </c>
    </row>
    <row r="2936" spans="1:4" x14ac:dyDescent="0.35">
      <c r="A2936" s="2" t="s">
        <v>100</v>
      </c>
      <c r="B2936" t="s">
        <v>397</v>
      </c>
      <c r="C2936">
        <v>914</v>
      </c>
      <c r="D2936" s="152">
        <v>0.62290000000000001</v>
      </c>
    </row>
    <row r="2937" spans="1:4" x14ac:dyDescent="0.35">
      <c r="A2937" s="2" t="s">
        <v>100</v>
      </c>
      <c r="B2937" t="s">
        <v>397</v>
      </c>
      <c r="C2937">
        <v>915</v>
      </c>
      <c r="D2937" s="152">
        <v>0.62290000000000001</v>
      </c>
    </row>
    <row r="2938" spans="1:4" x14ac:dyDescent="0.35">
      <c r="A2938" s="2" t="s">
        <v>100</v>
      </c>
      <c r="B2938" t="s">
        <v>397</v>
      </c>
      <c r="C2938">
        <v>916</v>
      </c>
      <c r="D2938" s="152">
        <v>0.62290000000000001</v>
      </c>
    </row>
    <row r="2939" spans="1:4" x14ac:dyDescent="0.35">
      <c r="A2939" s="2" t="s">
        <v>100</v>
      </c>
      <c r="B2939" t="s">
        <v>397</v>
      </c>
      <c r="C2939">
        <v>917</v>
      </c>
      <c r="D2939" s="152">
        <v>0.62290000000000001</v>
      </c>
    </row>
    <row r="2940" spans="1:4" x14ac:dyDescent="0.35">
      <c r="A2940" s="2" t="s">
        <v>100</v>
      </c>
      <c r="B2940" t="s">
        <v>397</v>
      </c>
      <c r="C2940">
        <v>918</v>
      </c>
      <c r="D2940" s="152">
        <v>0.62290000000000001</v>
      </c>
    </row>
    <row r="2941" spans="1:4" x14ac:dyDescent="0.35">
      <c r="A2941" s="2" t="s">
        <v>100</v>
      </c>
      <c r="B2941" t="s">
        <v>397</v>
      </c>
      <c r="C2941">
        <v>919</v>
      </c>
      <c r="D2941" s="152">
        <v>0.62290000000000001</v>
      </c>
    </row>
    <row r="2942" spans="1:4" x14ac:dyDescent="0.35">
      <c r="A2942" s="2" t="s">
        <v>100</v>
      </c>
      <c r="B2942" t="s">
        <v>397</v>
      </c>
      <c r="C2942">
        <v>920</v>
      </c>
      <c r="D2942" s="152">
        <v>0.62290000000000001</v>
      </c>
    </row>
    <row r="2943" spans="1:4" x14ac:dyDescent="0.35">
      <c r="A2943" s="2" t="s">
        <v>100</v>
      </c>
      <c r="B2943" t="s">
        <v>397</v>
      </c>
      <c r="C2943">
        <v>921</v>
      </c>
      <c r="D2943" s="152">
        <v>0.62290000000000001</v>
      </c>
    </row>
    <row r="2944" spans="1:4" x14ac:dyDescent="0.35">
      <c r="A2944" s="2" t="s">
        <v>100</v>
      </c>
      <c r="B2944" t="s">
        <v>397</v>
      </c>
      <c r="C2944">
        <v>922</v>
      </c>
      <c r="D2944" s="152">
        <v>0.62290000000000001</v>
      </c>
    </row>
    <row r="2945" spans="1:4" x14ac:dyDescent="0.35">
      <c r="A2945" s="2" t="s">
        <v>100</v>
      </c>
      <c r="B2945" t="s">
        <v>397</v>
      </c>
      <c r="C2945">
        <v>923</v>
      </c>
      <c r="D2945" s="152">
        <v>0.62290000000000001</v>
      </c>
    </row>
    <row r="2946" spans="1:4" x14ac:dyDescent="0.35">
      <c r="A2946" s="2" t="s">
        <v>100</v>
      </c>
      <c r="B2946" t="s">
        <v>397</v>
      </c>
      <c r="C2946">
        <v>924</v>
      </c>
      <c r="D2946" s="152">
        <v>0.62290000000000001</v>
      </c>
    </row>
    <row r="2947" spans="1:4" x14ac:dyDescent="0.35">
      <c r="A2947" s="2" t="s">
        <v>100</v>
      </c>
      <c r="B2947" t="s">
        <v>397</v>
      </c>
      <c r="C2947">
        <v>925</v>
      </c>
      <c r="D2947" s="152">
        <v>0.62290000000000001</v>
      </c>
    </row>
    <row r="2948" spans="1:4" x14ac:dyDescent="0.35">
      <c r="A2948" s="2" t="s">
        <v>100</v>
      </c>
      <c r="B2948" t="s">
        <v>397</v>
      </c>
      <c r="C2948">
        <v>926</v>
      </c>
      <c r="D2948" s="152">
        <v>0.62290000000000001</v>
      </c>
    </row>
    <row r="2949" spans="1:4" x14ac:dyDescent="0.35">
      <c r="A2949" s="2" t="s">
        <v>100</v>
      </c>
      <c r="B2949" t="s">
        <v>397</v>
      </c>
      <c r="C2949">
        <v>927</v>
      </c>
      <c r="D2949" s="152">
        <v>0.62290000000000001</v>
      </c>
    </row>
    <row r="2950" spans="1:4" x14ac:dyDescent="0.35">
      <c r="A2950" s="2" t="s">
        <v>100</v>
      </c>
      <c r="B2950" t="s">
        <v>397</v>
      </c>
      <c r="C2950">
        <v>928</v>
      </c>
      <c r="D2950" s="152">
        <v>0.62290000000000001</v>
      </c>
    </row>
    <row r="2951" spans="1:4" x14ac:dyDescent="0.35">
      <c r="A2951" s="2" t="s">
        <v>100</v>
      </c>
      <c r="B2951" t="s">
        <v>397</v>
      </c>
      <c r="C2951">
        <v>929</v>
      </c>
      <c r="D2951" s="152">
        <v>0.62290000000000001</v>
      </c>
    </row>
    <row r="2952" spans="1:4" x14ac:dyDescent="0.35">
      <c r="A2952" s="2" t="s">
        <v>100</v>
      </c>
      <c r="B2952" t="s">
        <v>397</v>
      </c>
      <c r="C2952">
        <v>930</v>
      </c>
      <c r="D2952" s="152">
        <v>0.62290000000000001</v>
      </c>
    </row>
    <row r="2953" spans="1:4" x14ac:dyDescent="0.35">
      <c r="A2953" s="2" t="s">
        <v>100</v>
      </c>
      <c r="B2953" t="s">
        <v>397</v>
      </c>
      <c r="C2953">
        <v>931</v>
      </c>
      <c r="D2953" s="152">
        <v>0.62290000000000001</v>
      </c>
    </row>
    <row r="2954" spans="1:4" x14ac:dyDescent="0.35">
      <c r="A2954" s="2" t="s">
        <v>100</v>
      </c>
      <c r="B2954" t="s">
        <v>397</v>
      </c>
      <c r="C2954">
        <v>932</v>
      </c>
      <c r="D2954" s="152">
        <v>0.62290000000000001</v>
      </c>
    </row>
    <row r="2955" spans="1:4" x14ac:dyDescent="0.35">
      <c r="A2955" s="2" t="s">
        <v>100</v>
      </c>
      <c r="B2955" t="s">
        <v>397</v>
      </c>
      <c r="C2955">
        <v>933</v>
      </c>
      <c r="D2955" s="152">
        <v>0.62290000000000001</v>
      </c>
    </row>
    <row r="2956" spans="1:4" x14ac:dyDescent="0.35">
      <c r="A2956" s="2" t="s">
        <v>100</v>
      </c>
      <c r="B2956" t="s">
        <v>397</v>
      </c>
      <c r="C2956">
        <v>934</v>
      </c>
      <c r="D2956" s="152">
        <v>0.62290000000000001</v>
      </c>
    </row>
    <row r="2957" spans="1:4" x14ac:dyDescent="0.35">
      <c r="A2957" s="2" t="s">
        <v>100</v>
      </c>
      <c r="B2957" t="s">
        <v>397</v>
      </c>
      <c r="C2957">
        <v>935</v>
      </c>
      <c r="D2957" s="152">
        <v>0.62290000000000001</v>
      </c>
    </row>
    <row r="2958" spans="1:4" x14ac:dyDescent="0.35">
      <c r="A2958" s="2" t="s">
        <v>100</v>
      </c>
      <c r="B2958" t="s">
        <v>397</v>
      </c>
      <c r="C2958">
        <v>936</v>
      </c>
      <c r="D2958" s="152">
        <v>0.62290000000000001</v>
      </c>
    </row>
    <row r="2959" spans="1:4" x14ac:dyDescent="0.35">
      <c r="A2959" s="2" t="s">
        <v>100</v>
      </c>
      <c r="B2959" t="s">
        <v>397</v>
      </c>
      <c r="C2959">
        <v>937</v>
      </c>
      <c r="D2959" s="152">
        <v>0.62290000000000001</v>
      </c>
    </row>
    <row r="2960" spans="1:4" x14ac:dyDescent="0.35">
      <c r="A2960" s="2" t="s">
        <v>100</v>
      </c>
      <c r="B2960" t="s">
        <v>397</v>
      </c>
      <c r="C2960">
        <v>938</v>
      </c>
      <c r="D2960" s="152">
        <v>0.62290000000000001</v>
      </c>
    </row>
    <row r="2961" spans="1:4" x14ac:dyDescent="0.35">
      <c r="A2961" s="2" t="s">
        <v>100</v>
      </c>
      <c r="B2961" t="s">
        <v>397</v>
      </c>
      <c r="C2961">
        <v>939</v>
      </c>
      <c r="D2961" s="152">
        <v>0.62290000000000001</v>
      </c>
    </row>
    <row r="2962" spans="1:4" x14ac:dyDescent="0.35">
      <c r="A2962" s="2" t="s">
        <v>100</v>
      </c>
      <c r="B2962" t="s">
        <v>397</v>
      </c>
      <c r="C2962">
        <v>940</v>
      </c>
      <c r="D2962" s="152">
        <v>0.62290000000000001</v>
      </c>
    </row>
    <row r="2963" spans="1:4" x14ac:dyDescent="0.35">
      <c r="A2963" s="2" t="s">
        <v>100</v>
      </c>
      <c r="B2963" t="s">
        <v>397</v>
      </c>
      <c r="C2963">
        <v>941</v>
      </c>
      <c r="D2963" s="152">
        <v>0.62290000000000001</v>
      </c>
    </row>
    <row r="2964" spans="1:4" x14ac:dyDescent="0.35">
      <c r="A2964" s="2" t="s">
        <v>100</v>
      </c>
      <c r="B2964" t="s">
        <v>397</v>
      </c>
      <c r="C2964">
        <v>942</v>
      </c>
      <c r="D2964" s="152">
        <v>0.62290000000000001</v>
      </c>
    </row>
    <row r="2965" spans="1:4" x14ac:dyDescent="0.35">
      <c r="A2965" s="2" t="s">
        <v>100</v>
      </c>
      <c r="B2965" t="s">
        <v>397</v>
      </c>
      <c r="C2965">
        <v>943</v>
      </c>
      <c r="D2965" s="152">
        <v>0.62290000000000001</v>
      </c>
    </row>
    <row r="2966" spans="1:4" x14ac:dyDescent="0.35">
      <c r="A2966" s="2" t="s">
        <v>101</v>
      </c>
      <c r="B2966" t="s">
        <v>396</v>
      </c>
      <c r="C2966">
        <v>0</v>
      </c>
      <c r="D2966" s="152">
        <v>0.98670000000000002</v>
      </c>
    </row>
    <row r="2967" spans="1:4" x14ac:dyDescent="0.35">
      <c r="A2967" s="2" t="s">
        <v>101</v>
      </c>
      <c r="B2967" t="s">
        <v>396</v>
      </c>
      <c r="C2967">
        <v>1</v>
      </c>
      <c r="D2967" s="152">
        <v>0.9819</v>
      </c>
    </row>
    <row r="2968" spans="1:4" x14ac:dyDescent="0.35">
      <c r="A2968" s="2" t="s">
        <v>101</v>
      </c>
      <c r="B2968" t="s">
        <v>396</v>
      </c>
      <c r="C2968">
        <v>2</v>
      </c>
      <c r="D2968" s="152">
        <v>0.98040000000000005</v>
      </c>
    </row>
    <row r="2969" spans="1:4" x14ac:dyDescent="0.35">
      <c r="A2969" s="2" t="s">
        <v>101</v>
      </c>
      <c r="B2969" t="s">
        <v>396</v>
      </c>
      <c r="C2969">
        <v>3</v>
      </c>
      <c r="D2969" s="152">
        <v>0.97989999999999999</v>
      </c>
    </row>
    <row r="2970" spans="1:4" x14ac:dyDescent="0.35">
      <c r="A2970" s="2" t="s">
        <v>101</v>
      </c>
      <c r="B2970" t="s">
        <v>396</v>
      </c>
      <c r="C2970">
        <v>4</v>
      </c>
      <c r="D2970" s="152">
        <v>0.97909999999999997</v>
      </c>
    </row>
    <row r="2971" spans="1:4" x14ac:dyDescent="0.35">
      <c r="A2971" s="2" t="s">
        <v>101</v>
      </c>
      <c r="B2971" t="s">
        <v>396</v>
      </c>
      <c r="C2971">
        <v>5</v>
      </c>
      <c r="D2971" s="152">
        <v>0.97760000000000002</v>
      </c>
    </row>
    <row r="2972" spans="1:4" x14ac:dyDescent="0.35">
      <c r="A2972" s="2" t="s">
        <v>101</v>
      </c>
      <c r="B2972" t="s">
        <v>396</v>
      </c>
      <c r="C2972">
        <v>6</v>
      </c>
      <c r="D2972" s="152">
        <v>0.97640000000000005</v>
      </c>
    </row>
    <row r="2973" spans="1:4" x14ac:dyDescent="0.35">
      <c r="A2973" s="2" t="s">
        <v>101</v>
      </c>
      <c r="B2973" t="s">
        <v>396</v>
      </c>
      <c r="C2973">
        <v>7</v>
      </c>
      <c r="D2973" s="152">
        <v>0.9738</v>
      </c>
    </row>
    <row r="2974" spans="1:4" x14ac:dyDescent="0.35">
      <c r="A2974" s="2" t="s">
        <v>101</v>
      </c>
      <c r="B2974" t="s">
        <v>396</v>
      </c>
      <c r="C2974">
        <v>8</v>
      </c>
      <c r="D2974" s="152">
        <v>0.97309999999999997</v>
      </c>
    </row>
    <row r="2975" spans="1:4" x14ac:dyDescent="0.35">
      <c r="A2975" s="2" t="s">
        <v>101</v>
      </c>
      <c r="B2975" t="s">
        <v>396</v>
      </c>
      <c r="C2975">
        <v>9</v>
      </c>
      <c r="D2975" s="152">
        <v>0.9708</v>
      </c>
    </row>
    <row r="2976" spans="1:4" x14ac:dyDescent="0.35">
      <c r="A2976" s="2" t="s">
        <v>101</v>
      </c>
      <c r="B2976" t="s">
        <v>396</v>
      </c>
      <c r="C2976">
        <v>10</v>
      </c>
      <c r="D2976" s="152">
        <v>0.97009999999999996</v>
      </c>
    </row>
    <row r="2977" spans="1:4" x14ac:dyDescent="0.35">
      <c r="A2977" s="2" t="s">
        <v>101</v>
      </c>
      <c r="B2977" t="s">
        <v>396</v>
      </c>
      <c r="C2977">
        <v>11</v>
      </c>
      <c r="D2977" s="152">
        <v>0.96809999999999996</v>
      </c>
    </row>
    <row r="2978" spans="1:4" x14ac:dyDescent="0.35">
      <c r="A2978" s="2" t="s">
        <v>101</v>
      </c>
      <c r="B2978" t="s">
        <v>396</v>
      </c>
      <c r="C2978">
        <v>13</v>
      </c>
      <c r="D2978" s="152">
        <v>0.96679999999999999</v>
      </c>
    </row>
    <row r="2979" spans="1:4" x14ac:dyDescent="0.35">
      <c r="A2979" s="2" t="s">
        <v>101</v>
      </c>
      <c r="B2979" t="s">
        <v>396</v>
      </c>
      <c r="C2979">
        <v>14</v>
      </c>
      <c r="D2979" s="152">
        <v>0.96630000000000005</v>
      </c>
    </row>
    <row r="2980" spans="1:4" x14ac:dyDescent="0.35">
      <c r="A2980" s="2" t="s">
        <v>101</v>
      </c>
      <c r="B2980" t="s">
        <v>396</v>
      </c>
      <c r="C2980">
        <v>15</v>
      </c>
      <c r="D2980" s="152">
        <v>0.96609999999999996</v>
      </c>
    </row>
    <row r="2981" spans="1:4" x14ac:dyDescent="0.35">
      <c r="A2981" s="2" t="s">
        <v>101</v>
      </c>
      <c r="B2981" t="s">
        <v>396</v>
      </c>
      <c r="C2981">
        <v>16</v>
      </c>
      <c r="D2981" s="152">
        <v>0.96560000000000001</v>
      </c>
    </row>
    <row r="2982" spans="1:4" x14ac:dyDescent="0.35">
      <c r="A2982" s="2" t="s">
        <v>101</v>
      </c>
      <c r="B2982" t="s">
        <v>396</v>
      </c>
      <c r="C2982">
        <v>17</v>
      </c>
      <c r="D2982" s="152">
        <v>0.96499999999999997</v>
      </c>
    </row>
    <row r="2983" spans="1:4" x14ac:dyDescent="0.35">
      <c r="A2983" s="2" t="s">
        <v>101</v>
      </c>
      <c r="B2983" t="s">
        <v>396</v>
      </c>
      <c r="C2983">
        <v>19</v>
      </c>
      <c r="D2983" s="152">
        <v>0.96399999999999997</v>
      </c>
    </row>
    <row r="2984" spans="1:4" x14ac:dyDescent="0.35">
      <c r="A2984" s="2" t="s">
        <v>101</v>
      </c>
      <c r="B2984" t="s">
        <v>396</v>
      </c>
      <c r="C2984">
        <v>20</v>
      </c>
      <c r="D2984" s="152">
        <v>0.96330000000000005</v>
      </c>
    </row>
    <row r="2985" spans="1:4" x14ac:dyDescent="0.35">
      <c r="A2985" s="2" t="s">
        <v>101</v>
      </c>
      <c r="B2985" t="s">
        <v>396</v>
      </c>
      <c r="C2985">
        <v>21</v>
      </c>
      <c r="D2985" s="152">
        <v>0.96279999999999999</v>
      </c>
    </row>
    <row r="2986" spans="1:4" x14ac:dyDescent="0.35">
      <c r="A2986" s="2" t="s">
        <v>101</v>
      </c>
      <c r="B2986" t="s">
        <v>396</v>
      </c>
      <c r="C2986">
        <v>22</v>
      </c>
      <c r="D2986" s="152">
        <v>0.96250000000000002</v>
      </c>
    </row>
    <row r="2987" spans="1:4" x14ac:dyDescent="0.35">
      <c r="A2987" s="2" t="s">
        <v>101</v>
      </c>
      <c r="B2987" t="s">
        <v>396</v>
      </c>
      <c r="C2987">
        <v>24</v>
      </c>
      <c r="D2987" s="152">
        <v>0.96199999999999997</v>
      </c>
    </row>
    <row r="2988" spans="1:4" x14ac:dyDescent="0.35">
      <c r="A2988" s="2" t="s">
        <v>101</v>
      </c>
      <c r="B2988" t="s">
        <v>396</v>
      </c>
      <c r="C2988">
        <v>26</v>
      </c>
      <c r="D2988" s="152">
        <v>0.96179999999999999</v>
      </c>
    </row>
    <row r="2989" spans="1:4" x14ac:dyDescent="0.35">
      <c r="A2989" s="2" t="s">
        <v>101</v>
      </c>
      <c r="B2989" t="s">
        <v>396</v>
      </c>
      <c r="C2989">
        <v>27</v>
      </c>
      <c r="D2989" s="152">
        <v>0.96130000000000004</v>
      </c>
    </row>
    <row r="2990" spans="1:4" x14ac:dyDescent="0.35">
      <c r="A2990" s="2" t="s">
        <v>101</v>
      </c>
      <c r="B2990" t="s">
        <v>396</v>
      </c>
      <c r="C2990">
        <v>30</v>
      </c>
      <c r="D2990" s="152">
        <v>0.96099999999999997</v>
      </c>
    </row>
    <row r="2991" spans="1:4" x14ac:dyDescent="0.35">
      <c r="A2991" s="2" t="s">
        <v>101</v>
      </c>
      <c r="B2991" t="s">
        <v>396</v>
      </c>
      <c r="C2991">
        <v>32</v>
      </c>
      <c r="D2991" s="152">
        <v>0.96079999999999999</v>
      </c>
    </row>
    <row r="2992" spans="1:4" x14ac:dyDescent="0.35">
      <c r="A2992" s="2" t="s">
        <v>101</v>
      </c>
      <c r="B2992" t="s">
        <v>396</v>
      </c>
      <c r="C2992">
        <v>33</v>
      </c>
      <c r="D2992" s="152">
        <v>0.96050000000000002</v>
      </c>
    </row>
    <row r="2993" spans="1:4" x14ac:dyDescent="0.35">
      <c r="A2993" s="2" t="s">
        <v>101</v>
      </c>
      <c r="B2993" t="s">
        <v>396</v>
      </c>
      <c r="C2993">
        <v>34</v>
      </c>
      <c r="D2993" s="152">
        <v>0.96030000000000004</v>
      </c>
    </row>
    <row r="2994" spans="1:4" x14ac:dyDescent="0.35">
      <c r="A2994" s="2" t="s">
        <v>101</v>
      </c>
      <c r="B2994" t="s">
        <v>396</v>
      </c>
      <c r="C2994">
        <v>36</v>
      </c>
      <c r="D2994" s="152">
        <v>0.96</v>
      </c>
    </row>
    <row r="2995" spans="1:4" x14ac:dyDescent="0.35">
      <c r="A2995" s="2" t="s">
        <v>101</v>
      </c>
      <c r="B2995" t="s">
        <v>396</v>
      </c>
      <c r="C2995">
        <v>37</v>
      </c>
      <c r="D2995" s="152">
        <v>0.95979999999999999</v>
      </c>
    </row>
    <row r="2996" spans="1:4" x14ac:dyDescent="0.35">
      <c r="A2996" s="2" t="s">
        <v>101</v>
      </c>
      <c r="B2996" t="s">
        <v>396</v>
      </c>
      <c r="C2996">
        <v>38</v>
      </c>
      <c r="D2996" s="152">
        <v>0.95950000000000002</v>
      </c>
    </row>
    <row r="2997" spans="1:4" x14ac:dyDescent="0.35">
      <c r="A2997" s="2" t="s">
        <v>101</v>
      </c>
      <c r="B2997" t="s">
        <v>396</v>
      </c>
      <c r="C2997">
        <v>40</v>
      </c>
      <c r="D2997" s="152">
        <v>0.95930000000000004</v>
      </c>
    </row>
    <row r="2998" spans="1:4" x14ac:dyDescent="0.35">
      <c r="A2998" s="2" t="s">
        <v>101</v>
      </c>
      <c r="B2998" t="s">
        <v>396</v>
      </c>
      <c r="C2998">
        <v>41</v>
      </c>
      <c r="D2998" s="152">
        <v>0.95879999999999999</v>
      </c>
    </row>
    <row r="2999" spans="1:4" x14ac:dyDescent="0.35">
      <c r="A2999" s="2" t="s">
        <v>101</v>
      </c>
      <c r="B2999" t="s">
        <v>396</v>
      </c>
      <c r="C2999">
        <v>42</v>
      </c>
      <c r="D2999" s="152">
        <v>0.95850000000000002</v>
      </c>
    </row>
    <row r="3000" spans="1:4" x14ac:dyDescent="0.35">
      <c r="A3000" s="2" t="s">
        <v>101</v>
      </c>
      <c r="B3000" t="s">
        <v>396</v>
      </c>
      <c r="C3000">
        <v>44</v>
      </c>
      <c r="D3000" s="152">
        <v>0.95830000000000004</v>
      </c>
    </row>
    <row r="3001" spans="1:4" x14ac:dyDescent="0.35">
      <c r="A3001" s="2" t="s">
        <v>101</v>
      </c>
      <c r="B3001" t="s">
        <v>396</v>
      </c>
      <c r="C3001">
        <v>45</v>
      </c>
      <c r="D3001" s="152">
        <v>0.95799999999999996</v>
      </c>
    </row>
    <row r="3002" spans="1:4" x14ac:dyDescent="0.35">
      <c r="A3002" s="2" t="s">
        <v>101</v>
      </c>
      <c r="B3002" t="s">
        <v>396</v>
      </c>
      <c r="C3002">
        <v>46</v>
      </c>
      <c r="D3002" s="152">
        <v>0.95779999999999998</v>
      </c>
    </row>
    <row r="3003" spans="1:4" x14ac:dyDescent="0.35">
      <c r="A3003" s="2" t="s">
        <v>101</v>
      </c>
      <c r="B3003" t="s">
        <v>396</v>
      </c>
      <c r="C3003">
        <v>47</v>
      </c>
      <c r="D3003" s="152">
        <v>0.95750000000000002</v>
      </c>
    </row>
    <row r="3004" spans="1:4" x14ac:dyDescent="0.35">
      <c r="A3004" s="2" t="s">
        <v>101</v>
      </c>
      <c r="B3004" t="s">
        <v>396</v>
      </c>
      <c r="C3004">
        <v>48</v>
      </c>
      <c r="D3004" s="152">
        <v>0.95730000000000004</v>
      </c>
    </row>
    <row r="3005" spans="1:4" x14ac:dyDescent="0.35">
      <c r="A3005" s="2" t="s">
        <v>101</v>
      </c>
      <c r="B3005" t="s">
        <v>396</v>
      </c>
      <c r="C3005">
        <v>49</v>
      </c>
      <c r="D3005" s="152">
        <v>0.95679999999999998</v>
      </c>
    </row>
    <row r="3006" spans="1:4" x14ac:dyDescent="0.35">
      <c r="A3006" s="2" t="s">
        <v>101</v>
      </c>
      <c r="B3006" t="s">
        <v>396</v>
      </c>
      <c r="C3006">
        <v>53</v>
      </c>
      <c r="D3006" s="152">
        <v>0.95620000000000005</v>
      </c>
    </row>
    <row r="3007" spans="1:4" x14ac:dyDescent="0.35">
      <c r="A3007" s="2" t="s">
        <v>101</v>
      </c>
      <c r="B3007" t="s">
        <v>396</v>
      </c>
      <c r="C3007">
        <v>56</v>
      </c>
      <c r="D3007" s="152">
        <v>0.95599999999999996</v>
      </c>
    </row>
    <row r="3008" spans="1:4" x14ac:dyDescent="0.35">
      <c r="A3008" s="2" t="s">
        <v>101</v>
      </c>
      <c r="B3008" t="s">
        <v>396</v>
      </c>
      <c r="C3008">
        <v>63</v>
      </c>
      <c r="D3008" s="152">
        <v>0.95569999999999999</v>
      </c>
    </row>
    <row r="3009" spans="1:4" x14ac:dyDescent="0.35">
      <c r="A3009" s="2" t="s">
        <v>101</v>
      </c>
      <c r="B3009" t="s">
        <v>396</v>
      </c>
      <c r="C3009">
        <v>64</v>
      </c>
      <c r="D3009" s="152">
        <v>0.95550000000000002</v>
      </c>
    </row>
    <row r="3010" spans="1:4" x14ac:dyDescent="0.35">
      <c r="A3010" s="2" t="s">
        <v>101</v>
      </c>
      <c r="B3010" t="s">
        <v>396</v>
      </c>
      <c r="C3010">
        <v>66</v>
      </c>
      <c r="D3010" s="152">
        <v>0.95520000000000005</v>
      </c>
    </row>
    <row r="3011" spans="1:4" x14ac:dyDescent="0.35">
      <c r="A3011" s="2" t="s">
        <v>101</v>
      </c>
      <c r="B3011" t="s">
        <v>396</v>
      </c>
      <c r="C3011">
        <v>70</v>
      </c>
      <c r="D3011" s="152">
        <v>0.95499999999999996</v>
      </c>
    </row>
    <row r="3012" spans="1:4" x14ac:dyDescent="0.35">
      <c r="A3012" s="2" t="s">
        <v>101</v>
      </c>
      <c r="B3012" t="s">
        <v>396</v>
      </c>
      <c r="C3012">
        <v>71</v>
      </c>
      <c r="D3012" s="152">
        <v>0.95469999999999999</v>
      </c>
    </row>
    <row r="3013" spans="1:4" x14ac:dyDescent="0.35">
      <c r="A3013" s="2" t="s">
        <v>101</v>
      </c>
      <c r="B3013" t="s">
        <v>396</v>
      </c>
      <c r="C3013">
        <v>72</v>
      </c>
      <c r="D3013" s="152">
        <v>0.95450000000000002</v>
      </c>
    </row>
    <row r="3014" spans="1:4" x14ac:dyDescent="0.35">
      <c r="A3014" s="2" t="s">
        <v>101</v>
      </c>
      <c r="B3014" t="s">
        <v>396</v>
      </c>
      <c r="C3014">
        <v>74</v>
      </c>
      <c r="D3014" s="152">
        <v>0.95420000000000005</v>
      </c>
    </row>
    <row r="3015" spans="1:4" x14ac:dyDescent="0.35">
      <c r="A3015" s="2" t="s">
        <v>101</v>
      </c>
      <c r="B3015" t="s">
        <v>396</v>
      </c>
      <c r="C3015">
        <v>76</v>
      </c>
      <c r="D3015" s="152">
        <v>0.95399999999999996</v>
      </c>
    </row>
    <row r="3016" spans="1:4" x14ac:dyDescent="0.35">
      <c r="A3016" s="2" t="s">
        <v>101</v>
      </c>
      <c r="B3016" t="s">
        <v>396</v>
      </c>
      <c r="C3016">
        <v>77</v>
      </c>
      <c r="D3016" s="152">
        <v>0.95369999999999999</v>
      </c>
    </row>
    <row r="3017" spans="1:4" x14ac:dyDescent="0.35">
      <c r="A3017" s="2" t="s">
        <v>101</v>
      </c>
      <c r="B3017" t="s">
        <v>396</v>
      </c>
      <c r="C3017">
        <v>79</v>
      </c>
      <c r="D3017" s="152">
        <v>0.95350000000000001</v>
      </c>
    </row>
    <row r="3018" spans="1:4" x14ac:dyDescent="0.35">
      <c r="A3018" s="2" t="s">
        <v>101</v>
      </c>
      <c r="B3018" t="s">
        <v>396</v>
      </c>
      <c r="C3018">
        <v>82</v>
      </c>
      <c r="D3018" s="152">
        <v>0.95299999999999996</v>
      </c>
    </row>
    <row r="3019" spans="1:4" x14ac:dyDescent="0.35">
      <c r="A3019" s="2" t="s">
        <v>101</v>
      </c>
      <c r="B3019" t="s">
        <v>396</v>
      </c>
      <c r="C3019">
        <v>90</v>
      </c>
      <c r="D3019" s="152">
        <v>0.95269999999999999</v>
      </c>
    </row>
    <row r="3020" spans="1:4" x14ac:dyDescent="0.35">
      <c r="A3020" s="2" t="s">
        <v>101</v>
      </c>
      <c r="B3020" t="s">
        <v>396</v>
      </c>
      <c r="C3020">
        <v>92</v>
      </c>
      <c r="D3020" s="152">
        <v>0.95250000000000001</v>
      </c>
    </row>
    <row r="3021" spans="1:4" x14ac:dyDescent="0.35">
      <c r="A3021" s="2" t="s">
        <v>101</v>
      </c>
      <c r="B3021" t="s">
        <v>396</v>
      </c>
      <c r="C3021">
        <v>97</v>
      </c>
      <c r="D3021" s="152">
        <v>0.95220000000000005</v>
      </c>
    </row>
    <row r="3022" spans="1:4" x14ac:dyDescent="0.35">
      <c r="A3022" s="2" t="s">
        <v>101</v>
      </c>
      <c r="B3022" t="s">
        <v>396</v>
      </c>
      <c r="C3022">
        <v>100</v>
      </c>
      <c r="D3022" s="152">
        <v>0.95169999999999999</v>
      </c>
    </row>
    <row r="3023" spans="1:4" x14ac:dyDescent="0.35">
      <c r="A3023" s="2" t="s">
        <v>101</v>
      </c>
      <c r="B3023" t="s">
        <v>396</v>
      </c>
      <c r="C3023">
        <v>102</v>
      </c>
      <c r="D3023" s="152">
        <v>0.95150000000000001</v>
      </c>
    </row>
    <row r="3024" spans="1:4" x14ac:dyDescent="0.35">
      <c r="A3024" s="2" t="s">
        <v>101</v>
      </c>
      <c r="B3024" t="s">
        <v>396</v>
      </c>
      <c r="C3024">
        <v>115</v>
      </c>
      <c r="D3024" s="152">
        <v>0.95120000000000005</v>
      </c>
    </row>
    <row r="3025" spans="1:4" x14ac:dyDescent="0.35">
      <c r="A3025" s="2" t="s">
        <v>101</v>
      </c>
      <c r="B3025" t="s">
        <v>396</v>
      </c>
      <c r="C3025">
        <v>128</v>
      </c>
      <c r="D3025" s="152">
        <v>0.95099999999999996</v>
      </c>
    </row>
    <row r="3026" spans="1:4" x14ac:dyDescent="0.35">
      <c r="A3026" s="2" t="s">
        <v>101</v>
      </c>
      <c r="B3026" t="s">
        <v>396</v>
      </c>
      <c r="C3026">
        <v>134</v>
      </c>
      <c r="D3026" s="152">
        <v>0.95069999999999999</v>
      </c>
    </row>
    <row r="3027" spans="1:4" x14ac:dyDescent="0.35">
      <c r="A3027" s="2" t="s">
        <v>101</v>
      </c>
      <c r="B3027" t="s">
        <v>396</v>
      </c>
      <c r="C3027">
        <v>137</v>
      </c>
      <c r="D3027" s="152">
        <v>0.95050000000000001</v>
      </c>
    </row>
    <row r="3028" spans="1:4" x14ac:dyDescent="0.35">
      <c r="A3028" s="2" t="s">
        <v>101</v>
      </c>
      <c r="B3028" t="s">
        <v>396</v>
      </c>
      <c r="C3028">
        <v>140</v>
      </c>
      <c r="D3028" s="152">
        <v>0.95020000000000004</v>
      </c>
    </row>
    <row r="3029" spans="1:4" x14ac:dyDescent="0.35">
      <c r="A3029" s="2" t="s">
        <v>101</v>
      </c>
      <c r="B3029" t="s">
        <v>396</v>
      </c>
      <c r="C3029">
        <v>146</v>
      </c>
      <c r="D3029" s="152">
        <v>0.95</v>
      </c>
    </row>
    <row r="3030" spans="1:4" x14ac:dyDescent="0.35">
      <c r="A3030" s="2" t="s">
        <v>101</v>
      </c>
      <c r="B3030" t="s">
        <v>396</v>
      </c>
      <c r="C3030">
        <v>151</v>
      </c>
      <c r="D3030" s="152">
        <v>0.94969999999999999</v>
      </c>
    </row>
    <row r="3031" spans="1:4" x14ac:dyDescent="0.35">
      <c r="A3031" s="2" t="s">
        <v>101</v>
      </c>
      <c r="B3031" t="s">
        <v>396</v>
      </c>
      <c r="C3031">
        <v>157</v>
      </c>
      <c r="D3031" s="152">
        <v>0.94950000000000001</v>
      </c>
    </row>
    <row r="3032" spans="1:4" x14ac:dyDescent="0.35">
      <c r="A3032" s="2" t="s">
        <v>101</v>
      </c>
      <c r="B3032" t="s">
        <v>396</v>
      </c>
      <c r="C3032">
        <v>162</v>
      </c>
      <c r="D3032" s="152">
        <v>0.94920000000000004</v>
      </c>
    </row>
    <row r="3033" spans="1:4" x14ac:dyDescent="0.35">
      <c r="A3033" s="2" t="s">
        <v>101</v>
      </c>
      <c r="B3033" t="s">
        <v>396</v>
      </c>
      <c r="C3033">
        <v>165</v>
      </c>
      <c r="D3033" s="152">
        <v>0.94899999999999995</v>
      </c>
    </row>
    <row r="3034" spans="1:4" x14ac:dyDescent="0.35">
      <c r="A3034" s="2" t="s">
        <v>101</v>
      </c>
      <c r="B3034" t="s">
        <v>396</v>
      </c>
      <c r="C3034">
        <v>171</v>
      </c>
      <c r="D3034" s="152">
        <v>0.94869999999999999</v>
      </c>
    </row>
    <row r="3035" spans="1:4" x14ac:dyDescent="0.35">
      <c r="A3035" s="2" t="s">
        <v>101</v>
      </c>
      <c r="B3035" t="s">
        <v>396</v>
      </c>
      <c r="C3035">
        <v>176</v>
      </c>
      <c r="D3035" s="152">
        <v>0.94850000000000001</v>
      </c>
    </row>
    <row r="3036" spans="1:4" x14ac:dyDescent="0.35">
      <c r="A3036" s="2" t="s">
        <v>101</v>
      </c>
      <c r="B3036" t="s">
        <v>396</v>
      </c>
      <c r="C3036">
        <v>177</v>
      </c>
      <c r="D3036" s="152">
        <v>0.94820000000000004</v>
      </c>
    </row>
    <row r="3037" spans="1:4" x14ac:dyDescent="0.35">
      <c r="A3037" s="2" t="s">
        <v>101</v>
      </c>
      <c r="B3037" t="s">
        <v>396</v>
      </c>
      <c r="C3037">
        <v>181</v>
      </c>
      <c r="D3037" s="152">
        <v>0.94799999999999995</v>
      </c>
    </row>
    <row r="3038" spans="1:4" x14ac:dyDescent="0.35">
      <c r="A3038" s="2" t="s">
        <v>101</v>
      </c>
      <c r="B3038" t="s">
        <v>396</v>
      </c>
      <c r="C3038">
        <v>222</v>
      </c>
      <c r="D3038" s="152">
        <v>0.94769999999999999</v>
      </c>
    </row>
    <row r="3039" spans="1:4" x14ac:dyDescent="0.35">
      <c r="A3039" s="2" t="s">
        <v>101</v>
      </c>
      <c r="B3039" t="s">
        <v>396</v>
      </c>
      <c r="C3039">
        <v>227</v>
      </c>
      <c r="D3039" s="152">
        <v>0.94740000000000002</v>
      </c>
    </row>
    <row r="3040" spans="1:4" x14ac:dyDescent="0.35">
      <c r="A3040" s="2" t="s">
        <v>101</v>
      </c>
      <c r="B3040" t="s">
        <v>396</v>
      </c>
      <c r="C3040">
        <v>231</v>
      </c>
      <c r="D3040" s="152">
        <v>0.94720000000000004</v>
      </c>
    </row>
    <row r="3041" spans="1:4" x14ac:dyDescent="0.35">
      <c r="A3041" s="2" t="s">
        <v>101</v>
      </c>
      <c r="B3041" t="s">
        <v>396</v>
      </c>
      <c r="C3041">
        <v>236</v>
      </c>
      <c r="D3041" s="152">
        <v>0.94689999999999996</v>
      </c>
    </row>
    <row r="3042" spans="1:4" x14ac:dyDescent="0.35">
      <c r="A3042" s="2" t="s">
        <v>101</v>
      </c>
      <c r="B3042" t="s">
        <v>396</v>
      </c>
      <c r="C3042">
        <v>257</v>
      </c>
      <c r="D3042" s="152">
        <v>0.94669999999999999</v>
      </c>
    </row>
    <row r="3043" spans="1:4" x14ac:dyDescent="0.35">
      <c r="A3043" s="2" t="s">
        <v>101</v>
      </c>
      <c r="B3043" t="s">
        <v>396</v>
      </c>
      <c r="C3043">
        <v>262</v>
      </c>
      <c r="D3043" s="152">
        <v>0.94640000000000002</v>
      </c>
    </row>
    <row r="3044" spans="1:4" x14ac:dyDescent="0.35">
      <c r="A3044" s="2" t="s">
        <v>101</v>
      </c>
      <c r="B3044" t="s">
        <v>396</v>
      </c>
      <c r="C3044">
        <v>264</v>
      </c>
      <c r="D3044" s="152">
        <v>0.94589999999999996</v>
      </c>
    </row>
    <row r="3045" spans="1:4" x14ac:dyDescent="0.35">
      <c r="A3045" s="2" t="s">
        <v>101</v>
      </c>
      <c r="B3045" t="s">
        <v>396</v>
      </c>
      <c r="C3045">
        <v>272</v>
      </c>
      <c r="D3045" s="152">
        <v>0.94569999999999999</v>
      </c>
    </row>
    <row r="3046" spans="1:4" x14ac:dyDescent="0.35">
      <c r="A3046" s="2" t="s">
        <v>101</v>
      </c>
      <c r="B3046" t="s">
        <v>396</v>
      </c>
      <c r="C3046">
        <v>274</v>
      </c>
      <c r="D3046" s="152">
        <v>0.94540000000000002</v>
      </c>
    </row>
    <row r="3047" spans="1:4" x14ac:dyDescent="0.35">
      <c r="A3047" s="2" t="s">
        <v>101</v>
      </c>
      <c r="B3047" t="s">
        <v>396</v>
      </c>
      <c r="C3047">
        <v>293</v>
      </c>
      <c r="D3047" s="152">
        <v>0.94520000000000004</v>
      </c>
    </row>
    <row r="3048" spans="1:4" x14ac:dyDescent="0.35">
      <c r="A3048" s="2" t="s">
        <v>101</v>
      </c>
      <c r="B3048" t="s">
        <v>396</v>
      </c>
      <c r="C3048">
        <v>298</v>
      </c>
      <c r="D3048" s="152">
        <v>0.94489999999999996</v>
      </c>
    </row>
    <row r="3049" spans="1:4" x14ac:dyDescent="0.35">
      <c r="A3049" s="2" t="s">
        <v>101</v>
      </c>
      <c r="B3049" t="s">
        <v>396</v>
      </c>
      <c r="C3049">
        <v>300</v>
      </c>
      <c r="D3049" s="152">
        <v>0.94469999999999998</v>
      </c>
    </row>
    <row r="3050" spans="1:4" x14ac:dyDescent="0.35">
      <c r="A3050" s="2" t="s">
        <v>101</v>
      </c>
      <c r="B3050" t="s">
        <v>396</v>
      </c>
      <c r="C3050">
        <v>309</v>
      </c>
      <c r="D3050" s="152">
        <v>0.94440000000000002</v>
      </c>
    </row>
    <row r="3051" spans="1:4" x14ac:dyDescent="0.35">
      <c r="A3051" s="2" t="s">
        <v>101</v>
      </c>
      <c r="B3051" t="s">
        <v>396</v>
      </c>
      <c r="C3051">
        <v>310</v>
      </c>
      <c r="D3051" s="152">
        <v>0.94420000000000004</v>
      </c>
    </row>
    <row r="3052" spans="1:4" x14ac:dyDescent="0.35">
      <c r="A3052" s="2" t="s">
        <v>101</v>
      </c>
      <c r="B3052" t="s">
        <v>396</v>
      </c>
      <c r="C3052">
        <v>314</v>
      </c>
      <c r="D3052" s="152">
        <v>0.94389999999999996</v>
      </c>
    </row>
    <row r="3053" spans="1:4" x14ac:dyDescent="0.35">
      <c r="A3053" s="2" t="s">
        <v>101</v>
      </c>
      <c r="B3053" t="s">
        <v>396</v>
      </c>
      <c r="C3053">
        <v>319</v>
      </c>
      <c r="D3053" s="152">
        <v>0.94369999999999998</v>
      </c>
    </row>
    <row r="3054" spans="1:4" x14ac:dyDescent="0.35">
      <c r="A3054" s="2" t="s">
        <v>101</v>
      </c>
      <c r="B3054" t="s">
        <v>396</v>
      </c>
      <c r="C3054">
        <v>330</v>
      </c>
      <c r="D3054" s="152">
        <v>0.94340000000000002</v>
      </c>
    </row>
    <row r="3055" spans="1:4" x14ac:dyDescent="0.35">
      <c r="A3055" s="2" t="s">
        <v>101</v>
      </c>
      <c r="B3055" t="s">
        <v>396</v>
      </c>
      <c r="C3055">
        <v>367</v>
      </c>
      <c r="D3055" s="152">
        <v>0.94320000000000004</v>
      </c>
    </row>
    <row r="3056" spans="1:4" x14ac:dyDescent="0.35">
      <c r="A3056" s="2" t="s">
        <v>101</v>
      </c>
      <c r="B3056" t="s">
        <v>396</v>
      </c>
      <c r="C3056">
        <v>376</v>
      </c>
      <c r="D3056" s="152">
        <v>0.94289999999999996</v>
      </c>
    </row>
    <row r="3057" spans="1:4" x14ac:dyDescent="0.35">
      <c r="A3057" s="2" t="s">
        <v>101</v>
      </c>
      <c r="B3057" t="s">
        <v>396</v>
      </c>
      <c r="C3057">
        <v>382</v>
      </c>
      <c r="D3057" s="152">
        <v>0.94269999999999998</v>
      </c>
    </row>
    <row r="3058" spans="1:4" x14ac:dyDescent="0.35">
      <c r="A3058" s="2" t="s">
        <v>101</v>
      </c>
      <c r="B3058" t="s">
        <v>396</v>
      </c>
      <c r="C3058">
        <v>388</v>
      </c>
      <c r="D3058" s="152">
        <v>0.94240000000000002</v>
      </c>
    </row>
    <row r="3059" spans="1:4" x14ac:dyDescent="0.35">
      <c r="A3059" s="2" t="s">
        <v>101</v>
      </c>
      <c r="B3059" t="s">
        <v>396</v>
      </c>
      <c r="C3059">
        <v>409</v>
      </c>
      <c r="D3059" s="152">
        <v>0.94220000000000004</v>
      </c>
    </row>
    <row r="3060" spans="1:4" x14ac:dyDescent="0.35">
      <c r="A3060" s="2" t="s">
        <v>101</v>
      </c>
      <c r="B3060" t="s">
        <v>396</v>
      </c>
      <c r="C3060">
        <v>433</v>
      </c>
      <c r="D3060" s="152">
        <v>0.94189999999999996</v>
      </c>
    </row>
    <row r="3061" spans="1:4" x14ac:dyDescent="0.35">
      <c r="A3061" s="2" t="s">
        <v>101</v>
      </c>
      <c r="B3061" t="s">
        <v>396</v>
      </c>
      <c r="C3061">
        <v>437</v>
      </c>
      <c r="D3061" s="152">
        <v>0.94169999999999998</v>
      </c>
    </row>
    <row r="3062" spans="1:4" x14ac:dyDescent="0.35">
      <c r="A3062" s="2" t="s">
        <v>101</v>
      </c>
      <c r="B3062" t="s">
        <v>396</v>
      </c>
      <c r="C3062">
        <v>447</v>
      </c>
      <c r="D3062" s="152">
        <v>0.94140000000000001</v>
      </c>
    </row>
    <row r="3063" spans="1:4" x14ac:dyDescent="0.35">
      <c r="A3063" s="2" t="s">
        <v>101</v>
      </c>
      <c r="B3063" t="s">
        <v>396</v>
      </c>
      <c r="C3063">
        <v>460</v>
      </c>
      <c r="D3063" s="152">
        <v>0.94120000000000004</v>
      </c>
    </row>
    <row r="3064" spans="1:4" x14ac:dyDescent="0.35">
      <c r="A3064" s="2" t="s">
        <v>101</v>
      </c>
      <c r="B3064" t="s">
        <v>396</v>
      </c>
      <c r="C3064">
        <v>483</v>
      </c>
      <c r="D3064" s="152">
        <v>0.94089999999999996</v>
      </c>
    </row>
    <row r="3065" spans="1:4" x14ac:dyDescent="0.35">
      <c r="A3065" s="2" t="s">
        <v>101</v>
      </c>
      <c r="B3065" t="s">
        <v>396</v>
      </c>
      <c r="C3065">
        <v>487</v>
      </c>
      <c r="D3065" s="152">
        <v>0.94069999999999998</v>
      </c>
    </row>
    <row r="3066" spans="1:4" x14ac:dyDescent="0.35">
      <c r="A3066" s="2" t="s">
        <v>101</v>
      </c>
      <c r="B3066" t="s">
        <v>396</v>
      </c>
      <c r="C3066">
        <v>500</v>
      </c>
      <c r="D3066" s="152">
        <v>0.94040000000000001</v>
      </c>
    </row>
    <row r="3067" spans="1:4" x14ac:dyDescent="0.35">
      <c r="A3067" s="2" t="s">
        <v>101</v>
      </c>
      <c r="B3067" t="s">
        <v>396</v>
      </c>
      <c r="C3067">
        <v>516</v>
      </c>
      <c r="D3067" s="152">
        <v>0.94020000000000004</v>
      </c>
    </row>
    <row r="3068" spans="1:4" x14ac:dyDescent="0.35">
      <c r="A3068" s="2" t="s">
        <v>101</v>
      </c>
      <c r="B3068" t="s">
        <v>396</v>
      </c>
      <c r="C3068">
        <v>520</v>
      </c>
      <c r="D3068" s="152">
        <v>0.93989999999999996</v>
      </c>
    </row>
    <row r="3069" spans="1:4" x14ac:dyDescent="0.35">
      <c r="A3069" s="2" t="s">
        <v>101</v>
      </c>
      <c r="B3069" t="s">
        <v>396</v>
      </c>
      <c r="C3069">
        <v>534</v>
      </c>
      <c r="D3069" s="152">
        <v>0.93969999999999998</v>
      </c>
    </row>
    <row r="3070" spans="1:4" x14ac:dyDescent="0.35">
      <c r="A3070" s="2" t="s">
        <v>101</v>
      </c>
      <c r="B3070" t="s">
        <v>396</v>
      </c>
      <c r="C3070">
        <v>540</v>
      </c>
      <c r="D3070" s="152">
        <v>0.93940000000000001</v>
      </c>
    </row>
    <row r="3071" spans="1:4" x14ac:dyDescent="0.35">
      <c r="A3071" s="2" t="s">
        <v>101</v>
      </c>
      <c r="B3071" t="s">
        <v>396</v>
      </c>
      <c r="C3071">
        <v>542</v>
      </c>
      <c r="D3071" s="152">
        <v>0.93920000000000003</v>
      </c>
    </row>
    <row r="3072" spans="1:4" x14ac:dyDescent="0.35">
      <c r="A3072" s="2" t="s">
        <v>101</v>
      </c>
      <c r="B3072" t="s">
        <v>396</v>
      </c>
      <c r="C3072">
        <v>548</v>
      </c>
      <c r="D3072" s="152">
        <v>0.93889999999999996</v>
      </c>
    </row>
    <row r="3073" spans="1:4" x14ac:dyDescent="0.35">
      <c r="A3073" s="2" t="s">
        <v>101</v>
      </c>
      <c r="B3073" t="s">
        <v>396</v>
      </c>
      <c r="C3073">
        <v>555</v>
      </c>
      <c r="D3073" s="152">
        <v>0.93859999999999999</v>
      </c>
    </row>
    <row r="3074" spans="1:4" x14ac:dyDescent="0.35">
      <c r="A3074" s="2" t="s">
        <v>101</v>
      </c>
      <c r="B3074" t="s">
        <v>396</v>
      </c>
      <c r="C3074">
        <v>559</v>
      </c>
      <c r="D3074" s="152">
        <v>0.93840000000000001</v>
      </c>
    </row>
    <row r="3075" spans="1:4" x14ac:dyDescent="0.35">
      <c r="A3075" s="2" t="s">
        <v>101</v>
      </c>
      <c r="B3075" t="s">
        <v>396</v>
      </c>
      <c r="C3075">
        <v>568</v>
      </c>
      <c r="D3075" s="152">
        <v>0.93810000000000004</v>
      </c>
    </row>
    <row r="3076" spans="1:4" x14ac:dyDescent="0.35">
      <c r="A3076" s="2" t="s">
        <v>101</v>
      </c>
      <c r="B3076" t="s">
        <v>396</v>
      </c>
      <c r="C3076">
        <v>574</v>
      </c>
      <c r="D3076" s="152">
        <v>0.93789999999999996</v>
      </c>
    </row>
    <row r="3077" spans="1:4" x14ac:dyDescent="0.35">
      <c r="A3077" s="2" t="s">
        <v>101</v>
      </c>
      <c r="B3077" t="s">
        <v>396</v>
      </c>
      <c r="C3077">
        <v>579</v>
      </c>
      <c r="D3077" s="152">
        <v>0.93740000000000001</v>
      </c>
    </row>
    <row r="3078" spans="1:4" x14ac:dyDescent="0.35">
      <c r="A3078" s="2" t="s">
        <v>101</v>
      </c>
      <c r="B3078" t="s">
        <v>396</v>
      </c>
      <c r="C3078">
        <v>580</v>
      </c>
      <c r="D3078" s="152">
        <v>0.93740000000000001</v>
      </c>
    </row>
    <row r="3079" spans="1:4" x14ac:dyDescent="0.35">
      <c r="A3079" s="2" t="s">
        <v>101</v>
      </c>
      <c r="B3079" t="s">
        <v>396</v>
      </c>
      <c r="C3079">
        <v>581</v>
      </c>
      <c r="D3079" s="152">
        <v>0.93740000000000001</v>
      </c>
    </row>
    <row r="3080" spans="1:4" x14ac:dyDescent="0.35">
      <c r="A3080" s="2" t="s">
        <v>101</v>
      </c>
      <c r="B3080" t="s">
        <v>396</v>
      </c>
      <c r="C3080">
        <v>582</v>
      </c>
      <c r="D3080" s="152">
        <v>0.93740000000000001</v>
      </c>
    </row>
    <row r="3081" spans="1:4" x14ac:dyDescent="0.35">
      <c r="A3081" s="2" t="s">
        <v>101</v>
      </c>
      <c r="B3081" t="s">
        <v>396</v>
      </c>
      <c r="C3081">
        <v>583</v>
      </c>
      <c r="D3081" s="152">
        <v>0.93740000000000001</v>
      </c>
    </row>
    <row r="3082" spans="1:4" x14ac:dyDescent="0.35">
      <c r="A3082" s="2" t="s">
        <v>101</v>
      </c>
      <c r="B3082" t="s">
        <v>396</v>
      </c>
      <c r="C3082">
        <v>584</v>
      </c>
      <c r="D3082" s="152">
        <v>0.93740000000000001</v>
      </c>
    </row>
    <row r="3083" spans="1:4" x14ac:dyDescent="0.35">
      <c r="A3083" s="2" t="s">
        <v>101</v>
      </c>
      <c r="B3083" t="s">
        <v>396</v>
      </c>
      <c r="C3083">
        <v>585</v>
      </c>
      <c r="D3083" s="152">
        <v>0.93710000000000004</v>
      </c>
    </row>
    <row r="3084" spans="1:4" x14ac:dyDescent="0.35">
      <c r="A3084" s="2" t="s">
        <v>101</v>
      </c>
      <c r="B3084" t="s">
        <v>396</v>
      </c>
      <c r="C3084">
        <v>586</v>
      </c>
      <c r="D3084" s="152">
        <v>0.93710000000000004</v>
      </c>
    </row>
    <row r="3085" spans="1:4" x14ac:dyDescent="0.35">
      <c r="A3085" s="2" t="s">
        <v>101</v>
      </c>
      <c r="B3085" t="s">
        <v>396</v>
      </c>
      <c r="C3085">
        <v>587</v>
      </c>
      <c r="D3085" s="152">
        <v>0.93710000000000004</v>
      </c>
    </row>
    <row r="3086" spans="1:4" x14ac:dyDescent="0.35">
      <c r="A3086" s="2" t="s">
        <v>101</v>
      </c>
      <c r="B3086" t="s">
        <v>396</v>
      </c>
      <c r="C3086">
        <v>588</v>
      </c>
      <c r="D3086" s="152">
        <v>0.93710000000000004</v>
      </c>
    </row>
    <row r="3087" spans="1:4" x14ac:dyDescent="0.35">
      <c r="A3087" s="2" t="s">
        <v>101</v>
      </c>
      <c r="B3087" t="s">
        <v>396</v>
      </c>
      <c r="C3087">
        <v>589</v>
      </c>
      <c r="D3087" s="152">
        <v>0.93710000000000004</v>
      </c>
    </row>
    <row r="3088" spans="1:4" x14ac:dyDescent="0.35">
      <c r="A3088" s="2" t="s">
        <v>101</v>
      </c>
      <c r="B3088" t="s">
        <v>396</v>
      </c>
      <c r="C3088">
        <v>590</v>
      </c>
      <c r="D3088" s="152">
        <v>0.93710000000000004</v>
      </c>
    </row>
    <row r="3089" spans="1:4" x14ac:dyDescent="0.35">
      <c r="A3089" s="2" t="s">
        <v>101</v>
      </c>
      <c r="B3089" t="s">
        <v>396</v>
      </c>
      <c r="C3089">
        <v>591</v>
      </c>
      <c r="D3089" s="152">
        <v>0.93710000000000004</v>
      </c>
    </row>
    <row r="3090" spans="1:4" x14ac:dyDescent="0.35">
      <c r="A3090" s="2" t="s">
        <v>101</v>
      </c>
      <c r="B3090" t="s">
        <v>396</v>
      </c>
      <c r="C3090">
        <v>592</v>
      </c>
      <c r="D3090" s="152">
        <v>0.93710000000000004</v>
      </c>
    </row>
    <row r="3091" spans="1:4" x14ac:dyDescent="0.35">
      <c r="A3091" s="2" t="s">
        <v>101</v>
      </c>
      <c r="B3091" t="s">
        <v>396</v>
      </c>
      <c r="C3091">
        <v>593</v>
      </c>
      <c r="D3091" s="152">
        <v>0.93710000000000004</v>
      </c>
    </row>
    <row r="3092" spans="1:4" x14ac:dyDescent="0.35">
      <c r="A3092" s="2" t="s">
        <v>101</v>
      </c>
      <c r="B3092" t="s">
        <v>396</v>
      </c>
      <c r="C3092">
        <v>594</v>
      </c>
      <c r="D3092" s="152">
        <v>0.93689999999999996</v>
      </c>
    </row>
    <row r="3093" spans="1:4" x14ac:dyDescent="0.35">
      <c r="A3093" s="2" t="s">
        <v>101</v>
      </c>
      <c r="B3093" t="s">
        <v>396</v>
      </c>
      <c r="C3093">
        <v>595</v>
      </c>
      <c r="D3093" s="152">
        <v>0.93689999999999996</v>
      </c>
    </row>
    <row r="3094" spans="1:4" x14ac:dyDescent="0.35">
      <c r="A3094" s="2" t="s">
        <v>101</v>
      </c>
      <c r="B3094" t="s">
        <v>396</v>
      </c>
      <c r="C3094">
        <v>596</v>
      </c>
      <c r="D3094" s="152">
        <v>0.93689999999999996</v>
      </c>
    </row>
    <row r="3095" spans="1:4" x14ac:dyDescent="0.35">
      <c r="A3095" s="2" t="s">
        <v>101</v>
      </c>
      <c r="B3095" t="s">
        <v>396</v>
      </c>
      <c r="C3095">
        <v>597</v>
      </c>
      <c r="D3095" s="152">
        <v>0.93689999999999996</v>
      </c>
    </row>
    <row r="3096" spans="1:4" x14ac:dyDescent="0.35">
      <c r="A3096" s="2" t="s">
        <v>101</v>
      </c>
      <c r="B3096" t="s">
        <v>396</v>
      </c>
      <c r="C3096">
        <v>598</v>
      </c>
      <c r="D3096" s="152">
        <v>0.93659999999999999</v>
      </c>
    </row>
    <row r="3097" spans="1:4" x14ac:dyDescent="0.35">
      <c r="A3097" s="2" t="s">
        <v>101</v>
      </c>
      <c r="B3097" t="s">
        <v>396</v>
      </c>
      <c r="C3097">
        <v>599</v>
      </c>
      <c r="D3097" s="152">
        <v>0.93659999999999999</v>
      </c>
    </row>
    <row r="3098" spans="1:4" x14ac:dyDescent="0.35">
      <c r="A3098" s="2" t="s">
        <v>101</v>
      </c>
      <c r="B3098" t="s">
        <v>396</v>
      </c>
      <c r="C3098">
        <v>600</v>
      </c>
      <c r="D3098" s="152">
        <v>0.93659999999999999</v>
      </c>
    </row>
    <row r="3099" spans="1:4" x14ac:dyDescent="0.35">
      <c r="A3099" s="2" t="s">
        <v>101</v>
      </c>
      <c r="B3099" t="s">
        <v>396</v>
      </c>
      <c r="C3099">
        <v>601</v>
      </c>
      <c r="D3099" s="152">
        <v>0.93659999999999999</v>
      </c>
    </row>
    <row r="3100" spans="1:4" x14ac:dyDescent="0.35">
      <c r="A3100" s="2" t="s">
        <v>101</v>
      </c>
      <c r="B3100" t="s">
        <v>396</v>
      </c>
      <c r="C3100">
        <v>602</v>
      </c>
      <c r="D3100" s="152">
        <v>0.93659999999999999</v>
      </c>
    </row>
    <row r="3101" spans="1:4" x14ac:dyDescent="0.35">
      <c r="A3101" s="2" t="s">
        <v>101</v>
      </c>
      <c r="B3101" t="s">
        <v>396</v>
      </c>
      <c r="C3101">
        <v>603</v>
      </c>
      <c r="D3101" s="152">
        <v>0.93659999999999999</v>
      </c>
    </row>
    <row r="3102" spans="1:4" x14ac:dyDescent="0.35">
      <c r="A3102" s="2" t="s">
        <v>101</v>
      </c>
      <c r="B3102" t="s">
        <v>396</v>
      </c>
      <c r="C3102">
        <v>604</v>
      </c>
      <c r="D3102" s="152">
        <v>0.93659999999999999</v>
      </c>
    </row>
    <row r="3103" spans="1:4" x14ac:dyDescent="0.35">
      <c r="A3103" s="2" t="s">
        <v>101</v>
      </c>
      <c r="B3103" t="s">
        <v>396</v>
      </c>
      <c r="C3103">
        <v>605</v>
      </c>
      <c r="D3103" s="152">
        <v>0.93659999999999999</v>
      </c>
    </row>
    <row r="3104" spans="1:4" x14ac:dyDescent="0.35">
      <c r="A3104" s="2" t="s">
        <v>101</v>
      </c>
      <c r="B3104" t="s">
        <v>396</v>
      </c>
      <c r="C3104">
        <v>606</v>
      </c>
      <c r="D3104" s="152">
        <v>0.93659999999999999</v>
      </c>
    </row>
    <row r="3105" spans="1:4" x14ac:dyDescent="0.35">
      <c r="A3105" s="2" t="s">
        <v>101</v>
      </c>
      <c r="B3105" t="s">
        <v>396</v>
      </c>
      <c r="C3105">
        <v>607</v>
      </c>
      <c r="D3105" s="152">
        <v>0.93659999999999999</v>
      </c>
    </row>
    <row r="3106" spans="1:4" x14ac:dyDescent="0.35">
      <c r="A3106" s="2" t="s">
        <v>101</v>
      </c>
      <c r="B3106" t="s">
        <v>396</v>
      </c>
      <c r="C3106">
        <v>608</v>
      </c>
      <c r="D3106" s="152">
        <v>0.93659999999999999</v>
      </c>
    </row>
    <row r="3107" spans="1:4" x14ac:dyDescent="0.35">
      <c r="A3107" s="2" t="s">
        <v>101</v>
      </c>
      <c r="B3107" t="s">
        <v>396</v>
      </c>
      <c r="C3107">
        <v>609</v>
      </c>
      <c r="D3107" s="152">
        <v>0.93659999999999999</v>
      </c>
    </row>
    <row r="3108" spans="1:4" x14ac:dyDescent="0.35">
      <c r="A3108" s="2" t="s">
        <v>101</v>
      </c>
      <c r="B3108" t="s">
        <v>396</v>
      </c>
      <c r="C3108">
        <v>610</v>
      </c>
      <c r="D3108" s="152">
        <v>0.93630000000000002</v>
      </c>
    </row>
    <row r="3109" spans="1:4" x14ac:dyDescent="0.35">
      <c r="A3109" s="2" t="s">
        <v>101</v>
      </c>
      <c r="B3109" t="s">
        <v>396</v>
      </c>
      <c r="C3109">
        <v>611</v>
      </c>
      <c r="D3109" s="152">
        <v>0.93630000000000002</v>
      </c>
    </row>
    <row r="3110" spans="1:4" x14ac:dyDescent="0.35">
      <c r="A3110" s="2" t="s">
        <v>101</v>
      </c>
      <c r="B3110" t="s">
        <v>396</v>
      </c>
      <c r="C3110">
        <v>612</v>
      </c>
      <c r="D3110" s="152">
        <v>0.93630000000000002</v>
      </c>
    </row>
    <row r="3111" spans="1:4" x14ac:dyDescent="0.35">
      <c r="A3111" s="2" t="s">
        <v>101</v>
      </c>
      <c r="B3111" t="s">
        <v>396</v>
      </c>
      <c r="C3111">
        <v>613</v>
      </c>
      <c r="D3111" s="152">
        <v>0.93630000000000002</v>
      </c>
    </row>
    <row r="3112" spans="1:4" x14ac:dyDescent="0.35">
      <c r="A3112" s="2" t="s">
        <v>101</v>
      </c>
      <c r="B3112" t="s">
        <v>396</v>
      </c>
      <c r="C3112">
        <v>614</v>
      </c>
      <c r="D3112" s="152">
        <v>0.93630000000000002</v>
      </c>
    </row>
    <row r="3113" spans="1:4" x14ac:dyDescent="0.35">
      <c r="A3113" s="2" t="s">
        <v>101</v>
      </c>
      <c r="B3113" t="s">
        <v>396</v>
      </c>
      <c r="C3113">
        <v>615</v>
      </c>
      <c r="D3113" s="152">
        <v>0.93630000000000002</v>
      </c>
    </row>
    <row r="3114" spans="1:4" x14ac:dyDescent="0.35">
      <c r="A3114" s="2" t="s">
        <v>101</v>
      </c>
      <c r="B3114" t="s">
        <v>396</v>
      </c>
      <c r="C3114">
        <v>616</v>
      </c>
      <c r="D3114" s="152">
        <v>0.93630000000000002</v>
      </c>
    </row>
    <row r="3115" spans="1:4" x14ac:dyDescent="0.35">
      <c r="A3115" s="2" t="s">
        <v>101</v>
      </c>
      <c r="B3115" t="s">
        <v>396</v>
      </c>
      <c r="C3115">
        <v>617</v>
      </c>
      <c r="D3115" s="152">
        <v>0.93630000000000002</v>
      </c>
    </row>
    <row r="3116" spans="1:4" x14ac:dyDescent="0.35">
      <c r="A3116" s="2" t="s">
        <v>101</v>
      </c>
      <c r="B3116" t="s">
        <v>396</v>
      </c>
      <c r="C3116">
        <v>618</v>
      </c>
      <c r="D3116" s="152">
        <v>0.93630000000000002</v>
      </c>
    </row>
    <row r="3117" spans="1:4" x14ac:dyDescent="0.35">
      <c r="A3117" s="2" t="s">
        <v>101</v>
      </c>
      <c r="B3117" t="s">
        <v>396</v>
      </c>
      <c r="C3117">
        <v>619</v>
      </c>
      <c r="D3117" s="152">
        <v>0.93630000000000002</v>
      </c>
    </row>
    <row r="3118" spans="1:4" x14ac:dyDescent="0.35">
      <c r="A3118" s="2" t="s">
        <v>101</v>
      </c>
      <c r="B3118" t="s">
        <v>396</v>
      </c>
      <c r="C3118">
        <v>620</v>
      </c>
      <c r="D3118" s="152">
        <v>0.93630000000000002</v>
      </c>
    </row>
    <row r="3119" spans="1:4" x14ac:dyDescent="0.35">
      <c r="A3119" s="2" t="s">
        <v>101</v>
      </c>
      <c r="B3119" t="s">
        <v>396</v>
      </c>
      <c r="C3119">
        <v>621</v>
      </c>
      <c r="D3119" s="152">
        <v>0.93630000000000002</v>
      </c>
    </row>
    <row r="3120" spans="1:4" x14ac:dyDescent="0.35">
      <c r="A3120" s="2" t="s">
        <v>101</v>
      </c>
      <c r="B3120" t="s">
        <v>396</v>
      </c>
      <c r="C3120">
        <v>622</v>
      </c>
      <c r="D3120" s="152">
        <v>0.93630000000000002</v>
      </c>
    </row>
    <row r="3121" spans="1:4" x14ac:dyDescent="0.35">
      <c r="A3121" s="2" t="s">
        <v>101</v>
      </c>
      <c r="B3121" t="s">
        <v>396</v>
      </c>
      <c r="C3121">
        <v>623</v>
      </c>
      <c r="D3121" s="152">
        <v>0.93630000000000002</v>
      </c>
    </row>
    <row r="3122" spans="1:4" x14ac:dyDescent="0.35">
      <c r="A3122" s="2" t="s">
        <v>101</v>
      </c>
      <c r="B3122" t="s">
        <v>396</v>
      </c>
      <c r="C3122">
        <v>624</v>
      </c>
      <c r="D3122" s="152">
        <v>0.93630000000000002</v>
      </c>
    </row>
    <row r="3123" spans="1:4" x14ac:dyDescent="0.35">
      <c r="A3123" s="2" t="s">
        <v>101</v>
      </c>
      <c r="B3123" t="s">
        <v>396</v>
      </c>
      <c r="C3123">
        <v>625</v>
      </c>
      <c r="D3123" s="152">
        <v>0.93630000000000002</v>
      </c>
    </row>
    <row r="3124" spans="1:4" x14ac:dyDescent="0.35">
      <c r="A3124" s="2" t="s">
        <v>101</v>
      </c>
      <c r="B3124" t="s">
        <v>396</v>
      </c>
      <c r="C3124">
        <v>626</v>
      </c>
      <c r="D3124" s="152">
        <v>0.93630000000000002</v>
      </c>
    </row>
    <row r="3125" spans="1:4" x14ac:dyDescent="0.35">
      <c r="A3125" s="2" t="s">
        <v>101</v>
      </c>
      <c r="B3125" t="s">
        <v>396</v>
      </c>
      <c r="C3125">
        <v>627</v>
      </c>
      <c r="D3125" s="152">
        <v>0.93630000000000002</v>
      </c>
    </row>
    <row r="3126" spans="1:4" x14ac:dyDescent="0.35">
      <c r="A3126" s="2" t="s">
        <v>101</v>
      </c>
      <c r="B3126" t="s">
        <v>396</v>
      </c>
      <c r="C3126">
        <v>628</v>
      </c>
      <c r="D3126" s="152">
        <v>0.93630000000000002</v>
      </c>
    </row>
    <row r="3127" spans="1:4" x14ac:dyDescent="0.35">
      <c r="A3127" s="2" t="s">
        <v>101</v>
      </c>
      <c r="B3127" t="s">
        <v>396</v>
      </c>
      <c r="C3127">
        <v>629</v>
      </c>
      <c r="D3127" s="152">
        <v>0.93630000000000002</v>
      </c>
    </row>
    <row r="3128" spans="1:4" x14ac:dyDescent="0.35">
      <c r="A3128" s="2" t="s">
        <v>101</v>
      </c>
      <c r="B3128" t="s">
        <v>396</v>
      </c>
      <c r="C3128">
        <v>630</v>
      </c>
      <c r="D3128" s="152">
        <v>0.93630000000000002</v>
      </c>
    </row>
    <row r="3129" spans="1:4" x14ac:dyDescent="0.35">
      <c r="A3129" s="2" t="s">
        <v>101</v>
      </c>
      <c r="B3129" t="s">
        <v>396</v>
      </c>
      <c r="C3129">
        <v>631</v>
      </c>
      <c r="D3129" s="152">
        <v>0.93630000000000002</v>
      </c>
    </row>
    <row r="3130" spans="1:4" x14ac:dyDescent="0.35">
      <c r="A3130" s="2" t="s">
        <v>101</v>
      </c>
      <c r="B3130" t="s">
        <v>396</v>
      </c>
      <c r="C3130">
        <v>632</v>
      </c>
      <c r="D3130" s="152">
        <v>0.93630000000000002</v>
      </c>
    </row>
    <row r="3131" spans="1:4" x14ac:dyDescent="0.35">
      <c r="A3131" s="2" t="s">
        <v>101</v>
      </c>
      <c r="B3131" t="s">
        <v>396</v>
      </c>
      <c r="C3131">
        <v>633</v>
      </c>
      <c r="D3131" s="152">
        <v>0.93630000000000002</v>
      </c>
    </row>
    <row r="3132" spans="1:4" x14ac:dyDescent="0.35">
      <c r="A3132" s="2" t="s">
        <v>101</v>
      </c>
      <c r="B3132" t="s">
        <v>396</v>
      </c>
      <c r="C3132">
        <v>634</v>
      </c>
      <c r="D3132" s="152">
        <v>0.93630000000000002</v>
      </c>
    </row>
    <row r="3133" spans="1:4" x14ac:dyDescent="0.35">
      <c r="A3133" s="2" t="s">
        <v>101</v>
      </c>
      <c r="B3133" t="s">
        <v>396</v>
      </c>
      <c r="C3133">
        <v>635</v>
      </c>
      <c r="D3133" s="152">
        <v>0.93630000000000002</v>
      </c>
    </row>
    <row r="3134" spans="1:4" x14ac:dyDescent="0.35">
      <c r="A3134" s="2" t="s">
        <v>101</v>
      </c>
      <c r="B3134" t="s">
        <v>396</v>
      </c>
      <c r="C3134">
        <v>636</v>
      </c>
      <c r="D3134" s="152">
        <v>0.93630000000000002</v>
      </c>
    </row>
    <row r="3135" spans="1:4" x14ac:dyDescent="0.35">
      <c r="A3135" s="2" t="s">
        <v>101</v>
      </c>
      <c r="B3135" t="s">
        <v>396</v>
      </c>
      <c r="C3135">
        <v>637</v>
      </c>
      <c r="D3135" s="152">
        <v>0.93630000000000002</v>
      </c>
    </row>
    <row r="3136" spans="1:4" x14ac:dyDescent="0.35">
      <c r="A3136" s="2" t="s">
        <v>101</v>
      </c>
      <c r="B3136" t="s">
        <v>396</v>
      </c>
      <c r="C3136">
        <v>638</v>
      </c>
      <c r="D3136" s="152">
        <v>0.93630000000000002</v>
      </c>
    </row>
    <row r="3137" spans="1:4" x14ac:dyDescent="0.35">
      <c r="A3137" s="2" t="s">
        <v>101</v>
      </c>
      <c r="B3137" t="s">
        <v>396</v>
      </c>
      <c r="C3137">
        <v>639</v>
      </c>
      <c r="D3137" s="152">
        <v>0.93600000000000005</v>
      </c>
    </row>
    <row r="3138" spans="1:4" x14ac:dyDescent="0.35">
      <c r="A3138" s="2" t="s">
        <v>101</v>
      </c>
      <c r="B3138" t="s">
        <v>396</v>
      </c>
      <c r="C3138">
        <v>640</v>
      </c>
      <c r="D3138" s="152">
        <v>0.93600000000000005</v>
      </c>
    </row>
    <row r="3139" spans="1:4" x14ac:dyDescent="0.35">
      <c r="A3139" s="2" t="s">
        <v>101</v>
      </c>
      <c r="B3139" t="s">
        <v>396</v>
      </c>
      <c r="C3139">
        <v>641</v>
      </c>
      <c r="D3139" s="152">
        <v>0.93600000000000005</v>
      </c>
    </row>
    <row r="3140" spans="1:4" x14ac:dyDescent="0.35">
      <c r="A3140" s="2" t="s">
        <v>101</v>
      </c>
      <c r="B3140" t="s">
        <v>396</v>
      </c>
      <c r="C3140">
        <v>642</v>
      </c>
      <c r="D3140" s="152">
        <v>0.93600000000000005</v>
      </c>
    </row>
    <row r="3141" spans="1:4" x14ac:dyDescent="0.35">
      <c r="A3141" s="2" t="s">
        <v>101</v>
      </c>
      <c r="B3141" t="s">
        <v>396</v>
      </c>
      <c r="C3141">
        <v>643</v>
      </c>
      <c r="D3141" s="152">
        <v>0.93540000000000001</v>
      </c>
    </row>
    <row r="3142" spans="1:4" x14ac:dyDescent="0.35">
      <c r="A3142" s="2" t="s">
        <v>101</v>
      </c>
      <c r="B3142" t="s">
        <v>396</v>
      </c>
      <c r="C3142">
        <v>644</v>
      </c>
      <c r="D3142" s="152">
        <v>0.93540000000000001</v>
      </c>
    </row>
    <row r="3143" spans="1:4" x14ac:dyDescent="0.35">
      <c r="A3143" s="2" t="s">
        <v>101</v>
      </c>
      <c r="B3143" t="s">
        <v>396</v>
      </c>
      <c r="C3143">
        <v>645</v>
      </c>
      <c r="D3143" s="152">
        <v>0.93540000000000001</v>
      </c>
    </row>
    <row r="3144" spans="1:4" x14ac:dyDescent="0.35">
      <c r="A3144" s="2" t="s">
        <v>101</v>
      </c>
      <c r="B3144" t="s">
        <v>396</v>
      </c>
      <c r="C3144">
        <v>646</v>
      </c>
      <c r="D3144" s="152">
        <v>0.93540000000000001</v>
      </c>
    </row>
    <row r="3145" spans="1:4" x14ac:dyDescent="0.35">
      <c r="A3145" s="2" t="s">
        <v>101</v>
      </c>
      <c r="B3145" t="s">
        <v>396</v>
      </c>
      <c r="C3145">
        <v>647</v>
      </c>
      <c r="D3145" s="152">
        <v>0.93510000000000004</v>
      </c>
    </row>
    <row r="3146" spans="1:4" x14ac:dyDescent="0.35">
      <c r="A3146" s="2" t="s">
        <v>101</v>
      </c>
      <c r="B3146" t="s">
        <v>396</v>
      </c>
      <c r="C3146">
        <v>648</v>
      </c>
      <c r="D3146" s="152">
        <v>0.93510000000000004</v>
      </c>
    </row>
    <row r="3147" spans="1:4" x14ac:dyDescent="0.35">
      <c r="A3147" s="2" t="s">
        <v>101</v>
      </c>
      <c r="B3147" t="s">
        <v>396</v>
      </c>
      <c r="C3147">
        <v>649</v>
      </c>
      <c r="D3147" s="152">
        <v>0.93510000000000004</v>
      </c>
    </row>
    <row r="3148" spans="1:4" x14ac:dyDescent="0.35">
      <c r="A3148" s="2" t="s">
        <v>101</v>
      </c>
      <c r="B3148" t="s">
        <v>396</v>
      </c>
      <c r="C3148">
        <v>650</v>
      </c>
      <c r="D3148" s="152">
        <v>0.93510000000000004</v>
      </c>
    </row>
    <row r="3149" spans="1:4" x14ac:dyDescent="0.35">
      <c r="A3149" s="2" t="s">
        <v>101</v>
      </c>
      <c r="B3149" t="s">
        <v>396</v>
      </c>
      <c r="C3149">
        <v>651</v>
      </c>
      <c r="D3149" s="152">
        <v>0.93510000000000004</v>
      </c>
    </row>
    <row r="3150" spans="1:4" x14ac:dyDescent="0.35">
      <c r="A3150" s="2" t="s">
        <v>101</v>
      </c>
      <c r="B3150" t="s">
        <v>396</v>
      </c>
      <c r="C3150">
        <v>652</v>
      </c>
      <c r="D3150" s="152">
        <v>0.93510000000000004</v>
      </c>
    </row>
    <row r="3151" spans="1:4" x14ac:dyDescent="0.35">
      <c r="A3151" s="2" t="s">
        <v>101</v>
      </c>
      <c r="B3151" t="s">
        <v>396</v>
      </c>
      <c r="C3151">
        <v>653</v>
      </c>
      <c r="D3151" s="152">
        <v>0.93510000000000004</v>
      </c>
    </row>
    <row r="3152" spans="1:4" x14ac:dyDescent="0.35">
      <c r="A3152" s="2" t="s">
        <v>101</v>
      </c>
      <c r="B3152" t="s">
        <v>396</v>
      </c>
      <c r="C3152">
        <v>654</v>
      </c>
      <c r="D3152" s="152">
        <v>0.93479999999999996</v>
      </c>
    </row>
    <row r="3153" spans="1:4" x14ac:dyDescent="0.35">
      <c r="A3153" s="2" t="s">
        <v>101</v>
      </c>
      <c r="B3153" t="s">
        <v>396</v>
      </c>
      <c r="C3153">
        <v>655</v>
      </c>
      <c r="D3153" s="152">
        <v>0.93479999999999996</v>
      </c>
    </row>
    <row r="3154" spans="1:4" x14ac:dyDescent="0.35">
      <c r="A3154" s="2" t="s">
        <v>101</v>
      </c>
      <c r="B3154" t="s">
        <v>396</v>
      </c>
      <c r="C3154">
        <v>656</v>
      </c>
      <c r="D3154" s="152">
        <v>0.93479999999999996</v>
      </c>
    </row>
    <row r="3155" spans="1:4" x14ac:dyDescent="0.35">
      <c r="A3155" s="2" t="s">
        <v>101</v>
      </c>
      <c r="B3155" t="s">
        <v>396</v>
      </c>
      <c r="C3155">
        <v>657</v>
      </c>
      <c r="D3155" s="152">
        <v>0.93479999999999996</v>
      </c>
    </row>
    <row r="3156" spans="1:4" x14ac:dyDescent="0.35">
      <c r="A3156" s="2" t="s">
        <v>101</v>
      </c>
      <c r="B3156" t="s">
        <v>396</v>
      </c>
      <c r="C3156">
        <v>658</v>
      </c>
      <c r="D3156" s="152">
        <v>0.93479999999999996</v>
      </c>
    </row>
    <row r="3157" spans="1:4" x14ac:dyDescent="0.35">
      <c r="A3157" s="2" t="s">
        <v>101</v>
      </c>
      <c r="B3157" t="s">
        <v>396</v>
      </c>
      <c r="C3157">
        <v>659</v>
      </c>
      <c r="D3157" s="152">
        <v>0.93479999999999996</v>
      </c>
    </row>
    <row r="3158" spans="1:4" x14ac:dyDescent="0.35">
      <c r="A3158" s="2" t="s">
        <v>101</v>
      </c>
      <c r="B3158" t="s">
        <v>396</v>
      </c>
      <c r="C3158">
        <v>660</v>
      </c>
      <c r="D3158" s="152">
        <v>0.93479999999999996</v>
      </c>
    </row>
    <row r="3159" spans="1:4" x14ac:dyDescent="0.35">
      <c r="A3159" s="2" t="s">
        <v>101</v>
      </c>
      <c r="B3159" t="s">
        <v>396</v>
      </c>
      <c r="C3159">
        <v>661</v>
      </c>
      <c r="D3159" s="152">
        <v>0.93479999999999996</v>
      </c>
    </row>
    <row r="3160" spans="1:4" x14ac:dyDescent="0.35">
      <c r="A3160" s="2" t="s">
        <v>101</v>
      </c>
      <c r="B3160" t="s">
        <v>396</v>
      </c>
      <c r="C3160">
        <v>662</v>
      </c>
      <c r="D3160" s="152">
        <v>0.93479999999999996</v>
      </c>
    </row>
    <row r="3161" spans="1:4" x14ac:dyDescent="0.35">
      <c r="A3161" s="2" t="s">
        <v>101</v>
      </c>
      <c r="B3161" t="s">
        <v>396</v>
      </c>
      <c r="C3161">
        <v>663</v>
      </c>
      <c r="D3161" s="152">
        <v>0.93479999999999996</v>
      </c>
    </row>
    <row r="3162" spans="1:4" x14ac:dyDescent="0.35">
      <c r="A3162" s="2" t="s">
        <v>101</v>
      </c>
      <c r="B3162" t="s">
        <v>396</v>
      </c>
      <c r="C3162">
        <v>664</v>
      </c>
      <c r="D3162" s="152">
        <v>0.93479999999999996</v>
      </c>
    </row>
    <row r="3163" spans="1:4" x14ac:dyDescent="0.35">
      <c r="A3163" s="2" t="s">
        <v>101</v>
      </c>
      <c r="B3163" t="s">
        <v>396</v>
      </c>
      <c r="C3163">
        <v>665</v>
      </c>
      <c r="D3163" s="152">
        <v>0.93479999999999996</v>
      </c>
    </row>
    <row r="3164" spans="1:4" x14ac:dyDescent="0.35">
      <c r="A3164" s="2" t="s">
        <v>101</v>
      </c>
      <c r="B3164" t="s">
        <v>396</v>
      </c>
      <c r="C3164">
        <v>666</v>
      </c>
      <c r="D3164" s="152">
        <v>0.93479999999999996</v>
      </c>
    </row>
    <row r="3165" spans="1:4" x14ac:dyDescent="0.35">
      <c r="A3165" s="2" t="s">
        <v>101</v>
      </c>
      <c r="B3165" t="s">
        <v>396</v>
      </c>
      <c r="C3165">
        <v>667</v>
      </c>
      <c r="D3165" s="152">
        <v>0.93479999999999996</v>
      </c>
    </row>
    <row r="3166" spans="1:4" x14ac:dyDescent="0.35">
      <c r="A3166" s="2" t="s">
        <v>101</v>
      </c>
      <c r="B3166" t="s">
        <v>396</v>
      </c>
      <c r="C3166">
        <v>668</v>
      </c>
      <c r="D3166" s="152">
        <v>0.93479999999999996</v>
      </c>
    </row>
    <row r="3167" spans="1:4" x14ac:dyDescent="0.35">
      <c r="A3167" s="2" t="s">
        <v>101</v>
      </c>
      <c r="B3167" t="s">
        <v>396</v>
      </c>
      <c r="C3167">
        <v>669</v>
      </c>
      <c r="D3167" s="152">
        <v>0.9345</v>
      </c>
    </row>
    <row r="3168" spans="1:4" x14ac:dyDescent="0.35">
      <c r="A3168" s="2" t="s">
        <v>101</v>
      </c>
      <c r="B3168" t="s">
        <v>396</v>
      </c>
      <c r="C3168">
        <v>670</v>
      </c>
      <c r="D3168" s="152">
        <v>0.9345</v>
      </c>
    </row>
    <row r="3169" spans="1:4" x14ac:dyDescent="0.35">
      <c r="A3169" s="2" t="s">
        <v>101</v>
      </c>
      <c r="B3169" t="s">
        <v>396</v>
      </c>
      <c r="C3169">
        <v>671</v>
      </c>
      <c r="D3169" s="152">
        <v>0.93410000000000004</v>
      </c>
    </row>
    <row r="3170" spans="1:4" x14ac:dyDescent="0.35">
      <c r="A3170" s="2" t="s">
        <v>101</v>
      </c>
      <c r="B3170" t="s">
        <v>396</v>
      </c>
      <c r="C3170">
        <v>672</v>
      </c>
      <c r="D3170" s="152">
        <v>0.93410000000000004</v>
      </c>
    </row>
    <row r="3171" spans="1:4" x14ac:dyDescent="0.35">
      <c r="A3171" s="2" t="s">
        <v>101</v>
      </c>
      <c r="B3171" t="s">
        <v>396</v>
      </c>
      <c r="C3171">
        <v>673</v>
      </c>
      <c r="D3171" s="152">
        <v>0.93410000000000004</v>
      </c>
    </row>
    <row r="3172" spans="1:4" x14ac:dyDescent="0.35">
      <c r="A3172" s="2" t="s">
        <v>101</v>
      </c>
      <c r="B3172" t="s">
        <v>396</v>
      </c>
      <c r="C3172">
        <v>674</v>
      </c>
      <c r="D3172" s="152">
        <v>0.93410000000000004</v>
      </c>
    </row>
    <row r="3173" spans="1:4" x14ac:dyDescent="0.35">
      <c r="A3173" s="2" t="s">
        <v>101</v>
      </c>
      <c r="B3173" t="s">
        <v>396</v>
      </c>
      <c r="C3173">
        <v>675</v>
      </c>
      <c r="D3173" s="152">
        <v>0.93410000000000004</v>
      </c>
    </row>
    <row r="3174" spans="1:4" x14ac:dyDescent="0.35">
      <c r="A3174" s="2" t="s">
        <v>101</v>
      </c>
      <c r="B3174" t="s">
        <v>396</v>
      </c>
      <c r="C3174">
        <v>676</v>
      </c>
      <c r="D3174" s="152">
        <v>0.93410000000000004</v>
      </c>
    </row>
    <row r="3175" spans="1:4" x14ac:dyDescent="0.35">
      <c r="A3175" s="2" t="s">
        <v>101</v>
      </c>
      <c r="B3175" t="s">
        <v>396</v>
      </c>
      <c r="C3175">
        <v>677</v>
      </c>
      <c r="D3175" s="152">
        <v>0.93410000000000004</v>
      </c>
    </row>
    <row r="3176" spans="1:4" x14ac:dyDescent="0.35">
      <c r="A3176" s="2" t="s">
        <v>101</v>
      </c>
      <c r="B3176" t="s">
        <v>396</v>
      </c>
      <c r="C3176">
        <v>678</v>
      </c>
      <c r="D3176" s="152">
        <v>0.93410000000000004</v>
      </c>
    </row>
    <row r="3177" spans="1:4" x14ac:dyDescent="0.35">
      <c r="A3177" s="2" t="s">
        <v>101</v>
      </c>
      <c r="B3177" t="s">
        <v>396</v>
      </c>
      <c r="C3177">
        <v>679</v>
      </c>
      <c r="D3177" s="152">
        <v>0.93410000000000004</v>
      </c>
    </row>
    <row r="3178" spans="1:4" x14ac:dyDescent="0.35">
      <c r="A3178" s="2" t="s">
        <v>101</v>
      </c>
      <c r="B3178" t="s">
        <v>396</v>
      </c>
      <c r="C3178">
        <v>680</v>
      </c>
      <c r="D3178" s="152">
        <v>0.93410000000000004</v>
      </c>
    </row>
    <row r="3179" spans="1:4" x14ac:dyDescent="0.35">
      <c r="A3179" s="2" t="s">
        <v>101</v>
      </c>
      <c r="B3179" t="s">
        <v>396</v>
      </c>
      <c r="C3179">
        <v>681</v>
      </c>
      <c r="D3179" s="152">
        <v>0.93410000000000004</v>
      </c>
    </row>
    <row r="3180" spans="1:4" x14ac:dyDescent="0.35">
      <c r="A3180" s="2" t="s">
        <v>101</v>
      </c>
      <c r="B3180" t="s">
        <v>396</v>
      </c>
      <c r="C3180">
        <v>682</v>
      </c>
      <c r="D3180" s="152">
        <v>0.93410000000000004</v>
      </c>
    </row>
    <row r="3181" spans="1:4" x14ac:dyDescent="0.35">
      <c r="A3181" s="2" t="s">
        <v>101</v>
      </c>
      <c r="B3181" t="s">
        <v>396</v>
      </c>
      <c r="C3181">
        <v>683</v>
      </c>
      <c r="D3181" s="152">
        <v>0.93410000000000004</v>
      </c>
    </row>
    <row r="3182" spans="1:4" x14ac:dyDescent="0.35">
      <c r="A3182" s="2" t="s">
        <v>101</v>
      </c>
      <c r="B3182" t="s">
        <v>396</v>
      </c>
      <c r="C3182">
        <v>684</v>
      </c>
      <c r="D3182" s="152">
        <v>0.93410000000000004</v>
      </c>
    </row>
    <row r="3183" spans="1:4" x14ac:dyDescent="0.35">
      <c r="A3183" s="2" t="s">
        <v>101</v>
      </c>
      <c r="B3183" t="s">
        <v>396</v>
      </c>
      <c r="C3183">
        <v>685</v>
      </c>
      <c r="D3183" s="152">
        <v>0.93410000000000004</v>
      </c>
    </row>
    <row r="3184" spans="1:4" x14ac:dyDescent="0.35">
      <c r="A3184" s="2" t="s">
        <v>101</v>
      </c>
      <c r="B3184" t="s">
        <v>396</v>
      </c>
      <c r="C3184">
        <v>686</v>
      </c>
      <c r="D3184" s="152">
        <v>0.93410000000000004</v>
      </c>
    </row>
    <row r="3185" spans="1:4" x14ac:dyDescent="0.35">
      <c r="A3185" s="2" t="s">
        <v>101</v>
      </c>
      <c r="B3185" t="s">
        <v>396</v>
      </c>
      <c r="C3185">
        <v>687</v>
      </c>
      <c r="D3185" s="152">
        <v>0.93410000000000004</v>
      </c>
    </row>
    <row r="3186" spans="1:4" x14ac:dyDescent="0.35">
      <c r="A3186" s="2" t="s">
        <v>101</v>
      </c>
      <c r="B3186" t="s">
        <v>396</v>
      </c>
      <c r="C3186">
        <v>688</v>
      </c>
      <c r="D3186" s="152">
        <v>0.93410000000000004</v>
      </c>
    </row>
    <row r="3187" spans="1:4" x14ac:dyDescent="0.35">
      <c r="A3187" s="2" t="s">
        <v>101</v>
      </c>
      <c r="B3187" t="s">
        <v>396</v>
      </c>
      <c r="C3187">
        <v>689</v>
      </c>
      <c r="D3187" s="152">
        <v>0.93379999999999996</v>
      </c>
    </row>
    <row r="3188" spans="1:4" x14ac:dyDescent="0.35">
      <c r="A3188" s="2" t="s">
        <v>101</v>
      </c>
      <c r="B3188" t="s">
        <v>396</v>
      </c>
      <c r="C3188">
        <v>690</v>
      </c>
      <c r="D3188" s="152">
        <v>0.93379999999999996</v>
      </c>
    </row>
    <row r="3189" spans="1:4" x14ac:dyDescent="0.35">
      <c r="A3189" s="2" t="s">
        <v>101</v>
      </c>
      <c r="B3189" t="s">
        <v>396</v>
      </c>
      <c r="C3189">
        <v>691</v>
      </c>
      <c r="D3189" s="152">
        <v>0.93379999999999996</v>
      </c>
    </row>
    <row r="3190" spans="1:4" x14ac:dyDescent="0.35">
      <c r="A3190" s="2" t="s">
        <v>101</v>
      </c>
      <c r="B3190" t="s">
        <v>396</v>
      </c>
      <c r="C3190">
        <v>692</v>
      </c>
      <c r="D3190" s="152">
        <v>0.93379999999999996</v>
      </c>
    </row>
    <row r="3191" spans="1:4" x14ac:dyDescent="0.35">
      <c r="A3191" s="2" t="s">
        <v>101</v>
      </c>
      <c r="B3191" t="s">
        <v>396</v>
      </c>
      <c r="C3191">
        <v>693</v>
      </c>
      <c r="D3191" s="152">
        <v>0.93379999999999996</v>
      </c>
    </row>
    <row r="3192" spans="1:4" x14ac:dyDescent="0.35">
      <c r="A3192" s="2" t="s">
        <v>101</v>
      </c>
      <c r="B3192" t="s">
        <v>396</v>
      </c>
      <c r="C3192">
        <v>694</v>
      </c>
      <c r="D3192" s="152">
        <v>0.93379999999999996</v>
      </c>
    </row>
    <row r="3193" spans="1:4" x14ac:dyDescent="0.35">
      <c r="A3193" s="2" t="s">
        <v>101</v>
      </c>
      <c r="B3193" t="s">
        <v>396</v>
      </c>
      <c r="C3193">
        <v>695</v>
      </c>
      <c r="D3193" s="152">
        <v>0.93379999999999996</v>
      </c>
    </row>
    <row r="3194" spans="1:4" x14ac:dyDescent="0.35">
      <c r="A3194" s="2" t="s">
        <v>101</v>
      </c>
      <c r="B3194" t="s">
        <v>396</v>
      </c>
      <c r="C3194">
        <v>696</v>
      </c>
      <c r="D3194" s="152">
        <v>0.93379999999999996</v>
      </c>
    </row>
    <row r="3195" spans="1:4" x14ac:dyDescent="0.35">
      <c r="A3195" s="2" t="s">
        <v>101</v>
      </c>
      <c r="B3195" t="s">
        <v>396</v>
      </c>
      <c r="C3195">
        <v>697</v>
      </c>
      <c r="D3195" s="152">
        <v>0.93379999999999996</v>
      </c>
    </row>
    <row r="3196" spans="1:4" x14ac:dyDescent="0.35">
      <c r="A3196" s="2" t="s">
        <v>101</v>
      </c>
      <c r="B3196" t="s">
        <v>396</v>
      </c>
      <c r="C3196">
        <v>698</v>
      </c>
      <c r="D3196" s="152">
        <v>0.93379999999999996</v>
      </c>
    </row>
    <row r="3197" spans="1:4" x14ac:dyDescent="0.35">
      <c r="A3197" s="2" t="s">
        <v>101</v>
      </c>
      <c r="B3197" t="s">
        <v>396</v>
      </c>
      <c r="C3197">
        <v>699</v>
      </c>
      <c r="D3197" s="152">
        <v>0.93379999999999996</v>
      </c>
    </row>
    <row r="3198" spans="1:4" x14ac:dyDescent="0.35">
      <c r="A3198" s="2" t="s">
        <v>101</v>
      </c>
      <c r="B3198" t="s">
        <v>396</v>
      </c>
      <c r="C3198">
        <v>700</v>
      </c>
      <c r="D3198" s="152">
        <v>0.93379999999999996</v>
      </c>
    </row>
    <row r="3199" spans="1:4" x14ac:dyDescent="0.35">
      <c r="A3199" s="2" t="s">
        <v>101</v>
      </c>
      <c r="B3199" t="s">
        <v>396</v>
      </c>
      <c r="C3199">
        <v>701</v>
      </c>
      <c r="D3199" s="152">
        <v>0.93379999999999996</v>
      </c>
    </row>
    <row r="3200" spans="1:4" x14ac:dyDescent="0.35">
      <c r="A3200" s="2" t="s">
        <v>101</v>
      </c>
      <c r="B3200" t="s">
        <v>396</v>
      </c>
      <c r="C3200">
        <v>702</v>
      </c>
      <c r="D3200" s="152">
        <v>0.93379999999999996</v>
      </c>
    </row>
    <row r="3201" spans="1:4" x14ac:dyDescent="0.35">
      <c r="A3201" s="2" t="s">
        <v>101</v>
      </c>
      <c r="B3201" t="s">
        <v>396</v>
      </c>
      <c r="C3201">
        <v>703</v>
      </c>
      <c r="D3201" s="152">
        <v>0.93379999999999996</v>
      </c>
    </row>
    <row r="3202" spans="1:4" x14ac:dyDescent="0.35">
      <c r="A3202" s="2" t="s">
        <v>101</v>
      </c>
      <c r="B3202" t="s">
        <v>396</v>
      </c>
      <c r="C3202">
        <v>704</v>
      </c>
      <c r="D3202" s="152">
        <v>0.93379999999999996</v>
      </c>
    </row>
    <row r="3203" spans="1:4" x14ac:dyDescent="0.35">
      <c r="A3203" s="2" t="s">
        <v>101</v>
      </c>
      <c r="B3203" t="s">
        <v>396</v>
      </c>
      <c r="C3203">
        <v>705</v>
      </c>
      <c r="D3203" s="152">
        <v>0.93379999999999996</v>
      </c>
    </row>
    <row r="3204" spans="1:4" x14ac:dyDescent="0.35">
      <c r="A3204" s="2" t="s">
        <v>101</v>
      </c>
      <c r="B3204" t="s">
        <v>396</v>
      </c>
      <c r="C3204">
        <v>706</v>
      </c>
      <c r="D3204" s="152">
        <v>0.93379999999999996</v>
      </c>
    </row>
    <row r="3205" spans="1:4" x14ac:dyDescent="0.35">
      <c r="A3205" s="2" t="s">
        <v>101</v>
      </c>
      <c r="B3205" t="s">
        <v>396</v>
      </c>
      <c r="C3205">
        <v>707</v>
      </c>
      <c r="D3205" s="152">
        <v>0.93379999999999996</v>
      </c>
    </row>
    <row r="3206" spans="1:4" x14ac:dyDescent="0.35">
      <c r="A3206" s="2" t="s">
        <v>101</v>
      </c>
      <c r="B3206" t="s">
        <v>396</v>
      </c>
      <c r="C3206">
        <v>708</v>
      </c>
      <c r="D3206" s="152">
        <v>0.93379999999999996</v>
      </c>
    </row>
    <row r="3207" spans="1:4" x14ac:dyDescent="0.35">
      <c r="A3207" s="2" t="s">
        <v>101</v>
      </c>
      <c r="B3207" t="s">
        <v>396</v>
      </c>
      <c r="C3207">
        <v>709</v>
      </c>
      <c r="D3207" s="152">
        <v>0.93379999999999996</v>
      </c>
    </row>
    <row r="3208" spans="1:4" x14ac:dyDescent="0.35">
      <c r="A3208" s="2" t="s">
        <v>101</v>
      </c>
      <c r="B3208" t="s">
        <v>396</v>
      </c>
      <c r="C3208">
        <v>710</v>
      </c>
      <c r="D3208" s="152">
        <v>0.93379999999999996</v>
      </c>
    </row>
    <row r="3209" spans="1:4" x14ac:dyDescent="0.35">
      <c r="A3209" s="2" t="s">
        <v>101</v>
      </c>
      <c r="B3209" t="s">
        <v>396</v>
      </c>
      <c r="C3209">
        <v>711</v>
      </c>
      <c r="D3209" s="152">
        <v>0.93379999999999996</v>
      </c>
    </row>
    <row r="3210" spans="1:4" x14ac:dyDescent="0.35">
      <c r="A3210" s="2" t="s">
        <v>101</v>
      </c>
      <c r="B3210" t="s">
        <v>396</v>
      </c>
      <c r="C3210">
        <v>712</v>
      </c>
      <c r="D3210" s="152">
        <v>0.93379999999999996</v>
      </c>
    </row>
    <row r="3211" spans="1:4" x14ac:dyDescent="0.35">
      <c r="A3211" s="2" t="s">
        <v>101</v>
      </c>
      <c r="B3211" t="s">
        <v>396</v>
      </c>
      <c r="C3211">
        <v>713</v>
      </c>
      <c r="D3211" s="152">
        <v>0.93379999999999996</v>
      </c>
    </row>
    <row r="3212" spans="1:4" x14ac:dyDescent="0.35">
      <c r="A3212" s="2" t="s">
        <v>101</v>
      </c>
      <c r="B3212" t="s">
        <v>396</v>
      </c>
      <c r="C3212">
        <v>714</v>
      </c>
      <c r="D3212" s="152">
        <v>0.93379999999999996</v>
      </c>
    </row>
    <row r="3213" spans="1:4" x14ac:dyDescent="0.35">
      <c r="A3213" s="2" t="s">
        <v>101</v>
      </c>
      <c r="B3213" t="s">
        <v>396</v>
      </c>
      <c r="C3213">
        <v>715</v>
      </c>
      <c r="D3213" s="152">
        <v>0.93379999999999996</v>
      </c>
    </row>
    <row r="3214" spans="1:4" x14ac:dyDescent="0.35">
      <c r="A3214" s="2" t="s">
        <v>101</v>
      </c>
      <c r="B3214" t="s">
        <v>396</v>
      </c>
      <c r="C3214">
        <v>716</v>
      </c>
      <c r="D3214" s="152">
        <v>0.93379999999999996</v>
      </c>
    </row>
    <row r="3215" spans="1:4" x14ac:dyDescent="0.35">
      <c r="A3215" s="2" t="s">
        <v>101</v>
      </c>
      <c r="B3215" t="s">
        <v>396</v>
      </c>
      <c r="C3215">
        <v>717</v>
      </c>
      <c r="D3215" s="152">
        <v>0.93379999999999996</v>
      </c>
    </row>
    <row r="3216" spans="1:4" x14ac:dyDescent="0.35">
      <c r="A3216" s="2" t="s">
        <v>101</v>
      </c>
      <c r="B3216" t="s">
        <v>396</v>
      </c>
      <c r="C3216">
        <v>718</v>
      </c>
      <c r="D3216" s="152">
        <v>0.93379999999999996</v>
      </c>
    </row>
    <row r="3217" spans="1:4" x14ac:dyDescent="0.35">
      <c r="A3217" s="2" t="s">
        <v>101</v>
      </c>
      <c r="B3217" t="s">
        <v>396</v>
      </c>
      <c r="C3217">
        <v>719</v>
      </c>
      <c r="D3217" s="152">
        <v>0.93379999999999996</v>
      </c>
    </row>
    <row r="3218" spans="1:4" x14ac:dyDescent="0.35">
      <c r="A3218" s="2" t="s">
        <v>101</v>
      </c>
      <c r="B3218" t="s">
        <v>396</v>
      </c>
      <c r="C3218">
        <v>720</v>
      </c>
      <c r="D3218" s="152">
        <v>0.93379999999999996</v>
      </c>
    </row>
    <row r="3219" spans="1:4" x14ac:dyDescent="0.35">
      <c r="A3219" s="2" t="s">
        <v>101</v>
      </c>
      <c r="B3219" t="s">
        <v>396</v>
      </c>
      <c r="C3219">
        <v>721</v>
      </c>
      <c r="D3219" s="152">
        <v>0.93379999999999996</v>
      </c>
    </row>
    <row r="3220" spans="1:4" x14ac:dyDescent="0.35">
      <c r="A3220" s="2" t="s">
        <v>101</v>
      </c>
      <c r="B3220" t="s">
        <v>396</v>
      </c>
      <c r="C3220">
        <v>722</v>
      </c>
      <c r="D3220" s="152">
        <v>0.93379999999999996</v>
      </c>
    </row>
    <row r="3221" spans="1:4" x14ac:dyDescent="0.35">
      <c r="A3221" s="2" t="s">
        <v>101</v>
      </c>
      <c r="B3221" t="s">
        <v>396</v>
      </c>
      <c r="C3221">
        <v>723</v>
      </c>
      <c r="D3221" s="152">
        <v>0.93379999999999996</v>
      </c>
    </row>
    <row r="3222" spans="1:4" x14ac:dyDescent="0.35">
      <c r="A3222" s="2" t="s">
        <v>101</v>
      </c>
      <c r="B3222" t="s">
        <v>396</v>
      </c>
      <c r="C3222">
        <v>724</v>
      </c>
      <c r="D3222" s="152">
        <v>0.93330000000000002</v>
      </c>
    </row>
    <row r="3223" spans="1:4" x14ac:dyDescent="0.35">
      <c r="A3223" s="2" t="s">
        <v>101</v>
      </c>
      <c r="B3223" t="s">
        <v>396</v>
      </c>
      <c r="C3223">
        <v>725</v>
      </c>
      <c r="D3223" s="152">
        <v>0.93330000000000002</v>
      </c>
    </row>
    <row r="3224" spans="1:4" x14ac:dyDescent="0.35">
      <c r="A3224" s="2" t="s">
        <v>101</v>
      </c>
      <c r="B3224" t="s">
        <v>396</v>
      </c>
      <c r="C3224">
        <v>726</v>
      </c>
      <c r="D3224" s="152">
        <v>0.93330000000000002</v>
      </c>
    </row>
    <row r="3225" spans="1:4" x14ac:dyDescent="0.35">
      <c r="A3225" s="2" t="s">
        <v>101</v>
      </c>
      <c r="B3225" t="s">
        <v>396</v>
      </c>
      <c r="C3225">
        <v>727</v>
      </c>
      <c r="D3225" s="152">
        <v>0.93330000000000002</v>
      </c>
    </row>
    <row r="3226" spans="1:4" x14ac:dyDescent="0.35">
      <c r="A3226" s="2" t="s">
        <v>101</v>
      </c>
      <c r="B3226" t="s">
        <v>396</v>
      </c>
      <c r="C3226">
        <v>728</v>
      </c>
      <c r="D3226" s="152">
        <v>0.93330000000000002</v>
      </c>
    </row>
    <row r="3227" spans="1:4" x14ac:dyDescent="0.35">
      <c r="A3227" s="2" t="s">
        <v>101</v>
      </c>
      <c r="B3227" t="s">
        <v>396</v>
      </c>
      <c r="C3227">
        <v>729</v>
      </c>
      <c r="D3227" s="152">
        <v>0.93330000000000002</v>
      </c>
    </row>
    <row r="3228" spans="1:4" x14ac:dyDescent="0.35">
      <c r="A3228" s="2" t="s">
        <v>101</v>
      </c>
      <c r="B3228" t="s">
        <v>396</v>
      </c>
      <c r="C3228">
        <v>730</v>
      </c>
      <c r="D3228" s="152">
        <v>0.93330000000000002</v>
      </c>
    </row>
    <row r="3229" spans="1:4" x14ac:dyDescent="0.35">
      <c r="A3229" s="2" t="s">
        <v>101</v>
      </c>
      <c r="B3229" t="s">
        <v>396</v>
      </c>
      <c r="C3229">
        <v>731</v>
      </c>
      <c r="D3229" s="152">
        <v>0.93330000000000002</v>
      </c>
    </row>
    <row r="3230" spans="1:4" x14ac:dyDescent="0.35">
      <c r="A3230" s="2" t="s">
        <v>101</v>
      </c>
      <c r="B3230" t="s">
        <v>396</v>
      </c>
      <c r="C3230">
        <v>732</v>
      </c>
      <c r="D3230" s="152">
        <v>0.93330000000000002</v>
      </c>
    </row>
    <row r="3231" spans="1:4" x14ac:dyDescent="0.35">
      <c r="A3231" s="2" t="s">
        <v>101</v>
      </c>
      <c r="B3231" t="s">
        <v>396</v>
      </c>
      <c r="C3231">
        <v>733</v>
      </c>
      <c r="D3231" s="152">
        <v>0.93330000000000002</v>
      </c>
    </row>
    <row r="3232" spans="1:4" x14ac:dyDescent="0.35">
      <c r="A3232" s="2" t="s">
        <v>101</v>
      </c>
      <c r="B3232" t="s">
        <v>396</v>
      </c>
      <c r="C3232">
        <v>734</v>
      </c>
      <c r="D3232" s="152">
        <v>0.93330000000000002</v>
      </c>
    </row>
    <row r="3233" spans="1:4" x14ac:dyDescent="0.35">
      <c r="A3233" s="2" t="s">
        <v>101</v>
      </c>
      <c r="B3233" t="s">
        <v>396</v>
      </c>
      <c r="C3233">
        <v>735</v>
      </c>
      <c r="D3233" s="152">
        <v>0.93330000000000002</v>
      </c>
    </row>
    <row r="3234" spans="1:4" x14ac:dyDescent="0.35">
      <c r="A3234" s="2" t="s">
        <v>101</v>
      </c>
      <c r="B3234" t="s">
        <v>396</v>
      </c>
      <c r="C3234">
        <v>736</v>
      </c>
      <c r="D3234" s="152">
        <v>0.93330000000000002</v>
      </c>
    </row>
    <row r="3235" spans="1:4" x14ac:dyDescent="0.35">
      <c r="A3235" s="2" t="s">
        <v>101</v>
      </c>
      <c r="B3235" t="s">
        <v>396</v>
      </c>
      <c r="C3235">
        <v>737</v>
      </c>
      <c r="D3235" s="152">
        <v>0.93330000000000002</v>
      </c>
    </row>
    <row r="3236" spans="1:4" x14ac:dyDescent="0.35">
      <c r="A3236" s="2" t="s">
        <v>101</v>
      </c>
      <c r="B3236" t="s">
        <v>396</v>
      </c>
      <c r="C3236">
        <v>738</v>
      </c>
      <c r="D3236" s="152">
        <v>0.93330000000000002</v>
      </c>
    </row>
    <row r="3237" spans="1:4" x14ac:dyDescent="0.35">
      <c r="A3237" s="2" t="s">
        <v>101</v>
      </c>
      <c r="B3237" t="s">
        <v>396</v>
      </c>
      <c r="C3237">
        <v>739</v>
      </c>
      <c r="D3237" s="152">
        <v>0.93330000000000002</v>
      </c>
    </row>
    <row r="3238" spans="1:4" x14ac:dyDescent="0.35">
      <c r="A3238" s="2" t="s">
        <v>101</v>
      </c>
      <c r="B3238" t="s">
        <v>396</v>
      </c>
      <c r="C3238">
        <v>740</v>
      </c>
      <c r="D3238" s="152">
        <v>0.93330000000000002</v>
      </c>
    </row>
    <row r="3239" spans="1:4" x14ac:dyDescent="0.35">
      <c r="A3239" s="2" t="s">
        <v>101</v>
      </c>
      <c r="B3239" t="s">
        <v>396</v>
      </c>
      <c r="C3239">
        <v>741</v>
      </c>
      <c r="D3239" s="152">
        <v>0.93330000000000002</v>
      </c>
    </row>
    <row r="3240" spans="1:4" x14ac:dyDescent="0.35">
      <c r="A3240" s="2" t="s">
        <v>101</v>
      </c>
      <c r="B3240" t="s">
        <v>396</v>
      </c>
      <c r="C3240">
        <v>742</v>
      </c>
      <c r="D3240" s="152">
        <v>0.93330000000000002</v>
      </c>
    </row>
    <row r="3241" spans="1:4" x14ac:dyDescent="0.35">
      <c r="A3241" s="2" t="s">
        <v>101</v>
      </c>
      <c r="B3241" t="s">
        <v>396</v>
      </c>
      <c r="C3241">
        <v>743</v>
      </c>
      <c r="D3241" s="152">
        <v>0.93330000000000002</v>
      </c>
    </row>
    <row r="3242" spans="1:4" x14ac:dyDescent="0.35">
      <c r="A3242" s="2" t="s">
        <v>101</v>
      </c>
      <c r="B3242" t="s">
        <v>396</v>
      </c>
      <c r="C3242">
        <v>744</v>
      </c>
      <c r="D3242" s="152">
        <v>0.93330000000000002</v>
      </c>
    </row>
    <row r="3243" spans="1:4" x14ac:dyDescent="0.35">
      <c r="A3243" s="2" t="s">
        <v>101</v>
      </c>
      <c r="B3243" t="s">
        <v>396</v>
      </c>
      <c r="C3243">
        <v>745</v>
      </c>
      <c r="D3243" s="152">
        <v>0.93330000000000002</v>
      </c>
    </row>
    <row r="3244" spans="1:4" x14ac:dyDescent="0.35">
      <c r="A3244" s="2" t="s">
        <v>101</v>
      </c>
      <c r="B3244" t="s">
        <v>396</v>
      </c>
      <c r="C3244">
        <v>746</v>
      </c>
      <c r="D3244" s="152">
        <v>0.93330000000000002</v>
      </c>
    </row>
    <row r="3245" spans="1:4" x14ac:dyDescent="0.35">
      <c r="A3245" s="2" t="s">
        <v>101</v>
      </c>
      <c r="B3245" t="s">
        <v>396</v>
      </c>
      <c r="C3245">
        <v>747</v>
      </c>
      <c r="D3245" s="152">
        <v>0.93330000000000002</v>
      </c>
    </row>
    <row r="3246" spans="1:4" x14ac:dyDescent="0.35">
      <c r="A3246" s="2" t="s">
        <v>101</v>
      </c>
      <c r="B3246" t="s">
        <v>396</v>
      </c>
      <c r="C3246">
        <v>748</v>
      </c>
      <c r="D3246" s="152">
        <v>0.93330000000000002</v>
      </c>
    </row>
    <row r="3247" spans="1:4" x14ac:dyDescent="0.35">
      <c r="A3247" s="2" t="s">
        <v>101</v>
      </c>
      <c r="B3247" t="s">
        <v>396</v>
      </c>
      <c r="C3247">
        <v>749</v>
      </c>
      <c r="D3247" s="152">
        <v>0.93330000000000002</v>
      </c>
    </row>
    <row r="3248" spans="1:4" x14ac:dyDescent="0.35">
      <c r="A3248" s="2" t="s">
        <v>101</v>
      </c>
      <c r="B3248" t="s">
        <v>396</v>
      </c>
      <c r="C3248">
        <v>750</v>
      </c>
      <c r="D3248" s="152">
        <v>0.93330000000000002</v>
      </c>
    </row>
    <row r="3249" spans="1:4" x14ac:dyDescent="0.35">
      <c r="A3249" s="2" t="s">
        <v>101</v>
      </c>
      <c r="B3249" t="s">
        <v>396</v>
      </c>
      <c r="C3249">
        <v>751</v>
      </c>
      <c r="D3249" s="152">
        <v>0.93289999999999995</v>
      </c>
    </row>
    <row r="3250" spans="1:4" x14ac:dyDescent="0.35">
      <c r="A3250" s="2" t="s">
        <v>101</v>
      </c>
      <c r="B3250" t="s">
        <v>396</v>
      </c>
      <c r="C3250">
        <v>752</v>
      </c>
      <c r="D3250" s="152">
        <v>0.93289999999999995</v>
      </c>
    </row>
    <row r="3251" spans="1:4" x14ac:dyDescent="0.35">
      <c r="A3251" s="2" t="s">
        <v>101</v>
      </c>
      <c r="B3251" t="s">
        <v>396</v>
      </c>
      <c r="C3251">
        <v>753</v>
      </c>
      <c r="D3251" s="152">
        <v>0.93289999999999995</v>
      </c>
    </row>
    <row r="3252" spans="1:4" x14ac:dyDescent="0.35">
      <c r="A3252" s="2" t="s">
        <v>101</v>
      </c>
      <c r="B3252" t="s">
        <v>396</v>
      </c>
      <c r="C3252">
        <v>754</v>
      </c>
      <c r="D3252" s="152">
        <v>0.93289999999999995</v>
      </c>
    </row>
    <row r="3253" spans="1:4" x14ac:dyDescent="0.35">
      <c r="A3253" s="2" t="s">
        <v>101</v>
      </c>
      <c r="B3253" t="s">
        <v>396</v>
      </c>
      <c r="C3253">
        <v>755</v>
      </c>
      <c r="D3253" s="152">
        <v>0.93289999999999995</v>
      </c>
    </row>
    <row r="3254" spans="1:4" x14ac:dyDescent="0.35">
      <c r="A3254" s="2" t="s">
        <v>101</v>
      </c>
      <c r="B3254" t="s">
        <v>396</v>
      </c>
      <c r="C3254">
        <v>756</v>
      </c>
      <c r="D3254" s="152">
        <v>0.93289999999999995</v>
      </c>
    </row>
    <row r="3255" spans="1:4" x14ac:dyDescent="0.35">
      <c r="A3255" s="2" t="s">
        <v>101</v>
      </c>
      <c r="B3255" t="s">
        <v>396</v>
      </c>
      <c r="C3255">
        <v>757</v>
      </c>
      <c r="D3255" s="152">
        <v>0.93289999999999995</v>
      </c>
    </row>
    <row r="3256" spans="1:4" x14ac:dyDescent="0.35">
      <c r="A3256" s="2" t="s">
        <v>101</v>
      </c>
      <c r="B3256" t="s">
        <v>396</v>
      </c>
      <c r="C3256">
        <v>758</v>
      </c>
      <c r="D3256" s="152">
        <v>0.93289999999999995</v>
      </c>
    </row>
    <row r="3257" spans="1:4" x14ac:dyDescent="0.35">
      <c r="A3257" s="2" t="s">
        <v>101</v>
      </c>
      <c r="B3257" t="s">
        <v>396</v>
      </c>
      <c r="C3257">
        <v>759</v>
      </c>
      <c r="D3257" s="152">
        <v>0.93289999999999995</v>
      </c>
    </row>
    <row r="3258" spans="1:4" x14ac:dyDescent="0.35">
      <c r="A3258" s="2" t="s">
        <v>101</v>
      </c>
      <c r="B3258" t="s">
        <v>396</v>
      </c>
      <c r="C3258">
        <v>760</v>
      </c>
      <c r="D3258" s="152">
        <v>0.93289999999999995</v>
      </c>
    </row>
    <row r="3259" spans="1:4" x14ac:dyDescent="0.35">
      <c r="A3259" s="2" t="s">
        <v>101</v>
      </c>
      <c r="B3259" t="s">
        <v>396</v>
      </c>
      <c r="C3259">
        <v>761</v>
      </c>
      <c r="D3259" s="152">
        <v>0.93289999999999995</v>
      </c>
    </row>
    <row r="3260" spans="1:4" x14ac:dyDescent="0.35">
      <c r="A3260" s="2" t="s">
        <v>101</v>
      </c>
      <c r="B3260" t="s">
        <v>396</v>
      </c>
      <c r="C3260">
        <v>762</v>
      </c>
      <c r="D3260" s="152">
        <v>0.93289999999999995</v>
      </c>
    </row>
    <row r="3261" spans="1:4" x14ac:dyDescent="0.35">
      <c r="A3261" s="2" t="s">
        <v>101</v>
      </c>
      <c r="B3261" t="s">
        <v>396</v>
      </c>
      <c r="C3261">
        <v>763</v>
      </c>
      <c r="D3261" s="152">
        <v>0.93289999999999995</v>
      </c>
    </row>
    <row r="3262" spans="1:4" x14ac:dyDescent="0.35">
      <c r="A3262" s="2" t="s">
        <v>101</v>
      </c>
      <c r="B3262" t="s">
        <v>396</v>
      </c>
      <c r="C3262">
        <v>764</v>
      </c>
      <c r="D3262" s="152">
        <v>0.93289999999999995</v>
      </c>
    </row>
    <row r="3263" spans="1:4" x14ac:dyDescent="0.35">
      <c r="A3263" s="2" t="s">
        <v>101</v>
      </c>
      <c r="B3263" t="s">
        <v>396</v>
      </c>
      <c r="C3263">
        <v>765</v>
      </c>
      <c r="D3263" s="152">
        <v>0.93289999999999995</v>
      </c>
    </row>
    <row r="3264" spans="1:4" x14ac:dyDescent="0.35">
      <c r="A3264" s="2" t="s">
        <v>101</v>
      </c>
      <c r="B3264" t="s">
        <v>396</v>
      </c>
      <c r="C3264">
        <v>766</v>
      </c>
      <c r="D3264" s="152">
        <v>0.93289999999999995</v>
      </c>
    </row>
    <row r="3265" spans="1:4" x14ac:dyDescent="0.35">
      <c r="A3265" s="2" t="s">
        <v>101</v>
      </c>
      <c r="B3265" t="s">
        <v>396</v>
      </c>
      <c r="C3265">
        <v>767</v>
      </c>
      <c r="D3265" s="152">
        <v>0.93289999999999995</v>
      </c>
    </row>
    <row r="3266" spans="1:4" x14ac:dyDescent="0.35">
      <c r="A3266" s="2" t="s">
        <v>101</v>
      </c>
      <c r="B3266" t="s">
        <v>396</v>
      </c>
      <c r="C3266">
        <v>768</v>
      </c>
      <c r="D3266" s="152">
        <v>0.93289999999999995</v>
      </c>
    </row>
    <row r="3267" spans="1:4" x14ac:dyDescent="0.35">
      <c r="A3267" s="2" t="s">
        <v>101</v>
      </c>
      <c r="B3267" t="s">
        <v>396</v>
      </c>
      <c r="C3267">
        <v>769</v>
      </c>
      <c r="D3267" s="152">
        <v>0.93289999999999995</v>
      </c>
    </row>
    <row r="3268" spans="1:4" x14ac:dyDescent="0.35">
      <c r="A3268" s="2" t="s">
        <v>101</v>
      </c>
      <c r="B3268" t="s">
        <v>396</v>
      </c>
      <c r="C3268">
        <v>770</v>
      </c>
      <c r="D3268" s="152">
        <v>0.93289999999999995</v>
      </c>
    </row>
    <row r="3269" spans="1:4" x14ac:dyDescent="0.35">
      <c r="A3269" s="2" t="s">
        <v>101</v>
      </c>
      <c r="B3269" t="s">
        <v>396</v>
      </c>
      <c r="C3269">
        <v>771</v>
      </c>
      <c r="D3269" s="152">
        <v>0.93289999999999995</v>
      </c>
    </row>
    <row r="3270" spans="1:4" x14ac:dyDescent="0.35">
      <c r="A3270" s="2" t="s">
        <v>101</v>
      </c>
      <c r="B3270" t="s">
        <v>396</v>
      </c>
      <c r="C3270">
        <v>772</v>
      </c>
      <c r="D3270" s="152">
        <v>0.93289999999999995</v>
      </c>
    </row>
    <row r="3271" spans="1:4" x14ac:dyDescent="0.35">
      <c r="A3271" s="2" t="s">
        <v>101</v>
      </c>
      <c r="B3271" t="s">
        <v>396</v>
      </c>
      <c r="C3271">
        <v>773</v>
      </c>
      <c r="D3271" s="152">
        <v>0.93289999999999995</v>
      </c>
    </row>
    <row r="3272" spans="1:4" x14ac:dyDescent="0.35">
      <c r="A3272" s="2" t="s">
        <v>101</v>
      </c>
      <c r="B3272" t="s">
        <v>396</v>
      </c>
      <c r="C3272">
        <v>774</v>
      </c>
      <c r="D3272" s="152">
        <v>0.93289999999999995</v>
      </c>
    </row>
    <row r="3273" spans="1:4" x14ac:dyDescent="0.35">
      <c r="A3273" s="2" t="s">
        <v>101</v>
      </c>
      <c r="B3273" t="s">
        <v>396</v>
      </c>
      <c r="C3273">
        <v>775</v>
      </c>
      <c r="D3273" s="152">
        <v>0.93289999999999995</v>
      </c>
    </row>
    <row r="3274" spans="1:4" x14ac:dyDescent="0.35">
      <c r="A3274" s="2" t="s">
        <v>101</v>
      </c>
      <c r="B3274" t="s">
        <v>396</v>
      </c>
      <c r="C3274">
        <v>776</v>
      </c>
      <c r="D3274" s="152">
        <v>0.93289999999999995</v>
      </c>
    </row>
    <row r="3275" spans="1:4" x14ac:dyDescent="0.35">
      <c r="A3275" s="2" t="s">
        <v>101</v>
      </c>
      <c r="B3275" t="s">
        <v>396</v>
      </c>
      <c r="C3275">
        <v>777</v>
      </c>
      <c r="D3275" s="152">
        <v>0.93289999999999995</v>
      </c>
    </row>
    <row r="3276" spans="1:4" x14ac:dyDescent="0.35">
      <c r="A3276" s="2" t="s">
        <v>101</v>
      </c>
      <c r="B3276" t="s">
        <v>396</v>
      </c>
      <c r="C3276">
        <v>778</v>
      </c>
      <c r="D3276" s="152">
        <v>0.93289999999999995</v>
      </c>
    </row>
    <row r="3277" spans="1:4" x14ac:dyDescent="0.35">
      <c r="A3277" s="2" t="s">
        <v>101</v>
      </c>
      <c r="B3277" t="s">
        <v>396</v>
      </c>
      <c r="C3277">
        <v>779</v>
      </c>
      <c r="D3277" s="152">
        <v>0.93289999999999995</v>
      </c>
    </row>
    <row r="3278" spans="1:4" x14ac:dyDescent="0.35">
      <c r="A3278" s="2" t="s">
        <v>101</v>
      </c>
      <c r="B3278" t="s">
        <v>396</v>
      </c>
      <c r="C3278">
        <v>780</v>
      </c>
      <c r="D3278" s="152">
        <v>0.93289999999999995</v>
      </c>
    </row>
    <row r="3279" spans="1:4" x14ac:dyDescent="0.35">
      <c r="A3279" s="2" t="s">
        <v>101</v>
      </c>
      <c r="B3279" t="s">
        <v>396</v>
      </c>
      <c r="C3279">
        <v>781</v>
      </c>
      <c r="D3279" s="152">
        <v>0.93289999999999995</v>
      </c>
    </row>
    <row r="3280" spans="1:4" x14ac:dyDescent="0.35">
      <c r="A3280" s="2" t="s">
        <v>101</v>
      </c>
      <c r="B3280" t="s">
        <v>396</v>
      </c>
      <c r="C3280">
        <v>782</v>
      </c>
      <c r="D3280" s="152">
        <v>0.93289999999999995</v>
      </c>
    </row>
    <row r="3281" spans="1:4" x14ac:dyDescent="0.35">
      <c r="A3281" s="2" t="s">
        <v>101</v>
      </c>
      <c r="B3281" t="s">
        <v>396</v>
      </c>
      <c r="C3281">
        <v>783</v>
      </c>
      <c r="D3281" s="152">
        <v>0.93289999999999995</v>
      </c>
    </row>
    <row r="3282" spans="1:4" x14ac:dyDescent="0.35">
      <c r="A3282" s="2" t="s">
        <v>101</v>
      </c>
      <c r="B3282" t="s">
        <v>396</v>
      </c>
      <c r="C3282">
        <v>784</v>
      </c>
      <c r="D3282" s="152">
        <v>0.93289999999999995</v>
      </c>
    </row>
    <row r="3283" spans="1:4" x14ac:dyDescent="0.35">
      <c r="A3283" s="2" t="s">
        <v>101</v>
      </c>
      <c r="B3283" t="s">
        <v>396</v>
      </c>
      <c r="C3283">
        <v>785</v>
      </c>
      <c r="D3283" s="152">
        <v>0.93289999999999995</v>
      </c>
    </row>
    <row r="3284" spans="1:4" x14ac:dyDescent="0.35">
      <c r="A3284" s="2" t="s">
        <v>101</v>
      </c>
      <c r="B3284" t="s">
        <v>396</v>
      </c>
      <c r="C3284">
        <v>786</v>
      </c>
      <c r="D3284" s="152">
        <v>0.93289999999999995</v>
      </c>
    </row>
    <row r="3285" spans="1:4" x14ac:dyDescent="0.35">
      <c r="A3285" s="2" t="s">
        <v>101</v>
      </c>
      <c r="B3285" t="s">
        <v>396</v>
      </c>
      <c r="C3285">
        <v>787</v>
      </c>
      <c r="D3285" s="152">
        <v>0.93289999999999995</v>
      </c>
    </row>
    <row r="3286" spans="1:4" x14ac:dyDescent="0.35">
      <c r="A3286" s="2" t="s">
        <v>101</v>
      </c>
      <c r="B3286" t="s">
        <v>396</v>
      </c>
      <c r="C3286">
        <v>788</v>
      </c>
      <c r="D3286" s="152">
        <v>0.93289999999999995</v>
      </c>
    </row>
    <row r="3287" spans="1:4" x14ac:dyDescent="0.35">
      <c r="A3287" s="2" t="s">
        <v>101</v>
      </c>
      <c r="B3287" t="s">
        <v>396</v>
      </c>
      <c r="C3287">
        <v>789</v>
      </c>
      <c r="D3287" s="152">
        <v>0.93289999999999995</v>
      </c>
    </row>
    <row r="3288" spans="1:4" x14ac:dyDescent="0.35">
      <c r="A3288" s="2" t="s">
        <v>101</v>
      </c>
      <c r="B3288" t="s">
        <v>396</v>
      </c>
      <c r="C3288">
        <v>790</v>
      </c>
      <c r="D3288" s="152">
        <v>0.93289999999999995</v>
      </c>
    </row>
    <row r="3289" spans="1:4" x14ac:dyDescent="0.35">
      <c r="A3289" s="2" t="s">
        <v>101</v>
      </c>
      <c r="B3289" t="s">
        <v>396</v>
      </c>
      <c r="C3289">
        <v>791</v>
      </c>
      <c r="D3289" s="152">
        <v>0.93289999999999995</v>
      </c>
    </row>
    <row r="3290" spans="1:4" x14ac:dyDescent="0.35">
      <c r="A3290" s="2" t="s">
        <v>101</v>
      </c>
      <c r="B3290" t="s">
        <v>396</v>
      </c>
      <c r="C3290">
        <v>792</v>
      </c>
      <c r="D3290" s="152">
        <v>0.93289999999999995</v>
      </c>
    </row>
    <row r="3291" spans="1:4" x14ac:dyDescent="0.35">
      <c r="A3291" s="2" t="s">
        <v>101</v>
      </c>
      <c r="B3291" t="s">
        <v>396</v>
      </c>
      <c r="C3291">
        <v>793</v>
      </c>
      <c r="D3291" s="152">
        <v>0.93289999999999995</v>
      </c>
    </row>
    <row r="3292" spans="1:4" x14ac:dyDescent="0.35">
      <c r="A3292" s="2" t="s">
        <v>101</v>
      </c>
      <c r="B3292" t="s">
        <v>396</v>
      </c>
      <c r="C3292">
        <v>794</v>
      </c>
      <c r="D3292" s="152">
        <v>0.93289999999999995</v>
      </c>
    </row>
    <row r="3293" spans="1:4" x14ac:dyDescent="0.35">
      <c r="A3293" s="2" t="s">
        <v>101</v>
      </c>
      <c r="B3293" t="s">
        <v>396</v>
      </c>
      <c r="C3293">
        <v>795</v>
      </c>
      <c r="D3293" s="152">
        <v>0.93289999999999995</v>
      </c>
    </row>
    <row r="3294" spans="1:4" x14ac:dyDescent="0.35">
      <c r="A3294" s="2" t="s">
        <v>101</v>
      </c>
      <c r="B3294" t="s">
        <v>396</v>
      </c>
      <c r="C3294">
        <v>796</v>
      </c>
      <c r="D3294" s="152">
        <v>0.93289999999999995</v>
      </c>
    </row>
    <row r="3295" spans="1:4" x14ac:dyDescent="0.35">
      <c r="A3295" s="2" t="s">
        <v>101</v>
      </c>
      <c r="B3295" t="s">
        <v>396</v>
      </c>
      <c r="C3295">
        <v>797</v>
      </c>
      <c r="D3295" s="152">
        <v>0.93289999999999995</v>
      </c>
    </row>
    <row r="3296" spans="1:4" x14ac:dyDescent="0.35">
      <c r="A3296" s="2" t="s">
        <v>101</v>
      </c>
      <c r="B3296" t="s">
        <v>396</v>
      </c>
      <c r="C3296">
        <v>798</v>
      </c>
      <c r="D3296" s="152">
        <v>0.93289999999999995</v>
      </c>
    </row>
    <row r="3297" spans="1:4" x14ac:dyDescent="0.35">
      <c r="A3297" s="2" t="s">
        <v>101</v>
      </c>
      <c r="B3297" t="s">
        <v>396</v>
      </c>
      <c r="C3297">
        <v>799</v>
      </c>
      <c r="D3297" s="152">
        <v>0.93289999999999995</v>
      </c>
    </row>
    <row r="3298" spans="1:4" x14ac:dyDescent="0.35">
      <c r="A3298" s="2" t="s">
        <v>101</v>
      </c>
      <c r="B3298" t="s">
        <v>396</v>
      </c>
      <c r="C3298">
        <v>800</v>
      </c>
      <c r="D3298" s="152">
        <v>0.93289999999999995</v>
      </c>
    </row>
    <row r="3299" spans="1:4" x14ac:dyDescent="0.35">
      <c r="A3299" s="2" t="s">
        <v>101</v>
      </c>
      <c r="B3299" t="s">
        <v>396</v>
      </c>
      <c r="C3299">
        <v>801</v>
      </c>
      <c r="D3299" s="152">
        <v>0.93289999999999995</v>
      </c>
    </row>
    <row r="3300" spans="1:4" x14ac:dyDescent="0.35">
      <c r="A3300" s="2" t="s">
        <v>101</v>
      </c>
      <c r="B3300" t="s">
        <v>396</v>
      </c>
      <c r="C3300">
        <v>802</v>
      </c>
      <c r="D3300" s="152">
        <v>0.93289999999999995</v>
      </c>
    </row>
    <row r="3301" spans="1:4" x14ac:dyDescent="0.35">
      <c r="A3301" s="2" t="s">
        <v>101</v>
      </c>
      <c r="B3301" t="s">
        <v>396</v>
      </c>
      <c r="C3301">
        <v>803</v>
      </c>
      <c r="D3301" s="152">
        <v>0.93289999999999995</v>
      </c>
    </row>
    <row r="3302" spans="1:4" x14ac:dyDescent="0.35">
      <c r="A3302" s="2" t="s">
        <v>101</v>
      </c>
      <c r="B3302" t="s">
        <v>396</v>
      </c>
      <c r="C3302">
        <v>804</v>
      </c>
      <c r="D3302" s="152">
        <v>0.93289999999999995</v>
      </c>
    </row>
    <row r="3303" spans="1:4" x14ac:dyDescent="0.35">
      <c r="A3303" s="2" t="s">
        <v>101</v>
      </c>
      <c r="B3303" t="s">
        <v>396</v>
      </c>
      <c r="C3303">
        <v>805</v>
      </c>
      <c r="D3303" s="152">
        <v>0.93289999999999995</v>
      </c>
    </row>
    <row r="3304" spans="1:4" x14ac:dyDescent="0.35">
      <c r="A3304" s="2" t="s">
        <v>101</v>
      </c>
      <c r="B3304" t="s">
        <v>396</v>
      </c>
      <c r="C3304">
        <v>806</v>
      </c>
      <c r="D3304" s="152">
        <v>0.93289999999999995</v>
      </c>
    </row>
    <row r="3305" spans="1:4" x14ac:dyDescent="0.35">
      <c r="A3305" s="2" t="s">
        <v>101</v>
      </c>
      <c r="B3305" t="s">
        <v>396</v>
      </c>
      <c r="C3305">
        <v>807</v>
      </c>
      <c r="D3305" s="152">
        <v>0.93289999999999995</v>
      </c>
    </row>
    <row r="3306" spans="1:4" x14ac:dyDescent="0.35">
      <c r="A3306" s="2" t="s">
        <v>101</v>
      </c>
      <c r="B3306" t="s">
        <v>396</v>
      </c>
      <c r="C3306">
        <v>808</v>
      </c>
      <c r="D3306" s="152">
        <v>0.93289999999999995</v>
      </c>
    </row>
    <row r="3307" spans="1:4" x14ac:dyDescent="0.35">
      <c r="A3307" s="2" t="s">
        <v>101</v>
      </c>
      <c r="B3307" t="s">
        <v>396</v>
      </c>
      <c r="C3307">
        <v>809</v>
      </c>
      <c r="D3307" s="152">
        <v>0.93220000000000003</v>
      </c>
    </row>
    <row r="3308" spans="1:4" x14ac:dyDescent="0.35">
      <c r="A3308" s="2" t="s">
        <v>101</v>
      </c>
      <c r="B3308" t="s">
        <v>396</v>
      </c>
      <c r="C3308">
        <v>810</v>
      </c>
      <c r="D3308" s="152">
        <v>0.93220000000000003</v>
      </c>
    </row>
    <row r="3309" spans="1:4" x14ac:dyDescent="0.35">
      <c r="A3309" s="2" t="s">
        <v>101</v>
      </c>
      <c r="B3309" t="s">
        <v>396</v>
      </c>
      <c r="C3309">
        <v>811</v>
      </c>
      <c r="D3309" s="152">
        <v>0.93220000000000003</v>
      </c>
    </row>
    <row r="3310" spans="1:4" x14ac:dyDescent="0.35">
      <c r="A3310" s="2" t="s">
        <v>101</v>
      </c>
      <c r="B3310" t="s">
        <v>396</v>
      </c>
      <c r="C3310">
        <v>812</v>
      </c>
      <c r="D3310" s="152">
        <v>0.93220000000000003</v>
      </c>
    </row>
    <row r="3311" spans="1:4" x14ac:dyDescent="0.35">
      <c r="A3311" s="2" t="s">
        <v>101</v>
      </c>
      <c r="B3311" t="s">
        <v>396</v>
      </c>
      <c r="C3311">
        <v>813</v>
      </c>
      <c r="D3311" s="152">
        <v>0.93220000000000003</v>
      </c>
    </row>
    <row r="3312" spans="1:4" x14ac:dyDescent="0.35">
      <c r="A3312" s="2" t="s">
        <v>101</v>
      </c>
      <c r="B3312" t="s">
        <v>396</v>
      </c>
      <c r="C3312">
        <v>814</v>
      </c>
      <c r="D3312" s="152">
        <v>0.93140000000000001</v>
      </c>
    </row>
    <row r="3313" spans="1:4" x14ac:dyDescent="0.35">
      <c r="A3313" s="2" t="s">
        <v>101</v>
      </c>
      <c r="B3313" t="s">
        <v>396</v>
      </c>
      <c r="C3313">
        <v>815</v>
      </c>
      <c r="D3313" s="152">
        <v>0.93140000000000001</v>
      </c>
    </row>
    <row r="3314" spans="1:4" x14ac:dyDescent="0.35">
      <c r="A3314" s="2" t="s">
        <v>101</v>
      </c>
      <c r="B3314" t="s">
        <v>396</v>
      </c>
      <c r="C3314">
        <v>816</v>
      </c>
      <c r="D3314" s="152">
        <v>0.93140000000000001</v>
      </c>
    </row>
    <row r="3315" spans="1:4" x14ac:dyDescent="0.35">
      <c r="A3315" s="2" t="s">
        <v>101</v>
      </c>
      <c r="B3315" t="s">
        <v>396</v>
      </c>
      <c r="C3315">
        <v>817</v>
      </c>
      <c r="D3315" s="152">
        <v>0.93140000000000001</v>
      </c>
    </row>
    <row r="3316" spans="1:4" x14ac:dyDescent="0.35">
      <c r="A3316" s="2" t="s">
        <v>101</v>
      </c>
      <c r="B3316" t="s">
        <v>396</v>
      </c>
      <c r="C3316">
        <v>818</v>
      </c>
      <c r="D3316" s="152">
        <v>0.93140000000000001</v>
      </c>
    </row>
    <row r="3317" spans="1:4" x14ac:dyDescent="0.35">
      <c r="A3317" s="2" t="s">
        <v>101</v>
      </c>
      <c r="B3317" t="s">
        <v>396</v>
      </c>
      <c r="C3317">
        <v>819</v>
      </c>
      <c r="D3317" s="152">
        <v>0.93140000000000001</v>
      </c>
    </row>
    <row r="3318" spans="1:4" x14ac:dyDescent="0.35">
      <c r="A3318" s="2" t="s">
        <v>101</v>
      </c>
      <c r="B3318" t="s">
        <v>396</v>
      </c>
      <c r="C3318">
        <v>820</v>
      </c>
      <c r="D3318" s="152">
        <v>0.93140000000000001</v>
      </c>
    </row>
    <row r="3319" spans="1:4" x14ac:dyDescent="0.35">
      <c r="A3319" s="2" t="s">
        <v>101</v>
      </c>
      <c r="B3319" t="s">
        <v>396</v>
      </c>
      <c r="C3319">
        <v>821</v>
      </c>
      <c r="D3319" s="152">
        <v>0.93140000000000001</v>
      </c>
    </row>
    <row r="3320" spans="1:4" x14ac:dyDescent="0.35">
      <c r="A3320" s="2" t="s">
        <v>101</v>
      </c>
      <c r="B3320" t="s">
        <v>396</v>
      </c>
      <c r="C3320">
        <v>822</v>
      </c>
      <c r="D3320" s="152">
        <v>0.93140000000000001</v>
      </c>
    </row>
    <row r="3321" spans="1:4" x14ac:dyDescent="0.35">
      <c r="A3321" s="2" t="s">
        <v>101</v>
      </c>
      <c r="B3321" t="s">
        <v>396</v>
      </c>
      <c r="C3321">
        <v>823</v>
      </c>
      <c r="D3321" s="152">
        <v>0.93140000000000001</v>
      </c>
    </row>
    <row r="3322" spans="1:4" x14ac:dyDescent="0.35">
      <c r="A3322" s="2" t="s">
        <v>101</v>
      </c>
      <c r="B3322" t="s">
        <v>396</v>
      </c>
      <c r="C3322">
        <v>824</v>
      </c>
      <c r="D3322" s="152">
        <v>0.93140000000000001</v>
      </c>
    </row>
    <row r="3323" spans="1:4" x14ac:dyDescent="0.35">
      <c r="A3323" s="2" t="s">
        <v>101</v>
      </c>
      <c r="B3323" t="s">
        <v>396</v>
      </c>
      <c r="C3323">
        <v>825</v>
      </c>
      <c r="D3323" s="152">
        <v>0.93140000000000001</v>
      </c>
    </row>
    <row r="3324" spans="1:4" x14ac:dyDescent="0.35">
      <c r="A3324" s="2" t="s">
        <v>101</v>
      </c>
      <c r="B3324" t="s">
        <v>396</v>
      </c>
      <c r="C3324">
        <v>826</v>
      </c>
      <c r="D3324" s="152">
        <v>0.93140000000000001</v>
      </c>
    </row>
    <row r="3325" spans="1:4" x14ac:dyDescent="0.35">
      <c r="A3325" s="2" t="s">
        <v>101</v>
      </c>
      <c r="B3325" t="s">
        <v>396</v>
      </c>
      <c r="C3325">
        <v>827</v>
      </c>
      <c r="D3325" s="152">
        <v>0.93140000000000001</v>
      </c>
    </row>
    <row r="3326" spans="1:4" x14ac:dyDescent="0.35">
      <c r="A3326" s="2" t="s">
        <v>101</v>
      </c>
      <c r="B3326" t="s">
        <v>396</v>
      </c>
      <c r="C3326">
        <v>828</v>
      </c>
      <c r="D3326" s="152">
        <v>0.93140000000000001</v>
      </c>
    </row>
    <row r="3327" spans="1:4" x14ac:dyDescent="0.35">
      <c r="A3327" s="2" t="s">
        <v>101</v>
      </c>
      <c r="B3327" t="s">
        <v>396</v>
      </c>
      <c r="C3327">
        <v>829</v>
      </c>
      <c r="D3327" s="152">
        <v>0.93140000000000001</v>
      </c>
    </row>
    <row r="3328" spans="1:4" x14ac:dyDescent="0.35">
      <c r="A3328" s="2" t="s">
        <v>101</v>
      </c>
      <c r="B3328" t="s">
        <v>396</v>
      </c>
      <c r="C3328">
        <v>830</v>
      </c>
      <c r="D3328" s="152">
        <v>0.93140000000000001</v>
      </c>
    </row>
    <row r="3329" spans="1:4" x14ac:dyDescent="0.35">
      <c r="A3329" s="2" t="s">
        <v>101</v>
      </c>
      <c r="B3329" t="s">
        <v>396</v>
      </c>
      <c r="C3329">
        <v>831</v>
      </c>
      <c r="D3329" s="152">
        <v>0.93140000000000001</v>
      </c>
    </row>
    <row r="3330" spans="1:4" x14ac:dyDescent="0.35">
      <c r="A3330" s="2" t="s">
        <v>101</v>
      </c>
      <c r="B3330" t="s">
        <v>396</v>
      </c>
      <c r="C3330">
        <v>832</v>
      </c>
      <c r="D3330" s="152">
        <v>0.93140000000000001</v>
      </c>
    </row>
    <row r="3331" spans="1:4" x14ac:dyDescent="0.35">
      <c r="A3331" s="2" t="s">
        <v>101</v>
      </c>
      <c r="B3331" t="s">
        <v>396</v>
      </c>
      <c r="C3331">
        <v>833</v>
      </c>
      <c r="D3331" s="152">
        <v>0.93140000000000001</v>
      </c>
    </row>
    <row r="3332" spans="1:4" x14ac:dyDescent="0.35">
      <c r="A3332" s="2" t="s">
        <v>101</v>
      </c>
      <c r="B3332" t="s">
        <v>396</v>
      </c>
      <c r="C3332">
        <v>834</v>
      </c>
      <c r="D3332" s="152">
        <v>0.93140000000000001</v>
      </c>
    </row>
    <row r="3333" spans="1:4" x14ac:dyDescent="0.35">
      <c r="A3333" s="2" t="s">
        <v>101</v>
      </c>
      <c r="B3333" t="s">
        <v>396</v>
      </c>
      <c r="C3333">
        <v>835</v>
      </c>
      <c r="D3333" s="152">
        <v>0.93140000000000001</v>
      </c>
    </row>
    <row r="3334" spans="1:4" x14ac:dyDescent="0.35">
      <c r="A3334" s="2" t="s">
        <v>101</v>
      </c>
      <c r="B3334" t="s">
        <v>396</v>
      </c>
      <c r="C3334">
        <v>836</v>
      </c>
      <c r="D3334" s="152">
        <v>0.93140000000000001</v>
      </c>
    </row>
    <row r="3335" spans="1:4" x14ac:dyDescent="0.35">
      <c r="A3335" s="2" t="s">
        <v>101</v>
      </c>
      <c r="B3335" t="s">
        <v>396</v>
      </c>
      <c r="C3335">
        <v>837</v>
      </c>
      <c r="D3335" s="152">
        <v>0.93140000000000001</v>
      </c>
    </row>
    <row r="3336" spans="1:4" x14ac:dyDescent="0.35">
      <c r="A3336" s="2" t="s">
        <v>101</v>
      </c>
      <c r="B3336" t="s">
        <v>396</v>
      </c>
      <c r="C3336">
        <v>838</v>
      </c>
      <c r="D3336" s="152">
        <v>0.93140000000000001</v>
      </c>
    </row>
    <row r="3337" spans="1:4" x14ac:dyDescent="0.35">
      <c r="A3337" s="2" t="s">
        <v>101</v>
      </c>
      <c r="B3337" t="s">
        <v>396</v>
      </c>
      <c r="C3337">
        <v>839</v>
      </c>
      <c r="D3337" s="152">
        <v>0.93140000000000001</v>
      </c>
    </row>
    <row r="3338" spans="1:4" x14ac:dyDescent="0.35">
      <c r="A3338" s="2" t="s">
        <v>101</v>
      </c>
      <c r="B3338" t="s">
        <v>396</v>
      </c>
      <c r="C3338">
        <v>840</v>
      </c>
      <c r="D3338" s="152">
        <v>0.93140000000000001</v>
      </c>
    </row>
    <row r="3339" spans="1:4" x14ac:dyDescent="0.35">
      <c r="A3339" s="2" t="s">
        <v>101</v>
      </c>
      <c r="B3339" t="s">
        <v>396</v>
      </c>
      <c r="C3339">
        <v>841</v>
      </c>
      <c r="D3339" s="152">
        <v>0.93140000000000001</v>
      </c>
    </row>
    <row r="3340" spans="1:4" x14ac:dyDescent="0.35">
      <c r="A3340" s="2" t="s">
        <v>101</v>
      </c>
      <c r="B3340" t="s">
        <v>396</v>
      </c>
      <c r="C3340">
        <v>842</v>
      </c>
      <c r="D3340" s="152">
        <v>0.93140000000000001</v>
      </c>
    </row>
    <row r="3341" spans="1:4" x14ac:dyDescent="0.35">
      <c r="A3341" s="2" t="s">
        <v>101</v>
      </c>
      <c r="B3341" t="s">
        <v>396</v>
      </c>
      <c r="C3341">
        <v>843</v>
      </c>
      <c r="D3341" s="152">
        <v>0.93140000000000001</v>
      </c>
    </row>
    <row r="3342" spans="1:4" x14ac:dyDescent="0.35">
      <c r="A3342" s="2" t="s">
        <v>101</v>
      </c>
      <c r="B3342" t="s">
        <v>396</v>
      </c>
      <c r="C3342">
        <v>844</v>
      </c>
      <c r="D3342" s="152">
        <v>0.93140000000000001</v>
      </c>
    </row>
    <row r="3343" spans="1:4" x14ac:dyDescent="0.35">
      <c r="A3343" s="2" t="s">
        <v>101</v>
      </c>
      <c r="B3343" t="s">
        <v>396</v>
      </c>
      <c r="C3343">
        <v>845</v>
      </c>
      <c r="D3343" s="152">
        <v>0.93140000000000001</v>
      </c>
    </row>
    <row r="3344" spans="1:4" x14ac:dyDescent="0.35">
      <c r="A3344" s="2" t="s">
        <v>101</v>
      </c>
      <c r="B3344" t="s">
        <v>396</v>
      </c>
      <c r="C3344">
        <v>846</v>
      </c>
      <c r="D3344" s="152">
        <v>0.93140000000000001</v>
      </c>
    </row>
    <row r="3345" spans="1:4" x14ac:dyDescent="0.35">
      <c r="A3345" s="2" t="s">
        <v>101</v>
      </c>
      <c r="B3345" t="s">
        <v>396</v>
      </c>
      <c r="C3345">
        <v>847</v>
      </c>
      <c r="D3345" s="152">
        <v>0.93140000000000001</v>
      </c>
    </row>
    <row r="3346" spans="1:4" x14ac:dyDescent="0.35">
      <c r="A3346" s="2" t="s">
        <v>101</v>
      </c>
      <c r="B3346" t="s">
        <v>396</v>
      </c>
      <c r="C3346">
        <v>848</v>
      </c>
      <c r="D3346" s="152">
        <v>0.93140000000000001</v>
      </c>
    </row>
    <row r="3347" spans="1:4" x14ac:dyDescent="0.35">
      <c r="A3347" s="2" t="s">
        <v>101</v>
      </c>
      <c r="B3347" t="s">
        <v>396</v>
      </c>
      <c r="C3347">
        <v>849</v>
      </c>
      <c r="D3347" s="152">
        <v>0.93140000000000001</v>
      </c>
    </row>
    <row r="3348" spans="1:4" x14ac:dyDescent="0.35">
      <c r="A3348" s="2" t="s">
        <v>101</v>
      </c>
      <c r="B3348" t="s">
        <v>396</v>
      </c>
      <c r="C3348">
        <v>850</v>
      </c>
      <c r="D3348" s="152">
        <v>0.93140000000000001</v>
      </c>
    </row>
    <row r="3349" spans="1:4" x14ac:dyDescent="0.35">
      <c r="A3349" s="2" t="s">
        <v>101</v>
      </c>
      <c r="B3349" t="s">
        <v>396</v>
      </c>
      <c r="C3349">
        <v>851</v>
      </c>
      <c r="D3349" s="152">
        <v>0.9304</v>
      </c>
    </row>
    <row r="3350" spans="1:4" x14ac:dyDescent="0.35">
      <c r="A3350" s="2" t="s">
        <v>101</v>
      </c>
      <c r="B3350" t="s">
        <v>396</v>
      </c>
      <c r="C3350">
        <v>852</v>
      </c>
      <c r="D3350" s="152">
        <v>0.9304</v>
      </c>
    </row>
    <row r="3351" spans="1:4" x14ac:dyDescent="0.35">
      <c r="A3351" s="2" t="s">
        <v>101</v>
      </c>
      <c r="B3351" t="s">
        <v>396</v>
      </c>
      <c r="C3351">
        <v>853</v>
      </c>
      <c r="D3351" s="152">
        <v>0.9304</v>
      </c>
    </row>
    <row r="3352" spans="1:4" x14ac:dyDescent="0.35">
      <c r="A3352" s="2" t="s">
        <v>101</v>
      </c>
      <c r="B3352" t="s">
        <v>396</v>
      </c>
      <c r="C3352">
        <v>854</v>
      </c>
      <c r="D3352" s="152">
        <v>0.9304</v>
      </c>
    </row>
    <row r="3353" spans="1:4" x14ac:dyDescent="0.35">
      <c r="A3353" s="2" t="s">
        <v>101</v>
      </c>
      <c r="B3353" t="s">
        <v>396</v>
      </c>
      <c r="C3353">
        <v>855</v>
      </c>
      <c r="D3353" s="152">
        <v>0.9304</v>
      </c>
    </row>
    <row r="3354" spans="1:4" x14ac:dyDescent="0.35">
      <c r="A3354" s="2" t="s">
        <v>101</v>
      </c>
      <c r="B3354" t="s">
        <v>396</v>
      </c>
      <c r="C3354">
        <v>856</v>
      </c>
      <c r="D3354" s="152">
        <v>0.9304</v>
      </c>
    </row>
    <row r="3355" spans="1:4" x14ac:dyDescent="0.35">
      <c r="A3355" s="2" t="s">
        <v>101</v>
      </c>
      <c r="B3355" t="s">
        <v>396</v>
      </c>
      <c r="C3355">
        <v>857</v>
      </c>
      <c r="D3355" s="152">
        <v>0.9304</v>
      </c>
    </row>
    <row r="3356" spans="1:4" x14ac:dyDescent="0.35">
      <c r="A3356" s="2" t="s">
        <v>101</v>
      </c>
      <c r="B3356" t="s">
        <v>396</v>
      </c>
      <c r="C3356">
        <v>858</v>
      </c>
      <c r="D3356" s="152">
        <v>0.9304</v>
      </c>
    </row>
    <row r="3357" spans="1:4" x14ac:dyDescent="0.35">
      <c r="A3357" s="2" t="s">
        <v>101</v>
      </c>
      <c r="B3357" t="s">
        <v>396</v>
      </c>
      <c r="C3357">
        <v>859</v>
      </c>
      <c r="D3357" s="152">
        <v>0.9304</v>
      </c>
    </row>
    <row r="3358" spans="1:4" x14ac:dyDescent="0.35">
      <c r="A3358" s="2" t="s">
        <v>101</v>
      </c>
      <c r="B3358" t="s">
        <v>396</v>
      </c>
      <c r="C3358">
        <v>860</v>
      </c>
      <c r="D3358" s="152">
        <v>0.9304</v>
      </c>
    </row>
    <row r="3359" spans="1:4" x14ac:dyDescent="0.35">
      <c r="A3359" s="2" t="s">
        <v>101</v>
      </c>
      <c r="B3359" t="s">
        <v>396</v>
      </c>
      <c r="C3359">
        <v>861</v>
      </c>
      <c r="D3359" s="152">
        <v>0.9304</v>
      </c>
    </row>
    <row r="3360" spans="1:4" x14ac:dyDescent="0.35">
      <c r="A3360" s="2" t="s">
        <v>101</v>
      </c>
      <c r="B3360" t="s">
        <v>396</v>
      </c>
      <c r="C3360">
        <v>862</v>
      </c>
      <c r="D3360" s="152">
        <v>0.9304</v>
      </c>
    </row>
    <row r="3361" spans="1:4" x14ac:dyDescent="0.35">
      <c r="A3361" s="2" t="s">
        <v>101</v>
      </c>
      <c r="B3361" t="s">
        <v>396</v>
      </c>
      <c r="C3361">
        <v>863</v>
      </c>
      <c r="D3361" s="152">
        <v>0.9304</v>
      </c>
    </row>
    <row r="3362" spans="1:4" x14ac:dyDescent="0.35">
      <c r="A3362" s="2" t="s">
        <v>101</v>
      </c>
      <c r="B3362" t="s">
        <v>396</v>
      </c>
      <c r="C3362">
        <v>864</v>
      </c>
      <c r="D3362" s="152">
        <v>0.9304</v>
      </c>
    </row>
    <row r="3363" spans="1:4" x14ac:dyDescent="0.35">
      <c r="A3363" s="2" t="s">
        <v>101</v>
      </c>
      <c r="B3363" t="s">
        <v>396</v>
      </c>
      <c r="C3363">
        <v>865</v>
      </c>
      <c r="D3363" s="152">
        <v>0.9304</v>
      </c>
    </row>
    <row r="3364" spans="1:4" x14ac:dyDescent="0.35">
      <c r="A3364" s="2" t="s">
        <v>101</v>
      </c>
      <c r="B3364" t="s">
        <v>396</v>
      </c>
      <c r="C3364">
        <v>866</v>
      </c>
      <c r="D3364" s="152">
        <v>0.9304</v>
      </c>
    </row>
    <row r="3365" spans="1:4" x14ac:dyDescent="0.35">
      <c r="A3365" s="2" t="s">
        <v>101</v>
      </c>
      <c r="B3365" t="s">
        <v>396</v>
      </c>
      <c r="C3365">
        <v>867</v>
      </c>
      <c r="D3365" s="152">
        <v>0.9304</v>
      </c>
    </row>
    <row r="3366" spans="1:4" x14ac:dyDescent="0.35">
      <c r="A3366" s="2" t="s">
        <v>101</v>
      </c>
      <c r="B3366" t="s">
        <v>396</v>
      </c>
      <c r="C3366">
        <v>868</v>
      </c>
      <c r="D3366" s="152">
        <v>0.9304</v>
      </c>
    </row>
    <row r="3367" spans="1:4" x14ac:dyDescent="0.35">
      <c r="A3367" s="2" t="s">
        <v>101</v>
      </c>
      <c r="B3367" t="s">
        <v>396</v>
      </c>
      <c r="C3367">
        <v>869</v>
      </c>
      <c r="D3367" s="152">
        <v>0.9304</v>
      </c>
    </row>
    <row r="3368" spans="1:4" x14ac:dyDescent="0.35">
      <c r="A3368" s="2" t="s">
        <v>101</v>
      </c>
      <c r="B3368" t="s">
        <v>396</v>
      </c>
      <c r="C3368">
        <v>870</v>
      </c>
      <c r="D3368" s="152">
        <v>0.9304</v>
      </c>
    </row>
    <row r="3369" spans="1:4" x14ac:dyDescent="0.35">
      <c r="A3369" s="2" t="s">
        <v>101</v>
      </c>
      <c r="B3369" t="s">
        <v>396</v>
      </c>
      <c r="C3369">
        <v>871</v>
      </c>
      <c r="D3369" s="152">
        <v>0.9304</v>
      </c>
    </row>
    <row r="3370" spans="1:4" x14ac:dyDescent="0.35">
      <c r="A3370" s="2" t="s">
        <v>101</v>
      </c>
      <c r="B3370" t="s">
        <v>396</v>
      </c>
      <c r="C3370">
        <v>872</v>
      </c>
      <c r="D3370" s="152">
        <v>0.9304</v>
      </c>
    </row>
    <row r="3371" spans="1:4" x14ac:dyDescent="0.35">
      <c r="A3371" s="2" t="s">
        <v>101</v>
      </c>
      <c r="B3371" t="s">
        <v>396</v>
      </c>
      <c r="C3371">
        <v>873</v>
      </c>
      <c r="D3371" s="152">
        <v>0.9304</v>
      </c>
    </row>
    <row r="3372" spans="1:4" x14ac:dyDescent="0.35">
      <c r="A3372" s="2" t="s">
        <v>101</v>
      </c>
      <c r="B3372" t="s">
        <v>396</v>
      </c>
      <c r="C3372">
        <v>874</v>
      </c>
      <c r="D3372" s="152">
        <v>0.9304</v>
      </c>
    </row>
    <row r="3373" spans="1:4" x14ac:dyDescent="0.35">
      <c r="A3373" s="2" t="s">
        <v>101</v>
      </c>
      <c r="B3373" t="s">
        <v>396</v>
      </c>
      <c r="C3373">
        <v>875</v>
      </c>
      <c r="D3373" s="152">
        <v>0.9304</v>
      </c>
    </row>
    <row r="3374" spans="1:4" x14ac:dyDescent="0.35">
      <c r="A3374" s="2" t="s">
        <v>101</v>
      </c>
      <c r="B3374" t="s">
        <v>396</v>
      </c>
      <c r="C3374">
        <v>876</v>
      </c>
      <c r="D3374" s="152">
        <v>0.9304</v>
      </c>
    </row>
    <row r="3375" spans="1:4" x14ac:dyDescent="0.35">
      <c r="A3375" s="2" t="s">
        <v>101</v>
      </c>
      <c r="B3375" t="s">
        <v>396</v>
      </c>
      <c r="C3375">
        <v>877</v>
      </c>
      <c r="D3375" s="152">
        <v>0.9304</v>
      </c>
    </row>
    <row r="3376" spans="1:4" x14ac:dyDescent="0.35">
      <c r="A3376" s="2" t="s">
        <v>101</v>
      </c>
      <c r="B3376" t="s">
        <v>396</v>
      </c>
      <c r="C3376">
        <v>878</v>
      </c>
      <c r="D3376" s="152">
        <v>0.9304</v>
      </c>
    </row>
    <row r="3377" spans="1:4" x14ac:dyDescent="0.35">
      <c r="A3377" s="2" t="s">
        <v>101</v>
      </c>
      <c r="B3377" t="s">
        <v>396</v>
      </c>
      <c r="C3377">
        <v>879</v>
      </c>
      <c r="D3377" s="152">
        <v>0.9304</v>
      </c>
    </row>
    <row r="3378" spans="1:4" x14ac:dyDescent="0.35">
      <c r="A3378" s="2" t="s">
        <v>101</v>
      </c>
      <c r="B3378" t="s">
        <v>396</v>
      </c>
      <c r="C3378">
        <v>880</v>
      </c>
      <c r="D3378" s="152">
        <v>0.9304</v>
      </c>
    </row>
    <row r="3379" spans="1:4" x14ac:dyDescent="0.35">
      <c r="A3379" s="2" t="s">
        <v>101</v>
      </c>
      <c r="B3379" t="s">
        <v>396</v>
      </c>
      <c r="C3379">
        <v>881</v>
      </c>
      <c r="D3379" s="152">
        <v>0.9304</v>
      </c>
    </row>
    <row r="3380" spans="1:4" x14ac:dyDescent="0.35">
      <c r="A3380" s="2" t="s">
        <v>101</v>
      </c>
      <c r="B3380" t="s">
        <v>396</v>
      </c>
      <c r="C3380">
        <v>882</v>
      </c>
      <c r="D3380" s="152">
        <v>0.9304</v>
      </c>
    </row>
    <row r="3381" spans="1:4" x14ac:dyDescent="0.35">
      <c r="A3381" s="2" t="s">
        <v>101</v>
      </c>
      <c r="B3381" t="s">
        <v>396</v>
      </c>
      <c r="C3381">
        <v>883</v>
      </c>
      <c r="D3381" s="152">
        <v>0.9304</v>
      </c>
    </row>
    <row r="3382" spans="1:4" x14ac:dyDescent="0.35">
      <c r="A3382" s="2" t="s">
        <v>101</v>
      </c>
      <c r="B3382" t="s">
        <v>396</v>
      </c>
      <c r="C3382">
        <v>884</v>
      </c>
      <c r="D3382" s="152">
        <v>0.9304</v>
      </c>
    </row>
    <row r="3383" spans="1:4" x14ac:dyDescent="0.35">
      <c r="A3383" s="2" t="s">
        <v>101</v>
      </c>
      <c r="B3383" t="s">
        <v>396</v>
      </c>
      <c r="C3383">
        <v>885</v>
      </c>
      <c r="D3383" s="152">
        <v>0.9304</v>
      </c>
    </row>
    <row r="3384" spans="1:4" x14ac:dyDescent="0.35">
      <c r="A3384" s="2" t="s">
        <v>101</v>
      </c>
      <c r="B3384" t="s">
        <v>396</v>
      </c>
      <c r="C3384">
        <v>886</v>
      </c>
      <c r="D3384" s="152">
        <v>0.9304</v>
      </c>
    </row>
    <row r="3385" spans="1:4" x14ac:dyDescent="0.35">
      <c r="A3385" s="2" t="s">
        <v>101</v>
      </c>
      <c r="B3385" t="s">
        <v>396</v>
      </c>
      <c r="C3385">
        <v>887</v>
      </c>
      <c r="D3385" s="152">
        <v>0.9304</v>
      </c>
    </row>
    <row r="3386" spans="1:4" x14ac:dyDescent="0.35">
      <c r="A3386" s="2" t="s">
        <v>101</v>
      </c>
      <c r="B3386" t="s">
        <v>396</v>
      </c>
      <c r="C3386">
        <v>888</v>
      </c>
      <c r="D3386" s="152">
        <v>0.9304</v>
      </c>
    </row>
    <row r="3387" spans="1:4" x14ac:dyDescent="0.35">
      <c r="A3387" s="2" t="s">
        <v>101</v>
      </c>
      <c r="B3387" t="s">
        <v>396</v>
      </c>
      <c r="C3387">
        <v>889</v>
      </c>
      <c r="D3387" s="152">
        <v>0.9304</v>
      </c>
    </row>
    <row r="3388" spans="1:4" x14ac:dyDescent="0.35">
      <c r="A3388" s="2" t="s">
        <v>101</v>
      </c>
      <c r="B3388" t="s">
        <v>396</v>
      </c>
      <c r="C3388">
        <v>890</v>
      </c>
      <c r="D3388" s="152">
        <v>0.9304</v>
      </c>
    </row>
    <row r="3389" spans="1:4" x14ac:dyDescent="0.35">
      <c r="A3389" s="2" t="s">
        <v>101</v>
      </c>
      <c r="B3389" t="s">
        <v>396</v>
      </c>
      <c r="C3389">
        <v>891</v>
      </c>
      <c r="D3389" s="152">
        <v>0.9304</v>
      </c>
    </row>
    <row r="3390" spans="1:4" x14ac:dyDescent="0.35">
      <c r="A3390" s="2" t="s">
        <v>101</v>
      </c>
      <c r="B3390" t="s">
        <v>396</v>
      </c>
      <c r="C3390">
        <v>892</v>
      </c>
      <c r="D3390" s="152">
        <v>0.9304</v>
      </c>
    </row>
    <row r="3391" spans="1:4" x14ac:dyDescent="0.35">
      <c r="A3391" s="2" t="s">
        <v>101</v>
      </c>
      <c r="B3391" t="s">
        <v>396</v>
      </c>
      <c r="C3391">
        <v>893</v>
      </c>
      <c r="D3391" s="152">
        <v>0.9304</v>
      </c>
    </row>
    <row r="3392" spans="1:4" x14ac:dyDescent="0.35">
      <c r="A3392" s="2" t="s">
        <v>101</v>
      </c>
      <c r="B3392" t="s">
        <v>396</v>
      </c>
      <c r="C3392">
        <v>894</v>
      </c>
      <c r="D3392" s="152">
        <v>0.9304</v>
      </c>
    </row>
    <row r="3393" spans="1:4" x14ac:dyDescent="0.35">
      <c r="A3393" s="2" t="s">
        <v>101</v>
      </c>
      <c r="B3393" t="s">
        <v>396</v>
      </c>
      <c r="C3393">
        <v>895</v>
      </c>
      <c r="D3393" s="152">
        <v>0.9304</v>
      </c>
    </row>
    <row r="3394" spans="1:4" x14ac:dyDescent="0.35">
      <c r="A3394" s="2" t="s">
        <v>101</v>
      </c>
      <c r="B3394" t="s">
        <v>396</v>
      </c>
      <c r="C3394">
        <v>896</v>
      </c>
      <c r="D3394" s="152">
        <v>0.9304</v>
      </c>
    </row>
    <row r="3395" spans="1:4" x14ac:dyDescent="0.35">
      <c r="A3395" s="2" t="s">
        <v>101</v>
      </c>
      <c r="B3395" t="s">
        <v>396</v>
      </c>
      <c r="C3395">
        <v>897</v>
      </c>
      <c r="D3395" s="152">
        <v>0.9304</v>
      </c>
    </row>
    <row r="3396" spans="1:4" x14ac:dyDescent="0.35">
      <c r="A3396" s="2" t="s">
        <v>101</v>
      </c>
      <c r="B3396" t="s">
        <v>396</v>
      </c>
      <c r="C3396">
        <v>898</v>
      </c>
      <c r="D3396" s="152">
        <v>0.9304</v>
      </c>
    </row>
    <row r="3397" spans="1:4" x14ac:dyDescent="0.35">
      <c r="A3397" s="2" t="s">
        <v>101</v>
      </c>
      <c r="B3397" t="s">
        <v>396</v>
      </c>
      <c r="C3397">
        <v>899</v>
      </c>
      <c r="D3397" s="152">
        <v>0.9304</v>
      </c>
    </row>
    <row r="3398" spans="1:4" x14ac:dyDescent="0.35">
      <c r="A3398" s="2" t="s">
        <v>101</v>
      </c>
      <c r="B3398" t="s">
        <v>396</v>
      </c>
      <c r="C3398">
        <v>900</v>
      </c>
      <c r="D3398" s="152">
        <v>0.9304</v>
      </c>
    </row>
    <row r="3399" spans="1:4" x14ac:dyDescent="0.35">
      <c r="A3399" s="2" t="s">
        <v>101</v>
      </c>
      <c r="B3399" t="s">
        <v>396</v>
      </c>
      <c r="C3399">
        <v>901</v>
      </c>
      <c r="D3399" s="152">
        <v>0.9304</v>
      </c>
    </row>
    <row r="3400" spans="1:4" x14ac:dyDescent="0.35">
      <c r="A3400" s="2" t="s">
        <v>101</v>
      </c>
      <c r="B3400" t="s">
        <v>396</v>
      </c>
      <c r="C3400">
        <v>902</v>
      </c>
      <c r="D3400" s="152">
        <v>0.9304</v>
      </c>
    </row>
    <row r="3401" spans="1:4" x14ac:dyDescent="0.35">
      <c r="A3401" s="2" t="s">
        <v>101</v>
      </c>
      <c r="B3401" t="s">
        <v>396</v>
      </c>
      <c r="C3401">
        <v>903</v>
      </c>
      <c r="D3401" s="152">
        <v>0.9304</v>
      </c>
    </row>
    <row r="3402" spans="1:4" x14ac:dyDescent="0.35">
      <c r="A3402" s="2" t="s">
        <v>101</v>
      </c>
      <c r="B3402" t="s">
        <v>396</v>
      </c>
      <c r="C3402">
        <v>904</v>
      </c>
      <c r="D3402" s="152">
        <v>0.9304</v>
      </c>
    </row>
    <row r="3403" spans="1:4" x14ac:dyDescent="0.35">
      <c r="A3403" s="2" t="s">
        <v>101</v>
      </c>
      <c r="B3403" t="s">
        <v>396</v>
      </c>
      <c r="C3403">
        <v>905</v>
      </c>
      <c r="D3403" s="152">
        <v>0.9304</v>
      </c>
    </row>
    <row r="3404" spans="1:4" x14ac:dyDescent="0.35">
      <c r="A3404" s="2" t="s">
        <v>101</v>
      </c>
      <c r="B3404" t="s">
        <v>396</v>
      </c>
      <c r="C3404">
        <v>906</v>
      </c>
      <c r="D3404" s="152">
        <v>0.9304</v>
      </c>
    </row>
    <row r="3405" spans="1:4" x14ac:dyDescent="0.35">
      <c r="A3405" s="2" t="s">
        <v>101</v>
      </c>
      <c r="B3405" t="s">
        <v>396</v>
      </c>
      <c r="C3405">
        <v>907</v>
      </c>
      <c r="D3405" s="152">
        <v>0.9304</v>
      </c>
    </row>
    <row r="3406" spans="1:4" x14ac:dyDescent="0.35">
      <c r="A3406" s="2" t="s">
        <v>101</v>
      </c>
      <c r="B3406" t="s">
        <v>396</v>
      </c>
      <c r="C3406">
        <v>908</v>
      </c>
      <c r="D3406" s="152">
        <v>0.9304</v>
      </c>
    </row>
    <row r="3407" spans="1:4" x14ac:dyDescent="0.35">
      <c r="A3407" s="2" t="s">
        <v>101</v>
      </c>
      <c r="B3407" t="s">
        <v>396</v>
      </c>
      <c r="C3407">
        <v>909</v>
      </c>
      <c r="D3407" s="152">
        <v>0.9304</v>
      </c>
    </row>
    <row r="3408" spans="1:4" x14ac:dyDescent="0.35">
      <c r="A3408" s="2" t="s">
        <v>101</v>
      </c>
      <c r="B3408" t="s">
        <v>396</v>
      </c>
      <c r="C3408">
        <v>910</v>
      </c>
      <c r="D3408" s="152">
        <v>0.9304</v>
      </c>
    </row>
    <row r="3409" spans="1:4" x14ac:dyDescent="0.35">
      <c r="A3409" s="2" t="s">
        <v>101</v>
      </c>
      <c r="B3409" t="s">
        <v>396</v>
      </c>
      <c r="C3409">
        <v>911</v>
      </c>
      <c r="D3409" s="152">
        <v>0.9304</v>
      </c>
    </row>
    <row r="3410" spans="1:4" x14ac:dyDescent="0.35">
      <c r="A3410" s="2" t="s">
        <v>101</v>
      </c>
      <c r="B3410" t="s">
        <v>396</v>
      </c>
      <c r="C3410">
        <v>912</v>
      </c>
      <c r="D3410" s="152">
        <v>0.9304</v>
      </c>
    </row>
    <row r="3411" spans="1:4" x14ac:dyDescent="0.35">
      <c r="A3411" s="2" t="s">
        <v>101</v>
      </c>
      <c r="B3411" t="s">
        <v>396</v>
      </c>
      <c r="C3411">
        <v>913</v>
      </c>
      <c r="D3411" s="152">
        <v>0.9304</v>
      </c>
    </row>
    <row r="3412" spans="1:4" x14ac:dyDescent="0.35">
      <c r="A3412" s="2" t="s">
        <v>101</v>
      </c>
      <c r="B3412" t="s">
        <v>396</v>
      </c>
      <c r="C3412">
        <v>914</v>
      </c>
      <c r="D3412" s="152">
        <v>0.9304</v>
      </c>
    </row>
    <row r="3413" spans="1:4" x14ac:dyDescent="0.35">
      <c r="A3413" s="2" t="s">
        <v>101</v>
      </c>
      <c r="B3413" t="s">
        <v>396</v>
      </c>
      <c r="C3413">
        <v>915</v>
      </c>
      <c r="D3413" s="152">
        <v>0.9304</v>
      </c>
    </row>
    <row r="3414" spans="1:4" x14ac:dyDescent="0.35">
      <c r="A3414" s="2" t="s">
        <v>101</v>
      </c>
      <c r="B3414" t="s">
        <v>396</v>
      </c>
      <c r="C3414">
        <v>916</v>
      </c>
      <c r="D3414" s="152">
        <v>0.9304</v>
      </c>
    </row>
    <row r="3415" spans="1:4" x14ac:dyDescent="0.35">
      <c r="A3415" s="2" t="s">
        <v>101</v>
      </c>
      <c r="B3415" t="s">
        <v>396</v>
      </c>
      <c r="C3415">
        <v>917</v>
      </c>
      <c r="D3415" s="152">
        <v>0.9304</v>
      </c>
    </row>
    <row r="3416" spans="1:4" x14ac:dyDescent="0.35">
      <c r="A3416" s="2" t="s">
        <v>101</v>
      </c>
      <c r="B3416" t="s">
        <v>396</v>
      </c>
      <c r="C3416">
        <v>918</v>
      </c>
      <c r="D3416" s="152">
        <v>0.9304</v>
      </c>
    </row>
    <row r="3417" spans="1:4" x14ac:dyDescent="0.35">
      <c r="A3417" s="2" t="s">
        <v>101</v>
      </c>
      <c r="B3417" t="s">
        <v>396</v>
      </c>
      <c r="C3417">
        <v>919</v>
      </c>
      <c r="D3417" s="152">
        <v>0.9304</v>
      </c>
    </row>
    <row r="3418" spans="1:4" x14ac:dyDescent="0.35">
      <c r="A3418" s="2" t="s">
        <v>101</v>
      </c>
      <c r="B3418" t="s">
        <v>396</v>
      </c>
      <c r="C3418">
        <v>920</v>
      </c>
      <c r="D3418" s="152">
        <v>0.9304</v>
      </c>
    </row>
    <row r="3419" spans="1:4" x14ac:dyDescent="0.35">
      <c r="A3419" s="2" t="s">
        <v>101</v>
      </c>
      <c r="B3419" t="s">
        <v>396</v>
      </c>
      <c r="C3419">
        <v>921</v>
      </c>
      <c r="D3419" s="152">
        <v>0.9304</v>
      </c>
    </row>
    <row r="3420" spans="1:4" x14ac:dyDescent="0.35">
      <c r="A3420" s="2" t="s">
        <v>101</v>
      </c>
      <c r="B3420" t="s">
        <v>396</v>
      </c>
      <c r="C3420">
        <v>922</v>
      </c>
      <c r="D3420" s="152">
        <v>0.92610000000000003</v>
      </c>
    </row>
    <row r="3421" spans="1:4" x14ac:dyDescent="0.35">
      <c r="A3421" s="2" t="s">
        <v>101</v>
      </c>
      <c r="B3421" t="s">
        <v>396</v>
      </c>
      <c r="C3421">
        <v>923</v>
      </c>
      <c r="D3421" s="152">
        <v>0.92610000000000003</v>
      </c>
    </row>
    <row r="3422" spans="1:4" x14ac:dyDescent="0.35">
      <c r="A3422" s="2" t="s">
        <v>101</v>
      </c>
      <c r="B3422" t="s">
        <v>396</v>
      </c>
      <c r="C3422">
        <v>924</v>
      </c>
      <c r="D3422" s="152">
        <v>0.92610000000000003</v>
      </c>
    </row>
    <row r="3423" spans="1:4" x14ac:dyDescent="0.35">
      <c r="A3423" s="2" t="s">
        <v>101</v>
      </c>
      <c r="B3423" t="s">
        <v>396</v>
      </c>
      <c r="C3423">
        <v>925</v>
      </c>
      <c r="D3423" s="152">
        <v>0.92610000000000003</v>
      </c>
    </row>
    <row r="3424" spans="1:4" x14ac:dyDescent="0.35">
      <c r="A3424" s="2" t="s">
        <v>101</v>
      </c>
      <c r="B3424" t="s">
        <v>396</v>
      </c>
      <c r="C3424">
        <v>926</v>
      </c>
      <c r="D3424" s="152">
        <v>0.92610000000000003</v>
      </c>
    </row>
    <row r="3425" spans="1:4" x14ac:dyDescent="0.35">
      <c r="A3425" s="2" t="s">
        <v>101</v>
      </c>
      <c r="B3425" t="s">
        <v>396</v>
      </c>
      <c r="C3425">
        <v>927</v>
      </c>
      <c r="D3425" s="152">
        <v>0.92610000000000003</v>
      </c>
    </row>
    <row r="3426" spans="1:4" x14ac:dyDescent="0.35">
      <c r="A3426" s="2" t="s">
        <v>101</v>
      </c>
      <c r="B3426" t="s">
        <v>396</v>
      </c>
      <c r="C3426">
        <v>928</v>
      </c>
      <c r="D3426" s="152">
        <v>0.92610000000000003</v>
      </c>
    </row>
    <row r="3427" spans="1:4" x14ac:dyDescent="0.35">
      <c r="A3427" s="2" t="s">
        <v>101</v>
      </c>
      <c r="B3427" t="s">
        <v>396</v>
      </c>
      <c r="C3427">
        <v>929</v>
      </c>
      <c r="D3427" s="152">
        <v>0.92610000000000003</v>
      </c>
    </row>
    <row r="3428" spans="1:4" x14ac:dyDescent="0.35">
      <c r="A3428" s="2" t="s">
        <v>101</v>
      </c>
      <c r="B3428" t="s">
        <v>396</v>
      </c>
      <c r="C3428">
        <v>930</v>
      </c>
      <c r="D3428" s="152">
        <v>0.92610000000000003</v>
      </c>
    </row>
    <row r="3429" spans="1:4" x14ac:dyDescent="0.35">
      <c r="A3429" s="2" t="s">
        <v>101</v>
      </c>
      <c r="B3429" t="s">
        <v>396</v>
      </c>
      <c r="C3429">
        <v>931</v>
      </c>
      <c r="D3429" s="152">
        <v>0.92610000000000003</v>
      </c>
    </row>
    <row r="3430" spans="1:4" x14ac:dyDescent="0.35">
      <c r="A3430" s="2" t="s">
        <v>101</v>
      </c>
      <c r="B3430" t="s">
        <v>396</v>
      </c>
      <c r="C3430">
        <v>932</v>
      </c>
      <c r="D3430" s="152">
        <v>0.92610000000000003</v>
      </c>
    </row>
    <row r="3431" spans="1:4" x14ac:dyDescent="0.35">
      <c r="A3431" s="2" t="s">
        <v>101</v>
      </c>
      <c r="B3431" t="s">
        <v>396</v>
      </c>
      <c r="C3431">
        <v>933</v>
      </c>
      <c r="D3431" s="152">
        <v>0.92610000000000003</v>
      </c>
    </row>
    <row r="3432" spans="1:4" x14ac:dyDescent="0.35">
      <c r="A3432" s="2" t="s">
        <v>101</v>
      </c>
      <c r="B3432" t="s">
        <v>396</v>
      </c>
      <c r="C3432">
        <v>934</v>
      </c>
      <c r="D3432" s="152">
        <v>0.92610000000000003</v>
      </c>
    </row>
    <row r="3433" spans="1:4" x14ac:dyDescent="0.35">
      <c r="A3433" s="2" t="s">
        <v>101</v>
      </c>
      <c r="B3433" t="s">
        <v>396</v>
      </c>
      <c r="C3433">
        <v>935</v>
      </c>
      <c r="D3433" s="152">
        <v>0.92610000000000003</v>
      </c>
    </row>
    <row r="3434" spans="1:4" x14ac:dyDescent="0.35">
      <c r="A3434" s="2" t="s">
        <v>101</v>
      </c>
      <c r="B3434" t="s">
        <v>396</v>
      </c>
      <c r="C3434">
        <v>936</v>
      </c>
      <c r="D3434" s="152">
        <v>0.92610000000000003</v>
      </c>
    </row>
    <row r="3435" spans="1:4" x14ac:dyDescent="0.35">
      <c r="A3435" s="2" t="s">
        <v>101</v>
      </c>
      <c r="B3435" t="s">
        <v>396</v>
      </c>
      <c r="C3435">
        <v>937</v>
      </c>
      <c r="D3435" s="152">
        <v>0.92610000000000003</v>
      </c>
    </row>
    <row r="3436" spans="1:4" x14ac:dyDescent="0.35">
      <c r="A3436" s="2" t="s">
        <v>101</v>
      </c>
      <c r="B3436" t="s">
        <v>396</v>
      </c>
      <c r="C3436">
        <v>938</v>
      </c>
      <c r="D3436" s="152">
        <v>0.92610000000000003</v>
      </c>
    </row>
    <row r="3437" spans="1:4" x14ac:dyDescent="0.35">
      <c r="A3437" s="2" t="s">
        <v>101</v>
      </c>
      <c r="B3437" t="s">
        <v>396</v>
      </c>
      <c r="C3437">
        <v>939</v>
      </c>
      <c r="D3437" s="152">
        <v>0.92610000000000003</v>
      </c>
    </row>
    <row r="3438" spans="1:4" x14ac:dyDescent="0.35">
      <c r="A3438" s="2" t="s">
        <v>101</v>
      </c>
      <c r="B3438" t="s">
        <v>396</v>
      </c>
      <c r="C3438">
        <v>940</v>
      </c>
      <c r="D3438" s="152">
        <v>0.92610000000000003</v>
      </c>
    </row>
    <row r="3439" spans="1:4" x14ac:dyDescent="0.35">
      <c r="A3439" s="2" t="s">
        <v>101</v>
      </c>
      <c r="B3439" t="s">
        <v>396</v>
      </c>
      <c r="C3439">
        <v>941</v>
      </c>
      <c r="D3439" s="152">
        <v>0.92610000000000003</v>
      </c>
    </row>
    <row r="3440" spans="1:4" x14ac:dyDescent="0.35">
      <c r="A3440" s="2" t="s">
        <v>101</v>
      </c>
      <c r="B3440" t="s">
        <v>396</v>
      </c>
      <c r="C3440">
        <v>942</v>
      </c>
      <c r="D3440" s="152">
        <v>0.92610000000000003</v>
      </c>
    </row>
    <row r="3441" spans="1:4" x14ac:dyDescent="0.35">
      <c r="A3441" s="2" t="s">
        <v>101</v>
      </c>
      <c r="B3441" t="s">
        <v>396</v>
      </c>
      <c r="C3441">
        <v>943</v>
      </c>
      <c r="D3441" s="152">
        <v>0.92610000000000003</v>
      </c>
    </row>
    <row r="3442" spans="1:4" x14ac:dyDescent="0.35">
      <c r="A3442" s="2" t="s">
        <v>101</v>
      </c>
      <c r="B3442" t="s">
        <v>66</v>
      </c>
      <c r="C3442">
        <v>0</v>
      </c>
      <c r="D3442" s="152">
        <v>0.97819999999999996</v>
      </c>
    </row>
    <row r="3443" spans="1:4" x14ac:dyDescent="0.35">
      <c r="A3443" s="2" t="s">
        <v>101</v>
      </c>
      <c r="B3443" t="s">
        <v>66</v>
      </c>
      <c r="C3443">
        <v>1</v>
      </c>
      <c r="D3443" s="152">
        <v>0.96819999999999995</v>
      </c>
    </row>
    <row r="3444" spans="1:4" x14ac:dyDescent="0.35">
      <c r="A3444" s="2" t="s">
        <v>101</v>
      </c>
      <c r="B3444" t="s">
        <v>66</v>
      </c>
      <c r="C3444">
        <v>2</v>
      </c>
      <c r="D3444" s="152">
        <v>0.9627</v>
      </c>
    </row>
    <row r="3445" spans="1:4" x14ac:dyDescent="0.35">
      <c r="A3445" s="2" t="s">
        <v>101</v>
      </c>
      <c r="B3445" t="s">
        <v>66</v>
      </c>
      <c r="C3445">
        <v>3</v>
      </c>
      <c r="D3445" s="152">
        <v>0.95989999999999998</v>
      </c>
    </row>
    <row r="3446" spans="1:4" x14ac:dyDescent="0.35">
      <c r="A3446" s="2" t="s">
        <v>101</v>
      </c>
      <c r="B3446" t="s">
        <v>66</v>
      </c>
      <c r="C3446">
        <v>4</v>
      </c>
      <c r="D3446" s="152">
        <v>0.95730000000000004</v>
      </c>
    </row>
    <row r="3447" spans="1:4" x14ac:dyDescent="0.35">
      <c r="A3447" s="2" t="s">
        <v>101</v>
      </c>
      <c r="B3447" t="s">
        <v>66</v>
      </c>
      <c r="C3447">
        <v>5</v>
      </c>
      <c r="D3447" s="152">
        <v>0.95479999999999998</v>
      </c>
    </row>
    <row r="3448" spans="1:4" x14ac:dyDescent="0.35">
      <c r="A3448" s="2" t="s">
        <v>101</v>
      </c>
      <c r="B3448" t="s">
        <v>66</v>
      </c>
      <c r="C3448">
        <v>6</v>
      </c>
      <c r="D3448" s="152">
        <v>0.9526</v>
      </c>
    </row>
    <row r="3449" spans="1:4" x14ac:dyDescent="0.35">
      <c r="A3449" s="2" t="s">
        <v>101</v>
      </c>
      <c r="B3449" t="s">
        <v>66</v>
      </c>
      <c r="C3449">
        <v>7</v>
      </c>
      <c r="D3449" s="152">
        <v>0.95079999999999998</v>
      </c>
    </row>
    <row r="3450" spans="1:4" x14ac:dyDescent="0.35">
      <c r="A3450" s="2" t="s">
        <v>101</v>
      </c>
      <c r="B3450" t="s">
        <v>66</v>
      </c>
      <c r="C3450">
        <v>8</v>
      </c>
      <c r="D3450" s="152">
        <v>0.94879999999999998</v>
      </c>
    </row>
    <row r="3451" spans="1:4" x14ac:dyDescent="0.35">
      <c r="A3451" s="2" t="s">
        <v>101</v>
      </c>
      <c r="B3451" t="s">
        <v>66</v>
      </c>
      <c r="C3451">
        <v>9</v>
      </c>
      <c r="D3451" s="152">
        <v>0.94720000000000004</v>
      </c>
    </row>
    <row r="3452" spans="1:4" x14ac:dyDescent="0.35">
      <c r="A3452" s="2" t="s">
        <v>101</v>
      </c>
      <c r="B3452" t="s">
        <v>66</v>
      </c>
      <c r="C3452">
        <v>10</v>
      </c>
      <c r="D3452" s="152">
        <v>0.94579999999999997</v>
      </c>
    </row>
    <row r="3453" spans="1:4" x14ac:dyDescent="0.35">
      <c r="A3453" s="2" t="s">
        <v>101</v>
      </c>
      <c r="B3453" t="s">
        <v>66</v>
      </c>
      <c r="C3453">
        <v>11</v>
      </c>
      <c r="D3453" s="152">
        <v>0.9446</v>
      </c>
    </row>
    <row r="3454" spans="1:4" x14ac:dyDescent="0.35">
      <c r="A3454" s="2" t="s">
        <v>101</v>
      </c>
      <c r="B3454" t="s">
        <v>66</v>
      </c>
      <c r="C3454">
        <v>12</v>
      </c>
      <c r="D3454" s="152">
        <v>0.94389999999999996</v>
      </c>
    </row>
    <row r="3455" spans="1:4" x14ac:dyDescent="0.35">
      <c r="A3455" s="2" t="s">
        <v>101</v>
      </c>
      <c r="B3455" t="s">
        <v>66</v>
      </c>
      <c r="C3455">
        <v>13</v>
      </c>
      <c r="D3455" s="152">
        <v>0.9425</v>
      </c>
    </row>
    <row r="3456" spans="1:4" x14ac:dyDescent="0.35">
      <c r="A3456" s="2" t="s">
        <v>101</v>
      </c>
      <c r="B3456" t="s">
        <v>66</v>
      </c>
      <c r="C3456">
        <v>14</v>
      </c>
      <c r="D3456" s="152">
        <v>0.94110000000000005</v>
      </c>
    </row>
    <row r="3457" spans="1:4" x14ac:dyDescent="0.35">
      <c r="A3457" s="2" t="s">
        <v>101</v>
      </c>
      <c r="B3457" t="s">
        <v>66</v>
      </c>
      <c r="C3457">
        <v>15</v>
      </c>
      <c r="D3457" s="152">
        <v>0.94</v>
      </c>
    </row>
    <row r="3458" spans="1:4" x14ac:dyDescent="0.35">
      <c r="A3458" s="2" t="s">
        <v>101</v>
      </c>
      <c r="B3458" t="s">
        <v>66</v>
      </c>
      <c r="C3458">
        <v>16</v>
      </c>
      <c r="D3458" s="152">
        <v>0.93969999999999998</v>
      </c>
    </row>
    <row r="3459" spans="1:4" x14ac:dyDescent="0.35">
      <c r="A3459" s="2" t="s">
        <v>101</v>
      </c>
      <c r="B3459" t="s">
        <v>66</v>
      </c>
      <c r="C3459">
        <v>17</v>
      </c>
      <c r="D3459" s="152">
        <v>0.93859999999999999</v>
      </c>
    </row>
    <row r="3460" spans="1:4" x14ac:dyDescent="0.35">
      <c r="A3460" s="2" t="s">
        <v>101</v>
      </c>
      <c r="B3460" t="s">
        <v>66</v>
      </c>
      <c r="C3460">
        <v>18</v>
      </c>
      <c r="D3460" s="152">
        <v>0.9385</v>
      </c>
    </row>
    <row r="3461" spans="1:4" x14ac:dyDescent="0.35">
      <c r="A3461" s="2" t="s">
        <v>101</v>
      </c>
      <c r="B3461" t="s">
        <v>66</v>
      </c>
      <c r="C3461">
        <v>19</v>
      </c>
      <c r="D3461" s="152">
        <v>0.93820000000000003</v>
      </c>
    </row>
    <row r="3462" spans="1:4" x14ac:dyDescent="0.35">
      <c r="A3462" s="2" t="s">
        <v>101</v>
      </c>
      <c r="B3462" t="s">
        <v>66</v>
      </c>
      <c r="C3462">
        <v>20</v>
      </c>
      <c r="D3462" s="152">
        <v>0.93740000000000001</v>
      </c>
    </row>
    <row r="3463" spans="1:4" x14ac:dyDescent="0.35">
      <c r="A3463" s="2" t="s">
        <v>101</v>
      </c>
      <c r="B3463" t="s">
        <v>66</v>
      </c>
      <c r="C3463">
        <v>21</v>
      </c>
      <c r="D3463" s="152">
        <v>0.93689999999999996</v>
      </c>
    </row>
    <row r="3464" spans="1:4" x14ac:dyDescent="0.35">
      <c r="A3464" s="2" t="s">
        <v>101</v>
      </c>
      <c r="B3464" t="s">
        <v>66</v>
      </c>
      <c r="C3464">
        <v>22</v>
      </c>
      <c r="D3464" s="152">
        <v>0.93610000000000004</v>
      </c>
    </row>
    <row r="3465" spans="1:4" x14ac:dyDescent="0.35">
      <c r="A3465" s="2" t="s">
        <v>101</v>
      </c>
      <c r="B3465" t="s">
        <v>66</v>
      </c>
      <c r="C3465">
        <v>23</v>
      </c>
      <c r="D3465" s="152">
        <v>0.93489999999999995</v>
      </c>
    </row>
    <row r="3466" spans="1:4" x14ac:dyDescent="0.35">
      <c r="A3466" s="2" t="s">
        <v>101</v>
      </c>
      <c r="B3466" t="s">
        <v>66</v>
      </c>
      <c r="C3466">
        <v>24</v>
      </c>
      <c r="D3466" s="152">
        <v>0.93420000000000003</v>
      </c>
    </row>
    <row r="3467" spans="1:4" x14ac:dyDescent="0.35">
      <c r="A3467" s="2" t="s">
        <v>101</v>
      </c>
      <c r="B3467" t="s">
        <v>66</v>
      </c>
      <c r="C3467">
        <v>25</v>
      </c>
      <c r="D3467" s="152">
        <v>0.93379999999999996</v>
      </c>
    </row>
    <row r="3468" spans="1:4" x14ac:dyDescent="0.35">
      <c r="A3468" s="2" t="s">
        <v>101</v>
      </c>
      <c r="B3468" t="s">
        <v>66</v>
      </c>
      <c r="C3468">
        <v>26</v>
      </c>
      <c r="D3468" s="152">
        <v>0.93310000000000004</v>
      </c>
    </row>
    <row r="3469" spans="1:4" x14ac:dyDescent="0.35">
      <c r="A3469" s="2" t="s">
        <v>101</v>
      </c>
      <c r="B3469" t="s">
        <v>66</v>
      </c>
      <c r="C3469">
        <v>27</v>
      </c>
      <c r="D3469" s="152">
        <v>0.93279999999999996</v>
      </c>
    </row>
    <row r="3470" spans="1:4" x14ac:dyDescent="0.35">
      <c r="A3470" s="2" t="s">
        <v>101</v>
      </c>
      <c r="B3470" t="s">
        <v>66</v>
      </c>
      <c r="C3470">
        <v>28</v>
      </c>
      <c r="D3470" s="152">
        <v>0.9325</v>
      </c>
    </row>
    <row r="3471" spans="1:4" x14ac:dyDescent="0.35">
      <c r="A3471" s="2" t="s">
        <v>101</v>
      </c>
      <c r="B3471" t="s">
        <v>66</v>
      </c>
      <c r="C3471">
        <v>29</v>
      </c>
      <c r="D3471" s="152">
        <v>0.93189999999999995</v>
      </c>
    </row>
    <row r="3472" spans="1:4" x14ac:dyDescent="0.35">
      <c r="A3472" s="2" t="s">
        <v>101</v>
      </c>
      <c r="B3472" t="s">
        <v>66</v>
      </c>
      <c r="C3472">
        <v>30</v>
      </c>
      <c r="D3472" s="152">
        <v>0.93159999999999998</v>
      </c>
    </row>
    <row r="3473" spans="1:4" x14ac:dyDescent="0.35">
      <c r="A3473" s="2" t="s">
        <v>101</v>
      </c>
      <c r="B3473" t="s">
        <v>66</v>
      </c>
      <c r="C3473">
        <v>31</v>
      </c>
      <c r="D3473" s="152">
        <v>0.93140000000000001</v>
      </c>
    </row>
    <row r="3474" spans="1:4" x14ac:dyDescent="0.35">
      <c r="A3474" s="2" t="s">
        <v>101</v>
      </c>
      <c r="B3474" t="s">
        <v>66</v>
      </c>
      <c r="C3474">
        <v>32</v>
      </c>
      <c r="D3474" s="152">
        <v>0.93110000000000004</v>
      </c>
    </row>
    <row r="3475" spans="1:4" x14ac:dyDescent="0.35">
      <c r="A3475" s="2" t="s">
        <v>101</v>
      </c>
      <c r="B3475" t="s">
        <v>66</v>
      </c>
      <c r="C3475">
        <v>33</v>
      </c>
      <c r="D3475" s="152">
        <v>0.93059999999999998</v>
      </c>
    </row>
    <row r="3476" spans="1:4" x14ac:dyDescent="0.35">
      <c r="A3476" s="2" t="s">
        <v>101</v>
      </c>
      <c r="B3476" t="s">
        <v>66</v>
      </c>
      <c r="C3476">
        <v>34</v>
      </c>
      <c r="D3476" s="152">
        <v>0.93030000000000002</v>
      </c>
    </row>
    <row r="3477" spans="1:4" x14ac:dyDescent="0.35">
      <c r="A3477" s="2" t="s">
        <v>101</v>
      </c>
      <c r="B3477" t="s">
        <v>66</v>
      </c>
      <c r="C3477">
        <v>37</v>
      </c>
      <c r="D3477" s="152">
        <v>0.92989999999999995</v>
      </c>
    </row>
    <row r="3478" spans="1:4" x14ac:dyDescent="0.35">
      <c r="A3478" s="2" t="s">
        <v>101</v>
      </c>
      <c r="B3478" t="s">
        <v>66</v>
      </c>
      <c r="C3478">
        <v>38</v>
      </c>
      <c r="D3478" s="152">
        <v>0.92969999999999997</v>
      </c>
    </row>
    <row r="3479" spans="1:4" x14ac:dyDescent="0.35">
      <c r="A3479" s="2" t="s">
        <v>101</v>
      </c>
      <c r="B3479" t="s">
        <v>66</v>
      </c>
      <c r="C3479">
        <v>39</v>
      </c>
      <c r="D3479" s="152">
        <v>0.92910000000000004</v>
      </c>
    </row>
    <row r="3480" spans="1:4" x14ac:dyDescent="0.35">
      <c r="A3480" s="2" t="s">
        <v>101</v>
      </c>
      <c r="B3480" t="s">
        <v>66</v>
      </c>
      <c r="C3480">
        <v>41</v>
      </c>
      <c r="D3480" s="152">
        <v>0.92859999999999998</v>
      </c>
    </row>
    <row r="3481" spans="1:4" x14ac:dyDescent="0.35">
      <c r="A3481" s="2" t="s">
        <v>101</v>
      </c>
      <c r="B3481" t="s">
        <v>66</v>
      </c>
      <c r="C3481">
        <v>42</v>
      </c>
      <c r="D3481" s="152">
        <v>0.9284</v>
      </c>
    </row>
    <row r="3482" spans="1:4" x14ac:dyDescent="0.35">
      <c r="A3482" s="2" t="s">
        <v>101</v>
      </c>
      <c r="B3482" t="s">
        <v>66</v>
      </c>
      <c r="C3482">
        <v>43</v>
      </c>
      <c r="D3482" s="152">
        <v>0.92810000000000004</v>
      </c>
    </row>
    <row r="3483" spans="1:4" x14ac:dyDescent="0.35">
      <c r="A3483" s="2" t="s">
        <v>101</v>
      </c>
      <c r="B3483" t="s">
        <v>66</v>
      </c>
      <c r="C3483">
        <v>44</v>
      </c>
      <c r="D3483" s="152">
        <v>0.92779999999999996</v>
      </c>
    </row>
    <row r="3484" spans="1:4" x14ac:dyDescent="0.35">
      <c r="A3484" s="2" t="s">
        <v>101</v>
      </c>
      <c r="B3484" t="s">
        <v>66</v>
      </c>
      <c r="C3484">
        <v>45</v>
      </c>
      <c r="D3484" s="152">
        <v>0.92769999999999997</v>
      </c>
    </row>
    <row r="3485" spans="1:4" x14ac:dyDescent="0.35">
      <c r="A3485" s="2" t="s">
        <v>101</v>
      </c>
      <c r="B3485" t="s">
        <v>66</v>
      </c>
      <c r="C3485">
        <v>46</v>
      </c>
      <c r="D3485" s="152">
        <v>0.92689999999999995</v>
      </c>
    </row>
    <row r="3486" spans="1:4" x14ac:dyDescent="0.35">
      <c r="A3486" s="2" t="s">
        <v>101</v>
      </c>
      <c r="B3486" t="s">
        <v>66</v>
      </c>
      <c r="C3486">
        <v>47</v>
      </c>
      <c r="D3486" s="152">
        <v>0.92669999999999997</v>
      </c>
    </row>
    <row r="3487" spans="1:4" x14ac:dyDescent="0.35">
      <c r="A3487" s="2" t="s">
        <v>101</v>
      </c>
      <c r="B3487" t="s">
        <v>66</v>
      </c>
      <c r="C3487">
        <v>48</v>
      </c>
      <c r="D3487" s="152">
        <v>0.92659999999999998</v>
      </c>
    </row>
    <row r="3488" spans="1:4" x14ac:dyDescent="0.35">
      <c r="A3488" s="2" t="s">
        <v>101</v>
      </c>
      <c r="B3488" t="s">
        <v>66</v>
      </c>
      <c r="C3488">
        <v>49</v>
      </c>
      <c r="D3488" s="152">
        <v>0.9264</v>
      </c>
    </row>
    <row r="3489" spans="1:4" x14ac:dyDescent="0.35">
      <c r="A3489" s="2" t="s">
        <v>101</v>
      </c>
      <c r="B3489" t="s">
        <v>66</v>
      </c>
      <c r="C3489">
        <v>51</v>
      </c>
      <c r="D3489" s="152">
        <v>0.92589999999999995</v>
      </c>
    </row>
    <row r="3490" spans="1:4" x14ac:dyDescent="0.35">
      <c r="A3490" s="2" t="s">
        <v>101</v>
      </c>
      <c r="B3490" t="s">
        <v>66</v>
      </c>
      <c r="C3490">
        <v>52</v>
      </c>
      <c r="D3490" s="152">
        <v>0.92579999999999996</v>
      </c>
    </row>
    <row r="3491" spans="1:4" x14ac:dyDescent="0.35">
      <c r="A3491" s="2" t="s">
        <v>101</v>
      </c>
      <c r="B3491" t="s">
        <v>66</v>
      </c>
      <c r="C3491">
        <v>53</v>
      </c>
      <c r="D3491" s="152">
        <v>0.92530000000000001</v>
      </c>
    </row>
    <row r="3492" spans="1:4" x14ac:dyDescent="0.35">
      <c r="A3492" s="2" t="s">
        <v>101</v>
      </c>
      <c r="B3492" t="s">
        <v>66</v>
      </c>
      <c r="C3492">
        <v>54</v>
      </c>
      <c r="D3492" s="152">
        <v>0.92520000000000002</v>
      </c>
    </row>
    <row r="3493" spans="1:4" x14ac:dyDescent="0.35">
      <c r="A3493" s="2" t="s">
        <v>101</v>
      </c>
      <c r="B3493" t="s">
        <v>66</v>
      </c>
      <c r="C3493">
        <v>55</v>
      </c>
      <c r="D3493" s="152">
        <v>0.92500000000000004</v>
      </c>
    </row>
    <row r="3494" spans="1:4" x14ac:dyDescent="0.35">
      <c r="A3494" s="2" t="s">
        <v>101</v>
      </c>
      <c r="B3494" t="s">
        <v>66</v>
      </c>
      <c r="C3494">
        <v>57</v>
      </c>
      <c r="D3494" s="152">
        <v>0.92479999999999996</v>
      </c>
    </row>
    <row r="3495" spans="1:4" x14ac:dyDescent="0.35">
      <c r="A3495" s="2" t="s">
        <v>101</v>
      </c>
      <c r="B3495" t="s">
        <v>66</v>
      </c>
      <c r="C3495">
        <v>58</v>
      </c>
      <c r="D3495" s="152">
        <v>0.9244</v>
      </c>
    </row>
    <row r="3496" spans="1:4" x14ac:dyDescent="0.35">
      <c r="A3496" s="2" t="s">
        <v>101</v>
      </c>
      <c r="B3496" t="s">
        <v>66</v>
      </c>
      <c r="C3496">
        <v>59</v>
      </c>
      <c r="D3496" s="152">
        <v>0.92420000000000002</v>
      </c>
    </row>
    <row r="3497" spans="1:4" x14ac:dyDescent="0.35">
      <c r="A3497" s="2" t="s">
        <v>101</v>
      </c>
      <c r="B3497" t="s">
        <v>66</v>
      </c>
      <c r="C3497">
        <v>60</v>
      </c>
      <c r="D3497" s="152">
        <v>0.92410000000000003</v>
      </c>
    </row>
    <row r="3498" spans="1:4" x14ac:dyDescent="0.35">
      <c r="A3498" s="2" t="s">
        <v>101</v>
      </c>
      <c r="B3498" t="s">
        <v>66</v>
      </c>
      <c r="C3498">
        <v>61</v>
      </c>
      <c r="D3498" s="152">
        <v>0.92379999999999995</v>
      </c>
    </row>
    <row r="3499" spans="1:4" x14ac:dyDescent="0.35">
      <c r="A3499" s="2" t="s">
        <v>101</v>
      </c>
      <c r="B3499" t="s">
        <v>66</v>
      </c>
      <c r="C3499">
        <v>62</v>
      </c>
      <c r="D3499" s="152">
        <v>0.92359999999999998</v>
      </c>
    </row>
    <row r="3500" spans="1:4" x14ac:dyDescent="0.35">
      <c r="A3500" s="2" t="s">
        <v>101</v>
      </c>
      <c r="B3500" t="s">
        <v>66</v>
      </c>
      <c r="C3500">
        <v>63</v>
      </c>
      <c r="D3500" s="152">
        <v>0.92310000000000003</v>
      </c>
    </row>
    <row r="3501" spans="1:4" x14ac:dyDescent="0.35">
      <c r="A3501" s="2" t="s">
        <v>101</v>
      </c>
      <c r="B3501" t="s">
        <v>66</v>
      </c>
      <c r="C3501">
        <v>64</v>
      </c>
      <c r="D3501" s="152">
        <v>0.92279999999999995</v>
      </c>
    </row>
    <row r="3502" spans="1:4" x14ac:dyDescent="0.35">
      <c r="A3502" s="2" t="s">
        <v>101</v>
      </c>
      <c r="B3502" t="s">
        <v>66</v>
      </c>
      <c r="C3502">
        <v>65</v>
      </c>
      <c r="D3502" s="152">
        <v>0.92220000000000002</v>
      </c>
    </row>
    <row r="3503" spans="1:4" x14ac:dyDescent="0.35">
      <c r="A3503" s="2" t="s">
        <v>101</v>
      </c>
      <c r="B3503" t="s">
        <v>66</v>
      </c>
      <c r="C3503">
        <v>66</v>
      </c>
      <c r="D3503" s="152">
        <v>0.92200000000000004</v>
      </c>
    </row>
    <row r="3504" spans="1:4" x14ac:dyDescent="0.35">
      <c r="A3504" s="2" t="s">
        <v>101</v>
      </c>
      <c r="B3504" t="s">
        <v>66</v>
      </c>
      <c r="C3504">
        <v>68</v>
      </c>
      <c r="D3504" s="152">
        <v>0.92169999999999996</v>
      </c>
    </row>
    <row r="3505" spans="1:4" x14ac:dyDescent="0.35">
      <c r="A3505" s="2" t="s">
        <v>101</v>
      </c>
      <c r="B3505" t="s">
        <v>66</v>
      </c>
      <c r="C3505">
        <v>69</v>
      </c>
      <c r="D3505" s="152">
        <v>0.92159999999999997</v>
      </c>
    </row>
    <row r="3506" spans="1:4" x14ac:dyDescent="0.35">
      <c r="A3506" s="2" t="s">
        <v>101</v>
      </c>
      <c r="B3506" t="s">
        <v>66</v>
      </c>
      <c r="C3506">
        <v>70</v>
      </c>
      <c r="D3506" s="152">
        <v>0.9214</v>
      </c>
    </row>
    <row r="3507" spans="1:4" x14ac:dyDescent="0.35">
      <c r="A3507" s="2" t="s">
        <v>101</v>
      </c>
      <c r="B3507" t="s">
        <v>66</v>
      </c>
      <c r="C3507">
        <v>73</v>
      </c>
      <c r="D3507" s="152">
        <v>0.92120000000000002</v>
      </c>
    </row>
    <row r="3508" spans="1:4" x14ac:dyDescent="0.35">
      <c r="A3508" s="2" t="s">
        <v>101</v>
      </c>
      <c r="B3508" t="s">
        <v>66</v>
      </c>
      <c r="C3508">
        <v>74</v>
      </c>
      <c r="D3508" s="152">
        <v>0.92090000000000005</v>
      </c>
    </row>
    <row r="3509" spans="1:4" x14ac:dyDescent="0.35">
      <c r="A3509" s="2" t="s">
        <v>101</v>
      </c>
      <c r="B3509" t="s">
        <v>66</v>
      </c>
      <c r="C3509">
        <v>75</v>
      </c>
      <c r="D3509" s="152">
        <v>0.92079999999999995</v>
      </c>
    </row>
    <row r="3510" spans="1:4" x14ac:dyDescent="0.35">
      <c r="A3510" s="2" t="s">
        <v>101</v>
      </c>
      <c r="B3510" t="s">
        <v>66</v>
      </c>
      <c r="C3510">
        <v>76</v>
      </c>
      <c r="D3510" s="152">
        <v>0.92049999999999998</v>
      </c>
    </row>
    <row r="3511" spans="1:4" x14ac:dyDescent="0.35">
      <c r="A3511" s="2" t="s">
        <v>101</v>
      </c>
      <c r="B3511" t="s">
        <v>66</v>
      </c>
      <c r="C3511">
        <v>77</v>
      </c>
      <c r="D3511" s="152">
        <v>0.92020000000000002</v>
      </c>
    </row>
    <row r="3512" spans="1:4" x14ac:dyDescent="0.35">
      <c r="A3512" s="2" t="s">
        <v>101</v>
      </c>
      <c r="B3512" t="s">
        <v>66</v>
      </c>
      <c r="C3512">
        <v>78</v>
      </c>
      <c r="D3512" s="152">
        <v>0.91969999999999996</v>
      </c>
    </row>
    <row r="3513" spans="1:4" x14ac:dyDescent="0.35">
      <c r="A3513" s="2" t="s">
        <v>101</v>
      </c>
      <c r="B3513" t="s">
        <v>66</v>
      </c>
      <c r="C3513">
        <v>84</v>
      </c>
      <c r="D3513" s="152">
        <v>0.91949999999999998</v>
      </c>
    </row>
    <row r="3514" spans="1:4" x14ac:dyDescent="0.35">
      <c r="A3514" s="2" t="s">
        <v>101</v>
      </c>
      <c r="B3514" t="s">
        <v>66</v>
      </c>
      <c r="C3514">
        <v>85</v>
      </c>
      <c r="D3514" s="152">
        <v>0.9194</v>
      </c>
    </row>
    <row r="3515" spans="1:4" x14ac:dyDescent="0.35">
      <c r="A3515" s="2" t="s">
        <v>101</v>
      </c>
      <c r="B3515" t="s">
        <v>66</v>
      </c>
      <c r="C3515">
        <v>87</v>
      </c>
      <c r="D3515" s="152">
        <v>0.91890000000000005</v>
      </c>
    </row>
    <row r="3516" spans="1:4" x14ac:dyDescent="0.35">
      <c r="A3516" s="2" t="s">
        <v>101</v>
      </c>
      <c r="B3516" t="s">
        <v>66</v>
      </c>
      <c r="C3516">
        <v>92</v>
      </c>
      <c r="D3516" s="152">
        <v>0.91859999999999997</v>
      </c>
    </row>
    <row r="3517" spans="1:4" x14ac:dyDescent="0.35">
      <c r="A3517" s="2" t="s">
        <v>101</v>
      </c>
      <c r="B3517" t="s">
        <v>66</v>
      </c>
      <c r="C3517">
        <v>93</v>
      </c>
      <c r="D3517" s="152">
        <v>0.91839999999999999</v>
      </c>
    </row>
    <row r="3518" spans="1:4" x14ac:dyDescent="0.35">
      <c r="A3518" s="2" t="s">
        <v>101</v>
      </c>
      <c r="B3518" t="s">
        <v>66</v>
      </c>
      <c r="C3518">
        <v>95</v>
      </c>
      <c r="D3518" s="152">
        <v>0.91830000000000001</v>
      </c>
    </row>
    <row r="3519" spans="1:4" x14ac:dyDescent="0.35">
      <c r="A3519" s="2" t="s">
        <v>101</v>
      </c>
      <c r="B3519" t="s">
        <v>66</v>
      </c>
      <c r="C3519">
        <v>96</v>
      </c>
      <c r="D3519" s="152">
        <v>0.91810000000000003</v>
      </c>
    </row>
    <row r="3520" spans="1:4" x14ac:dyDescent="0.35">
      <c r="A3520" s="2" t="s">
        <v>101</v>
      </c>
      <c r="B3520" t="s">
        <v>66</v>
      </c>
      <c r="C3520">
        <v>98</v>
      </c>
      <c r="D3520" s="152">
        <v>0.91759999999999997</v>
      </c>
    </row>
    <row r="3521" spans="1:4" x14ac:dyDescent="0.35">
      <c r="A3521" s="2" t="s">
        <v>101</v>
      </c>
      <c r="B3521" t="s">
        <v>66</v>
      </c>
      <c r="C3521">
        <v>102</v>
      </c>
      <c r="D3521" s="152">
        <v>0.91749999999999998</v>
      </c>
    </row>
    <row r="3522" spans="1:4" x14ac:dyDescent="0.35">
      <c r="A3522" s="2" t="s">
        <v>101</v>
      </c>
      <c r="B3522" t="s">
        <v>66</v>
      </c>
      <c r="C3522">
        <v>103</v>
      </c>
      <c r="D3522" s="152">
        <v>0.91720000000000002</v>
      </c>
    </row>
    <row r="3523" spans="1:4" x14ac:dyDescent="0.35">
      <c r="A3523" s="2" t="s">
        <v>101</v>
      </c>
      <c r="B3523" t="s">
        <v>66</v>
      </c>
      <c r="C3523">
        <v>104</v>
      </c>
      <c r="D3523" s="152">
        <v>0.91690000000000005</v>
      </c>
    </row>
    <row r="3524" spans="1:4" x14ac:dyDescent="0.35">
      <c r="A3524" s="2" t="s">
        <v>101</v>
      </c>
      <c r="B3524" t="s">
        <v>66</v>
      </c>
      <c r="C3524">
        <v>105</v>
      </c>
      <c r="D3524" s="152">
        <v>0.91649999999999998</v>
      </c>
    </row>
    <row r="3525" spans="1:4" x14ac:dyDescent="0.35">
      <c r="A3525" s="2" t="s">
        <v>101</v>
      </c>
      <c r="B3525" t="s">
        <v>66</v>
      </c>
      <c r="C3525">
        <v>106</v>
      </c>
      <c r="D3525" s="152">
        <v>0.91639999999999999</v>
      </c>
    </row>
    <row r="3526" spans="1:4" x14ac:dyDescent="0.35">
      <c r="A3526" s="2" t="s">
        <v>101</v>
      </c>
      <c r="B3526" t="s">
        <v>66</v>
      </c>
      <c r="C3526">
        <v>107</v>
      </c>
      <c r="D3526" s="152">
        <v>0.91620000000000001</v>
      </c>
    </row>
    <row r="3527" spans="1:4" x14ac:dyDescent="0.35">
      <c r="A3527" s="2" t="s">
        <v>101</v>
      </c>
      <c r="B3527" t="s">
        <v>66</v>
      </c>
      <c r="C3527">
        <v>111</v>
      </c>
      <c r="D3527" s="152">
        <v>0.91610000000000003</v>
      </c>
    </row>
    <row r="3528" spans="1:4" x14ac:dyDescent="0.35">
      <c r="A3528" s="2" t="s">
        <v>101</v>
      </c>
      <c r="B3528" t="s">
        <v>66</v>
      </c>
      <c r="C3528">
        <v>112</v>
      </c>
      <c r="D3528" s="152">
        <v>0.91590000000000005</v>
      </c>
    </row>
    <row r="3529" spans="1:4" x14ac:dyDescent="0.35">
      <c r="A3529" s="2" t="s">
        <v>101</v>
      </c>
      <c r="B3529" t="s">
        <v>66</v>
      </c>
      <c r="C3529">
        <v>116</v>
      </c>
      <c r="D3529" s="152">
        <v>0.91559999999999997</v>
      </c>
    </row>
    <row r="3530" spans="1:4" x14ac:dyDescent="0.35">
      <c r="A3530" s="2" t="s">
        <v>101</v>
      </c>
      <c r="B3530" t="s">
        <v>66</v>
      </c>
      <c r="C3530">
        <v>118</v>
      </c>
      <c r="D3530" s="152">
        <v>0.91510000000000002</v>
      </c>
    </row>
    <row r="3531" spans="1:4" x14ac:dyDescent="0.35">
      <c r="A3531" s="2" t="s">
        <v>101</v>
      </c>
      <c r="B3531" t="s">
        <v>66</v>
      </c>
      <c r="C3531">
        <v>119</v>
      </c>
      <c r="D3531" s="152">
        <v>0.91479999999999995</v>
      </c>
    </row>
    <row r="3532" spans="1:4" x14ac:dyDescent="0.35">
      <c r="A3532" s="2" t="s">
        <v>101</v>
      </c>
      <c r="B3532" t="s">
        <v>66</v>
      </c>
      <c r="C3532">
        <v>120</v>
      </c>
      <c r="D3532" s="152">
        <v>0.91469999999999996</v>
      </c>
    </row>
    <row r="3533" spans="1:4" x14ac:dyDescent="0.35">
      <c r="A3533" s="2" t="s">
        <v>101</v>
      </c>
      <c r="B3533" t="s">
        <v>66</v>
      </c>
      <c r="C3533">
        <v>125</v>
      </c>
      <c r="D3533" s="152">
        <v>0.91449999999999998</v>
      </c>
    </row>
    <row r="3534" spans="1:4" x14ac:dyDescent="0.35">
      <c r="A3534" s="2" t="s">
        <v>101</v>
      </c>
      <c r="B3534" t="s">
        <v>66</v>
      </c>
      <c r="C3534">
        <v>127</v>
      </c>
      <c r="D3534" s="152">
        <v>0.91439999999999999</v>
      </c>
    </row>
    <row r="3535" spans="1:4" x14ac:dyDescent="0.35">
      <c r="A3535" s="2" t="s">
        <v>101</v>
      </c>
      <c r="B3535" t="s">
        <v>66</v>
      </c>
      <c r="C3535">
        <v>129</v>
      </c>
      <c r="D3535" s="152">
        <v>0.91420000000000001</v>
      </c>
    </row>
    <row r="3536" spans="1:4" x14ac:dyDescent="0.35">
      <c r="A3536" s="2" t="s">
        <v>101</v>
      </c>
      <c r="B3536" t="s">
        <v>66</v>
      </c>
      <c r="C3536">
        <v>130</v>
      </c>
      <c r="D3536" s="152">
        <v>0.91390000000000005</v>
      </c>
    </row>
    <row r="3537" spans="1:4" x14ac:dyDescent="0.35">
      <c r="A3537" s="2" t="s">
        <v>101</v>
      </c>
      <c r="B3537" t="s">
        <v>66</v>
      </c>
      <c r="C3537">
        <v>133</v>
      </c>
      <c r="D3537" s="152">
        <v>0.91369999999999996</v>
      </c>
    </row>
    <row r="3538" spans="1:4" x14ac:dyDescent="0.35">
      <c r="A3538" s="2" t="s">
        <v>101</v>
      </c>
      <c r="B3538" t="s">
        <v>66</v>
      </c>
      <c r="C3538">
        <v>134</v>
      </c>
      <c r="D3538" s="152">
        <v>0.91359999999999997</v>
      </c>
    </row>
    <row r="3539" spans="1:4" x14ac:dyDescent="0.35">
      <c r="A3539" s="2" t="s">
        <v>101</v>
      </c>
      <c r="B3539" t="s">
        <v>66</v>
      </c>
      <c r="C3539">
        <v>136</v>
      </c>
      <c r="D3539" s="152">
        <v>0.91339999999999999</v>
      </c>
    </row>
    <row r="3540" spans="1:4" x14ac:dyDescent="0.35">
      <c r="A3540" s="2" t="s">
        <v>101</v>
      </c>
      <c r="B3540" t="s">
        <v>66</v>
      </c>
      <c r="C3540">
        <v>139</v>
      </c>
      <c r="D3540" s="152">
        <v>0.9133</v>
      </c>
    </row>
    <row r="3541" spans="1:4" x14ac:dyDescent="0.35">
      <c r="A3541" s="2" t="s">
        <v>101</v>
      </c>
      <c r="B3541" t="s">
        <v>66</v>
      </c>
      <c r="C3541">
        <v>140</v>
      </c>
      <c r="D3541" s="152">
        <v>0.91310000000000002</v>
      </c>
    </row>
    <row r="3542" spans="1:4" x14ac:dyDescent="0.35">
      <c r="A3542" s="2" t="s">
        <v>101</v>
      </c>
      <c r="B3542" t="s">
        <v>66</v>
      </c>
      <c r="C3542">
        <v>141</v>
      </c>
      <c r="D3542" s="152">
        <v>0.91259999999999997</v>
      </c>
    </row>
    <row r="3543" spans="1:4" x14ac:dyDescent="0.35">
      <c r="A3543" s="2" t="s">
        <v>101</v>
      </c>
      <c r="B3543" t="s">
        <v>66</v>
      </c>
      <c r="C3543">
        <v>144</v>
      </c>
      <c r="D3543" s="152">
        <v>0.91249999999999998</v>
      </c>
    </row>
    <row r="3544" spans="1:4" x14ac:dyDescent="0.35">
      <c r="A3544" s="2" t="s">
        <v>101</v>
      </c>
      <c r="B3544" t="s">
        <v>66</v>
      </c>
      <c r="C3544">
        <v>146</v>
      </c>
      <c r="D3544" s="152">
        <v>0.9123</v>
      </c>
    </row>
    <row r="3545" spans="1:4" x14ac:dyDescent="0.35">
      <c r="A3545" s="2" t="s">
        <v>101</v>
      </c>
      <c r="B3545" t="s">
        <v>66</v>
      </c>
      <c r="C3545">
        <v>147</v>
      </c>
      <c r="D3545" s="152">
        <v>0.91220000000000001</v>
      </c>
    </row>
    <row r="3546" spans="1:4" x14ac:dyDescent="0.35">
      <c r="A3546" s="2" t="s">
        <v>101</v>
      </c>
      <c r="B3546" t="s">
        <v>66</v>
      </c>
      <c r="C3546">
        <v>152</v>
      </c>
      <c r="D3546" s="152">
        <v>0.91149999999999998</v>
      </c>
    </row>
    <row r="3547" spans="1:4" x14ac:dyDescent="0.35">
      <c r="A3547" s="2" t="s">
        <v>101</v>
      </c>
      <c r="B3547" t="s">
        <v>66</v>
      </c>
      <c r="C3547">
        <v>155</v>
      </c>
      <c r="D3547" s="152">
        <v>0.91139999999999999</v>
      </c>
    </row>
    <row r="3548" spans="1:4" x14ac:dyDescent="0.35">
      <c r="A3548" s="2" t="s">
        <v>101</v>
      </c>
      <c r="B3548" t="s">
        <v>66</v>
      </c>
      <c r="C3548">
        <v>157</v>
      </c>
      <c r="D3548" s="152">
        <v>0.91120000000000001</v>
      </c>
    </row>
    <row r="3549" spans="1:4" x14ac:dyDescent="0.35">
      <c r="A3549" s="2" t="s">
        <v>101</v>
      </c>
      <c r="B3549" t="s">
        <v>66</v>
      </c>
      <c r="C3549">
        <v>159</v>
      </c>
      <c r="D3549" s="152">
        <v>0.91110000000000002</v>
      </c>
    </row>
    <row r="3550" spans="1:4" x14ac:dyDescent="0.35">
      <c r="A3550" s="2" t="s">
        <v>101</v>
      </c>
      <c r="B3550" t="s">
        <v>66</v>
      </c>
      <c r="C3550">
        <v>164</v>
      </c>
      <c r="D3550" s="152">
        <v>0.91090000000000004</v>
      </c>
    </row>
    <row r="3551" spans="1:4" x14ac:dyDescent="0.35">
      <c r="A3551" s="2" t="s">
        <v>101</v>
      </c>
      <c r="B3551" t="s">
        <v>66</v>
      </c>
      <c r="C3551">
        <v>166</v>
      </c>
      <c r="D3551" s="152">
        <v>0.91059999999999997</v>
      </c>
    </row>
    <row r="3552" spans="1:4" x14ac:dyDescent="0.35">
      <c r="A3552" s="2" t="s">
        <v>101</v>
      </c>
      <c r="B3552" t="s">
        <v>66</v>
      </c>
      <c r="C3552">
        <v>167</v>
      </c>
      <c r="D3552" s="152">
        <v>0.9103</v>
      </c>
    </row>
    <row r="3553" spans="1:4" x14ac:dyDescent="0.35">
      <c r="A3553" s="2" t="s">
        <v>101</v>
      </c>
      <c r="B3553" t="s">
        <v>66</v>
      </c>
      <c r="C3553">
        <v>168</v>
      </c>
      <c r="D3553" s="152">
        <v>0.90980000000000005</v>
      </c>
    </row>
    <row r="3554" spans="1:4" x14ac:dyDescent="0.35">
      <c r="A3554" s="2" t="s">
        <v>101</v>
      </c>
      <c r="B3554" t="s">
        <v>66</v>
      </c>
      <c r="C3554">
        <v>170</v>
      </c>
      <c r="D3554" s="152">
        <v>0.90969999999999995</v>
      </c>
    </row>
    <row r="3555" spans="1:4" x14ac:dyDescent="0.35">
      <c r="A3555" s="2" t="s">
        <v>101</v>
      </c>
      <c r="B3555" t="s">
        <v>66</v>
      </c>
      <c r="C3555">
        <v>172</v>
      </c>
      <c r="D3555" s="152">
        <v>0.90949999999999998</v>
      </c>
    </row>
    <row r="3556" spans="1:4" x14ac:dyDescent="0.35">
      <c r="A3556" s="2" t="s">
        <v>101</v>
      </c>
      <c r="B3556" t="s">
        <v>66</v>
      </c>
      <c r="C3556">
        <v>177</v>
      </c>
      <c r="D3556" s="152">
        <v>0.90920000000000001</v>
      </c>
    </row>
    <row r="3557" spans="1:4" x14ac:dyDescent="0.35">
      <c r="A3557" s="2" t="s">
        <v>101</v>
      </c>
      <c r="B3557" t="s">
        <v>66</v>
      </c>
      <c r="C3557">
        <v>181</v>
      </c>
      <c r="D3557" s="152">
        <v>0.90900000000000003</v>
      </c>
    </row>
    <row r="3558" spans="1:4" x14ac:dyDescent="0.35">
      <c r="A3558" s="2" t="s">
        <v>101</v>
      </c>
      <c r="B3558" t="s">
        <v>66</v>
      </c>
      <c r="C3558">
        <v>186</v>
      </c>
      <c r="D3558" s="152">
        <v>0.90890000000000004</v>
      </c>
    </row>
    <row r="3559" spans="1:4" x14ac:dyDescent="0.35">
      <c r="A3559" s="2" t="s">
        <v>101</v>
      </c>
      <c r="B3559" t="s">
        <v>66</v>
      </c>
      <c r="C3559">
        <v>187</v>
      </c>
      <c r="D3559" s="152">
        <v>0.90869999999999995</v>
      </c>
    </row>
    <row r="3560" spans="1:4" x14ac:dyDescent="0.35">
      <c r="A3560" s="2" t="s">
        <v>101</v>
      </c>
      <c r="B3560" t="s">
        <v>66</v>
      </c>
      <c r="C3560">
        <v>188</v>
      </c>
      <c r="D3560" s="152">
        <v>0.90859999999999996</v>
      </c>
    </row>
    <row r="3561" spans="1:4" x14ac:dyDescent="0.35">
      <c r="A3561" s="2" t="s">
        <v>101</v>
      </c>
      <c r="B3561" t="s">
        <v>66</v>
      </c>
      <c r="C3561">
        <v>189</v>
      </c>
      <c r="D3561" s="152">
        <v>0.90839999999999999</v>
      </c>
    </row>
    <row r="3562" spans="1:4" x14ac:dyDescent="0.35">
      <c r="A3562" s="2" t="s">
        <v>101</v>
      </c>
      <c r="B3562" t="s">
        <v>66</v>
      </c>
      <c r="C3562">
        <v>192</v>
      </c>
      <c r="D3562" s="152">
        <v>0.90810000000000002</v>
      </c>
    </row>
    <row r="3563" spans="1:4" x14ac:dyDescent="0.35">
      <c r="A3563" s="2" t="s">
        <v>101</v>
      </c>
      <c r="B3563" t="s">
        <v>66</v>
      </c>
      <c r="C3563">
        <v>195</v>
      </c>
      <c r="D3563" s="152">
        <v>0.90780000000000005</v>
      </c>
    </row>
    <row r="3564" spans="1:4" x14ac:dyDescent="0.35">
      <c r="A3564" s="2" t="s">
        <v>101</v>
      </c>
      <c r="B3564" t="s">
        <v>66</v>
      </c>
      <c r="C3564">
        <v>197</v>
      </c>
      <c r="D3564" s="152">
        <v>0.90759999999999996</v>
      </c>
    </row>
    <row r="3565" spans="1:4" x14ac:dyDescent="0.35">
      <c r="A3565" s="2" t="s">
        <v>101</v>
      </c>
      <c r="B3565" t="s">
        <v>66</v>
      </c>
      <c r="C3565">
        <v>198</v>
      </c>
      <c r="D3565" s="152">
        <v>0.9073</v>
      </c>
    </row>
    <row r="3566" spans="1:4" x14ac:dyDescent="0.35">
      <c r="A3566" s="2" t="s">
        <v>101</v>
      </c>
      <c r="B3566" t="s">
        <v>66</v>
      </c>
      <c r="C3566">
        <v>207</v>
      </c>
      <c r="D3566" s="152">
        <v>0.90720000000000001</v>
      </c>
    </row>
    <row r="3567" spans="1:4" x14ac:dyDescent="0.35">
      <c r="A3567" s="2" t="s">
        <v>101</v>
      </c>
      <c r="B3567" t="s">
        <v>66</v>
      </c>
      <c r="C3567">
        <v>211</v>
      </c>
      <c r="D3567" s="152">
        <v>0.90680000000000005</v>
      </c>
    </row>
    <row r="3568" spans="1:4" x14ac:dyDescent="0.35">
      <c r="A3568" s="2" t="s">
        <v>101</v>
      </c>
      <c r="B3568" t="s">
        <v>66</v>
      </c>
      <c r="C3568">
        <v>212</v>
      </c>
      <c r="D3568" s="152">
        <v>0.90669999999999995</v>
      </c>
    </row>
    <row r="3569" spans="1:4" x14ac:dyDescent="0.35">
      <c r="A3569" s="2" t="s">
        <v>101</v>
      </c>
      <c r="B3569" t="s">
        <v>66</v>
      </c>
      <c r="C3569">
        <v>214</v>
      </c>
      <c r="D3569" s="152">
        <v>0.90639999999999998</v>
      </c>
    </row>
    <row r="3570" spans="1:4" x14ac:dyDescent="0.35">
      <c r="A3570" s="2" t="s">
        <v>101</v>
      </c>
      <c r="B3570" t="s">
        <v>66</v>
      </c>
      <c r="C3570">
        <v>215</v>
      </c>
      <c r="D3570" s="152">
        <v>0.90620000000000001</v>
      </c>
    </row>
    <row r="3571" spans="1:4" x14ac:dyDescent="0.35">
      <c r="A3571" s="2" t="s">
        <v>101</v>
      </c>
      <c r="B3571" t="s">
        <v>66</v>
      </c>
      <c r="C3571">
        <v>218</v>
      </c>
      <c r="D3571" s="152">
        <v>0.90610000000000002</v>
      </c>
    </row>
    <row r="3572" spans="1:4" x14ac:dyDescent="0.35">
      <c r="A3572" s="2" t="s">
        <v>101</v>
      </c>
      <c r="B3572" t="s">
        <v>66</v>
      </c>
      <c r="C3572">
        <v>219</v>
      </c>
      <c r="D3572" s="152">
        <v>0.90590000000000004</v>
      </c>
    </row>
    <row r="3573" spans="1:4" x14ac:dyDescent="0.35">
      <c r="A3573" s="2" t="s">
        <v>101</v>
      </c>
      <c r="B3573" t="s">
        <v>66</v>
      </c>
      <c r="C3573">
        <v>220</v>
      </c>
      <c r="D3573" s="152">
        <v>0.90569999999999995</v>
      </c>
    </row>
    <row r="3574" spans="1:4" x14ac:dyDescent="0.35">
      <c r="A3574" s="2" t="s">
        <v>101</v>
      </c>
      <c r="B3574" t="s">
        <v>66</v>
      </c>
      <c r="C3574">
        <v>227</v>
      </c>
      <c r="D3574" s="152">
        <v>0.90559999999999996</v>
      </c>
    </row>
    <row r="3575" spans="1:4" x14ac:dyDescent="0.35">
      <c r="A3575" s="2" t="s">
        <v>101</v>
      </c>
      <c r="B3575" t="s">
        <v>66</v>
      </c>
      <c r="C3575">
        <v>229</v>
      </c>
      <c r="D3575" s="152">
        <v>0.90539999999999998</v>
      </c>
    </row>
    <row r="3576" spans="1:4" x14ac:dyDescent="0.35">
      <c r="A3576" s="2" t="s">
        <v>101</v>
      </c>
      <c r="B3576" t="s">
        <v>66</v>
      </c>
      <c r="C3576">
        <v>231</v>
      </c>
      <c r="D3576" s="152">
        <v>0.90529999999999999</v>
      </c>
    </row>
    <row r="3577" spans="1:4" x14ac:dyDescent="0.35">
      <c r="A3577" s="2" t="s">
        <v>101</v>
      </c>
      <c r="B3577" t="s">
        <v>66</v>
      </c>
      <c r="C3577">
        <v>234</v>
      </c>
      <c r="D3577" s="152">
        <v>0.90510000000000002</v>
      </c>
    </row>
    <row r="3578" spans="1:4" x14ac:dyDescent="0.35">
      <c r="A3578" s="2" t="s">
        <v>101</v>
      </c>
      <c r="B3578" t="s">
        <v>66</v>
      </c>
      <c r="C3578">
        <v>247</v>
      </c>
      <c r="D3578" s="152">
        <v>0.90500000000000003</v>
      </c>
    </row>
    <row r="3579" spans="1:4" x14ac:dyDescent="0.35">
      <c r="A3579" s="2" t="s">
        <v>101</v>
      </c>
      <c r="B3579" t="s">
        <v>66</v>
      </c>
      <c r="C3579">
        <v>253</v>
      </c>
      <c r="D3579" s="152">
        <v>0.90480000000000005</v>
      </c>
    </row>
    <row r="3580" spans="1:4" x14ac:dyDescent="0.35">
      <c r="A3580" s="2" t="s">
        <v>101</v>
      </c>
      <c r="B3580" t="s">
        <v>66</v>
      </c>
      <c r="C3580">
        <v>256</v>
      </c>
      <c r="D3580" s="152">
        <v>0.90469999999999995</v>
      </c>
    </row>
    <row r="3581" spans="1:4" x14ac:dyDescent="0.35">
      <c r="A3581" s="2" t="s">
        <v>101</v>
      </c>
      <c r="B3581" t="s">
        <v>66</v>
      </c>
      <c r="C3581">
        <v>266</v>
      </c>
      <c r="D3581" s="152">
        <v>0.90449999999999997</v>
      </c>
    </row>
    <row r="3582" spans="1:4" x14ac:dyDescent="0.35">
      <c r="A3582" s="2" t="s">
        <v>101</v>
      </c>
      <c r="B3582" t="s">
        <v>66</v>
      </c>
      <c r="C3582">
        <v>267</v>
      </c>
      <c r="D3582" s="152">
        <v>0.90429999999999999</v>
      </c>
    </row>
    <row r="3583" spans="1:4" x14ac:dyDescent="0.35">
      <c r="A3583" s="2" t="s">
        <v>101</v>
      </c>
      <c r="B3583" t="s">
        <v>66</v>
      </c>
      <c r="C3583">
        <v>268</v>
      </c>
      <c r="D3583" s="152">
        <v>0.9042</v>
      </c>
    </row>
    <row r="3584" spans="1:4" x14ac:dyDescent="0.35">
      <c r="A3584" s="2" t="s">
        <v>101</v>
      </c>
      <c r="B3584" t="s">
        <v>66</v>
      </c>
      <c r="C3584">
        <v>269</v>
      </c>
      <c r="D3584" s="152">
        <v>0.90400000000000003</v>
      </c>
    </row>
    <row r="3585" spans="1:4" x14ac:dyDescent="0.35">
      <c r="A3585" s="2" t="s">
        <v>101</v>
      </c>
      <c r="B3585" t="s">
        <v>66</v>
      </c>
      <c r="C3585">
        <v>274</v>
      </c>
      <c r="D3585" s="152">
        <v>0.90390000000000004</v>
      </c>
    </row>
    <row r="3586" spans="1:4" x14ac:dyDescent="0.35">
      <c r="A3586" s="2" t="s">
        <v>101</v>
      </c>
      <c r="B3586" t="s">
        <v>66</v>
      </c>
      <c r="C3586">
        <v>285</v>
      </c>
      <c r="D3586" s="152">
        <v>0.90369999999999995</v>
      </c>
    </row>
    <row r="3587" spans="1:4" x14ac:dyDescent="0.35">
      <c r="A3587" s="2" t="s">
        <v>101</v>
      </c>
      <c r="B3587" t="s">
        <v>66</v>
      </c>
      <c r="C3587">
        <v>286</v>
      </c>
      <c r="D3587" s="152">
        <v>0.90359999999999996</v>
      </c>
    </row>
    <row r="3588" spans="1:4" x14ac:dyDescent="0.35">
      <c r="A3588" s="2" t="s">
        <v>101</v>
      </c>
      <c r="B3588" t="s">
        <v>66</v>
      </c>
      <c r="C3588">
        <v>289</v>
      </c>
      <c r="D3588" s="152">
        <v>0.90339999999999998</v>
      </c>
    </row>
    <row r="3589" spans="1:4" x14ac:dyDescent="0.35">
      <c r="A3589" s="2" t="s">
        <v>101</v>
      </c>
      <c r="B3589" t="s">
        <v>66</v>
      </c>
      <c r="C3589">
        <v>303</v>
      </c>
      <c r="D3589" s="152">
        <v>0.9032</v>
      </c>
    </row>
    <row r="3590" spans="1:4" x14ac:dyDescent="0.35">
      <c r="A3590" s="2" t="s">
        <v>101</v>
      </c>
      <c r="B3590" t="s">
        <v>66</v>
      </c>
      <c r="C3590">
        <v>306</v>
      </c>
      <c r="D3590" s="152">
        <v>0.90310000000000001</v>
      </c>
    </row>
    <row r="3591" spans="1:4" x14ac:dyDescent="0.35">
      <c r="A3591" s="2" t="s">
        <v>101</v>
      </c>
      <c r="B3591" t="s">
        <v>66</v>
      </c>
      <c r="C3591">
        <v>307</v>
      </c>
      <c r="D3591" s="152">
        <v>0.90290000000000004</v>
      </c>
    </row>
    <row r="3592" spans="1:4" x14ac:dyDescent="0.35">
      <c r="A3592" s="2" t="s">
        <v>101</v>
      </c>
      <c r="B3592" t="s">
        <v>66</v>
      </c>
      <c r="C3592">
        <v>310</v>
      </c>
      <c r="D3592" s="152">
        <v>0.90280000000000005</v>
      </c>
    </row>
    <row r="3593" spans="1:4" x14ac:dyDescent="0.35">
      <c r="A3593" s="2" t="s">
        <v>101</v>
      </c>
      <c r="B3593" t="s">
        <v>66</v>
      </c>
      <c r="C3593">
        <v>311</v>
      </c>
      <c r="D3593" s="152">
        <v>0.90259999999999996</v>
      </c>
    </row>
    <row r="3594" spans="1:4" x14ac:dyDescent="0.35">
      <c r="A3594" s="2" t="s">
        <v>101</v>
      </c>
      <c r="B3594" t="s">
        <v>66</v>
      </c>
      <c r="C3594">
        <v>312</v>
      </c>
      <c r="D3594" s="152">
        <v>0.90249999999999997</v>
      </c>
    </row>
    <row r="3595" spans="1:4" x14ac:dyDescent="0.35">
      <c r="A3595" s="2" t="s">
        <v>101</v>
      </c>
      <c r="B3595" t="s">
        <v>66</v>
      </c>
      <c r="C3595">
        <v>313</v>
      </c>
      <c r="D3595" s="152">
        <v>0.90229999999999999</v>
      </c>
    </row>
    <row r="3596" spans="1:4" x14ac:dyDescent="0.35">
      <c r="A3596" s="2" t="s">
        <v>101</v>
      </c>
      <c r="B3596" t="s">
        <v>66</v>
      </c>
      <c r="C3596">
        <v>316</v>
      </c>
      <c r="D3596" s="152">
        <v>0.90210000000000001</v>
      </c>
    </row>
    <row r="3597" spans="1:4" x14ac:dyDescent="0.35">
      <c r="A3597" s="2" t="s">
        <v>101</v>
      </c>
      <c r="B3597" t="s">
        <v>66</v>
      </c>
      <c r="C3597">
        <v>317</v>
      </c>
      <c r="D3597" s="152">
        <v>0.90200000000000002</v>
      </c>
    </row>
    <row r="3598" spans="1:4" x14ac:dyDescent="0.35">
      <c r="A3598" s="2" t="s">
        <v>101</v>
      </c>
      <c r="B3598" t="s">
        <v>66</v>
      </c>
      <c r="C3598">
        <v>318</v>
      </c>
      <c r="D3598" s="152">
        <v>0.90180000000000005</v>
      </c>
    </row>
    <row r="3599" spans="1:4" x14ac:dyDescent="0.35">
      <c r="A3599" s="2" t="s">
        <v>101</v>
      </c>
      <c r="B3599" t="s">
        <v>66</v>
      </c>
      <c r="C3599">
        <v>319</v>
      </c>
      <c r="D3599" s="152">
        <v>0.90169999999999995</v>
      </c>
    </row>
    <row r="3600" spans="1:4" x14ac:dyDescent="0.35">
      <c r="A3600" s="2" t="s">
        <v>101</v>
      </c>
      <c r="B3600" t="s">
        <v>66</v>
      </c>
      <c r="C3600">
        <v>327</v>
      </c>
      <c r="D3600" s="152">
        <v>0.90149999999999997</v>
      </c>
    </row>
    <row r="3601" spans="1:4" x14ac:dyDescent="0.35">
      <c r="A3601" s="2" t="s">
        <v>101</v>
      </c>
      <c r="B3601" t="s">
        <v>66</v>
      </c>
      <c r="C3601">
        <v>328</v>
      </c>
      <c r="D3601" s="152">
        <v>0.9012</v>
      </c>
    </row>
    <row r="3602" spans="1:4" x14ac:dyDescent="0.35">
      <c r="A3602" s="2" t="s">
        <v>101</v>
      </c>
      <c r="B3602" t="s">
        <v>66</v>
      </c>
      <c r="C3602">
        <v>332</v>
      </c>
      <c r="D3602" s="152">
        <v>0.90100000000000002</v>
      </c>
    </row>
    <row r="3603" spans="1:4" x14ac:dyDescent="0.35">
      <c r="A3603" s="2" t="s">
        <v>101</v>
      </c>
      <c r="B3603" t="s">
        <v>66</v>
      </c>
      <c r="C3603">
        <v>338</v>
      </c>
      <c r="D3603" s="152">
        <v>0.90090000000000003</v>
      </c>
    </row>
    <row r="3604" spans="1:4" x14ac:dyDescent="0.35">
      <c r="A3604" s="2" t="s">
        <v>101</v>
      </c>
      <c r="B3604" t="s">
        <v>66</v>
      </c>
      <c r="C3604">
        <v>346</v>
      </c>
      <c r="D3604" s="152">
        <v>0.90069999999999995</v>
      </c>
    </row>
    <row r="3605" spans="1:4" x14ac:dyDescent="0.35">
      <c r="A3605" s="2" t="s">
        <v>101</v>
      </c>
      <c r="B3605" t="s">
        <v>66</v>
      </c>
      <c r="C3605">
        <v>351</v>
      </c>
      <c r="D3605" s="152">
        <v>0.90059999999999996</v>
      </c>
    </row>
    <row r="3606" spans="1:4" x14ac:dyDescent="0.35">
      <c r="A3606" s="2" t="s">
        <v>101</v>
      </c>
      <c r="B3606" t="s">
        <v>66</v>
      </c>
      <c r="C3606">
        <v>352</v>
      </c>
      <c r="D3606" s="152">
        <v>0.90039999999999998</v>
      </c>
    </row>
    <row r="3607" spans="1:4" x14ac:dyDescent="0.35">
      <c r="A3607" s="2" t="s">
        <v>101</v>
      </c>
      <c r="B3607" t="s">
        <v>66</v>
      </c>
      <c r="C3607">
        <v>354</v>
      </c>
      <c r="D3607" s="152">
        <v>0.90029999999999999</v>
      </c>
    </row>
    <row r="3608" spans="1:4" x14ac:dyDescent="0.35">
      <c r="A3608" s="2" t="s">
        <v>101</v>
      </c>
      <c r="B3608" t="s">
        <v>66</v>
      </c>
      <c r="C3608">
        <v>355</v>
      </c>
      <c r="D3608" s="152">
        <v>0.90010000000000001</v>
      </c>
    </row>
    <row r="3609" spans="1:4" x14ac:dyDescent="0.35">
      <c r="A3609" s="2" t="s">
        <v>101</v>
      </c>
      <c r="B3609" t="s">
        <v>66</v>
      </c>
      <c r="C3609">
        <v>359</v>
      </c>
      <c r="D3609" s="152">
        <v>0.9</v>
      </c>
    </row>
    <row r="3610" spans="1:4" x14ac:dyDescent="0.35">
      <c r="A3610" s="2" t="s">
        <v>101</v>
      </c>
      <c r="B3610" t="s">
        <v>66</v>
      </c>
      <c r="C3610">
        <v>360</v>
      </c>
      <c r="D3610" s="152">
        <v>0.89980000000000004</v>
      </c>
    </row>
    <row r="3611" spans="1:4" x14ac:dyDescent="0.35">
      <c r="A3611" s="2" t="s">
        <v>101</v>
      </c>
      <c r="B3611" t="s">
        <v>66</v>
      </c>
      <c r="C3611">
        <v>362</v>
      </c>
      <c r="D3611" s="152">
        <v>0.89959999999999996</v>
      </c>
    </row>
    <row r="3612" spans="1:4" x14ac:dyDescent="0.35">
      <c r="A3612" s="2" t="s">
        <v>101</v>
      </c>
      <c r="B3612" t="s">
        <v>66</v>
      </c>
      <c r="C3612">
        <v>363</v>
      </c>
      <c r="D3612" s="152">
        <v>0.89949999999999997</v>
      </c>
    </row>
    <row r="3613" spans="1:4" x14ac:dyDescent="0.35">
      <c r="A3613" s="2" t="s">
        <v>101</v>
      </c>
      <c r="B3613" t="s">
        <v>66</v>
      </c>
      <c r="C3613">
        <v>365</v>
      </c>
      <c r="D3613" s="152">
        <v>0.89929999999999999</v>
      </c>
    </row>
    <row r="3614" spans="1:4" x14ac:dyDescent="0.35">
      <c r="A3614" s="2" t="s">
        <v>101</v>
      </c>
      <c r="B3614" t="s">
        <v>66</v>
      </c>
      <c r="C3614">
        <v>367</v>
      </c>
      <c r="D3614" s="152">
        <v>0.8992</v>
      </c>
    </row>
    <row r="3615" spans="1:4" x14ac:dyDescent="0.35">
      <c r="A3615" s="2" t="s">
        <v>101</v>
      </c>
      <c r="B3615" t="s">
        <v>66</v>
      </c>
      <c r="C3615">
        <v>370</v>
      </c>
      <c r="D3615" s="152">
        <v>0.89900000000000002</v>
      </c>
    </row>
    <row r="3616" spans="1:4" x14ac:dyDescent="0.35">
      <c r="A3616" s="2" t="s">
        <v>101</v>
      </c>
      <c r="B3616" t="s">
        <v>66</v>
      </c>
      <c r="C3616">
        <v>377</v>
      </c>
      <c r="D3616" s="152">
        <v>0.89890000000000003</v>
      </c>
    </row>
    <row r="3617" spans="1:4" x14ac:dyDescent="0.35">
      <c r="A3617" s="2" t="s">
        <v>101</v>
      </c>
      <c r="B3617" t="s">
        <v>66</v>
      </c>
      <c r="C3617">
        <v>379</v>
      </c>
      <c r="D3617" s="152">
        <v>0.89870000000000005</v>
      </c>
    </row>
    <row r="3618" spans="1:4" x14ac:dyDescent="0.35">
      <c r="A3618" s="2" t="s">
        <v>101</v>
      </c>
      <c r="B3618" t="s">
        <v>66</v>
      </c>
      <c r="C3618">
        <v>381</v>
      </c>
      <c r="D3618" s="152">
        <v>0.89849999999999997</v>
      </c>
    </row>
    <row r="3619" spans="1:4" x14ac:dyDescent="0.35">
      <c r="A3619" s="2" t="s">
        <v>101</v>
      </c>
      <c r="B3619" t="s">
        <v>66</v>
      </c>
      <c r="C3619">
        <v>382</v>
      </c>
      <c r="D3619" s="152">
        <v>0.89839999999999998</v>
      </c>
    </row>
    <row r="3620" spans="1:4" x14ac:dyDescent="0.35">
      <c r="A3620" s="2" t="s">
        <v>101</v>
      </c>
      <c r="B3620" t="s">
        <v>66</v>
      </c>
      <c r="C3620">
        <v>385</v>
      </c>
      <c r="D3620" s="152">
        <v>0.8982</v>
      </c>
    </row>
    <row r="3621" spans="1:4" x14ac:dyDescent="0.35">
      <c r="A3621" s="2" t="s">
        <v>101</v>
      </c>
      <c r="B3621" t="s">
        <v>66</v>
      </c>
      <c r="C3621">
        <v>386</v>
      </c>
      <c r="D3621" s="152">
        <v>0.89810000000000001</v>
      </c>
    </row>
    <row r="3622" spans="1:4" x14ac:dyDescent="0.35">
      <c r="A3622" s="2" t="s">
        <v>101</v>
      </c>
      <c r="B3622" t="s">
        <v>66</v>
      </c>
      <c r="C3622">
        <v>388</v>
      </c>
      <c r="D3622" s="152">
        <v>0.89790000000000003</v>
      </c>
    </row>
    <row r="3623" spans="1:4" x14ac:dyDescent="0.35">
      <c r="A3623" s="2" t="s">
        <v>101</v>
      </c>
      <c r="B3623" t="s">
        <v>66</v>
      </c>
      <c r="C3623">
        <v>389</v>
      </c>
      <c r="D3623" s="152">
        <v>0.89780000000000004</v>
      </c>
    </row>
    <row r="3624" spans="1:4" x14ac:dyDescent="0.35">
      <c r="A3624" s="2" t="s">
        <v>101</v>
      </c>
      <c r="B3624" t="s">
        <v>66</v>
      </c>
      <c r="C3624">
        <v>391</v>
      </c>
      <c r="D3624" s="152">
        <v>0.89759999999999995</v>
      </c>
    </row>
    <row r="3625" spans="1:4" x14ac:dyDescent="0.35">
      <c r="A3625" s="2" t="s">
        <v>101</v>
      </c>
      <c r="B3625" t="s">
        <v>66</v>
      </c>
      <c r="C3625">
        <v>395</v>
      </c>
      <c r="D3625" s="152">
        <v>0.89739999999999998</v>
      </c>
    </row>
    <row r="3626" spans="1:4" x14ac:dyDescent="0.35">
      <c r="A3626" s="2" t="s">
        <v>101</v>
      </c>
      <c r="B3626" t="s">
        <v>66</v>
      </c>
      <c r="C3626">
        <v>401</v>
      </c>
      <c r="D3626" s="152">
        <v>0.89729999999999999</v>
      </c>
    </row>
    <row r="3627" spans="1:4" x14ac:dyDescent="0.35">
      <c r="A3627" s="2" t="s">
        <v>101</v>
      </c>
      <c r="B3627" t="s">
        <v>66</v>
      </c>
      <c r="C3627">
        <v>402</v>
      </c>
      <c r="D3627" s="152">
        <v>0.89710000000000001</v>
      </c>
    </row>
    <row r="3628" spans="1:4" x14ac:dyDescent="0.35">
      <c r="A3628" s="2" t="s">
        <v>101</v>
      </c>
      <c r="B3628" t="s">
        <v>66</v>
      </c>
      <c r="C3628">
        <v>406</v>
      </c>
      <c r="D3628" s="152">
        <v>0.89700000000000002</v>
      </c>
    </row>
    <row r="3629" spans="1:4" x14ac:dyDescent="0.35">
      <c r="A3629" s="2" t="s">
        <v>101</v>
      </c>
      <c r="B3629" t="s">
        <v>66</v>
      </c>
      <c r="C3629">
        <v>410</v>
      </c>
      <c r="D3629" s="152">
        <v>0.89680000000000004</v>
      </c>
    </row>
    <row r="3630" spans="1:4" x14ac:dyDescent="0.35">
      <c r="A3630" s="2" t="s">
        <v>101</v>
      </c>
      <c r="B3630" t="s">
        <v>66</v>
      </c>
      <c r="C3630">
        <v>411</v>
      </c>
      <c r="D3630" s="152">
        <v>0.89670000000000005</v>
      </c>
    </row>
    <row r="3631" spans="1:4" x14ac:dyDescent="0.35">
      <c r="A3631" s="2" t="s">
        <v>101</v>
      </c>
      <c r="B3631" t="s">
        <v>66</v>
      </c>
      <c r="C3631">
        <v>414</v>
      </c>
      <c r="D3631" s="152">
        <v>0.89649999999999996</v>
      </c>
    </row>
    <row r="3632" spans="1:4" x14ac:dyDescent="0.35">
      <c r="A3632" s="2" t="s">
        <v>101</v>
      </c>
      <c r="B3632" t="s">
        <v>66</v>
      </c>
      <c r="C3632">
        <v>416</v>
      </c>
      <c r="D3632" s="152">
        <v>0.89639999999999997</v>
      </c>
    </row>
    <row r="3633" spans="1:4" x14ac:dyDescent="0.35">
      <c r="A3633" s="2" t="s">
        <v>101</v>
      </c>
      <c r="B3633" t="s">
        <v>66</v>
      </c>
      <c r="C3633">
        <v>419</v>
      </c>
      <c r="D3633" s="152">
        <v>0.8962</v>
      </c>
    </row>
    <row r="3634" spans="1:4" x14ac:dyDescent="0.35">
      <c r="A3634" s="2" t="s">
        <v>101</v>
      </c>
      <c r="B3634" t="s">
        <v>66</v>
      </c>
      <c r="C3634">
        <v>423</v>
      </c>
      <c r="D3634" s="152">
        <v>0.89600000000000002</v>
      </c>
    </row>
    <row r="3635" spans="1:4" x14ac:dyDescent="0.35">
      <c r="A3635" s="2" t="s">
        <v>101</v>
      </c>
      <c r="B3635" t="s">
        <v>66</v>
      </c>
      <c r="C3635">
        <v>430</v>
      </c>
      <c r="D3635" s="152">
        <v>0.89590000000000003</v>
      </c>
    </row>
    <row r="3636" spans="1:4" x14ac:dyDescent="0.35">
      <c r="A3636" s="2" t="s">
        <v>101</v>
      </c>
      <c r="B3636" t="s">
        <v>66</v>
      </c>
      <c r="C3636">
        <v>434</v>
      </c>
      <c r="D3636" s="152">
        <v>0.89570000000000005</v>
      </c>
    </row>
    <row r="3637" spans="1:4" x14ac:dyDescent="0.35">
      <c r="A3637" s="2" t="s">
        <v>101</v>
      </c>
      <c r="B3637" t="s">
        <v>66</v>
      </c>
      <c r="C3637">
        <v>441</v>
      </c>
      <c r="D3637" s="152">
        <v>0.89559999999999995</v>
      </c>
    </row>
    <row r="3638" spans="1:4" x14ac:dyDescent="0.35">
      <c r="A3638" s="2" t="s">
        <v>101</v>
      </c>
      <c r="B3638" t="s">
        <v>66</v>
      </c>
      <c r="C3638">
        <v>442</v>
      </c>
      <c r="D3638" s="152">
        <v>0.89539999999999997</v>
      </c>
    </row>
    <row r="3639" spans="1:4" x14ac:dyDescent="0.35">
      <c r="A3639" s="2" t="s">
        <v>101</v>
      </c>
      <c r="B3639" t="s">
        <v>66</v>
      </c>
      <c r="C3639">
        <v>452</v>
      </c>
      <c r="D3639" s="152">
        <v>0.89529999999999998</v>
      </c>
    </row>
    <row r="3640" spans="1:4" x14ac:dyDescent="0.35">
      <c r="A3640" s="2" t="s">
        <v>101</v>
      </c>
      <c r="B3640" t="s">
        <v>66</v>
      </c>
      <c r="C3640">
        <v>454</v>
      </c>
      <c r="D3640" s="152">
        <v>0.89510000000000001</v>
      </c>
    </row>
    <row r="3641" spans="1:4" x14ac:dyDescent="0.35">
      <c r="A3641" s="2" t="s">
        <v>101</v>
      </c>
      <c r="B3641" t="s">
        <v>66</v>
      </c>
      <c r="C3641">
        <v>455</v>
      </c>
      <c r="D3641" s="152">
        <v>0.89490000000000003</v>
      </c>
    </row>
    <row r="3642" spans="1:4" x14ac:dyDescent="0.35">
      <c r="A3642" s="2" t="s">
        <v>101</v>
      </c>
      <c r="B3642" t="s">
        <v>66</v>
      </c>
      <c r="C3642">
        <v>456</v>
      </c>
      <c r="D3642" s="152">
        <v>0.89480000000000004</v>
      </c>
    </row>
    <row r="3643" spans="1:4" x14ac:dyDescent="0.35">
      <c r="A3643" s="2" t="s">
        <v>101</v>
      </c>
      <c r="B3643" t="s">
        <v>66</v>
      </c>
      <c r="C3643">
        <v>458</v>
      </c>
      <c r="D3643" s="152">
        <v>0.89459999999999995</v>
      </c>
    </row>
    <row r="3644" spans="1:4" x14ac:dyDescent="0.35">
      <c r="A3644" s="2" t="s">
        <v>101</v>
      </c>
      <c r="B3644" t="s">
        <v>66</v>
      </c>
      <c r="C3644">
        <v>465</v>
      </c>
      <c r="D3644" s="152">
        <v>0.89419999999999999</v>
      </c>
    </row>
    <row r="3645" spans="1:4" x14ac:dyDescent="0.35">
      <c r="A3645" s="2" t="s">
        <v>101</v>
      </c>
      <c r="B3645" t="s">
        <v>66</v>
      </c>
      <c r="C3645">
        <v>470</v>
      </c>
      <c r="D3645" s="152">
        <v>0.89400000000000002</v>
      </c>
    </row>
    <row r="3646" spans="1:4" x14ac:dyDescent="0.35">
      <c r="A3646" s="2" t="s">
        <v>101</v>
      </c>
      <c r="B3646" t="s">
        <v>66</v>
      </c>
      <c r="C3646">
        <v>472</v>
      </c>
      <c r="D3646" s="152">
        <v>0.89380000000000004</v>
      </c>
    </row>
    <row r="3647" spans="1:4" x14ac:dyDescent="0.35">
      <c r="A3647" s="2" t="s">
        <v>101</v>
      </c>
      <c r="B3647" t="s">
        <v>66</v>
      </c>
      <c r="C3647">
        <v>473</v>
      </c>
      <c r="D3647" s="152">
        <v>0.89370000000000005</v>
      </c>
    </row>
    <row r="3648" spans="1:4" x14ac:dyDescent="0.35">
      <c r="A3648" s="2" t="s">
        <v>101</v>
      </c>
      <c r="B3648" t="s">
        <v>66</v>
      </c>
      <c r="C3648">
        <v>474</v>
      </c>
      <c r="D3648" s="152">
        <v>0.89349999999999996</v>
      </c>
    </row>
    <row r="3649" spans="1:4" x14ac:dyDescent="0.35">
      <c r="A3649" s="2" t="s">
        <v>101</v>
      </c>
      <c r="B3649" t="s">
        <v>66</v>
      </c>
      <c r="C3649">
        <v>481</v>
      </c>
      <c r="D3649" s="152">
        <v>0.89339999999999997</v>
      </c>
    </row>
    <row r="3650" spans="1:4" x14ac:dyDescent="0.35">
      <c r="A3650" s="2" t="s">
        <v>101</v>
      </c>
      <c r="B3650" t="s">
        <v>66</v>
      </c>
      <c r="C3650">
        <v>482</v>
      </c>
      <c r="D3650" s="152">
        <v>0.89319999999999999</v>
      </c>
    </row>
    <row r="3651" spans="1:4" x14ac:dyDescent="0.35">
      <c r="A3651" s="2" t="s">
        <v>101</v>
      </c>
      <c r="B3651" t="s">
        <v>66</v>
      </c>
      <c r="C3651">
        <v>483</v>
      </c>
      <c r="D3651" s="152">
        <v>0.8931</v>
      </c>
    </row>
    <row r="3652" spans="1:4" x14ac:dyDescent="0.35">
      <c r="A3652" s="2" t="s">
        <v>101</v>
      </c>
      <c r="B3652" t="s">
        <v>66</v>
      </c>
      <c r="C3652">
        <v>484</v>
      </c>
      <c r="D3652" s="152">
        <v>0.89290000000000003</v>
      </c>
    </row>
    <row r="3653" spans="1:4" x14ac:dyDescent="0.35">
      <c r="A3653" s="2" t="s">
        <v>101</v>
      </c>
      <c r="B3653" t="s">
        <v>66</v>
      </c>
      <c r="C3653">
        <v>485</v>
      </c>
      <c r="D3653" s="152">
        <v>0.89280000000000004</v>
      </c>
    </row>
    <row r="3654" spans="1:4" x14ac:dyDescent="0.35">
      <c r="A3654" s="2" t="s">
        <v>101</v>
      </c>
      <c r="B3654" t="s">
        <v>66</v>
      </c>
      <c r="C3654">
        <v>486</v>
      </c>
      <c r="D3654" s="152">
        <v>0.89259999999999995</v>
      </c>
    </row>
    <row r="3655" spans="1:4" x14ac:dyDescent="0.35">
      <c r="A3655" s="2" t="s">
        <v>101</v>
      </c>
      <c r="B3655" t="s">
        <v>66</v>
      </c>
      <c r="C3655">
        <v>487</v>
      </c>
      <c r="D3655" s="152">
        <v>0.89229999999999998</v>
      </c>
    </row>
    <row r="3656" spans="1:4" x14ac:dyDescent="0.35">
      <c r="A3656" s="2" t="s">
        <v>101</v>
      </c>
      <c r="B3656" t="s">
        <v>66</v>
      </c>
      <c r="C3656">
        <v>488</v>
      </c>
      <c r="D3656" s="152">
        <v>0.89180000000000004</v>
      </c>
    </row>
    <row r="3657" spans="1:4" x14ac:dyDescent="0.35">
      <c r="A3657" s="2" t="s">
        <v>101</v>
      </c>
      <c r="B3657" t="s">
        <v>66</v>
      </c>
      <c r="C3657">
        <v>491</v>
      </c>
      <c r="D3657" s="152">
        <v>0.89170000000000005</v>
      </c>
    </row>
    <row r="3658" spans="1:4" x14ac:dyDescent="0.35">
      <c r="A3658" s="2" t="s">
        <v>101</v>
      </c>
      <c r="B3658" t="s">
        <v>66</v>
      </c>
      <c r="C3658">
        <v>492</v>
      </c>
      <c r="D3658" s="152">
        <v>0.89129999999999998</v>
      </c>
    </row>
    <row r="3659" spans="1:4" x14ac:dyDescent="0.35">
      <c r="A3659" s="2" t="s">
        <v>101</v>
      </c>
      <c r="B3659" t="s">
        <v>66</v>
      </c>
      <c r="C3659">
        <v>494</v>
      </c>
      <c r="D3659" s="152">
        <v>0.89119999999999999</v>
      </c>
    </row>
    <row r="3660" spans="1:4" x14ac:dyDescent="0.35">
      <c r="A3660" s="2" t="s">
        <v>101</v>
      </c>
      <c r="B3660" t="s">
        <v>66</v>
      </c>
      <c r="C3660">
        <v>495</v>
      </c>
      <c r="D3660" s="152">
        <v>0.89100000000000001</v>
      </c>
    </row>
    <row r="3661" spans="1:4" x14ac:dyDescent="0.35">
      <c r="A3661" s="2" t="s">
        <v>101</v>
      </c>
      <c r="B3661" t="s">
        <v>66</v>
      </c>
      <c r="C3661">
        <v>499</v>
      </c>
      <c r="D3661" s="152">
        <v>0.89090000000000003</v>
      </c>
    </row>
    <row r="3662" spans="1:4" x14ac:dyDescent="0.35">
      <c r="A3662" s="2" t="s">
        <v>101</v>
      </c>
      <c r="B3662" t="s">
        <v>66</v>
      </c>
      <c r="C3662">
        <v>505</v>
      </c>
      <c r="D3662" s="152">
        <v>0.89070000000000005</v>
      </c>
    </row>
    <row r="3663" spans="1:4" x14ac:dyDescent="0.35">
      <c r="A3663" s="2" t="s">
        <v>101</v>
      </c>
      <c r="B3663" t="s">
        <v>66</v>
      </c>
      <c r="C3663">
        <v>509</v>
      </c>
      <c r="D3663" s="152">
        <v>0.89059999999999995</v>
      </c>
    </row>
    <row r="3664" spans="1:4" x14ac:dyDescent="0.35">
      <c r="A3664" s="2" t="s">
        <v>101</v>
      </c>
      <c r="B3664" t="s">
        <v>66</v>
      </c>
      <c r="C3664">
        <v>510</v>
      </c>
      <c r="D3664" s="152">
        <v>0.89039999999999997</v>
      </c>
    </row>
    <row r="3665" spans="1:4" x14ac:dyDescent="0.35">
      <c r="A3665" s="2" t="s">
        <v>101</v>
      </c>
      <c r="B3665" t="s">
        <v>66</v>
      </c>
      <c r="C3665">
        <v>511</v>
      </c>
      <c r="D3665" s="152">
        <v>0.89019999999999999</v>
      </c>
    </row>
    <row r="3666" spans="1:4" x14ac:dyDescent="0.35">
      <c r="A3666" s="2" t="s">
        <v>101</v>
      </c>
      <c r="B3666" t="s">
        <v>66</v>
      </c>
      <c r="C3666">
        <v>515</v>
      </c>
      <c r="D3666" s="152">
        <v>0.88990000000000002</v>
      </c>
    </row>
    <row r="3667" spans="1:4" x14ac:dyDescent="0.35">
      <c r="A3667" s="2" t="s">
        <v>101</v>
      </c>
      <c r="B3667" t="s">
        <v>66</v>
      </c>
      <c r="C3667">
        <v>528</v>
      </c>
      <c r="D3667" s="152">
        <v>0.88980000000000004</v>
      </c>
    </row>
    <row r="3668" spans="1:4" x14ac:dyDescent="0.35">
      <c r="A3668" s="2" t="s">
        <v>101</v>
      </c>
      <c r="B3668" t="s">
        <v>66</v>
      </c>
      <c r="C3668">
        <v>531</v>
      </c>
      <c r="D3668" s="152">
        <v>0.88959999999999995</v>
      </c>
    </row>
    <row r="3669" spans="1:4" x14ac:dyDescent="0.35">
      <c r="A3669" s="2" t="s">
        <v>101</v>
      </c>
      <c r="B3669" t="s">
        <v>66</v>
      </c>
      <c r="C3669">
        <v>542</v>
      </c>
      <c r="D3669" s="152">
        <v>0.88949999999999996</v>
      </c>
    </row>
    <row r="3670" spans="1:4" x14ac:dyDescent="0.35">
      <c r="A3670" s="2" t="s">
        <v>101</v>
      </c>
      <c r="B3670" t="s">
        <v>66</v>
      </c>
      <c r="C3670">
        <v>544</v>
      </c>
      <c r="D3670" s="152">
        <v>0.88929999999999998</v>
      </c>
    </row>
    <row r="3671" spans="1:4" x14ac:dyDescent="0.35">
      <c r="A3671" s="2" t="s">
        <v>101</v>
      </c>
      <c r="B3671" t="s">
        <v>66</v>
      </c>
      <c r="C3671">
        <v>545</v>
      </c>
      <c r="D3671" s="152">
        <v>0.8891</v>
      </c>
    </row>
    <row r="3672" spans="1:4" x14ac:dyDescent="0.35">
      <c r="A3672" s="2" t="s">
        <v>101</v>
      </c>
      <c r="B3672" t="s">
        <v>66</v>
      </c>
      <c r="C3672">
        <v>548</v>
      </c>
      <c r="D3672" s="152">
        <v>0.88900000000000001</v>
      </c>
    </row>
    <row r="3673" spans="1:4" x14ac:dyDescent="0.35">
      <c r="A3673" s="2" t="s">
        <v>101</v>
      </c>
      <c r="B3673" t="s">
        <v>66</v>
      </c>
      <c r="C3673">
        <v>556</v>
      </c>
      <c r="D3673" s="152">
        <v>0.88880000000000003</v>
      </c>
    </row>
    <row r="3674" spans="1:4" x14ac:dyDescent="0.35">
      <c r="A3674" s="2" t="s">
        <v>101</v>
      </c>
      <c r="B3674" t="s">
        <v>66</v>
      </c>
      <c r="C3674">
        <v>557</v>
      </c>
      <c r="D3674" s="152">
        <v>0.88839999999999997</v>
      </c>
    </row>
    <row r="3675" spans="1:4" x14ac:dyDescent="0.35">
      <c r="A3675" s="2" t="s">
        <v>101</v>
      </c>
      <c r="B3675" t="s">
        <v>66</v>
      </c>
      <c r="C3675">
        <v>559</v>
      </c>
      <c r="D3675" s="152">
        <v>0.88819999999999999</v>
      </c>
    </row>
    <row r="3676" spans="1:4" x14ac:dyDescent="0.35">
      <c r="A3676" s="2" t="s">
        <v>101</v>
      </c>
      <c r="B3676" t="s">
        <v>66</v>
      </c>
      <c r="C3676">
        <v>566</v>
      </c>
      <c r="D3676" s="152">
        <v>0.8881</v>
      </c>
    </row>
    <row r="3677" spans="1:4" x14ac:dyDescent="0.35">
      <c r="A3677" s="2" t="s">
        <v>101</v>
      </c>
      <c r="B3677" t="s">
        <v>66</v>
      </c>
      <c r="C3677">
        <v>567</v>
      </c>
      <c r="D3677" s="152">
        <v>0.88790000000000002</v>
      </c>
    </row>
    <row r="3678" spans="1:4" x14ac:dyDescent="0.35">
      <c r="A3678" s="2" t="s">
        <v>101</v>
      </c>
      <c r="B3678" t="s">
        <v>66</v>
      </c>
      <c r="C3678">
        <v>575</v>
      </c>
      <c r="D3678" s="152">
        <v>0.88770000000000004</v>
      </c>
    </row>
    <row r="3679" spans="1:4" x14ac:dyDescent="0.35">
      <c r="A3679" s="2" t="s">
        <v>101</v>
      </c>
      <c r="B3679" t="s">
        <v>66</v>
      </c>
      <c r="C3679">
        <v>579</v>
      </c>
      <c r="D3679" s="152">
        <v>0.88770000000000004</v>
      </c>
    </row>
    <row r="3680" spans="1:4" x14ac:dyDescent="0.35">
      <c r="A3680" s="2" t="s">
        <v>101</v>
      </c>
      <c r="B3680" t="s">
        <v>66</v>
      </c>
      <c r="C3680">
        <v>580</v>
      </c>
      <c r="D3680" s="152">
        <v>0.88770000000000004</v>
      </c>
    </row>
    <row r="3681" spans="1:4" x14ac:dyDescent="0.35">
      <c r="A3681" s="2" t="s">
        <v>101</v>
      </c>
      <c r="B3681" t="s">
        <v>66</v>
      </c>
      <c r="C3681">
        <v>581</v>
      </c>
      <c r="D3681" s="152">
        <v>0.88759999999999994</v>
      </c>
    </row>
    <row r="3682" spans="1:4" x14ac:dyDescent="0.35">
      <c r="A3682" s="2" t="s">
        <v>101</v>
      </c>
      <c r="B3682" t="s">
        <v>66</v>
      </c>
      <c r="C3682">
        <v>582</v>
      </c>
      <c r="D3682" s="152">
        <v>0.88739999999999997</v>
      </c>
    </row>
    <row r="3683" spans="1:4" x14ac:dyDescent="0.35">
      <c r="A3683" s="2" t="s">
        <v>101</v>
      </c>
      <c r="B3683" t="s">
        <v>66</v>
      </c>
      <c r="C3683">
        <v>583</v>
      </c>
      <c r="D3683" s="152">
        <v>0.88739999999999997</v>
      </c>
    </row>
    <row r="3684" spans="1:4" x14ac:dyDescent="0.35">
      <c r="A3684" s="2" t="s">
        <v>101</v>
      </c>
      <c r="B3684" t="s">
        <v>66</v>
      </c>
      <c r="C3684">
        <v>584</v>
      </c>
      <c r="D3684" s="152">
        <v>0.88739999999999997</v>
      </c>
    </row>
    <row r="3685" spans="1:4" x14ac:dyDescent="0.35">
      <c r="A3685" s="2" t="s">
        <v>101</v>
      </c>
      <c r="B3685" t="s">
        <v>66</v>
      </c>
      <c r="C3685">
        <v>585</v>
      </c>
      <c r="D3685" s="152">
        <v>0.88729999999999998</v>
      </c>
    </row>
    <row r="3686" spans="1:4" x14ac:dyDescent="0.35">
      <c r="A3686" s="2" t="s">
        <v>101</v>
      </c>
      <c r="B3686" t="s">
        <v>66</v>
      </c>
      <c r="C3686">
        <v>586</v>
      </c>
      <c r="D3686" s="152">
        <v>0.88729999999999998</v>
      </c>
    </row>
    <row r="3687" spans="1:4" x14ac:dyDescent="0.35">
      <c r="A3687" s="2" t="s">
        <v>101</v>
      </c>
      <c r="B3687" t="s">
        <v>66</v>
      </c>
      <c r="C3687">
        <v>587</v>
      </c>
      <c r="D3687" s="152">
        <v>0.88729999999999998</v>
      </c>
    </row>
    <row r="3688" spans="1:4" x14ac:dyDescent="0.35">
      <c r="A3688" s="2" t="s">
        <v>101</v>
      </c>
      <c r="B3688" t="s">
        <v>66</v>
      </c>
      <c r="C3688">
        <v>588</v>
      </c>
      <c r="D3688" s="152">
        <v>0.88729999999999998</v>
      </c>
    </row>
    <row r="3689" spans="1:4" x14ac:dyDescent="0.35">
      <c r="A3689" s="2" t="s">
        <v>101</v>
      </c>
      <c r="B3689" t="s">
        <v>66</v>
      </c>
      <c r="C3689">
        <v>589</v>
      </c>
      <c r="D3689" s="152">
        <v>0.8871</v>
      </c>
    </row>
    <row r="3690" spans="1:4" x14ac:dyDescent="0.35">
      <c r="A3690" s="2" t="s">
        <v>101</v>
      </c>
      <c r="B3690" t="s">
        <v>66</v>
      </c>
      <c r="C3690">
        <v>590</v>
      </c>
      <c r="D3690" s="152">
        <v>0.8871</v>
      </c>
    </row>
    <row r="3691" spans="1:4" x14ac:dyDescent="0.35">
      <c r="A3691" s="2" t="s">
        <v>101</v>
      </c>
      <c r="B3691" t="s">
        <v>66</v>
      </c>
      <c r="C3691">
        <v>591</v>
      </c>
      <c r="D3691" s="152">
        <v>0.8871</v>
      </c>
    </row>
    <row r="3692" spans="1:4" x14ac:dyDescent="0.35">
      <c r="A3692" s="2" t="s">
        <v>101</v>
      </c>
      <c r="B3692" t="s">
        <v>66</v>
      </c>
      <c r="C3692">
        <v>592</v>
      </c>
      <c r="D3692" s="152">
        <v>0.88680000000000003</v>
      </c>
    </row>
    <row r="3693" spans="1:4" x14ac:dyDescent="0.35">
      <c r="A3693" s="2" t="s">
        <v>101</v>
      </c>
      <c r="B3693" t="s">
        <v>66</v>
      </c>
      <c r="C3693">
        <v>593</v>
      </c>
      <c r="D3693" s="152">
        <v>0.88649999999999995</v>
      </c>
    </row>
    <row r="3694" spans="1:4" x14ac:dyDescent="0.35">
      <c r="A3694" s="2" t="s">
        <v>101</v>
      </c>
      <c r="B3694" t="s">
        <v>66</v>
      </c>
      <c r="C3694">
        <v>594</v>
      </c>
      <c r="D3694" s="152">
        <v>0.88649999999999995</v>
      </c>
    </row>
    <row r="3695" spans="1:4" x14ac:dyDescent="0.35">
      <c r="A3695" s="2" t="s">
        <v>101</v>
      </c>
      <c r="B3695" t="s">
        <v>66</v>
      </c>
      <c r="C3695">
        <v>595</v>
      </c>
      <c r="D3695" s="152">
        <v>0.88629999999999998</v>
      </c>
    </row>
    <row r="3696" spans="1:4" x14ac:dyDescent="0.35">
      <c r="A3696" s="2" t="s">
        <v>101</v>
      </c>
      <c r="B3696" t="s">
        <v>66</v>
      </c>
      <c r="C3696">
        <v>596</v>
      </c>
      <c r="D3696" s="152">
        <v>0.88600000000000001</v>
      </c>
    </row>
    <row r="3697" spans="1:4" x14ac:dyDescent="0.35">
      <c r="A3697" s="2" t="s">
        <v>101</v>
      </c>
      <c r="B3697" t="s">
        <v>66</v>
      </c>
      <c r="C3697">
        <v>597</v>
      </c>
      <c r="D3697" s="152">
        <v>0.88600000000000001</v>
      </c>
    </row>
    <row r="3698" spans="1:4" x14ac:dyDescent="0.35">
      <c r="A3698" s="2" t="s">
        <v>101</v>
      </c>
      <c r="B3698" t="s">
        <v>66</v>
      </c>
      <c r="C3698">
        <v>598</v>
      </c>
      <c r="D3698" s="152">
        <v>0.88600000000000001</v>
      </c>
    </row>
    <row r="3699" spans="1:4" x14ac:dyDescent="0.35">
      <c r="A3699" s="2" t="s">
        <v>101</v>
      </c>
      <c r="B3699" t="s">
        <v>66</v>
      </c>
      <c r="C3699">
        <v>599</v>
      </c>
      <c r="D3699" s="152">
        <v>0.88600000000000001</v>
      </c>
    </row>
    <row r="3700" spans="1:4" x14ac:dyDescent="0.35">
      <c r="A3700" s="2" t="s">
        <v>101</v>
      </c>
      <c r="B3700" t="s">
        <v>66</v>
      </c>
      <c r="C3700">
        <v>600</v>
      </c>
      <c r="D3700" s="152">
        <v>0.88600000000000001</v>
      </c>
    </row>
    <row r="3701" spans="1:4" x14ac:dyDescent="0.35">
      <c r="A3701" s="2" t="s">
        <v>101</v>
      </c>
      <c r="B3701" t="s">
        <v>66</v>
      </c>
      <c r="C3701">
        <v>601</v>
      </c>
      <c r="D3701" s="152">
        <v>0.88600000000000001</v>
      </c>
    </row>
    <row r="3702" spans="1:4" x14ac:dyDescent="0.35">
      <c r="A3702" s="2" t="s">
        <v>101</v>
      </c>
      <c r="B3702" t="s">
        <v>66</v>
      </c>
      <c r="C3702">
        <v>602</v>
      </c>
      <c r="D3702" s="152">
        <v>0.88600000000000001</v>
      </c>
    </row>
    <row r="3703" spans="1:4" x14ac:dyDescent="0.35">
      <c r="A3703" s="2" t="s">
        <v>101</v>
      </c>
      <c r="B3703" t="s">
        <v>66</v>
      </c>
      <c r="C3703">
        <v>603</v>
      </c>
      <c r="D3703" s="152">
        <v>0.88600000000000001</v>
      </c>
    </row>
    <row r="3704" spans="1:4" x14ac:dyDescent="0.35">
      <c r="A3704" s="2" t="s">
        <v>101</v>
      </c>
      <c r="B3704" t="s">
        <v>66</v>
      </c>
      <c r="C3704">
        <v>604</v>
      </c>
      <c r="D3704" s="152">
        <v>0.88600000000000001</v>
      </c>
    </row>
    <row r="3705" spans="1:4" x14ac:dyDescent="0.35">
      <c r="A3705" s="2" t="s">
        <v>101</v>
      </c>
      <c r="B3705" t="s">
        <v>66</v>
      </c>
      <c r="C3705">
        <v>605</v>
      </c>
      <c r="D3705" s="152">
        <v>0.88600000000000001</v>
      </c>
    </row>
    <row r="3706" spans="1:4" x14ac:dyDescent="0.35">
      <c r="A3706" s="2" t="s">
        <v>101</v>
      </c>
      <c r="B3706" t="s">
        <v>66</v>
      </c>
      <c r="C3706">
        <v>606</v>
      </c>
      <c r="D3706" s="152">
        <v>0.88600000000000001</v>
      </c>
    </row>
    <row r="3707" spans="1:4" x14ac:dyDescent="0.35">
      <c r="A3707" s="2" t="s">
        <v>101</v>
      </c>
      <c r="B3707" t="s">
        <v>66</v>
      </c>
      <c r="C3707">
        <v>607</v>
      </c>
      <c r="D3707" s="152">
        <v>0.88580000000000003</v>
      </c>
    </row>
    <row r="3708" spans="1:4" x14ac:dyDescent="0.35">
      <c r="A3708" s="2" t="s">
        <v>101</v>
      </c>
      <c r="B3708" t="s">
        <v>66</v>
      </c>
      <c r="C3708">
        <v>608</v>
      </c>
      <c r="D3708" s="152">
        <v>0.88580000000000003</v>
      </c>
    </row>
    <row r="3709" spans="1:4" x14ac:dyDescent="0.35">
      <c r="A3709" s="2" t="s">
        <v>101</v>
      </c>
      <c r="B3709" t="s">
        <v>66</v>
      </c>
      <c r="C3709">
        <v>609</v>
      </c>
      <c r="D3709" s="152">
        <v>0.88580000000000003</v>
      </c>
    </row>
    <row r="3710" spans="1:4" x14ac:dyDescent="0.35">
      <c r="A3710" s="2" t="s">
        <v>101</v>
      </c>
      <c r="B3710" t="s">
        <v>66</v>
      </c>
      <c r="C3710">
        <v>610</v>
      </c>
      <c r="D3710" s="152">
        <v>0.88580000000000003</v>
      </c>
    </row>
    <row r="3711" spans="1:4" x14ac:dyDescent="0.35">
      <c r="A3711" s="2" t="s">
        <v>101</v>
      </c>
      <c r="B3711" t="s">
        <v>66</v>
      </c>
      <c r="C3711">
        <v>611</v>
      </c>
      <c r="D3711" s="152">
        <v>0.88580000000000003</v>
      </c>
    </row>
    <row r="3712" spans="1:4" x14ac:dyDescent="0.35">
      <c r="A3712" s="2" t="s">
        <v>101</v>
      </c>
      <c r="B3712" t="s">
        <v>66</v>
      </c>
      <c r="C3712">
        <v>612</v>
      </c>
      <c r="D3712" s="152">
        <v>0.88580000000000003</v>
      </c>
    </row>
    <row r="3713" spans="1:4" x14ac:dyDescent="0.35">
      <c r="A3713" s="2" t="s">
        <v>101</v>
      </c>
      <c r="B3713" t="s">
        <v>66</v>
      </c>
      <c r="C3713">
        <v>613</v>
      </c>
      <c r="D3713" s="152">
        <v>0.88560000000000005</v>
      </c>
    </row>
    <row r="3714" spans="1:4" x14ac:dyDescent="0.35">
      <c r="A3714" s="2" t="s">
        <v>101</v>
      </c>
      <c r="B3714" t="s">
        <v>66</v>
      </c>
      <c r="C3714">
        <v>614</v>
      </c>
      <c r="D3714" s="152">
        <v>0.88560000000000005</v>
      </c>
    </row>
    <row r="3715" spans="1:4" x14ac:dyDescent="0.35">
      <c r="A3715" s="2" t="s">
        <v>101</v>
      </c>
      <c r="B3715" t="s">
        <v>66</v>
      </c>
      <c r="C3715">
        <v>615</v>
      </c>
      <c r="D3715" s="152">
        <v>0.88560000000000005</v>
      </c>
    </row>
    <row r="3716" spans="1:4" x14ac:dyDescent="0.35">
      <c r="A3716" s="2" t="s">
        <v>101</v>
      </c>
      <c r="B3716" t="s">
        <v>66</v>
      </c>
      <c r="C3716">
        <v>616</v>
      </c>
      <c r="D3716" s="152">
        <v>0.88529999999999998</v>
      </c>
    </row>
    <row r="3717" spans="1:4" x14ac:dyDescent="0.35">
      <c r="A3717" s="2" t="s">
        <v>101</v>
      </c>
      <c r="B3717" t="s">
        <v>66</v>
      </c>
      <c r="C3717">
        <v>617</v>
      </c>
      <c r="D3717" s="152">
        <v>0.88470000000000004</v>
      </c>
    </row>
    <row r="3718" spans="1:4" x14ac:dyDescent="0.35">
      <c r="A3718" s="2" t="s">
        <v>101</v>
      </c>
      <c r="B3718" t="s">
        <v>66</v>
      </c>
      <c r="C3718">
        <v>618</v>
      </c>
      <c r="D3718" s="152">
        <v>0.88470000000000004</v>
      </c>
    </row>
    <row r="3719" spans="1:4" x14ac:dyDescent="0.35">
      <c r="A3719" s="2" t="s">
        <v>101</v>
      </c>
      <c r="B3719" t="s">
        <v>66</v>
      </c>
      <c r="C3719">
        <v>619</v>
      </c>
      <c r="D3719" s="152">
        <v>0.88449999999999995</v>
      </c>
    </row>
    <row r="3720" spans="1:4" x14ac:dyDescent="0.35">
      <c r="A3720" s="2" t="s">
        <v>101</v>
      </c>
      <c r="B3720" t="s">
        <v>66</v>
      </c>
      <c r="C3720">
        <v>620</v>
      </c>
      <c r="D3720" s="152">
        <v>0.88439999999999996</v>
      </c>
    </row>
    <row r="3721" spans="1:4" x14ac:dyDescent="0.35">
      <c r="A3721" s="2" t="s">
        <v>101</v>
      </c>
      <c r="B3721" t="s">
        <v>66</v>
      </c>
      <c r="C3721">
        <v>621</v>
      </c>
      <c r="D3721" s="152">
        <v>0.88439999999999996</v>
      </c>
    </row>
    <row r="3722" spans="1:4" x14ac:dyDescent="0.35">
      <c r="A3722" s="2" t="s">
        <v>101</v>
      </c>
      <c r="B3722" t="s">
        <v>66</v>
      </c>
      <c r="C3722">
        <v>622</v>
      </c>
      <c r="D3722" s="152">
        <v>0.88439999999999996</v>
      </c>
    </row>
    <row r="3723" spans="1:4" x14ac:dyDescent="0.35">
      <c r="A3723" s="2" t="s">
        <v>101</v>
      </c>
      <c r="B3723" t="s">
        <v>66</v>
      </c>
      <c r="C3723">
        <v>623</v>
      </c>
      <c r="D3723" s="152">
        <v>0.88439999999999996</v>
      </c>
    </row>
    <row r="3724" spans="1:4" x14ac:dyDescent="0.35">
      <c r="A3724" s="2" t="s">
        <v>101</v>
      </c>
      <c r="B3724" t="s">
        <v>66</v>
      </c>
      <c r="C3724">
        <v>624</v>
      </c>
      <c r="D3724" s="152">
        <v>0.88439999999999996</v>
      </c>
    </row>
    <row r="3725" spans="1:4" x14ac:dyDescent="0.35">
      <c r="A3725" s="2" t="s">
        <v>101</v>
      </c>
      <c r="B3725" t="s">
        <v>66</v>
      </c>
      <c r="C3725">
        <v>625</v>
      </c>
      <c r="D3725" s="152">
        <v>0.88439999999999996</v>
      </c>
    </row>
    <row r="3726" spans="1:4" x14ac:dyDescent="0.35">
      <c r="A3726" s="2" t="s">
        <v>101</v>
      </c>
      <c r="B3726" t="s">
        <v>66</v>
      </c>
      <c r="C3726">
        <v>626</v>
      </c>
      <c r="D3726" s="152">
        <v>0.88439999999999996</v>
      </c>
    </row>
    <row r="3727" spans="1:4" x14ac:dyDescent="0.35">
      <c r="A3727" s="2" t="s">
        <v>101</v>
      </c>
      <c r="B3727" t="s">
        <v>66</v>
      </c>
      <c r="C3727">
        <v>627</v>
      </c>
      <c r="D3727" s="152">
        <v>0.88439999999999996</v>
      </c>
    </row>
    <row r="3728" spans="1:4" x14ac:dyDescent="0.35">
      <c r="A3728" s="2" t="s">
        <v>101</v>
      </c>
      <c r="B3728" t="s">
        <v>66</v>
      </c>
      <c r="C3728">
        <v>628</v>
      </c>
      <c r="D3728" s="152">
        <v>0.88439999999999996</v>
      </c>
    </row>
    <row r="3729" spans="1:4" x14ac:dyDescent="0.35">
      <c r="A3729" s="2" t="s">
        <v>101</v>
      </c>
      <c r="B3729" t="s">
        <v>66</v>
      </c>
      <c r="C3729">
        <v>629</v>
      </c>
      <c r="D3729" s="152">
        <v>0.88419999999999999</v>
      </c>
    </row>
    <row r="3730" spans="1:4" x14ac:dyDescent="0.35">
      <c r="A3730" s="2" t="s">
        <v>101</v>
      </c>
      <c r="B3730" t="s">
        <v>66</v>
      </c>
      <c r="C3730">
        <v>630</v>
      </c>
      <c r="D3730" s="152">
        <v>0.88400000000000001</v>
      </c>
    </row>
    <row r="3731" spans="1:4" x14ac:dyDescent="0.35">
      <c r="A3731" s="2" t="s">
        <v>101</v>
      </c>
      <c r="B3731" t="s">
        <v>66</v>
      </c>
      <c r="C3731">
        <v>631</v>
      </c>
      <c r="D3731" s="152">
        <v>0.88400000000000001</v>
      </c>
    </row>
    <row r="3732" spans="1:4" x14ac:dyDescent="0.35">
      <c r="A3732" s="2" t="s">
        <v>101</v>
      </c>
      <c r="B3732" t="s">
        <v>66</v>
      </c>
      <c r="C3732">
        <v>632</v>
      </c>
      <c r="D3732" s="152">
        <v>0.88400000000000001</v>
      </c>
    </row>
    <row r="3733" spans="1:4" x14ac:dyDescent="0.35">
      <c r="A3733" s="2" t="s">
        <v>101</v>
      </c>
      <c r="B3733" t="s">
        <v>66</v>
      </c>
      <c r="C3733">
        <v>633</v>
      </c>
      <c r="D3733" s="152">
        <v>0.88400000000000001</v>
      </c>
    </row>
    <row r="3734" spans="1:4" x14ac:dyDescent="0.35">
      <c r="A3734" s="2" t="s">
        <v>101</v>
      </c>
      <c r="B3734" t="s">
        <v>66</v>
      </c>
      <c r="C3734">
        <v>634</v>
      </c>
      <c r="D3734" s="152">
        <v>0.88400000000000001</v>
      </c>
    </row>
    <row r="3735" spans="1:4" x14ac:dyDescent="0.35">
      <c r="A3735" s="2" t="s">
        <v>101</v>
      </c>
      <c r="B3735" t="s">
        <v>66</v>
      </c>
      <c r="C3735">
        <v>635</v>
      </c>
      <c r="D3735" s="152">
        <v>0.88400000000000001</v>
      </c>
    </row>
    <row r="3736" spans="1:4" x14ac:dyDescent="0.35">
      <c r="A3736" s="2" t="s">
        <v>101</v>
      </c>
      <c r="B3736" t="s">
        <v>66</v>
      </c>
      <c r="C3736">
        <v>636</v>
      </c>
      <c r="D3736" s="152">
        <v>0.88400000000000001</v>
      </c>
    </row>
    <row r="3737" spans="1:4" x14ac:dyDescent="0.35">
      <c r="A3737" s="2" t="s">
        <v>101</v>
      </c>
      <c r="B3737" t="s">
        <v>66</v>
      </c>
      <c r="C3737">
        <v>637</v>
      </c>
      <c r="D3737" s="152">
        <v>0.88400000000000001</v>
      </c>
    </row>
    <row r="3738" spans="1:4" x14ac:dyDescent="0.35">
      <c r="A3738" s="2" t="s">
        <v>101</v>
      </c>
      <c r="B3738" t="s">
        <v>66</v>
      </c>
      <c r="C3738">
        <v>638</v>
      </c>
      <c r="D3738" s="152">
        <v>0.88400000000000001</v>
      </c>
    </row>
    <row r="3739" spans="1:4" x14ac:dyDescent="0.35">
      <c r="A3739" s="2" t="s">
        <v>101</v>
      </c>
      <c r="B3739" t="s">
        <v>66</v>
      </c>
      <c r="C3739">
        <v>639</v>
      </c>
      <c r="D3739" s="152">
        <v>0.88400000000000001</v>
      </c>
    </row>
    <row r="3740" spans="1:4" x14ac:dyDescent="0.35">
      <c r="A3740" s="2" t="s">
        <v>101</v>
      </c>
      <c r="B3740" t="s">
        <v>66</v>
      </c>
      <c r="C3740">
        <v>640</v>
      </c>
      <c r="D3740" s="152">
        <v>0.88400000000000001</v>
      </c>
    </row>
    <row r="3741" spans="1:4" x14ac:dyDescent="0.35">
      <c r="A3741" s="2" t="s">
        <v>101</v>
      </c>
      <c r="B3741" t="s">
        <v>66</v>
      </c>
      <c r="C3741">
        <v>641</v>
      </c>
      <c r="D3741" s="152">
        <v>0.88400000000000001</v>
      </c>
    </row>
    <row r="3742" spans="1:4" x14ac:dyDescent="0.35">
      <c r="A3742" s="2" t="s">
        <v>101</v>
      </c>
      <c r="B3742" t="s">
        <v>66</v>
      </c>
      <c r="C3742">
        <v>642</v>
      </c>
      <c r="D3742" s="152">
        <v>0.88380000000000003</v>
      </c>
    </row>
    <row r="3743" spans="1:4" x14ac:dyDescent="0.35">
      <c r="A3743" s="2" t="s">
        <v>101</v>
      </c>
      <c r="B3743" t="s">
        <v>66</v>
      </c>
      <c r="C3743">
        <v>643</v>
      </c>
      <c r="D3743" s="152">
        <v>0.88360000000000005</v>
      </c>
    </row>
    <row r="3744" spans="1:4" x14ac:dyDescent="0.35">
      <c r="A3744" s="2" t="s">
        <v>101</v>
      </c>
      <c r="B3744" t="s">
        <v>66</v>
      </c>
      <c r="C3744">
        <v>644</v>
      </c>
      <c r="D3744" s="152">
        <v>0.88360000000000005</v>
      </c>
    </row>
    <row r="3745" spans="1:4" x14ac:dyDescent="0.35">
      <c r="A3745" s="2" t="s">
        <v>101</v>
      </c>
      <c r="B3745" t="s">
        <v>66</v>
      </c>
      <c r="C3745">
        <v>645</v>
      </c>
      <c r="D3745" s="152">
        <v>0.88339999999999996</v>
      </c>
    </row>
    <row r="3746" spans="1:4" x14ac:dyDescent="0.35">
      <c r="A3746" s="2" t="s">
        <v>101</v>
      </c>
      <c r="B3746" t="s">
        <v>66</v>
      </c>
      <c r="C3746">
        <v>646</v>
      </c>
      <c r="D3746" s="152">
        <v>0.88300000000000001</v>
      </c>
    </row>
    <row r="3747" spans="1:4" x14ac:dyDescent="0.35">
      <c r="A3747" s="2" t="s">
        <v>101</v>
      </c>
      <c r="B3747" t="s">
        <v>66</v>
      </c>
      <c r="C3747">
        <v>647</v>
      </c>
      <c r="D3747" s="152">
        <v>0.88280000000000003</v>
      </c>
    </row>
    <row r="3748" spans="1:4" x14ac:dyDescent="0.35">
      <c r="A3748" s="2" t="s">
        <v>101</v>
      </c>
      <c r="B3748" t="s">
        <v>66</v>
      </c>
      <c r="C3748">
        <v>648</v>
      </c>
      <c r="D3748" s="152">
        <v>0.88280000000000003</v>
      </c>
    </row>
    <row r="3749" spans="1:4" x14ac:dyDescent="0.35">
      <c r="A3749" s="2" t="s">
        <v>101</v>
      </c>
      <c r="B3749" t="s">
        <v>66</v>
      </c>
      <c r="C3749">
        <v>649</v>
      </c>
      <c r="D3749" s="152">
        <v>0.88280000000000003</v>
      </c>
    </row>
    <row r="3750" spans="1:4" x14ac:dyDescent="0.35">
      <c r="A3750" s="2" t="s">
        <v>101</v>
      </c>
      <c r="B3750" t="s">
        <v>66</v>
      </c>
      <c r="C3750">
        <v>650</v>
      </c>
      <c r="D3750" s="152">
        <v>0.88280000000000003</v>
      </c>
    </row>
    <row r="3751" spans="1:4" x14ac:dyDescent="0.35">
      <c r="A3751" s="2" t="s">
        <v>101</v>
      </c>
      <c r="B3751" t="s">
        <v>66</v>
      </c>
      <c r="C3751">
        <v>651</v>
      </c>
      <c r="D3751" s="152">
        <v>0.88280000000000003</v>
      </c>
    </row>
    <row r="3752" spans="1:4" x14ac:dyDescent="0.35">
      <c r="A3752" s="2" t="s">
        <v>101</v>
      </c>
      <c r="B3752" t="s">
        <v>66</v>
      </c>
      <c r="C3752">
        <v>652</v>
      </c>
      <c r="D3752" s="152">
        <v>0.88260000000000005</v>
      </c>
    </row>
    <row r="3753" spans="1:4" x14ac:dyDescent="0.35">
      <c r="A3753" s="2" t="s">
        <v>101</v>
      </c>
      <c r="B3753" t="s">
        <v>66</v>
      </c>
      <c r="C3753">
        <v>653</v>
      </c>
      <c r="D3753" s="152">
        <v>0.88260000000000005</v>
      </c>
    </row>
    <row r="3754" spans="1:4" x14ac:dyDescent="0.35">
      <c r="A3754" s="2" t="s">
        <v>101</v>
      </c>
      <c r="B3754" t="s">
        <v>66</v>
      </c>
      <c r="C3754">
        <v>654</v>
      </c>
      <c r="D3754" s="152">
        <v>0.88260000000000005</v>
      </c>
    </row>
    <row r="3755" spans="1:4" x14ac:dyDescent="0.35">
      <c r="A3755" s="2" t="s">
        <v>101</v>
      </c>
      <c r="B3755" t="s">
        <v>66</v>
      </c>
      <c r="C3755">
        <v>655</v>
      </c>
      <c r="D3755" s="152">
        <v>0.88260000000000005</v>
      </c>
    </row>
    <row r="3756" spans="1:4" x14ac:dyDescent="0.35">
      <c r="A3756" s="2" t="s">
        <v>101</v>
      </c>
      <c r="B3756" t="s">
        <v>66</v>
      </c>
      <c r="C3756">
        <v>656</v>
      </c>
      <c r="D3756" s="152">
        <v>0.88239999999999996</v>
      </c>
    </row>
    <row r="3757" spans="1:4" x14ac:dyDescent="0.35">
      <c r="A3757" s="2" t="s">
        <v>101</v>
      </c>
      <c r="B3757" t="s">
        <v>66</v>
      </c>
      <c r="C3757">
        <v>657</v>
      </c>
      <c r="D3757" s="152">
        <v>0.88239999999999996</v>
      </c>
    </row>
    <row r="3758" spans="1:4" x14ac:dyDescent="0.35">
      <c r="A3758" s="2" t="s">
        <v>101</v>
      </c>
      <c r="B3758" t="s">
        <v>66</v>
      </c>
      <c r="C3758">
        <v>658</v>
      </c>
      <c r="D3758" s="152">
        <v>0.88239999999999996</v>
      </c>
    </row>
    <row r="3759" spans="1:4" x14ac:dyDescent="0.35">
      <c r="A3759" s="2" t="s">
        <v>101</v>
      </c>
      <c r="B3759" t="s">
        <v>66</v>
      </c>
      <c r="C3759">
        <v>659</v>
      </c>
      <c r="D3759" s="152">
        <v>0.88239999999999996</v>
      </c>
    </row>
    <row r="3760" spans="1:4" x14ac:dyDescent="0.35">
      <c r="A3760" s="2" t="s">
        <v>101</v>
      </c>
      <c r="B3760" t="s">
        <v>66</v>
      </c>
      <c r="C3760">
        <v>660</v>
      </c>
      <c r="D3760" s="152">
        <v>0.88219999999999998</v>
      </c>
    </row>
    <row r="3761" spans="1:4" x14ac:dyDescent="0.35">
      <c r="A3761" s="2" t="s">
        <v>101</v>
      </c>
      <c r="B3761" t="s">
        <v>66</v>
      </c>
      <c r="C3761">
        <v>661</v>
      </c>
      <c r="D3761" s="152">
        <v>0.88219999999999998</v>
      </c>
    </row>
    <row r="3762" spans="1:4" x14ac:dyDescent="0.35">
      <c r="A3762" s="2" t="s">
        <v>101</v>
      </c>
      <c r="B3762" t="s">
        <v>66</v>
      </c>
      <c r="C3762">
        <v>662</v>
      </c>
      <c r="D3762" s="152">
        <v>0.88219999999999998</v>
      </c>
    </row>
    <row r="3763" spans="1:4" x14ac:dyDescent="0.35">
      <c r="A3763" s="2" t="s">
        <v>101</v>
      </c>
      <c r="B3763" t="s">
        <v>66</v>
      </c>
      <c r="C3763">
        <v>663</v>
      </c>
      <c r="D3763" s="152">
        <v>0.88219999999999998</v>
      </c>
    </row>
    <row r="3764" spans="1:4" x14ac:dyDescent="0.35">
      <c r="A3764" s="2" t="s">
        <v>101</v>
      </c>
      <c r="B3764" t="s">
        <v>66</v>
      </c>
      <c r="C3764">
        <v>664</v>
      </c>
      <c r="D3764" s="152">
        <v>0.88219999999999998</v>
      </c>
    </row>
    <row r="3765" spans="1:4" x14ac:dyDescent="0.35">
      <c r="A3765" s="2" t="s">
        <v>101</v>
      </c>
      <c r="B3765" t="s">
        <v>66</v>
      </c>
      <c r="C3765">
        <v>665</v>
      </c>
      <c r="D3765" s="152">
        <v>0.88219999999999998</v>
      </c>
    </row>
    <row r="3766" spans="1:4" x14ac:dyDescent="0.35">
      <c r="A3766" s="2" t="s">
        <v>101</v>
      </c>
      <c r="B3766" t="s">
        <v>66</v>
      </c>
      <c r="C3766">
        <v>666</v>
      </c>
      <c r="D3766" s="152">
        <v>0.88219999999999998</v>
      </c>
    </row>
    <row r="3767" spans="1:4" x14ac:dyDescent="0.35">
      <c r="A3767" s="2" t="s">
        <v>101</v>
      </c>
      <c r="B3767" t="s">
        <v>66</v>
      </c>
      <c r="C3767">
        <v>667</v>
      </c>
      <c r="D3767" s="152">
        <v>0.88219999999999998</v>
      </c>
    </row>
    <row r="3768" spans="1:4" x14ac:dyDescent="0.35">
      <c r="A3768" s="2" t="s">
        <v>101</v>
      </c>
      <c r="B3768" t="s">
        <v>66</v>
      </c>
      <c r="C3768">
        <v>668</v>
      </c>
      <c r="D3768" s="152">
        <v>0.88200000000000001</v>
      </c>
    </row>
    <row r="3769" spans="1:4" x14ac:dyDescent="0.35">
      <c r="A3769" s="2" t="s">
        <v>101</v>
      </c>
      <c r="B3769" t="s">
        <v>66</v>
      </c>
      <c r="C3769">
        <v>669</v>
      </c>
      <c r="D3769" s="152">
        <v>0.88200000000000001</v>
      </c>
    </row>
    <row r="3770" spans="1:4" x14ac:dyDescent="0.35">
      <c r="A3770" s="2" t="s">
        <v>101</v>
      </c>
      <c r="B3770" t="s">
        <v>66</v>
      </c>
      <c r="C3770">
        <v>670</v>
      </c>
      <c r="D3770" s="152">
        <v>0.88200000000000001</v>
      </c>
    </row>
    <row r="3771" spans="1:4" x14ac:dyDescent="0.35">
      <c r="A3771" s="2" t="s">
        <v>101</v>
      </c>
      <c r="B3771" t="s">
        <v>66</v>
      </c>
      <c r="C3771">
        <v>671</v>
      </c>
      <c r="D3771" s="152">
        <v>0.88200000000000001</v>
      </c>
    </row>
    <row r="3772" spans="1:4" x14ac:dyDescent="0.35">
      <c r="A3772" s="2" t="s">
        <v>101</v>
      </c>
      <c r="B3772" t="s">
        <v>66</v>
      </c>
      <c r="C3772">
        <v>672</v>
      </c>
      <c r="D3772" s="152">
        <v>0.88200000000000001</v>
      </c>
    </row>
    <row r="3773" spans="1:4" x14ac:dyDescent="0.35">
      <c r="A3773" s="2" t="s">
        <v>101</v>
      </c>
      <c r="B3773" t="s">
        <v>66</v>
      </c>
      <c r="C3773">
        <v>673</v>
      </c>
      <c r="D3773" s="152">
        <v>0.88180000000000003</v>
      </c>
    </row>
    <row r="3774" spans="1:4" x14ac:dyDescent="0.35">
      <c r="A3774" s="2" t="s">
        <v>101</v>
      </c>
      <c r="B3774" t="s">
        <v>66</v>
      </c>
      <c r="C3774">
        <v>674</v>
      </c>
      <c r="D3774" s="152">
        <v>0.88180000000000003</v>
      </c>
    </row>
    <row r="3775" spans="1:4" x14ac:dyDescent="0.35">
      <c r="A3775" s="2" t="s">
        <v>101</v>
      </c>
      <c r="B3775" t="s">
        <v>66</v>
      </c>
      <c r="C3775">
        <v>675</v>
      </c>
      <c r="D3775" s="152">
        <v>0.88160000000000005</v>
      </c>
    </row>
    <row r="3776" spans="1:4" x14ac:dyDescent="0.35">
      <c r="A3776" s="2" t="s">
        <v>101</v>
      </c>
      <c r="B3776" t="s">
        <v>66</v>
      </c>
      <c r="C3776">
        <v>676</v>
      </c>
      <c r="D3776" s="152">
        <v>0.88160000000000005</v>
      </c>
    </row>
    <row r="3777" spans="1:4" x14ac:dyDescent="0.35">
      <c r="A3777" s="2" t="s">
        <v>101</v>
      </c>
      <c r="B3777" t="s">
        <v>66</v>
      </c>
      <c r="C3777">
        <v>677</v>
      </c>
      <c r="D3777" s="152">
        <v>0.88160000000000005</v>
      </c>
    </row>
    <row r="3778" spans="1:4" x14ac:dyDescent="0.35">
      <c r="A3778" s="2" t="s">
        <v>101</v>
      </c>
      <c r="B3778" t="s">
        <v>66</v>
      </c>
      <c r="C3778">
        <v>678</v>
      </c>
      <c r="D3778" s="152">
        <v>0.88160000000000005</v>
      </c>
    </row>
    <row r="3779" spans="1:4" x14ac:dyDescent="0.35">
      <c r="A3779" s="2" t="s">
        <v>101</v>
      </c>
      <c r="B3779" t="s">
        <v>66</v>
      </c>
      <c r="C3779">
        <v>679</v>
      </c>
      <c r="D3779" s="152">
        <v>0.88160000000000005</v>
      </c>
    </row>
    <row r="3780" spans="1:4" x14ac:dyDescent="0.35">
      <c r="A3780" s="2" t="s">
        <v>101</v>
      </c>
      <c r="B3780" t="s">
        <v>66</v>
      </c>
      <c r="C3780">
        <v>680</v>
      </c>
      <c r="D3780" s="152">
        <v>0.88160000000000005</v>
      </c>
    </row>
    <row r="3781" spans="1:4" x14ac:dyDescent="0.35">
      <c r="A3781" s="2" t="s">
        <v>101</v>
      </c>
      <c r="B3781" t="s">
        <v>66</v>
      </c>
      <c r="C3781">
        <v>681</v>
      </c>
      <c r="D3781" s="152">
        <v>0.88160000000000005</v>
      </c>
    </row>
    <row r="3782" spans="1:4" x14ac:dyDescent="0.35">
      <c r="A3782" s="2" t="s">
        <v>101</v>
      </c>
      <c r="B3782" t="s">
        <v>66</v>
      </c>
      <c r="C3782">
        <v>682</v>
      </c>
      <c r="D3782" s="152">
        <v>0.88160000000000005</v>
      </c>
    </row>
    <row r="3783" spans="1:4" x14ac:dyDescent="0.35">
      <c r="A3783" s="2" t="s">
        <v>101</v>
      </c>
      <c r="B3783" t="s">
        <v>66</v>
      </c>
      <c r="C3783">
        <v>683</v>
      </c>
      <c r="D3783" s="152">
        <v>0.88160000000000005</v>
      </c>
    </row>
    <row r="3784" spans="1:4" x14ac:dyDescent="0.35">
      <c r="A3784" s="2" t="s">
        <v>101</v>
      </c>
      <c r="B3784" t="s">
        <v>66</v>
      </c>
      <c r="C3784">
        <v>684</v>
      </c>
      <c r="D3784" s="152">
        <v>0.88160000000000005</v>
      </c>
    </row>
    <row r="3785" spans="1:4" x14ac:dyDescent="0.35">
      <c r="A3785" s="2" t="s">
        <v>101</v>
      </c>
      <c r="B3785" t="s">
        <v>66</v>
      </c>
      <c r="C3785">
        <v>685</v>
      </c>
      <c r="D3785" s="152">
        <v>0.88160000000000005</v>
      </c>
    </row>
    <row r="3786" spans="1:4" x14ac:dyDescent="0.35">
      <c r="A3786" s="2" t="s">
        <v>101</v>
      </c>
      <c r="B3786" t="s">
        <v>66</v>
      </c>
      <c r="C3786">
        <v>686</v>
      </c>
      <c r="D3786" s="152">
        <v>0.88139999999999996</v>
      </c>
    </row>
    <row r="3787" spans="1:4" x14ac:dyDescent="0.35">
      <c r="A3787" s="2" t="s">
        <v>101</v>
      </c>
      <c r="B3787" t="s">
        <v>66</v>
      </c>
      <c r="C3787">
        <v>687</v>
      </c>
      <c r="D3787" s="152">
        <v>0.88109999999999999</v>
      </c>
    </row>
    <row r="3788" spans="1:4" x14ac:dyDescent="0.35">
      <c r="A3788" s="2" t="s">
        <v>101</v>
      </c>
      <c r="B3788" t="s">
        <v>66</v>
      </c>
      <c r="C3788">
        <v>688</v>
      </c>
      <c r="D3788" s="152">
        <v>0.88109999999999999</v>
      </c>
    </row>
    <row r="3789" spans="1:4" x14ac:dyDescent="0.35">
      <c r="A3789" s="2" t="s">
        <v>101</v>
      </c>
      <c r="B3789" t="s">
        <v>66</v>
      </c>
      <c r="C3789">
        <v>689</v>
      </c>
      <c r="D3789" s="152">
        <v>0.88109999999999999</v>
      </c>
    </row>
    <row r="3790" spans="1:4" x14ac:dyDescent="0.35">
      <c r="A3790" s="2" t="s">
        <v>101</v>
      </c>
      <c r="B3790" t="s">
        <v>66</v>
      </c>
      <c r="C3790">
        <v>690</v>
      </c>
      <c r="D3790" s="152">
        <v>0.88090000000000002</v>
      </c>
    </row>
    <row r="3791" spans="1:4" x14ac:dyDescent="0.35">
      <c r="A3791" s="2" t="s">
        <v>101</v>
      </c>
      <c r="B3791" t="s">
        <v>66</v>
      </c>
      <c r="C3791">
        <v>691</v>
      </c>
      <c r="D3791" s="152">
        <v>0.88070000000000004</v>
      </c>
    </row>
    <row r="3792" spans="1:4" x14ac:dyDescent="0.35">
      <c r="A3792" s="2" t="s">
        <v>101</v>
      </c>
      <c r="B3792" t="s">
        <v>66</v>
      </c>
      <c r="C3792">
        <v>692</v>
      </c>
      <c r="D3792" s="152">
        <v>0.88019999999999998</v>
      </c>
    </row>
    <row r="3793" spans="1:4" x14ac:dyDescent="0.35">
      <c r="A3793" s="2" t="s">
        <v>101</v>
      </c>
      <c r="B3793" t="s">
        <v>66</v>
      </c>
      <c r="C3793">
        <v>693</v>
      </c>
      <c r="D3793" s="152">
        <v>0.88019999999999998</v>
      </c>
    </row>
    <row r="3794" spans="1:4" x14ac:dyDescent="0.35">
      <c r="A3794" s="2" t="s">
        <v>101</v>
      </c>
      <c r="B3794" t="s">
        <v>66</v>
      </c>
      <c r="C3794">
        <v>694</v>
      </c>
      <c r="D3794" s="152">
        <v>0.88019999999999998</v>
      </c>
    </row>
    <row r="3795" spans="1:4" x14ac:dyDescent="0.35">
      <c r="A3795" s="2" t="s">
        <v>101</v>
      </c>
      <c r="B3795" t="s">
        <v>66</v>
      </c>
      <c r="C3795">
        <v>695</v>
      </c>
      <c r="D3795" s="152">
        <v>0.87980000000000003</v>
      </c>
    </row>
    <row r="3796" spans="1:4" x14ac:dyDescent="0.35">
      <c r="A3796" s="2" t="s">
        <v>101</v>
      </c>
      <c r="B3796" t="s">
        <v>66</v>
      </c>
      <c r="C3796">
        <v>696</v>
      </c>
      <c r="D3796" s="152">
        <v>0.87980000000000003</v>
      </c>
    </row>
    <row r="3797" spans="1:4" x14ac:dyDescent="0.35">
      <c r="A3797" s="2" t="s">
        <v>101</v>
      </c>
      <c r="B3797" t="s">
        <v>66</v>
      </c>
      <c r="C3797">
        <v>697</v>
      </c>
      <c r="D3797" s="152">
        <v>0.87980000000000003</v>
      </c>
    </row>
    <row r="3798" spans="1:4" x14ac:dyDescent="0.35">
      <c r="A3798" s="2" t="s">
        <v>101</v>
      </c>
      <c r="B3798" t="s">
        <v>66</v>
      </c>
      <c r="C3798">
        <v>698</v>
      </c>
      <c r="D3798" s="152">
        <v>0.87980000000000003</v>
      </c>
    </row>
    <row r="3799" spans="1:4" x14ac:dyDescent="0.35">
      <c r="A3799" s="2" t="s">
        <v>101</v>
      </c>
      <c r="B3799" t="s">
        <v>66</v>
      </c>
      <c r="C3799">
        <v>699</v>
      </c>
      <c r="D3799" s="152">
        <v>0.87949999999999995</v>
      </c>
    </row>
    <row r="3800" spans="1:4" x14ac:dyDescent="0.35">
      <c r="A3800" s="2" t="s">
        <v>101</v>
      </c>
      <c r="B3800" t="s">
        <v>66</v>
      </c>
      <c r="C3800">
        <v>700</v>
      </c>
      <c r="D3800" s="152">
        <v>0.87949999999999995</v>
      </c>
    </row>
    <row r="3801" spans="1:4" x14ac:dyDescent="0.35">
      <c r="A3801" s="2" t="s">
        <v>101</v>
      </c>
      <c r="B3801" t="s">
        <v>66</v>
      </c>
      <c r="C3801">
        <v>701</v>
      </c>
      <c r="D3801" s="152">
        <v>0.87949999999999995</v>
      </c>
    </row>
    <row r="3802" spans="1:4" x14ac:dyDescent="0.35">
      <c r="A3802" s="2" t="s">
        <v>101</v>
      </c>
      <c r="B3802" t="s">
        <v>66</v>
      </c>
      <c r="C3802">
        <v>702</v>
      </c>
      <c r="D3802" s="152">
        <v>0.87949999999999995</v>
      </c>
    </row>
    <row r="3803" spans="1:4" x14ac:dyDescent="0.35">
      <c r="A3803" s="2" t="s">
        <v>101</v>
      </c>
      <c r="B3803" t="s">
        <v>66</v>
      </c>
      <c r="C3803">
        <v>703</v>
      </c>
      <c r="D3803" s="152">
        <v>0.87949999999999995</v>
      </c>
    </row>
    <row r="3804" spans="1:4" x14ac:dyDescent="0.35">
      <c r="A3804" s="2" t="s">
        <v>101</v>
      </c>
      <c r="B3804" t="s">
        <v>66</v>
      </c>
      <c r="C3804">
        <v>704</v>
      </c>
      <c r="D3804" s="152">
        <v>0.87949999999999995</v>
      </c>
    </row>
    <row r="3805" spans="1:4" x14ac:dyDescent="0.35">
      <c r="A3805" s="2" t="s">
        <v>101</v>
      </c>
      <c r="B3805" t="s">
        <v>66</v>
      </c>
      <c r="C3805">
        <v>705</v>
      </c>
      <c r="D3805" s="152">
        <v>0.87949999999999995</v>
      </c>
    </row>
    <row r="3806" spans="1:4" x14ac:dyDescent="0.35">
      <c r="A3806" s="2" t="s">
        <v>101</v>
      </c>
      <c r="B3806" t="s">
        <v>66</v>
      </c>
      <c r="C3806">
        <v>706</v>
      </c>
      <c r="D3806" s="152">
        <v>0.87929999999999997</v>
      </c>
    </row>
    <row r="3807" spans="1:4" x14ac:dyDescent="0.35">
      <c r="A3807" s="2" t="s">
        <v>101</v>
      </c>
      <c r="B3807" t="s">
        <v>66</v>
      </c>
      <c r="C3807">
        <v>707</v>
      </c>
      <c r="D3807" s="152">
        <v>0.87929999999999997</v>
      </c>
    </row>
    <row r="3808" spans="1:4" x14ac:dyDescent="0.35">
      <c r="A3808" s="2" t="s">
        <v>101</v>
      </c>
      <c r="B3808" t="s">
        <v>66</v>
      </c>
      <c r="C3808">
        <v>708</v>
      </c>
      <c r="D3808" s="152">
        <v>0.87929999999999997</v>
      </c>
    </row>
    <row r="3809" spans="1:4" x14ac:dyDescent="0.35">
      <c r="A3809" s="2" t="s">
        <v>101</v>
      </c>
      <c r="B3809" t="s">
        <v>66</v>
      </c>
      <c r="C3809">
        <v>709</v>
      </c>
      <c r="D3809" s="152">
        <v>0.87929999999999997</v>
      </c>
    </row>
    <row r="3810" spans="1:4" x14ac:dyDescent="0.35">
      <c r="A3810" s="2" t="s">
        <v>101</v>
      </c>
      <c r="B3810" t="s">
        <v>66</v>
      </c>
      <c r="C3810">
        <v>710</v>
      </c>
      <c r="D3810" s="152">
        <v>0.87929999999999997</v>
      </c>
    </row>
    <row r="3811" spans="1:4" x14ac:dyDescent="0.35">
      <c r="A3811" s="2" t="s">
        <v>101</v>
      </c>
      <c r="B3811" t="s">
        <v>66</v>
      </c>
      <c r="C3811">
        <v>711</v>
      </c>
      <c r="D3811" s="152">
        <v>0.87929999999999997</v>
      </c>
    </row>
    <row r="3812" spans="1:4" x14ac:dyDescent="0.35">
      <c r="A3812" s="2" t="s">
        <v>101</v>
      </c>
      <c r="B3812" t="s">
        <v>66</v>
      </c>
      <c r="C3812">
        <v>712</v>
      </c>
      <c r="D3812" s="152">
        <v>0.87929999999999997</v>
      </c>
    </row>
    <row r="3813" spans="1:4" x14ac:dyDescent="0.35">
      <c r="A3813" s="2" t="s">
        <v>101</v>
      </c>
      <c r="B3813" t="s">
        <v>66</v>
      </c>
      <c r="C3813">
        <v>713</v>
      </c>
      <c r="D3813" s="152">
        <v>0.87929999999999997</v>
      </c>
    </row>
    <row r="3814" spans="1:4" x14ac:dyDescent="0.35">
      <c r="A3814" s="2" t="s">
        <v>101</v>
      </c>
      <c r="B3814" t="s">
        <v>66</v>
      </c>
      <c r="C3814">
        <v>714</v>
      </c>
      <c r="D3814" s="152">
        <v>0.87929999999999997</v>
      </c>
    </row>
    <row r="3815" spans="1:4" x14ac:dyDescent="0.35">
      <c r="A3815" s="2" t="s">
        <v>101</v>
      </c>
      <c r="B3815" t="s">
        <v>66</v>
      </c>
      <c r="C3815">
        <v>715</v>
      </c>
      <c r="D3815" s="152">
        <v>0.87929999999999997</v>
      </c>
    </row>
    <row r="3816" spans="1:4" x14ac:dyDescent="0.35">
      <c r="A3816" s="2" t="s">
        <v>101</v>
      </c>
      <c r="B3816" t="s">
        <v>66</v>
      </c>
      <c r="C3816">
        <v>716</v>
      </c>
      <c r="D3816" s="152">
        <v>0.879</v>
      </c>
    </row>
    <row r="3817" spans="1:4" x14ac:dyDescent="0.35">
      <c r="A3817" s="2" t="s">
        <v>101</v>
      </c>
      <c r="B3817" t="s">
        <v>66</v>
      </c>
      <c r="C3817">
        <v>717</v>
      </c>
      <c r="D3817" s="152">
        <v>0.87880000000000003</v>
      </c>
    </row>
    <row r="3818" spans="1:4" x14ac:dyDescent="0.35">
      <c r="A3818" s="2" t="s">
        <v>101</v>
      </c>
      <c r="B3818" t="s">
        <v>66</v>
      </c>
      <c r="C3818">
        <v>718</v>
      </c>
      <c r="D3818" s="152">
        <v>0.87880000000000003</v>
      </c>
    </row>
    <row r="3819" spans="1:4" x14ac:dyDescent="0.35">
      <c r="A3819" s="2" t="s">
        <v>101</v>
      </c>
      <c r="B3819" t="s">
        <v>66</v>
      </c>
      <c r="C3819">
        <v>719</v>
      </c>
      <c r="D3819" s="152">
        <v>0.87880000000000003</v>
      </c>
    </row>
    <row r="3820" spans="1:4" x14ac:dyDescent="0.35">
      <c r="A3820" s="2" t="s">
        <v>101</v>
      </c>
      <c r="B3820" t="s">
        <v>66</v>
      </c>
      <c r="C3820">
        <v>720</v>
      </c>
      <c r="D3820" s="152">
        <v>0.87880000000000003</v>
      </c>
    </row>
    <row r="3821" spans="1:4" x14ac:dyDescent="0.35">
      <c r="A3821" s="2" t="s">
        <v>101</v>
      </c>
      <c r="B3821" t="s">
        <v>66</v>
      </c>
      <c r="C3821">
        <v>721</v>
      </c>
      <c r="D3821" s="152">
        <v>0.87880000000000003</v>
      </c>
    </row>
    <row r="3822" spans="1:4" x14ac:dyDescent="0.35">
      <c r="A3822" s="2" t="s">
        <v>101</v>
      </c>
      <c r="B3822" t="s">
        <v>66</v>
      </c>
      <c r="C3822">
        <v>722</v>
      </c>
      <c r="D3822" s="152">
        <v>0.87849999999999995</v>
      </c>
    </row>
    <row r="3823" spans="1:4" x14ac:dyDescent="0.35">
      <c r="A3823" s="2" t="s">
        <v>101</v>
      </c>
      <c r="B3823" t="s">
        <v>66</v>
      </c>
      <c r="C3823">
        <v>723</v>
      </c>
      <c r="D3823" s="152">
        <v>0.87849999999999995</v>
      </c>
    </row>
    <row r="3824" spans="1:4" x14ac:dyDescent="0.35">
      <c r="A3824" s="2" t="s">
        <v>101</v>
      </c>
      <c r="B3824" t="s">
        <v>66</v>
      </c>
      <c r="C3824">
        <v>724</v>
      </c>
      <c r="D3824" s="152">
        <v>0.87849999999999995</v>
      </c>
    </row>
    <row r="3825" spans="1:4" x14ac:dyDescent="0.35">
      <c r="A3825" s="2" t="s">
        <v>101</v>
      </c>
      <c r="B3825" t="s">
        <v>66</v>
      </c>
      <c r="C3825">
        <v>725</v>
      </c>
      <c r="D3825" s="152">
        <v>0.87849999999999995</v>
      </c>
    </row>
    <row r="3826" spans="1:4" x14ac:dyDescent="0.35">
      <c r="A3826" s="2" t="s">
        <v>101</v>
      </c>
      <c r="B3826" t="s">
        <v>66</v>
      </c>
      <c r="C3826">
        <v>726</v>
      </c>
      <c r="D3826" s="152">
        <v>0.87849999999999995</v>
      </c>
    </row>
    <row r="3827" spans="1:4" x14ac:dyDescent="0.35">
      <c r="A3827" s="2" t="s">
        <v>101</v>
      </c>
      <c r="B3827" t="s">
        <v>66</v>
      </c>
      <c r="C3827">
        <v>727</v>
      </c>
      <c r="D3827" s="152">
        <v>0.87849999999999995</v>
      </c>
    </row>
    <row r="3828" spans="1:4" x14ac:dyDescent="0.35">
      <c r="A3828" s="2" t="s">
        <v>101</v>
      </c>
      <c r="B3828" t="s">
        <v>66</v>
      </c>
      <c r="C3828">
        <v>728</v>
      </c>
      <c r="D3828" s="152">
        <v>0.87849999999999995</v>
      </c>
    </row>
    <row r="3829" spans="1:4" x14ac:dyDescent="0.35">
      <c r="A3829" s="2" t="s">
        <v>101</v>
      </c>
      <c r="B3829" t="s">
        <v>66</v>
      </c>
      <c r="C3829">
        <v>729</v>
      </c>
      <c r="D3829" s="152">
        <v>0.878</v>
      </c>
    </row>
    <row r="3830" spans="1:4" x14ac:dyDescent="0.35">
      <c r="A3830" s="2" t="s">
        <v>101</v>
      </c>
      <c r="B3830" t="s">
        <v>66</v>
      </c>
      <c r="C3830">
        <v>730</v>
      </c>
      <c r="D3830" s="152">
        <v>0.878</v>
      </c>
    </row>
    <row r="3831" spans="1:4" x14ac:dyDescent="0.35">
      <c r="A3831" s="2" t="s">
        <v>101</v>
      </c>
      <c r="B3831" t="s">
        <v>66</v>
      </c>
      <c r="C3831">
        <v>731</v>
      </c>
      <c r="D3831" s="152">
        <v>0.878</v>
      </c>
    </row>
    <row r="3832" spans="1:4" x14ac:dyDescent="0.35">
      <c r="A3832" s="2" t="s">
        <v>101</v>
      </c>
      <c r="B3832" t="s">
        <v>66</v>
      </c>
      <c r="C3832">
        <v>732</v>
      </c>
      <c r="D3832" s="152">
        <v>0.87770000000000004</v>
      </c>
    </row>
    <row r="3833" spans="1:4" x14ac:dyDescent="0.35">
      <c r="A3833" s="2" t="s">
        <v>101</v>
      </c>
      <c r="B3833" t="s">
        <v>66</v>
      </c>
      <c r="C3833">
        <v>733</v>
      </c>
      <c r="D3833" s="152">
        <v>0.87770000000000004</v>
      </c>
    </row>
    <row r="3834" spans="1:4" x14ac:dyDescent="0.35">
      <c r="A3834" s="2" t="s">
        <v>101</v>
      </c>
      <c r="B3834" t="s">
        <v>66</v>
      </c>
      <c r="C3834">
        <v>734</v>
      </c>
      <c r="D3834" s="152">
        <v>0.87770000000000004</v>
      </c>
    </row>
    <row r="3835" spans="1:4" x14ac:dyDescent="0.35">
      <c r="A3835" s="2" t="s">
        <v>101</v>
      </c>
      <c r="B3835" t="s">
        <v>66</v>
      </c>
      <c r="C3835">
        <v>735</v>
      </c>
      <c r="D3835" s="152">
        <v>0.87770000000000004</v>
      </c>
    </row>
    <row r="3836" spans="1:4" x14ac:dyDescent="0.35">
      <c r="A3836" s="2" t="s">
        <v>101</v>
      </c>
      <c r="B3836" t="s">
        <v>66</v>
      </c>
      <c r="C3836">
        <v>736</v>
      </c>
      <c r="D3836" s="152">
        <v>0.87739999999999996</v>
      </c>
    </row>
    <row r="3837" spans="1:4" x14ac:dyDescent="0.35">
      <c r="A3837" s="2" t="s">
        <v>101</v>
      </c>
      <c r="B3837" t="s">
        <v>66</v>
      </c>
      <c r="C3837">
        <v>737</v>
      </c>
      <c r="D3837" s="152">
        <v>0.87719999999999998</v>
      </c>
    </row>
    <row r="3838" spans="1:4" x14ac:dyDescent="0.35">
      <c r="A3838" s="2" t="s">
        <v>101</v>
      </c>
      <c r="B3838" t="s">
        <v>66</v>
      </c>
      <c r="C3838">
        <v>738</v>
      </c>
      <c r="D3838" s="152">
        <v>0.87719999999999998</v>
      </c>
    </row>
    <row r="3839" spans="1:4" x14ac:dyDescent="0.35">
      <c r="A3839" s="2" t="s">
        <v>101</v>
      </c>
      <c r="B3839" t="s">
        <v>66</v>
      </c>
      <c r="C3839">
        <v>739</v>
      </c>
      <c r="D3839" s="152">
        <v>0.87719999999999998</v>
      </c>
    </row>
    <row r="3840" spans="1:4" x14ac:dyDescent="0.35">
      <c r="A3840" s="2" t="s">
        <v>101</v>
      </c>
      <c r="B3840" t="s">
        <v>66</v>
      </c>
      <c r="C3840">
        <v>740</v>
      </c>
      <c r="D3840" s="152">
        <v>0.87719999999999998</v>
      </c>
    </row>
    <row r="3841" spans="1:4" x14ac:dyDescent="0.35">
      <c r="A3841" s="2" t="s">
        <v>101</v>
      </c>
      <c r="B3841" t="s">
        <v>66</v>
      </c>
      <c r="C3841">
        <v>741</v>
      </c>
      <c r="D3841" s="152">
        <v>0.87719999999999998</v>
      </c>
    </row>
    <row r="3842" spans="1:4" x14ac:dyDescent="0.35">
      <c r="A3842" s="2" t="s">
        <v>101</v>
      </c>
      <c r="B3842" t="s">
        <v>66</v>
      </c>
      <c r="C3842">
        <v>742</v>
      </c>
      <c r="D3842" s="152">
        <v>0.87690000000000001</v>
      </c>
    </row>
    <row r="3843" spans="1:4" x14ac:dyDescent="0.35">
      <c r="A3843" s="2" t="s">
        <v>101</v>
      </c>
      <c r="B3843" t="s">
        <v>66</v>
      </c>
      <c r="C3843">
        <v>743</v>
      </c>
      <c r="D3843" s="152">
        <v>0.87690000000000001</v>
      </c>
    </row>
    <row r="3844" spans="1:4" x14ac:dyDescent="0.35">
      <c r="A3844" s="2" t="s">
        <v>101</v>
      </c>
      <c r="B3844" t="s">
        <v>66</v>
      </c>
      <c r="C3844">
        <v>744</v>
      </c>
      <c r="D3844" s="152">
        <v>0.87690000000000001</v>
      </c>
    </row>
    <row r="3845" spans="1:4" x14ac:dyDescent="0.35">
      <c r="A3845" s="2" t="s">
        <v>101</v>
      </c>
      <c r="B3845" t="s">
        <v>66</v>
      </c>
      <c r="C3845">
        <v>745</v>
      </c>
      <c r="D3845" s="152">
        <v>0.87690000000000001</v>
      </c>
    </row>
    <row r="3846" spans="1:4" x14ac:dyDescent="0.35">
      <c r="A3846" s="2" t="s">
        <v>101</v>
      </c>
      <c r="B3846" t="s">
        <v>66</v>
      </c>
      <c r="C3846">
        <v>746</v>
      </c>
      <c r="D3846" s="152">
        <v>0.87690000000000001</v>
      </c>
    </row>
    <row r="3847" spans="1:4" x14ac:dyDescent="0.35">
      <c r="A3847" s="2" t="s">
        <v>101</v>
      </c>
      <c r="B3847" t="s">
        <v>66</v>
      </c>
      <c r="C3847">
        <v>747</v>
      </c>
      <c r="D3847" s="152">
        <v>0.87660000000000005</v>
      </c>
    </row>
    <row r="3848" spans="1:4" x14ac:dyDescent="0.35">
      <c r="A3848" s="2" t="s">
        <v>101</v>
      </c>
      <c r="B3848" t="s">
        <v>66</v>
      </c>
      <c r="C3848">
        <v>748</v>
      </c>
      <c r="D3848" s="152">
        <v>0.87660000000000005</v>
      </c>
    </row>
    <row r="3849" spans="1:4" x14ac:dyDescent="0.35">
      <c r="A3849" s="2" t="s">
        <v>101</v>
      </c>
      <c r="B3849" t="s">
        <v>66</v>
      </c>
      <c r="C3849">
        <v>749</v>
      </c>
      <c r="D3849" s="152">
        <v>0.87660000000000005</v>
      </c>
    </row>
    <row r="3850" spans="1:4" x14ac:dyDescent="0.35">
      <c r="A3850" s="2" t="s">
        <v>101</v>
      </c>
      <c r="B3850" t="s">
        <v>66</v>
      </c>
      <c r="C3850">
        <v>750</v>
      </c>
      <c r="D3850" s="152">
        <v>0.87660000000000005</v>
      </c>
    </row>
    <row r="3851" spans="1:4" x14ac:dyDescent="0.35">
      <c r="A3851" s="2" t="s">
        <v>101</v>
      </c>
      <c r="B3851" t="s">
        <v>66</v>
      </c>
      <c r="C3851">
        <v>751</v>
      </c>
      <c r="D3851" s="152">
        <v>0.87660000000000005</v>
      </c>
    </row>
    <row r="3852" spans="1:4" x14ac:dyDescent="0.35">
      <c r="A3852" s="2" t="s">
        <v>101</v>
      </c>
      <c r="B3852" t="s">
        <v>66</v>
      </c>
      <c r="C3852">
        <v>752</v>
      </c>
      <c r="D3852" s="152">
        <v>0.87660000000000005</v>
      </c>
    </row>
    <row r="3853" spans="1:4" x14ac:dyDescent="0.35">
      <c r="A3853" s="2" t="s">
        <v>101</v>
      </c>
      <c r="B3853" t="s">
        <v>66</v>
      </c>
      <c r="C3853">
        <v>753</v>
      </c>
      <c r="D3853" s="152">
        <v>0.87660000000000005</v>
      </c>
    </row>
    <row r="3854" spans="1:4" x14ac:dyDescent="0.35">
      <c r="A3854" s="2" t="s">
        <v>101</v>
      </c>
      <c r="B3854" t="s">
        <v>66</v>
      </c>
      <c r="C3854">
        <v>754</v>
      </c>
      <c r="D3854" s="152">
        <v>0.87660000000000005</v>
      </c>
    </row>
    <row r="3855" spans="1:4" x14ac:dyDescent="0.35">
      <c r="A3855" s="2" t="s">
        <v>101</v>
      </c>
      <c r="B3855" t="s">
        <v>66</v>
      </c>
      <c r="C3855">
        <v>755</v>
      </c>
      <c r="D3855" s="152">
        <v>0.87660000000000005</v>
      </c>
    </row>
    <row r="3856" spans="1:4" x14ac:dyDescent="0.35">
      <c r="A3856" s="2" t="s">
        <v>101</v>
      </c>
      <c r="B3856" t="s">
        <v>66</v>
      </c>
      <c r="C3856">
        <v>756</v>
      </c>
      <c r="D3856" s="152">
        <v>0.87660000000000005</v>
      </c>
    </row>
    <row r="3857" spans="1:4" x14ac:dyDescent="0.35">
      <c r="A3857" s="2" t="s">
        <v>101</v>
      </c>
      <c r="B3857" t="s">
        <v>66</v>
      </c>
      <c r="C3857">
        <v>757</v>
      </c>
      <c r="D3857" s="152">
        <v>0.87660000000000005</v>
      </c>
    </row>
    <row r="3858" spans="1:4" x14ac:dyDescent="0.35">
      <c r="A3858" s="2" t="s">
        <v>101</v>
      </c>
      <c r="B3858" t="s">
        <v>66</v>
      </c>
      <c r="C3858">
        <v>758</v>
      </c>
      <c r="D3858" s="152">
        <v>0.87660000000000005</v>
      </c>
    </row>
    <row r="3859" spans="1:4" x14ac:dyDescent="0.35">
      <c r="A3859" s="2" t="s">
        <v>101</v>
      </c>
      <c r="B3859" t="s">
        <v>66</v>
      </c>
      <c r="C3859">
        <v>759</v>
      </c>
      <c r="D3859" s="152">
        <v>0.87660000000000005</v>
      </c>
    </row>
    <row r="3860" spans="1:4" x14ac:dyDescent="0.35">
      <c r="A3860" s="2" t="s">
        <v>101</v>
      </c>
      <c r="B3860" t="s">
        <v>66</v>
      </c>
      <c r="C3860">
        <v>760</v>
      </c>
      <c r="D3860" s="152">
        <v>0.87660000000000005</v>
      </c>
    </row>
    <row r="3861" spans="1:4" x14ac:dyDescent="0.35">
      <c r="A3861" s="2" t="s">
        <v>101</v>
      </c>
      <c r="B3861" t="s">
        <v>66</v>
      </c>
      <c r="C3861">
        <v>761</v>
      </c>
      <c r="D3861" s="152">
        <v>0.87660000000000005</v>
      </c>
    </row>
    <row r="3862" spans="1:4" x14ac:dyDescent="0.35">
      <c r="A3862" s="2" t="s">
        <v>101</v>
      </c>
      <c r="B3862" t="s">
        <v>66</v>
      </c>
      <c r="C3862">
        <v>762</v>
      </c>
      <c r="D3862" s="152">
        <v>0.87660000000000005</v>
      </c>
    </row>
    <row r="3863" spans="1:4" x14ac:dyDescent="0.35">
      <c r="A3863" s="2" t="s">
        <v>101</v>
      </c>
      <c r="B3863" t="s">
        <v>66</v>
      </c>
      <c r="C3863">
        <v>763</v>
      </c>
      <c r="D3863" s="152">
        <v>0.87660000000000005</v>
      </c>
    </row>
    <row r="3864" spans="1:4" x14ac:dyDescent="0.35">
      <c r="A3864" s="2" t="s">
        <v>101</v>
      </c>
      <c r="B3864" t="s">
        <v>66</v>
      </c>
      <c r="C3864">
        <v>764</v>
      </c>
      <c r="D3864" s="152">
        <v>0.87660000000000005</v>
      </c>
    </row>
    <row r="3865" spans="1:4" x14ac:dyDescent="0.35">
      <c r="A3865" s="2" t="s">
        <v>101</v>
      </c>
      <c r="B3865" t="s">
        <v>66</v>
      </c>
      <c r="C3865">
        <v>765</v>
      </c>
      <c r="D3865" s="152">
        <v>0.87660000000000005</v>
      </c>
    </row>
    <row r="3866" spans="1:4" x14ac:dyDescent="0.35">
      <c r="A3866" s="2" t="s">
        <v>101</v>
      </c>
      <c r="B3866" t="s">
        <v>66</v>
      </c>
      <c r="C3866">
        <v>766</v>
      </c>
      <c r="D3866" s="152">
        <v>0.87660000000000005</v>
      </c>
    </row>
    <row r="3867" spans="1:4" x14ac:dyDescent="0.35">
      <c r="A3867" s="2" t="s">
        <v>101</v>
      </c>
      <c r="B3867" t="s">
        <v>66</v>
      </c>
      <c r="C3867">
        <v>767</v>
      </c>
      <c r="D3867" s="152">
        <v>0.87660000000000005</v>
      </c>
    </row>
    <row r="3868" spans="1:4" x14ac:dyDescent="0.35">
      <c r="A3868" s="2" t="s">
        <v>101</v>
      </c>
      <c r="B3868" t="s">
        <v>66</v>
      </c>
      <c r="C3868">
        <v>768</v>
      </c>
      <c r="D3868" s="152">
        <v>0.87660000000000005</v>
      </c>
    </row>
    <row r="3869" spans="1:4" x14ac:dyDescent="0.35">
      <c r="A3869" s="2" t="s">
        <v>101</v>
      </c>
      <c r="B3869" t="s">
        <v>66</v>
      </c>
      <c r="C3869">
        <v>769</v>
      </c>
      <c r="D3869" s="152">
        <v>0.87660000000000005</v>
      </c>
    </row>
    <row r="3870" spans="1:4" x14ac:dyDescent="0.35">
      <c r="A3870" s="2" t="s">
        <v>101</v>
      </c>
      <c r="B3870" t="s">
        <v>66</v>
      </c>
      <c r="C3870">
        <v>770</v>
      </c>
      <c r="D3870" s="152">
        <v>0.87660000000000005</v>
      </c>
    </row>
    <row r="3871" spans="1:4" x14ac:dyDescent="0.35">
      <c r="A3871" s="2" t="s">
        <v>101</v>
      </c>
      <c r="B3871" t="s">
        <v>66</v>
      </c>
      <c r="C3871">
        <v>771</v>
      </c>
      <c r="D3871" s="152">
        <v>0.87660000000000005</v>
      </c>
    </row>
    <row r="3872" spans="1:4" x14ac:dyDescent="0.35">
      <c r="A3872" s="2" t="s">
        <v>101</v>
      </c>
      <c r="B3872" t="s">
        <v>66</v>
      </c>
      <c r="C3872">
        <v>772</v>
      </c>
      <c r="D3872" s="152">
        <v>0.87660000000000005</v>
      </c>
    </row>
    <row r="3873" spans="1:4" x14ac:dyDescent="0.35">
      <c r="A3873" s="2" t="s">
        <v>101</v>
      </c>
      <c r="B3873" t="s">
        <v>66</v>
      </c>
      <c r="C3873">
        <v>773</v>
      </c>
      <c r="D3873" s="152">
        <v>0.87660000000000005</v>
      </c>
    </row>
    <row r="3874" spans="1:4" x14ac:dyDescent="0.35">
      <c r="A3874" s="2" t="s">
        <v>101</v>
      </c>
      <c r="B3874" t="s">
        <v>66</v>
      </c>
      <c r="C3874">
        <v>774</v>
      </c>
      <c r="D3874" s="152">
        <v>0.87660000000000005</v>
      </c>
    </row>
    <row r="3875" spans="1:4" x14ac:dyDescent="0.35">
      <c r="A3875" s="2" t="s">
        <v>101</v>
      </c>
      <c r="B3875" t="s">
        <v>66</v>
      </c>
      <c r="C3875">
        <v>775</v>
      </c>
      <c r="D3875" s="152">
        <v>0.87619999999999998</v>
      </c>
    </row>
    <row r="3876" spans="1:4" x14ac:dyDescent="0.35">
      <c r="A3876" s="2" t="s">
        <v>101</v>
      </c>
      <c r="B3876" t="s">
        <v>66</v>
      </c>
      <c r="C3876">
        <v>776</v>
      </c>
      <c r="D3876" s="152">
        <v>0.87619999999999998</v>
      </c>
    </row>
    <row r="3877" spans="1:4" x14ac:dyDescent="0.35">
      <c r="A3877" s="2" t="s">
        <v>101</v>
      </c>
      <c r="B3877" t="s">
        <v>66</v>
      </c>
      <c r="C3877">
        <v>777</v>
      </c>
      <c r="D3877" s="152">
        <v>0.87619999999999998</v>
      </c>
    </row>
    <row r="3878" spans="1:4" x14ac:dyDescent="0.35">
      <c r="A3878" s="2" t="s">
        <v>101</v>
      </c>
      <c r="B3878" t="s">
        <v>66</v>
      </c>
      <c r="C3878">
        <v>778</v>
      </c>
      <c r="D3878" s="152">
        <v>0.87619999999999998</v>
      </c>
    </row>
    <row r="3879" spans="1:4" x14ac:dyDescent="0.35">
      <c r="A3879" s="2" t="s">
        <v>101</v>
      </c>
      <c r="B3879" t="s">
        <v>66</v>
      </c>
      <c r="C3879">
        <v>779</v>
      </c>
      <c r="D3879" s="152">
        <v>0.87619999999999998</v>
      </c>
    </row>
    <row r="3880" spans="1:4" x14ac:dyDescent="0.35">
      <c r="A3880" s="2" t="s">
        <v>101</v>
      </c>
      <c r="B3880" t="s">
        <v>66</v>
      </c>
      <c r="C3880">
        <v>780</v>
      </c>
      <c r="D3880" s="152">
        <v>0.87619999999999998</v>
      </c>
    </row>
    <row r="3881" spans="1:4" x14ac:dyDescent="0.35">
      <c r="A3881" s="2" t="s">
        <v>101</v>
      </c>
      <c r="B3881" t="s">
        <v>66</v>
      </c>
      <c r="C3881">
        <v>781</v>
      </c>
      <c r="D3881" s="152">
        <v>0.87619999999999998</v>
      </c>
    </row>
    <row r="3882" spans="1:4" x14ac:dyDescent="0.35">
      <c r="A3882" s="2" t="s">
        <v>101</v>
      </c>
      <c r="B3882" t="s">
        <v>66</v>
      </c>
      <c r="C3882">
        <v>782</v>
      </c>
      <c r="D3882" s="152">
        <v>0.87619999999999998</v>
      </c>
    </row>
    <row r="3883" spans="1:4" x14ac:dyDescent="0.35">
      <c r="A3883" s="2" t="s">
        <v>101</v>
      </c>
      <c r="B3883" t="s">
        <v>66</v>
      </c>
      <c r="C3883">
        <v>783</v>
      </c>
      <c r="D3883" s="152">
        <v>0.87619999999999998</v>
      </c>
    </row>
    <row r="3884" spans="1:4" x14ac:dyDescent="0.35">
      <c r="A3884" s="2" t="s">
        <v>101</v>
      </c>
      <c r="B3884" t="s">
        <v>66</v>
      </c>
      <c r="C3884">
        <v>784</v>
      </c>
      <c r="D3884" s="152">
        <v>0.87619999999999998</v>
      </c>
    </row>
    <row r="3885" spans="1:4" x14ac:dyDescent="0.35">
      <c r="A3885" s="2" t="s">
        <v>101</v>
      </c>
      <c r="B3885" t="s">
        <v>66</v>
      </c>
      <c r="C3885">
        <v>785</v>
      </c>
      <c r="D3885" s="152">
        <v>0.87619999999999998</v>
      </c>
    </row>
    <row r="3886" spans="1:4" x14ac:dyDescent="0.35">
      <c r="A3886" s="2" t="s">
        <v>101</v>
      </c>
      <c r="B3886" t="s">
        <v>66</v>
      </c>
      <c r="C3886">
        <v>786</v>
      </c>
      <c r="D3886" s="152">
        <v>0.87619999999999998</v>
      </c>
    </row>
    <row r="3887" spans="1:4" x14ac:dyDescent="0.35">
      <c r="A3887" s="2" t="s">
        <v>101</v>
      </c>
      <c r="B3887" t="s">
        <v>66</v>
      </c>
      <c r="C3887">
        <v>787</v>
      </c>
      <c r="D3887" s="152">
        <v>0.87619999999999998</v>
      </c>
    </row>
    <row r="3888" spans="1:4" x14ac:dyDescent="0.35">
      <c r="A3888" s="2" t="s">
        <v>101</v>
      </c>
      <c r="B3888" t="s">
        <v>66</v>
      </c>
      <c r="C3888">
        <v>788</v>
      </c>
      <c r="D3888" s="152">
        <v>0.87619999999999998</v>
      </c>
    </row>
    <row r="3889" spans="1:4" x14ac:dyDescent="0.35">
      <c r="A3889" s="2" t="s">
        <v>101</v>
      </c>
      <c r="B3889" t="s">
        <v>66</v>
      </c>
      <c r="C3889">
        <v>789</v>
      </c>
      <c r="D3889" s="152">
        <v>0.87619999999999998</v>
      </c>
    </row>
    <row r="3890" spans="1:4" x14ac:dyDescent="0.35">
      <c r="A3890" s="2" t="s">
        <v>101</v>
      </c>
      <c r="B3890" t="s">
        <v>66</v>
      </c>
      <c r="C3890">
        <v>790</v>
      </c>
      <c r="D3890" s="152">
        <v>0.87619999999999998</v>
      </c>
    </row>
    <row r="3891" spans="1:4" x14ac:dyDescent="0.35">
      <c r="A3891" s="2" t="s">
        <v>101</v>
      </c>
      <c r="B3891" t="s">
        <v>66</v>
      </c>
      <c r="C3891">
        <v>791</v>
      </c>
      <c r="D3891" s="152">
        <v>0.87619999999999998</v>
      </c>
    </row>
    <row r="3892" spans="1:4" x14ac:dyDescent="0.35">
      <c r="A3892" s="2" t="s">
        <v>101</v>
      </c>
      <c r="B3892" t="s">
        <v>66</v>
      </c>
      <c r="C3892">
        <v>792</v>
      </c>
      <c r="D3892" s="152">
        <v>0.87619999999999998</v>
      </c>
    </row>
    <row r="3893" spans="1:4" x14ac:dyDescent="0.35">
      <c r="A3893" s="2" t="s">
        <v>101</v>
      </c>
      <c r="B3893" t="s">
        <v>66</v>
      </c>
      <c r="C3893">
        <v>793</v>
      </c>
      <c r="D3893" s="152">
        <v>0.87619999999999998</v>
      </c>
    </row>
    <row r="3894" spans="1:4" x14ac:dyDescent="0.35">
      <c r="A3894" s="2" t="s">
        <v>101</v>
      </c>
      <c r="B3894" t="s">
        <v>66</v>
      </c>
      <c r="C3894">
        <v>794</v>
      </c>
      <c r="D3894" s="152">
        <v>0.87619999999999998</v>
      </c>
    </row>
    <row r="3895" spans="1:4" x14ac:dyDescent="0.35">
      <c r="A3895" s="2" t="s">
        <v>101</v>
      </c>
      <c r="B3895" t="s">
        <v>66</v>
      </c>
      <c r="C3895">
        <v>795</v>
      </c>
      <c r="D3895" s="152">
        <v>0.87619999999999998</v>
      </c>
    </row>
    <row r="3896" spans="1:4" x14ac:dyDescent="0.35">
      <c r="A3896" s="2" t="s">
        <v>101</v>
      </c>
      <c r="B3896" t="s">
        <v>66</v>
      </c>
      <c r="C3896">
        <v>796</v>
      </c>
      <c r="D3896" s="152">
        <v>0.87619999999999998</v>
      </c>
    </row>
    <row r="3897" spans="1:4" x14ac:dyDescent="0.35">
      <c r="A3897" s="2" t="s">
        <v>101</v>
      </c>
      <c r="B3897" t="s">
        <v>66</v>
      </c>
      <c r="C3897">
        <v>797</v>
      </c>
      <c r="D3897" s="152">
        <v>0.87619999999999998</v>
      </c>
    </row>
    <row r="3898" spans="1:4" x14ac:dyDescent="0.35">
      <c r="A3898" s="2" t="s">
        <v>101</v>
      </c>
      <c r="B3898" t="s">
        <v>66</v>
      </c>
      <c r="C3898">
        <v>798</v>
      </c>
      <c r="D3898" s="152">
        <v>0.87580000000000002</v>
      </c>
    </row>
    <row r="3899" spans="1:4" x14ac:dyDescent="0.35">
      <c r="A3899" s="2" t="s">
        <v>101</v>
      </c>
      <c r="B3899" t="s">
        <v>66</v>
      </c>
      <c r="C3899">
        <v>799</v>
      </c>
      <c r="D3899" s="152">
        <v>0.87539999999999996</v>
      </c>
    </row>
    <row r="3900" spans="1:4" x14ac:dyDescent="0.35">
      <c r="A3900" s="2" t="s">
        <v>101</v>
      </c>
      <c r="B3900" t="s">
        <v>66</v>
      </c>
      <c r="C3900">
        <v>800</v>
      </c>
      <c r="D3900" s="152">
        <v>0.87539999999999996</v>
      </c>
    </row>
    <row r="3901" spans="1:4" x14ac:dyDescent="0.35">
      <c r="A3901" s="2" t="s">
        <v>101</v>
      </c>
      <c r="B3901" t="s">
        <v>66</v>
      </c>
      <c r="C3901">
        <v>801</v>
      </c>
      <c r="D3901" s="152">
        <v>0.87539999999999996</v>
      </c>
    </row>
    <row r="3902" spans="1:4" x14ac:dyDescent="0.35">
      <c r="A3902" s="2" t="s">
        <v>101</v>
      </c>
      <c r="B3902" t="s">
        <v>66</v>
      </c>
      <c r="C3902">
        <v>802</v>
      </c>
      <c r="D3902" s="152">
        <v>0.87539999999999996</v>
      </c>
    </row>
    <row r="3903" spans="1:4" x14ac:dyDescent="0.35">
      <c r="A3903" s="2" t="s">
        <v>101</v>
      </c>
      <c r="B3903" t="s">
        <v>66</v>
      </c>
      <c r="C3903">
        <v>803</v>
      </c>
      <c r="D3903" s="152">
        <v>0.87539999999999996</v>
      </c>
    </row>
    <row r="3904" spans="1:4" x14ac:dyDescent="0.35">
      <c r="A3904" s="2" t="s">
        <v>101</v>
      </c>
      <c r="B3904" t="s">
        <v>66</v>
      </c>
      <c r="C3904">
        <v>804</v>
      </c>
      <c r="D3904" s="152">
        <v>0.87539999999999996</v>
      </c>
    </row>
    <row r="3905" spans="1:4" x14ac:dyDescent="0.35">
      <c r="A3905" s="2" t="s">
        <v>101</v>
      </c>
      <c r="B3905" t="s">
        <v>66</v>
      </c>
      <c r="C3905">
        <v>805</v>
      </c>
      <c r="D3905" s="152">
        <v>0.87539999999999996</v>
      </c>
    </row>
    <row r="3906" spans="1:4" x14ac:dyDescent="0.35">
      <c r="A3906" s="2" t="s">
        <v>101</v>
      </c>
      <c r="B3906" t="s">
        <v>66</v>
      </c>
      <c r="C3906">
        <v>806</v>
      </c>
      <c r="D3906" s="152">
        <v>0.87539999999999996</v>
      </c>
    </row>
    <row r="3907" spans="1:4" x14ac:dyDescent="0.35">
      <c r="A3907" s="2" t="s">
        <v>101</v>
      </c>
      <c r="B3907" t="s">
        <v>66</v>
      </c>
      <c r="C3907">
        <v>807</v>
      </c>
      <c r="D3907" s="152">
        <v>0.87539999999999996</v>
      </c>
    </row>
    <row r="3908" spans="1:4" x14ac:dyDescent="0.35">
      <c r="A3908" s="2" t="s">
        <v>101</v>
      </c>
      <c r="B3908" t="s">
        <v>66</v>
      </c>
      <c r="C3908">
        <v>808</v>
      </c>
      <c r="D3908" s="152">
        <v>0.87539999999999996</v>
      </c>
    </row>
    <row r="3909" spans="1:4" x14ac:dyDescent="0.35">
      <c r="A3909" s="2" t="s">
        <v>101</v>
      </c>
      <c r="B3909" t="s">
        <v>66</v>
      </c>
      <c r="C3909">
        <v>809</v>
      </c>
      <c r="D3909" s="152">
        <v>0.87539999999999996</v>
      </c>
    </row>
    <row r="3910" spans="1:4" x14ac:dyDescent="0.35">
      <c r="A3910" s="2" t="s">
        <v>101</v>
      </c>
      <c r="B3910" t="s">
        <v>66</v>
      </c>
      <c r="C3910">
        <v>810</v>
      </c>
      <c r="D3910" s="152">
        <v>0.875</v>
      </c>
    </row>
    <row r="3911" spans="1:4" x14ac:dyDescent="0.35">
      <c r="A3911" s="2" t="s">
        <v>101</v>
      </c>
      <c r="B3911" t="s">
        <v>66</v>
      </c>
      <c r="C3911">
        <v>811</v>
      </c>
      <c r="D3911" s="152">
        <v>0.875</v>
      </c>
    </row>
    <row r="3912" spans="1:4" x14ac:dyDescent="0.35">
      <c r="A3912" s="2" t="s">
        <v>101</v>
      </c>
      <c r="B3912" t="s">
        <v>66</v>
      </c>
      <c r="C3912">
        <v>812</v>
      </c>
      <c r="D3912" s="152">
        <v>0.875</v>
      </c>
    </row>
    <row r="3913" spans="1:4" x14ac:dyDescent="0.35">
      <c r="A3913" s="2" t="s">
        <v>101</v>
      </c>
      <c r="B3913" t="s">
        <v>66</v>
      </c>
      <c r="C3913">
        <v>813</v>
      </c>
      <c r="D3913" s="152">
        <v>0.875</v>
      </c>
    </row>
    <row r="3914" spans="1:4" x14ac:dyDescent="0.35">
      <c r="A3914" s="2" t="s">
        <v>101</v>
      </c>
      <c r="B3914" t="s">
        <v>66</v>
      </c>
      <c r="C3914">
        <v>814</v>
      </c>
      <c r="D3914" s="152">
        <v>0.875</v>
      </c>
    </row>
    <row r="3915" spans="1:4" x14ac:dyDescent="0.35">
      <c r="A3915" s="2" t="s">
        <v>101</v>
      </c>
      <c r="B3915" t="s">
        <v>66</v>
      </c>
      <c r="C3915">
        <v>815</v>
      </c>
      <c r="D3915" s="152">
        <v>0.875</v>
      </c>
    </row>
    <row r="3916" spans="1:4" x14ac:dyDescent="0.35">
      <c r="A3916" s="2" t="s">
        <v>101</v>
      </c>
      <c r="B3916" t="s">
        <v>66</v>
      </c>
      <c r="C3916">
        <v>816</v>
      </c>
      <c r="D3916" s="152">
        <v>0.875</v>
      </c>
    </row>
    <row r="3917" spans="1:4" x14ac:dyDescent="0.35">
      <c r="A3917" s="2" t="s">
        <v>101</v>
      </c>
      <c r="B3917" t="s">
        <v>66</v>
      </c>
      <c r="C3917">
        <v>817</v>
      </c>
      <c r="D3917" s="152">
        <v>0.875</v>
      </c>
    </row>
    <row r="3918" spans="1:4" x14ac:dyDescent="0.35">
      <c r="A3918" s="2" t="s">
        <v>101</v>
      </c>
      <c r="B3918" t="s">
        <v>66</v>
      </c>
      <c r="C3918">
        <v>818</v>
      </c>
      <c r="D3918" s="152">
        <v>0.875</v>
      </c>
    </row>
    <row r="3919" spans="1:4" x14ac:dyDescent="0.35">
      <c r="A3919" s="2" t="s">
        <v>101</v>
      </c>
      <c r="B3919" t="s">
        <v>66</v>
      </c>
      <c r="C3919">
        <v>819</v>
      </c>
      <c r="D3919" s="152">
        <v>0.875</v>
      </c>
    </row>
    <row r="3920" spans="1:4" x14ac:dyDescent="0.35">
      <c r="A3920" s="2" t="s">
        <v>101</v>
      </c>
      <c r="B3920" t="s">
        <v>66</v>
      </c>
      <c r="C3920">
        <v>820</v>
      </c>
      <c r="D3920" s="152">
        <v>0.87450000000000006</v>
      </c>
    </row>
    <row r="3921" spans="1:4" x14ac:dyDescent="0.35">
      <c r="A3921" s="2" t="s">
        <v>101</v>
      </c>
      <c r="B3921" t="s">
        <v>66</v>
      </c>
      <c r="C3921">
        <v>821</v>
      </c>
      <c r="D3921" s="152">
        <v>0.87450000000000006</v>
      </c>
    </row>
    <row r="3922" spans="1:4" x14ac:dyDescent="0.35">
      <c r="A3922" s="2" t="s">
        <v>101</v>
      </c>
      <c r="B3922" t="s">
        <v>66</v>
      </c>
      <c r="C3922">
        <v>822</v>
      </c>
      <c r="D3922" s="152">
        <v>0.87450000000000006</v>
      </c>
    </row>
    <row r="3923" spans="1:4" x14ac:dyDescent="0.35">
      <c r="A3923" s="2" t="s">
        <v>101</v>
      </c>
      <c r="B3923" t="s">
        <v>66</v>
      </c>
      <c r="C3923">
        <v>823</v>
      </c>
      <c r="D3923" s="152">
        <v>0.87450000000000006</v>
      </c>
    </row>
    <row r="3924" spans="1:4" x14ac:dyDescent="0.35">
      <c r="A3924" s="2" t="s">
        <v>101</v>
      </c>
      <c r="B3924" t="s">
        <v>66</v>
      </c>
      <c r="C3924">
        <v>824</v>
      </c>
      <c r="D3924" s="152">
        <v>0.87450000000000006</v>
      </c>
    </row>
    <row r="3925" spans="1:4" x14ac:dyDescent="0.35">
      <c r="A3925" s="2" t="s">
        <v>101</v>
      </c>
      <c r="B3925" t="s">
        <v>66</v>
      </c>
      <c r="C3925">
        <v>825</v>
      </c>
      <c r="D3925" s="152">
        <v>0.87450000000000006</v>
      </c>
    </row>
    <row r="3926" spans="1:4" x14ac:dyDescent="0.35">
      <c r="A3926" s="2" t="s">
        <v>101</v>
      </c>
      <c r="B3926" t="s">
        <v>66</v>
      </c>
      <c r="C3926">
        <v>826</v>
      </c>
      <c r="D3926" s="152">
        <v>0.87450000000000006</v>
      </c>
    </row>
    <row r="3927" spans="1:4" x14ac:dyDescent="0.35">
      <c r="A3927" s="2" t="s">
        <v>101</v>
      </c>
      <c r="B3927" t="s">
        <v>66</v>
      </c>
      <c r="C3927">
        <v>827</v>
      </c>
      <c r="D3927" s="152">
        <v>0.87450000000000006</v>
      </c>
    </row>
    <row r="3928" spans="1:4" x14ac:dyDescent="0.35">
      <c r="A3928" s="2" t="s">
        <v>101</v>
      </c>
      <c r="B3928" t="s">
        <v>66</v>
      </c>
      <c r="C3928">
        <v>828</v>
      </c>
      <c r="D3928" s="152">
        <v>0.874</v>
      </c>
    </row>
    <row r="3929" spans="1:4" x14ac:dyDescent="0.35">
      <c r="A3929" s="2" t="s">
        <v>101</v>
      </c>
      <c r="B3929" t="s">
        <v>66</v>
      </c>
      <c r="C3929">
        <v>829</v>
      </c>
      <c r="D3929" s="152">
        <v>0.874</v>
      </c>
    </row>
    <row r="3930" spans="1:4" x14ac:dyDescent="0.35">
      <c r="A3930" s="2" t="s">
        <v>101</v>
      </c>
      <c r="B3930" t="s">
        <v>66</v>
      </c>
      <c r="C3930">
        <v>830</v>
      </c>
      <c r="D3930" s="152">
        <v>0.874</v>
      </c>
    </row>
    <row r="3931" spans="1:4" x14ac:dyDescent="0.35">
      <c r="A3931" s="2" t="s">
        <v>101</v>
      </c>
      <c r="B3931" t="s">
        <v>66</v>
      </c>
      <c r="C3931">
        <v>831</v>
      </c>
      <c r="D3931" s="152">
        <v>0.874</v>
      </c>
    </row>
    <row r="3932" spans="1:4" x14ac:dyDescent="0.35">
      <c r="A3932" s="2" t="s">
        <v>101</v>
      </c>
      <c r="B3932" t="s">
        <v>66</v>
      </c>
      <c r="C3932">
        <v>832</v>
      </c>
      <c r="D3932" s="152">
        <v>0.874</v>
      </c>
    </row>
    <row r="3933" spans="1:4" x14ac:dyDescent="0.35">
      <c r="A3933" s="2" t="s">
        <v>101</v>
      </c>
      <c r="B3933" t="s">
        <v>66</v>
      </c>
      <c r="C3933">
        <v>833</v>
      </c>
      <c r="D3933" s="152">
        <v>0.874</v>
      </c>
    </row>
    <row r="3934" spans="1:4" x14ac:dyDescent="0.35">
      <c r="A3934" s="2" t="s">
        <v>101</v>
      </c>
      <c r="B3934" t="s">
        <v>66</v>
      </c>
      <c r="C3934">
        <v>834</v>
      </c>
      <c r="D3934" s="152">
        <v>0.874</v>
      </c>
    </row>
    <row r="3935" spans="1:4" x14ac:dyDescent="0.35">
      <c r="A3935" s="2" t="s">
        <v>101</v>
      </c>
      <c r="B3935" t="s">
        <v>66</v>
      </c>
      <c r="C3935">
        <v>835</v>
      </c>
      <c r="D3935" s="152">
        <v>0.874</v>
      </c>
    </row>
    <row r="3936" spans="1:4" x14ac:dyDescent="0.35">
      <c r="A3936" s="2" t="s">
        <v>101</v>
      </c>
      <c r="B3936" t="s">
        <v>66</v>
      </c>
      <c r="C3936">
        <v>836</v>
      </c>
      <c r="D3936" s="152">
        <v>0.874</v>
      </c>
    </row>
    <row r="3937" spans="1:4" x14ac:dyDescent="0.35">
      <c r="A3937" s="2" t="s">
        <v>101</v>
      </c>
      <c r="B3937" t="s">
        <v>66</v>
      </c>
      <c r="C3937">
        <v>837</v>
      </c>
      <c r="D3937" s="152">
        <v>0.874</v>
      </c>
    </row>
    <row r="3938" spans="1:4" x14ac:dyDescent="0.35">
      <c r="A3938" s="2" t="s">
        <v>101</v>
      </c>
      <c r="B3938" t="s">
        <v>66</v>
      </c>
      <c r="C3938">
        <v>838</v>
      </c>
      <c r="D3938" s="152">
        <v>0.874</v>
      </c>
    </row>
    <row r="3939" spans="1:4" x14ac:dyDescent="0.35">
      <c r="A3939" s="2" t="s">
        <v>101</v>
      </c>
      <c r="B3939" t="s">
        <v>66</v>
      </c>
      <c r="C3939">
        <v>839</v>
      </c>
      <c r="D3939" s="152">
        <v>0.874</v>
      </c>
    </row>
    <row r="3940" spans="1:4" x14ac:dyDescent="0.35">
      <c r="A3940" s="2" t="s">
        <v>101</v>
      </c>
      <c r="B3940" t="s">
        <v>66</v>
      </c>
      <c r="C3940">
        <v>840</v>
      </c>
      <c r="D3940" s="152">
        <v>0.874</v>
      </c>
    </row>
    <row r="3941" spans="1:4" x14ac:dyDescent="0.35">
      <c r="A3941" s="2" t="s">
        <v>101</v>
      </c>
      <c r="B3941" t="s">
        <v>66</v>
      </c>
      <c r="C3941">
        <v>841</v>
      </c>
      <c r="D3941" s="152">
        <v>0.874</v>
      </c>
    </row>
    <row r="3942" spans="1:4" x14ac:dyDescent="0.35">
      <c r="A3942" s="2" t="s">
        <v>101</v>
      </c>
      <c r="B3942" t="s">
        <v>66</v>
      </c>
      <c r="C3942">
        <v>842</v>
      </c>
      <c r="D3942" s="152">
        <v>0.874</v>
      </c>
    </row>
    <row r="3943" spans="1:4" x14ac:dyDescent="0.35">
      <c r="A3943" s="2" t="s">
        <v>101</v>
      </c>
      <c r="B3943" t="s">
        <v>66</v>
      </c>
      <c r="C3943">
        <v>843</v>
      </c>
      <c r="D3943" s="152">
        <v>0.874</v>
      </c>
    </row>
    <row r="3944" spans="1:4" x14ac:dyDescent="0.35">
      <c r="A3944" s="2" t="s">
        <v>101</v>
      </c>
      <c r="B3944" t="s">
        <v>66</v>
      </c>
      <c r="C3944">
        <v>844</v>
      </c>
      <c r="D3944" s="152">
        <v>0.874</v>
      </c>
    </row>
    <row r="3945" spans="1:4" x14ac:dyDescent="0.35">
      <c r="A3945" s="2" t="s">
        <v>101</v>
      </c>
      <c r="B3945" t="s">
        <v>66</v>
      </c>
      <c r="C3945">
        <v>845</v>
      </c>
      <c r="D3945" s="152">
        <v>0.87339999999999995</v>
      </c>
    </row>
    <row r="3946" spans="1:4" x14ac:dyDescent="0.35">
      <c r="A3946" s="2" t="s">
        <v>101</v>
      </c>
      <c r="B3946" t="s">
        <v>66</v>
      </c>
      <c r="C3946">
        <v>846</v>
      </c>
      <c r="D3946" s="152">
        <v>0.87339999999999995</v>
      </c>
    </row>
    <row r="3947" spans="1:4" x14ac:dyDescent="0.35">
      <c r="A3947" s="2" t="s">
        <v>101</v>
      </c>
      <c r="B3947" t="s">
        <v>66</v>
      </c>
      <c r="C3947">
        <v>847</v>
      </c>
      <c r="D3947" s="152">
        <v>0.87339999999999995</v>
      </c>
    </row>
    <row r="3948" spans="1:4" x14ac:dyDescent="0.35">
      <c r="A3948" s="2" t="s">
        <v>101</v>
      </c>
      <c r="B3948" t="s">
        <v>66</v>
      </c>
      <c r="C3948">
        <v>848</v>
      </c>
      <c r="D3948" s="152">
        <v>0.87339999999999995</v>
      </c>
    </row>
    <row r="3949" spans="1:4" x14ac:dyDescent="0.35">
      <c r="A3949" s="2" t="s">
        <v>101</v>
      </c>
      <c r="B3949" t="s">
        <v>66</v>
      </c>
      <c r="C3949">
        <v>849</v>
      </c>
      <c r="D3949" s="152">
        <v>0.87339999999999995</v>
      </c>
    </row>
    <row r="3950" spans="1:4" x14ac:dyDescent="0.35">
      <c r="A3950" s="2" t="s">
        <v>101</v>
      </c>
      <c r="B3950" t="s">
        <v>66</v>
      </c>
      <c r="C3950">
        <v>850</v>
      </c>
      <c r="D3950" s="152">
        <v>0.87339999999999995</v>
      </c>
    </row>
    <row r="3951" spans="1:4" x14ac:dyDescent="0.35">
      <c r="A3951" s="2" t="s">
        <v>101</v>
      </c>
      <c r="B3951" t="s">
        <v>66</v>
      </c>
      <c r="C3951">
        <v>851</v>
      </c>
      <c r="D3951" s="152">
        <v>0.87339999999999995</v>
      </c>
    </row>
    <row r="3952" spans="1:4" x14ac:dyDescent="0.35">
      <c r="A3952" s="2" t="s">
        <v>101</v>
      </c>
      <c r="B3952" t="s">
        <v>66</v>
      </c>
      <c r="C3952">
        <v>852</v>
      </c>
      <c r="D3952" s="152">
        <v>0.87339999999999995</v>
      </c>
    </row>
    <row r="3953" spans="1:4" x14ac:dyDescent="0.35">
      <c r="A3953" s="2" t="s">
        <v>101</v>
      </c>
      <c r="B3953" t="s">
        <v>66</v>
      </c>
      <c r="C3953">
        <v>853</v>
      </c>
      <c r="D3953" s="152">
        <v>0.87339999999999995</v>
      </c>
    </row>
    <row r="3954" spans="1:4" x14ac:dyDescent="0.35">
      <c r="A3954" s="2" t="s">
        <v>101</v>
      </c>
      <c r="B3954" t="s">
        <v>66</v>
      </c>
      <c r="C3954">
        <v>854</v>
      </c>
      <c r="D3954" s="152">
        <v>0.87339999999999995</v>
      </c>
    </row>
    <row r="3955" spans="1:4" x14ac:dyDescent="0.35">
      <c r="A3955" s="2" t="s">
        <v>101</v>
      </c>
      <c r="B3955" t="s">
        <v>66</v>
      </c>
      <c r="C3955">
        <v>855</v>
      </c>
      <c r="D3955" s="152">
        <v>0.87339999999999995</v>
      </c>
    </row>
    <row r="3956" spans="1:4" x14ac:dyDescent="0.35">
      <c r="A3956" s="2" t="s">
        <v>101</v>
      </c>
      <c r="B3956" t="s">
        <v>66</v>
      </c>
      <c r="C3956">
        <v>856</v>
      </c>
      <c r="D3956" s="152">
        <v>0.87339999999999995</v>
      </c>
    </row>
    <row r="3957" spans="1:4" x14ac:dyDescent="0.35">
      <c r="A3957" s="2" t="s">
        <v>101</v>
      </c>
      <c r="B3957" t="s">
        <v>66</v>
      </c>
      <c r="C3957">
        <v>857</v>
      </c>
      <c r="D3957" s="152">
        <v>0.87339999999999995</v>
      </c>
    </row>
    <row r="3958" spans="1:4" x14ac:dyDescent="0.35">
      <c r="A3958" s="2" t="s">
        <v>101</v>
      </c>
      <c r="B3958" t="s">
        <v>66</v>
      </c>
      <c r="C3958">
        <v>858</v>
      </c>
      <c r="D3958" s="152">
        <v>0.87339999999999995</v>
      </c>
    </row>
    <row r="3959" spans="1:4" x14ac:dyDescent="0.35">
      <c r="A3959" s="2" t="s">
        <v>101</v>
      </c>
      <c r="B3959" t="s">
        <v>66</v>
      </c>
      <c r="C3959">
        <v>859</v>
      </c>
      <c r="D3959" s="152">
        <v>0.87339999999999995</v>
      </c>
    </row>
    <row r="3960" spans="1:4" x14ac:dyDescent="0.35">
      <c r="A3960" s="2" t="s">
        <v>101</v>
      </c>
      <c r="B3960" t="s">
        <v>66</v>
      </c>
      <c r="C3960">
        <v>860</v>
      </c>
      <c r="D3960" s="152">
        <v>0.87339999999999995</v>
      </c>
    </row>
    <row r="3961" spans="1:4" x14ac:dyDescent="0.35">
      <c r="A3961" s="2" t="s">
        <v>101</v>
      </c>
      <c r="B3961" t="s">
        <v>66</v>
      </c>
      <c r="C3961">
        <v>861</v>
      </c>
      <c r="D3961" s="152">
        <v>0.87339999999999995</v>
      </c>
    </row>
    <row r="3962" spans="1:4" x14ac:dyDescent="0.35">
      <c r="A3962" s="2" t="s">
        <v>101</v>
      </c>
      <c r="B3962" t="s">
        <v>66</v>
      </c>
      <c r="C3962">
        <v>862</v>
      </c>
      <c r="D3962" s="152">
        <v>0.87339999999999995</v>
      </c>
    </row>
    <row r="3963" spans="1:4" x14ac:dyDescent="0.35">
      <c r="A3963" s="2" t="s">
        <v>101</v>
      </c>
      <c r="B3963" t="s">
        <v>66</v>
      </c>
      <c r="C3963">
        <v>863</v>
      </c>
      <c r="D3963" s="152">
        <v>0.87339999999999995</v>
      </c>
    </row>
    <row r="3964" spans="1:4" x14ac:dyDescent="0.35">
      <c r="A3964" s="2" t="s">
        <v>101</v>
      </c>
      <c r="B3964" t="s">
        <v>66</v>
      </c>
      <c r="C3964">
        <v>864</v>
      </c>
      <c r="D3964" s="152">
        <v>0.87339999999999995</v>
      </c>
    </row>
    <row r="3965" spans="1:4" x14ac:dyDescent="0.35">
      <c r="A3965" s="2" t="s">
        <v>101</v>
      </c>
      <c r="B3965" t="s">
        <v>66</v>
      </c>
      <c r="C3965">
        <v>865</v>
      </c>
      <c r="D3965" s="152">
        <v>0.87339999999999995</v>
      </c>
    </row>
    <row r="3966" spans="1:4" x14ac:dyDescent="0.35">
      <c r="A3966" s="2" t="s">
        <v>101</v>
      </c>
      <c r="B3966" t="s">
        <v>66</v>
      </c>
      <c r="C3966">
        <v>866</v>
      </c>
      <c r="D3966" s="152">
        <v>0.87339999999999995</v>
      </c>
    </row>
    <row r="3967" spans="1:4" x14ac:dyDescent="0.35">
      <c r="A3967" s="2" t="s">
        <v>101</v>
      </c>
      <c r="B3967" t="s">
        <v>66</v>
      </c>
      <c r="C3967">
        <v>867</v>
      </c>
      <c r="D3967" s="152">
        <v>0.87339999999999995</v>
      </c>
    </row>
    <row r="3968" spans="1:4" x14ac:dyDescent="0.35">
      <c r="A3968" s="2" t="s">
        <v>101</v>
      </c>
      <c r="B3968" t="s">
        <v>66</v>
      </c>
      <c r="C3968">
        <v>868</v>
      </c>
      <c r="D3968" s="152">
        <v>0.87339999999999995</v>
      </c>
    </row>
    <row r="3969" spans="1:4" x14ac:dyDescent="0.35">
      <c r="A3969" s="2" t="s">
        <v>101</v>
      </c>
      <c r="B3969" t="s">
        <v>66</v>
      </c>
      <c r="C3969">
        <v>869</v>
      </c>
      <c r="D3969" s="152">
        <v>0.87339999999999995</v>
      </c>
    </row>
    <row r="3970" spans="1:4" x14ac:dyDescent="0.35">
      <c r="A3970" s="2" t="s">
        <v>101</v>
      </c>
      <c r="B3970" t="s">
        <v>66</v>
      </c>
      <c r="C3970">
        <v>870</v>
      </c>
      <c r="D3970" s="152">
        <v>0.87339999999999995</v>
      </c>
    </row>
    <row r="3971" spans="1:4" x14ac:dyDescent="0.35">
      <c r="A3971" s="2" t="s">
        <v>101</v>
      </c>
      <c r="B3971" t="s">
        <v>66</v>
      </c>
      <c r="C3971">
        <v>871</v>
      </c>
      <c r="D3971" s="152">
        <v>0.87339999999999995</v>
      </c>
    </row>
    <row r="3972" spans="1:4" x14ac:dyDescent="0.35">
      <c r="A3972" s="2" t="s">
        <v>101</v>
      </c>
      <c r="B3972" t="s">
        <v>66</v>
      </c>
      <c r="C3972">
        <v>872</v>
      </c>
      <c r="D3972" s="152">
        <v>0.87339999999999995</v>
      </c>
    </row>
    <row r="3973" spans="1:4" x14ac:dyDescent="0.35">
      <c r="A3973" s="2" t="s">
        <v>101</v>
      </c>
      <c r="B3973" t="s">
        <v>66</v>
      </c>
      <c r="C3973">
        <v>873</v>
      </c>
      <c r="D3973" s="152">
        <v>0.87339999999999995</v>
      </c>
    </row>
    <row r="3974" spans="1:4" x14ac:dyDescent="0.35">
      <c r="A3974" s="2" t="s">
        <v>101</v>
      </c>
      <c r="B3974" t="s">
        <v>66</v>
      </c>
      <c r="C3974">
        <v>874</v>
      </c>
      <c r="D3974" s="152">
        <v>0.87339999999999995</v>
      </c>
    </row>
    <row r="3975" spans="1:4" x14ac:dyDescent="0.35">
      <c r="A3975" s="2" t="s">
        <v>101</v>
      </c>
      <c r="B3975" t="s">
        <v>66</v>
      </c>
      <c r="C3975">
        <v>875</v>
      </c>
      <c r="D3975" s="152">
        <v>0.87339999999999995</v>
      </c>
    </row>
    <row r="3976" spans="1:4" x14ac:dyDescent="0.35">
      <c r="A3976" s="2" t="s">
        <v>101</v>
      </c>
      <c r="B3976" t="s">
        <v>66</v>
      </c>
      <c r="C3976">
        <v>876</v>
      </c>
      <c r="D3976" s="152">
        <v>0.87339999999999995</v>
      </c>
    </row>
    <row r="3977" spans="1:4" x14ac:dyDescent="0.35">
      <c r="A3977" s="2" t="s">
        <v>101</v>
      </c>
      <c r="B3977" t="s">
        <v>66</v>
      </c>
      <c r="C3977">
        <v>877</v>
      </c>
      <c r="D3977" s="152">
        <v>0.87339999999999995</v>
      </c>
    </row>
    <row r="3978" spans="1:4" x14ac:dyDescent="0.35">
      <c r="A3978" s="2" t="s">
        <v>101</v>
      </c>
      <c r="B3978" t="s">
        <v>66</v>
      </c>
      <c r="C3978">
        <v>878</v>
      </c>
      <c r="D3978" s="152">
        <v>0.87250000000000005</v>
      </c>
    </row>
    <row r="3979" spans="1:4" x14ac:dyDescent="0.35">
      <c r="A3979" s="2" t="s">
        <v>101</v>
      </c>
      <c r="B3979" t="s">
        <v>66</v>
      </c>
      <c r="C3979">
        <v>879</v>
      </c>
      <c r="D3979" s="152">
        <v>0.87250000000000005</v>
      </c>
    </row>
    <row r="3980" spans="1:4" x14ac:dyDescent="0.35">
      <c r="A3980" s="2" t="s">
        <v>101</v>
      </c>
      <c r="B3980" t="s">
        <v>66</v>
      </c>
      <c r="C3980">
        <v>880</v>
      </c>
      <c r="D3980" s="152">
        <v>0.87250000000000005</v>
      </c>
    </row>
    <row r="3981" spans="1:4" x14ac:dyDescent="0.35">
      <c r="A3981" s="2" t="s">
        <v>101</v>
      </c>
      <c r="B3981" t="s">
        <v>66</v>
      </c>
      <c r="C3981">
        <v>881</v>
      </c>
      <c r="D3981" s="152">
        <v>0.87250000000000005</v>
      </c>
    </row>
    <row r="3982" spans="1:4" x14ac:dyDescent="0.35">
      <c r="A3982" s="2" t="s">
        <v>101</v>
      </c>
      <c r="B3982" t="s">
        <v>66</v>
      </c>
      <c r="C3982">
        <v>882</v>
      </c>
      <c r="D3982" s="152">
        <v>0.87250000000000005</v>
      </c>
    </row>
    <row r="3983" spans="1:4" x14ac:dyDescent="0.35">
      <c r="A3983" s="2" t="s">
        <v>101</v>
      </c>
      <c r="B3983" t="s">
        <v>66</v>
      </c>
      <c r="C3983">
        <v>883</v>
      </c>
      <c r="D3983" s="152">
        <v>0.87250000000000005</v>
      </c>
    </row>
    <row r="3984" spans="1:4" x14ac:dyDescent="0.35">
      <c r="A3984" s="2" t="s">
        <v>101</v>
      </c>
      <c r="B3984" t="s">
        <v>66</v>
      </c>
      <c r="C3984">
        <v>884</v>
      </c>
      <c r="D3984" s="152">
        <v>0.87250000000000005</v>
      </c>
    </row>
    <row r="3985" spans="1:4" x14ac:dyDescent="0.35">
      <c r="A3985" s="2" t="s">
        <v>101</v>
      </c>
      <c r="B3985" t="s">
        <v>66</v>
      </c>
      <c r="C3985">
        <v>885</v>
      </c>
      <c r="D3985" s="152">
        <v>0.87250000000000005</v>
      </c>
    </row>
    <row r="3986" spans="1:4" x14ac:dyDescent="0.35">
      <c r="A3986" s="2" t="s">
        <v>101</v>
      </c>
      <c r="B3986" t="s">
        <v>66</v>
      </c>
      <c r="C3986">
        <v>886</v>
      </c>
      <c r="D3986" s="152">
        <v>0.87250000000000005</v>
      </c>
    </row>
    <row r="3987" spans="1:4" x14ac:dyDescent="0.35">
      <c r="A3987" s="2" t="s">
        <v>101</v>
      </c>
      <c r="B3987" t="s">
        <v>66</v>
      </c>
      <c r="C3987">
        <v>887</v>
      </c>
      <c r="D3987" s="152">
        <v>0.87250000000000005</v>
      </c>
    </row>
    <row r="3988" spans="1:4" x14ac:dyDescent="0.35">
      <c r="A3988" s="2" t="s">
        <v>101</v>
      </c>
      <c r="B3988" t="s">
        <v>66</v>
      </c>
      <c r="C3988">
        <v>888</v>
      </c>
      <c r="D3988" s="152">
        <v>0.87250000000000005</v>
      </c>
    </row>
    <row r="3989" spans="1:4" x14ac:dyDescent="0.35">
      <c r="A3989" s="2" t="s">
        <v>101</v>
      </c>
      <c r="B3989" t="s">
        <v>66</v>
      </c>
      <c r="C3989">
        <v>889</v>
      </c>
      <c r="D3989" s="152">
        <v>0.87250000000000005</v>
      </c>
    </row>
    <row r="3990" spans="1:4" x14ac:dyDescent="0.35">
      <c r="A3990" s="2" t="s">
        <v>101</v>
      </c>
      <c r="B3990" t="s">
        <v>66</v>
      </c>
      <c r="C3990">
        <v>890</v>
      </c>
      <c r="D3990" s="152">
        <v>0.87139999999999995</v>
      </c>
    </row>
    <row r="3991" spans="1:4" x14ac:dyDescent="0.35">
      <c r="A3991" s="2" t="s">
        <v>101</v>
      </c>
      <c r="B3991" t="s">
        <v>66</v>
      </c>
      <c r="C3991">
        <v>891</v>
      </c>
      <c r="D3991" s="152">
        <v>0.87139999999999995</v>
      </c>
    </row>
    <row r="3992" spans="1:4" x14ac:dyDescent="0.35">
      <c r="A3992" s="2" t="s">
        <v>101</v>
      </c>
      <c r="B3992" t="s">
        <v>66</v>
      </c>
      <c r="C3992">
        <v>892</v>
      </c>
      <c r="D3992" s="152">
        <v>0.87139999999999995</v>
      </c>
    </row>
    <row r="3993" spans="1:4" x14ac:dyDescent="0.35">
      <c r="A3993" s="2" t="s">
        <v>101</v>
      </c>
      <c r="B3993" t="s">
        <v>66</v>
      </c>
      <c r="C3993">
        <v>893</v>
      </c>
      <c r="D3993" s="152">
        <v>0.87139999999999995</v>
      </c>
    </row>
    <row r="3994" spans="1:4" x14ac:dyDescent="0.35">
      <c r="A3994" s="2" t="s">
        <v>101</v>
      </c>
      <c r="B3994" t="s">
        <v>66</v>
      </c>
      <c r="C3994">
        <v>894</v>
      </c>
      <c r="D3994" s="152">
        <v>0.87139999999999995</v>
      </c>
    </row>
    <row r="3995" spans="1:4" x14ac:dyDescent="0.35">
      <c r="A3995" s="2" t="s">
        <v>101</v>
      </c>
      <c r="B3995" t="s">
        <v>66</v>
      </c>
      <c r="C3995">
        <v>895</v>
      </c>
      <c r="D3995" s="152">
        <v>0.87139999999999995</v>
      </c>
    </row>
    <row r="3996" spans="1:4" x14ac:dyDescent="0.35">
      <c r="A3996" s="2" t="s">
        <v>101</v>
      </c>
      <c r="B3996" t="s">
        <v>66</v>
      </c>
      <c r="C3996">
        <v>896</v>
      </c>
      <c r="D3996" s="152">
        <v>0.87139999999999995</v>
      </c>
    </row>
    <row r="3997" spans="1:4" x14ac:dyDescent="0.35">
      <c r="A3997" s="2" t="s">
        <v>101</v>
      </c>
      <c r="B3997" t="s">
        <v>66</v>
      </c>
      <c r="C3997">
        <v>897</v>
      </c>
      <c r="D3997" s="152">
        <v>0.87139999999999995</v>
      </c>
    </row>
    <row r="3998" spans="1:4" x14ac:dyDescent="0.35">
      <c r="A3998" s="2" t="s">
        <v>101</v>
      </c>
      <c r="B3998" t="s">
        <v>66</v>
      </c>
      <c r="C3998">
        <v>898</v>
      </c>
      <c r="D3998" s="152">
        <v>0.87139999999999995</v>
      </c>
    </row>
    <row r="3999" spans="1:4" x14ac:dyDescent="0.35">
      <c r="A3999" s="2" t="s">
        <v>101</v>
      </c>
      <c r="B3999" t="s">
        <v>66</v>
      </c>
      <c r="C3999">
        <v>899</v>
      </c>
      <c r="D3999" s="152">
        <v>0.87139999999999995</v>
      </c>
    </row>
    <row r="4000" spans="1:4" x14ac:dyDescent="0.35">
      <c r="A4000" s="2" t="s">
        <v>101</v>
      </c>
      <c r="B4000" t="s">
        <v>66</v>
      </c>
      <c r="C4000">
        <v>900</v>
      </c>
      <c r="D4000" s="152">
        <v>0.87139999999999995</v>
      </c>
    </row>
    <row r="4001" spans="1:4" x14ac:dyDescent="0.35">
      <c r="A4001" s="2" t="s">
        <v>101</v>
      </c>
      <c r="B4001" t="s">
        <v>66</v>
      </c>
      <c r="C4001">
        <v>901</v>
      </c>
      <c r="D4001" s="152">
        <v>0.87139999999999995</v>
      </c>
    </row>
    <row r="4002" spans="1:4" x14ac:dyDescent="0.35">
      <c r="A4002" s="2" t="s">
        <v>101</v>
      </c>
      <c r="B4002" t="s">
        <v>66</v>
      </c>
      <c r="C4002">
        <v>902</v>
      </c>
      <c r="D4002" s="152">
        <v>0.87139999999999995</v>
      </c>
    </row>
    <row r="4003" spans="1:4" x14ac:dyDescent="0.35">
      <c r="A4003" s="2" t="s">
        <v>101</v>
      </c>
      <c r="B4003" t="s">
        <v>66</v>
      </c>
      <c r="C4003">
        <v>903</v>
      </c>
      <c r="D4003" s="152">
        <v>0.87139999999999995</v>
      </c>
    </row>
    <row r="4004" spans="1:4" x14ac:dyDescent="0.35">
      <c r="A4004" s="2" t="s">
        <v>101</v>
      </c>
      <c r="B4004" t="s">
        <v>66</v>
      </c>
      <c r="C4004">
        <v>904</v>
      </c>
      <c r="D4004" s="152">
        <v>0.87139999999999995</v>
      </c>
    </row>
    <row r="4005" spans="1:4" x14ac:dyDescent="0.35">
      <c r="A4005" s="2" t="s">
        <v>101</v>
      </c>
      <c r="B4005" t="s">
        <v>66</v>
      </c>
      <c r="C4005">
        <v>905</v>
      </c>
      <c r="D4005" s="152">
        <v>0.87139999999999995</v>
      </c>
    </row>
    <row r="4006" spans="1:4" x14ac:dyDescent="0.35">
      <c r="A4006" s="2" t="s">
        <v>101</v>
      </c>
      <c r="B4006" t="s">
        <v>66</v>
      </c>
      <c r="C4006">
        <v>906</v>
      </c>
      <c r="D4006" s="152">
        <v>0.87139999999999995</v>
      </c>
    </row>
    <row r="4007" spans="1:4" x14ac:dyDescent="0.35">
      <c r="A4007" s="2" t="s">
        <v>101</v>
      </c>
      <c r="B4007" t="s">
        <v>66</v>
      </c>
      <c r="C4007">
        <v>907</v>
      </c>
      <c r="D4007" s="152">
        <v>0.87139999999999995</v>
      </c>
    </row>
    <row r="4008" spans="1:4" x14ac:dyDescent="0.35">
      <c r="A4008" s="2" t="s">
        <v>101</v>
      </c>
      <c r="B4008" t="s">
        <v>66</v>
      </c>
      <c r="C4008">
        <v>908</v>
      </c>
      <c r="D4008" s="152">
        <v>0.87139999999999995</v>
      </c>
    </row>
    <row r="4009" spans="1:4" x14ac:dyDescent="0.35">
      <c r="A4009" s="2" t="s">
        <v>101</v>
      </c>
      <c r="B4009" t="s">
        <v>66</v>
      </c>
      <c r="C4009">
        <v>909</v>
      </c>
      <c r="D4009" s="152">
        <v>0.87139999999999995</v>
      </c>
    </row>
    <row r="4010" spans="1:4" x14ac:dyDescent="0.35">
      <c r="A4010" s="2" t="s">
        <v>101</v>
      </c>
      <c r="B4010" t="s">
        <v>66</v>
      </c>
      <c r="C4010">
        <v>910</v>
      </c>
      <c r="D4010" s="152">
        <v>0.87139999999999995</v>
      </c>
    </row>
    <row r="4011" spans="1:4" x14ac:dyDescent="0.35">
      <c r="A4011" s="2" t="s">
        <v>101</v>
      </c>
      <c r="B4011" t="s">
        <v>66</v>
      </c>
      <c r="C4011">
        <v>911</v>
      </c>
      <c r="D4011" s="152">
        <v>0.87139999999999995</v>
      </c>
    </row>
    <row r="4012" spans="1:4" x14ac:dyDescent="0.35">
      <c r="A4012" s="2" t="s">
        <v>101</v>
      </c>
      <c r="B4012" t="s">
        <v>66</v>
      </c>
      <c r="C4012">
        <v>912</v>
      </c>
      <c r="D4012" s="152">
        <v>0.87139999999999995</v>
      </c>
    </row>
    <row r="4013" spans="1:4" x14ac:dyDescent="0.35">
      <c r="A4013" s="2" t="s">
        <v>101</v>
      </c>
      <c r="B4013" t="s">
        <v>66</v>
      </c>
      <c r="C4013">
        <v>913</v>
      </c>
      <c r="D4013" s="152">
        <v>0.87139999999999995</v>
      </c>
    </row>
    <row r="4014" spans="1:4" x14ac:dyDescent="0.35">
      <c r="A4014" s="2" t="s">
        <v>101</v>
      </c>
      <c r="B4014" t="s">
        <v>66</v>
      </c>
      <c r="C4014">
        <v>914</v>
      </c>
      <c r="D4014" s="152">
        <v>0.87139999999999995</v>
      </c>
    </row>
    <row r="4015" spans="1:4" x14ac:dyDescent="0.35">
      <c r="A4015" s="2" t="s">
        <v>101</v>
      </c>
      <c r="B4015" t="s">
        <v>66</v>
      </c>
      <c r="C4015">
        <v>915</v>
      </c>
      <c r="D4015" s="152">
        <v>0.87139999999999995</v>
      </c>
    </row>
    <row r="4016" spans="1:4" x14ac:dyDescent="0.35">
      <c r="A4016" s="2" t="s">
        <v>101</v>
      </c>
      <c r="B4016" t="s">
        <v>66</v>
      </c>
      <c r="C4016">
        <v>916</v>
      </c>
      <c r="D4016" s="152">
        <v>0.87139999999999995</v>
      </c>
    </row>
    <row r="4017" spans="1:4" x14ac:dyDescent="0.35">
      <c r="A4017" s="2" t="s">
        <v>101</v>
      </c>
      <c r="B4017" t="s">
        <v>66</v>
      </c>
      <c r="C4017">
        <v>917</v>
      </c>
      <c r="D4017" s="152">
        <v>0.87139999999999995</v>
      </c>
    </row>
    <row r="4018" spans="1:4" x14ac:dyDescent="0.35">
      <c r="A4018" s="2" t="s">
        <v>101</v>
      </c>
      <c r="B4018" t="s">
        <v>66</v>
      </c>
      <c r="C4018">
        <v>918</v>
      </c>
      <c r="D4018" s="152">
        <v>0.87139999999999995</v>
      </c>
    </row>
    <row r="4019" spans="1:4" x14ac:dyDescent="0.35">
      <c r="A4019" s="2" t="s">
        <v>101</v>
      </c>
      <c r="B4019" t="s">
        <v>66</v>
      </c>
      <c r="C4019">
        <v>919</v>
      </c>
      <c r="D4019" s="152">
        <v>0.87139999999999995</v>
      </c>
    </row>
    <row r="4020" spans="1:4" x14ac:dyDescent="0.35">
      <c r="A4020" s="2" t="s">
        <v>101</v>
      </c>
      <c r="B4020" t="s">
        <v>66</v>
      </c>
      <c r="C4020">
        <v>920</v>
      </c>
      <c r="D4020" s="152">
        <v>0.87139999999999995</v>
      </c>
    </row>
    <row r="4021" spans="1:4" x14ac:dyDescent="0.35">
      <c r="A4021" s="2" t="s">
        <v>101</v>
      </c>
      <c r="B4021" t="s">
        <v>66</v>
      </c>
      <c r="C4021">
        <v>921</v>
      </c>
      <c r="D4021" s="152">
        <v>0.87139999999999995</v>
      </c>
    </row>
    <row r="4022" spans="1:4" x14ac:dyDescent="0.35">
      <c r="A4022" s="2" t="s">
        <v>101</v>
      </c>
      <c r="B4022" t="s">
        <v>66</v>
      </c>
      <c r="C4022">
        <v>922</v>
      </c>
      <c r="D4022" s="152">
        <v>0.87139999999999995</v>
      </c>
    </row>
    <row r="4023" spans="1:4" x14ac:dyDescent="0.35">
      <c r="A4023" s="2" t="s">
        <v>101</v>
      </c>
      <c r="B4023" t="s">
        <v>66</v>
      </c>
      <c r="C4023">
        <v>923</v>
      </c>
      <c r="D4023" s="152">
        <v>0.87139999999999995</v>
      </c>
    </row>
    <row r="4024" spans="1:4" x14ac:dyDescent="0.35">
      <c r="A4024" s="2" t="s">
        <v>101</v>
      </c>
      <c r="B4024" t="s">
        <v>66</v>
      </c>
      <c r="C4024">
        <v>924</v>
      </c>
      <c r="D4024" s="152">
        <v>0.87139999999999995</v>
      </c>
    </row>
    <row r="4025" spans="1:4" x14ac:dyDescent="0.35">
      <c r="A4025" s="2" t="s">
        <v>101</v>
      </c>
      <c r="B4025" t="s">
        <v>66</v>
      </c>
      <c r="C4025">
        <v>925</v>
      </c>
      <c r="D4025" s="152">
        <v>0.87139999999999995</v>
      </c>
    </row>
    <row r="4026" spans="1:4" x14ac:dyDescent="0.35">
      <c r="A4026" s="2" t="s">
        <v>101</v>
      </c>
      <c r="B4026" t="s">
        <v>66</v>
      </c>
      <c r="C4026">
        <v>926</v>
      </c>
      <c r="D4026" s="152">
        <v>0.87139999999999995</v>
      </c>
    </row>
    <row r="4027" spans="1:4" x14ac:dyDescent="0.35">
      <c r="A4027" s="2" t="s">
        <v>101</v>
      </c>
      <c r="B4027" t="s">
        <v>66</v>
      </c>
      <c r="C4027">
        <v>927</v>
      </c>
      <c r="D4027" s="152">
        <v>0.87139999999999995</v>
      </c>
    </row>
    <row r="4028" spans="1:4" x14ac:dyDescent="0.35">
      <c r="A4028" s="2" t="s">
        <v>101</v>
      </c>
      <c r="B4028" t="s">
        <v>66</v>
      </c>
      <c r="C4028">
        <v>928</v>
      </c>
      <c r="D4028" s="152">
        <v>0.87139999999999995</v>
      </c>
    </row>
    <row r="4029" spans="1:4" x14ac:dyDescent="0.35">
      <c r="A4029" s="2" t="s">
        <v>101</v>
      </c>
      <c r="B4029" t="s">
        <v>66</v>
      </c>
      <c r="C4029">
        <v>929</v>
      </c>
      <c r="D4029" s="152">
        <v>0.87139999999999995</v>
      </c>
    </row>
    <row r="4030" spans="1:4" x14ac:dyDescent="0.35">
      <c r="A4030" s="2" t="s">
        <v>101</v>
      </c>
      <c r="B4030" t="s">
        <v>66</v>
      </c>
      <c r="C4030">
        <v>930</v>
      </c>
      <c r="D4030" s="152">
        <v>0.87139999999999995</v>
      </c>
    </row>
    <row r="4031" spans="1:4" x14ac:dyDescent="0.35">
      <c r="A4031" s="2" t="s">
        <v>101</v>
      </c>
      <c r="B4031" t="s">
        <v>66</v>
      </c>
      <c r="C4031">
        <v>931</v>
      </c>
      <c r="D4031" s="152">
        <v>0.87139999999999995</v>
      </c>
    </row>
    <row r="4032" spans="1:4" x14ac:dyDescent="0.35">
      <c r="A4032" s="2" t="s">
        <v>101</v>
      </c>
      <c r="B4032" t="s">
        <v>66</v>
      </c>
      <c r="C4032">
        <v>932</v>
      </c>
      <c r="D4032" s="152">
        <v>0.87139999999999995</v>
      </c>
    </row>
    <row r="4033" spans="1:4" x14ac:dyDescent="0.35">
      <c r="A4033" s="2" t="s">
        <v>101</v>
      </c>
      <c r="B4033" t="s">
        <v>66</v>
      </c>
      <c r="C4033">
        <v>933</v>
      </c>
      <c r="D4033" s="152">
        <v>0.87139999999999995</v>
      </c>
    </row>
    <row r="4034" spans="1:4" x14ac:dyDescent="0.35">
      <c r="A4034" s="2" t="s">
        <v>101</v>
      </c>
      <c r="B4034" t="s">
        <v>66</v>
      </c>
      <c r="C4034">
        <v>934</v>
      </c>
      <c r="D4034" s="152">
        <v>0.87139999999999995</v>
      </c>
    </row>
    <row r="4035" spans="1:4" x14ac:dyDescent="0.35">
      <c r="A4035" s="2" t="s">
        <v>101</v>
      </c>
      <c r="B4035" t="s">
        <v>66</v>
      </c>
      <c r="C4035">
        <v>935</v>
      </c>
      <c r="D4035" s="152">
        <v>0.87139999999999995</v>
      </c>
    </row>
    <row r="4036" spans="1:4" x14ac:dyDescent="0.35">
      <c r="A4036" s="2" t="s">
        <v>101</v>
      </c>
      <c r="B4036" t="s">
        <v>66</v>
      </c>
      <c r="C4036">
        <v>936</v>
      </c>
      <c r="D4036" s="152">
        <v>0.87139999999999995</v>
      </c>
    </row>
    <row r="4037" spans="1:4" x14ac:dyDescent="0.35">
      <c r="A4037" s="2" t="s">
        <v>101</v>
      </c>
      <c r="B4037" t="s">
        <v>66</v>
      </c>
      <c r="C4037">
        <v>937</v>
      </c>
      <c r="D4037" s="152">
        <v>0.87139999999999995</v>
      </c>
    </row>
    <row r="4038" spans="1:4" x14ac:dyDescent="0.35">
      <c r="A4038" s="2" t="s">
        <v>101</v>
      </c>
      <c r="B4038" t="s">
        <v>66</v>
      </c>
      <c r="C4038">
        <v>938</v>
      </c>
      <c r="D4038" s="152">
        <v>0.87139999999999995</v>
      </c>
    </row>
    <row r="4039" spans="1:4" x14ac:dyDescent="0.35">
      <c r="A4039" s="2" t="s">
        <v>101</v>
      </c>
      <c r="B4039" t="s">
        <v>66</v>
      </c>
      <c r="C4039">
        <v>939</v>
      </c>
      <c r="D4039" s="152">
        <v>0.87139999999999995</v>
      </c>
    </row>
    <row r="4040" spans="1:4" x14ac:dyDescent="0.35">
      <c r="A4040" s="2" t="s">
        <v>101</v>
      </c>
      <c r="B4040" t="s">
        <v>66</v>
      </c>
      <c r="C4040">
        <v>940</v>
      </c>
      <c r="D4040" s="152">
        <v>0.87139999999999995</v>
      </c>
    </row>
    <row r="4041" spans="1:4" x14ac:dyDescent="0.35">
      <c r="A4041" s="2" t="s">
        <v>101</v>
      </c>
      <c r="B4041" t="s">
        <v>66</v>
      </c>
      <c r="C4041">
        <v>941</v>
      </c>
      <c r="D4041" s="152">
        <v>0.87139999999999995</v>
      </c>
    </row>
    <row r="4042" spans="1:4" x14ac:dyDescent="0.35">
      <c r="A4042" s="2" t="s">
        <v>101</v>
      </c>
      <c r="B4042" t="s">
        <v>66</v>
      </c>
      <c r="C4042">
        <v>942</v>
      </c>
      <c r="D4042" s="152">
        <v>0.87139999999999995</v>
      </c>
    </row>
    <row r="4043" spans="1:4" x14ac:dyDescent="0.35">
      <c r="A4043" s="2" t="s">
        <v>101</v>
      </c>
      <c r="B4043" t="s">
        <v>66</v>
      </c>
      <c r="C4043">
        <v>943</v>
      </c>
      <c r="D4043" s="152">
        <v>0.87139999999999995</v>
      </c>
    </row>
    <row r="4044" spans="1:4" x14ac:dyDescent="0.35">
      <c r="A4044" s="2" t="s">
        <v>101</v>
      </c>
      <c r="B4044" t="s">
        <v>67</v>
      </c>
      <c r="C4044">
        <v>0</v>
      </c>
      <c r="D4044" s="152">
        <v>0.97099999999999997</v>
      </c>
    </row>
    <row r="4045" spans="1:4" x14ac:dyDescent="0.35">
      <c r="A4045" s="2" t="s">
        <v>101</v>
      </c>
      <c r="B4045" t="s">
        <v>67</v>
      </c>
      <c r="C4045">
        <v>1</v>
      </c>
      <c r="D4045" s="152">
        <v>0.95509999999999995</v>
      </c>
    </row>
    <row r="4046" spans="1:4" x14ac:dyDescent="0.35">
      <c r="A4046" s="2" t="s">
        <v>101</v>
      </c>
      <c r="B4046" t="s">
        <v>67</v>
      </c>
      <c r="C4046">
        <v>2</v>
      </c>
      <c r="D4046" s="152">
        <v>0.94669999999999999</v>
      </c>
    </row>
    <row r="4047" spans="1:4" x14ac:dyDescent="0.35">
      <c r="A4047" s="2" t="s">
        <v>101</v>
      </c>
      <c r="B4047" t="s">
        <v>67</v>
      </c>
      <c r="C4047">
        <v>3</v>
      </c>
      <c r="D4047" s="152">
        <v>0.94010000000000005</v>
      </c>
    </row>
    <row r="4048" spans="1:4" x14ac:dyDescent="0.35">
      <c r="A4048" s="2" t="s">
        <v>101</v>
      </c>
      <c r="B4048" t="s">
        <v>67</v>
      </c>
      <c r="C4048">
        <v>4</v>
      </c>
      <c r="D4048" s="152">
        <v>0.9355</v>
      </c>
    </row>
    <row r="4049" spans="1:4" x14ac:dyDescent="0.35">
      <c r="A4049" s="2" t="s">
        <v>101</v>
      </c>
      <c r="B4049" t="s">
        <v>67</v>
      </c>
      <c r="C4049">
        <v>5</v>
      </c>
      <c r="D4049" s="152">
        <v>0.93089999999999995</v>
      </c>
    </row>
    <row r="4050" spans="1:4" x14ac:dyDescent="0.35">
      <c r="A4050" s="2" t="s">
        <v>101</v>
      </c>
      <c r="B4050" t="s">
        <v>67</v>
      </c>
      <c r="C4050">
        <v>6</v>
      </c>
      <c r="D4050" s="152">
        <v>0.92779999999999996</v>
      </c>
    </row>
    <row r="4051" spans="1:4" x14ac:dyDescent="0.35">
      <c r="A4051" s="2" t="s">
        <v>101</v>
      </c>
      <c r="B4051" t="s">
        <v>67</v>
      </c>
      <c r="C4051">
        <v>7</v>
      </c>
      <c r="D4051" s="152">
        <v>0.92520000000000002</v>
      </c>
    </row>
    <row r="4052" spans="1:4" x14ac:dyDescent="0.35">
      <c r="A4052" s="2" t="s">
        <v>101</v>
      </c>
      <c r="B4052" t="s">
        <v>67</v>
      </c>
      <c r="C4052">
        <v>8</v>
      </c>
      <c r="D4052" s="152">
        <v>0.92210000000000003</v>
      </c>
    </row>
    <row r="4053" spans="1:4" x14ac:dyDescent="0.35">
      <c r="A4053" s="2" t="s">
        <v>101</v>
      </c>
      <c r="B4053" t="s">
        <v>67</v>
      </c>
      <c r="C4053">
        <v>9</v>
      </c>
      <c r="D4053" s="152">
        <v>0.91979999999999995</v>
      </c>
    </row>
    <row r="4054" spans="1:4" x14ac:dyDescent="0.35">
      <c r="A4054" s="2" t="s">
        <v>101</v>
      </c>
      <c r="B4054" t="s">
        <v>67</v>
      </c>
      <c r="C4054">
        <v>10</v>
      </c>
      <c r="D4054" s="152">
        <v>0.91759999999999997</v>
      </c>
    </row>
    <row r="4055" spans="1:4" x14ac:dyDescent="0.35">
      <c r="A4055" s="2" t="s">
        <v>101</v>
      </c>
      <c r="B4055" t="s">
        <v>67</v>
      </c>
      <c r="C4055">
        <v>11</v>
      </c>
      <c r="D4055" s="152">
        <v>0.91400000000000003</v>
      </c>
    </row>
    <row r="4056" spans="1:4" x14ac:dyDescent="0.35">
      <c r="A4056" s="2" t="s">
        <v>101</v>
      </c>
      <c r="B4056" t="s">
        <v>67</v>
      </c>
      <c r="C4056">
        <v>12</v>
      </c>
      <c r="D4056" s="152">
        <v>0.9123</v>
      </c>
    </row>
    <row r="4057" spans="1:4" x14ac:dyDescent="0.35">
      <c r="A4057" s="2" t="s">
        <v>101</v>
      </c>
      <c r="B4057" t="s">
        <v>67</v>
      </c>
      <c r="C4057">
        <v>13</v>
      </c>
      <c r="D4057" s="152">
        <v>0.91020000000000001</v>
      </c>
    </row>
    <row r="4058" spans="1:4" x14ac:dyDescent="0.35">
      <c r="A4058" s="2" t="s">
        <v>101</v>
      </c>
      <c r="B4058" t="s">
        <v>67</v>
      </c>
      <c r="C4058">
        <v>14</v>
      </c>
      <c r="D4058" s="152">
        <v>0.9083</v>
      </c>
    </row>
    <row r="4059" spans="1:4" x14ac:dyDescent="0.35">
      <c r="A4059" s="2" t="s">
        <v>101</v>
      </c>
      <c r="B4059" t="s">
        <v>67</v>
      </c>
      <c r="C4059">
        <v>15</v>
      </c>
      <c r="D4059" s="152">
        <v>0.90659999999999996</v>
      </c>
    </row>
    <row r="4060" spans="1:4" x14ac:dyDescent="0.35">
      <c r="A4060" s="2" t="s">
        <v>101</v>
      </c>
      <c r="B4060" t="s">
        <v>67</v>
      </c>
      <c r="C4060">
        <v>16</v>
      </c>
      <c r="D4060" s="152">
        <v>0.90480000000000005</v>
      </c>
    </row>
    <row r="4061" spans="1:4" x14ac:dyDescent="0.35">
      <c r="A4061" s="2" t="s">
        <v>101</v>
      </c>
      <c r="B4061" t="s">
        <v>67</v>
      </c>
      <c r="C4061">
        <v>17</v>
      </c>
      <c r="D4061" s="152">
        <v>0.90249999999999997</v>
      </c>
    </row>
    <row r="4062" spans="1:4" x14ac:dyDescent="0.35">
      <c r="A4062" s="2" t="s">
        <v>101</v>
      </c>
      <c r="B4062" t="s">
        <v>67</v>
      </c>
      <c r="C4062">
        <v>18</v>
      </c>
      <c r="D4062" s="152">
        <v>0.9012</v>
      </c>
    </row>
    <row r="4063" spans="1:4" x14ac:dyDescent="0.35">
      <c r="A4063" s="2" t="s">
        <v>101</v>
      </c>
      <c r="B4063" t="s">
        <v>67</v>
      </c>
      <c r="C4063">
        <v>19</v>
      </c>
      <c r="D4063" s="152">
        <v>0.89910000000000001</v>
      </c>
    </row>
    <row r="4064" spans="1:4" x14ac:dyDescent="0.35">
      <c r="A4064" s="2" t="s">
        <v>101</v>
      </c>
      <c r="B4064" t="s">
        <v>67</v>
      </c>
      <c r="C4064">
        <v>20</v>
      </c>
      <c r="D4064" s="152">
        <v>0.89790000000000003</v>
      </c>
    </row>
    <row r="4065" spans="1:4" x14ac:dyDescent="0.35">
      <c r="A4065" s="2" t="s">
        <v>101</v>
      </c>
      <c r="B4065" t="s">
        <v>67</v>
      </c>
      <c r="C4065">
        <v>21</v>
      </c>
      <c r="D4065" s="152">
        <v>0.89680000000000004</v>
      </c>
    </row>
    <row r="4066" spans="1:4" x14ac:dyDescent="0.35">
      <c r="A4066" s="2" t="s">
        <v>101</v>
      </c>
      <c r="B4066" t="s">
        <v>67</v>
      </c>
      <c r="C4066">
        <v>22</v>
      </c>
      <c r="D4066" s="152">
        <v>0.89610000000000001</v>
      </c>
    </row>
    <row r="4067" spans="1:4" x14ac:dyDescent="0.35">
      <c r="A4067" s="2" t="s">
        <v>101</v>
      </c>
      <c r="B4067" t="s">
        <v>67</v>
      </c>
      <c r="C4067">
        <v>23</v>
      </c>
      <c r="D4067" s="152">
        <v>0.8952</v>
      </c>
    </row>
    <row r="4068" spans="1:4" x14ac:dyDescent="0.35">
      <c r="A4068" s="2" t="s">
        <v>101</v>
      </c>
      <c r="B4068" t="s">
        <v>67</v>
      </c>
      <c r="C4068">
        <v>24</v>
      </c>
      <c r="D4068" s="152">
        <v>0.89370000000000005</v>
      </c>
    </row>
    <row r="4069" spans="1:4" x14ac:dyDescent="0.35">
      <c r="A4069" s="2" t="s">
        <v>101</v>
      </c>
      <c r="B4069" t="s">
        <v>67</v>
      </c>
      <c r="C4069">
        <v>25</v>
      </c>
      <c r="D4069" s="152">
        <v>0.89319999999999999</v>
      </c>
    </row>
    <row r="4070" spans="1:4" x14ac:dyDescent="0.35">
      <c r="A4070" s="2" t="s">
        <v>101</v>
      </c>
      <c r="B4070" t="s">
        <v>67</v>
      </c>
      <c r="C4070">
        <v>26</v>
      </c>
      <c r="D4070" s="152">
        <v>0.89239999999999997</v>
      </c>
    </row>
    <row r="4071" spans="1:4" x14ac:dyDescent="0.35">
      <c r="A4071" s="2" t="s">
        <v>101</v>
      </c>
      <c r="B4071" t="s">
        <v>67</v>
      </c>
      <c r="C4071">
        <v>27</v>
      </c>
      <c r="D4071" s="152">
        <v>0.89180000000000004</v>
      </c>
    </row>
    <row r="4072" spans="1:4" x14ac:dyDescent="0.35">
      <c r="A4072" s="2" t="s">
        <v>101</v>
      </c>
      <c r="B4072" t="s">
        <v>67</v>
      </c>
      <c r="C4072">
        <v>28</v>
      </c>
      <c r="D4072" s="152">
        <v>0.89100000000000001</v>
      </c>
    </row>
    <row r="4073" spans="1:4" x14ac:dyDescent="0.35">
      <c r="A4073" s="2" t="s">
        <v>101</v>
      </c>
      <c r="B4073" t="s">
        <v>67</v>
      </c>
      <c r="C4073">
        <v>29</v>
      </c>
      <c r="D4073" s="152">
        <v>0.89039999999999997</v>
      </c>
    </row>
    <row r="4074" spans="1:4" x14ac:dyDescent="0.35">
      <c r="A4074" s="2" t="s">
        <v>101</v>
      </c>
      <c r="B4074" t="s">
        <v>67</v>
      </c>
      <c r="C4074">
        <v>30</v>
      </c>
      <c r="D4074" s="152">
        <v>0.88949999999999996</v>
      </c>
    </row>
    <row r="4075" spans="1:4" x14ac:dyDescent="0.35">
      <c r="A4075" s="2" t="s">
        <v>101</v>
      </c>
      <c r="B4075" t="s">
        <v>67</v>
      </c>
      <c r="C4075">
        <v>31</v>
      </c>
      <c r="D4075" s="152">
        <v>0.88870000000000005</v>
      </c>
    </row>
    <row r="4076" spans="1:4" x14ac:dyDescent="0.35">
      <c r="A4076" s="2" t="s">
        <v>101</v>
      </c>
      <c r="B4076" t="s">
        <v>67</v>
      </c>
      <c r="C4076">
        <v>32</v>
      </c>
      <c r="D4076" s="152">
        <v>0.8881</v>
      </c>
    </row>
    <row r="4077" spans="1:4" x14ac:dyDescent="0.35">
      <c r="A4077" s="2" t="s">
        <v>101</v>
      </c>
      <c r="B4077" t="s">
        <v>67</v>
      </c>
      <c r="C4077">
        <v>33</v>
      </c>
      <c r="D4077" s="152">
        <v>0.88749999999999996</v>
      </c>
    </row>
    <row r="4078" spans="1:4" x14ac:dyDescent="0.35">
      <c r="A4078" s="2" t="s">
        <v>101</v>
      </c>
      <c r="B4078" t="s">
        <v>67</v>
      </c>
      <c r="C4078">
        <v>34</v>
      </c>
      <c r="D4078" s="152">
        <v>0.8871</v>
      </c>
    </row>
    <row r="4079" spans="1:4" x14ac:dyDescent="0.35">
      <c r="A4079" s="2" t="s">
        <v>101</v>
      </c>
      <c r="B4079" t="s">
        <v>67</v>
      </c>
      <c r="C4079">
        <v>35</v>
      </c>
      <c r="D4079" s="152">
        <v>0.88670000000000004</v>
      </c>
    </row>
    <row r="4080" spans="1:4" x14ac:dyDescent="0.35">
      <c r="A4080" s="2" t="s">
        <v>101</v>
      </c>
      <c r="B4080" t="s">
        <v>67</v>
      </c>
      <c r="C4080">
        <v>36</v>
      </c>
      <c r="D4080" s="152">
        <v>0.88619999999999999</v>
      </c>
    </row>
    <row r="4081" spans="1:4" x14ac:dyDescent="0.35">
      <c r="A4081" s="2" t="s">
        <v>101</v>
      </c>
      <c r="B4081" t="s">
        <v>67</v>
      </c>
      <c r="C4081">
        <v>37</v>
      </c>
      <c r="D4081" s="152">
        <v>0.88549999999999995</v>
      </c>
    </row>
    <row r="4082" spans="1:4" x14ac:dyDescent="0.35">
      <c r="A4082" s="2" t="s">
        <v>101</v>
      </c>
      <c r="B4082" t="s">
        <v>67</v>
      </c>
      <c r="C4082">
        <v>38</v>
      </c>
      <c r="D4082" s="152">
        <v>0.88429999999999997</v>
      </c>
    </row>
    <row r="4083" spans="1:4" x14ac:dyDescent="0.35">
      <c r="A4083" s="2" t="s">
        <v>101</v>
      </c>
      <c r="B4083" t="s">
        <v>67</v>
      </c>
      <c r="C4083">
        <v>39</v>
      </c>
      <c r="D4083" s="152">
        <v>0.88370000000000004</v>
      </c>
    </row>
    <row r="4084" spans="1:4" x14ac:dyDescent="0.35">
      <c r="A4084" s="2" t="s">
        <v>101</v>
      </c>
      <c r="B4084" t="s">
        <v>67</v>
      </c>
      <c r="C4084">
        <v>40</v>
      </c>
      <c r="D4084" s="152">
        <v>0.8831</v>
      </c>
    </row>
    <row r="4085" spans="1:4" x14ac:dyDescent="0.35">
      <c r="A4085" s="2" t="s">
        <v>101</v>
      </c>
      <c r="B4085" t="s">
        <v>67</v>
      </c>
      <c r="C4085">
        <v>41</v>
      </c>
      <c r="D4085" s="152">
        <v>0.88260000000000005</v>
      </c>
    </row>
    <row r="4086" spans="1:4" x14ac:dyDescent="0.35">
      <c r="A4086" s="2" t="s">
        <v>101</v>
      </c>
      <c r="B4086" t="s">
        <v>67</v>
      </c>
      <c r="C4086">
        <v>42</v>
      </c>
      <c r="D4086" s="152">
        <v>0.88170000000000004</v>
      </c>
    </row>
    <row r="4087" spans="1:4" x14ac:dyDescent="0.35">
      <c r="A4087" s="2" t="s">
        <v>101</v>
      </c>
      <c r="B4087" t="s">
        <v>67</v>
      </c>
      <c r="C4087">
        <v>43</v>
      </c>
      <c r="D4087" s="152">
        <v>0.88139999999999996</v>
      </c>
    </row>
    <row r="4088" spans="1:4" x14ac:dyDescent="0.35">
      <c r="A4088" s="2" t="s">
        <v>101</v>
      </c>
      <c r="B4088" t="s">
        <v>67</v>
      </c>
      <c r="C4088">
        <v>44</v>
      </c>
      <c r="D4088" s="152">
        <v>0.88070000000000004</v>
      </c>
    </row>
    <row r="4089" spans="1:4" x14ac:dyDescent="0.35">
      <c r="A4089" s="2" t="s">
        <v>101</v>
      </c>
      <c r="B4089" t="s">
        <v>67</v>
      </c>
      <c r="C4089">
        <v>45</v>
      </c>
      <c r="D4089" s="152">
        <v>0.88019999999999998</v>
      </c>
    </row>
    <row r="4090" spans="1:4" x14ac:dyDescent="0.35">
      <c r="A4090" s="2" t="s">
        <v>101</v>
      </c>
      <c r="B4090" t="s">
        <v>67</v>
      </c>
      <c r="C4090">
        <v>46</v>
      </c>
      <c r="D4090" s="152">
        <v>0.87990000000000002</v>
      </c>
    </row>
    <row r="4091" spans="1:4" x14ac:dyDescent="0.35">
      <c r="A4091" s="2" t="s">
        <v>101</v>
      </c>
      <c r="B4091" t="s">
        <v>67</v>
      </c>
      <c r="C4091">
        <v>47</v>
      </c>
      <c r="D4091" s="152">
        <v>0.87970000000000004</v>
      </c>
    </row>
    <row r="4092" spans="1:4" x14ac:dyDescent="0.35">
      <c r="A4092" s="2" t="s">
        <v>101</v>
      </c>
      <c r="B4092" t="s">
        <v>67</v>
      </c>
      <c r="C4092">
        <v>48</v>
      </c>
      <c r="D4092" s="152">
        <v>0.87919999999999998</v>
      </c>
    </row>
    <row r="4093" spans="1:4" x14ac:dyDescent="0.35">
      <c r="A4093" s="2" t="s">
        <v>101</v>
      </c>
      <c r="B4093" t="s">
        <v>67</v>
      </c>
      <c r="C4093">
        <v>49</v>
      </c>
      <c r="D4093" s="152">
        <v>0.87880000000000003</v>
      </c>
    </row>
    <row r="4094" spans="1:4" x14ac:dyDescent="0.35">
      <c r="A4094" s="2" t="s">
        <v>101</v>
      </c>
      <c r="B4094" t="s">
        <v>67</v>
      </c>
      <c r="C4094">
        <v>50</v>
      </c>
      <c r="D4094" s="152">
        <v>0.87829999999999997</v>
      </c>
    </row>
    <row r="4095" spans="1:4" x14ac:dyDescent="0.35">
      <c r="A4095" s="2" t="s">
        <v>101</v>
      </c>
      <c r="B4095" t="s">
        <v>67</v>
      </c>
      <c r="C4095">
        <v>51</v>
      </c>
      <c r="D4095" s="152">
        <v>0.87760000000000005</v>
      </c>
    </row>
    <row r="4096" spans="1:4" x14ac:dyDescent="0.35">
      <c r="A4096" s="2" t="s">
        <v>101</v>
      </c>
      <c r="B4096" t="s">
        <v>67</v>
      </c>
      <c r="C4096">
        <v>52</v>
      </c>
      <c r="D4096" s="152">
        <v>0.87719999999999998</v>
      </c>
    </row>
    <row r="4097" spans="1:4" x14ac:dyDescent="0.35">
      <c r="A4097" s="2" t="s">
        <v>101</v>
      </c>
      <c r="B4097" t="s">
        <v>67</v>
      </c>
      <c r="C4097">
        <v>53</v>
      </c>
      <c r="D4097" s="152">
        <v>0.87670000000000003</v>
      </c>
    </row>
    <row r="4098" spans="1:4" x14ac:dyDescent="0.35">
      <c r="A4098" s="2" t="s">
        <v>101</v>
      </c>
      <c r="B4098" t="s">
        <v>67</v>
      </c>
      <c r="C4098">
        <v>54</v>
      </c>
      <c r="D4098" s="152">
        <v>0.87649999999999995</v>
      </c>
    </row>
    <row r="4099" spans="1:4" x14ac:dyDescent="0.35">
      <c r="A4099" s="2" t="s">
        <v>101</v>
      </c>
      <c r="B4099" t="s">
        <v>67</v>
      </c>
      <c r="C4099">
        <v>55</v>
      </c>
      <c r="D4099" s="152">
        <v>0.87609999999999999</v>
      </c>
    </row>
    <row r="4100" spans="1:4" x14ac:dyDescent="0.35">
      <c r="A4100" s="2" t="s">
        <v>101</v>
      </c>
      <c r="B4100" t="s">
        <v>67</v>
      </c>
      <c r="C4100">
        <v>56</v>
      </c>
      <c r="D4100" s="152">
        <v>0.87549999999999994</v>
      </c>
    </row>
    <row r="4101" spans="1:4" x14ac:dyDescent="0.35">
      <c r="A4101" s="2" t="s">
        <v>101</v>
      </c>
      <c r="B4101" t="s">
        <v>67</v>
      </c>
      <c r="C4101">
        <v>57</v>
      </c>
      <c r="D4101" s="152">
        <v>0.875</v>
      </c>
    </row>
    <row r="4102" spans="1:4" x14ac:dyDescent="0.35">
      <c r="A4102" s="2" t="s">
        <v>101</v>
      </c>
      <c r="B4102" t="s">
        <v>67</v>
      </c>
      <c r="C4102">
        <v>58</v>
      </c>
      <c r="D4102" s="152">
        <v>0.87480000000000002</v>
      </c>
    </row>
    <row r="4103" spans="1:4" x14ac:dyDescent="0.35">
      <c r="A4103" s="2" t="s">
        <v>101</v>
      </c>
      <c r="B4103" t="s">
        <v>67</v>
      </c>
      <c r="C4103">
        <v>59</v>
      </c>
      <c r="D4103" s="152">
        <v>0.87450000000000006</v>
      </c>
    </row>
    <row r="4104" spans="1:4" x14ac:dyDescent="0.35">
      <c r="A4104" s="2" t="s">
        <v>101</v>
      </c>
      <c r="B4104" t="s">
        <v>67</v>
      </c>
      <c r="C4104">
        <v>60</v>
      </c>
      <c r="D4104" s="152">
        <v>0.87429999999999997</v>
      </c>
    </row>
    <row r="4105" spans="1:4" x14ac:dyDescent="0.35">
      <c r="A4105" s="2" t="s">
        <v>101</v>
      </c>
      <c r="B4105" t="s">
        <v>67</v>
      </c>
      <c r="C4105">
        <v>62</v>
      </c>
      <c r="D4105" s="152">
        <v>0.87390000000000001</v>
      </c>
    </row>
    <row r="4106" spans="1:4" x14ac:dyDescent="0.35">
      <c r="A4106" s="2" t="s">
        <v>101</v>
      </c>
      <c r="B4106" t="s">
        <v>67</v>
      </c>
      <c r="C4106">
        <v>63</v>
      </c>
      <c r="D4106" s="152">
        <v>0.87350000000000005</v>
      </c>
    </row>
    <row r="4107" spans="1:4" x14ac:dyDescent="0.35">
      <c r="A4107" s="2" t="s">
        <v>101</v>
      </c>
      <c r="B4107" t="s">
        <v>67</v>
      </c>
      <c r="C4107">
        <v>64</v>
      </c>
      <c r="D4107" s="152">
        <v>0.87339999999999995</v>
      </c>
    </row>
    <row r="4108" spans="1:4" x14ac:dyDescent="0.35">
      <c r="A4108" s="2" t="s">
        <v>101</v>
      </c>
      <c r="B4108" t="s">
        <v>67</v>
      </c>
      <c r="C4108">
        <v>66</v>
      </c>
      <c r="D4108" s="152">
        <v>0.87319999999999998</v>
      </c>
    </row>
    <row r="4109" spans="1:4" x14ac:dyDescent="0.35">
      <c r="A4109" s="2" t="s">
        <v>101</v>
      </c>
      <c r="B4109" t="s">
        <v>67</v>
      </c>
      <c r="C4109">
        <v>67</v>
      </c>
      <c r="D4109" s="152">
        <v>0.87290000000000001</v>
      </c>
    </row>
    <row r="4110" spans="1:4" x14ac:dyDescent="0.35">
      <c r="A4110" s="2" t="s">
        <v>101</v>
      </c>
      <c r="B4110" t="s">
        <v>67</v>
      </c>
      <c r="C4110">
        <v>68</v>
      </c>
      <c r="D4110" s="152">
        <v>0.87229999999999996</v>
      </c>
    </row>
    <row r="4111" spans="1:4" x14ac:dyDescent="0.35">
      <c r="A4111" s="2" t="s">
        <v>101</v>
      </c>
      <c r="B4111" t="s">
        <v>67</v>
      </c>
      <c r="C4111">
        <v>69</v>
      </c>
      <c r="D4111" s="152">
        <v>0.872</v>
      </c>
    </row>
    <row r="4112" spans="1:4" x14ac:dyDescent="0.35">
      <c r="A4112" s="2" t="s">
        <v>101</v>
      </c>
      <c r="B4112" t="s">
        <v>67</v>
      </c>
      <c r="C4112">
        <v>70</v>
      </c>
      <c r="D4112" s="152">
        <v>0.87190000000000001</v>
      </c>
    </row>
    <row r="4113" spans="1:4" x14ac:dyDescent="0.35">
      <c r="A4113" s="2" t="s">
        <v>101</v>
      </c>
      <c r="B4113" t="s">
        <v>67</v>
      </c>
      <c r="C4113">
        <v>71</v>
      </c>
      <c r="D4113" s="152">
        <v>0.87129999999999996</v>
      </c>
    </row>
    <row r="4114" spans="1:4" x14ac:dyDescent="0.35">
      <c r="A4114" s="2" t="s">
        <v>101</v>
      </c>
      <c r="B4114" t="s">
        <v>67</v>
      </c>
      <c r="C4114">
        <v>72</v>
      </c>
      <c r="D4114" s="152">
        <v>0.87119999999999997</v>
      </c>
    </row>
    <row r="4115" spans="1:4" x14ac:dyDescent="0.35">
      <c r="A4115" s="2" t="s">
        <v>101</v>
      </c>
      <c r="B4115" t="s">
        <v>67</v>
      </c>
      <c r="C4115">
        <v>75</v>
      </c>
      <c r="D4115" s="152">
        <v>0.87090000000000001</v>
      </c>
    </row>
    <row r="4116" spans="1:4" x14ac:dyDescent="0.35">
      <c r="A4116" s="2" t="s">
        <v>101</v>
      </c>
      <c r="B4116" t="s">
        <v>67</v>
      </c>
      <c r="C4116">
        <v>76</v>
      </c>
      <c r="D4116" s="152">
        <v>0.87070000000000003</v>
      </c>
    </row>
    <row r="4117" spans="1:4" x14ac:dyDescent="0.35">
      <c r="A4117" s="2" t="s">
        <v>101</v>
      </c>
      <c r="B4117" t="s">
        <v>67</v>
      </c>
      <c r="C4117">
        <v>77</v>
      </c>
      <c r="D4117" s="152">
        <v>0.87060000000000004</v>
      </c>
    </row>
    <row r="4118" spans="1:4" x14ac:dyDescent="0.35">
      <c r="A4118" s="2" t="s">
        <v>101</v>
      </c>
      <c r="B4118" t="s">
        <v>67</v>
      </c>
      <c r="C4118">
        <v>78</v>
      </c>
      <c r="D4118" s="152">
        <v>0.87</v>
      </c>
    </row>
    <row r="4119" spans="1:4" x14ac:dyDescent="0.35">
      <c r="A4119" s="2" t="s">
        <v>101</v>
      </c>
      <c r="B4119" t="s">
        <v>67</v>
      </c>
      <c r="C4119">
        <v>80</v>
      </c>
      <c r="D4119" s="152">
        <v>0.86960000000000004</v>
      </c>
    </row>
    <row r="4120" spans="1:4" x14ac:dyDescent="0.35">
      <c r="A4120" s="2" t="s">
        <v>101</v>
      </c>
      <c r="B4120" t="s">
        <v>67</v>
      </c>
      <c r="C4120">
        <v>82</v>
      </c>
      <c r="D4120" s="152">
        <v>0.86939999999999995</v>
      </c>
    </row>
    <row r="4121" spans="1:4" x14ac:dyDescent="0.35">
      <c r="A4121" s="2" t="s">
        <v>101</v>
      </c>
      <c r="B4121" t="s">
        <v>67</v>
      </c>
      <c r="C4121">
        <v>83</v>
      </c>
      <c r="D4121" s="152">
        <v>0.86890000000000001</v>
      </c>
    </row>
    <row r="4122" spans="1:4" x14ac:dyDescent="0.35">
      <c r="A4122" s="2" t="s">
        <v>101</v>
      </c>
      <c r="B4122" t="s">
        <v>67</v>
      </c>
      <c r="C4122">
        <v>85</v>
      </c>
      <c r="D4122" s="152">
        <v>0.86880000000000002</v>
      </c>
    </row>
    <row r="4123" spans="1:4" x14ac:dyDescent="0.35">
      <c r="A4123" s="2" t="s">
        <v>101</v>
      </c>
      <c r="B4123" t="s">
        <v>67</v>
      </c>
      <c r="C4123">
        <v>86</v>
      </c>
      <c r="D4123" s="152">
        <v>0.86860000000000004</v>
      </c>
    </row>
    <row r="4124" spans="1:4" x14ac:dyDescent="0.35">
      <c r="A4124" s="2" t="s">
        <v>101</v>
      </c>
      <c r="B4124" t="s">
        <v>67</v>
      </c>
      <c r="C4124">
        <v>87</v>
      </c>
      <c r="D4124" s="152">
        <v>0.86850000000000005</v>
      </c>
    </row>
    <row r="4125" spans="1:4" x14ac:dyDescent="0.35">
      <c r="A4125" s="2" t="s">
        <v>101</v>
      </c>
      <c r="B4125" t="s">
        <v>67</v>
      </c>
      <c r="C4125">
        <v>88</v>
      </c>
      <c r="D4125" s="152">
        <v>0.86809999999999998</v>
      </c>
    </row>
    <row r="4126" spans="1:4" x14ac:dyDescent="0.35">
      <c r="A4126" s="2" t="s">
        <v>101</v>
      </c>
      <c r="B4126" t="s">
        <v>67</v>
      </c>
      <c r="C4126">
        <v>89</v>
      </c>
      <c r="D4126" s="152">
        <v>0.86799999999999999</v>
      </c>
    </row>
    <row r="4127" spans="1:4" x14ac:dyDescent="0.35">
      <c r="A4127" s="2" t="s">
        <v>101</v>
      </c>
      <c r="B4127" t="s">
        <v>67</v>
      </c>
      <c r="C4127">
        <v>90</v>
      </c>
      <c r="D4127" s="152">
        <v>0.86780000000000002</v>
      </c>
    </row>
    <row r="4128" spans="1:4" x14ac:dyDescent="0.35">
      <c r="A4128" s="2" t="s">
        <v>101</v>
      </c>
      <c r="B4128" t="s">
        <v>67</v>
      </c>
      <c r="C4128">
        <v>91</v>
      </c>
      <c r="D4128" s="152">
        <v>0.86729999999999996</v>
      </c>
    </row>
    <row r="4129" spans="1:4" x14ac:dyDescent="0.35">
      <c r="A4129" s="2" t="s">
        <v>101</v>
      </c>
      <c r="B4129" t="s">
        <v>67</v>
      </c>
      <c r="C4129">
        <v>92</v>
      </c>
      <c r="D4129" s="152">
        <v>0.86719999999999997</v>
      </c>
    </row>
    <row r="4130" spans="1:4" x14ac:dyDescent="0.35">
      <c r="A4130" s="2" t="s">
        <v>101</v>
      </c>
      <c r="B4130" t="s">
        <v>67</v>
      </c>
      <c r="C4130">
        <v>95</v>
      </c>
      <c r="D4130" s="152">
        <v>0.8669</v>
      </c>
    </row>
    <row r="4131" spans="1:4" x14ac:dyDescent="0.35">
      <c r="A4131" s="2" t="s">
        <v>101</v>
      </c>
      <c r="B4131" t="s">
        <v>67</v>
      </c>
      <c r="C4131">
        <v>97</v>
      </c>
      <c r="D4131" s="152">
        <v>0.86670000000000003</v>
      </c>
    </row>
    <row r="4132" spans="1:4" x14ac:dyDescent="0.35">
      <c r="A4132" s="2" t="s">
        <v>101</v>
      </c>
      <c r="B4132" t="s">
        <v>67</v>
      </c>
      <c r="C4132">
        <v>99</v>
      </c>
      <c r="D4132" s="152">
        <v>0.86650000000000005</v>
      </c>
    </row>
    <row r="4133" spans="1:4" x14ac:dyDescent="0.35">
      <c r="A4133" s="2" t="s">
        <v>101</v>
      </c>
      <c r="B4133" t="s">
        <v>67</v>
      </c>
      <c r="C4133">
        <v>100</v>
      </c>
      <c r="D4133" s="152">
        <v>0.86609999999999998</v>
      </c>
    </row>
    <row r="4134" spans="1:4" x14ac:dyDescent="0.35">
      <c r="A4134" s="2" t="s">
        <v>101</v>
      </c>
      <c r="B4134" t="s">
        <v>67</v>
      </c>
      <c r="C4134">
        <v>101</v>
      </c>
      <c r="D4134" s="152">
        <v>0.86599999999999999</v>
      </c>
    </row>
    <row r="4135" spans="1:4" x14ac:dyDescent="0.35">
      <c r="A4135" s="2" t="s">
        <v>101</v>
      </c>
      <c r="B4135" t="s">
        <v>67</v>
      </c>
      <c r="C4135">
        <v>102</v>
      </c>
      <c r="D4135" s="152">
        <v>0.8659</v>
      </c>
    </row>
    <row r="4136" spans="1:4" x14ac:dyDescent="0.35">
      <c r="A4136" s="2" t="s">
        <v>101</v>
      </c>
      <c r="B4136" t="s">
        <v>67</v>
      </c>
      <c r="C4136">
        <v>104</v>
      </c>
      <c r="D4136" s="152">
        <v>0.86550000000000005</v>
      </c>
    </row>
    <row r="4137" spans="1:4" x14ac:dyDescent="0.35">
      <c r="A4137" s="2" t="s">
        <v>101</v>
      </c>
      <c r="B4137" t="s">
        <v>67</v>
      </c>
      <c r="C4137">
        <v>105</v>
      </c>
      <c r="D4137" s="152">
        <v>0.86539999999999995</v>
      </c>
    </row>
    <row r="4138" spans="1:4" x14ac:dyDescent="0.35">
      <c r="A4138" s="2" t="s">
        <v>101</v>
      </c>
      <c r="B4138" t="s">
        <v>67</v>
      </c>
      <c r="C4138">
        <v>107</v>
      </c>
      <c r="D4138" s="152">
        <v>0.86509999999999998</v>
      </c>
    </row>
    <row r="4139" spans="1:4" x14ac:dyDescent="0.35">
      <c r="A4139" s="2" t="s">
        <v>101</v>
      </c>
      <c r="B4139" t="s">
        <v>67</v>
      </c>
      <c r="C4139">
        <v>108</v>
      </c>
      <c r="D4139" s="152">
        <v>0.86480000000000001</v>
      </c>
    </row>
    <row r="4140" spans="1:4" x14ac:dyDescent="0.35">
      <c r="A4140" s="2" t="s">
        <v>101</v>
      </c>
      <c r="B4140" t="s">
        <v>67</v>
      </c>
      <c r="C4140">
        <v>109</v>
      </c>
      <c r="D4140" s="152">
        <v>0.86470000000000002</v>
      </c>
    </row>
    <row r="4141" spans="1:4" x14ac:dyDescent="0.35">
      <c r="A4141" s="2" t="s">
        <v>101</v>
      </c>
      <c r="B4141" t="s">
        <v>67</v>
      </c>
      <c r="C4141">
        <v>110</v>
      </c>
      <c r="D4141" s="152">
        <v>0.86460000000000004</v>
      </c>
    </row>
    <row r="4142" spans="1:4" x14ac:dyDescent="0.35">
      <c r="A4142" s="2" t="s">
        <v>101</v>
      </c>
      <c r="B4142" t="s">
        <v>67</v>
      </c>
      <c r="C4142">
        <v>111</v>
      </c>
      <c r="D4142" s="152">
        <v>0.86419999999999997</v>
      </c>
    </row>
    <row r="4143" spans="1:4" x14ac:dyDescent="0.35">
      <c r="A4143" s="2" t="s">
        <v>101</v>
      </c>
      <c r="B4143" t="s">
        <v>67</v>
      </c>
      <c r="C4143">
        <v>112</v>
      </c>
      <c r="D4143" s="152">
        <v>0.86399999999999999</v>
      </c>
    </row>
    <row r="4144" spans="1:4" x14ac:dyDescent="0.35">
      <c r="A4144" s="2" t="s">
        <v>101</v>
      </c>
      <c r="B4144" t="s">
        <v>67</v>
      </c>
      <c r="C4144">
        <v>113</v>
      </c>
      <c r="D4144" s="152">
        <v>0.86380000000000001</v>
      </c>
    </row>
    <row r="4145" spans="1:4" x14ac:dyDescent="0.35">
      <c r="A4145" s="2" t="s">
        <v>101</v>
      </c>
      <c r="B4145" t="s">
        <v>67</v>
      </c>
      <c r="C4145">
        <v>115</v>
      </c>
      <c r="D4145" s="152">
        <v>0.86370000000000002</v>
      </c>
    </row>
    <row r="4146" spans="1:4" x14ac:dyDescent="0.35">
      <c r="A4146" s="2" t="s">
        <v>101</v>
      </c>
      <c r="B4146" t="s">
        <v>67</v>
      </c>
      <c r="C4146">
        <v>119</v>
      </c>
      <c r="D4146" s="152">
        <v>0.86350000000000005</v>
      </c>
    </row>
    <row r="4147" spans="1:4" x14ac:dyDescent="0.35">
      <c r="A4147" s="2" t="s">
        <v>101</v>
      </c>
      <c r="B4147" t="s">
        <v>67</v>
      </c>
      <c r="C4147">
        <v>120</v>
      </c>
      <c r="D4147" s="152">
        <v>0.86329999999999996</v>
      </c>
    </row>
    <row r="4148" spans="1:4" x14ac:dyDescent="0.35">
      <c r="A4148" s="2" t="s">
        <v>101</v>
      </c>
      <c r="B4148" t="s">
        <v>67</v>
      </c>
      <c r="C4148">
        <v>121</v>
      </c>
      <c r="D4148" s="152">
        <v>0.86319999999999997</v>
      </c>
    </row>
    <row r="4149" spans="1:4" x14ac:dyDescent="0.35">
      <c r="A4149" s="2" t="s">
        <v>101</v>
      </c>
      <c r="B4149" t="s">
        <v>67</v>
      </c>
      <c r="C4149">
        <v>122</v>
      </c>
      <c r="D4149" s="152">
        <v>0.86309999999999998</v>
      </c>
    </row>
    <row r="4150" spans="1:4" x14ac:dyDescent="0.35">
      <c r="A4150" s="2" t="s">
        <v>101</v>
      </c>
      <c r="B4150" t="s">
        <v>67</v>
      </c>
      <c r="C4150">
        <v>123</v>
      </c>
      <c r="D4150" s="152">
        <v>0.86280000000000001</v>
      </c>
    </row>
    <row r="4151" spans="1:4" x14ac:dyDescent="0.35">
      <c r="A4151" s="2" t="s">
        <v>101</v>
      </c>
      <c r="B4151" t="s">
        <v>67</v>
      </c>
      <c r="C4151">
        <v>124</v>
      </c>
      <c r="D4151" s="152">
        <v>0.86260000000000003</v>
      </c>
    </row>
    <row r="4152" spans="1:4" x14ac:dyDescent="0.35">
      <c r="A4152" s="2" t="s">
        <v>101</v>
      </c>
      <c r="B4152" t="s">
        <v>67</v>
      </c>
      <c r="C4152">
        <v>125</v>
      </c>
      <c r="D4152" s="152">
        <v>0.86250000000000004</v>
      </c>
    </row>
    <row r="4153" spans="1:4" x14ac:dyDescent="0.35">
      <c r="A4153" s="2" t="s">
        <v>101</v>
      </c>
      <c r="B4153" t="s">
        <v>67</v>
      </c>
      <c r="C4153">
        <v>126</v>
      </c>
      <c r="D4153" s="152">
        <v>0.86209999999999998</v>
      </c>
    </row>
    <row r="4154" spans="1:4" x14ac:dyDescent="0.35">
      <c r="A4154" s="2" t="s">
        <v>101</v>
      </c>
      <c r="B4154" t="s">
        <v>67</v>
      </c>
      <c r="C4154">
        <v>128</v>
      </c>
      <c r="D4154" s="152">
        <v>0.8619</v>
      </c>
    </row>
    <row r="4155" spans="1:4" x14ac:dyDescent="0.35">
      <c r="A4155" s="2" t="s">
        <v>101</v>
      </c>
      <c r="B4155" t="s">
        <v>67</v>
      </c>
      <c r="C4155">
        <v>130</v>
      </c>
      <c r="D4155" s="152">
        <v>0.86180000000000001</v>
      </c>
    </row>
    <row r="4156" spans="1:4" x14ac:dyDescent="0.35">
      <c r="A4156" s="2" t="s">
        <v>101</v>
      </c>
      <c r="B4156" t="s">
        <v>67</v>
      </c>
      <c r="C4156">
        <v>131</v>
      </c>
      <c r="D4156" s="152">
        <v>0.86150000000000004</v>
      </c>
    </row>
    <row r="4157" spans="1:4" x14ac:dyDescent="0.35">
      <c r="A4157" s="2" t="s">
        <v>101</v>
      </c>
      <c r="B4157" t="s">
        <v>67</v>
      </c>
      <c r="C4157">
        <v>132</v>
      </c>
      <c r="D4157" s="152">
        <v>0.86140000000000005</v>
      </c>
    </row>
    <row r="4158" spans="1:4" x14ac:dyDescent="0.35">
      <c r="A4158" s="2" t="s">
        <v>101</v>
      </c>
      <c r="B4158" t="s">
        <v>67</v>
      </c>
      <c r="C4158">
        <v>133</v>
      </c>
      <c r="D4158" s="152">
        <v>0.86129999999999995</v>
      </c>
    </row>
    <row r="4159" spans="1:4" x14ac:dyDescent="0.35">
      <c r="A4159" s="2" t="s">
        <v>101</v>
      </c>
      <c r="B4159" t="s">
        <v>67</v>
      </c>
      <c r="C4159">
        <v>134</v>
      </c>
      <c r="D4159" s="152">
        <v>0.86119999999999997</v>
      </c>
    </row>
    <row r="4160" spans="1:4" x14ac:dyDescent="0.35">
      <c r="A4160" s="2" t="s">
        <v>101</v>
      </c>
      <c r="B4160" t="s">
        <v>67</v>
      </c>
      <c r="C4160">
        <v>135</v>
      </c>
      <c r="D4160" s="152">
        <v>0.86099999999999999</v>
      </c>
    </row>
    <row r="4161" spans="1:4" x14ac:dyDescent="0.35">
      <c r="A4161" s="2" t="s">
        <v>101</v>
      </c>
      <c r="B4161" t="s">
        <v>67</v>
      </c>
      <c r="C4161">
        <v>136</v>
      </c>
      <c r="D4161" s="152">
        <v>0.86070000000000002</v>
      </c>
    </row>
    <row r="4162" spans="1:4" x14ac:dyDescent="0.35">
      <c r="A4162" s="2" t="s">
        <v>101</v>
      </c>
      <c r="B4162" t="s">
        <v>67</v>
      </c>
      <c r="C4162">
        <v>137</v>
      </c>
      <c r="D4162" s="152">
        <v>0.86060000000000003</v>
      </c>
    </row>
    <row r="4163" spans="1:4" x14ac:dyDescent="0.35">
      <c r="A4163" s="2" t="s">
        <v>101</v>
      </c>
      <c r="B4163" t="s">
        <v>67</v>
      </c>
      <c r="C4163">
        <v>138</v>
      </c>
      <c r="D4163" s="152">
        <v>0.86040000000000005</v>
      </c>
    </row>
    <row r="4164" spans="1:4" x14ac:dyDescent="0.35">
      <c r="A4164" s="2" t="s">
        <v>101</v>
      </c>
      <c r="B4164" t="s">
        <v>67</v>
      </c>
      <c r="C4164">
        <v>139</v>
      </c>
      <c r="D4164" s="152">
        <v>0.86019999999999996</v>
      </c>
    </row>
    <row r="4165" spans="1:4" x14ac:dyDescent="0.35">
      <c r="A4165" s="2" t="s">
        <v>101</v>
      </c>
      <c r="B4165" t="s">
        <v>67</v>
      </c>
      <c r="C4165">
        <v>140</v>
      </c>
      <c r="D4165" s="152">
        <v>0.86</v>
      </c>
    </row>
    <row r="4166" spans="1:4" x14ac:dyDescent="0.35">
      <c r="A4166" s="2" t="s">
        <v>101</v>
      </c>
      <c r="B4166" t="s">
        <v>67</v>
      </c>
      <c r="C4166">
        <v>141</v>
      </c>
      <c r="D4166" s="152">
        <v>0.85950000000000004</v>
      </c>
    </row>
    <row r="4167" spans="1:4" x14ac:dyDescent="0.35">
      <c r="A4167" s="2" t="s">
        <v>101</v>
      </c>
      <c r="B4167" t="s">
        <v>67</v>
      </c>
      <c r="C4167">
        <v>142</v>
      </c>
      <c r="D4167" s="152">
        <v>0.85919999999999996</v>
      </c>
    </row>
    <row r="4168" spans="1:4" x14ac:dyDescent="0.35">
      <c r="A4168" s="2" t="s">
        <v>101</v>
      </c>
      <c r="B4168" t="s">
        <v>67</v>
      </c>
      <c r="C4168">
        <v>143</v>
      </c>
      <c r="D4168" s="152">
        <v>0.85899999999999999</v>
      </c>
    </row>
    <row r="4169" spans="1:4" x14ac:dyDescent="0.35">
      <c r="A4169" s="2" t="s">
        <v>101</v>
      </c>
      <c r="B4169" t="s">
        <v>67</v>
      </c>
      <c r="C4169">
        <v>144</v>
      </c>
      <c r="D4169" s="152">
        <v>0.85870000000000002</v>
      </c>
    </row>
    <row r="4170" spans="1:4" x14ac:dyDescent="0.35">
      <c r="A4170" s="2" t="s">
        <v>101</v>
      </c>
      <c r="B4170" t="s">
        <v>67</v>
      </c>
      <c r="C4170">
        <v>145</v>
      </c>
      <c r="D4170" s="152">
        <v>0.85850000000000004</v>
      </c>
    </row>
    <row r="4171" spans="1:4" x14ac:dyDescent="0.35">
      <c r="A4171" s="2" t="s">
        <v>101</v>
      </c>
      <c r="B4171" t="s">
        <v>67</v>
      </c>
      <c r="C4171">
        <v>146</v>
      </c>
      <c r="D4171" s="152">
        <v>0.85840000000000005</v>
      </c>
    </row>
    <row r="4172" spans="1:4" x14ac:dyDescent="0.35">
      <c r="A4172" s="2" t="s">
        <v>101</v>
      </c>
      <c r="B4172" t="s">
        <v>67</v>
      </c>
      <c r="C4172">
        <v>148</v>
      </c>
      <c r="D4172" s="152">
        <v>0.85809999999999997</v>
      </c>
    </row>
    <row r="4173" spans="1:4" x14ac:dyDescent="0.35">
      <c r="A4173" s="2" t="s">
        <v>101</v>
      </c>
      <c r="B4173" t="s">
        <v>67</v>
      </c>
      <c r="C4173">
        <v>150</v>
      </c>
      <c r="D4173" s="152">
        <v>0.8579</v>
      </c>
    </row>
    <row r="4174" spans="1:4" x14ac:dyDescent="0.35">
      <c r="A4174" s="2" t="s">
        <v>101</v>
      </c>
      <c r="B4174" t="s">
        <v>67</v>
      </c>
      <c r="C4174">
        <v>151</v>
      </c>
      <c r="D4174" s="152">
        <v>0.85740000000000005</v>
      </c>
    </row>
    <row r="4175" spans="1:4" x14ac:dyDescent="0.35">
      <c r="A4175" s="2" t="s">
        <v>101</v>
      </c>
      <c r="B4175" t="s">
        <v>67</v>
      </c>
      <c r="C4175">
        <v>152</v>
      </c>
      <c r="D4175" s="152">
        <v>0.85729999999999995</v>
      </c>
    </row>
    <row r="4176" spans="1:4" x14ac:dyDescent="0.35">
      <c r="A4176" s="2" t="s">
        <v>101</v>
      </c>
      <c r="B4176" t="s">
        <v>67</v>
      </c>
      <c r="C4176">
        <v>153</v>
      </c>
      <c r="D4176" s="152">
        <v>0.85709999999999997</v>
      </c>
    </row>
    <row r="4177" spans="1:4" x14ac:dyDescent="0.35">
      <c r="A4177" s="2" t="s">
        <v>101</v>
      </c>
      <c r="B4177" t="s">
        <v>67</v>
      </c>
      <c r="C4177">
        <v>154</v>
      </c>
      <c r="D4177" s="152">
        <v>0.85699999999999998</v>
      </c>
    </row>
    <row r="4178" spans="1:4" x14ac:dyDescent="0.35">
      <c r="A4178" s="2" t="s">
        <v>101</v>
      </c>
      <c r="B4178" t="s">
        <v>67</v>
      </c>
      <c r="C4178">
        <v>155</v>
      </c>
      <c r="D4178" s="152">
        <v>0.85680000000000001</v>
      </c>
    </row>
    <row r="4179" spans="1:4" x14ac:dyDescent="0.35">
      <c r="A4179" s="2" t="s">
        <v>101</v>
      </c>
      <c r="B4179" t="s">
        <v>67</v>
      </c>
      <c r="C4179">
        <v>156</v>
      </c>
      <c r="D4179" s="152">
        <v>0.85660000000000003</v>
      </c>
    </row>
    <row r="4180" spans="1:4" x14ac:dyDescent="0.35">
      <c r="A4180" s="2" t="s">
        <v>101</v>
      </c>
      <c r="B4180" t="s">
        <v>67</v>
      </c>
      <c r="C4180">
        <v>157</v>
      </c>
      <c r="D4180" s="152">
        <v>0.85650000000000004</v>
      </c>
    </row>
    <row r="4181" spans="1:4" x14ac:dyDescent="0.35">
      <c r="A4181" s="2" t="s">
        <v>101</v>
      </c>
      <c r="B4181" t="s">
        <v>67</v>
      </c>
      <c r="C4181">
        <v>158</v>
      </c>
      <c r="D4181" s="152">
        <v>0.85640000000000005</v>
      </c>
    </row>
    <row r="4182" spans="1:4" x14ac:dyDescent="0.35">
      <c r="A4182" s="2" t="s">
        <v>101</v>
      </c>
      <c r="B4182" t="s">
        <v>67</v>
      </c>
      <c r="C4182">
        <v>159</v>
      </c>
      <c r="D4182" s="152">
        <v>0.85629999999999995</v>
      </c>
    </row>
    <row r="4183" spans="1:4" x14ac:dyDescent="0.35">
      <c r="A4183" s="2" t="s">
        <v>101</v>
      </c>
      <c r="B4183" t="s">
        <v>67</v>
      </c>
      <c r="C4183">
        <v>160</v>
      </c>
      <c r="D4183" s="152">
        <v>0.85589999999999999</v>
      </c>
    </row>
    <row r="4184" spans="1:4" x14ac:dyDescent="0.35">
      <c r="A4184" s="2" t="s">
        <v>101</v>
      </c>
      <c r="B4184" t="s">
        <v>67</v>
      </c>
      <c r="C4184">
        <v>162</v>
      </c>
      <c r="D4184" s="152">
        <v>0.85580000000000001</v>
      </c>
    </row>
    <row r="4185" spans="1:4" x14ac:dyDescent="0.35">
      <c r="A4185" s="2" t="s">
        <v>101</v>
      </c>
      <c r="B4185" t="s">
        <v>67</v>
      </c>
      <c r="C4185">
        <v>163</v>
      </c>
      <c r="D4185" s="152">
        <v>0.85550000000000004</v>
      </c>
    </row>
    <row r="4186" spans="1:4" x14ac:dyDescent="0.35">
      <c r="A4186" s="2" t="s">
        <v>101</v>
      </c>
      <c r="B4186" t="s">
        <v>67</v>
      </c>
      <c r="C4186">
        <v>166</v>
      </c>
      <c r="D4186" s="152">
        <v>0.85540000000000005</v>
      </c>
    </row>
    <row r="4187" spans="1:4" x14ac:dyDescent="0.35">
      <c r="A4187" s="2" t="s">
        <v>101</v>
      </c>
      <c r="B4187" t="s">
        <v>67</v>
      </c>
      <c r="C4187">
        <v>167</v>
      </c>
      <c r="D4187" s="152">
        <v>0.85529999999999995</v>
      </c>
    </row>
    <row r="4188" spans="1:4" x14ac:dyDescent="0.35">
      <c r="A4188" s="2" t="s">
        <v>101</v>
      </c>
      <c r="B4188" t="s">
        <v>67</v>
      </c>
      <c r="C4188">
        <v>168</v>
      </c>
      <c r="D4188" s="152">
        <v>0.85519999999999996</v>
      </c>
    </row>
    <row r="4189" spans="1:4" x14ac:dyDescent="0.35">
      <c r="A4189" s="2" t="s">
        <v>101</v>
      </c>
      <c r="B4189" t="s">
        <v>67</v>
      </c>
      <c r="C4189">
        <v>169</v>
      </c>
      <c r="D4189" s="152">
        <v>0.85499999999999998</v>
      </c>
    </row>
    <row r="4190" spans="1:4" x14ac:dyDescent="0.35">
      <c r="A4190" s="2" t="s">
        <v>101</v>
      </c>
      <c r="B4190" t="s">
        <v>67</v>
      </c>
      <c r="C4190">
        <v>171</v>
      </c>
      <c r="D4190" s="152">
        <v>0.8548</v>
      </c>
    </row>
    <row r="4191" spans="1:4" x14ac:dyDescent="0.35">
      <c r="A4191" s="2" t="s">
        <v>101</v>
      </c>
      <c r="B4191" t="s">
        <v>67</v>
      </c>
      <c r="C4191">
        <v>172</v>
      </c>
      <c r="D4191" s="152">
        <v>0.85470000000000002</v>
      </c>
    </row>
    <row r="4192" spans="1:4" x14ac:dyDescent="0.35">
      <c r="A4192" s="2" t="s">
        <v>101</v>
      </c>
      <c r="B4192" t="s">
        <v>67</v>
      </c>
      <c r="C4192">
        <v>176</v>
      </c>
      <c r="D4192" s="152">
        <v>0.85460000000000003</v>
      </c>
    </row>
    <row r="4193" spans="1:4" x14ac:dyDescent="0.35">
      <c r="A4193" s="2" t="s">
        <v>101</v>
      </c>
      <c r="B4193" t="s">
        <v>67</v>
      </c>
      <c r="C4193">
        <v>178</v>
      </c>
      <c r="D4193" s="152">
        <v>0.85450000000000004</v>
      </c>
    </row>
    <row r="4194" spans="1:4" x14ac:dyDescent="0.35">
      <c r="A4194" s="2" t="s">
        <v>101</v>
      </c>
      <c r="B4194" t="s">
        <v>67</v>
      </c>
      <c r="C4194">
        <v>179</v>
      </c>
      <c r="D4194" s="152">
        <v>0.85440000000000005</v>
      </c>
    </row>
    <row r="4195" spans="1:4" x14ac:dyDescent="0.35">
      <c r="A4195" s="2" t="s">
        <v>101</v>
      </c>
      <c r="B4195" t="s">
        <v>67</v>
      </c>
      <c r="C4195">
        <v>184</v>
      </c>
      <c r="D4195" s="152">
        <v>0.85409999999999997</v>
      </c>
    </row>
    <row r="4196" spans="1:4" x14ac:dyDescent="0.35">
      <c r="A4196" s="2" t="s">
        <v>101</v>
      </c>
      <c r="B4196" t="s">
        <v>67</v>
      </c>
      <c r="C4196">
        <v>185</v>
      </c>
      <c r="D4196" s="152">
        <v>0.85399999999999998</v>
      </c>
    </row>
    <row r="4197" spans="1:4" x14ac:dyDescent="0.35">
      <c r="A4197" s="2" t="s">
        <v>101</v>
      </c>
      <c r="B4197" t="s">
        <v>67</v>
      </c>
      <c r="C4197">
        <v>188</v>
      </c>
      <c r="D4197" s="152">
        <v>0.85370000000000001</v>
      </c>
    </row>
    <row r="4198" spans="1:4" x14ac:dyDescent="0.35">
      <c r="A4198" s="2" t="s">
        <v>101</v>
      </c>
      <c r="B4198" t="s">
        <v>67</v>
      </c>
      <c r="C4198">
        <v>191</v>
      </c>
      <c r="D4198" s="152">
        <v>0.85360000000000003</v>
      </c>
    </row>
    <row r="4199" spans="1:4" x14ac:dyDescent="0.35">
      <c r="A4199" s="2" t="s">
        <v>101</v>
      </c>
      <c r="B4199" t="s">
        <v>67</v>
      </c>
      <c r="C4199">
        <v>193</v>
      </c>
      <c r="D4199" s="152">
        <v>0.85329999999999995</v>
      </c>
    </row>
    <row r="4200" spans="1:4" x14ac:dyDescent="0.35">
      <c r="A4200" s="2" t="s">
        <v>101</v>
      </c>
      <c r="B4200" t="s">
        <v>67</v>
      </c>
      <c r="C4200">
        <v>195</v>
      </c>
      <c r="D4200" s="152">
        <v>0.85309999999999997</v>
      </c>
    </row>
    <row r="4201" spans="1:4" x14ac:dyDescent="0.35">
      <c r="A4201" s="2" t="s">
        <v>101</v>
      </c>
      <c r="B4201" t="s">
        <v>67</v>
      </c>
      <c r="C4201">
        <v>196</v>
      </c>
      <c r="D4201" s="152">
        <v>0.8528</v>
      </c>
    </row>
    <row r="4202" spans="1:4" x14ac:dyDescent="0.35">
      <c r="A4202" s="2" t="s">
        <v>101</v>
      </c>
      <c r="B4202" t="s">
        <v>67</v>
      </c>
      <c r="C4202">
        <v>197</v>
      </c>
      <c r="D4202" s="152">
        <v>0.85250000000000004</v>
      </c>
    </row>
    <row r="4203" spans="1:4" x14ac:dyDescent="0.35">
      <c r="A4203" s="2" t="s">
        <v>101</v>
      </c>
      <c r="B4203" t="s">
        <v>67</v>
      </c>
      <c r="C4203">
        <v>198</v>
      </c>
      <c r="D4203" s="152">
        <v>0.85240000000000005</v>
      </c>
    </row>
    <row r="4204" spans="1:4" x14ac:dyDescent="0.35">
      <c r="A4204" s="2" t="s">
        <v>101</v>
      </c>
      <c r="B4204" t="s">
        <v>67</v>
      </c>
      <c r="C4204">
        <v>200</v>
      </c>
      <c r="D4204" s="152">
        <v>0.85229999999999995</v>
      </c>
    </row>
    <row r="4205" spans="1:4" x14ac:dyDescent="0.35">
      <c r="A4205" s="2" t="s">
        <v>101</v>
      </c>
      <c r="B4205" t="s">
        <v>67</v>
      </c>
      <c r="C4205">
        <v>202</v>
      </c>
      <c r="D4205" s="152">
        <v>0.85199999999999998</v>
      </c>
    </row>
    <row r="4206" spans="1:4" x14ac:dyDescent="0.35">
      <c r="A4206" s="2" t="s">
        <v>101</v>
      </c>
      <c r="B4206" t="s">
        <v>67</v>
      </c>
      <c r="C4206">
        <v>203</v>
      </c>
      <c r="D4206" s="152">
        <v>0.85189999999999999</v>
      </c>
    </row>
    <row r="4207" spans="1:4" x14ac:dyDescent="0.35">
      <c r="A4207" s="2" t="s">
        <v>101</v>
      </c>
      <c r="B4207" t="s">
        <v>67</v>
      </c>
      <c r="C4207">
        <v>205</v>
      </c>
      <c r="D4207" s="152">
        <v>0.85160000000000002</v>
      </c>
    </row>
    <row r="4208" spans="1:4" x14ac:dyDescent="0.35">
      <c r="A4208" s="2" t="s">
        <v>101</v>
      </c>
      <c r="B4208" t="s">
        <v>67</v>
      </c>
      <c r="C4208">
        <v>206</v>
      </c>
      <c r="D4208" s="152">
        <v>0.85140000000000005</v>
      </c>
    </row>
    <row r="4209" spans="1:4" x14ac:dyDescent="0.35">
      <c r="A4209" s="2" t="s">
        <v>101</v>
      </c>
      <c r="B4209" t="s">
        <v>67</v>
      </c>
      <c r="C4209">
        <v>208</v>
      </c>
      <c r="D4209" s="152">
        <v>0.85119999999999996</v>
      </c>
    </row>
    <row r="4210" spans="1:4" x14ac:dyDescent="0.35">
      <c r="A4210" s="2" t="s">
        <v>101</v>
      </c>
      <c r="B4210" t="s">
        <v>67</v>
      </c>
      <c r="C4210">
        <v>209</v>
      </c>
      <c r="D4210" s="152">
        <v>0.85070000000000001</v>
      </c>
    </row>
    <row r="4211" spans="1:4" x14ac:dyDescent="0.35">
      <c r="A4211" s="2" t="s">
        <v>101</v>
      </c>
      <c r="B4211" t="s">
        <v>67</v>
      </c>
      <c r="C4211">
        <v>210</v>
      </c>
      <c r="D4211" s="152">
        <v>0.85060000000000002</v>
      </c>
    </row>
    <row r="4212" spans="1:4" x14ac:dyDescent="0.35">
      <c r="A4212" s="2" t="s">
        <v>101</v>
      </c>
      <c r="B4212" t="s">
        <v>67</v>
      </c>
      <c r="C4212">
        <v>212</v>
      </c>
      <c r="D4212" s="152">
        <v>0.85029999999999994</v>
      </c>
    </row>
    <row r="4213" spans="1:4" x14ac:dyDescent="0.35">
      <c r="A4213" s="2" t="s">
        <v>101</v>
      </c>
      <c r="B4213" t="s">
        <v>67</v>
      </c>
      <c r="C4213">
        <v>213</v>
      </c>
      <c r="D4213" s="152">
        <v>0.85009999999999997</v>
      </c>
    </row>
    <row r="4214" spans="1:4" x14ac:dyDescent="0.35">
      <c r="A4214" s="2" t="s">
        <v>101</v>
      </c>
      <c r="B4214" t="s">
        <v>67</v>
      </c>
      <c r="C4214">
        <v>214</v>
      </c>
      <c r="D4214" s="152">
        <v>0.85</v>
      </c>
    </row>
    <row r="4215" spans="1:4" x14ac:dyDescent="0.35">
      <c r="A4215" s="2" t="s">
        <v>101</v>
      </c>
      <c r="B4215" t="s">
        <v>67</v>
      </c>
      <c r="C4215">
        <v>215</v>
      </c>
      <c r="D4215" s="152">
        <v>0.8498</v>
      </c>
    </row>
    <row r="4216" spans="1:4" x14ac:dyDescent="0.35">
      <c r="A4216" s="2" t="s">
        <v>101</v>
      </c>
      <c r="B4216" t="s">
        <v>67</v>
      </c>
      <c r="C4216">
        <v>216</v>
      </c>
      <c r="D4216" s="152">
        <v>0.84970000000000001</v>
      </c>
    </row>
    <row r="4217" spans="1:4" x14ac:dyDescent="0.35">
      <c r="A4217" s="2" t="s">
        <v>101</v>
      </c>
      <c r="B4217" t="s">
        <v>67</v>
      </c>
      <c r="C4217">
        <v>220</v>
      </c>
      <c r="D4217" s="152">
        <v>0.84930000000000005</v>
      </c>
    </row>
    <row r="4218" spans="1:4" x14ac:dyDescent="0.35">
      <c r="A4218" s="2" t="s">
        <v>101</v>
      </c>
      <c r="B4218" t="s">
        <v>67</v>
      </c>
      <c r="C4218">
        <v>221</v>
      </c>
      <c r="D4218" s="152">
        <v>0.84899999999999998</v>
      </c>
    </row>
    <row r="4219" spans="1:4" x14ac:dyDescent="0.35">
      <c r="A4219" s="2" t="s">
        <v>101</v>
      </c>
      <c r="B4219" t="s">
        <v>67</v>
      </c>
      <c r="C4219">
        <v>222</v>
      </c>
      <c r="D4219" s="152">
        <v>0.84870000000000001</v>
      </c>
    </row>
    <row r="4220" spans="1:4" x14ac:dyDescent="0.35">
      <c r="A4220" s="2" t="s">
        <v>101</v>
      </c>
      <c r="B4220" t="s">
        <v>67</v>
      </c>
      <c r="C4220">
        <v>223</v>
      </c>
      <c r="D4220" s="152">
        <v>0.84850000000000003</v>
      </c>
    </row>
    <row r="4221" spans="1:4" x14ac:dyDescent="0.35">
      <c r="A4221" s="2" t="s">
        <v>101</v>
      </c>
      <c r="B4221" t="s">
        <v>67</v>
      </c>
      <c r="C4221">
        <v>225</v>
      </c>
      <c r="D4221" s="152">
        <v>0.84830000000000005</v>
      </c>
    </row>
    <row r="4222" spans="1:4" x14ac:dyDescent="0.35">
      <c r="A4222" s="2" t="s">
        <v>101</v>
      </c>
      <c r="B4222" t="s">
        <v>67</v>
      </c>
      <c r="C4222">
        <v>226</v>
      </c>
      <c r="D4222" s="152">
        <v>0.84819999999999995</v>
      </c>
    </row>
    <row r="4223" spans="1:4" x14ac:dyDescent="0.35">
      <c r="A4223" s="2" t="s">
        <v>101</v>
      </c>
      <c r="B4223" t="s">
        <v>67</v>
      </c>
      <c r="C4223">
        <v>228</v>
      </c>
      <c r="D4223" s="152">
        <v>0.84799999999999998</v>
      </c>
    </row>
    <row r="4224" spans="1:4" x14ac:dyDescent="0.35">
      <c r="A4224" s="2" t="s">
        <v>101</v>
      </c>
      <c r="B4224" t="s">
        <v>67</v>
      </c>
      <c r="C4224">
        <v>230</v>
      </c>
      <c r="D4224" s="152">
        <v>0.8478</v>
      </c>
    </row>
    <row r="4225" spans="1:4" x14ac:dyDescent="0.35">
      <c r="A4225" s="2" t="s">
        <v>101</v>
      </c>
      <c r="B4225" t="s">
        <v>67</v>
      </c>
      <c r="C4225">
        <v>232</v>
      </c>
      <c r="D4225" s="152">
        <v>0.84770000000000001</v>
      </c>
    </row>
    <row r="4226" spans="1:4" x14ac:dyDescent="0.35">
      <c r="A4226" s="2" t="s">
        <v>101</v>
      </c>
      <c r="B4226" t="s">
        <v>67</v>
      </c>
      <c r="C4226">
        <v>233</v>
      </c>
      <c r="D4226" s="152">
        <v>0.84760000000000002</v>
      </c>
    </row>
    <row r="4227" spans="1:4" x14ac:dyDescent="0.35">
      <c r="A4227" s="2" t="s">
        <v>101</v>
      </c>
      <c r="B4227" t="s">
        <v>67</v>
      </c>
      <c r="C4227">
        <v>236</v>
      </c>
      <c r="D4227" s="152">
        <v>0.84740000000000004</v>
      </c>
    </row>
    <row r="4228" spans="1:4" x14ac:dyDescent="0.35">
      <c r="A4228" s="2" t="s">
        <v>101</v>
      </c>
      <c r="B4228" t="s">
        <v>67</v>
      </c>
      <c r="C4228">
        <v>237</v>
      </c>
      <c r="D4228" s="152">
        <v>0.84709999999999996</v>
      </c>
    </row>
    <row r="4229" spans="1:4" x14ac:dyDescent="0.35">
      <c r="A4229" s="2" t="s">
        <v>101</v>
      </c>
      <c r="B4229" t="s">
        <v>67</v>
      </c>
      <c r="C4229">
        <v>239</v>
      </c>
      <c r="D4229" s="152">
        <v>0.84699999999999998</v>
      </c>
    </row>
    <row r="4230" spans="1:4" x14ac:dyDescent="0.35">
      <c r="A4230" s="2" t="s">
        <v>101</v>
      </c>
      <c r="B4230" t="s">
        <v>67</v>
      </c>
      <c r="C4230">
        <v>240</v>
      </c>
      <c r="D4230" s="152">
        <v>0.84670000000000001</v>
      </c>
    </row>
    <row r="4231" spans="1:4" x14ac:dyDescent="0.35">
      <c r="A4231" s="2" t="s">
        <v>101</v>
      </c>
      <c r="B4231" t="s">
        <v>67</v>
      </c>
      <c r="C4231">
        <v>242</v>
      </c>
      <c r="D4231" s="152">
        <v>0.84650000000000003</v>
      </c>
    </row>
    <row r="4232" spans="1:4" x14ac:dyDescent="0.35">
      <c r="A4232" s="2" t="s">
        <v>101</v>
      </c>
      <c r="B4232" t="s">
        <v>67</v>
      </c>
      <c r="C4232">
        <v>244</v>
      </c>
      <c r="D4232" s="152">
        <v>0.84630000000000005</v>
      </c>
    </row>
    <row r="4233" spans="1:4" x14ac:dyDescent="0.35">
      <c r="A4233" s="2" t="s">
        <v>101</v>
      </c>
      <c r="B4233" t="s">
        <v>67</v>
      </c>
      <c r="C4233">
        <v>245</v>
      </c>
      <c r="D4233" s="152">
        <v>0.84599999999999997</v>
      </c>
    </row>
    <row r="4234" spans="1:4" x14ac:dyDescent="0.35">
      <c r="A4234" s="2" t="s">
        <v>101</v>
      </c>
      <c r="B4234" t="s">
        <v>67</v>
      </c>
      <c r="C4234">
        <v>246</v>
      </c>
      <c r="D4234" s="152">
        <v>0.84589999999999999</v>
      </c>
    </row>
    <row r="4235" spans="1:4" x14ac:dyDescent="0.35">
      <c r="A4235" s="2" t="s">
        <v>101</v>
      </c>
      <c r="B4235" t="s">
        <v>67</v>
      </c>
      <c r="C4235">
        <v>247</v>
      </c>
      <c r="D4235" s="152">
        <v>0.8458</v>
      </c>
    </row>
    <row r="4236" spans="1:4" x14ac:dyDescent="0.35">
      <c r="A4236" s="2" t="s">
        <v>101</v>
      </c>
      <c r="B4236" t="s">
        <v>67</v>
      </c>
      <c r="C4236">
        <v>249</v>
      </c>
      <c r="D4236" s="152">
        <v>0.84530000000000005</v>
      </c>
    </row>
    <row r="4237" spans="1:4" x14ac:dyDescent="0.35">
      <c r="A4237" s="2" t="s">
        <v>101</v>
      </c>
      <c r="B4237" t="s">
        <v>67</v>
      </c>
      <c r="C4237">
        <v>254</v>
      </c>
      <c r="D4237" s="152">
        <v>0.84509999999999996</v>
      </c>
    </row>
    <row r="4238" spans="1:4" x14ac:dyDescent="0.35">
      <c r="A4238" s="2" t="s">
        <v>101</v>
      </c>
      <c r="B4238" t="s">
        <v>67</v>
      </c>
      <c r="C4238">
        <v>258</v>
      </c>
      <c r="D4238" s="152">
        <v>0.84499999999999997</v>
      </c>
    </row>
    <row r="4239" spans="1:4" x14ac:dyDescent="0.35">
      <c r="A4239" s="2" t="s">
        <v>101</v>
      </c>
      <c r="B4239" t="s">
        <v>67</v>
      </c>
      <c r="C4239">
        <v>259</v>
      </c>
      <c r="D4239" s="152">
        <v>0.84489999999999998</v>
      </c>
    </row>
    <row r="4240" spans="1:4" x14ac:dyDescent="0.35">
      <c r="A4240" s="2" t="s">
        <v>101</v>
      </c>
      <c r="B4240" t="s">
        <v>67</v>
      </c>
      <c r="C4240">
        <v>261</v>
      </c>
      <c r="D4240" s="152">
        <v>0.84470000000000001</v>
      </c>
    </row>
    <row r="4241" spans="1:4" x14ac:dyDescent="0.35">
      <c r="A4241" s="2" t="s">
        <v>101</v>
      </c>
      <c r="B4241" t="s">
        <v>67</v>
      </c>
      <c r="C4241">
        <v>263</v>
      </c>
      <c r="D4241" s="152">
        <v>0.84440000000000004</v>
      </c>
    </row>
    <row r="4242" spans="1:4" x14ac:dyDescent="0.35">
      <c r="A4242" s="2" t="s">
        <v>101</v>
      </c>
      <c r="B4242" t="s">
        <v>67</v>
      </c>
      <c r="C4242">
        <v>266</v>
      </c>
      <c r="D4242" s="152">
        <v>0.84419999999999995</v>
      </c>
    </row>
    <row r="4243" spans="1:4" x14ac:dyDescent="0.35">
      <c r="A4243" s="2" t="s">
        <v>101</v>
      </c>
      <c r="B4243" t="s">
        <v>67</v>
      </c>
      <c r="C4243">
        <v>267</v>
      </c>
      <c r="D4243" s="152">
        <v>0.84399999999999997</v>
      </c>
    </row>
    <row r="4244" spans="1:4" x14ac:dyDescent="0.35">
      <c r="A4244" s="2" t="s">
        <v>101</v>
      </c>
      <c r="B4244" t="s">
        <v>67</v>
      </c>
      <c r="C4244">
        <v>269</v>
      </c>
      <c r="D4244" s="152">
        <v>0.84379999999999999</v>
      </c>
    </row>
    <row r="4245" spans="1:4" x14ac:dyDescent="0.35">
      <c r="A4245" s="2" t="s">
        <v>101</v>
      </c>
      <c r="B4245" t="s">
        <v>67</v>
      </c>
      <c r="C4245">
        <v>270</v>
      </c>
      <c r="D4245" s="152">
        <v>0.84370000000000001</v>
      </c>
    </row>
    <row r="4246" spans="1:4" x14ac:dyDescent="0.35">
      <c r="A4246" s="2" t="s">
        <v>101</v>
      </c>
      <c r="B4246" t="s">
        <v>67</v>
      </c>
      <c r="C4246">
        <v>271</v>
      </c>
      <c r="D4246" s="152">
        <v>0.84360000000000002</v>
      </c>
    </row>
    <row r="4247" spans="1:4" x14ac:dyDescent="0.35">
      <c r="A4247" s="2" t="s">
        <v>101</v>
      </c>
      <c r="B4247" t="s">
        <v>67</v>
      </c>
      <c r="C4247">
        <v>272</v>
      </c>
      <c r="D4247" s="152">
        <v>0.84350000000000003</v>
      </c>
    </row>
    <row r="4248" spans="1:4" x14ac:dyDescent="0.35">
      <c r="A4248" s="2" t="s">
        <v>101</v>
      </c>
      <c r="B4248" t="s">
        <v>67</v>
      </c>
      <c r="C4248">
        <v>274</v>
      </c>
      <c r="D4248" s="152">
        <v>0.84319999999999995</v>
      </c>
    </row>
    <row r="4249" spans="1:4" x14ac:dyDescent="0.35">
      <c r="A4249" s="2" t="s">
        <v>101</v>
      </c>
      <c r="B4249" t="s">
        <v>67</v>
      </c>
      <c r="C4249">
        <v>275</v>
      </c>
      <c r="D4249" s="152">
        <v>0.84309999999999996</v>
      </c>
    </row>
    <row r="4250" spans="1:4" x14ac:dyDescent="0.35">
      <c r="A4250" s="2" t="s">
        <v>101</v>
      </c>
      <c r="B4250" t="s">
        <v>67</v>
      </c>
      <c r="C4250">
        <v>276</v>
      </c>
      <c r="D4250" s="152">
        <v>0.84289999999999998</v>
      </c>
    </row>
    <row r="4251" spans="1:4" x14ac:dyDescent="0.35">
      <c r="A4251" s="2" t="s">
        <v>101</v>
      </c>
      <c r="B4251" t="s">
        <v>67</v>
      </c>
      <c r="C4251">
        <v>277</v>
      </c>
      <c r="D4251" s="152">
        <v>0.8427</v>
      </c>
    </row>
    <row r="4252" spans="1:4" x14ac:dyDescent="0.35">
      <c r="A4252" s="2" t="s">
        <v>101</v>
      </c>
      <c r="B4252" t="s">
        <v>67</v>
      </c>
      <c r="C4252">
        <v>278</v>
      </c>
      <c r="D4252" s="152">
        <v>0.84260000000000002</v>
      </c>
    </row>
    <row r="4253" spans="1:4" x14ac:dyDescent="0.35">
      <c r="A4253" s="2" t="s">
        <v>101</v>
      </c>
      <c r="B4253" t="s">
        <v>67</v>
      </c>
      <c r="C4253">
        <v>279</v>
      </c>
      <c r="D4253" s="152">
        <v>0.84250000000000003</v>
      </c>
    </row>
    <row r="4254" spans="1:4" x14ac:dyDescent="0.35">
      <c r="A4254" s="2" t="s">
        <v>101</v>
      </c>
      <c r="B4254" t="s">
        <v>67</v>
      </c>
      <c r="C4254">
        <v>281</v>
      </c>
      <c r="D4254" s="152">
        <v>0.84230000000000005</v>
      </c>
    </row>
    <row r="4255" spans="1:4" x14ac:dyDescent="0.35">
      <c r="A4255" s="2" t="s">
        <v>101</v>
      </c>
      <c r="B4255" t="s">
        <v>67</v>
      </c>
      <c r="C4255">
        <v>282</v>
      </c>
      <c r="D4255" s="152">
        <v>0.84219999999999995</v>
      </c>
    </row>
    <row r="4256" spans="1:4" x14ac:dyDescent="0.35">
      <c r="A4256" s="2" t="s">
        <v>101</v>
      </c>
      <c r="B4256" t="s">
        <v>67</v>
      </c>
      <c r="C4256">
        <v>283</v>
      </c>
      <c r="D4256" s="152">
        <v>0.84189999999999998</v>
      </c>
    </row>
    <row r="4257" spans="1:4" x14ac:dyDescent="0.35">
      <c r="A4257" s="2" t="s">
        <v>101</v>
      </c>
      <c r="B4257" t="s">
        <v>67</v>
      </c>
      <c r="C4257">
        <v>284</v>
      </c>
      <c r="D4257" s="152">
        <v>0.84160000000000001</v>
      </c>
    </row>
    <row r="4258" spans="1:4" x14ac:dyDescent="0.35">
      <c r="A4258" s="2" t="s">
        <v>101</v>
      </c>
      <c r="B4258" t="s">
        <v>67</v>
      </c>
      <c r="C4258">
        <v>285</v>
      </c>
      <c r="D4258" s="152">
        <v>0.84150000000000003</v>
      </c>
    </row>
    <row r="4259" spans="1:4" x14ac:dyDescent="0.35">
      <c r="A4259" s="2" t="s">
        <v>101</v>
      </c>
      <c r="B4259" t="s">
        <v>67</v>
      </c>
      <c r="C4259">
        <v>286</v>
      </c>
      <c r="D4259" s="152">
        <v>0.84119999999999995</v>
      </c>
    </row>
    <row r="4260" spans="1:4" x14ac:dyDescent="0.35">
      <c r="A4260" s="2" t="s">
        <v>101</v>
      </c>
      <c r="B4260" t="s">
        <v>67</v>
      </c>
      <c r="C4260">
        <v>291</v>
      </c>
      <c r="D4260" s="152">
        <v>0.84099999999999997</v>
      </c>
    </row>
    <row r="4261" spans="1:4" x14ac:dyDescent="0.35">
      <c r="A4261" s="2" t="s">
        <v>101</v>
      </c>
      <c r="B4261" t="s">
        <v>67</v>
      </c>
      <c r="C4261">
        <v>294</v>
      </c>
      <c r="D4261" s="152">
        <v>0.84079999999999999</v>
      </c>
    </row>
    <row r="4262" spans="1:4" x14ac:dyDescent="0.35">
      <c r="A4262" s="2" t="s">
        <v>101</v>
      </c>
      <c r="B4262" t="s">
        <v>67</v>
      </c>
      <c r="C4262">
        <v>295</v>
      </c>
      <c r="D4262" s="152">
        <v>0.84060000000000001</v>
      </c>
    </row>
    <row r="4263" spans="1:4" x14ac:dyDescent="0.35">
      <c r="A4263" s="2" t="s">
        <v>101</v>
      </c>
      <c r="B4263" t="s">
        <v>67</v>
      </c>
      <c r="C4263">
        <v>296</v>
      </c>
      <c r="D4263" s="152">
        <v>0.84050000000000002</v>
      </c>
    </row>
    <row r="4264" spans="1:4" x14ac:dyDescent="0.35">
      <c r="A4264" s="2" t="s">
        <v>101</v>
      </c>
      <c r="B4264" t="s">
        <v>67</v>
      </c>
      <c r="C4264">
        <v>298</v>
      </c>
      <c r="D4264" s="152">
        <v>0.84030000000000005</v>
      </c>
    </row>
    <row r="4265" spans="1:4" x14ac:dyDescent="0.35">
      <c r="A4265" s="2" t="s">
        <v>101</v>
      </c>
      <c r="B4265" t="s">
        <v>67</v>
      </c>
      <c r="C4265">
        <v>299</v>
      </c>
      <c r="D4265" s="152">
        <v>0.84</v>
      </c>
    </row>
    <row r="4266" spans="1:4" x14ac:dyDescent="0.35">
      <c r="A4266" s="2" t="s">
        <v>101</v>
      </c>
      <c r="B4266" t="s">
        <v>67</v>
      </c>
      <c r="C4266">
        <v>304</v>
      </c>
      <c r="D4266" s="152">
        <v>0.83989999999999998</v>
      </c>
    </row>
    <row r="4267" spans="1:4" x14ac:dyDescent="0.35">
      <c r="A4267" s="2" t="s">
        <v>101</v>
      </c>
      <c r="B4267" t="s">
        <v>67</v>
      </c>
      <c r="C4267">
        <v>306</v>
      </c>
      <c r="D4267" s="152">
        <v>0.83979999999999999</v>
      </c>
    </row>
    <row r="4268" spans="1:4" x14ac:dyDescent="0.35">
      <c r="A4268" s="2" t="s">
        <v>101</v>
      </c>
      <c r="B4268" t="s">
        <v>67</v>
      </c>
      <c r="C4268">
        <v>309</v>
      </c>
      <c r="D4268" s="152">
        <v>0.8397</v>
      </c>
    </row>
    <row r="4269" spans="1:4" x14ac:dyDescent="0.35">
      <c r="A4269" s="2" t="s">
        <v>101</v>
      </c>
      <c r="B4269" t="s">
        <v>67</v>
      </c>
      <c r="C4269">
        <v>312</v>
      </c>
      <c r="D4269" s="152">
        <v>0.83960000000000001</v>
      </c>
    </row>
    <row r="4270" spans="1:4" x14ac:dyDescent="0.35">
      <c r="A4270" s="2" t="s">
        <v>101</v>
      </c>
      <c r="B4270" t="s">
        <v>67</v>
      </c>
      <c r="C4270">
        <v>315</v>
      </c>
      <c r="D4270" s="152">
        <v>0.83950000000000002</v>
      </c>
    </row>
    <row r="4271" spans="1:4" x14ac:dyDescent="0.35">
      <c r="A4271" s="2" t="s">
        <v>101</v>
      </c>
      <c r="B4271" t="s">
        <v>67</v>
      </c>
      <c r="C4271">
        <v>316</v>
      </c>
      <c r="D4271" s="152">
        <v>0.83919999999999995</v>
      </c>
    </row>
    <row r="4272" spans="1:4" x14ac:dyDescent="0.35">
      <c r="A4272" s="2" t="s">
        <v>101</v>
      </c>
      <c r="B4272" t="s">
        <v>67</v>
      </c>
      <c r="C4272">
        <v>319</v>
      </c>
      <c r="D4272" s="152">
        <v>0.83909999999999996</v>
      </c>
    </row>
    <row r="4273" spans="1:4" x14ac:dyDescent="0.35">
      <c r="A4273" s="2" t="s">
        <v>101</v>
      </c>
      <c r="B4273" t="s">
        <v>67</v>
      </c>
      <c r="C4273">
        <v>320</v>
      </c>
      <c r="D4273" s="152">
        <v>0.83889999999999998</v>
      </c>
    </row>
    <row r="4274" spans="1:4" x14ac:dyDescent="0.35">
      <c r="A4274" s="2" t="s">
        <v>101</v>
      </c>
      <c r="B4274" t="s">
        <v>67</v>
      </c>
      <c r="C4274">
        <v>324</v>
      </c>
      <c r="D4274" s="152">
        <v>0.83879999999999999</v>
      </c>
    </row>
    <row r="4275" spans="1:4" x14ac:dyDescent="0.35">
      <c r="A4275" s="2" t="s">
        <v>101</v>
      </c>
      <c r="B4275" t="s">
        <v>67</v>
      </c>
      <c r="C4275">
        <v>327</v>
      </c>
      <c r="D4275" s="152">
        <v>0.83860000000000001</v>
      </c>
    </row>
    <row r="4276" spans="1:4" x14ac:dyDescent="0.35">
      <c r="A4276" s="2" t="s">
        <v>101</v>
      </c>
      <c r="B4276" t="s">
        <v>67</v>
      </c>
      <c r="C4276">
        <v>329</v>
      </c>
      <c r="D4276" s="152">
        <v>0.83840000000000003</v>
      </c>
    </row>
    <row r="4277" spans="1:4" x14ac:dyDescent="0.35">
      <c r="A4277" s="2" t="s">
        <v>101</v>
      </c>
      <c r="B4277" t="s">
        <v>67</v>
      </c>
      <c r="C4277">
        <v>330</v>
      </c>
      <c r="D4277" s="152">
        <v>0.83830000000000005</v>
      </c>
    </row>
    <row r="4278" spans="1:4" x14ac:dyDescent="0.35">
      <c r="A4278" s="2" t="s">
        <v>101</v>
      </c>
      <c r="B4278" t="s">
        <v>67</v>
      </c>
      <c r="C4278">
        <v>331</v>
      </c>
      <c r="D4278" s="152">
        <v>0.83819999999999995</v>
      </c>
    </row>
    <row r="4279" spans="1:4" x14ac:dyDescent="0.35">
      <c r="A4279" s="2" t="s">
        <v>101</v>
      </c>
      <c r="B4279" t="s">
        <v>67</v>
      </c>
      <c r="C4279">
        <v>332</v>
      </c>
      <c r="D4279" s="152">
        <v>0.83789999999999998</v>
      </c>
    </row>
    <row r="4280" spans="1:4" x14ac:dyDescent="0.35">
      <c r="A4280" s="2" t="s">
        <v>101</v>
      </c>
      <c r="B4280" t="s">
        <v>67</v>
      </c>
      <c r="C4280">
        <v>333</v>
      </c>
      <c r="D4280" s="152">
        <v>0.8377</v>
      </c>
    </row>
    <row r="4281" spans="1:4" x14ac:dyDescent="0.35">
      <c r="A4281" s="2" t="s">
        <v>101</v>
      </c>
      <c r="B4281" t="s">
        <v>67</v>
      </c>
      <c r="C4281">
        <v>334</v>
      </c>
      <c r="D4281" s="152">
        <v>0.83760000000000001</v>
      </c>
    </row>
    <row r="4282" spans="1:4" x14ac:dyDescent="0.35">
      <c r="A4282" s="2" t="s">
        <v>101</v>
      </c>
      <c r="B4282" t="s">
        <v>67</v>
      </c>
      <c r="C4282">
        <v>336</v>
      </c>
      <c r="D4282" s="152">
        <v>0.83750000000000002</v>
      </c>
    </row>
    <row r="4283" spans="1:4" x14ac:dyDescent="0.35">
      <c r="A4283" s="2" t="s">
        <v>101</v>
      </c>
      <c r="B4283" t="s">
        <v>67</v>
      </c>
      <c r="C4283">
        <v>340</v>
      </c>
      <c r="D4283" s="152">
        <v>0.83730000000000004</v>
      </c>
    </row>
    <row r="4284" spans="1:4" x14ac:dyDescent="0.35">
      <c r="A4284" s="2" t="s">
        <v>101</v>
      </c>
      <c r="B4284" t="s">
        <v>67</v>
      </c>
      <c r="C4284">
        <v>341</v>
      </c>
      <c r="D4284" s="152">
        <v>0.83709999999999996</v>
      </c>
    </row>
    <row r="4285" spans="1:4" x14ac:dyDescent="0.35">
      <c r="A4285" s="2" t="s">
        <v>101</v>
      </c>
      <c r="B4285" t="s">
        <v>67</v>
      </c>
      <c r="C4285">
        <v>343</v>
      </c>
      <c r="D4285" s="152">
        <v>0.83699999999999997</v>
      </c>
    </row>
    <row r="4286" spans="1:4" x14ac:dyDescent="0.35">
      <c r="A4286" s="2" t="s">
        <v>101</v>
      </c>
      <c r="B4286" t="s">
        <v>67</v>
      </c>
      <c r="C4286">
        <v>344</v>
      </c>
      <c r="D4286" s="152">
        <v>0.83679999999999999</v>
      </c>
    </row>
    <row r="4287" spans="1:4" x14ac:dyDescent="0.35">
      <c r="A4287" s="2" t="s">
        <v>101</v>
      </c>
      <c r="B4287" t="s">
        <v>67</v>
      </c>
      <c r="C4287">
        <v>345</v>
      </c>
      <c r="D4287" s="152">
        <v>0.83650000000000002</v>
      </c>
    </row>
    <row r="4288" spans="1:4" x14ac:dyDescent="0.35">
      <c r="A4288" s="2" t="s">
        <v>101</v>
      </c>
      <c r="B4288" t="s">
        <v>67</v>
      </c>
      <c r="C4288">
        <v>350</v>
      </c>
      <c r="D4288" s="152">
        <v>0.83640000000000003</v>
      </c>
    </row>
    <row r="4289" spans="1:4" x14ac:dyDescent="0.35">
      <c r="A4289" s="2" t="s">
        <v>101</v>
      </c>
      <c r="B4289" t="s">
        <v>67</v>
      </c>
      <c r="C4289">
        <v>352</v>
      </c>
      <c r="D4289" s="152">
        <v>0.83630000000000004</v>
      </c>
    </row>
    <row r="4290" spans="1:4" x14ac:dyDescent="0.35">
      <c r="A4290" s="2" t="s">
        <v>101</v>
      </c>
      <c r="B4290" t="s">
        <v>67</v>
      </c>
      <c r="C4290">
        <v>355</v>
      </c>
      <c r="D4290" s="152">
        <v>0.83620000000000005</v>
      </c>
    </row>
    <row r="4291" spans="1:4" x14ac:dyDescent="0.35">
      <c r="A4291" s="2" t="s">
        <v>101</v>
      </c>
      <c r="B4291" t="s">
        <v>67</v>
      </c>
      <c r="C4291">
        <v>357</v>
      </c>
      <c r="D4291" s="152">
        <v>0.83609999999999995</v>
      </c>
    </row>
    <row r="4292" spans="1:4" x14ac:dyDescent="0.35">
      <c r="A4292" s="2" t="s">
        <v>101</v>
      </c>
      <c r="B4292" t="s">
        <v>67</v>
      </c>
      <c r="C4292">
        <v>360</v>
      </c>
      <c r="D4292" s="152">
        <v>0.8357</v>
      </c>
    </row>
    <row r="4293" spans="1:4" x14ac:dyDescent="0.35">
      <c r="A4293" s="2" t="s">
        <v>101</v>
      </c>
      <c r="B4293" t="s">
        <v>67</v>
      </c>
      <c r="C4293">
        <v>361</v>
      </c>
      <c r="D4293" s="152">
        <v>0.83560000000000001</v>
      </c>
    </row>
    <row r="4294" spans="1:4" x14ac:dyDescent="0.35">
      <c r="A4294" s="2" t="s">
        <v>101</v>
      </c>
      <c r="B4294" t="s">
        <v>67</v>
      </c>
      <c r="C4294">
        <v>362</v>
      </c>
      <c r="D4294" s="152">
        <v>0.83550000000000002</v>
      </c>
    </row>
    <row r="4295" spans="1:4" x14ac:dyDescent="0.35">
      <c r="A4295" s="2" t="s">
        <v>101</v>
      </c>
      <c r="B4295" t="s">
        <v>67</v>
      </c>
      <c r="C4295">
        <v>365</v>
      </c>
      <c r="D4295" s="152">
        <v>0.83520000000000005</v>
      </c>
    </row>
    <row r="4296" spans="1:4" x14ac:dyDescent="0.35">
      <c r="A4296" s="2" t="s">
        <v>101</v>
      </c>
      <c r="B4296" t="s">
        <v>67</v>
      </c>
      <c r="C4296">
        <v>366</v>
      </c>
      <c r="D4296" s="152">
        <v>0.83499999999999996</v>
      </c>
    </row>
    <row r="4297" spans="1:4" x14ac:dyDescent="0.35">
      <c r="A4297" s="2" t="s">
        <v>101</v>
      </c>
      <c r="B4297" t="s">
        <v>67</v>
      </c>
      <c r="C4297">
        <v>367</v>
      </c>
      <c r="D4297" s="152">
        <v>0.83489999999999998</v>
      </c>
    </row>
    <row r="4298" spans="1:4" x14ac:dyDescent="0.35">
      <c r="A4298" s="2" t="s">
        <v>101</v>
      </c>
      <c r="B4298" t="s">
        <v>67</v>
      </c>
      <c r="C4298">
        <v>369</v>
      </c>
      <c r="D4298" s="152">
        <v>0.83479999999999999</v>
      </c>
    </row>
    <row r="4299" spans="1:4" x14ac:dyDescent="0.35">
      <c r="A4299" s="2" t="s">
        <v>101</v>
      </c>
      <c r="B4299" t="s">
        <v>67</v>
      </c>
      <c r="C4299">
        <v>375</v>
      </c>
      <c r="D4299" s="152">
        <v>0.83460000000000001</v>
      </c>
    </row>
    <row r="4300" spans="1:4" x14ac:dyDescent="0.35">
      <c r="A4300" s="2" t="s">
        <v>101</v>
      </c>
      <c r="B4300" t="s">
        <v>67</v>
      </c>
      <c r="C4300">
        <v>376</v>
      </c>
      <c r="D4300" s="152">
        <v>0.83450000000000002</v>
      </c>
    </row>
    <row r="4301" spans="1:4" x14ac:dyDescent="0.35">
      <c r="A4301" s="2" t="s">
        <v>101</v>
      </c>
      <c r="B4301" t="s">
        <v>67</v>
      </c>
      <c r="C4301">
        <v>378</v>
      </c>
      <c r="D4301" s="152">
        <v>0.83430000000000004</v>
      </c>
    </row>
    <row r="4302" spans="1:4" x14ac:dyDescent="0.35">
      <c r="A4302" s="2" t="s">
        <v>101</v>
      </c>
      <c r="B4302" t="s">
        <v>67</v>
      </c>
      <c r="C4302">
        <v>379</v>
      </c>
      <c r="D4302" s="152">
        <v>0.83420000000000005</v>
      </c>
    </row>
    <row r="4303" spans="1:4" x14ac:dyDescent="0.35">
      <c r="A4303" s="2" t="s">
        <v>101</v>
      </c>
      <c r="B4303" t="s">
        <v>67</v>
      </c>
      <c r="C4303">
        <v>382</v>
      </c>
      <c r="D4303" s="152">
        <v>0.83389999999999997</v>
      </c>
    </row>
    <row r="4304" spans="1:4" x14ac:dyDescent="0.35">
      <c r="A4304" s="2" t="s">
        <v>101</v>
      </c>
      <c r="B4304" t="s">
        <v>67</v>
      </c>
      <c r="C4304">
        <v>383</v>
      </c>
      <c r="D4304" s="152">
        <v>0.8337</v>
      </c>
    </row>
    <row r="4305" spans="1:4" x14ac:dyDescent="0.35">
      <c r="A4305" s="2" t="s">
        <v>101</v>
      </c>
      <c r="B4305" t="s">
        <v>67</v>
      </c>
      <c r="C4305">
        <v>384</v>
      </c>
      <c r="D4305" s="152">
        <v>0.83360000000000001</v>
      </c>
    </row>
    <row r="4306" spans="1:4" x14ac:dyDescent="0.35">
      <c r="A4306" s="2" t="s">
        <v>101</v>
      </c>
      <c r="B4306" t="s">
        <v>67</v>
      </c>
      <c r="C4306">
        <v>386</v>
      </c>
      <c r="D4306" s="152">
        <v>0.83340000000000003</v>
      </c>
    </row>
    <row r="4307" spans="1:4" x14ac:dyDescent="0.35">
      <c r="A4307" s="2" t="s">
        <v>101</v>
      </c>
      <c r="B4307" t="s">
        <v>67</v>
      </c>
      <c r="C4307">
        <v>389</v>
      </c>
      <c r="D4307" s="152">
        <v>0.83309999999999995</v>
      </c>
    </row>
    <row r="4308" spans="1:4" x14ac:dyDescent="0.35">
      <c r="A4308" s="2" t="s">
        <v>101</v>
      </c>
      <c r="B4308" t="s">
        <v>67</v>
      </c>
      <c r="C4308">
        <v>391</v>
      </c>
      <c r="D4308" s="152">
        <v>0.83279999999999998</v>
      </c>
    </row>
    <row r="4309" spans="1:4" x14ac:dyDescent="0.35">
      <c r="A4309" s="2" t="s">
        <v>101</v>
      </c>
      <c r="B4309" t="s">
        <v>67</v>
      </c>
      <c r="C4309">
        <v>392</v>
      </c>
      <c r="D4309" s="152">
        <v>0.83250000000000002</v>
      </c>
    </row>
    <row r="4310" spans="1:4" x14ac:dyDescent="0.35">
      <c r="A4310" s="2" t="s">
        <v>101</v>
      </c>
      <c r="B4310" t="s">
        <v>67</v>
      </c>
      <c r="C4310">
        <v>396</v>
      </c>
      <c r="D4310" s="152">
        <v>0.83240000000000003</v>
      </c>
    </row>
    <row r="4311" spans="1:4" x14ac:dyDescent="0.35">
      <c r="A4311" s="2" t="s">
        <v>101</v>
      </c>
      <c r="B4311" t="s">
        <v>67</v>
      </c>
      <c r="C4311">
        <v>397</v>
      </c>
      <c r="D4311" s="152">
        <v>0.83230000000000004</v>
      </c>
    </row>
    <row r="4312" spans="1:4" x14ac:dyDescent="0.35">
      <c r="A4312" s="2" t="s">
        <v>101</v>
      </c>
      <c r="B4312" t="s">
        <v>67</v>
      </c>
      <c r="C4312">
        <v>398</v>
      </c>
      <c r="D4312" s="152">
        <v>0.83189999999999997</v>
      </c>
    </row>
    <row r="4313" spans="1:4" x14ac:dyDescent="0.35">
      <c r="A4313" s="2" t="s">
        <v>101</v>
      </c>
      <c r="B4313" t="s">
        <v>67</v>
      </c>
      <c r="C4313">
        <v>399</v>
      </c>
      <c r="D4313" s="152">
        <v>0.83179999999999998</v>
      </c>
    </row>
    <row r="4314" spans="1:4" x14ac:dyDescent="0.35">
      <c r="A4314" s="2" t="s">
        <v>101</v>
      </c>
      <c r="B4314" t="s">
        <v>67</v>
      </c>
      <c r="C4314">
        <v>402</v>
      </c>
      <c r="D4314" s="152">
        <v>0.83160000000000001</v>
      </c>
    </row>
    <row r="4315" spans="1:4" x14ac:dyDescent="0.35">
      <c r="A4315" s="2" t="s">
        <v>101</v>
      </c>
      <c r="B4315" t="s">
        <v>67</v>
      </c>
      <c r="C4315">
        <v>404</v>
      </c>
      <c r="D4315" s="152">
        <v>0.83140000000000003</v>
      </c>
    </row>
    <row r="4316" spans="1:4" x14ac:dyDescent="0.35">
      <c r="A4316" s="2" t="s">
        <v>101</v>
      </c>
      <c r="B4316" t="s">
        <v>67</v>
      </c>
      <c r="C4316">
        <v>406</v>
      </c>
      <c r="D4316" s="152">
        <v>0.83120000000000005</v>
      </c>
    </row>
    <row r="4317" spans="1:4" x14ac:dyDescent="0.35">
      <c r="A4317" s="2" t="s">
        <v>101</v>
      </c>
      <c r="B4317" t="s">
        <v>67</v>
      </c>
      <c r="C4317">
        <v>408</v>
      </c>
      <c r="D4317" s="152">
        <v>0.83109999999999995</v>
      </c>
    </row>
    <row r="4318" spans="1:4" x14ac:dyDescent="0.35">
      <c r="A4318" s="2" t="s">
        <v>101</v>
      </c>
      <c r="B4318" t="s">
        <v>67</v>
      </c>
      <c r="C4318">
        <v>409</v>
      </c>
      <c r="D4318" s="152">
        <v>0.83099999999999996</v>
      </c>
    </row>
    <row r="4319" spans="1:4" x14ac:dyDescent="0.35">
      <c r="A4319" s="2" t="s">
        <v>101</v>
      </c>
      <c r="B4319" t="s">
        <v>67</v>
      </c>
      <c r="C4319">
        <v>410</v>
      </c>
      <c r="D4319" s="152">
        <v>0.83089999999999997</v>
      </c>
    </row>
    <row r="4320" spans="1:4" x14ac:dyDescent="0.35">
      <c r="A4320" s="2" t="s">
        <v>101</v>
      </c>
      <c r="B4320" t="s">
        <v>67</v>
      </c>
      <c r="C4320">
        <v>412</v>
      </c>
      <c r="D4320" s="152">
        <v>0.83079999999999998</v>
      </c>
    </row>
    <row r="4321" spans="1:4" x14ac:dyDescent="0.35">
      <c r="A4321" s="2" t="s">
        <v>101</v>
      </c>
      <c r="B4321" t="s">
        <v>67</v>
      </c>
      <c r="C4321">
        <v>419</v>
      </c>
      <c r="D4321" s="152">
        <v>0.83050000000000002</v>
      </c>
    </row>
    <row r="4322" spans="1:4" x14ac:dyDescent="0.35">
      <c r="A4322" s="2" t="s">
        <v>101</v>
      </c>
      <c r="B4322" t="s">
        <v>67</v>
      </c>
      <c r="C4322">
        <v>420</v>
      </c>
      <c r="D4322" s="152">
        <v>0.83030000000000004</v>
      </c>
    </row>
    <row r="4323" spans="1:4" x14ac:dyDescent="0.35">
      <c r="A4323" s="2" t="s">
        <v>101</v>
      </c>
      <c r="B4323" t="s">
        <v>67</v>
      </c>
      <c r="C4323">
        <v>421</v>
      </c>
      <c r="D4323" s="152">
        <v>0.83009999999999995</v>
      </c>
    </row>
    <row r="4324" spans="1:4" x14ac:dyDescent="0.35">
      <c r="A4324" s="2" t="s">
        <v>101</v>
      </c>
      <c r="B4324" t="s">
        <v>67</v>
      </c>
      <c r="C4324">
        <v>423</v>
      </c>
      <c r="D4324" s="152">
        <v>0.82979999999999998</v>
      </c>
    </row>
    <row r="4325" spans="1:4" x14ac:dyDescent="0.35">
      <c r="A4325" s="2" t="s">
        <v>101</v>
      </c>
      <c r="B4325" t="s">
        <v>67</v>
      </c>
      <c r="C4325">
        <v>425</v>
      </c>
      <c r="D4325" s="152">
        <v>0.82950000000000002</v>
      </c>
    </row>
    <row r="4326" spans="1:4" x14ac:dyDescent="0.35">
      <c r="A4326" s="2" t="s">
        <v>101</v>
      </c>
      <c r="B4326" t="s">
        <v>67</v>
      </c>
      <c r="C4326">
        <v>426</v>
      </c>
      <c r="D4326" s="152">
        <v>0.82940000000000003</v>
      </c>
    </row>
    <row r="4327" spans="1:4" x14ac:dyDescent="0.35">
      <c r="A4327" s="2" t="s">
        <v>101</v>
      </c>
      <c r="B4327" t="s">
        <v>67</v>
      </c>
      <c r="C4327">
        <v>430</v>
      </c>
      <c r="D4327" s="152">
        <v>0.82909999999999995</v>
      </c>
    </row>
    <row r="4328" spans="1:4" x14ac:dyDescent="0.35">
      <c r="A4328" s="2" t="s">
        <v>101</v>
      </c>
      <c r="B4328" t="s">
        <v>67</v>
      </c>
      <c r="C4328">
        <v>432</v>
      </c>
      <c r="D4328" s="152">
        <v>0.82899999999999996</v>
      </c>
    </row>
    <row r="4329" spans="1:4" x14ac:dyDescent="0.35">
      <c r="A4329" s="2" t="s">
        <v>101</v>
      </c>
      <c r="B4329" t="s">
        <v>67</v>
      </c>
      <c r="C4329">
        <v>433</v>
      </c>
      <c r="D4329" s="152">
        <v>0.82889999999999997</v>
      </c>
    </row>
    <row r="4330" spans="1:4" x14ac:dyDescent="0.35">
      <c r="A4330" s="2" t="s">
        <v>101</v>
      </c>
      <c r="B4330" t="s">
        <v>67</v>
      </c>
      <c r="C4330">
        <v>434</v>
      </c>
      <c r="D4330" s="152">
        <v>0.82850000000000001</v>
      </c>
    </row>
    <row r="4331" spans="1:4" x14ac:dyDescent="0.35">
      <c r="A4331" s="2" t="s">
        <v>101</v>
      </c>
      <c r="B4331" t="s">
        <v>67</v>
      </c>
      <c r="C4331">
        <v>436</v>
      </c>
      <c r="D4331" s="152">
        <v>0.82840000000000003</v>
      </c>
    </row>
    <row r="4332" spans="1:4" x14ac:dyDescent="0.35">
      <c r="A4332" s="2" t="s">
        <v>101</v>
      </c>
      <c r="B4332" t="s">
        <v>67</v>
      </c>
      <c r="C4332">
        <v>437</v>
      </c>
      <c r="D4332" s="152">
        <v>0.82830000000000004</v>
      </c>
    </row>
    <row r="4333" spans="1:4" x14ac:dyDescent="0.35">
      <c r="A4333" s="2" t="s">
        <v>101</v>
      </c>
      <c r="B4333" t="s">
        <v>67</v>
      </c>
      <c r="C4333">
        <v>439</v>
      </c>
      <c r="D4333" s="152">
        <v>0.82799999999999996</v>
      </c>
    </row>
    <row r="4334" spans="1:4" x14ac:dyDescent="0.35">
      <c r="A4334" s="2" t="s">
        <v>101</v>
      </c>
      <c r="B4334" t="s">
        <v>67</v>
      </c>
      <c r="C4334">
        <v>441</v>
      </c>
      <c r="D4334" s="152">
        <v>0.82769999999999999</v>
      </c>
    </row>
    <row r="4335" spans="1:4" x14ac:dyDescent="0.35">
      <c r="A4335" s="2" t="s">
        <v>101</v>
      </c>
      <c r="B4335" t="s">
        <v>67</v>
      </c>
      <c r="C4335">
        <v>442</v>
      </c>
      <c r="D4335" s="152">
        <v>0.82750000000000001</v>
      </c>
    </row>
    <row r="4336" spans="1:4" x14ac:dyDescent="0.35">
      <c r="A4336" s="2" t="s">
        <v>101</v>
      </c>
      <c r="B4336" t="s">
        <v>67</v>
      </c>
      <c r="C4336">
        <v>445</v>
      </c>
      <c r="D4336" s="152">
        <v>0.82740000000000002</v>
      </c>
    </row>
    <row r="4337" spans="1:4" x14ac:dyDescent="0.35">
      <c r="A4337" s="2" t="s">
        <v>101</v>
      </c>
      <c r="B4337" t="s">
        <v>67</v>
      </c>
      <c r="C4337">
        <v>449</v>
      </c>
      <c r="D4337" s="152">
        <v>0.82720000000000005</v>
      </c>
    </row>
    <row r="4338" spans="1:4" x14ac:dyDescent="0.35">
      <c r="A4338" s="2" t="s">
        <v>101</v>
      </c>
      <c r="B4338" t="s">
        <v>67</v>
      </c>
      <c r="C4338">
        <v>451</v>
      </c>
      <c r="D4338" s="152">
        <v>0.82709999999999995</v>
      </c>
    </row>
    <row r="4339" spans="1:4" x14ac:dyDescent="0.35">
      <c r="A4339" s="2" t="s">
        <v>101</v>
      </c>
      <c r="B4339" t="s">
        <v>67</v>
      </c>
      <c r="C4339">
        <v>452</v>
      </c>
      <c r="D4339" s="152">
        <v>0.82699999999999996</v>
      </c>
    </row>
    <row r="4340" spans="1:4" x14ac:dyDescent="0.35">
      <c r="A4340" s="2" t="s">
        <v>101</v>
      </c>
      <c r="B4340" t="s">
        <v>67</v>
      </c>
      <c r="C4340">
        <v>454</v>
      </c>
      <c r="D4340" s="152">
        <v>0.82689999999999997</v>
      </c>
    </row>
    <row r="4341" spans="1:4" x14ac:dyDescent="0.35">
      <c r="A4341" s="2" t="s">
        <v>101</v>
      </c>
      <c r="B4341" t="s">
        <v>67</v>
      </c>
      <c r="C4341">
        <v>455</v>
      </c>
      <c r="D4341" s="152">
        <v>0.82679999999999998</v>
      </c>
    </row>
    <row r="4342" spans="1:4" x14ac:dyDescent="0.35">
      <c r="A4342" s="2" t="s">
        <v>101</v>
      </c>
      <c r="B4342" t="s">
        <v>67</v>
      </c>
      <c r="C4342">
        <v>457</v>
      </c>
      <c r="D4342" s="152">
        <v>0.82669999999999999</v>
      </c>
    </row>
    <row r="4343" spans="1:4" x14ac:dyDescent="0.35">
      <c r="A4343" s="2" t="s">
        <v>101</v>
      </c>
      <c r="B4343" t="s">
        <v>67</v>
      </c>
      <c r="C4343">
        <v>458</v>
      </c>
      <c r="D4343" s="152">
        <v>0.82650000000000001</v>
      </c>
    </row>
    <row r="4344" spans="1:4" x14ac:dyDescent="0.35">
      <c r="A4344" s="2" t="s">
        <v>101</v>
      </c>
      <c r="B4344" t="s">
        <v>67</v>
      </c>
      <c r="C4344">
        <v>459</v>
      </c>
      <c r="D4344" s="152">
        <v>0.82630000000000003</v>
      </c>
    </row>
    <row r="4345" spans="1:4" x14ac:dyDescent="0.35">
      <c r="A4345" s="2" t="s">
        <v>101</v>
      </c>
      <c r="B4345" t="s">
        <v>67</v>
      </c>
      <c r="C4345">
        <v>460</v>
      </c>
      <c r="D4345" s="152">
        <v>0.82599999999999996</v>
      </c>
    </row>
    <row r="4346" spans="1:4" x14ac:dyDescent="0.35">
      <c r="A4346" s="2" t="s">
        <v>101</v>
      </c>
      <c r="B4346" t="s">
        <v>67</v>
      </c>
      <c r="C4346">
        <v>463</v>
      </c>
      <c r="D4346" s="152">
        <v>0.82579999999999998</v>
      </c>
    </row>
    <row r="4347" spans="1:4" x14ac:dyDescent="0.35">
      <c r="A4347" s="2" t="s">
        <v>101</v>
      </c>
      <c r="B4347" t="s">
        <v>67</v>
      </c>
      <c r="C4347">
        <v>465</v>
      </c>
      <c r="D4347" s="152">
        <v>0.82569999999999999</v>
      </c>
    </row>
    <row r="4348" spans="1:4" x14ac:dyDescent="0.35">
      <c r="A4348" s="2" t="s">
        <v>101</v>
      </c>
      <c r="B4348" t="s">
        <v>67</v>
      </c>
      <c r="C4348">
        <v>467</v>
      </c>
      <c r="D4348" s="152">
        <v>0.8256</v>
      </c>
    </row>
    <row r="4349" spans="1:4" x14ac:dyDescent="0.35">
      <c r="A4349" s="2" t="s">
        <v>101</v>
      </c>
      <c r="B4349" t="s">
        <v>67</v>
      </c>
      <c r="C4349">
        <v>469</v>
      </c>
      <c r="D4349" s="152">
        <v>0.82550000000000001</v>
      </c>
    </row>
    <row r="4350" spans="1:4" x14ac:dyDescent="0.35">
      <c r="A4350" s="2" t="s">
        <v>101</v>
      </c>
      <c r="B4350" t="s">
        <v>67</v>
      </c>
      <c r="C4350">
        <v>470</v>
      </c>
      <c r="D4350" s="152">
        <v>0.82540000000000002</v>
      </c>
    </row>
    <row r="4351" spans="1:4" x14ac:dyDescent="0.35">
      <c r="A4351" s="2" t="s">
        <v>101</v>
      </c>
      <c r="B4351" t="s">
        <v>67</v>
      </c>
      <c r="C4351">
        <v>472</v>
      </c>
      <c r="D4351" s="152">
        <v>0.82520000000000004</v>
      </c>
    </row>
    <row r="4352" spans="1:4" x14ac:dyDescent="0.35">
      <c r="A4352" s="2" t="s">
        <v>101</v>
      </c>
      <c r="B4352" t="s">
        <v>67</v>
      </c>
      <c r="C4352">
        <v>473</v>
      </c>
      <c r="D4352" s="152">
        <v>0.82499999999999996</v>
      </c>
    </row>
    <row r="4353" spans="1:4" x14ac:dyDescent="0.35">
      <c r="A4353" s="2" t="s">
        <v>101</v>
      </c>
      <c r="B4353" t="s">
        <v>67</v>
      </c>
      <c r="C4353">
        <v>476</v>
      </c>
      <c r="D4353" s="152">
        <v>0.82489999999999997</v>
      </c>
    </row>
    <row r="4354" spans="1:4" x14ac:dyDescent="0.35">
      <c r="A4354" s="2" t="s">
        <v>101</v>
      </c>
      <c r="B4354" t="s">
        <v>67</v>
      </c>
      <c r="C4354">
        <v>478</v>
      </c>
      <c r="D4354" s="152">
        <v>0.82479999999999998</v>
      </c>
    </row>
    <row r="4355" spans="1:4" x14ac:dyDescent="0.35">
      <c r="A4355" s="2" t="s">
        <v>101</v>
      </c>
      <c r="B4355" t="s">
        <v>67</v>
      </c>
      <c r="C4355">
        <v>479</v>
      </c>
      <c r="D4355" s="152">
        <v>0.82469999999999999</v>
      </c>
    </row>
    <row r="4356" spans="1:4" x14ac:dyDescent="0.35">
      <c r="A4356" s="2" t="s">
        <v>101</v>
      </c>
      <c r="B4356" t="s">
        <v>67</v>
      </c>
      <c r="C4356">
        <v>485</v>
      </c>
      <c r="D4356" s="152">
        <v>0.82450000000000001</v>
      </c>
    </row>
    <row r="4357" spans="1:4" x14ac:dyDescent="0.35">
      <c r="A4357" s="2" t="s">
        <v>101</v>
      </c>
      <c r="B4357" t="s">
        <v>67</v>
      </c>
      <c r="C4357">
        <v>486</v>
      </c>
      <c r="D4357" s="152">
        <v>0.82430000000000003</v>
      </c>
    </row>
    <row r="4358" spans="1:4" x14ac:dyDescent="0.35">
      <c r="A4358" s="2" t="s">
        <v>101</v>
      </c>
      <c r="B4358" t="s">
        <v>67</v>
      </c>
      <c r="C4358">
        <v>487</v>
      </c>
      <c r="D4358" s="152">
        <v>0.82420000000000004</v>
      </c>
    </row>
    <row r="4359" spans="1:4" x14ac:dyDescent="0.35">
      <c r="A4359" s="2" t="s">
        <v>101</v>
      </c>
      <c r="B4359" t="s">
        <v>67</v>
      </c>
      <c r="C4359">
        <v>489</v>
      </c>
      <c r="D4359" s="152">
        <v>0.82399999999999995</v>
      </c>
    </row>
    <row r="4360" spans="1:4" x14ac:dyDescent="0.35">
      <c r="A4360" s="2" t="s">
        <v>101</v>
      </c>
      <c r="B4360" t="s">
        <v>67</v>
      </c>
      <c r="C4360">
        <v>490</v>
      </c>
      <c r="D4360" s="152">
        <v>0.82379999999999998</v>
      </c>
    </row>
    <row r="4361" spans="1:4" x14ac:dyDescent="0.35">
      <c r="A4361" s="2" t="s">
        <v>101</v>
      </c>
      <c r="B4361" t="s">
        <v>67</v>
      </c>
      <c r="C4361">
        <v>492</v>
      </c>
      <c r="D4361" s="152">
        <v>0.8236</v>
      </c>
    </row>
    <row r="4362" spans="1:4" x14ac:dyDescent="0.35">
      <c r="A4362" s="2" t="s">
        <v>101</v>
      </c>
      <c r="B4362" t="s">
        <v>67</v>
      </c>
      <c r="C4362">
        <v>494</v>
      </c>
      <c r="D4362" s="152">
        <v>0.82340000000000002</v>
      </c>
    </row>
    <row r="4363" spans="1:4" x14ac:dyDescent="0.35">
      <c r="A4363" s="2" t="s">
        <v>101</v>
      </c>
      <c r="B4363" t="s">
        <v>67</v>
      </c>
      <c r="C4363">
        <v>496</v>
      </c>
      <c r="D4363" s="152">
        <v>0.82330000000000003</v>
      </c>
    </row>
    <row r="4364" spans="1:4" x14ac:dyDescent="0.35">
      <c r="A4364" s="2" t="s">
        <v>101</v>
      </c>
      <c r="B4364" t="s">
        <v>67</v>
      </c>
      <c r="C4364">
        <v>498</v>
      </c>
      <c r="D4364" s="152">
        <v>0.82310000000000005</v>
      </c>
    </row>
    <row r="4365" spans="1:4" x14ac:dyDescent="0.35">
      <c r="A4365" s="2" t="s">
        <v>101</v>
      </c>
      <c r="B4365" t="s">
        <v>67</v>
      </c>
      <c r="C4365">
        <v>502</v>
      </c>
      <c r="D4365" s="152">
        <v>0.82289999999999996</v>
      </c>
    </row>
    <row r="4366" spans="1:4" x14ac:dyDescent="0.35">
      <c r="A4366" s="2" t="s">
        <v>101</v>
      </c>
      <c r="B4366" t="s">
        <v>67</v>
      </c>
      <c r="C4366">
        <v>503</v>
      </c>
      <c r="D4366" s="152">
        <v>0.82279999999999998</v>
      </c>
    </row>
    <row r="4367" spans="1:4" x14ac:dyDescent="0.35">
      <c r="A4367" s="2" t="s">
        <v>101</v>
      </c>
      <c r="B4367" t="s">
        <v>67</v>
      </c>
      <c r="C4367">
        <v>506</v>
      </c>
      <c r="D4367" s="152">
        <v>0.82269999999999999</v>
      </c>
    </row>
    <row r="4368" spans="1:4" x14ac:dyDescent="0.35">
      <c r="A4368" s="2" t="s">
        <v>101</v>
      </c>
      <c r="B4368" t="s">
        <v>67</v>
      </c>
      <c r="C4368">
        <v>507</v>
      </c>
      <c r="D4368" s="152">
        <v>0.82250000000000001</v>
      </c>
    </row>
    <row r="4369" spans="1:4" x14ac:dyDescent="0.35">
      <c r="A4369" s="2" t="s">
        <v>101</v>
      </c>
      <c r="B4369" t="s">
        <v>67</v>
      </c>
      <c r="C4369">
        <v>509</v>
      </c>
      <c r="D4369" s="152">
        <v>0.82240000000000002</v>
      </c>
    </row>
    <row r="4370" spans="1:4" x14ac:dyDescent="0.35">
      <c r="A4370" s="2" t="s">
        <v>101</v>
      </c>
      <c r="B4370" t="s">
        <v>67</v>
      </c>
      <c r="C4370">
        <v>515</v>
      </c>
      <c r="D4370" s="152">
        <v>0.82230000000000003</v>
      </c>
    </row>
    <row r="4371" spans="1:4" x14ac:dyDescent="0.35">
      <c r="A4371" s="2" t="s">
        <v>101</v>
      </c>
      <c r="B4371" t="s">
        <v>67</v>
      </c>
      <c r="C4371">
        <v>517</v>
      </c>
      <c r="D4371" s="152">
        <v>0.82220000000000004</v>
      </c>
    </row>
    <row r="4372" spans="1:4" x14ac:dyDescent="0.35">
      <c r="A4372" s="2" t="s">
        <v>101</v>
      </c>
      <c r="B4372" t="s">
        <v>67</v>
      </c>
      <c r="C4372">
        <v>518</v>
      </c>
      <c r="D4372" s="152">
        <v>0.82210000000000005</v>
      </c>
    </row>
    <row r="4373" spans="1:4" x14ac:dyDescent="0.35">
      <c r="A4373" s="2" t="s">
        <v>101</v>
      </c>
      <c r="B4373" t="s">
        <v>67</v>
      </c>
      <c r="C4373">
        <v>519</v>
      </c>
      <c r="D4373" s="152">
        <v>0.82169999999999999</v>
      </c>
    </row>
    <row r="4374" spans="1:4" x14ac:dyDescent="0.35">
      <c r="A4374" s="2" t="s">
        <v>101</v>
      </c>
      <c r="B4374" t="s">
        <v>67</v>
      </c>
      <c r="C4374">
        <v>521</v>
      </c>
      <c r="D4374" s="152">
        <v>0.82150000000000001</v>
      </c>
    </row>
    <row r="4375" spans="1:4" x14ac:dyDescent="0.35">
      <c r="A4375" s="2" t="s">
        <v>101</v>
      </c>
      <c r="B4375" t="s">
        <v>67</v>
      </c>
      <c r="C4375">
        <v>522</v>
      </c>
      <c r="D4375" s="152">
        <v>0.82140000000000002</v>
      </c>
    </row>
    <row r="4376" spans="1:4" x14ac:dyDescent="0.35">
      <c r="A4376" s="2" t="s">
        <v>101</v>
      </c>
      <c r="B4376" t="s">
        <v>67</v>
      </c>
      <c r="C4376">
        <v>523</v>
      </c>
      <c r="D4376" s="152">
        <v>0.82130000000000003</v>
      </c>
    </row>
    <row r="4377" spans="1:4" x14ac:dyDescent="0.35">
      <c r="A4377" s="2" t="s">
        <v>101</v>
      </c>
      <c r="B4377" t="s">
        <v>67</v>
      </c>
      <c r="C4377">
        <v>524</v>
      </c>
      <c r="D4377" s="152">
        <v>0.82110000000000005</v>
      </c>
    </row>
    <row r="4378" spans="1:4" x14ac:dyDescent="0.35">
      <c r="A4378" s="2" t="s">
        <v>101</v>
      </c>
      <c r="B4378" t="s">
        <v>67</v>
      </c>
      <c r="C4378">
        <v>526</v>
      </c>
      <c r="D4378" s="152">
        <v>0.82089999999999996</v>
      </c>
    </row>
    <row r="4379" spans="1:4" x14ac:dyDescent="0.35">
      <c r="A4379" s="2" t="s">
        <v>101</v>
      </c>
      <c r="B4379" t="s">
        <v>67</v>
      </c>
      <c r="C4379">
        <v>530</v>
      </c>
      <c r="D4379" s="152">
        <v>0.82069999999999999</v>
      </c>
    </row>
    <row r="4380" spans="1:4" x14ac:dyDescent="0.35">
      <c r="A4380" s="2" t="s">
        <v>101</v>
      </c>
      <c r="B4380" t="s">
        <v>67</v>
      </c>
      <c r="C4380">
        <v>531</v>
      </c>
      <c r="D4380" s="152">
        <v>0.82040000000000002</v>
      </c>
    </row>
    <row r="4381" spans="1:4" x14ac:dyDescent="0.35">
      <c r="A4381" s="2" t="s">
        <v>101</v>
      </c>
      <c r="B4381" t="s">
        <v>67</v>
      </c>
      <c r="C4381">
        <v>532</v>
      </c>
      <c r="D4381" s="152">
        <v>0.82030000000000003</v>
      </c>
    </row>
    <row r="4382" spans="1:4" x14ac:dyDescent="0.35">
      <c r="A4382" s="2" t="s">
        <v>101</v>
      </c>
      <c r="B4382" t="s">
        <v>67</v>
      </c>
      <c r="C4382">
        <v>534</v>
      </c>
      <c r="D4382" s="152">
        <v>0.82010000000000005</v>
      </c>
    </row>
    <row r="4383" spans="1:4" x14ac:dyDescent="0.35">
      <c r="A4383" s="2" t="s">
        <v>101</v>
      </c>
      <c r="B4383" t="s">
        <v>67</v>
      </c>
      <c r="C4383">
        <v>535</v>
      </c>
      <c r="D4383" s="152">
        <v>0.81979999999999997</v>
      </c>
    </row>
    <row r="4384" spans="1:4" x14ac:dyDescent="0.35">
      <c r="A4384" s="2" t="s">
        <v>101</v>
      </c>
      <c r="B4384" t="s">
        <v>67</v>
      </c>
      <c r="C4384">
        <v>539</v>
      </c>
      <c r="D4384" s="152">
        <v>0.81969999999999998</v>
      </c>
    </row>
    <row r="4385" spans="1:4" x14ac:dyDescent="0.35">
      <c r="A4385" s="2" t="s">
        <v>101</v>
      </c>
      <c r="B4385" t="s">
        <v>67</v>
      </c>
      <c r="C4385">
        <v>541</v>
      </c>
      <c r="D4385" s="152">
        <v>0.81950000000000001</v>
      </c>
    </row>
    <row r="4386" spans="1:4" x14ac:dyDescent="0.35">
      <c r="A4386" s="2" t="s">
        <v>101</v>
      </c>
      <c r="B4386" t="s">
        <v>67</v>
      </c>
      <c r="C4386">
        <v>542</v>
      </c>
      <c r="D4386" s="152">
        <v>0.81940000000000002</v>
      </c>
    </row>
    <row r="4387" spans="1:4" x14ac:dyDescent="0.35">
      <c r="A4387" s="2" t="s">
        <v>101</v>
      </c>
      <c r="B4387" t="s">
        <v>67</v>
      </c>
      <c r="C4387">
        <v>543</v>
      </c>
      <c r="D4387" s="152">
        <v>0.81910000000000005</v>
      </c>
    </row>
    <row r="4388" spans="1:4" x14ac:dyDescent="0.35">
      <c r="A4388" s="2" t="s">
        <v>101</v>
      </c>
      <c r="B4388" t="s">
        <v>67</v>
      </c>
      <c r="C4388">
        <v>544</v>
      </c>
      <c r="D4388" s="152">
        <v>0.81899999999999995</v>
      </c>
    </row>
    <row r="4389" spans="1:4" x14ac:dyDescent="0.35">
      <c r="A4389" s="2" t="s">
        <v>101</v>
      </c>
      <c r="B4389" t="s">
        <v>67</v>
      </c>
      <c r="C4389">
        <v>545</v>
      </c>
      <c r="D4389" s="152">
        <v>0.81889999999999996</v>
      </c>
    </row>
    <row r="4390" spans="1:4" x14ac:dyDescent="0.35">
      <c r="A4390" s="2" t="s">
        <v>101</v>
      </c>
      <c r="B4390" t="s">
        <v>67</v>
      </c>
      <c r="C4390">
        <v>546</v>
      </c>
      <c r="D4390" s="152">
        <v>0.81879999999999997</v>
      </c>
    </row>
    <row r="4391" spans="1:4" x14ac:dyDescent="0.35">
      <c r="A4391" s="2" t="s">
        <v>101</v>
      </c>
      <c r="B4391" t="s">
        <v>67</v>
      </c>
      <c r="C4391">
        <v>547</v>
      </c>
      <c r="D4391" s="152">
        <v>0.81869999999999998</v>
      </c>
    </row>
    <row r="4392" spans="1:4" x14ac:dyDescent="0.35">
      <c r="A4392" s="2" t="s">
        <v>101</v>
      </c>
      <c r="B4392" t="s">
        <v>67</v>
      </c>
      <c r="C4392">
        <v>548</v>
      </c>
      <c r="D4392" s="152">
        <v>0.81859999999999999</v>
      </c>
    </row>
    <row r="4393" spans="1:4" x14ac:dyDescent="0.35">
      <c r="A4393" s="2" t="s">
        <v>101</v>
      </c>
      <c r="B4393" t="s">
        <v>67</v>
      </c>
      <c r="C4393">
        <v>550</v>
      </c>
      <c r="D4393" s="152">
        <v>0.81840000000000002</v>
      </c>
    </row>
    <row r="4394" spans="1:4" x14ac:dyDescent="0.35">
      <c r="A4394" s="2" t="s">
        <v>101</v>
      </c>
      <c r="B4394" t="s">
        <v>67</v>
      </c>
      <c r="C4394">
        <v>551</v>
      </c>
      <c r="D4394" s="152">
        <v>0.81830000000000003</v>
      </c>
    </row>
    <row r="4395" spans="1:4" x14ac:dyDescent="0.35">
      <c r="A4395" s="2" t="s">
        <v>101</v>
      </c>
      <c r="B4395" t="s">
        <v>67</v>
      </c>
      <c r="C4395">
        <v>556</v>
      </c>
      <c r="D4395" s="152">
        <v>0.81820000000000004</v>
      </c>
    </row>
    <row r="4396" spans="1:4" x14ac:dyDescent="0.35">
      <c r="A4396" s="2" t="s">
        <v>101</v>
      </c>
      <c r="B4396" t="s">
        <v>67</v>
      </c>
      <c r="C4396">
        <v>559</v>
      </c>
      <c r="D4396" s="152">
        <v>0.81810000000000005</v>
      </c>
    </row>
    <row r="4397" spans="1:4" x14ac:dyDescent="0.35">
      <c r="A4397" s="2" t="s">
        <v>101</v>
      </c>
      <c r="B4397" t="s">
        <v>67</v>
      </c>
      <c r="C4397">
        <v>562</v>
      </c>
      <c r="D4397" s="152">
        <v>0.81799999999999995</v>
      </c>
    </row>
    <row r="4398" spans="1:4" x14ac:dyDescent="0.35">
      <c r="A4398" s="2" t="s">
        <v>101</v>
      </c>
      <c r="B4398" t="s">
        <v>67</v>
      </c>
      <c r="C4398">
        <v>563</v>
      </c>
      <c r="D4398" s="152">
        <v>0.81789999999999996</v>
      </c>
    </row>
    <row r="4399" spans="1:4" x14ac:dyDescent="0.35">
      <c r="A4399" s="2" t="s">
        <v>101</v>
      </c>
      <c r="B4399" t="s">
        <v>67</v>
      </c>
      <c r="C4399">
        <v>564</v>
      </c>
      <c r="D4399" s="152">
        <v>0.81759999999999999</v>
      </c>
    </row>
    <row r="4400" spans="1:4" x14ac:dyDescent="0.35">
      <c r="A4400" s="2" t="s">
        <v>101</v>
      </c>
      <c r="B4400" t="s">
        <v>67</v>
      </c>
      <c r="C4400">
        <v>565</v>
      </c>
      <c r="D4400" s="152">
        <v>0.81740000000000002</v>
      </c>
    </row>
    <row r="4401" spans="1:4" x14ac:dyDescent="0.35">
      <c r="A4401" s="2" t="s">
        <v>101</v>
      </c>
      <c r="B4401" t="s">
        <v>67</v>
      </c>
      <c r="C4401">
        <v>566</v>
      </c>
      <c r="D4401" s="152">
        <v>0.81710000000000005</v>
      </c>
    </row>
    <row r="4402" spans="1:4" x14ac:dyDescent="0.35">
      <c r="A4402" s="2" t="s">
        <v>101</v>
      </c>
      <c r="B4402" t="s">
        <v>67</v>
      </c>
      <c r="C4402">
        <v>567</v>
      </c>
      <c r="D4402" s="152">
        <v>0.81699999999999995</v>
      </c>
    </row>
    <row r="4403" spans="1:4" x14ac:dyDescent="0.35">
      <c r="A4403" s="2" t="s">
        <v>101</v>
      </c>
      <c r="B4403" t="s">
        <v>67</v>
      </c>
      <c r="C4403">
        <v>568</v>
      </c>
      <c r="D4403" s="152">
        <v>0.81679999999999997</v>
      </c>
    </row>
    <row r="4404" spans="1:4" x14ac:dyDescent="0.35">
      <c r="A4404" s="2" t="s">
        <v>101</v>
      </c>
      <c r="B4404" t="s">
        <v>67</v>
      </c>
      <c r="C4404">
        <v>569</v>
      </c>
      <c r="D4404" s="152">
        <v>0.81669999999999998</v>
      </c>
    </row>
    <row r="4405" spans="1:4" x14ac:dyDescent="0.35">
      <c r="A4405" s="2" t="s">
        <v>101</v>
      </c>
      <c r="B4405" t="s">
        <v>67</v>
      </c>
      <c r="C4405">
        <v>572</v>
      </c>
      <c r="D4405" s="152">
        <v>0.81659999999999999</v>
      </c>
    </row>
    <row r="4406" spans="1:4" x14ac:dyDescent="0.35">
      <c r="A4406" s="2" t="s">
        <v>101</v>
      </c>
      <c r="B4406" t="s">
        <v>67</v>
      </c>
      <c r="C4406">
        <v>573</v>
      </c>
      <c r="D4406" s="152">
        <v>0.81630000000000003</v>
      </c>
    </row>
    <row r="4407" spans="1:4" x14ac:dyDescent="0.35">
      <c r="A4407" s="2" t="s">
        <v>101</v>
      </c>
      <c r="B4407" t="s">
        <v>67</v>
      </c>
      <c r="C4407">
        <v>575</v>
      </c>
      <c r="D4407" s="152">
        <v>0.81620000000000004</v>
      </c>
    </row>
    <row r="4408" spans="1:4" x14ac:dyDescent="0.35">
      <c r="A4408" s="2" t="s">
        <v>101</v>
      </c>
      <c r="B4408" t="s">
        <v>67</v>
      </c>
      <c r="C4408">
        <v>578</v>
      </c>
      <c r="D4408" s="152">
        <v>0.81610000000000005</v>
      </c>
    </row>
    <row r="4409" spans="1:4" x14ac:dyDescent="0.35">
      <c r="A4409" s="2" t="s">
        <v>101</v>
      </c>
      <c r="B4409" t="s">
        <v>67</v>
      </c>
      <c r="C4409">
        <v>579</v>
      </c>
      <c r="D4409" s="152">
        <v>0.81599999999999995</v>
      </c>
    </row>
    <row r="4410" spans="1:4" x14ac:dyDescent="0.35">
      <c r="A4410" s="2" t="s">
        <v>101</v>
      </c>
      <c r="B4410" t="s">
        <v>67</v>
      </c>
      <c r="C4410">
        <v>580</v>
      </c>
      <c r="D4410" s="152">
        <v>0.81599999999999995</v>
      </c>
    </row>
    <row r="4411" spans="1:4" x14ac:dyDescent="0.35">
      <c r="A4411" s="2" t="s">
        <v>101</v>
      </c>
      <c r="B4411" t="s">
        <v>67</v>
      </c>
      <c r="C4411">
        <v>581</v>
      </c>
      <c r="D4411" s="152">
        <v>0.81569999999999998</v>
      </c>
    </row>
    <row r="4412" spans="1:4" x14ac:dyDescent="0.35">
      <c r="A4412" s="2" t="s">
        <v>101</v>
      </c>
      <c r="B4412" t="s">
        <v>67</v>
      </c>
      <c r="C4412">
        <v>582</v>
      </c>
      <c r="D4412" s="152">
        <v>0.81559999999999999</v>
      </c>
    </row>
    <row r="4413" spans="1:4" x14ac:dyDescent="0.35">
      <c r="A4413" s="2" t="s">
        <v>101</v>
      </c>
      <c r="B4413" t="s">
        <v>67</v>
      </c>
      <c r="C4413">
        <v>583</v>
      </c>
      <c r="D4413" s="152">
        <v>0.8155</v>
      </c>
    </row>
    <row r="4414" spans="1:4" x14ac:dyDescent="0.35">
      <c r="A4414" s="2" t="s">
        <v>101</v>
      </c>
      <c r="B4414" t="s">
        <v>67</v>
      </c>
      <c r="C4414">
        <v>584</v>
      </c>
      <c r="D4414" s="152">
        <v>0.8155</v>
      </c>
    </row>
    <row r="4415" spans="1:4" x14ac:dyDescent="0.35">
      <c r="A4415" s="2" t="s">
        <v>101</v>
      </c>
      <c r="B4415" t="s">
        <v>67</v>
      </c>
      <c r="C4415">
        <v>585</v>
      </c>
      <c r="D4415" s="152">
        <v>0.81540000000000001</v>
      </c>
    </row>
    <row r="4416" spans="1:4" x14ac:dyDescent="0.35">
      <c r="A4416" s="2" t="s">
        <v>101</v>
      </c>
      <c r="B4416" t="s">
        <v>67</v>
      </c>
      <c r="C4416">
        <v>586</v>
      </c>
      <c r="D4416" s="152">
        <v>0.81530000000000002</v>
      </c>
    </row>
    <row r="4417" spans="1:4" x14ac:dyDescent="0.35">
      <c r="A4417" s="2" t="s">
        <v>101</v>
      </c>
      <c r="B4417" t="s">
        <v>67</v>
      </c>
      <c r="C4417">
        <v>587</v>
      </c>
      <c r="D4417" s="152">
        <v>0.81530000000000002</v>
      </c>
    </row>
    <row r="4418" spans="1:4" x14ac:dyDescent="0.35">
      <c r="A4418" s="2" t="s">
        <v>101</v>
      </c>
      <c r="B4418" t="s">
        <v>67</v>
      </c>
      <c r="C4418">
        <v>588</v>
      </c>
      <c r="D4418" s="152">
        <v>0.81510000000000005</v>
      </c>
    </row>
    <row r="4419" spans="1:4" x14ac:dyDescent="0.35">
      <c r="A4419" s="2" t="s">
        <v>101</v>
      </c>
      <c r="B4419" t="s">
        <v>67</v>
      </c>
      <c r="C4419">
        <v>589</v>
      </c>
      <c r="D4419" s="152">
        <v>0.81499999999999995</v>
      </c>
    </row>
    <row r="4420" spans="1:4" x14ac:dyDescent="0.35">
      <c r="A4420" s="2" t="s">
        <v>101</v>
      </c>
      <c r="B4420" t="s">
        <v>67</v>
      </c>
      <c r="C4420">
        <v>590</v>
      </c>
      <c r="D4420" s="152">
        <v>0.81489999999999996</v>
      </c>
    </row>
    <row r="4421" spans="1:4" x14ac:dyDescent="0.35">
      <c r="A4421" s="2" t="s">
        <v>101</v>
      </c>
      <c r="B4421" t="s">
        <v>67</v>
      </c>
      <c r="C4421">
        <v>591</v>
      </c>
      <c r="D4421" s="152">
        <v>0.81489999999999996</v>
      </c>
    </row>
    <row r="4422" spans="1:4" x14ac:dyDescent="0.35">
      <c r="A4422" s="2" t="s">
        <v>101</v>
      </c>
      <c r="B4422" t="s">
        <v>67</v>
      </c>
      <c r="C4422">
        <v>592</v>
      </c>
      <c r="D4422" s="152">
        <v>0.81479999999999997</v>
      </c>
    </row>
    <row r="4423" spans="1:4" x14ac:dyDescent="0.35">
      <c r="A4423" s="2" t="s">
        <v>101</v>
      </c>
      <c r="B4423" t="s">
        <v>67</v>
      </c>
      <c r="C4423">
        <v>593</v>
      </c>
      <c r="D4423" s="152">
        <v>0.81479999999999997</v>
      </c>
    </row>
    <row r="4424" spans="1:4" x14ac:dyDescent="0.35">
      <c r="A4424" s="2" t="s">
        <v>101</v>
      </c>
      <c r="B4424" t="s">
        <v>67</v>
      </c>
      <c r="C4424">
        <v>594</v>
      </c>
      <c r="D4424" s="152">
        <v>0.81479999999999997</v>
      </c>
    </row>
    <row r="4425" spans="1:4" x14ac:dyDescent="0.35">
      <c r="A4425" s="2" t="s">
        <v>101</v>
      </c>
      <c r="B4425" t="s">
        <v>67</v>
      </c>
      <c r="C4425">
        <v>595</v>
      </c>
      <c r="D4425" s="152">
        <v>0.81479999999999997</v>
      </c>
    </row>
    <row r="4426" spans="1:4" x14ac:dyDescent="0.35">
      <c r="A4426" s="2" t="s">
        <v>101</v>
      </c>
      <c r="B4426" t="s">
        <v>67</v>
      </c>
      <c r="C4426">
        <v>596</v>
      </c>
      <c r="D4426" s="152">
        <v>0.81479999999999997</v>
      </c>
    </row>
    <row r="4427" spans="1:4" x14ac:dyDescent="0.35">
      <c r="A4427" s="2" t="s">
        <v>101</v>
      </c>
      <c r="B4427" t="s">
        <v>67</v>
      </c>
      <c r="C4427">
        <v>597</v>
      </c>
      <c r="D4427" s="152">
        <v>0.81469999999999998</v>
      </c>
    </row>
    <row r="4428" spans="1:4" x14ac:dyDescent="0.35">
      <c r="A4428" s="2" t="s">
        <v>101</v>
      </c>
      <c r="B4428" t="s">
        <v>67</v>
      </c>
      <c r="C4428">
        <v>598</v>
      </c>
      <c r="D4428" s="152">
        <v>0.8145</v>
      </c>
    </row>
    <row r="4429" spans="1:4" x14ac:dyDescent="0.35">
      <c r="A4429" s="2" t="s">
        <v>101</v>
      </c>
      <c r="B4429" t="s">
        <v>67</v>
      </c>
      <c r="C4429">
        <v>599</v>
      </c>
      <c r="D4429" s="152">
        <v>0.8145</v>
      </c>
    </row>
    <row r="4430" spans="1:4" x14ac:dyDescent="0.35">
      <c r="A4430" s="2" t="s">
        <v>101</v>
      </c>
      <c r="B4430" t="s">
        <v>67</v>
      </c>
      <c r="C4430">
        <v>600</v>
      </c>
      <c r="D4430" s="152">
        <v>0.8145</v>
      </c>
    </row>
    <row r="4431" spans="1:4" x14ac:dyDescent="0.35">
      <c r="A4431" s="2" t="s">
        <v>101</v>
      </c>
      <c r="B4431" t="s">
        <v>67</v>
      </c>
      <c r="C4431">
        <v>601</v>
      </c>
      <c r="D4431" s="152">
        <v>0.81420000000000003</v>
      </c>
    </row>
    <row r="4432" spans="1:4" x14ac:dyDescent="0.35">
      <c r="A4432" s="2" t="s">
        <v>101</v>
      </c>
      <c r="B4432" t="s">
        <v>67</v>
      </c>
      <c r="C4432">
        <v>602</v>
      </c>
      <c r="D4432" s="152">
        <v>0.81399999999999995</v>
      </c>
    </row>
    <row r="4433" spans="1:4" x14ac:dyDescent="0.35">
      <c r="A4433" s="2" t="s">
        <v>101</v>
      </c>
      <c r="B4433" t="s">
        <v>67</v>
      </c>
      <c r="C4433">
        <v>603</v>
      </c>
      <c r="D4433" s="152">
        <v>0.81399999999999995</v>
      </c>
    </row>
    <row r="4434" spans="1:4" x14ac:dyDescent="0.35">
      <c r="A4434" s="2" t="s">
        <v>101</v>
      </c>
      <c r="B4434" t="s">
        <v>67</v>
      </c>
      <c r="C4434">
        <v>604</v>
      </c>
      <c r="D4434" s="152">
        <v>0.81399999999999995</v>
      </c>
    </row>
    <row r="4435" spans="1:4" x14ac:dyDescent="0.35">
      <c r="A4435" s="2" t="s">
        <v>101</v>
      </c>
      <c r="B4435" t="s">
        <v>67</v>
      </c>
      <c r="C4435">
        <v>605</v>
      </c>
      <c r="D4435" s="152">
        <v>0.81399999999999995</v>
      </c>
    </row>
    <row r="4436" spans="1:4" x14ac:dyDescent="0.35">
      <c r="A4436" s="2" t="s">
        <v>101</v>
      </c>
      <c r="B4436" t="s">
        <v>67</v>
      </c>
      <c r="C4436">
        <v>606</v>
      </c>
      <c r="D4436" s="152">
        <v>0.81389999999999996</v>
      </c>
    </row>
    <row r="4437" spans="1:4" x14ac:dyDescent="0.35">
      <c r="A4437" s="2" t="s">
        <v>101</v>
      </c>
      <c r="B4437" t="s">
        <v>67</v>
      </c>
      <c r="C4437">
        <v>607</v>
      </c>
      <c r="D4437" s="152">
        <v>0.81379999999999997</v>
      </c>
    </row>
    <row r="4438" spans="1:4" x14ac:dyDescent="0.35">
      <c r="A4438" s="2" t="s">
        <v>101</v>
      </c>
      <c r="B4438" t="s">
        <v>67</v>
      </c>
      <c r="C4438">
        <v>608</v>
      </c>
      <c r="D4438" s="152">
        <v>0.81359999999999999</v>
      </c>
    </row>
    <row r="4439" spans="1:4" x14ac:dyDescent="0.35">
      <c r="A4439" s="2" t="s">
        <v>101</v>
      </c>
      <c r="B4439" t="s">
        <v>67</v>
      </c>
      <c r="C4439">
        <v>609</v>
      </c>
      <c r="D4439" s="152">
        <v>0.8135</v>
      </c>
    </row>
    <row r="4440" spans="1:4" x14ac:dyDescent="0.35">
      <c r="A4440" s="2" t="s">
        <v>101</v>
      </c>
      <c r="B4440" t="s">
        <v>67</v>
      </c>
      <c r="C4440">
        <v>610</v>
      </c>
      <c r="D4440" s="152">
        <v>0.81340000000000001</v>
      </c>
    </row>
    <row r="4441" spans="1:4" x14ac:dyDescent="0.35">
      <c r="A4441" s="2" t="s">
        <v>101</v>
      </c>
      <c r="B4441" t="s">
        <v>67</v>
      </c>
      <c r="C4441">
        <v>611</v>
      </c>
      <c r="D4441" s="152">
        <v>0.81330000000000002</v>
      </c>
    </row>
    <row r="4442" spans="1:4" x14ac:dyDescent="0.35">
      <c r="A4442" s="2" t="s">
        <v>101</v>
      </c>
      <c r="B4442" t="s">
        <v>67</v>
      </c>
      <c r="C4442">
        <v>612</v>
      </c>
      <c r="D4442" s="152">
        <v>0.81330000000000002</v>
      </c>
    </row>
    <row r="4443" spans="1:4" x14ac:dyDescent="0.35">
      <c r="A4443" s="2" t="s">
        <v>101</v>
      </c>
      <c r="B4443" t="s">
        <v>67</v>
      </c>
      <c r="C4443">
        <v>613</v>
      </c>
      <c r="D4443" s="152">
        <v>0.81310000000000004</v>
      </c>
    </row>
    <row r="4444" spans="1:4" x14ac:dyDescent="0.35">
      <c r="A4444" s="2" t="s">
        <v>101</v>
      </c>
      <c r="B4444" t="s">
        <v>67</v>
      </c>
      <c r="C4444">
        <v>614</v>
      </c>
      <c r="D4444" s="152">
        <v>0.81310000000000004</v>
      </c>
    </row>
    <row r="4445" spans="1:4" x14ac:dyDescent="0.35">
      <c r="A4445" s="2" t="s">
        <v>101</v>
      </c>
      <c r="B4445" t="s">
        <v>67</v>
      </c>
      <c r="C4445">
        <v>615</v>
      </c>
      <c r="D4445" s="152">
        <v>0.81310000000000004</v>
      </c>
    </row>
    <row r="4446" spans="1:4" x14ac:dyDescent="0.35">
      <c r="A4446" s="2" t="s">
        <v>101</v>
      </c>
      <c r="B4446" t="s">
        <v>67</v>
      </c>
      <c r="C4446">
        <v>616</v>
      </c>
      <c r="D4446" s="152">
        <v>0.81289999999999996</v>
      </c>
    </row>
    <row r="4447" spans="1:4" x14ac:dyDescent="0.35">
      <c r="A4447" s="2" t="s">
        <v>101</v>
      </c>
      <c r="B4447" t="s">
        <v>67</v>
      </c>
      <c r="C4447">
        <v>617</v>
      </c>
      <c r="D4447" s="152">
        <v>0.81269999999999998</v>
      </c>
    </row>
    <row r="4448" spans="1:4" x14ac:dyDescent="0.35">
      <c r="A4448" s="2" t="s">
        <v>101</v>
      </c>
      <c r="B4448" t="s">
        <v>67</v>
      </c>
      <c r="C4448">
        <v>618</v>
      </c>
      <c r="D4448" s="152">
        <v>0.81259999999999999</v>
      </c>
    </row>
    <row r="4449" spans="1:4" x14ac:dyDescent="0.35">
      <c r="A4449" s="2" t="s">
        <v>101</v>
      </c>
      <c r="B4449" t="s">
        <v>67</v>
      </c>
      <c r="C4449">
        <v>619</v>
      </c>
      <c r="D4449" s="152">
        <v>0.81259999999999999</v>
      </c>
    </row>
    <row r="4450" spans="1:4" x14ac:dyDescent="0.35">
      <c r="A4450" s="2" t="s">
        <v>101</v>
      </c>
      <c r="B4450" t="s">
        <v>67</v>
      </c>
      <c r="C4450">
        <v>620</v>
      </c>
      <c r="D4450" s="152">
        <v>0.81230000000000002</v>
      </c>
    </row>
    <row r="4451" spans="1:4" x14ac:dyDescent="0.35">
      <c r="A4451" s="2" t="s">
        <v>101</v>
      </c>
      <c r="B4451" t="s">
        <v>67</v>
      </c>
      <c r="C4451">
        <v>621</v>
      </c>
      <c r="D4451" s="152">
        <v>0.81220000000000003</v>
      </c>
    </row>
    <row r="4452" spans="1:4" x14ac:dyDescent="0.35">
      <c r="A4452" s="2" t="s">
        <v>101</v>
      </c>
      <c r="B4452" t="s">
        <v>67</v>
      </c>
      <c r="C4452">
        <v>622</v>
      </c>
      <c r="D4452" s="152">
        <v>0.81220000000000003</v>
      </c>
    </row>
    <row r="4453" spans="1:4" x14ac:dyDescent="0.35">
      <c r="A4453" s="2" t="s">
        <v>101</v>
      </c>
      <c r="B4453" t="s">
        <v>67</v>
      </c>
      <c r="C4453">
        <v>623</v>
      </c>
      <c r="D4453" s="152">
        <v>0.81220000000000003</v>
      </c>
    </row>
    <row r="4454" spans="1:4" x14ac:dyDescent="0.35">
      <c r="A4454" s="2" t="s">
        <v>101</v>
      </c>
      <c r="B4454" t="s">
        <v>67</v>
      </c>
      <c r="C4454">
        <v>624</v>
      </c>
      <c r="D4454" s="152">
        <v>0.81210000000000004</v>
      </c>
    </row>
    <row r="4455" spans="1:4" x14ac:dyDescent="0.35">
      <c r="A4455" s="2" t="s">
        <v>101</v>
      </c>
      <c r="B4455" t="s">
        <v>67</v>
      </c>
      <c r="C4455">
        <v>625</v>
      </c>
      <c r="D4455" s="152">
        <v>0.81210000000000004</v>
      </c>
    </row>
    <row r="4456" spans="1:4" x14ac:dyDescent="0.35">
      <c r="A4456" s="2" t="s">
        <v>101</v>
      </c>
      <c r="B4456" t="s">
        <v>67</v>
      </c>
      <c r="C4456">
        <v>626</v>
      </c>
      <c r="D4456" s="152">
        <v>0.81210000000000004</v>
      </c>
    </row>
    <row r="4457" spans="1:4" x14ac:dyDescent="0.35">
      <c r="A4457" s="2" t="s">
        <v>101</v>
      </c>
      <c r="B4457" t="s">
        <v>67</v>
      </c>
      <c r="C4457">
        <v>627</v>
      </c>
      <c r="D4457" s="152">
        <v>0.81210000000000004</v>
      </c>
    </row>
    <row r="4458" spans="1:4" x14ac:dyDescent="0.35">
      <c r="A4458" s="2" t="s">
        <v>101</v>
      </c>
      <c r="B4458" t="s">
        <v>67</v>
      </c>
      <c r="C4458">
        <v>628</v>
      </c>
      <c r="D4458" s="152">
        <v>0.81210000000000004</v>
      </c>
    </row>
    <row r="4459" spans="1:4" x14ac:dyDescent="0.35">
      <c r="A4459" s="2" t="s">
        <v>101</v>
      </c>
      <c r="B4459" t="s">
        <v>67</v>
      </c>
      <c r="C4459">
        <v>629</v>
      </c>
      <c r="D4459" s="152">
        <v>0.81169999999999998</v>
      </c>
    </row>
    <row r="4460" spans="1:4" x14ac:dyDescent="0.35">
      <c r="A4460" s="2" t="s">
        <v>101</v>
      </c>
      <c r="B4460" t="s">
        <v>67</v>
      </c>
      <c r="C4460">
        <v>630</v>
      </c>
      <c r="D4460" s="152">
        <v>0.8115</v>
      </c>
    </row>
    <row r="4461" spans="1:4" x14ac:dyDescent="0.35">
      <c r="A4461" s="2" t="s">
        <v>101</v>
      </c>
      <c r="B4461" t="s">
        <v>67</v>
      </c>
      <c r="C4461">
        <v>631</v>
      </c>
      <c r="D4461" s="152">
        <v>0.8115</v>
      </c>
    </row>
    <row r="4462" spans="1:4" x14ac:dyDescent="0.35">
      <c r="A4462" s="2" t="s">
        <v>101</v>
      </c>
      <c r="B4462" t="s">
        <v>67</v>
      </c>
      <c r="C4462">
        <v>632</v>
      </c>
      <c r="D4462" s="152">
        <v>0.81140000000000001</v>
      </c>
    </row>
    <row r="4463" spans="1:4" x14ac:dyDescent="0.35">
      <c r="A4463" s="2" t="s">
        <v>101</v>
      </c>
      <c r="B4463" t="s">
        <v>67</v>
      </c>
      <c r="C4463">
        <v>633</v>
      </c>
      <c r="D4463" s="152">
        <v>0.81140000000000001</v>
      </c>
    </row>
    <row r="4464" spans="1:4" x14ac:dyDescent="0.35">
      <c r="A4464" s="2" t="s">
        <v>101</v>
      </c>
      <c r="B4464" t="s">
        <v>67</v>
      </c>
      <c r="C4464">
        <v>634</v>
      </c>
      <c r="D4464" s="152">
        <v>0.81140000000000001</v>
      </c>
    </row>
    <row r="4465" spans="1:4" x14ac:dyDescent="0.35">
      <c r="A4465" s="2" t="s">
        <v>101</v>
      </c>
      <c r="B4465" t="s">
        <v>67</v>
      </c>
      <c r="C4465">
        <v>635</v>
      </c>
      <c r="D4465" s="152">
        <v>0.81140000000000001</v>
      </c>
    </row>
    <row r="4466" spans="1:4" x14ac:dyDescent="0.35">
      <c r="A4466" s="2" t="s">
        <v>101</v>
      </c>
      <c r="B4466" t="s">
        <v>67</v>
      </c>
      <c r="C4466">
        <v>636</v>
      </c>
      <c r="D4466" s="152">
        <v>0.81130000000000002</v>
      </c>
    </row>
    <row r="4467" spans="1:4" x14ac:dyDescent="0.35">
      <c r="A4467" s="2" t="s">
        <v>101</v>
      </c>
      <c r="B4467" t="s">
        <v>67</v>
      </c>
      <c r="C4467">
        <v>637</v>
      </c>
      <c r="D4467" s="152">
        <v>0.81130000000000002</v>
      </c>
    </row>
    <row r="4468" spans="1:4" x14ac:dyDescent="0.35">
      <c r="A4468" s="2" t="s">
        <v>101</v>
      </c>
      <c r="B4468" t="s">
        <v>67</v>
      </c>
      <c r="C4468">
        <v>638</v>
      </c>
      <c r="D4468" s="152">
        <v>0.81130000000000002</v>
      </c>
    </row>
    <row r="4469" spans="1:4" x14ac:dyDescent="0.35">
      <c r="A4469" s="2" t="s">
        <v>101</v>
      </c>
      <c r="B4469" t="s">
        <v>67</v>
      </c>
      <c r="C4469">
        <v>639</v>
      </c>
      <c r="D4469" s="152">
        <v>0.81130000000000002</v>
      </c>
    </row>
    <row r="4470" spans="1:4" x14ac:dyDescent="0.35">
      <c r="A4470" s="2" t="s">
        <v>101</v>
      </c>
      <c r="B4470" t="s">
        <v>67</v>
      </c>
      <c r="C4470">
        <v>640</v>
      </c>
      <c r="D4470" s="152">
        <v>0.81110000000000004</v>
      </c>
    </row>
    <row r="4471" spans="1:4" x14ac:dyDescent="0.35">
      <c r="A4471" s="2" t="s">
        <v>101</v>
      </c>
      <c r="B4471" t="s">
        <v>67</v>
      </c>
      <c r="C4471">
        <v>641</v>
      </c>
      <c r="D4471" s="152">
        <v>0.81110000000000004</v>
      </c>
    </row>
    <row r="4472" spans="1:4" x14ac:dyDescent="0.35">
      <c r="A4472" s="2" t="s">
        <v>101</v>
      </c>
      <c r="B4472" t="s">
        <v>67</v>
      </c>
      <c r="C4472">
        <v>642</v>
      </c>
      <c r="D4472" s="152">
        <v>0.81110000000000004</v>
      </c>
    </row>
    <row r="4473" spans="1:4" x14ac:dyDescent="0.35">
      <c r="A4473" s="2" t="s">
        <v>101</v>
      </c>
      <c r="B4473" t="s">
        <v>67</v>
      </c>
      <c r="C4473">
        <v>643</v>
      </c>
      <c r="D4473" s="152">
        <v>0.81100000000000005</v>
      </c>
    </row>
    <row r="4474" spans="1:4" x14ac:dyDescent="0.35">
      <c r="A4474" s="2" t="s">
        <v>101</v>
      </c>
      <c r="B4474" t="s">
        <v>67</v>
      </c>
      <c r="C4474">
        <v>644</v>
      </c>
      <c r="D4474" s="152">
        <v>0.81069999999999998</v>
      </c>
    </row>
    <row r="4475" spans="1:4" x14ac:dyDescent="0.35">
      <c r="A4475" s="2" t="s">
        <v>101</v>
      </c>
      <c r="B4475" t="s">
        <v>67</v>
      </c>
      <c r="C4475">
        <v>645</v>
      </c>
      <c r="D4475" s="152">
        <v>0.81069999999999998</v>
      </c>
    </row>
    <row r="4476" spans="1:4" x14ac:dyDescent="0.35">
      <c r="A4476" s="2" t="s">
        <v>101</v>
      </c>
      <c r="B4476" t="s">
        <v>67</v>
      </c>
      <c r="C4476">
        <v>646</v>
      </c>
      <c r="D4476" s="152">
        <v>0.81069999999999998</v>
      </c>
    </row>
    <row r="4477" spans="1:4" x14ac:dyDescent="0.35">
      <c r="A4477" s="2" t="s">
        <v>101</v>
      </c>
      <c r="B4477" t="s">
        <v>67</v>
      </c>
      <c r="C4477">
        <v>647</v>
      </c>
      <c r="D4477" s="152">
        <v>0.81059999999999999</v>
      </c>
    </row>
    <row r="4478" spans="1:4" x14ac:dyDescent="0.35">
      <c r="A4478" s="2" t="s">
        <v>101</v>
      </c>
      <c r="B4478" t="s">
        <v>67</v>
      </c>
      <c r="C4478">
        <v>648</v>
      </c>
      <c r="D4478" s="152">
        <v>0.81059999999999999</v>
      </c>
    </row>
    <row r="4479" spans="1:4" x14ac:dyDescent="0.35">
      <c r="A4479" s="2" t="s">
        <v>101</v>
      </c>
      <c r="B4479" t="s">
        <v>67</v>
      </c>
      <c r="C4479">
        <v>649</v>
      </c>
      <c r="D4479" s="152">
        <v>0.81040000000000001</v>
      </c>
    </row>
    <row r="4480" spans="1:4" x14ac:dyDescent="0.35">
      <c r="A4480" s="2" t="s">
        <v>101</v>
      </c>
      <c r="B4480" t="s">
        <v>67</v>
      </c>
      <c r="C4480">
        <v>650</v>
      </c>
      <c r="D4480" s="152">
        <v>0.81030000000000002</v>
      </c>
    </row>
    <row r="4481" spans="1:4" x14ac:dyDescent="0.35">
      <c r="A4481" s="2" t="s">
        <v>101</v>
      </c>
      <c r="B4481" t="s">
        <v>67</v>
      </c>
      <c r="C4481">
        <v>651</v>
      </c>
      <c r="D4481" s="152">
        <v>0.81030000000000002</v>
      </c>
    </row>
    <row r="4482" spans="1:4" x14ac:dyDescent="0.35">
      <c r="A4482" s="2" t="s">
        <v>101</v>
      </c>
      <c r="B4482" t="s">
        <v>67</v>
      </c>
      <c r="C4482">
        <v>652</v>
      </c>
      <c r="D4482" s="152">
        <v>0.81030000000000002</v>
      </c>
    </row>
    <row r="4483" spans="1:4" x14ac:dyDescent="0.35">
      <c r="A4483" s="2" t="s">
        <v>101</v>
      </c>
      <c r="B4483" t="s">
        <v>67</v>
      </c>
      <c r="C4483">
        <v>653</v>
      </c>
      <c r="D4483" s="152">
        <v>0.81030000000000002</v>
      </c>
    </row>
    <row r="4484" spans="1:4" x14ac:dyDescent="0.35">
      <c r="A4484" s="2" t="s">
        <v>101</v>
      </c>
      <c r="B4484" t="s">
        <v>67</v>
      </c>
      <c r="C4484">
        <v>654</v>
      </c>
      <c r="D4484" s="152">
        <v>0.81030000000000002</v>
      </c>
    </row>
    <row r="4485" spans="1:4" x14ac:dyDescent="0.35">
      <c r="A4485" s="2" t="s">
        <v>101</v>
      </c>
      <c r="B4485" t="s">
        <v>67</v>
      </c>
      <c r="C4485">
        <v>655</v>
      </c>
      <c r="D4485" s="152">
        <v>0.81010000000000004</v>
      </c>
    </row>
    <row r="4486" spans="1:4" x14ac:dyDescent="0.35">
      <c r="A4486" s="2" t="s">
        <v>101</v>
      </c>
      <c r="B4486" t="s">
        <v>67</v>
      </c>
      <c r="C4486">
        <v>656</v>
      </c>
      <c r="D4486" s="152">
        <v>0.81010000000000004</v>
      </c>
    </row>
    <row r="4487" spans="1:4" x14ac:dyDescent="0.35">
      <c r="A4487" s="2" t="s">
        <v>101</v>
      </c>
      <c r="B4487" t="s">
        <v>67</v>
      </c>
      <c r="C4487">
        <v>657</v>
      </c>
      <c r="D4487" s="152">
        <v>0.81</v>
      </c>
    </row>
    <row r="4488" spans="1:4" x14ac:dyDescent="0.35">
      <c r="A4488" s="2" t="s">
        <v>101</v>
      </c>
      <c r="B4488" t="s">
        <v>67</v>
      </c>
      <c r="C4488">
        <v>658</v>
      </c>
      <c r="D4488" s="152">
        <v>0.80979999999999996</v>
      </c>
    </row>
    <row r="4489" spans="1:4" x14ac:dyDescent="0.35">
      <c r="A4489" s="2" t="s">
        <v>101</v>
      </c>
      <c r="B4489" t="s">
        <v>67</v>
      </c>
      <c r="C4489">
        <v>659</v>
      </c>
      <c r="D4489" s="152">
        <v>0.80979999999999996</v>
      </c>
    </row>
    <row r="4490" spans="1:4" x14ac:dyDescent="0.35">
      <c r="A4490" s="2" t="s">
        <v>101</v>
      </c>
      <c r="B4490" t="s">
        <v>67</v>
      </c>
      <c r="C4490">
        <v>660</v>
      </c>
      <c r="D4490" s="152">
        <v>0.8095</v>
      </c>
    </row>
    <row r="4491" spans="1:4" x14ac:dyDescent="0.35">
      <c r="A4491" s="2" t="s">
        <v>101</v>
      </c>
      <c r="B4491" t="s">
        <v>67</v>
      </c>
      <c r="C4491">
        <v>661</v>
      </c>
      <c r="D4491" s="152">
        <v>0.80940000000000001</v>
      </c>
    </row>
    <row r="4492" spans="1:4" x14ac:dyDescent="0.35">
      <c r="A4492" s="2" t="s">
        <v>101</v>
      </c>
      <c r="B4492" t="s">
        <v>67</v>
      </c>
      <c r="C4492">
        <v>662</v>
      </c>
      <c r="D4492" s="152">
        <v>0.80940000000000001</v>
      </c>
    </row>
    <row r="4493" spans="1:4" x14ac:dyDescent="0.35">
      <c r="A4493" s="2" t="s">
        <v>101</v>
      </c>
      <c r="B4493" t="s">
        <v>67</v>
      </c>
      <c r="C4493">
        <v>663</v>
      </c>
      <c r="D4493" s="152">
        <v>0.80940000000000001</v>
      </c>
    </row>
    <row r="4494" spans="1:4" x14ac:dyDescent="0.35">
      <c r="A4494" s="2" t="s">
        <v>101</v>
      </c>
      <c r="B4494" t="s">
        <v>67</v>
      </c>
      <c r="C4494">
        <v>664</v>
      </c>
      <c r="D4494" s="152">
        <v>0.80940000000000001</v>
      </c>
    </row>
    <row r="4495" spans="1:4" x14ac:dyDescent="0.35">
      <c r="A4495" s="2" t="s">
        <v>101</v>
      </c>
      <c r="B4495" t="s">
        <v>67</v>
      </c>
      <c r="C4495">
        <v>665</v>
      </c>
      <c r="D4495" s="152">
        <v>0.80940000000000001</v>
      </c>
    </row>
    <row r="4496" spans="1:4" x14ac:dyDescent="0.35">
      <c r="A4496" s="2" t="s">
        <v>101</v>
      </c>
      <c r="B4496" t="s">
        <v>67</v>
      </c>
      <c r="C4496">
        <v>666</v>
      </c>
      <c r="D4496" s="152">
        <v>0.80940000000000001</v>
      </c>
    </row>
    <row r="4497" spans="1:4" x14ac:dyDescent="0.35">
      <c r="A4497" s="2" t="s">
        <v>101</v>
      </c>
      <c r="B4497" t="s">
        <v>67</v>
      </c>
      <c r="C4497">
        <v>667</v>
      </c>
      <c r="D4497" s="152">
        <v>0.80940000000000001</v>
      </c>
    </row>
    <row r="4498" spans="1:4" x14ac:dyDescent="0.35">
      <c r="A4498" s="2" t="s">
        <v>101</v>
      </c>
      <c r="B4498" t="s">
        <v>67</v>
      </c>
      <c r="C4498">
        <v>668</v>
      </c>
      <c r="D4498" s="152">
        <v>0.80920000000000003</v>
      </c>
    </row>
    <row r="4499" spans="1:4" x14ac:dyDescent="0.35">
      <c r="A4499" s="2" t="s">
        <v>101</v>
      </c>
      <c r="B4499" t="s">
        <v>67</v>
      </c>
      <c r="C4499">
        <v>669</v>
      </c>
      <c r="D4499" s="152">
        <v>0.80889999999999995</v>
      </c>
    </row>
    <row r="4500" spans="1:4" x14ac:dyDescent="0.35">
      <c r="A4500" s="2" t="s">
        <v>101</v>
      </c>
      <c r="B4500" t="s">
        <v>67</v>
      </c>
      <c r="C4500">
        <v>670</v>
      </c>
      <c r="D4500" s="152">
        <v>0.80879999999999996</v>
      </c>
    </row>
    <row r="4501" spans="1:4" x14ac:dyDescent="0.35">
      <c r="A4501" s="2" t="s">
        <v>101</v>
      </c>
      <c r="B4501" t="s">
        <v>67</v>
      </c>
      <c r="C4501">
        <v>671</v>
      </c>
      <c r="D4501" s="152">
        <v>0.80879999999999996</v>
      </c>
    </row>
    <row r="4502" spans="1:4" x14ac:dyDescent="0.35">
      <c r="A4502" s="2" t="s">
        <v>101</v>
      </c>
      <c r="B4502" t="s">
        <v>67</v>
      </c>
      <c r="C4502">
        <v>672</v>
      </c>
      <c r="D4502" s="152">
        <v>0.80859999999999999</v>
      </c>
    </row>
    <row r="4503" spans="1:4" x14ac:dyDescent="0.35">
      <c r="A4503" s="2" t="s">
        <v>101</v>
      </c>
      <c r="B4503" t="s">
        <v>67</v>
      </c>
      <c r="C4503">
        <v>673</v>
      </c>
      <c r="D4503" s="152">
        <v>0.80840000000000001</v>
      </c>
    </row>
    <row r="4504" spans="1:4" x14ac:dyDescent="0.35">
      <c r="A4504" s="2" t="s">
        <v>101</v>
      </c>
      <c r="B4504" t="s">
        <v>67</v>
      </c>
      <c r="C4504">
        <v>674</v>
      </c>
      <c r="D4504" s="152">
        <v>0.80779999999999996</v>
      </c>
    </row>
    <row r="4505" spans="1:4" x14ac:dyDescent="0.35">
      <c r="A4505" s="2" t="s">
        <v>101</v>
      </c>
      <c r="B4505" t="s">
        <v>67</v>
      </c>
      <c r="C4505">
        <v>675</v>
      </c>
      <c r="D4505" s="152">
        <v>0.80759999999999998</v>
      </c>
    </row>
    <row r="4506" spans="1:4" x14ac:dyDescent="0.35">
      <c r="A4506" s="2" t="s">
        <v>101</v>
      </c>
      <c r="B4506" t="s">
        <v>67</v>
      </c>
      <c r="C4506">
        <v>676</v>
      </c>
      <c r="D4506" s="152">
        <v>0.8075</v>
      </c>
    </row>
    <row r="4507" spans="1:4" x14ac:dyDescent="0.35">
      <c r="A4507" s="2" t="s">
        <v>101</v>
      </c>
      <c r="B4507" t="s">
        <v>67</v>
      </c>
      <c r="C4507">
        <v>677</v>
      </c>
      <c r="D4507" s="152">
        <v>0.8075</v>
      </c>
    </row>
    <row r="4508" spans="1:4" x14ac:dyDescent="0.35">
      <c r="A4508" s="2" t="s">
        <v>101</v>
      </c>
      <c r="B4508" t="s">
        <v>67</v>
      </c>
      <c r="C4508">
        <v>678</v>
      </c>
      <c r="D4508" s="152">
        <v>0.8075</v>
      </c>
    </row>
    <row r="4509" spans="1:4" x14ac:dyDescent="0.35">
      <c r="A4509" s="2" t="s">
        <v>101</v>
      </c>
      <c r="B4509" t="s">
        <v>67</v>
      </c>
      <c r="C4509">
        <v>679</v>
      </c>
      <c r="D4509" s="152">
        <v>0.8075</v>
      </c>
    </row>
    <row r="4510" spans="1:4" x14ac:dyDescent="0.35">
      <c r="A4510" s="2" t="s">
        <v>101</v>
      </c>
      <c r="B4510" t="s">
        <v>67</v>
      </c>
      <c r="C4510">
        <v>680</v>
      </c>
      <c r="D4510" s="152">
        <v>0.8075</v>
      </c>
    </row>
    <row r="4511" spans="1:4" x14ac:dyDescent="0.35">
      <c r="A4511" s="2" t="s">
        <v>101</v>
      </c>
      <c r="B4511" t="s">
        <v>67</v>
      </c>
      <c r="C4511">
        <v>681</v>
      </c>
      <c r="D4511" s="152">
        <v>0.8075</v>
      </c>
    </row>
    <row r="4512" spans="1:4" x14ac:dyDescent="0.35">
      <c r="A4512" s="2" t="s">
        <v>101</v>
      </c>
      <c r="B4512" t="s">
        <v>67</v>
      </c>
      <c r="C4512">
        <v>682</v>
      </c>
      <c r="D4512" s="152">
        <v>0.80700000000000005</v>
      </c>
    </row>
    <row r="4513" spans="1:4" x14ac:dyDescent="0.35">
      <c r="A4513" s="2" t="s">
        <v>101</v>
      </c>
      <c r="B4513" t="s">
        <v>67</v>
      </c>
      <c r="C4513">
        <v>683</v>
      </c>
      <c r="D4513" s="152">
        <v>0.80700000000000005</v>
      </c>
    </row>
    <row r="4514" spans="1:4" x14ac:dyDescent="0.35">
      <c r="A4514" s="2" t="s">
        <v>101</v>
      </c>
      <c r="B4514" t="s">
        <v>67</v>
      </c>
      <c r="C4514">
        <v>684</v>
      </c>
      <c r="D4514" s="152">
        <v>0.80679999999999996</v>
      </c>
    </row>
    <row r="4515" spans="1:4" x14ac:dyDescent="0.35">
      <c r="A4515" s="2" t="s">
        <v>101</v>
      </c>
      <c r="B4515" t="s">
        <v>67</v>
      </c>
      <c r="C4515">
        <v>685</v>
      </c>
      <c r="D4515" s="152">
        <v>0.80669999999999997</v>
      </c>
    </row>
    <row r="4516" spans="1:4" x14ac:dyDescent="0.35">
      <c r="A4516" s="2" t="s">
        <v>101</v>
      </c>
      <c r="B4516" t="s">
        <v>67</v>
      </c>
      <c r="C4516">
        <v>686</v>
      </c>
      <c r="D4516" s="152">
        <v>0.80669999999999997</v>
      </c>
    </row>
    <row r="4517" spans="1:4" x14ac:dyDescent="0.35">
      <c r="A4517" s="2" t="s">
        <v>101</v>
      </c>
      <c r="B4517" t="s">
        <v>67</v>
      </c>
      <c r="C4517">
        <v>687</v>
      </c>
      <c r="D4517" s="152">
        <v>0.80669999999999997</v>
      </c>
    </row>
    <row r="4518" spans="1:4" x14ac:dyDescent="0.35">
      <c r="A4518" s="2" t="s">
        <v>101</v>
      </c>
      <c r="B4518" t="s">
        <v>67</v>
      </c>
      <c r="C4518">
        <v>688</v>
      </c>
      <c r="D4518" s="152">
        <v>0.80669999999999997</v>
      </c>
    </row>
    <row r="4519" spans="1:4" x14ac:dyDescent="0.35">
      <c r="A4519" s="2" t="s">
        <v>101</v>
      </c>
      <c r="B4519" t="s">
        <v>67</v>
      </c>
      <c r="C4519">
        <v>689</v>
      </c>
      <c r="D4519" s="152">
        <v>0.80649999999999999</v>
      </c>
    </row>
    <row r="4520" spans="1:4" x14ac:dyDescent="0.35">
      <c r="A4520" s="2" t="s">
        <v>101</v>
      </c>
      <c r="B4520" t="s">
        <v>67</v>
      </c>
      <c r="C4520">
        <v>690</v>
      </c>
      <c r="D4520" s="152">
        <v>0.80630000000000002</v>
      </c>
    </row>
    <row r="4521" spans="1:4" x14ac:dyDescent="0.35">
      <c r="A4521" s="2" t="s">
        <v>101</v>
      </c>
      <c r="B4521" t="s">
        <v>67</v>
      </c>
      <c r="C4521">
        <v>691</v>
      </c>
      <c r="D4521" s="152">
        <v>0.80620000000000003</v>
      </c>
    </row>
    <row r="4522" spans="1:4" x14ac:dyDescent="0.35">
      <c r="A4522" s="2" t="s">
        <v>101</v>
      </c>
      <c r="B4522" t="s">
        <v>67</v>
      </c>
      <c r="C4522">
        <v>692</v>
      </c>
      <c r="D4522" s="152">
        <v>0.80620000000000003</v>
      </c>
    </row>
    <row r="4523" spans="1:4" x14ac:dyDescent="0.35">
      <c r="A4523" s="2" t="s">
        <v>101</v>
      </c>
      <c r="B4523" t="s">
        <v>67</v>
      </c>
      <c r="C4523">
        <v>693</v>
      </c>
      <c r="D4523" s="152">
        <v>0.80600000000000005</v>
      </c>
    </row>
    <row r="4524" spans="1:4" x14ac:dyDescent="0.35">
      <c r="A4524" s="2" t="s">
        <v>101</v>
      </c>
      <c r="B4524" t="s">
        <v>67</v>
      </c>
      <c r="C4524">
        <v>694</v>
      </c>
      <c r="D4524" s="152">
        <v>0.80579999999999996</v>
      </c>
    </row>
    <row r="4525" spans="1:4" x14ac:dyDescent="0.35">
      <c r="A4525" s="2" t="s">
        <v>101</v>
      </c>
      <c r="B4525" t="s">
        <v>67</v>
      </c>
      <c r="C4525">
        <v>695</v>
      </c>
      <c r="D4525" s="152">
        <v>0.80569999999999997</v>
      </c>
    </row>
    <row r="4526" spans="1:4" x14ac:dyDescent="0.35">
      <c r="A4526" s="2" t="s">
        <v>101</v>
      </c>
      <c r="B4526" t="s">
        <v>67</v>
      </c>
      <c r="C4526">
        <v>696</v>
      </c>
      <c r="D4526" s="152">
        <v>0.80569999999999997</v>
      </c>
    </row>
    <row r="4527" spans="1:4" x14ac:dyDescent="0.35">
      <c r="A4527" s="2" t="s">
        <v>101</v>
      </c>
      <c r="B4527" t="s">
        <v>67</v>
      </c>
      <c r="C4527">
        <v>697</v>
      </c>
      <c r="D4527" s="152">
        <v>0.80549999999999999</v>
      </c>
    </row>
    <row r="4528" spans="1:4" x14ac:dyDescent="0.35">
      <c r="A4528" s="2" t="s">
        <v>101</v>
      </c>
      <c r="B4528" t="s">
        <v>67</v>
      </c>
      <c r="C4528">
        <v>698</v>
      </c>
      <c r="D4528" s="152">
        <v>0.80500000000000005</v>
      </c>
    </row>
    <row r="4529" spans="1:4" x14ac:dyDescent="0.35">
      <c r="A4529" s="2" t="s">
        <v>101</v>
      </c>
      <c r="B4529" t="s">
        <v>67</v>
      </c>
      <c r="C4529">
        <v>699</v>
      </c>
      <c r="D4529" s="152">
        <v>0.80500000000000005</v>
      </c>
    </row>
    <row r="4530" spans="1:4" x14ac:dyDescent="0.35">
      <c r="A4530" s="2" t="s">
        <v>101</v>
      </c>
      <c r="B4530" t="s">
        <v>67</v>
      </c>
      <c r="C4530">
        <v>700</v>
      </c>
      <c r="D4530" s="152">
        <v>0.80500000000000005</v>
      </c>
    </row>
    <row r="4531" spans="1:4" x14ac:dyDescent="0.35">
      <c r="A4531" s="2" t="s">
        <v>101</v>
      </c>
      <c r="B4531" t="s">
        <v>67</v>
      </c>
      <c r="C4531">
        <v>701</v>
      </c>
      <c r="D4531" s="152">
        <v>0.80500000000000005</v>
      </c>
    </row>
    <row r="4532" spans="1:4" x14ac:dyDescent="0.35">
      <c r="A4532" s="2" t="s">
        <v>101</v>
      </c>
      <c r="B4532" t="s">
        <v>67</v>
      </c>
      <c r="C4532">
        <v>702</v>
      </c>
      <c r="D4532" s="152">
        <v>0.80500000000000005</v>
      </c>
    </row>
    <row r="4533" spans="1:4" x14ac:dyDescent="0.35">
      <c r="A4533" s="2" t="s">
        <v>101</v>
      </c>
      <c r="B4533" t="s">
        <v>67</v>
      </c>
      <c r="C4533">
        <v>703</v>
      </c>
      <c r="D4533" s="152">
        <v>0.80500000000000005</v>
      </c>
    </row>
    <row r="4534" spans="1:4" x14ac:dyDescent="0.35">
      <c r="A4534" s="2" t="s">
        <v>101</v>
      </c>
      <c r="B4534" t="s">
        <v>67</v>
      </c>
      <c r="C4534">
        <v>704</v>
      </c>
      <c r="D4534" s="152">
        <v>0.80500000000000005</v>
      </c>
    </row>
    <row r="4535" spans="1:4" x14ac:dyDescent="0.35">
      <c r="A4535" s="2" t="s">
        <v>101</v>
      </c>
      <c r="B4535" t="s">
        <v>67</v>
      </c>
      <c r="C4535">
        <v>705</v>
      </c>
      <c r="D4535" s="152">
        <v>0.80500000000000005</v>
      </c>
    </row>
    <row r="4536" spans="1:4" x14ac:dyDescent="0.35">
      <c r="A4536" s="2" t="s">
        <v>101</v>
      </c>
      <c r="B4536" t="s">
        <v>67</v>
      </c>
      <c r="C4536">
        <v>706</v>
      </c>
      <c r="D4536" s="152">
        <v>0.80500000000000005</v>
      </c>
    </row>
    <row r="4537" spans="1:4" x14ac:dyDescent="0.35">
      <c r="A4537" s="2" t="s">
        <v>101</v>
      </c>
      <c r="B4537" t="s">
        <v>67</v>
      </c>
      <c r="C4537">
        <v>707</v>
      </c>
      <c r="D4537" s="152">
        <v>0.80500000000000005</v>
      </c>
    </row>
    <row r="4538" spans="1:4" x14ac:dyDescent="0.35">
      <c r="A4538" s="2" t="s">
        <v>101</v>
      </c>
      <c r="B4538" t="s">
        <v>67</v>
      </c>
      <c r="C4538">
        <v>708</v>
      </c>
      <c r="D4538" s="152">
        <v>0.80500000000000005</v>
      </c>
    </row>
    <row r="4539" spans="1:4" x14ac:dyDescent="0.35">
      <c r="A4539" s="2" t="s">
        <v>101</v>
      </c>
      <c r="B4539" t="s">
        <v>67</v>
      </c>
      <c r="C4539">
        <v>709</v>
      </c>
      <c r="D4539" s="152">
        <v>0.80500000000000005</v>
      </c>
    </row>
    <row r="4540" spans="1:4" x14ac:dyDescent="0.35">
      <c r="A4540" s="2" t="s">
        <v>101</v>
      </c>
      <c r="B4540" t="s">
        <v>67</v>
      </c>
      <c r="C4540">
        <v>710</v>
      </c>
      <c r="D4540" s="152">
        <v>0.80500000000000005</v>
      </c>
    </row>
    <row r="4541" spans="1:4" x14ac:dyDescent="0.35">
      <c r="A4541" s="2" t="s">
        <v>101</v>
      </c>
      <c r="B4541" t="s">
        <v>67</v>
      </c>
      <c r="C4541">
        <v>711</v>
      </c>
      <c r="D4541" s="152">
        <v>0.80479999999999996</v>
      </c>
    </row>
    <row r="4542" spans="1:4" x14ac:dyDescent="0.35">
      <c r="A4542" s="2" t="s">
        <v>101</v>
      </c>
      <c r="B4542" t="s">
        <v>67</v>
      </c>
      <c r="C4542">
        <v>712</v>
      </c>
      <c r="D4542" s="152">
        <v>0.80479999999999996</v>
      </c>
    </row>
    <row r="4543" spans="1:4" x14ac:dyDescent="0.35">
      <c r="A4543" s="2" t="s">
        <v>101</v>
      </c>
      <c r="B4543" t="s">
        <v>67</v>
      </c>
      <c r="C4543">
        <v>713</v>
      </c>
      <c r="D4543" s="152">
        <v>0.80479999999999996</v>
      </c>
    </row>
    <row r="4544" spans="1:4" x14ac:dyDescent="0.35">
      <c r="A4544" s="2" t="s">
        <v>101</v>
      </c>
      <c r="B4544" t="s">
        <v>67</v>
      </c>
      <c r="C4544">
        <v>714</v>
      </c>
      <c r="D4544" s="152">
        <v>0.80479999999999996</v>
      </c>
    </row>
    <row r="4545" spans="1:4" x14ac:dyDescent="0.35">
      <c r="A4545" s="2" t="s">
        <v>101</v>
      </c>
      <c r="B4545" t="s">
        <v>67</v>
      </c>
      <c r="C4545">
        <v>715</v>
      </c>
      <c r="D4545" s="152">
        <v>0.80459999999999998</v>
      </c>
    </row>
    <row r="4546" spans="1:4" x14ac:dyDescent="0.35">
      <c r="A4546" s="2" t="s">
        <v>101</v>
      </c>
      <c r="B4546" t="s">
        <v>67</v>
      </c>
      <c r="C4546">
        <v>716</v>
      </c>
      <c r="D4546" s="152">
        <v>0.80400000000000005</v>
      </c>
    </row>
    <row r="4547" spans="1:4" x14ac:dyDescent="0.35">
      <c r="A4547" s="2" t="s">
        <v>101</v>
      </c>
      <c r="B4547" t="s">
        <v>67</v>
      </c>
      <c r="C4547">
        <v>717</v>
      </c>
      <c r="D4547" s="152">
        <v>0.80369999999999997</v>
      </c>
    </row>
    <row r="4548" spans="1:4" x14ac:dyDescent="0.35">
      <c r="A4548" s="2" t="s">
        <v>101</v>
      </c>
      <c r="B4548" t="s">
        <v>67</v>
      </c>
      <c r="C4548">
        <v>718</v>
      </c>
      <c r="D4548" s="152">
        <v>0.80369999999999997</v>
      </c>
    </row>
    <row r="4549" spans="1:4" x14ac:dyDescent="0.35">
      <c r="A4549" s="2" t="s">
        <v>101</v>
      </c>
      <c r="B4549" t="s">
        <v>67</v>
      </c>
      <c r="C4549">
        <v>719</v>
      </c>
      <c r="D4549" s="152">
        <v>0.80349999999999999</v>
      </c>
    </row>
    <row r="4550" spans="1:4" x14ac:dyDescent="0.35">
      <c r="A4550" s="2" t="s">
        <v>101</v>
      </c>
      <c r="B4550" t="s">
        <v>67</v>
      </c>
      <c r="C4550">
        <v>720</v>
      </c>
      <c r="D4550" s="152">
        <v>0.80330000000000001</v>
      </c>
    </row>
    <row r="4551" spans="1:4" x14ac:dyDescent="0.35">
      <c r="A4551" s="2" t="s">
        <v>101</v>
      </c>
      <c r="B4551" t="s">
        <v>67</v>
      </c>
      <c r="C4551">
        <v>721</v>
      </c>
      <c r="D4551" s="152">
        <v>0.80330000000000001</v>
      </c>
    </row>
    <row r="4552" spans="1:4" x14ac:dyDescent="0.35">
      <c r="A4552" s="2" t="s">
        <v>101</v>
      </c>
      <c r="B4552" t="s">
        <v>67</v>
      </c>
      <c r="C4552">
        <v>722</v>
      </c>
      <c r="D4552" s="152">
        <v>0.80330000000000001</v>
      </c>
    </row>
    <row r="4553" spans="1:4" x14ac:dyDescent="0.35">
      <c r="A4553" s="2" t="s">
        <v>101</v>
      </c>
      <c r="B4553" t="s">
        <v>67</v>
      </c>
      <c r="C4553">
        <v>723</v>
      </c>
      <c r="D4553" s="152">
        <v>0.80330000000000001</v>
      </c>
    </row>
    <row r="4554" spans="1:4" x14ac:dyDescent="0.35">
      <c r="A4554" s="2" t="s">
        <v>101</v>
      </c>
      <c r="B4554" t="s">
        <v>67</v>
      </c>
      <c r="C4554">
        <v>724</v>
      </c>
      <c r="D4554" s="152">
        <v>0.80310000000000004</v>
      </c>
    </row>
    <row r="4555" spans="1:4" x14ac:dyDescent="0.35">
      <c r="A4555" s="2" t="s">
        <v>101</v>
      </c>
      <c r="B4555" t="s">
        <v>67</v>
      </c>
      <c r="C4555">
        <v>725</v>
      </c>
      <c r="D4555" s="152">
        <v>0.80289999999999995</v>
      </c>
    </row>
    <row r="4556" spans="1:4" x14ac:dyDescent="0.35">
      <c r="A4556" s="2" t="s">
        <v>101</v>
      </c>
      <c r="B4556" t="s">
        <v>67</v>
      </c>
      <c r="C4556">
        <v>726</v>
      </c>
      <c r="D4556" s="152">
        <v>0.80289999999999995</v>
      </c>
    </row>
    <row r="4557" spans="1:4" x14ac:dyDescent="0.35">
      <c r="A4557" s="2" t="s">
        <v>101</v>
      </c>
      <c r="B4557" t="s">
        <v>67</v>
      </c>
      <c r="C4557">
        <v>727</v>
      </c>
      <c r="D4557" s="152">
        <v>0.80269999999999997</v>
      </c>
    </row>
    <row r="4558" spans="1:4" x14ac:dyDescent="0.35">
      <c r="A4558" s="2" t="s">
        <v>101</v>
      </c>
      <c r="B4558" t="s">
        <v>67</v>
      </c>
      <c r="C4558">
        <v>728</v>
      </c>
      <c r="D4558" s="152">
        <v>0.80269999999999997</v>
      </c>
    </row>
    <row r="4559" spans="1:4" x14ac:dyDescent="0.35">
      <c r="A4559" s="2" t="s">
        <v>101</v>
      </c>
      <c r="B4559" t="s">
        <v>67</v>
      </c>
      <c r="C4559">
        <v>729</v>
      </c>
      <c r="D4559" s="152">
        <v>0.80269999999999997</v>
      </c>
    </row>
    <row r="4560" spans="1:4" x14ac:dyDescent="0.35">
      <c r="A4560" s="2" t="s">
        <v>101</v>
      </c>
      <c r="B4560" t="s">
        <v>67</v>
      </c>
      <c r="C4560">
        <v>730</v>
      </c>
      <c r="D4560" s="152">
        <v>0.80269999999999997</v>
      </c>
    </row>
    <row r="4561" spans="1:4" x14ac:dyDescent="0.35">
      <c r="A4561" s="2" t="s">
        <v>101</v>
      </c>
      <c r="B4561" t="s">
        <v>67</v>
      </c>
      <c r="C4561">
        <v>731</v>
      </c>
      <c r="D4561" s="152">
        <v>0.80269999999999997</v>
      </c>
    </row>
    <row r="4562" spans="1:4" x14ac:dyDescent="0.35">
      <c r="A4562" s="2" t="s">
        <v>101</v>
      </c>
      <c r="B4562" t="s">
        <v>67</v>
      </c>
      <c r="C4562">
        <v>732</v>
      </c>
      <c r="D4562" s="152">
        <v>0.80249999999999999</v>
      </c>
    </row>
    <row r="4563" spans="1:4" x14ac:dyDescent="0.35">
      <c r="A4563" s="2" t="s">
        <v>101</v>
      </c>
      <c r="B4563" t="s">
        <v>67</v>
      </c>
      <c r="C4563">
        <v>733</v>
      </c>
      <c r="D4563" s="152">
        <v>0.80249999999999999</v>
      </c>
    </row>
    <row r="4564" spans="1:4" x14ac:dyDescent="0.35">
      <c r="A4564" s="2" t="s">
        <v>101</v>
      </c>
      <c r="B4564" t="s">
        <v>67</v>
      </c>
      <c r="C4564">
        <v>734</v>
      </c>
      <c r="D4564" s="152">
        <v>0.80230000000000001</v>
      </c>
    </row>
    <row r="4565" spans="1:4" x14ac:dyDescent="0.35">
      <c r="A4565" s="2" t="s">
        <v>101</v>
      </c>
      <c r="B4565" t="s">
        <v>67</v>
      </c>
      <c r="C4565">
        <v>735</v>
      </c>
      <c r="D4565" s="152">
        <v>0.80210000000000004</v>
      </c>
    </row>
    <row r="4566" spans="1:4" x14ac:dyDescent="0.35">
      <c r="A4566" s="2" t="s">
        <v>101</v>
      </c>
      <c r="B4566" t="s">
        <v>67</v>
      </c>
      <c r="C4566">
        <v>736</v>
      </c>
      <c r="D4566" s="152">
        <v>0.80189999999999995</v>
      </c>
    </row>
    <row r="4567" spans="1:4" x14ac:dyDescent="0.35">
      <c r="A4567" s="2" t="s">
        <v>101</v>
      </c>
      <c r="B4567" t="s">
        <v>67</v>
      </c>
      <c r="C4567">
        <v>737</v>
      </c>
      <c r="D4567" s="152">
        <v>0.80189999999999995</v>
      </c>
    </row>
    <row r="4568" spans="1:4" x14ac:dyDescent="0.35">
      <c r="A4568" s="2" t="s">
        <v>101</v>
      </c>
      <c r="B4568" t="s">
        <v>67</v>
      </c>
      <c r="C4568">
        <v>738</v>
      </c>
      <c r="D4568" s="152">
        <v>0.80189999999999995</v>
      </c>
    </row>
    <row r="4569" spans="1:4" x14ac:dyDescent="0.35">
      <c r="A4569" s="2" t="s">
        <v>101</v>
      </c>
      <c r="B4569" t="s">
        <v>67</v>
      </c>
      <c r="C4569">
        <v>739</v>
      </c>
      <c r="D4569" s="152">
        <v>0.80130000000000001</v>
      </c>
    </row>
    <row r="4570" spans="1:4" x14ac:dyDescent="0.35">
      <c r="A4570" s="2" t="s">
        <v>101</v>
      </c>
      <c r="B4570" t="s">
        <v>67</v>
      </c>
      <c r="C4570">
        <v>740</v>
      </c>
      <c r="D4570" s="152">
        <v>0.80130000000000001</v>
      </c>
    </row>
    <row r="4571" spans="1:4" x14ac:dyDescent="0.35">
      <c r="A4571" s="2" t="s">
        <v>101</v>
      </c>
      <c r="B4571" t="s">
        <v>67</v>
      </c>
      <c r="C4571">
        <v>741</v>
      </c>
      <c r="D4571" s="152">
        <v>0.80130000000000001</v>
      </c>
    </row>
    <row r="4572" spans="1:4" x14ac:dyDescent="0.35">
      <c r="A4572" s="2" t="s">
        <v>101</v>
      </c>
      <c r="B4572" t="s">
        <v>67</v>
      </c>
      <c r="C4572">
        <v>742</v>
      </c>
      <c r="D4572" s="152">
        <v>0.80130000000000001</v>
      </c>
    </row>
    <row r="4573" spans="1:4" x14ac:dyDescent="0.35">
      <c r="A4573" s="2" t="s">
        <v>101</v>
      </c>
      <c r="B4573" t="s">
        <v>67</v>
      </c>
      <c r="C4573">
        <v>743</v>
      </c>
      <c r="D4573" s="152">
        <v>0.80130000000000001</v>
      </c>
    </row>
    <row r="4574" spans="1:4" x14ac:dyDescent="0.35">
      <c r="A4574" s="2" t="s">
        <v>101</v>
      </c>
      <c r="B4574" t="s">
        <v>67</v>
      </c>
      <c r="C4574">
        <v>744</v>
      </c>
      <c r="D4574" s="152">
        <v>0.80130000000000001</v>
      </c>
    </row>
    <row r="4575" spans="1:4" x14ac:dyDescent="0.35">
      <c r="A4575" s="2" t="s">
        <v>101</v>
      </c>
      <c r="B4575" t="s">
        <v>67</v>
      </c>
      <c r="C4575">
        <v>745</v>
      </c>
      <c r="D4575" s="152">
        <v>0.80110000000000003</v>
      </c>
    </row>
    <row r="4576" spans="1:4" x14ac:dyDescent="0.35">
      <c r="A4576" s="2" t="s">
        <v>101</v>
      </c>
      <c r="B4576" t="s">
        <v>67</v>
      </c>
      <c r="C4576">
        <v>746</v>
      </c>
      <c r="D4576" s="152">
        <v>0.80110000000000003</v>
      </c>
    </row>
    <row r="4577" spans="1:4" x14ac:dyDescent="0.35">
      <c r="A4577" s="2" t="s">
        <v>101</v>
      </c>
      <c r="B4577" t="s">
        <v>67</v>
      </c>
      <c r="C4577">
        <v>747</v>
      </c>
      <c r="D4577" s="152">
        <v>0.80089999999999995</v>
      </c>
    </row>
    <row r="4578" spans="1:4" x14ac:dyDescent="0.35">
      <c r="A4578" s="2" t="s">
        <v>101</v>
      </c>
      <c r="B4578" t="s">
        <v>67</v>
      </c>
      <c r="C4578">
        <v>748</v>
      </c>
      <c r="D4578" s="152">
        <v>0.80069999999999997</v>
      </c>
    </row>
    <row r="4579" spans="1:4" x14ac:dyDescent="0.35">
      <c r="A4579" s="2" t="s">
        <v>101</v>
      </c>
      <c r="B4579" t="s">
        <v>67</v>
      </c>
      <c r="C4579">
        <v>749</v>
      </c>
      <c r="D4579" s="152">
        <v>0.80069999999999997</v>
      </c>
    </row>
    <row r="4580" spans="1:4" x14ac:dyDescent="0.35">
      <c r="A4580" s="2" t="s">
        <v>101</v>
      </c>
      <c r="B4580" t="s">
        <v>67</v>
      </c>
      <c r="C4580">
        <v>750</v>
      </c>
      <c r="D4580" s="152">
        <v>0.80069999999999997</v>
      </c>
    </row>
    <row r="4581" spans="1:4" x14ac:dyDescent="0.35">
      <c r="A4581" s="2" t="s">
        <v>101</v>
      </c>
      <c r="B4581" t="s">
        <v>67</v>
      </c>
      <c r="C4581">
        <v>751</v>
      </c>
      <c r="D4581" s="152">
        <v>0.80049999999999999</v>
      </c>
    </row>
    <row r="4582" spans="1:4" x14ac:dyDescent="0.35">
      <c r="A4582" s="2" t="s">
        <v>101</v>
      </c>
      <c r="B4582" t="s">
        <v>67</v>
      </c>
      <c r="C4582">
        <v>752</v>
      </c>
      <c r="D4582" s="152">
        <v>0.8</v>
      </c>
    </row>
    <row r="4583" spans="1:4" x14ac:dyDescent="0.35">
      <c r="A4583" s="2" t="s">
        <v>101</v>
      </c>
      <c r="B4583" t="s">
        <v>67</v>
      </c>
      <c r="C4583">
        <v>753</v>
      </c>
      <c r="D4583" s="152">
        <v>0.79979999999999996</v>
      </c>
    </row>
    <row r="4584" spans="1:4" x14ac:dyDescent="0.35">
      <c r="A4584" s="2" t="s">
        <v>101</v>
      </c>
      <c r="B4584" t="s">
        <v>67</v>
      </c>
      <c r="C4584">
        <v>754</v>
      </c>
      <c r="D4584" s="152">
        <v>0.79979999999999996</v>
      </c>
    </row>
    <row r="4585" spans="1:4" x14ac:dyDescent="0.35">
      <c r="A4585" s="2" t="s">
        <v>101</v>
      </c>
      <c r="B4585" t="s">
        <v>67</v>
      </c>
      <c r="C4585">
        <v>755</v>
      </c>
      <c r="D4585" s="152">
        <v>0.79979999999999996</v>
      </c>
    </row>
    <row r="4586" spans="1:4" x14ac:dyDescent="0.35">
      <c r="A4586" s="2" t="s">
        <v>101</v>
      </c>
      <c r="B4586" t="s">
        <v>67</v>
      </c>
      <c r="C4586">
        <v>756</v>
      </c>
      <c r="D4586" s="152">
        <v>0.79979999999999996</v>
      </c>
    </row>
    <row r="4587" spans="1:4" x14ac:dyDescent="0.35">
      <c r="A4587" s="2" t="s">
        <v>101</v>
      </c>
      <c r="B4587" t="s">
        <v>67</v>
      </c>
      <c r="C4587">
        <v>757</v>
      </c>
      <c r="D4587" s="152">
        <v>0.79979999999999996</v>
      </c>
    </row>
    <row r="4588" spans="1:4" x14ac:dyDescent="0.35">
      <c r="A4588" s="2" t="s">
        <v>101</v>
      </c>
      <c r="B4588" t="s">
        <v>67</v>
      </c>
      <c r="C4588">
        <v>758</v>
      </c>
      <c r="D4588" s="152">
        <v>0.79979999999999996</v>
      </c>
    </row>
    <row r="4589" spans="1:4" x14ac:dyDescent="0.35">
      <c r="A4589" s="2" t="s">
        <v>101</v>
      </c>
      <c r="B4589" t="s">
        <v>67</v>
      </c>
      <c r="C4589">
        <v>759</v>
      </c>
      <c r="D4589" s="152">
        <v>0.79979999999999996</v>
      </c>
    </row>
    <row r="4590" spans="1:4" x14ac:dyDescent="0.35">
      <c r="A4590" s="2" t="s">
        <v>101</v>
      </c>
      <c r="B4590" t="s">
        <v>67</v>
      </c>
      <c r="C4590">
        <v>760</v>
      </c>
      <c r="D4590" s="152">
        <v>0.79979999999999996</v>
      </c>
    </row>
    <row r="4591" spans="1:4" x14ac:dyDescent="0.35">
      <c r="A4591" s="2" t="s">
        <v>101</v>
      </c>
      <c r="B4591" t="s">
        <v>67</v>
      </c>
      <c r="C4591">
        <v>761</v>
      </c>
      <c r="D4591" s="152">
        <v>0.79979999999999996</v>
      </c>
    </row>
    <row r="4592" spans="1:4" x14ac:dyDescent="0.35">
      <c r="A4592" s="2" t="s">
        <v>101</v>
      </c>
      <c r="B4592" t="s">
        <v>67</v>
      </c>
      <c r="C4592">
        <v>762</v>
      </c>
      <c r="D4592" s="152">
        <v>0.79979999999999996</v>
      </c>
    </row>
    <row r="4593" spans="1:4" x14ac:dyDescent="0.35">
      <c r="A4593" s="2" t="s">
        <v>101</v>
      </c>
      <c r="B4593" t="s">
        <v>67</v>
      </c>
      <c r="C4593">
        <v>763</v>
      </c>
      <c r="D4593" s="152">
        <v>0.79979999999999996</v>
      </c>
    </row>
    <row r="4594" spans="1:4" x14ac:dyDescent="0.35">
      <c r="A4594" s="2" t="s">
        <v>101</v>
      </c>
      <c r="B4594" t="s">
        <v>67</v>
      </c>
      <c r="C4594">
        <v>764</v>
      </c>
      <c r="D4594" s="152">
        <v>0.79979999999999996</v>
      </c>
    </row>
    <row r="4595" spans="1:4" x14ac:dyDescent="0.35">
      <c r="A4595" s="2" t="s">
        <v>101</v>
      </c>
      <c r="B4595" t="s">
        <v>67</v>
      </c>
      <c r="C4595">
        <v>765</v>
      </c>
      <c r="D4595" s="152">
        <v>0.79979999999999996</v>
      </c>
    </row>
    <row r="4596" spans="1:4" x14ac:dyDescent="0.35">
      <c r="A4596" s="2" t="s">
        <v>101</v>
      </c>
      <c r="B4596" t="s">
        <v>67</v>
      </c>
      <c r="C4596">
        <v>766</v>
      </c>
      <c r="D4596" s="152">
        <v>0.79959999999999998</v>
      </c>
    </row>
    <row r="4597" spans="1:4" x14ac:dyDescent="0.35">
      <c r="A4597" s="2" t="s">
        <v>101</v>
      </c>
      <c r="B4597" t="s">
        <v>67</v>
      </c>
      <c r="C4597">
        <v>767</v>
      </c>
      <c r="D4597" s="152">
        <v>0.79959999999999998</v>
      </c>
    </row>
    <row r="4598" spans="1:4" x14ac:dyDescent="0.35">
      <c r="A4598" s="2" t="s">
        <v>101</v>
      </c>
      <c r="B4598" t="s">
        <v>67</v>
      </c>
      <c r="C4598">
        <v>768</v>
      </c>
      <c r="D4598" s="152">
        <v>0.79959999999999998</v>
      </c>
    </row>
    <row r="4599" spans="1:4" x14ac:dyDescent="0.35">
      <c r="A4599" s="2" t="s">
        <v>101</v>
      </c>
      <c r="B4599" t="s">
        <v>67</v>
      </c>
      <c r="C4599">
        <v>769</v>
      </c>
      <c r="D4599" s="152">
        <v>0.79959999999999998</v>
      </c>
    </row>
    <row r="4600" spans="1:4" x14ac:dyDescent="0.35">
      <c r="A4600" s="2" t="s">
        <v>101</v>
      </c>
      <c r="B4600" t="s">
        <v>67</v>
      </c>
      <c r="C4600">
        <v>770</v>
      </c>
      <c r="D4600" s="152">
        <v>0.79959999999999998</v>
      </c>
    </row>
    <row r="4601" spans="1:4" x14ac:dyDescent="0.35">
      <c r="A4601" s="2" t="s">
        <v>101</v>
      </c>
      <c r="B4601" t="s">
        <v>67</v>
      </c>
      <c r="C4601">
        <v>771</v>
      </c>
      <c r="D4601" s="152">
        <v>0.79959999999999998</v>
      </c>
    </row>
    <row r="4602" spans="1:4" x14ac:dyDescent="0.35">
      <c r="A4602" s="2" t="s">
        <v>101</v>
      </c>
      <c r="B4602" t="s">
        <v>67</v>
      </c>
      <c r="C4602">
        <v>772</v>
      </c>
      <c r="D4602" s="152">
        <v>0.79959999999999998</v>
      </c>
    </row>
    <row r="4603" spans="1:4" x14ac:dyDescent="0.35">
      <c r="A4603" s="2" t="s">
        <v>101</v>
      </c>
      <c r="B4603" t="s">
        <v>67</v>
      </c>
      <c r="C4603">
        <v>773</v>
      </c>
      <c r="D4603" s="152">
        <v>0.79959999999999998</v>
      </c>
    </row>
    <row r="4604" spans="1:4" x14ac:dyDescent="0.35">
      <c r="A4604" s="2" t="s">
        <v>101</v>
      </c>
      <c r="B4604" t="s">
        <v>67</v>
      </c>
      <c r="C4604">
        <v>774</v>
      </c>
      <c r="D4604" s="152">
        <v>0.79959999999999998</v>
      </c>
    </row>
    <row r="4605" spans="1:4" x14ac:dyDescent="0.35">
      <c r="A4605" s="2" t="s">
        <v>101</v>
      </c>
      <c r="B4605" t="s">
        <v>67</v>
      </c>
      <c r="C4605">
        <v>775</v>
      </c>
      <c r="D4605" s="152">
        <v>0.79959999999999998</v>
      </c>
    </row>
    <row r="4606" spans="1:4" x14ac:dyDescent="0.35">
      <c r="A4606" s="2" t="s">
        <v>101</v>
      </c>
      <c r="B4606" t="s">
        <v>67</v>
      </c>
      <c r="C4606">
        <v>776</v>
      </c>
      <c r="D4606" s="152">
        <v>0.79959999999999998</v>
      </c>
    </row>
    <row r="4607" spans="1:4" x14ac:dyDescent="0.35">
      <c r="A4607" s="2" t="s">
        <v>101</v>
      </c>
      <c r="B4607" t="s">
        <v>67</v>
      </c>
      <c r="C4607">
        <v>777</v>
      </c>
      <c r="D4607" s="152">
        <v>0.79959999999999998</v>
      </c>
    </row>
    <row r="4608" spans="1:4" x14ac:dyDescent="0.35">
      <c r="A4608" s="2" t="s">
        <v>101</v>
      </c>
      <c r="B4608" t="s">
        <v>67</v>
      </c>
      <c r="C4608">
        <v>778</v>
      </c>
      <c r="D4608" s="152">
        <v>0.79959999999999998</v>
      </c>
    </row>
    <row r="4609" spans="1:4" x14ac:dyDescent="0.35">
      <c r="A4609" s="2" t="s">
        <v>101</v>
      </c>
      <c r="B4609" t="s">
        <v>67</v>
      </c>
      <c r="C4609">
        <v>779</v>
      </c>
      <c r="D4609" s="152">
        <v>0.79959999999999998</v>
      </c>
    </row>
    <row r="4610" spans="1:4" x14ac:dyDescent="0.35">
      <c r="A4610" s="2" t="s">
        <v>101</v>
      </c>
      <c r="B4610" t="s">
        <v>67</v>
      </c>
      <c r="C4610">
        <v>780</v>
      </c>
      <c r="D4610" s="152">
        <v>0.79959999999999998</v>
      </c>
    </row>
    <row r="4611" spans="1:4" x14ac:dyDescent="0.35">
      <c r="A4611" s="2" t="s">
        <v>101</v>
      </c>
      <c r="B4611" t="s">
        <v>67</v>
      </c>
      <c r="C4611">
        <v>781</v>
      </c>
      <c r="D4611" s="152">
        <v>0.79959999999999998</v>
      </c>
    </row>
    <row r="4612" spans="1:4" x14ac:dyDescent="0.35">
      <c r="A4612" s="2" t="s">
        <v>101</v>
      </c>
      <c r="B4612" t="s">
        <v>67</v>
      </c>
      <c r="C4612">
        <v>782</v>
      </c>
      <c r="D4612" s="152">
        <v>0.79959999999999998</v>
      </c>
    </row>
    <row r="4613" spans="1:4" x14ac:dyDescent="0.35">
      <c r="A4613" s="2" t="s">
        <v>101</v>
      </c>
      <c r="B4613" t="s">
        <v>67</v>
      </c>
      <c r="C4613">
        <v>783</v>
      </c>
      <c r="D4613" s="152">
        <v>0.79930000000000001</v>
      </c>
    </row>
    <row r="4614" spans="1:4" x14ac:dyDescent="0.35">
      <c r="A4614" s="2" t="s">
        <v>101</v>
      </c>
      <c r="B4614" t="s">
        <v>67</v>
      </c>
      <c r="C4614">
        <v>784</v>
      </c>
      <c r="D4614" s="152">
        <v>0.79930000000000001</v>
      </c>
    </row>
    <row r="4615" spans="1:4" x14ac:dyDescent="0.35">
      <c r="A4615" s="2" t="s">
        <v>101</v>
      </c>
      <c r="B4615" t="s">
        <v>67</v>
      </c>
      <c r="C4615">
        <v>785</v>
      </c>
      <c r="D4615" s="152">
        <v>0.79900000000000004</v>
      </c>
    </row>
    <row r="4616" spans="1:4" x14ac:dyDescent="0.35">
      <c r="A4616" s="2" t="s">
        <v>101</v>
      </c>
      <c r="B4616" t="s">
        <v>67</v>
      </c>
      <c r="C4616">
        <v>786</v>
      </c>
      <c r="D4616" s="152">
        <v>0.79900000000000004</v>
      </c>
    </row>
    <row r="4617" spans="1:4" x14ac:dyDescent="0.35">
      <c r="A4617" s="2" t="s">
        <v>101</v>
      </c>
      <c r="B4617" t="s">
        <v>67</v>
      </c>
      <c r="C4617">
        <v>787</v>
      </c>
      <c r="D4617" s="152">
        <v>0.79900000000000004</v>
      </c>
    </row>
    <row r="4618" spans="1:4" x14ac:dyDescent="0.35">
      <c r="A4618" s="2" t="s">
        <v>101</v>
      </c>
      <c r="B4618" t="s">
        <v>67</v>
      </c>
      <c r="C4618">
        <v>788</v>
      </c>
      <c r="D4618" s="152">
        <v>0.79900000000000004</v>
      </c>
    </row>
    <row r="4619" spans="1:4" x14ac:dyDescent="0.35">
      <c r="A4619" s="2" t="s">
        <v>101</v>
      </c>
      <c r="B4619" t="s">
        <v>67</v>
      </c>
      <c r="C4619">
        <v>789</v>
      </c>
      <c r="D4619" s="152">
        <v>0.79900000000000004</v>
      </c>
    </row>
    <row r="4620" spans="1:4" x14ac:dyDescent="0.35">
      <c r="A4620" s="2" t="s">
        <v>101</v>
      </c>
      <c r="B4620" t="s">
        <v>67</v>
      </c>
      <c r="C4620">
        <v>790</v>
      </c>
      <c r="D4620" s="152">
        <v>0.79900000000000004</v>
      </c>
    </row>
    <row r="4621" spans="1:4" x14ac:dyDescent="0.35">
      <c r="A4621" s="2" t="s">
        <v>101</v>
      </c>
      <c r="B4621" t="s">
        <v>67</v>
      </c>
      <c r="C4621">
        <v>791</v>
      </c>
      <c r="D4621" s="152">
        <v>0.79900000000000004</v>
      </c>
    </row>
    <row r="4622" spans="1:4" x14ac:dyDescent="0.35">
      <c r="A4622" s="2" t="s">
        <v>101</v>
      </c>
      <c r="B4622" t="s">
        <v>67</v>
      </c>
      <c r="C4622">
        <v>792</v>
      </c>
      <c r="D4622" s="152">
        <v>0.79900000000000004</v>
      </c>
    </row>
    <row r="4623" spans="1:4" x14ac:dyDescent="0.35">
      <c r="A4623" s="2" t="s">
        <v>101</v>
      </c>
      <c r="B4623" t="s">
        <v>67</v>
      </c>
      <c r="C4623">
        <v>793</v>
      </c>
      <c r="D4623" s="152">
        <v>0.79900000000000004</v>
      </c>
    </row>
    <row r="4624" spans="1:4" x14ac:dyDescent="0.35">
      <c r="A4624" s="2" t="s">
        <v>101</v>
      </c>
      <c r="B4624" t="s">
        <v>67</v>
      </c>
      <c r="C4624">
        <v>794</v>
      </c>
      <c r="D4624" s="152">
        <v>0.79900000000000004</v>
      </c>
    </row>
    <row r="4625" spans="1:4" x14ac:dyDescent="0.35">
      <c r="A4625" s="2" t="s">
        <v>101</v>
      </c>
      <c r="B4625" t="s">
        <v>67</v>
      </c>
      <c r="C4625">
        <v>795</v>
      </c>
      <c r="D4625" s="152">
        <v>0.79900000000000004</v>
      </c>
    </row>
    <row r="4626" spans="1:4" x14ac:dyDescent="0.35">
      <c r="A4626" s="2" t="s">
        <v>101</v>
      </c>
      <c r="B4626" t="s">
        <v>67</v>
      </c>
      <c r="C4626">
        <v>796</v>
      </c>
      <c r="D4626" s="152">
        <v>0.79900000000000004</v>
      </c>
    </row>
    <row r="4627" spans="1:4" x14ac:dyDescent="0.35">
      <c r="A4627" s="2" t="s">
        <v>101</v>
      </c>
      <c r="B4627" t="s">
        <v>67</v>
      </c>
      <c r="C4627">
        <v>797</v>
      </c>
      <c r="D4627" s="152">
        <v>0.79849999999999999</v>
      </c>
    </row>
    <row r="4628" spans="1:4" x14ac:dyDescent="0.35">
      <c r="A4628" s="2" t="s">
        <v>101</v>
      </c>
      <c r="B4628" t="s">
        <v>67</v>
      </c>
      <c r="C4628">
        <v>798</v>
      </c>
      <c r="D4628" s="152">
        <v>0.79820000000000002</v>
      </c>
    </row>
    <row r="4629" spans="1:4" x14ac:dyDescent="0.35">
      <c r="A4629" s="2" t="s">
        <v>101</v>
      </c>
      <c r="B4629" t="s">
        <v>67</v>
      </c>
      <c r="C4629">
        <v>799</v>
      </c>
      <c r="D4629" s="152">
        <v>0.79820000000000002</v>
      </c>
    </row>
    <row r="4630" spans="1:4" x14ac:dyDescent="0.35">
      <c r="A4630" s="2" t="s">
        <v>101</v>
      </c>
      <c r="B4630" t="s">
        <v>67</v>
      </c>
      <c r="C4630">
        <v>800</v>
      </c>
      <c r="D4630" s="152">
        <v>0.79820000000000002</v>
      </c>
    </row>
    <row r="4631" spans="1:4" x14ac:dyDescent="0.35">
      <c r="A4631" s="2" t="s">
        <v>101</v>
      </c>
      <c r="B4631" t="s">
        <v>67</v>
      </c>
      <c r="C4631">
        <v>801</v>
      </c>
      <c r="D4631" s="152">
        <v>0.79820000000000002</v>
      </c>
    </row>
    <row r="4632" spans="1:4" x14ac:dyDescent="0.35">
      <c r="A4632" s="2" t="s">
        <v>101</v>
      </c>
      <c r="B4632" t="s">
        <v>67</v>
      </c>
      <c r="C4632">
        <v>802</v>
      </c>
      <c r="D4632" s="152">
        <v>0.79790000000000005</v>
      </c>
    </row>
    <row r="4633" spans="1:4" x14ac:dyDescent="0.35">
      <c r="A4633" s="2" t="s">
        <v>101</v>
      </c>
      <c r="B4633" t="s">
        <v>67</v>
      </c>
      <c r="C4633">
        <v>803</v>
      </c>
      <c r="D4633" s="152">
        <v>0.79790000000000005</v>
      </c>
    </row>
    <row r="4634" spans="1:4" x14ac:dyDescent="0.35">
      <c r="A4634" s="2" t="s">
        <v>101</v>
      </c>
      <c r="B4634" t="s">
        <v>67</v>
      </c>
      <c r="C4634">
        <v>804</v>
      </c>
      <c r="D4634" s="152">
        <v>0.79790000000000005</v>
      </c>
    </row>
    <row r="4635" spans="1:4" x14ac:dyDescent="0.35">
      <c r="A4635" s="2" t="s">
        <v>101</v>
      </c>
      <c r="B4635" t="s">
        <v>67</v>
      </c>
      <c r="C4635">
        <v>805</v>
      </c>
      <c r="D4635" s="152">
        <v>0.79790000000000005</v>
      </c>
    </row>
    <row r="4636" spans="1:4" x14ac:dyDescent="0.35">
      <c r="A4636" s="2" t="s">
        <v>101</v>
      </c>
      <c r="B4636" t="s">
        <v>67</v>
      </c>
      <c r="C4636">
        <v>806</v>
      </c>
      <c r="D4636" s="152">
        <v>0.79790000000000005</v>
      </c>
    </row>
    <row r="4637" spans="1:4" x14ac:dyDescent="0.35">
      <c r="A4637" s="2" t="s">
        <v>101</v>
      </c>
      <c r="B4637" t="s">
        <v>67</v>
      </c>
      <c r="C4637">
        <v>807</v>
      </c>
      <c r="D4637" s="152">
        <v>0.79790000000000005</v>
      </c>
    </row>
    <row r="4638" spans="1:4" x14ac:dyDescent="0.35">
      <c r="A4638" s="2" t="s">
        <v>101</v>
      </c>
      <c r="B4638" t="s">
        <v>67</v>
      </c>
      <c r="C4638">
        <v>808</v>
      </c>
      <c r="D4638" s="152">
        <v>0.79790000000000005</v>
      </c>
    </row>
    <row r="4639" spans="1:4" x14ac:dyDescent="0.35">
      <c r="A4639" s="2" t="s">
        <v>101</v>
      </c>
      <c r="B4639" t="s">
        <v>67</v>
      </c>
      <c r="C4639">
        <v>809</v>
      </c>
      <c r="D4639" s="152">
        <v>0.79790000000000005</v>
      </c>
    </row>
    <row r="4640" spans="1:4" x14ac:dyDescent="0.35">
      <c r="A4640" s="2" t="s">
        <v>101</v>
      </c>
      <c r="B4640" t="s">
        <v>67</v>
      </c>
      <c r="C4640">
        <v>810</v>
      </c>
      <c r="D4640" s="152">
        <v>0.79790000000000005</v>
      </c>
    </row>
    <row r="4641" spans="1:4" x14ac:dyDescent="0.35">
      <c r="A4641" s="2" t="s">
        <v>101</v>
      </c>
      <c r="B4641" t="s">
        <v>67</v>
      </c>
      <c r="C4641">
        <v>811</v>
      </c>
      <c r="D4641" s="152">
        <v>0.79790000000000005</v>
      </c>
    </row>
    <row r="4642" spans="1:4" x14ac:dyDescent="0.35">
      <c r="A4642" s="2" t="s">
        <v>101</v>
      </c>
      <c r="B4642" t="s">
        <v>67</v>
      </c>
      <c r="C4642">
        <v>812</v>
      </c>
      <c r="D4642" s="152">
        <v>0.79790000000000005</v>
      </c>
    </row>
    <row r="4643" spans="1:4" x14ac:dyDescent="0.35">
      <c r="A4643" s="2" t="s">
        <v>101</v>
      </c>
      <c r="B4643" t="s">
        <v>67</v>
      </c>
      <c r="C4643">
        <v>813</v>
      </c>
      <c r="D4643" s="152">
        <v>0.79790000000000005</v>
      </c>
    </row>
    <row r="4644" spans="1:4" x14ac:dyDescent="0.35">
      <c r="A4644" s="2" t="s">
        <v>101</v>
      </c>
      <c r="B4644" t="s">
        <v>67</v>
      </c>
      <c r="C4644">
        <v>814</v>
      </c>
      <c r="D4644" s="152">
        <v>0.79759999999999998</v>
      </c>
    </row>
    <row r="4645" spans="1:4" x14ac:dyDescent="0.35">
      <c r="A4645" s="2" t="s">
        <v>101</v>
      </c>
      <c r="B4645" t="s">
        <v>67</v>
      </c>
      <c r="C4645">
        <v>815</v>
      </c>
      <c r="D4645" s="152">
        <v>0.79759999999999998</v>
      </c>
    </row>
    <row r="4646" spans="1:4" x14ac:dyDescent="0.35">
      <c r="A4646" s="2" t="s">
        <v>101</v>
      </c>
      <c r="B4646" t="s">
        <v>67</v>
      </c>
      <c r="C4646">
        <v>816</v>
      </c>
      <c r="D4646" s="152">
        <v>0.79759999999999998</v>
      </c>
    </row>
    <row r="4647" spans="1:4" x14ac:dyDescent="0.35">
      <c r="A4647" s="2" t="s">
        <v>101</v>
      </c>
      <c r="B4647" t="s">
        <v>67</v>
      </c>
      <c r="C4647">
        <v>817</v>
      </c>
      <c r="D4647" s="152">
        <v>0.79759999999999998</v>
      </c>
    </row>
    <row r="4648" spans="1:4" x14ac:dyDescent="0.35">
      <c r="A4648" s="2" t="s">
        <v>101</v>
      </c>
      <c r="B4648" t="s">
        <v>67</v>
      </c>
      <c r="C4648">
        <v>818</v>
      </c>
      <c r="D4648" s="152">
        <v>0.79759999999999998</v>
      </c>
    </row>
    <row r="4649" spans="1:4" x14ac:dyDescent="0.35">
      <c r="A4649" s="2" t="s">
        <v>101</v>
      </c>
      <c r="B4649" t="s">
        <v>67</v>
      </c>
      <c r="C4649">
        <v>819</v>
      </c>
      <c r="D4649" s="152">
        <v>0.79759999999999998</v>
      </c>
    </row>
    <row r="4650" spans="1:4" x14ac:dyDescent="0.35">
      <c r="A4650" s="2" t="s">
        <v>101</v>
      </c>
      <c r="B4650" t="s">
        <v>67</v>
      </c>
      <c r="C4650">
        <v>820</v>
      </c>
      <c r="D4650" s="152">
        <v>0.79720000000000002</v>
      </c>
    </row>
    <row r="4651" spans="1:4" x14ac:dyDescent="0.35">
      <c r="A4651" s="2" t="s">
        <v>101</v>
      </c>
      <c r="B4651" t="s">
        <v>67</v>
      </c>
      <c r="C4651">
        <v>821</v>
      </c>
      <c r="D4651" s="152">
        <v>0.79690000000000005</v>
      </c>
    </row>
    <row r="4652" spans="1:4" x14ac:dyDescent="0.35">
      <c r="A4652" s="2" t="s">
        <v>101</v>
      </c>
      <c r="B4652" t="s">
        <v>67</v>
      </c>
      <c r="C4652">
        <v>822</v>
      </c>
      <c r="D4652" s="152">
        <v>0.79690000000000005</v>
      </c>
    </row>
    <row r="4653" spans="1:4" x14ac:dyDescent="0.35">
      <c r="A4653" s="2" t="s">
        <v>101</v>
      </c>
      <c r="B4653" t="s">
        <v>67</v>
      </c>
      <c r="C4653">
        <v>823</v>
      </c>
      <c r="D4653" s="152">
        <v>0.79690000000000005</v>
      </c>
    </row>
    <row r="4654" spans="1:4" x14ac:dyDescent="0.35">
      <c r="A4654" s="2" t="s">
        <v>101</v>
      </c>
      <c r="B4654" t="s">
        <v>67</v>
      </c>
      <c r="C4654">
        <v>824</v>
      </c>
      <c r="D4654" s="152">
        <v>0.79690000000000005</v>
      </c>
    </row>
    <row r="4655" spans="1:4" x14ac:dyDescent="0.35">
      <c r="A4655" s="2" t="s">
        <v>101</v>
      </c>
      <c r="B4655" t="s">
        <v>67</v>
      </c>
      <c r="C4655">
        <v>825</v>
      </c>
      <c r="D4655" s="152">
        <v>0.79690000000000005</v>
      </c>
    </row>
    <row r="4656" spans="1:4" x14ac:dyDescent="0.35">
      <c r="A4656" s="2" t="s">
        <v>101</v>
      </c>
      <c r="B4656" t="s">
        <v>67</v>
      </c>
      <c r="C4656">
        <v>826</v>
      </c>
      <c r="D4656" s="152">
        <v>0.79690000000000005</v>
      </c>
    </row>
    <row r="4657" spans="1:4" x14ac:dyDescent="0.35">
      <c r="A4657" s="2" t="s">
        <v>101</v>
      </c>
      <c r="B4657" t="s">
        <v>67</v>
      </c>
      <c r="C4657">
        <v>827</v>
      </c>
      <c r="D4657" s="152">
        <v>0.79690000000000005</v>
      </c>
    </row>
    <row r="4658" spans="1:4" x14ac:dyDescent="0.35">
      <c r="A4658" s="2" t="s">
        <v>101</v>
      </c>
      <c r="B4658" t="s">
        <v>67</v>
      </c>
      <c r="C4658">
        <v>828</v>
      </c>
      <c r="D4658" s="152">
        <v>0.79690000000000005</v>
      </c>
    </row>
    <row r="4659" spans="1:4" x14ac:dyDescent="0.35">
      <c r="A4659" s="2" t="s">
        <v>101</v>
      </c>
      <c r="B4659" t="s">
        <v>67</v>
      </c>
      <c r="C4659">
        <v>829</v>
      </c>
      <c r="D4659" s="152">
        <v>0.79690000000000005</v>
      </c>
    </row>
    <row r="4660" spans="1:4" x14ac:dyDescent="0.35">
      <c r="A4660" s="2" t="s">
        <v>101</v>
      </c>
      <c r="B4660" t="s">
        <v>67</v>
      </c>
      <c r="C4660">
        <v>830</v>
      </c>
      <c r="D4660" s="152">
        <v>0.79690000000000005</v>
      </c>
    </row>
    <row r="4661" spans="1:4" x14ac:dyDescent="0.35">
      <c r="A4661" s="2" t="s">
        <v>101</v>
      </c>
      <c r="B4661" t="s">
        <v>67</v>
      </c>
      <c r="C4661">
        <v>831</v>
      </c>
      <c r="D4661" s="152">
        <v>0.79690000000000005</v>
      </c>
    </row>
    <row r="4662" spans="1:4" x14ac:dyDescent="0.35">
      <c r="A4662" s="2" t="s">
        <v>101</v>
      </c>
      <c r="B4662" t="s">
        <v>67</v>
      </c>
      <c r="C4662">
        <v>832</v>
      </c>
      <c r="D4662" s="152">
        <v>0.79690000000000005</v>
      </c>
    </row>
    <row r="4663" spans="1:4" x14ac:dyDescent="0.35">
      <c r="A4663" s="2" t="s">
        <v>101</v>
      </c>
      <c r="B4663" t="s">
        <v>67</v>
      </c>
      <c r="C4663">
        <v>833</v>
      </c>
      <c r="D4663" s="152">
        <v>0.79649999999999999</v>
      </c>
    </row>
    <row r="4664" spans="1:4" x14ac:dyDescent="0.35">
      <c r="A4664" s="2" t="s">
        <v>101</v>
      </c>
      <c r="B4664" t="s">
        <v>67</v>
      </c>
      <c r="C4664">
        <v>834</v>
      </c>
      <c r="D4664" s="152">
        <v>0.79649999999999999</v>
      </c>
    </row>
    <row r="4665" spans="1:4" x14ac:dyDescent="0.35">
      <c r="A4665" s="2" t="s">
        <v>101</v>
      </c>
      <c r="B4665" t="s">
        <v>67</v>
      </c>
      <c r="C4665">
        <v>835</v>
      </c>
      <c r="D4665" s="152">
        <v>0.79649999999999999</v>
      </c>
    </row>
    <row r="4666" spans="1:4" x14ac:dyDescent="0.35">
      <c r="A4666" s="2" t="s">
        <v>101</v>
      </c>
      <c r="B4666" t="s">
        <v>67</v>
      </c>
      <c r="C4666">
        <v>836</v>
      </c>
      <c r="D4666" s="152">
        <v>0.79649999999999999</v>
      </c>
    </row>
    <row r="4667" spans="1:4" x14ac:dyDescent="0.35">
      <c r="A4667" s="2" t="s">
        <v>101</v>
      </c>
      <c r="B4667" t="s">
        <v>67</v>
      </c>
      <c r="C4667">
        <v>837</v>
      </c>
      <c r="D4667" s="152">
        <v>0.79649999999999999</v>
      </c>
    </row>
    <row r="4668" spans="1:4" x14ac:dyDescent="0.35">
      <c r="A4668" s="2" t="s">
        <v>101</v>
      </c>
      <c r="B4668" t="s">
        <v>67</v>
      </c>
      <c r="C4668">
        <v>838</v>
      </c>
      <c r="D4668" s="152">
        <v>0.79649999999999999</v>
      </c>
    </row>
    <row r="4669" spans="1:4" x14ac:dyDescent="0.35">
      <c r="A4669" s="2" t="s">
        <v>101</v>
      </c>
      <c r="B4669" t="s">
        <v>67</v>
      </c>
      <c r="C4669">
        <v>839</v>
      </c>
      <c r="D4669" s="152">
        <v>0.79649999999999999</v>
      </c>
    </row>
    <row r="4670" spans="1:4" x14ac:dyDescent="0.35">
      <c r="A4670" s="2" t="s">
        <v>101</v>
      </c>
      <c r="B4670" t="s">
        <v>67</v>
      </c>
      <c r="C4670">
        <v>840</v>
      </c>
      <c r="D4670" s="152">
        <v>0.79649999999999999</v>
      </c>
    </row>
    <row r="4671" spans="1:4" x14ac:dyDescent="0.35">
      <c r="A4671" s="2" t="s">
        <v>101</v>
      </c>
      <c r="B4671" t="s">
        <v>67</v>
      </c>
      <c r="C4671">
        <v>841</v>
      </c>
      <c r="D4671" s="152">
        <v>0.79649999999999999</v>
      </c>
    </row>
    <row r="4672" spans="1:4" x14ac:dyDescent="0.35">
      <c r="A4672" s="2" t="s">
        <v>101</v>
      </c>
      <c r="B4672" t="s">
        <v>67</v>
      </c>
      <c r="C4672">
        <v>842</v>
      </c>
      <c r="D4672" s="152">
        <v>0.79649999999999999</v>
      </c>
    </row>
    <row r="4673" spans="1:4" x14ac:dyDescent="0.35">
      <c r="A4673" s="2" t="s">
        <v>101</v>
      </c>
      <c r="B4673" t="s">
        <v>67</v>
      </c>
      <c r="C4673">
        <v>843</v>
      </c>
      <c r="D4673" s="152">
        <v>0.79649999999999999</v>
      </c>
    </row>
    <row r="4674" spans="1:4" x14ac:dyDescent="0.35">
      <c r="A4674" s="2" t="s">
        <v>101</v>
      </c>
      <c r="B4674" t="s">
        <v>67</v>
      </c>
      <c r="C4674">
        <v>844</v>
      </c>
      <c r="D4674" s="152">
        <v>0.79649999999999999</v>
      </c>
    </row>
    <row r="4675" spans="1:4" x14ac:dyDescent="0.35">
      <c r="A4675" s="2" t="s">
        <v>101</v>
      </c>
      <c r="B4675" t="s">
        <v>67</v>
      </c>
      <c r="C4675">
        <v>845</v>
      </c>
      <c r="D4675" s="152">
        <v>0.79649999999999999</v>
      </c>
    </row>
    <row r="4676" spans="1:4" x14ac:dyDescent="0.35">
      <c r="A4676" s="2" t="s">
        <v>101</v>
      </c>
      <c r="B4676" t="s">
        <v>67</v>
      </c>
      <c r="C4676">
        <v>846</v>
      </c>
      <c r="D4676" s="152">
        <v>0.79600000000000004</v>
      </c>
    </row>
    <row r="4677" spans="1:4" x14ac:dyDescent="0.35">
      <c r="A4677" s="2" t="s">
        <v>101</v>
      </c>
      <c r="B4677" t="s">
        <v>67</v>
      </c>
      <c r="C4677">
        <v>847</v>
      </c>
      <c r="D4677" s="152">
        <v>0.79559999999999997</v>
      </c>
    </row>
    <row r="4678" spans="1:4" x14ac:dyDescent="0.35">
      <c r="A4678" s="2" t="s">
        <v>101</v>
      </c>
      <c r="B4678" t="s">
        <v>67</v>
      </c>
      <c r="C4678">
        <v>848</v>
      </c>
      <c r="D4678" s="152">
        <v>0.79559999999999997</v>
      </c>
    </row>
    <row r="4679" spans="1:4" x14ac:dyDescent="0.35">
      <c r="A4679" s="2" t="s">
        <v>101</v>
      </c>
      <c r="B4679" t="s">
        <v>67</v>
      </c>
      <c r="C4679">
        <v>849</v>
      </c>
      <c r="D4679" s="152">
        <v>0.79559999999999997</v>
      </c>
    </row>
    <row r="4680" spans="1:4" x14ac:dyDescent="0.35">
      <c r="A4680" s="2" t="s">
        <v>101</v>
      </c>
      <c r="B4680" t="s">
        <v>67</v>
      </c>
      <c r="C4680">
        <v>850</v>
      </c>
      <c r="D4680" s="152">
        <v>0.79510000000000003</v>
      </c>
    </row>
    <row r="4681" spans="1:4" x14ac:dyDescent="0.35">
      <c r="A4681" s="2" t="s">
        <v>101</v>
      </c>
      <c r="B4681" t="s">
        <v>67</v>
      </c>
      <c r="C4681">
        <v>851</v>
      </c>
      <c r="D4681" s="152">
        <v>0.79510000000000003</v>
      </c>
    </row>
    <row r="4682" spans="1:4" x14ac:dyDescent="0.35">
      <c r="A4682" s="2" t="s">
        <v>101</v>
      </c>
      <c r="B4682" t="s">
        <v>67</v>
      </c>
      <c r="C4682">
        <v>852</v>
      </c>
      <c r="D4682" s="152">
        <v>0.79469999999999996</v>
      </c>
    </row>
    <row r="4683" spans="1:4" x14ac:dyDescent="0.35">
      <c r="A4683" s="2" t="s">
        <v>101</v>
      </c>
      <c r="B4683" t="s">
        <v>67</v>
      </c>
      <c r="C4683">
        <v>853</v>
      </c>
      <c r="D4683" s="152">
        <v>0.79469999999999996</v>
      </c>
    </row>
    <row r="4684" spans="1:4" x14ac:dyDescent="0.35">
      <c r="A4684" s="2" t="s">
        <v>101</v>
      </c>
      <c r="B4684" t="s">
        <v>67</v>
      </c>
      <c r="C4684">
        <v>854</v>
      </c>
      <c r="D4684" s="152">
        <v>0.79420000000000002</v>
      </c>
    </row>
    <row r="4685" spans="1:4" x14ac:dyDescent="0.35">
      <c r="A4685" s="2" t="s">
        <v>101</v>
      </c>
      <c r="B4685" t="s">
        <v>67</v>
      </c>
      <c r="C4685">
        <v>855</v>
      </c>
      <c r="D4685" s="152">
        <v>0.79420000000000002</v>
      </c>
    </row>
    <row r="4686" spans="1:4" x14ac:dyDescent="0.35">
      <c r="A4686" s="2" t="s">
        <v>101</v>
      </c>
      <c r="B4686" t="s">
        <v>67</v>
      </c>
      <c r="C4686">
        <v>856</v>
      </c>
      <c r="D4686" s="152">
        <v>0.79420000000000002</v>
      </c>
    </row>
    <row r="4687" spans="1:4" x14ac:dyDescent="0.35">
      <c r="A4687" s="2" t="s">
        <v>101</v>
      </c>
      <c r="B4687" t="s">
        <v>67</v>
      </c>
      <c r="C4687">
        <v>857</v>
      </c>
      <c r="D4687" s="152">
        <v>0.79420000000000002</v>
      </c>
    </row>
    <row r="4688" spans="1:4" x14ac:dyDescent="0.35">
      <c r="A4688" s="2" t="s">
        <v>101</v>
      </c>
      <c r="B4688" t="s">
        <v>67</v>
      </c>
      <c r="C4688">
        <v>858</v>
      </c>
      <c r="D4688" s="152">
        <v>0.79259999999999997</v>
      </c>
    </row>
    <row r="4689" spans="1:4" x14ac:dyDescent="0.35">
      <c r="A4689" s="2" t="s">
        <v>101</v>
      </c>
      <c r="B4689" t="s">
        <v>67</v>
      </c>
      <c r="C4689">
        <v>859</v>
      </c>
      <c r="D4689" s="152">
        <v>0.79259999999999997</v>
      </c>
    </row>
    <row r="4690" spans="1:4" x14ac:dyDescent="0.35">
      <c r="A4690" s="2" t="s">
        <v>101</v>
      </c>
      <c r="B4690" t="s">
        <v>67</v>
      </c>
      <c r="C4690">
        <v>860</v>
      </c>
      <c r="D4690" s="152">
        <v>0.79259999999999997</v>
      </c>
    </row>
    <row r="4691" spans="1:4" x14ac:dyDescent="0.35">
      <c r="A4691" s="2" t="s">
        <v>101</v>
      </c>
      <c r="B4691" t="s">
        <v>67</v>
      </c>
      <c r="C4691">
        <v>861</v>
      </c>
      <c r="D4691" s="152">
        <v>0.79259999999999997</v>
      </c>
    </row>
    <row r="4692" spans="1:4" x14ac:dyDescent="0.35">
      <c r="A4692" s="2" t="s">
        <v>101</v>
      </c>
      <c r="B4692" t="s">
        <v>67</v>
      </c>
      <c r="C4692">
        <v>862</v>
      </c>
      <c r="D4692" s="152">
        <v>0.79259999999999997</v>
      </c>
    </row>
    <row r="4693" spans="1:4" x14ac:dyDescent="0.35">
      <c r="A4693" s="2" t="s">
        <v>101</v>
      </c>
      <c r="B4693" t="s">
        <v>67</v>
      </c>
      <c r="C4693">
        <v>863</v>
      </c>
      <c r="D4693" s="152">
        <v>0.79259999999999997</v>
      </c>
    </row>
    <row r="4694" spans="1:4" x14ac:dyDescent="0.35">
      <c r="A4694" s="2" t="s">
        <v>101</v>
      </c>
      <c r="B4694" t="s">
        <v>67</v>
      </c>
      <c r="C4694">
        <v>864</v>
      </c>
      <c r="D4694" s="152">
        <v>0.79210000000000003</v>
      </c>
    </row>
    <row r="4695" spans="1:4" x14ac:dyDescent="0.35">
      <c r="A4695" s="2" t="s">
        <v>101</v>
      </c>
      <c r="B4695" t="s">
        <v>67</v>
      </c>
      <c r="C4695">
        <v>865</v>
      </c>
      <c r="D4695" s="152">
        <v>0.79210000000000003</v>
      </c>
    </row>
    <row r="4696" spans="1:4" x14ac:dyDescent="0.35">
      <c r="A4696" s="2" t="s">
        <v>101</v>
      </c>
      <c r="B4696" t="s">
        <v>67</v>
      </c>
      <c r="C4696">
        <v>866</v>
      </c>
      <c r="D4696" s="152">
        <v>0.79210000000000003</v>
      </c>
    </row>
    <row r="4697" spans="1:4" x14ac:dyDescent="0.35">
      <c r="A4697" s="2" t="s">
        <v>101</v>
      </c>
      <c r="B4697" t="s">
        <v>67</v>
      </c>
      <c r="C4697">
        <v>867</v>
      </c>
      <c r="D4697" s="152">
        <v>0.79210000000000003</v>
      </c>
    </row>
    <row r="4698" spans="1:4" x14ac:dyDescent="0.35">
      <c r="A4698" s="2" t="s">
        <v>101</v>
      </c>
      <c r="B4698" t="s">
        <v>67</v>
      </c>
      <c r="C4698">
        <v>868</v>
      </c>
      <c r="D4698" s="152">
        <v>0.79210000000000003</v>
      </c>
    </row>
    <row r="4699" spans="1:4" x14ac:dyDescent="0.35">
      <c r="A4699" s="2" t="s">
        <v>101</v>
      </c>
      <c r="B4699" t="s">
        <v>67</v>
      </c>
      <c r="C4699">
        <v>869</v>
      </c>
      <c r="D4699" s="152">
        <v>0.79210000000000003</v>
      </c>
    </row>
    <row r="4700" spans="1:4" x14ac:dyDescent="0.35">
      <c r="A4700" s="2" t="s">
        <v>101</v>
      </c>
      <c r="B4700" t="s">
        <v>67</v>
      </c>
      <c r="C4700">
        <v>870</v>
      </c>
      <c r="D4700" s="152">
        <v>0.79210000000000003</v>
      </c>
    </row>
    <row r="4701" spans="1:4" x14ac:dyDescent="0.35">
      <c r="A4701" s="2" t="s">
        <v>101</v>
      </c>
      <c r="B4701" t="s">
        <v>67</v>
      </c>
      <c r="C4701">
        <v>871</v>
      </c>
      <c r="D4701" s="152">
        <v>0.79210000000000003</v>
      </c>
    </row>
    <row r="4702" spans="1:4" x14ac:dyDescent="0.35">
      <c r="A4702" s="2" t="s">
        <v>101</v>
      </c>
      <c r="B4702" t="s">
        <v>67</v>
      </c>
      <c r="C4702">
        <v>872</v>
      </c>
      <c r="D4702" s="152">
        <v>0.79210000000000003</v>
      </c>
    </row>
    <row r="4703" spans="1:4" x14ac:dyDescent="0.35">
      <c r="A4703" s="2" t="s">
        <v>101</v>
      </c>
      <c r="B4703" t="s">
        <v>67</v>
      </c>
      <c r="C4703">
        <v>873</v>
      </c>
      <c r="D4703" s="152">
        <v>0.79210000000000003</v>
      </c>
    </row>
    <row r="4704" spans="1:4" x14ac:dyDescent="0.35">
      <c r="A4704" s="2" t="s">
        <v>101</v>
      </c>
      <c r="B4704" t="s">
        <v>67</v>
      </c>
      <c r="C4704">
        <v>874</v>
      </c>
      <c r="D4704" s="152">
        <v>0.79210000000000003</v>
      </c>
    </row>
    <row r="4705" spans="1:4" x14ac:dyDescent="0.35">
      <c r="A4705" s="2" t="s">
        <v>101</v>
      </c>
      <c r="B4705" t="s">
        <v>67</v>
      </c>
      <c r="C4705">
        <v>875</v>
      </c>
      <c r="D4705" s="152">
        <v>0.79139999999999999</v>
      </c>
    </row>
    <row r="4706" spans="1:4" x14ac:dyDescent="0.35">
      <c r="A4706" s="2" t="s">
        <v>101</v>
      </c>
      <c r="B4706" t="s">
        <v>67</v>
      </c>
      <c r="C4706">
        <v>876</v>
      </c>
      <c r="D4706" s="152">
        <v>0.79139999999999999</v>
      </c>
    </row>
    <row r="4707" spans="1:4" x14ac:dyDescent="0.35">
      <c r="A4707" s="2" t="s">
        <v>101</v>
      </c>
      <c r="B4707" t="s">
        <v>67</v>
      </c>
      <c r="C4707">
        <v>877</v>
      </c>
      <c r="D4707" s="152">
        <v>0.79079999999999995</v>
      </c>
    </row>
    <row r="4708" spans="1:4" x14ac:dyDescent="0.35">
      <c r="A4708" s="2" t="s">
        <v>101</v>
      </c>
      <c r="B4708" t="s">
        <v>67</v>
      </c>
      <c r="C4708">
        <v>878</v>
      </c>
      <c r="D4708" s="152">
        <v>0.79079999999999995</v>
      </c>
    </row>
    <row r="4709" spans="1:4" x14ac:dyDescent="0.35">
      <c r="A4709" s="2" t="s">
        <v>101</v>
      </c>
      <c r="B4709" t="s">
        <v>67</v>
      </c>
      <c r="C4709">
        <v>879</v>
      </c>
      <c r="D4709" s="152">
        <v>0.79079999999999995</v>
      </c>
    </row>
    <row r="4710" spans="1:4" x14ac:dyDescent="0.35">
      <c r="A4710" s="2" t="s">
        <v>101</v>
      </c>
      <c r="B4710" t="s">
        <v>67</v>
      </c>
      <c r="C4710">
        <v>880</v>
      </c>
      <c r="D4710" s="152">
        <v>0.79079999999999995</v>
      </c>
    </row>
    <row r="4711" spans="1:4" x14ac:dyDescent="0.35">
      <c r="A4711" s="2" t="s">
        <v>101</v>
      </c>
      <c r="B4711" t="s">
        <v>67</v>
      </c>
      <c r="C4711">
        <v>881</v>
      </c>
      <c r="D4711" s="152">
        <v>0.79079999999999995</v>
      </c>
    </row>
    <row r="4712" spans="1:4" x14ac:dyDescent="0.35">
      <c r="A4712" s="2" t="s">
        <v>101</v>
      </c>
      <c r="B4712" t="s">
        <v>67</v>
      </c>
      <c r="C4712">
        <v>882</v>
      </c>
      <c r="D4712" s="152">
        <v>0.79079999999999995</v>
      </c>
    </row>
    <row r="4713" spans="1:4" x14ac:dyDescent="0.35">
      <c r="A4713" s="2" t="s">
        <v>101</v>
      </c>
      <c r="B4713" t="s">
        <v>67</v>
      </c>
      <c r="C4713">
        <v>883</v>
      </c>
      <c r="D4713" s="152">
        <v>0.79079999999999995</v>
      </c>
    </row>
    <row r="4714" spans="1:4" x14ac:dyDescent="0.35">
      <c r="A4714" s="2" t="s">
        <v>101</v>
      </c>
      <c r="B4714" t="s">
        <v>67</v>
      </c>
      <c r="C4714">
        <v>884</v>
      </c>
      <c r="D4714" s="152">
        <v>0.79079999999999995</v>
      </c>
    </row>
    <row r="4715" spans="1:4" x14ac:dyDescent="0.35">
      <c r="A4715" s="2" t="s">
        <v>101</v>
      </c>
      <c r="B4715" t="s">
        <v>67</v>
      </c>
      <c r="C4715">
        <v>885</v>
      </c>
      <c r="D4715" s="152">
        <v>0.79079999999999995</v>
      </c>
    </row>
    <row r="4716" spans="1:4" x14ac:dyDescent="0.35">
      <c r="A4716" s="2" t="s">
        <v>101</v>
      </c>
      <c r="B4716" t="s">
        <v>67</v>
      </c>
      <c r="C4716">
        <v>886</v>
      </c>
      <c r="D4716" s="152">
        <v>0.79079999999999995</v>
      </c>
    </row>
    <row r="4717" spans="1:4" x14ac:dyDescent="0.35">
      <c r="A4717" s="2" t="s">
        <v>101</v>
      </c>
      <c r="B4717" t="s">
        <v>67</v>
      </c>
      <c r="C4717">
        <v>887</v>
      </c>
      <c r="D4717" s="152">
        <v>0.79</v>
      </c>
    </row>
    <row r="4718" spans="1:4" x14ac:dyDescent="0.35">
      <c r="A4718" s="2" t="s">
        <v>101</v>
      </c>
      <c r="B4718" t="s">
        <v>67</v>
      </c>
      <c r="C4718">
        <v>888</v>
      </c>
      <c r="D4718" s="152">
        <v>0.79</v>
      </c>
    </row>
    <row r="4719" spans="1:4" x14ac:dyDescent="0.35">
      <c r="A4719" s="2" t="s">
        <v>101</v>
      </c>
      <c r="B4719" t="s">
        <v>67</v>
      </c>
      <c r="C4719">
        <v>889</v>
      </c>
      <c r="D4719" s="152">
        <v>0.79</v>
      </c>
    </row>
    <row r="4720" spans="1:4" x14ac:dyDescent="0.35">
      <c r="A4720" s="2" t="s">
        <v>101</v>
      </c>
      <c r="B4720" t="s">
        <v>67</v>
      </c>
      <c r="C4720">
        <v>890</v>
      </c>
      <c r="D4720" s="152">
        <v>0.79</v>
      </c>
    </row>
    <row r="4721" spans="1:4" x14ac:dyDescent="0.35">
      <c r="A4721" s="2" t="s">
        <v>101</v>
      </c>
      <c r="B4721" t="s">
        <v>67</v>
      </c>
      <c r="C4721">
        <v>891</v>
      </c>
      <c r="D4721" s="152">
        <v>0.79</v>
      </c>
    </row>
    <row r="4722" spans="1:4" x14ac:dyDescent="0.35">
      <c r="A4722" s="2" t="s">
        <v>101</v>
      </c>
      <c r="B4722" t="s">
        <v>67</v>
      </c>
      <c r="C4722">
        <v>892</v>
      </c>
      <c r="D4722" s="152">
        <v>0.79</v>
      </c>
    </row>
    <row r="4723" spans="1:4" x14ac:dyDescent="0.35">
      <c r="A4723" s="2" t="s">
        <v>101</v>
      </c>
      <c r="B4723" t="s">
        <v>67</v>
      </c>
      <c r="C4723">
        <v>893</v>
      </c>
      <c r="D4723" s="152">
        <v>0.79</v>
      </c>
    </row>
    <row r="4724" spans="1:4" x14ac:dyDescent="0.35">
      <c r="A4724" s="2" t="s">
        <v>101</v>
      </c>
      <c r="B4724" t="s">
        <v>67</v>
      </c>
      <c r="C4724">
        <v>894</v>
      </c>
      <c r="D4724" s="152">
        <v>0.79</v>
      </c>
    </row>
    <row r="4725" spans="1:4" x14ac:dyDescent="0.35">
      <c r="A4725" s="2" t="s">
        <v>101</v>
      </c>
      <c r="B4725" t="s">
        <v>67</v>
      </c>
      <c r="C4725">
        <v>895</v>
      </c>
      <c r="D4725" s="152">
        <v>0.79</v>
      </c>
    </row>
    <row r="4726" spans="1:4" x14ac:dyDescent="0.35">
      <c r="A4726" s="2" t="s">
        <v>101</v>
      </c>
      <c r="B4726" t="s">
        <v>67</v>
      </c>
      <c r="C4726">
        <v>896</v>
      </c>
      <c r="D4726" s="152">
        <v>0.79</v>
      </c>
    </row>
    <row r="4727" spans="1:4" x14ac:dyDescent="0.35">
      <c r="A4727" s="2" t="s">
        <v>101</v>
      </c>
      <c r="B4727" t="s">
        <v>67</v>
      </c>
      <c r="C4727">
        <v>897</v>
      </c>
      <c r="D4727" s="152">
        <v>0.79</v>
      </c>
    </row>
    <row r="4728" spans="1:4" x14ac:dyDescent="0.35">
      <c r="A4728" s="2" t="s">
        <v>101</v>
      </c>
      <c r="B4728" t="s">
        <v>67</v>
      </c>
      <c r="C4728">
        <v>898</v>
      </c>
      <c r="D4728" s="152">
        <v>0.78900000000000003</v>
      </c>
    </row>
    <row r="4729" spans="1:4" x14ac:dyDescent="0.35">
      <c r="A4729" s="2" t="s">
        <v>101</v>
      </c>
      <c r="B4729" t="s">
        <v>67</v>
      </c>
      <c r="C4729">
        <v>899</v>
      </c>
      <c r="D4729" s="152">
        <v>0.78900000000000003</v>
      </c>
    </row>
    <row r="4730" spans="1:4" x14ac:dyDescent="0.35">
      <c r="A4730" s="2" t="s">
        <v>101</v>
      </c>
      <c r="B4730" t="s">
        <v>67</v>
      </c>
      <c r="C4730">
        <v>900</v>
      </c>
      <c r="D4730" s="152">
        <v>0.78900000000000003</v>
      </c>
    </row>
    <row r="4731" spans="1:4" x14ac:dyDescent="0.35">
      <c r="A4731" s="2" t="s">
        <v>101</v>
      </c>
      <c r="B4731" t="s">
        <v>67</v>
      </c>
      <c r="C4731">
        <v>901</v>
      </c>
      <c r="D4731" s="152">
        <v>0.78790000000000004</v>
      </c>
    </row>
    <row r="4732" spans="1:4" x14ac:dyDescent="0.35">
      <c r="A4732" s="2" t="s">
        <v>101</v>
      </c>
      <c r="B4732" t="s">
        <v>67</v>
      </c>
      <c r="C4732">
        <v>902</v>
      </c>
      <c r="D4732" s="152">
        <v>0.78790000000000004</v>
      </c>
    </row>
    <row r="4733" spans="1:4" x14ac:dyDescent="0.35">
      <c r="A4733" s="2" t="s">
        <v>101</v>
      </c>
      <c r="B4733" t="s">
        <v>67</v>
      </c>
      <c r="C4733">
        <v>903</v>
      </c>
      <c r="D4733" s="152">
        <v>0.78790000000000004</v>
      </c>
    </row>
    <row r="4734" spans="1:4" x14ac:dyDescent="0.35">
      <c r="A4734" s="2" t="s">
        <v>101</v>
      </c>
      <c r="B4734" t="s">
        <v>67</v>
      </c>
      <c r="C4734">
        <v>904</v>
      </c>
      <c r="D4734" s="152">
        <v>0.78790000000000004</v>
      </c>
    </row>
    <row r="4735" spans="1:4" x14ac:dyDescent="0.35">
      <c r="A4735" s="2" t="s">
        <v>101</v>
      </c>
      <c r="B4735" t="s">
        <v>67</v>
      </c>
      <c r="C4735">
        <v>905</v>
      </c>
      <c r="D4735" s="152">
        <v>0.78790000000000004</v>
      </c>
    </row>
    <row r="4736" spans="1:4" x14ac:dyDescent="0.35">
      <c r="A4736" s="2" t="s">
        <v>101</v>
      </c>
      <c r="B4736" t="s">
        <v>67</v>
      </c>
      <c r="C4736">
        <v>906</v>
      </c>
      <c r="D4736" s="152">
        <v>0.78790000000000004</v>
      </c>
    </row>
    <row r="4737" spans="1:4" x14ac:dyDescent="0.35">
      <c r="A4737" s="2" t="s">
        <v>101</v>
      </c>
      <c r="B4737" t="s">
        <v>67</v>
      </c>
      <c r="C4737">
        <v>907</v>
      </c>
      <c r="D4737" s="152">
        <v>0.78790000000000004</v>
      </c>
    </row>
    <row r="4738" spans="1:4" x14ac:dyDescent="0.35">
      <c r="A4738" s="2" t="s">
        <v>101</v>
      </c>
      <c r="B4738" t="s">
        <v>67</v>
      </c>
      <c r="C4738">
        <v>908</v>
      </c>
      <c r="D4738" s="152">
        <v>0.78790000000000004</v>
      </c>
    </row>
    <row r="4739" spans="1:4" x14ac:dyDescent="0.35">
      <c r="A4739" s="2" t="s">
        <v>101</v>
      </c>
      <c r="B4739" t="s">
        <v>67</v>
      </c>
      <c r="C4739">
        <v>909</v>
      </c>
      <c r="D4739" s="152">
        <v>0.78790000000000004</v>
      </c>
    </row>
    <row r="4740" spans="1:4" x14ac:dyDescent="0.35">
      <c r="A4740" s="2" t="s">
        <v>101</v>
      </c>
      <c r="B4740" t="s">
        <v>67</v>
      </c>
      <c r="C4740">
        <v>910</v>
      </c>
      <c r="D4740" s="152">
        <v>0.78790000000000004</v>
      </c>
    </row>
    <row r="4741" spans="1:4" x14ac:dyDescent="0.35">
      <c r="A4741" s="2" t="s">
        <v>101</v>
      </c>
      <c r="B4741" t="s">
        <v>67</v>
      </c>
      <c r="C4741">
        <v>911</v>
      </c>
      <c r="D4741" s="152">
        <v>0.78790000000000004</v>
      </c>
    </row>
    <row r="4742" spans="1:4" x14ac:dyDescent="0.35">
      <c r="A4742" s="2" t="s">
        <v>101</v>
      </c>
      <c r="B4742" t="s">
        <v>67</v>
      </c>
      <c r="C4742">
        <v>912</v>
      </c>
      <c r="D4742" s="152">
        <v>0.78790000000000004</v>
      </c>
    </row>
    <row r="4743" spans="1:4" x14ac:dyDescent="0.35">
      <c r="A4743" s="2" t="s">
        <v>101</v>
      </c>
      <c r="B4743" t="s">
        <v>67</v>
      </c>
      <c r="C4743">
        <v>913</v>
      </c>
      <c r="D4743" s="152">
        <v>0.78790000000000004</v>
      </c>
    </row>
    <row r="4744" spans="1:4" x14ac:dyDescent="0.35">
      <c r="A4744" s="2" t="s">
        <v>101</v>
      </c>
      <c r="B4744" t="s">
        <v>67</v>
      </c>
      <c r="C4744">
        <v>914</v>
      </c>
      <c r="D4744" s="152">
        <v>0.78790000000000004</v>
      </c>
    </row>
    <row r="4745" spans="1:4" x14ac:dyDescent="0.35">
      <c r="A4745" s="2" t="s">
        <v>101</v>
      </c>
      <c r="B4745" t="s">
        <v>67</v>
      </c>
      <c r="C4745">
        <v>915</v>
      </c>
      <c r="D4745" s="152">
        <v>0.78790000000000004</v>
      </c>
    </row>
    <row r="4746" spans="1:4" x14ac:dyDescent="0.35">
      <c r="A4746" s="2" t="s">
        <v>101</v>
      </c>
      <c r="B4746" t="s">
        <v>67</v>
      </c>
      <c r="C4746">
        <v>916</v>
      </c>
      <c r="D4746" s="152">
        <v>0.78790000000000004</v>
      </c>
    </row>
    <row r="4747" spans="1:4" x14ac:dyDescent="0.35">
      <c r="A4747" s="2" t="s">
        <v>101</v>
      </c>
      <c r="B4747" t="s">
        <v>67</v>
      </c>
      <c r="C4747">
        <v>917</v>
      </c>
      <c r="D4747" s="152">
        <v>0.78790000000000004</v>
      </c>
    </row>
    <row r="4748" spans="1:4" x14ac:dyDescent="0.35">
      <c r="A4748" s="2" t="s">
        <v>101</v>
      </c>
      <c r="B4748" t="s">
        <v>67</v>
      </c>
      <c r="C4748">
        <v>918</v>
      </c>
      <c r="D4748" s="152">
        <v>0.78790000000000004</v>
      </c>
    </row>
    <row r="4749" spans="1:4" x14ac:dyDescent="0.35">
      <c r="A4749" s="2" t="s">
        <v>101</v>
      </c>
      <c r="B4749" t="s">
        <v>67</v>
      </c>
      <c r="C4749">
        <v>919</v>
      </c>
      <c r="D4749" s="152">
        <v>0.78790000000000004</v>
      </c>
    </row>
    <row r="4750" spans="1:4" x14ac:dyDescent="0.35">
      <c r="A4750" s="2" t="s">
        <v>101</v>
      </c>
      <c r="B4750" t="s">
        <v>67</v>
      </c>
      <c r="C4750">
        <v>920</v>
      </c>
      <c r="D4750" s="152">
        <v>0.78790000000000004</v>
      </c>
    </row>
    <row r="4751" spans="1:4" x14ac:dyDescent="0.35">
      <c r="A4751" s="2" t="s">
        <v>101</v>
      </c>
      <c r="B4751" t="s">
        <v>67</v>
      </c>
      <c r="C4751">
        <v>921</v>
      </c>
      <c r="D4751" s="152">
        <v>0.78790000000000004</v>
      </c>
    </row>
    <row r="4752" spans="1:4" x14ac:dyDescent="0.35">
      <c r="A4752" s="2" t="s">
        <v>101</v>
      </c>
      <c r="B4752" t="s">
        <v>67</v>
      </c>
      <c r="C4752">
        <v>922</v>
      </c>
      <c r="D4752" s="152">
        <v>0.78790000000000004</v>
      </c>
    </row>
    <row r="4753" spans="1:4" x14ac:dyDescent="0.35">
      <c r="A4753" s="2" t="s">
        <v>101</v>
      </c>
      <c r="B4753" t="s">
        <v>67</v>
      </c>
      <c r="C4753">
        <v>923</v>
      </c>
      <c r="D4753" s="152">
        <v>0.78790000000000004</v>
      </c>
    </row>
    <row r="4754" spans="1:4" x14ac:dyDescent="0.35">
      <c r="A4754" s="2" t="s">
        <v>101</v>
      </c>
      <c r="B4754" t="s">
        <v>67</v>
      </c>
      <c r="C4754">
        <v>924</v>
      </c>
      <c r="D4754" s="152">
        <v>0.78790000000000004</v>
      </c>
    </row>
    <row r="4755" spans="1:4" x14ac:dyDescent="0.35">
      <c r="A4755" s="2" t="s">
        <v>101</v>
      </c>
      <c r="B4755" t="s">
        <v>67</v>
      </c>
      <c r="C4755">
        <v>925</v>
      </c>
      <c r="D4755" s="152">
        <v>0.78790000000000004</v>
      </c>
    </row>
    <row r="4756" spans="1:4" x14ac:dyDescent="0.35">
      <c r="A4756" s="2" t="s">
        <v>101</v>
      </c>
      <c r="B4756" t="s">
        <v>67</v>
      </c>
      <c r="C4756">
        <v>926</v>
      </c>
      <c r="D4756" s="152">
        <v>0.78790000000000004</v>
      </c>
    </row>
    <row r="4757" spans="1:4" x14ac:dyDescent="0.35">
      <c r="A4757" s="2" t="s">
        <v>101</v>
      </c>
      <c r="B4757" t="s">
        <v>67</v>
      </c>
      <c r="C4757">
        <v>927</v>
      </c>
      <c r="D4757" s="152">
        <v>0.78790000000000004</v>
      </c>
    </row>
    <row r="4758" spans="1:4" x14ac:dyDescent="0.35">
      <c r="A4758" s="2" t="s">
        <v>101</v>
      </c>
      <c r="B4758" t="s">
        <v>67</v>
      </c>
      <c r="C4758">
        <v>928</v>
      </c>
      <c r="D4758" s="152">
        <v>0.78790000000000004</v>
      </c>
    </row>
    <row r="4759" spans="1:4" x14ac:dyDescent="0.35">
      <c r="A4759" s="2" t="s">
        <v>101</v>
      </c>
      <c r="B4759" t="s">
        <v>67</v>
      </c>
      <c r="C4759">
        <v>929</v>
      </c>
      <c r="D4759" s="152">
        <v>0.78790000000000004</v>
      </c>
    </row>
    <row r="4760" spans="1:4" x14ac:dyDescent="0.35">
      <c r="A4760" s="2" t="s">
        <v>101</v>
      </c>
      <c r="B4760" t="s">
        <v>67</v>
      </c>
      <c r="C4760">
        <v>930</v>
      </c>
      <c r="D4760" s="152">
        <v>0.78790000000000004</v>
      </c>
    </row>
    <row r="4761" spans="1:4" x14ac:dyDescent="0.35">
      <c r="A4761" s="2" t="s">
        <v>101</v>
      </c>
      <c r="B4761" t="s">
        <v>67</v>
      </c>
      <c r="C4761">
        <v>931</v>
      </c>
      <c r="D4761" s="152">
        <v>0.78790000000000004</v>
      </c>
    </row>
    <row r="4762" spans="1:4" x14ac:dyDescent="0.35">
      <c r="A4762" s="2" t="s">
        <v>101</v>
      </c>
      <c r="B4762" t="s">
        <v>67</v>
      </c>
      <c r="C4762">
        <v>932</v>
      </c>
      <c r="D4762" s="152">
        <v>0.78790000000000004</v>
      </c>
    </row>
    <row r="4763" spans="1:4" x14ac:dyDescent="0.35">
      <c r="A4763" s="2" t="s">
        <v>101</v>
      </c>
      <c r="B4763" t="s">
        <v>67</v>
      </c>
      <c r="C4763">
        <v>933</v>
      </c>
      <c r="D4763" s="152">
        <v>0.78790000000000004</v>
      </c>
    </row>
    <row r="4764" spans="1:4" x14ac:dyDescent="0.35">
      <c r="A4764" s="2" t="s">
        <v>101</v>
      </c>
      <c r="B4764" t="s">
        <v>67</v>
      </c>
      <c r="C4764">
        <v>934</v>
      </c>
      <c r="D4764" s="152">
        <v>0.78790000000000004</v>
      </c>
    </row>
    <row r="4765" spans="1:4" x14ac:dyDescent="0.35">
      <c r="A4765" s="2" t="s">
        <v>101</v>
      </c>
      <c r="B4765" t="s">
        <v>67</v>
      </c>
      <c r="C4765">
        <v>935</v>
      </c>
      <c r="D4765" s="152">
        <v>0.78790000000000004</v>
      </c>
    </row>
    <row r="4766" spans="1:4" x14ac:dyDescent="0.35">
      <c r="A4766" s="2" t="s">
        <v>101</v>
      </c>
      <c r="B4766" t="s">
        <v>67</v>
      </c>
      <c r="C4766">
        <v>936</v>
      </c>
      <c r="D4766" s="152">
        <v>0.78790000000000004</v>
      </c>
    </row>
    <row r="4767" spans="1:4" x14ac:dyDescent="0.35">
      <c r="A4767" s="2" t="s">
        <v>101</v>
      </c>
      <c r="B4767" t="s">
        <v>67</v>
      </c>
      <c r="C4767">
        <v>937</v>
      </c>
      <c r="D4767" s="152">
        <v>0.78790000000000004</v>
      </c>
    </row>
    <row r="4768" spans="1:4" x14ac:dyDescent="0.35">
      <c r="A4768" s="2" t="s">
        <v>101</v>
      </c>
      <c r="B4768" t="s">
        <v>67</v>
      </c>
      <c r="C4768">
        <v>938</v>
      </c>
      <c r="D4768" s="152">
        <v>0.78790000000000004</v>
      </c>
    </row>
    <row r="4769" spans="1:4" x14ac:dyDescent="0.35">
      <c r="A4769" s="2" t="s">
        <v>101</v>
      </c>
      <c r="B4769" t="s">
        <v>67</v>
      </c>
      <c r="C4769">
        <v>939</v>
      </c>
      <c r="D4769" s="152">
        <v>0.78790000000000004</v>
      </c>
    </row>
    <row r="4770" spans="1:4" x14ac:dyDescent="0.35">
      <c r="A4770" s="2" t="s">
        <v>101</v>
      </c>
      <c r="B4770" t="s">
        <v>67</v>
      </c>
      <c r="C4770">
        <v>940</v>
      </c>
      <c r="D4770" s="152">
        <v>0.77749999999999997</v>
      </c>
    </row>
    <row r="4771" spans="1:4" x14ac:dyDescent="0.35">
      <c r="A4771" s="2" t="s">
        <v>101</v>
      </c>
      <c r="B4771" t="s">
        <v>67</v>
      </c>
      <c r="C4771">
        <v>941</v>
      </c>
      <c r="D4771" s="152">
        <v>0.77749999999999997</v>
      </c>
    </row>
    <row r="4772" spans="1:4" x14ac:dyDescent="0.35">
      <c r="A4772" s="2" t="s">
        <v>101</v>
      </c>
      <c r="B4772" t="s">
        <v>67</v>
      </c>
      <c r="C4772">
        <v>942</v>
      </c>
      <c r="D4772" s="152">
        <v>0.77749999999999997</v>
      </c>
    </row>
    <row r="4773" spans="1:4" x14ac:dyDescent="0.35">
      <c r="A4773" s="2" t="s">
        <v>101</v>
      </c>
      <c r="B4773" t="s">
        <v>67</v>
      </c>
      <c r="C4773">
        <v>943</v>
      </c>
      <c r="D4773" s="152">
        <v>0.77749999999999997</v>
      </c>
    </row>
    <row r="4774" spans="1:4" x14ac:dyDescent="0.35">
      <c r="A4774" s="2" t="s">
        <v>101</v>
      </c>
      <c r="B4774" t="s">
        <v>397</v>
      </c>
      <c r="C4774">
        <v>0</v>
      </c>
      <c r="D4774" s="152">
        <v>0.93379999999999996</v>
      </c>
    </row>
    <row r="4775" spans="1:4" x14ac:dyDescent="0.35">
      <c r="A4775" s="2" t="s">
        <v>101</v>
      </c>
      <c r="B4775" t="s">
        <v>397</v>
      </c>
      <c r="C4775">
        <v>1</v>
      </c>
      <c r="D4775" s="152">
        <v>0.8921</v>
      </c>
    </row>
    <row r="4776" spans="1:4" x14ac:dyDescent="0.35">
      <c r="A4776" s="2" t="s">
        <v>101</v>
      </c>
      <c r="B4776" t="s">
        <v>397</v>
      </c>
      <c r="C4776">
        <v>2</v>
      </c>
      <c r="D4776" s="152">
        <v>0.871</v>
      </c>
    </row>
    <row r="4777" spans="1:4" x14ac:dyDescent="0.35">
      <c r="A4777" s="2" t="s">
        <v>101</v>
      </c>
      <c r="B4777" t="s">
        <v>397</v>
      </c>
      <c r="C4777">
        <v>3</v>
      </c>
      <c r="D4777" s="152">
        <v>0.85309999999999997</v>
      </c>
    </row>
    <row r="4778" spans="1:4" x14ac:dyDescent="0.35">
      <c r="A4778" s="2" t="s">
        <v>101</v>
      </c>
      <c r="B4778" t="s">
        <v>397</v>
      </c>
      <c r="C4778">
        <v>4</v>
      </c>
      <c r="D4778" s="152">
        <v>0.84260000000000002</v>
      </c>
    </row>
    <row r="4779" spans="1:4" x14ac:dyDescent="0.35">
      <c r="A4779" s="2" t="s">
        <v>101</v>
      </c>
      <c r="B4779" t="s">
        <v>397</v>
      </c>
      <c r="C4779">
        <v>5</v>
      </c>
      <c r="D4779" s="152">
        <v>0.83450000000000002</v>
      </c>
    </row>
    <row r="4780" spans="1:4" x14ac:dyDescent="0.35">
      <c r="A4780" s="2" t="s">
        <v>101</v>
      </c>
      <c r="B4780" t="s">
        <v>397</v>
      </c>
      <c r="C4780">
        <v>6</v>
      </c>
      <c r="D4780" s="152">
        <v>0.82779999999999998</v>
      </c>
    </row>
    <row r="4781" spans="1:4" x14ac:dyDescent="0.35">
      <c r="A4781" s="2" t="s">
        <v>101</v>
      </c>
      <c r="B4781" t="s">
        <v>397</v>
      </c>
      <c r="C4781">
        <v>7</v>
      </c>
      <c r="D4781" s="152">
        <v>0.82050000000000001</v>
      </c>
    </row>
    <row r="4782" spans="1:4" x14ac:dyDescent="0.35">
      <c r="A4782" s="2" t="s">
        <v>101</v>
      </c>
      <c r="B4782" t="s">
        <v>397</v>
      </c>
      <c r="C4782">
        <v>8</v>
      </c>
      <c r="D4782" s="152">
        <v>0.81359999999999999</v>
      </c>
    </row>
    <row r="4783" spans="1:4" x14ac:dyDescent="0.35">
      <c r="A4783" s="2" t="s">
        <v>101</v>
      </c>
      <c r="B4783" t="s">
        <v>397</v>
      </c>
      <c r="C4783">
        <v>9</v>
      </c>
      <c r="D4783" s="152">
        <v>0.80840000000000001</v>
      </c>
    </row>
    <row r="4784" spans="1:4" x14ac:dyDescent="0.35">
      <c r="A4784" s="2" t="s">
        <v>101</v>
      </c>
      <c r="B4784" t="s">
        <v>397</v>
      </c>
      <c r="C4784">
        <v>10</v>
      </c>
      <c r="D4784" s="152">
        <v>0.80320000000000003</v>
      </c>
    </row>
    <row r="4785" spans="1:4" x14ac:dyDescent="0.35">
      <c r="A4785" s="2" t="s">
        <v>101</v>
      </c>
      <c r="B4785" t="s">
        <v>397</v>
      </c>
      <c r="C4785">
        <v>11</v>
      </c>
      <c r="D4785" s="152">
        <v>0.79820000000000002</v>
      </c>
    </row>
    <row r="4786" spans="1:4" x14ac:dyDescent="0.35">
      <c r="A4786" s="2" t="s">
        <v>101</v>
      </c>
      <c r="B4786" t="s">
        <v>397</v>
      </c>
      <c r="C4786">
        <v>12</v>
      </c>
      <c r="D4786" s="152">
        <v>0.79569999999999996</v>
      </c>
    </row>
    <row r="4787" spans="1:4" x14ac:dyDescent="0.35">
      <c r="A4787" s="2" t="s">
        <v>101</v>
      </c>
      <c r="B4787" t="s">
        <v>397</v>
      </c>
      <c r="C4787">
        <v>13</v>
      </c>
      <c r="D4787" s="152">
        <v>0.79049999999999998</v>
      </c>
    </row>
    <row r="4788" spans="1:4" x14ac:dyDescent="0.35">
      <c r="A4788" s="2" t="s">
        <v>101</v>
      </c>
      <c r="B4788" t="s">
        <v>397</v>
      </c>
      <c r="C4788">
        <v>14</v>
      </c>
      <c r="D4788" s="152">
        <v>0.78649999999999998</v>
      </c>
    </row>
    <row r="4789" spans="1:4" x14ac:dyDescent="0.35">
      <c r="A4789" s="2" t="s">
        <v>101</v>
      </c>
      <c r="B4789" t="s">
        <v>397</v>
      </c>
      <c r="C4789">
        <v>15</v>
      </c>
      <c r="D4789" s="152">
        <v>0.78300000000000003</v>
      </c>
    </row>
    <row r="4790" spans="1:4" x14ac:dyDescent="0.35">
      <c r="A4790" s="2" t="s">
        <v>101</v>
      </c>
      <c r="B4790" t="s">
        <v>397</v>
      </c>
      <c r="C4790">
        <v>16</v>
      </c>
      <c r="D4790" s="152">
        <v>0.77990000000000004</v>
      </c>
    </row>
    <row r="4791" spans="1:4" x14ac:dyDescent="0.35">
      <c r="A4791" s="2" t="s">
        <v>101</v>
      </c>
      <c r="B4791" t="s">
        <v>397</v>
      </c>
      <c r="C4791">
        <v>17</v>
      </c>
      <c r="D4791" s="152">
        <v>0.77569999999999995</v>
      </c>
    </row>
    <row r="4792" spans="1:4" x14ac:dyDescent="0.35">
      <c r="A4792" s="2" t="s">
        <v>101</v>
      </c>
      <c r="B4792" t="s">
        <v>397</v>
      </c>
      <c r="C4792">
        <v>18</v>
      </c>
      <c r="D4792" s="152">
        <v>0.77359999999999995</v>
      </c>
    </row>
    <row r="4793" spans="1:4" x14ac:dyDescent="0.35">
      <c r="A4793" s="2" t="s">
        <v>101</v>
      </c>
      <c r="B4793" t="s">
        <v>397</v>
      </c>
      <c r="C4793">
        <v>19</v>
      </c>
      <c r="D4793" s="152">
        <v>0.77110000000000001</v>
      </c>
    </row>
    <row r="4794" spans="1:4" x14ac:dyDescent="0.35">
      <c r="A4794" s="2" t="s">
        <v>101</v>
      </c>
      <c r="B4794" t="s">
        <v>397</v>
      </c>
      <c r="C4794">
        <v>20</v>
      </c>
      <c r="D4794" s="152">
        <v>0.76719999999999999</v>
      </c>
    </row>
    <row r="4795" spans="1:4" x14ac:dyDescent="0.35">
      <c r="A4795" s="2" t="s">
        <v>101</v>
      </c>
      <c r="B4795" t="s">
        <v>397</v>
      </c>
      <c r="C4795">
        <v>21</v>
      </c>
      <c r="D4795" s="152">
        <v>0.76539999999999997</v>
      </c>
    </row>
    <row r="4796" spans="1:4" x14ac:dyDescent="0.35">
      <c r="A4796" s="2" t="s">
        <v>101</v>
      </c>
      <c r="B4796" t="s">
        <v>397</v>
      </c>
      <c r="C4796">
        <v>22</v>
      </c>
      <c r="D4796" s="152">
        <v>0.76370000000000005</v>
      </c>
    </row>
    <row r="4797" spans="1:4" x14ac:dyDescent="0.35">
      <c r="A4797" s="2" t="s">
        <v>101</v>
      </c>
      <c r="B4797" t="s">
        <v>397</v>
      </c>
      <c r="C4797">
        <v>23</v>
      </c>
      <c r="D4797" s="152">
        <v>0.76180000000000003</v>
      </c>
    </row>
    <row r="4798" spans="1:4" x14ac:dyDescent="0.35">
      <c r="A4798" s="2" t="s">
        <v>101</v>
      </c>
      <c r="B4798" t="s">
        <v>397</v>
      </c>
      <c r="C4798">
        <v>24</v>
      </c>
      <c r="D4798" s="152">
        <v>0.76029999999999998</v>
      </c>
    </row>
    <row r="4799" spans="1:4" x14ac:dyDescent="0.35">
      <c r="A4799" s="2" t="s">
        <v>101</v>
      </c>
      <c r="B4799" t="s">
        <v>397</v>
      </c>
      <c r="C4799">
        <v>25</v>
      </c>
      <c r="D4799" s="152">
        <v>0.75929999999999997</v>
      </c>
    </row>
    <row r="4800" spans="1:4" x14ac:dyDescent="0.35">
      <c r="A4800" s="2" t="s">
        <v>101</v>
      </c>
      <c r="B4800" t="s">
        <v>397</v>
      </c>
      <c r="C4800">
        <v>26</v>
      </c>
      <c r="D4800" s="152">
        <v>0.75770000000000004</v>
      </c>
    </row>
    <row r="4801" spans="1:4" x14ac:dyDescent="0.35">
      <c r="A4801" s="2" t="s">
        <v>101</v>
      </c>
      <c r="B4801" t="s">
        <v>397</v>
      </c>
      <c r="C4801">
        <v>27</v>
      </c>
      <c r="D4801" s="152">
        <v>0.75700000000000001</v>
      </c>
    </row>
    <row r="4802" spans="1:4" x14ac:dyDescent="0.35">
      <c r="A4802" s="2" t="s">
        <v>101</v>
      </c>
      <c r="B4802" t="s">
        <v>397</v>
      </c>
      <c r="C4802">
        <v>28</v>
      </c>
      <c r="D4802" s="152">
        <v>0.75580000000000003</v>
      </c>
    </row>
    <row r="4803" spans="1:4" x14ac:dyDescent="0.35">
      <c r="A4803" s="2" t="s">
        <v>101</v>
      </c>
      <c r="B4803" t="s">
        <v>397</v>
      </c>
      <c r="C4803">
        <v>29</v>
      </c>
      <c r="D4803" s="152">
        <v>0.75329999999999997</v>
      </c>
    </row>
    <row r="4804" spans="1:4" x14ac:dyDescent="0.35">
      <c r="A4804" s="2" t="s">
        <v>101</v>
      </c>
      <c r="B4804" t="s">
        <v>397</v>
      </c>
      <c r="C4804">
        <v>30</v>
      </c>
      <c r="D4804" s="152">
        <v>0.75149999999999995</v>
      </c>
    </row>
    <row r="4805" spans="1:4" x14ac:dyDescent="0.35">
      <c r="A4805" s="2" t="s">
        <v>101</v>
      </c>
      <c r="B4805" t="s">
        <v>397</v>
      </c>
      <c r="C4805">
        <v>31</v>
      </c>
      <c r="D4805" s="152">
        <v>0.74929999999999997</v>
      </c>
    </row>
    <row r="4806" spans="1:4" x14ac:dyDescent="0.35">
      <c r="A4806" s="2" t="s">
        <v>101</v>
      </c>
      <c r="B4806" t="s">
        <v>397</v>
      </c>
      <c r="C4806">
        <v>32</v>
      </c>
      <c r="D4806" s="152">
        <v>0.74780000000000002</v>
      </c>
    </row>
    <row r="4807" spans="1:4" x14ac:dyDescent="0.35">
      <c r="A4807" s="2" t="s">
        <v>101</v>
      </c>
      <c r="B4807" t="s">
        <v>397</v>
      </c>
      <c r="C4807">
        <v>33</v>
      </c>
      <c r="D4807" s="152">
        <v>0.74660000000000004</v>
      </c>
    </row>
    <row r="4808" spans="1:4" x14ac:dyDescent="0.35">
      <c r="A4808" s="2" t="s">
        <v>101</v>
      </c>
      <c r="B4808" t="s">
        <v>397</v>
      </c>
      <c r="C4808">
        <v>34</v>
      </c>
      <c r="D4808" s="152">
        <v>0.74480000000000002</v>
      </c>
    </row>
    <row r="4809" spans="1:4" x14ac:dyDescent="0.35">
      <c r="A4809" s="2" t="s">
        <v>101</v>
      </c>
      <c r="B4809" t="s">
        <v>397</v>
      </c>
      <c r="C4809">
        <v>35</v>
      </c>
      <c r="D4809" s="152">
        <v>0.74380000000000002</v>
      </c>
    </row>
    <row r="4810" spans="1:4" x14ac:dyDescent="0.35">
      <c r="A4810" s="2" t="s">
        <v>101</v>
      </c>
      <c r="B4810" t="s">
        <v>397</v>
      </c>
      <c r="C4810">
        <v>36</v>
      </c>
      <c r="D4810" s="152">
        <v>0.74239999999999995</v>
      </c>
    </row>
    <row r="4811" spans="1:4" x14ac:dyDescent="0.35">
      <c r="A4811" s="2" t="s">
        <v>101</v>
      </c>
      <c r="B4811" t="s">
        <v>397</v>
      </c>
      <c r="C4811">
        <v>37</v>
      </c>
      <c r="D4811" s="152">
        <v>0.74160000000000004</v>
      </c>
    </row>
    <row r="4812" spans="1:4" x14ac:dyDescent="0.35">
      <c r="A4812" s="2" t="s">
        <v>101</v>
      </c>
      <c r="B4812" t="s">
        <v>397</v>
      </c>
      <c r="C4812">
        <v>38</v>
      </c>
      <c r="D4812" s="152">
        <v>0.74060000000000004</v>
      </c>
    </row>
    <row r="4813" spans="1:4" x14ac:dyDescent="0.35">
      <c r="A4813" s="2" t="s">
        <v>101</v>
      </c>
      <c r="B4813" t="s">
        <v>397</v>
      </c>
      <c r="C4813">
        <v>39</v>
      </c>
      <c r="D4813" s="152">
        <v>0.73970000000000002</v>
      </c>
    </row>
    <row r="4814" spans="1:4" x14ac:dyDescent="0.35">
      <c r="A4814" s="2" t="s">
        <v>101</v>
      </c>
      <c r="B4814" t="s">
        <v>397</v>
      </c>
      <c r="C4814">
        <v>40</v>
      </c>
      <c r="D4814" s="152">
        <v>0.73809999999999998</v>
      </c>
    </row>
    <row r="4815" spans="1:4" x14ac:dyDescent="0.35">
      <c r="A4815" s="2" t="s">
        <v>101</v>
      </c>
      <c r="B4815" t="s">
        <v>397</v>
      </c>
      <c r="C4815">
        <v>41</v>
      </c>
      <c r="D4815" s="152">
        <v>0.73740000000000006</v>
      </c>
    </row>
    <row r="4816" spans="1:4" x14ac:dyDescent="0.35">
      <c r="A4816" s="2" t="s">
        <v>101</v>
      </c>
      <c r="B4816" t="s">
        <v>397</v>
      </c>
      <c r="C4816">
        <v>42</v>
      </c>
      <c r="D4816" s="152">
        <v>0.73640000000000005</v>
      </c>
    </row>
    <row r="4817" spans="1:4" x14ac:dyDescent="0.35">
      <c r="A4817" s="2" t="s">
        <v>101</v>
      </c>
      <c r="B4817" t="s">
        <v>397</v>
      </c>
      <c r="C4817">
        <v>43</v>
      </c>
      <c r="D4817" s="152">
        <v>0.73540000000000005</v>
      </c>
    </row>
    <row r="4818" spans="1:4" x14ac:dyDescent="0.35">
      <c r="A4818" s="2" t="s">
        <v>101</v>
      </c>
      <c r="B4818" t="s">
        <v>397</v>
      </c>
      <c r="C4818">
        <v>44</v>
      </c>
      <c r="D4818" s="152">
        <v>0.73419999999999996</v>
      </c>
    </row>
    <row r="4819" spans="1:4" x14ac:dyDescent="0.35">
      <c r="A4819" s="2" t="s">
        <v>101</v>
      </c>
      <c r="B4819" t="s">
        <v>397</v>
      </c>
      <c r="C4819">
        <v>45</v>
      </c>
      <c r="D4819" s="152">
        <v>0.7329</v>
      </c>
    </row>
    <row r="4820" spans="1:4" x14ac:dyDescent="0.35">
      <c r="A4820" s="2" t="s">
        <v>101</v>
      </c>
      <c r="B4820" t="s">
        <v>397</v>
      </c>
      <c r="C4820">
        <v>46</v>
      </c>
      <c r="D4820" s="152">
        <v>0.73140000000000005</v>
      </c>
    </row>
    <row r="4821" spans="1:4" x14ac:dyDescent="0.35">
      <c r="A4821" s="2" t="s">
        <v>101</v>
      </c>
      <c r="B4821" t="s">
        <v>397</v>
      </c>
      <c r="C4821">
        <v>47</v>
      </c>
      <c r="D4821" s="152">
        <v>0.72989999999999999</v>
      </c>
    </row>
    <row r="4822" spans="1:4" x14ac:dyDescent="0.35">
      <c r="A4822" s="2" t="s">
        <v>101</v>
      </c>
      <c r="B4822" t="s">
        <v>397</v>
      </c>
      <c r="C4822">
        <v>48</v>
      </c>
      <c r="D4822" s="152">
        <v>0.72919999999999996</v>
      </c>
    </row>
    <row r="4823" spans="1:4" x14ac:dyDescent="0.35">
      <c r="A4823" s="2" t="s">
        <v>101</v>
      </c>
      <c r="B4823" t="s">
        <v>397</v>
      </c>
      <c r="C4823">
        <v>49</v>
      </c>
      <c r="D4823" s="152">
        <v>0.72819999999999996</v>
      </c>
    </row>
    <row r="4824" spans="1:4" x14ac:dyDescent="0.35">
      <c r="A4824" s="2" t="s">
        <v>101</v>
      </c>
      <c r="B4824" t="s">
        <v>397</v>
      </c>
      <c r="C4824">
        <v>50</v>
      </c>
      <c r="D4824" s="152">
        <v>0.72770000000000001</v>
      </c>
    </row>
    <row r="4825" spans="1:4" x14ac:dyDescent="0.35">
      <c r="A4825" s="2" t="s">
        <v>101</v>
      </c>
      <c r="B4825" t="s">
        <v>397</v>
      </c>
      <c r="C4825">
        <v>51</v>
      </c>
      <c r="D4825" s="152">
        <v>0.72719999999999996</v>
      </c>
    </row>
    <row r="4826" spans="1:4" x14ac:dyDescent="0.35">
      <c r="A4826" s="2" t="s">
        <v>101</v>
      </c>
      <c r="B4826" t="s">
        <v>397</v>
      </c>
      <c r="C4826">
        <v>52</v>
      </c>
      <c r="D4826" s="152">
        <v>0.72650000000000003</v>
      </c>
    </row>
    <row r="4827" spans="1:4" x14ac:dyDescent="0.35">
      <c r="A4827" s="2" t="s">
        <v>101</v>
      </c>
      <c r="B4827" t="s">
        <v>397</v>
      </c>
      <c r="C4827">
        <v>53</v>
      </c>
      <c r="D4827" s="152">
        <v>0.72550000000000003</v>
      </c>
    </row>
    <row r="4828" spans="1:4" x14ac:dyDescent="0.35">
      <c r="A4828" s="2" t="s">
        <v>101</v>
      </c>
      <c r="B4828" t="s">
        <v>397</v>
      </c>
      <c r="C4828">
        <v>54</v>
      </c>
      <c r="D4828" s="152">
        <v>0.72470000000000001</v>
      </c>
    </row>
    <row r="4829" spans="1:4" x14ac:dyDescent="0.35">
      <c r="A4829" s="2" t="s">
        <v>101</v>
      </c>
      <c r="B4829" t="s">
        <v>397</v>
      </c>
      <c r="C4829">
        <v>55</v>
      </c>
      <c r="D4829" s="152">
        <v>0.72350000000000003</v>
      </c>
    </row>
    <row r="4830" spans="1:4" x14ac:dyDescent="0.35">
      <c r="A4830" s="2" t="s">
        <v>101</v>
      </c>
      <c r="B4830" t="s">
        <v>397</v>
      </c>
      <c r="C4830">
        <v>56</v>
      </c>
      <c r="D4830" s="152">
        <v>0.72299999999999998</v>
      </c>
    </row>
    <row r="4831" spans="1:4" x14ac:dyDescent="0.35">
      <c r="A4831" s="2" t="s">
        <v>101</v>
      </c>
      <c r="B4831" t="s">
        <v>397</v>
      </c>
      <c r="C4831">
        <v>57</v>
      </c>
      <c r="D4831" s="152">
        <v>0.72270000000000001</v>
      </c>
    </row>
    <row r="4832" spans="1:4" x14ac:dyDescent="0.35">
      <c r="A4832" s="2" t="s">
        <v>101</v>
      </c>
      <c r="B4832" t="s">
        <v>397</v>
      </c>
      <c r="C4832">
        <v>58</v>
      </c>
      <c r="D4832" s="152">
        <v>0.72230000000000005</v>
      </c>
    </row>
    <row r="4833" spans="1:4" x14ac:dyDescent="0.35">
      <c r="A4833" s="2" t="s">
        <v>101</v>
      </c>
      <c r="B4833" t="s">
        <v>397</v>
      </c>
      <c r="C4833">
        <v>59</v>
      </c>
      <c r="D4833" s="152">
        <v>0.7218</v>
      </c>
    </row>
    <row r="4834" spans="1:4" x14ac:dyDescent="0.35">
      <c r="A4834" s="2" t="s">
        <v>101</v>
      </c>
      <c r="B4834" t="s">
        <v>397</v>
      </c>
      <c r="C4834">
        <v>60</v>
      </c>
      <c r="D4834" s="152">
        <v>0.7208</v>
      </c>
    </row>
    <row r="4835" spans="1:4" x14ac:dyDescent="0.35">
      <c r="A4835" s="2" t="s">
        <v>101</v>
      </c>
      <c r="B4835" t="s">
        <v>397</v>
      </c>
      <c r="C4835">
        <v>61</v>
      </c>
      <c r="D4835" s="152">
        <v>0.72009999999999996</v>
      </c>
    </row>
    <row r="4836" spans="1:4" x14ac:dyDescent="0.35">
      <c r="A4836" s="2" t="s">
        <v>101</v>
      </c>
      <c r="B4836" t="s">
        <v>397</v>
      </c>
      <c r="C4836">
        <v>62</v>
      </c>
      <c r="D4836" s="152">
        <v>0.72</v>
      </c>
    </row>
    <row r="4837" spans="1:4" x14ac:dyDescent="0.35">
      <c r="A4837" s="2" t="s">
        <v>101</v>
      </c>
      <c r="B4837" t="s">
        <v>397</v>
      </c>
      <c r="C4837">
        <v>63</v>
      </c>
      <c r="D4837" s="152">
        <v>0.7198</v>
      </c>
    </row>
    <row r="4838" spans="1:4" x14ac:dyDescent="0.35">
      <c r="A4838" s="2" t="s">
        <v>101</v>
      </c>
      <c r="B4838" t="s">
        <v>397</v>
      </c>
      <c r="C4838">
        <v>64</v>
      </c>
      <c r="D4838" s="152">
        <v>0.71909999999999996</v>
      </c>
    </row>
    <row r="4839" spans="1:4" x14ac:dyDescent="0.35">
      <c r="A4839" s="2" t="s">
        <v>101</v>
      </c>
      <c r="B4839" t="s">
        <v>397</v>
      </c>
      <c r="C4839">
        <v>65</v>
      </c>
      <c r="D4839" s="152">
        <v>0.71860000000000002</v>
      </c>
    </row>
    <row r="4840" spans="1:4" x14ac:dyDescent="0.35">
      <c r="A4840" s="2" t="s">
        <v>101</v>
      </c>
      <c r="B4840" t="s">
        <v>397</v>
      </c>
      <c r="C4840">
        <v>66</v>
      </c>
      <c r="D4840" s="152">
        <v>0.71799999999999997</v>
      </c>
    </row>
    <row r="4841" spans="1:4" x14ac:dyDescent="0.35">
      <c r="A4841" s="2" t="s">
        <v>101</v>
      </c>
      <c r="B4841" t="s">
        <v>397</v>
      </c>
      <c r="C4841">
        <v>67</v>
      </c>
      <c r="D4841" s="152">
        <v>0.71699999999999997</v>
      </c>
    </row>
    <row r="4842" spans="1:4" x14ac:dyDescent="0.35">
      <c r="A4842" s="2" t="s">
        <v>101</v>
      </c>
      <c r="B4842" t="s">
        <v>397</v>
      </c>
      <c r="C4842">
        <v>68</v>
      </c>
      <c r="D4842" s="152">
        <v>0.71650000000000003</v>
      </c>
    </row>
    <row r="4843" spans="1:4" x14ac:dyDescent="0.35">
      <c r="A4843" s="2" t="s">
        <v>101</v>
      </c>
      <c r="B4843" t="s">
        <v>397</v>
      </c>
      <c r="C4843">
        <v>69</v>
      </c>
      <c r="D4843" s="152">
        <v>0.71579999999999999</v>
      </c>
    </row>
    <row r="4844" spans="1:4" x14ac:dyDescent="0.35">
      <c r="A4844" s="2" t="s">
        <v>101</v>
      </c>
      <c r="B4844" t="s">
        <v>397</v>
      </c>
      <c r="C4844">
        <v>70</v>
      </c>
      <c r="D4844" s="152">
        <v>0.71479999999999999</v>
      </c>
    </row>
    <row r="4845" spans="1:4" x14ac:dyDescent="0.35">
      <c r="A4845" s="2" t="s">
        <v>101</v>
      </c>
      <c r="B4845" t="s">
        <v>397</v>
      </c>
      <c r="C4845">
        <v>71</v>
      </c>
      <c r="D4845" s="152">
        <v>0.71450000000000002</v>
      </c>
    </row>
    <row r="4846" spans="1:4" x14ac:dyDescent="0.35">
      <c r="A4846" s="2" t="s">
        <v>101</v>
      </c>
      <c r="B4846" t="s">
        <v>397</v>
      </c>
      <c r="C4846">
        <v>72</v>
      </c>
      <c r="D4846" s="152">
        <v>0.71399999999999997</v>
      </c>
    </row>
    <row r="4847" spans="1:4" x14ac:dyDescent="0.35">
      <c r="A4847" s="2" t="s">
        <v>101</v>
      </c>
      <c r="B4847" t="s">
        <v>397</v>
      </c>
      <c r="C4847">
        <v>73</v>
      </c>
      <c r="D4847" s="152">
        <v>0.71379999999999999</v>
      </c>
    </row>
    <row r="4848" spans="1:4" x14ac:dyDescent="0.35">
      <c r="A4848" s="2" t="s">
        <v>101</v>
      </c>
      <c r="B4848" t="s">
        <v>397</v>
      </c>
      <c r="C4848">
        <v>74</v>
      </c>
      <c r="D4848" s="152">
        <v>0.71279999999999999</v>
      </c>
    </row>
    <row r="4849" spans="1:4" x14ac:dyDescent="0.35">
      <c r="A4849" s="2" t="s">
        <v>101</v>
      </c>
      <c r="B4849" t="s">
        <v>397</v>
      </c>
      <c r="C4849">
        <v>75</v>
      </c>
      <c r="D4849" s="152">
        <v>0.71189999999999998</v>
      </c>
    </row>
    <row r="4850" spans="1:4" x14ac:dyDescent="0.35">
      <c r="A4850" s="2" t="s">
        <v>101</v>
      </c>
      <c r="B4850" t="s">
        <v>397</v>
      </c>
      <c r="C4850">
        <v>76</v>
      </c>
      <c r="D4850" s="152">
        <v>0.71130000000000004</v>
      </c>
    </row>
    <row r="4851" spans="1:4" x14ac:dyDescent="0.35">
      <c r="A4851" s="2" t="s">
        <v>101</v>
      </c>
      <c r="B4851" t="s">
        <v>397</v>
      </c>
      <c r="C4851">
        <v>77</v>
      </c>
      <c r="D4851" s="152">
        <v>0.71109999999999995</v>
      </c>
    </row>
    <row r="4852" spans="1:4" x14ac:dyDescent="0.35">
      <c r="A4852" s="2" t="s">
        <v>101</v>
      </c>
      <c r="B4852" t="s">
        <v>397</v>
      </c>
      <c r="C4852">
        <v>78</v>
      </c>
      <c r="D4852" s="152">
        <v>0.71089999999999998</v>
      </c>
    </row>
    <row r="4853" spans="1:4" x14ac:dyDescent="0.35">
      <c r="A4853" s="2" t="s">
        <v>101</v>
      </c>
      <c r="B4853" t="s">
        <v>397</v>
      </c>
      <c r="C4853">
        <v>79</v>
      </c>
      <c r="D4853" s="152">
        <v>0.71060000000000001</v>
      </c>
    </row>
    <row r="4854" spans="1:4" x14ac:dyDescent="0.35">
      <c r="A4854" s="2" t="s">
        <v>101</v>
      </c>
      <c r="B4854" t="s">
        <v>397</v>
      </c>
      <c r="C4854">
        <v>80</v>
      </c>
      <c r="D4854" s="152">
        <v>0.70940000000000003</v>
      </c>
    </row>
    <row r="4855" spans="1:4" x14ac:dyDescent="0.35">
      <c r="A4855" s="2" t="s">
        <v>101</v>
      </c>
      <c r="B4855" t="s">
        <v>397</v>
      </c>
      <c r="C4855">
        <v>81</v>
      </c>
      <c r="D4855" s="152">
        <v>0.70930000000000004</v>
      </c>
    </row>
    <row r="4856" spans="1:4" x14ac:dyDescent="0.35">
      <c r="A4856" s="2" t="s">
        <v>101</v>
      </c>
      <c r="B4856" t="s">
        <v>397</v>
      </c>
      <c r="C4856">
        <v>82</v>
      </c>
      <c r="D4856" s="152">
        <v>0.70830000000000004</v>
      </c>
    </row>
    <row r="4857" spans="1:4" x14ac:dyDescent="0.35">
      <c r="A4857" s="2" t="s">
        <v>101</v>
      </c>
      <c r="B4857" t="s">
        <v>397</v>
      </c>
      <c r="C4857">
        <v>83</v>
      </c>
      <c r="D4857" s="152">
        <v>0.70789999999999997</v>
      </c>
    </row>
    <row r="4858" spans="1:4" x14ac:dyDescent="0.35">
      <c r="A4858" s="2" t="s">
        <v>101</v>
      </c>
      <c r="B4858" t="s">
        <v>397</v>
      </c>
      <c r="C4858">
        <v>84</v>
      </c>
      <c r="D4858" s="152">
        <v>0.70760000000000001</v>
      </c>
    </row>
    <row r="4859" spans="1:4" x14ac:dyDescent="0.35">
      <c r="A4859" s="2" t="s">
        <v>101</v>
      </c>
      <c r="B4859" t="s">
        <v>397</v>
      </c>
      <c r="C4859">
        <v>85</v>
      </c>
      <c r="D4859" s="152">
        <v>0.70660000000000001</v>
      </c>
    </row>
    <row r="4860" spans="1:4" x14ac:dyDescent="0.35">
      <c r="A4860" s="2" t="s">
        <v>101</v>
      </c>
      <c r="B4860" t="s">
        <v>397</v>
      </c>
      <c r="C4860">
        <v>86</v>
      </c>
      <c r="D4860" s="152">
        <v>0.70620000000000005</v>
      </c>
    </row>
    <row r="4861" spans="1:4" x14ac:dyDescent="0.35">
      <c r="A4861" s="2" t="s">
        <v>101</v>
      </c>
      <c r="B4861" t="s">
        <v>397</v>
      </c>
      <c r="C4861">
        <v>87</v>
      </c>
      <c r="D4861" s="152">
        <v>0.70569999999999999</v>
      </c>
    </row>
    <row r="4862" spans="1:4" x14ac:dyDescent="0.35">
      <c r="A4862" s="2" t="s">
        <v>101</v>
      </c>
      <c r="B4862" t="s">
        <v>397</v>
      </c>
      <c r="C4862">
        <v>88</v>
      </c>
      <c r="D4862" s="152">
        <v>0.70520000000000005</v>
      </c>
    </row>
    <row r="4863" spans="1:4" x14ac:dyDescent="0.35">
      <c r="A4863" s="2" t="s">
        <v>101</v>
      </c>
      <c r="B4863" t="s">
        <v>397</v>
      </c>
      <c r="C4863">
        <v>89</v>
      </c>
      <c r="D4863" s="152">
        <v>0.70489999999999997</v>
      </c>
    </row>
    <row r="4864" spans="1:4" x14ac:dyDescent="0.35">
      <c r="A4864" s="2" t="s">
        <v>101</v>
      </c>
      <c r="B4864" t="s">
        <v>397</v>
      </c>
      <c r="C4864">
        <v>90</v>
      </c>
      <c r="D4864" s="152">
        <v>0.70420000000000005</v>
      </c>
    </row>
    <row r="4865" spans="1:4" x14ac:dyDescent="0.35">
      <c r="A4865" s="2" t="s">
        <v>101</v>
      </c>
      <c r="B4865" t="s">
        <v>397</v>
      </c>
      <c r="C4865">
        <v>91</v>
      </c>
      <c r="D4865" s="152">
        <v>0.70340000000000003</v>
      </c>
    </row>
    <row r="4866" spans="1:4" x14ac:dyDescent="0.35">
      <c r="A4866" s="2" t="s">
        <v>101</v>
      </c>
      <c r="B4866" t="s">
        <v>397</v>
      </c>
      <c r="C4866">
        <v>92</v>
      </c>
      <c r="D4866" s="152">
        <v>0.70269999999999999</v>
      </c>
    </row>
    <row r="4867" spans="1:4" x14ac:dyDescent="0.35">
      <c r="A4867" s="2" t="s">
        <v>101</v>
      </c>
      <c r="B4867" t="s">
        <v>397</v>
      </c>
      <c r="C4867">
        <v>93</v>
      </c>
      <c r="D4867" s="152">
        <v>0.70240000000000002</v>
      </c>
    </row>
    <row r="4868" spans="1:4" x14ac:dyDescent="0.35">
      <c r="A4868" s="2" t="s">
        <v>101</v>
      </c>
      <c r="B4868" t="s">
        <v>397</v>
      </c>
      <c r="C4868">
        <v>94</v>
      </c>
      <c r="D4868" s="152">
        <v>0.70220000000000005</v>
      </c>
    </row>
    <row r="4869" spans="1:4" x14ac:dyDescent="0.35">
      <c r="A4869" s="2" t="s">
        <v>101</v>
      </c>
      <c r="B4869" t="s">
        <v>397</v>
      </c>
      <c r="C4869">
        <v>95</v>
      </c>
      <c r="D4869" s="152">
        <v>0.70209999999999995</v>
      </c>
    </row>
    <row r="4870" spans="1:4" x14ac:dyDescent="0.35">
      <c r="A4870" s="2" t="s">
        <v>101</v>
      </c>
      <c r="B4870" t="s">
        <v>397</v>
      </c>
      <c r="C4870">
        <v>96</v>
      </c>
      <c r="D4870" s="152">
        <v>0.7016</v>
      </c>
    </row>
    <row r="4871" spans="1:4" x14ac:dyDescent="0.35">
      <c r="A4871" s="2" t="s">
        <v>101</v>
      </c>
      <c r="B4871" t="s">
        <v>397</v>
      </c>
      <c r="C4871">
        <v>97</v>
      </c>
      <c r="D4871" s="152">
        <v>0.70089999999999997</v>
      </c>
    </row>
    <row r="4872" spans="1:4" x14ac:dyDescent="0.35">
      <c r="A4872" s="2" t="s">
        <v>101</v>
      </c>
      <c r="B4872" t="s">
        <v>397</v>
      </c>
      <c r="C4872">
        <v>98</v>
      </c>
      <c r="D4872" s="152">
        <v>0.7006</v>
      </c>
    </row>
    <row r="4873" spans="1:4" x14ac:dyDescent="0.35">
      <c r="A4873" s="2" t="s">
        <v>101</v>
      </c>
      <c r="B4873" t="s">
        <v>397</v>
      </c>
      <c r="C4873">
        <v>101</v>
      </c>
      <c r="D4873" s="152">
        <v>0.70040000000000002</v>
      </c>
    </row>
    <row r="4874" spans="1:4" x14ac:dyDescent="0.35">
      <c r="A4874" s="2" t="s">
        <v>101</v>
      </c>
      <c r="B4874" t="s">
        <v>397</v>
      </c>
      <c r="C4874">
        <v>102</v>
      </c>
      <c r="D4874" s="152">
        <v>0.69989999999999997</v>
      </c>
    </row>
    <row r="4875" spans="1:4" x14ac:dyDescent="0.35">
      <c r="A4875" s="2" t="s">
        <v>101</v>
      </c>
      <c r="B4875" t="s">
        <v>397</v>
      </c>
      <c r="C4875">
        <v>103</v>
      </c>
      <c r="D4875" s="152">
        <v>0.69940000000000002</v>
      </c>
    </row>
    <row r="4876" spans="1:4" x14ac:dyDescent="0.35">
      <c r="A4876" s="2" t="s">
        <v>101</v>
      </c>
      <c r="B4876" t="s">
        <v>397</v>
      </c>
      <c r="C4876">
        <v>104</v>
      </c>
      <c r="D4876" s="152">
        <v>0.69869999999999999</v>
      </c>
    </row>
    <row r="4877" spans="1:4" x14ac:dyDescent="0.35">
      <c r="A4877" s="2" t="s">
        <v>101</v>
      </c>
      <c r="B4877" t="s">
        <v>397</v>
      </c>
      <c r="C4877">
        <v>105</v>
      </c>
      <c r="D4877" s="152">
        <v>0.69820000000000004</v>
      </c>
    </row>
    <row r="4878" spans="1:4" x14ac:dyDescent="0.35">
      <c r="A4878" s="2" t="s">
        <v>101</v>
      </c>
      <c r="B4878" t="s">
        <v>397</v>
      </c>
      <c r="C4878">
        <v>106</v>
      </c>
      <c r="D4878" s="152">
        <v>0.69769999999999999</v>
      </c>
    </row>
    <row r="4879" spans="1:4" x14ac:dyDescent="0.35">
      <c r="A4879" s="2" t="s">
        <v>101</v>
      </c>
      <c r="B4879" t="s">
        <v>397</v>
      </c>
      <c r="C4879">
        <v>107</v>
      </c>
      <c r="D4879" s="152">
        <v>0.69740000000000002</v>
      </c>
    </row>
    <row r="4880" spans="1:4" x14ac:dyDescent="0.35">
      <c r="A4880" s="2" t="s">
        <v>101</v>
      </c>
      <c r="B4880" t="s">
        <v>397</v>
      </c>
      <c r="C4880">
        <v>108</v>
      </c>
      <c r="D4880" s="152">
        <v>0.69699999999999995</v>
      </c>
    </row>
    <row r="4881" spans="1:4" x14ac:dyDescent="0.35">
      <c r="A4881" s="2" t="s">
        <v>101</v>
      </c>
      <c r="B4881" t="s">
        <v>397</v>
      </c>
      <c r="C4881">
        <v>109</v>
      </c>
      <c r="D4881" s="152">
        <v>0.69669999999999999</v>
      </c>
    </row>
    <row r="4882" spans="1:4" x14ac:dyDescent="0.35">
      <c r="A4882" s="2" t="s">
        <v>101</v>
      </c>
      <c r="B4882" t="s">
        <v>397</v>
      </c>
      <c r="C4882">
        <v>110</v>
      </c>
      <c r="D4882" s="152">
        <v>0.69640000000000002</v>
      </c>
    </row>
    <row r="4883" spans="1:4" x14ac:dyDescent="0.35">
      <c r="A4883" s="2" t="s">
        <v>101</v>
      </c>
      <c r="B4883" t="s">
        <v>397</v>
      </c>
      <c r="C4883">
        <v>111</v>
      </c>
      <c r="D4883" s="152">
        <v>0.69620000000000004</v>
      </c>
    </row>
    <row r="4884" spans="1:4" x14ac:dyDescent="0.35">
      <c r="A4884" s="2" t="s">
        <v>101</v>
      </c>
      <c r="B4884" t="s">
        <v>397</v>
      </c>
      <c r="C4884">
        <v>112</v>
      </c>
      <c r="D4884" s="152">
        <v>0.69569999999999999</v>
      </c>
    </row>
    <row r="4885" spans="1:4" x14ac:dyDescent="0.35">
      <c r="A4885" s="2" t="s">
        <v>101</v>
      </c>
      <c r="B4885" t="s">
        <v>397</v>
      </c>
      <c r="C4885">
        <v>113</v>
      </c>
      <c r="D4885" s="152">
        <v>0.69520000000000004</v>
      </c>
    </row>
    <row r="4886" spans="1:4" x14ac:dyDescent="0.35">
      <c r="A4886" s="2" t="s">
        <v>101</v>
      </c>
      <c r="B4886" t="s">
        <v>397</v>
      </c>
      <c r="C4886">
        <v>114</v>
      </c>
      <c r="D4886" s="152">
        <v>0.69469999999999998</v>
      </c>
    </row>
    <row r="4887" spans="1:4" x14ac:dyDescent="0.35">
      <c r="A4887" s="2" t="s">
        <v>101</v>
      </c>
      <c r="B4887" t="s">
        <v>397</v>
      </c>
      <c r="C4887">
        <v>115</v>
      </c>
      <c r="D4887" s="152">
        <v>0.69420000000000004</v>
      </c>
    </row>
    <row r="4888" spans="1:4" x14ac:dyDescent="0.35">
      <c r="A4888" s="2" t="s">
        <v>101</v>
      </c>
      <c r="B4888" t="s">
        <v>397</v>
      </c>
      <c r="C4888">
        <v>116</v>
      </c>
      <c r="D4888" s="152">
        <v>0.69389999999999996</v>
      </c>
    </row>
    <row r="4889" spans="1:4" x14ac:dyDescent="0.35">
      <c r="A4889" s="2" t="s">
        <v>101</v>
      </c>
      <c r="B4889" t="s">
        <v>397</v>
      </c>
      <c r="C4889">
        <v>117</v>
      </c>
      <c r="D4889" s="152">
        <v>0.69320000000000004</v>
      </c>
    </row>
    <row r="4890" spans="1:4" x14ac:dyDescent="0.35">
      <c r="A4890" s="2" t="s">
        <v>101</v>
      </c>
      <c r="B4890" t="s">
        <v>397</v>
      </c>
      <c r="C4890">
        <v>118</v>
      </c>
      <c r="D4890" s="152">
        <v>0.69299999999999995</v>
      </c>
    </row>
    <row r="4891" spans="1:4" x14ac:dyDescent="0.35">
      <c r="A4891" s="2" t="s">
        <v>101</v>
      </c>
      <c r="B4891" t="s">
        <v>397</v>
      </c>
      <c r="C4891">
        <v>119</v>
      </c>
      <c r="D4891" s="152">
        <v>0.69269999999999998</v>
      </c>
    </row>
    <row r="4892" spans="1:4" x14ac:dyDescent="0.35">
      <c r="A4892" s="2" t="s">
        <v>101</v>
      </c>
      <c r="B4892" t="s">
        <v>397</v>
      </c>
      <c r="C4892">
        <v>120</v>
      </c>
      <c r="D4892" s="152">
        <v>0.6925</v>
      </c>
    </row>
    <row r="4893" spans="1:4" x14ac:dyDescent="0.35">
      <c r="A4893" s="2" t="s">
        <v>101</v>
      </c>
      <c r="B4893" t="s">
        <v>397</v>
      </c>
      <c r="C4893">
        <v>121</v>
      </c>
      <c r="D4893" s="152">
        <v>0.69230000000000003</v>
      </c>
    </row>
    <row r="4894" spans="1:4" x14ac:dyDescent="0.35">
      <c r="A4894" s="2" t="s">
        <v>101</v>
      </c>
      <c r="B4894" t="s">
        <v>397</v>
      </c>
      <c r="C4894">
        <v>122</v>
      </c>
      <c r="D4894" s="152">
        <v>0.69220000000000004</v>
      </c>
    </row>
    <row r="4895" spans="1:4" x14ac:dyDescent="0.35">
      <c r="A4895" s="2" t="s">
        <v>101</v>
      </c>
      <c r="B4895" t="s">
        <v>397</v>
      </c>
      <c r="C4895">
        <v>123</v>
      </c>
      <c r="D4895" s="152">
        <v>0.69169999999999998</v>
      </c>
    </row>
    <row r="4896" spans="1:4" x14ac:dyDescent="0.35">
      <c r="A4896" s="2" t="s">
        <v>101</v>
      </c>
      <c r="B4896" t="s">
        <v>397</v>
      </c>
      <c r="C4896">
        <v>124</v>
      </c>
      <c r="D4896" s="152">
        <v>0.6915</v>
      </c>
    </row>
    <row r="4897" spans="1:4" x14ac:dyDescent="0.35">
      <c r="A4897" s="2" t="s">
        <v>101</v>
      </c>
      <c r="B4897" t="s">
        <v>397</v>
      </c>
      <c r="C4897">
        <v>126</v>
      </c>
      <c r="D4897" s="152">
        <v>0.69120000000000004</v>
      </c>
    </row>
    <row r="4898" spans="1:4" x14ac:dyDescent="0.35">
      <c r="A4898" s="2" t="s">
        <v>101</v>
      </c>
      <c r="B4898" t="s">
        <v>397</v>
      </c>
      <c r="C4898">
        <v>127</v>
      </c>
      <c r="D4898" s="152">
        <v>0.69099999999999995</v>
      </c>
    </row>
    <row r="4899" spans="1:4" x14ac:dyDescent="0.35">
      <c r="A4899" s="2" t="s">
        <v>101</v>
      </c>
      <c r="B4899" t="s">
        <v>397</v>
      </c>
      <c r="C4899">
        <v>128</v>
      </c>
      <c r="D4899" s="152">
        <v>0.69079999999999997</v>
      </c>
    </row>
    <row r="4900" spans="1:4" x14ac:dyDescent="0.35">
      <c r="A4900" s="2" t="s">
        <v>101</v>
      </c>
      <c r="B4900" t="s">
        <v>397</v>
      </c>
      <c r="C4900">
        <v>129</v>
      </c>
      <c r="D4900" s="152">
        <v>0.69069999999999998</v>
      </c>
    </row>
    <row r="4901" spans="1:4" x14ac:dyDescent="0.35">
      <c r="A4901" s="2" t="s">
        <v>101</v>
      </c>
      <c r="B4901" t="s">
        <v>397</v>
      </c>
      <c r="C4901">
        <v>131</v>
      </c>
      <c r="D4901" s="152">
        <v>0.6905</v>
      </c>
    </row>
    <row r="4902" spans="1:4" x14ac:dyDescent="0.35">
      <c r="A4902" s="2" t="s">
        <v>101</v>
      </c>
      <c r="B4902" t="s">
        <v>397</v>
      </c>
      <c r="C4902">
        <v>132</v>
      </c>
      <c r="D4902" s="152">
        <v>0.69020000000000004</v>
      </c>
    </row>
    <row r="4903" spans="1:4" x14ac:dyDescent="0.35">
      <c r="A4903" s="2" t="s">
        <v>101</v>
      </c>
      <c r="B4903" t="s">
        <v>397</v>
      </c>
      <c r="C4903">
        <v>133</v>
      </c>
      <c r="D4903" s="152">
        <v>0.6895</v>
      </c>
    </row>
    <row r="4904" spans="1:4" x14ac:dyDescent="0.35">
      <c r="A4904" s="2" t="s">
        <v>101</v>
      </c>
      <c r="B4904" t="s">
        <v>397</v>
      </c>
      <c r="C4904">
        <v>134</v>
      </c>
      <c r="D4904" s="152">
        <v>0.68899999999999995</v>
      </c>
    </row>
    <row r="4905" spans="1:4" x14ac:dyDescent="0.35">
      <c r="A4905" s="2" t="s">
        <v>101</v>
      </c>
      <c r="B4905" t="s">
        <v>397</v>
      </c>
      <c r="C4905">
        <v>136</v>
      </c>
      <c r="D4905" s="152">
        <v>0.68869999999999998</v>
      </c>
    </row>
    <row r="4906" spans="1:4" x14ac:dyDescent="0.35">
      <c r="A4906" s="2" t="s">
        <v>101</v>
      </c>
      <c r="B4906" t="s">
        <v>397</v>
      </c>
      <c r="C4906">
        <v>137</v>
      </c>
      <c r="D4906" s="152">
        <v>0.68820000000000003</v>
      </c>
    </row>
    <row r="4907" spans="1:4" x14ac:dyDescent="0.35">
      <c r="A4907" s="2" t="s">
        <v>101</v>
      </c>
      <c r="B4907" t="s">
        <v>397</v>
      </c>
      <c r="C4907">
        <v>142</v>
      </c>
      <c r="D4907" s="152">
        <v>0.68799999999999994</v>
      </c>
    </row>
    <row r="4908" spans="1:4" x14ac:dyDescent="0.35">
      <c r="A4908" s="2" t="s">
        <v>101</v>
      </c>
      <c r="B4908" t="s">
        <v>397</v>
      </c>
      <c r="C4908">
        <v>143</v>
      </c>
      <c r="D4908" s="152">
        <v>0.68769999999999998</v>
      </c>
    </row>
    <row r="4909" spans="1:4" x14ac:dyDescent="0.35">
      <c r="A4909" s="2" t="s">
        <v>101</v>
      </c>
      <c r="B4909" t="s">
        <v>397</v>
      </c>
      <c r="C4909">
        <v>144</v>
      </c>
      <c r="D4909" s="152">
        <v>0.6875</v>
      </c>
    </row>
    <row r="4910" spans="1:4" x14ac:dyDescent="0.35">
      <c r="A4910" s="2" t="s">
        <v>101</v>
      </c>
      <c r="B4910" t="s">
        <v>397</v>
      </c>
      <c r="C4910">
        <v>148</v>
      </c>
      <c r="D4910" s="152">
        <v>0.68730000000000002</v>
      </c>
    </row>
    <row r="4911" spans="1:4" x14ac:dyDescent="0.35">
      <c r="A4911" s="2" t="s">
        <v>101</v>
      </c>
      <c r="B4911" t="s">
        <v>397</v>
      </c>
      <c r="C4911">
        <v>149</v>
      </c>
      <c r="D4911" s="152">
        <v>0.68720000000000003</v>
      </c>
    </row>
    <row r="4912" spans="1:4" x14ac:dyDescent="0.35">
      <c r="A4912" s="2" t="s">
        <v>101</v>
      </c>
      <c r="B4912" t="s">
        <v>397</v>
      </c>
      <c r="C4912">
        <v>153</v>
      </c>
      <c r="D4912" s="152">
        <v>0.68700000000000006</v>
      </c>
    </row>
    <row r="4913" spans="1:4" x14ac:dyDescent="0.35">
      <c r="A4913" s="2" t="s">
        <v>101</v>
      </c>
      <c r="B4913" t="s">
        <v>397</v>
      </c>
      <c r="C4913">
        <v>154</v>
      </c>
      <c r="D4913" s="152">
        <v>0.68679999999999997</v>
      </c>
    </row>
    <row r="4914" spans="1:4" x14ac:dyDescent="0.35">
      <c r="A4914" s="2" t="s">
        <v>101</v>
      </c>
      <c r="B4914" t="s">
        <v>397</v>
      </c>
      <c r="C4914">
        <v>157</v>
      </c>
      <c r="D4914" s="152">
        <v>0.6865</v>
      </c>
    </row>
    <row r="4915" spans="1:4" x14ac:dyDescent="0.35">
      <c r="A4915" s="2" t="s">
        <v>101</v>
      </c>
      <c r="B4915" t="s">
        <v>397</v>
      </c>
      <c r="C4915">
        <v>159</v>
      </c>
      <c r="D4915" s="152">
        <v>0.68630000000000002</v>
      </c>
    </row>
    <row r="4916" spans="1:4" x14ac:dyDescent="0.35">
      <c r="A4916" s="2" t="s">
        <v>101</v>
      </c>
      <c r="B4916" t="s">
        <v>397</v>
      </c>
      <c r="C4916">
        <v>160</v>
      </c>
      <c r="D4916" s="152">
        <v>0.68610000000000004</v>
      </c>
    </row>
    <row r="4917" spans="1:4" x14ac:dyDescent="0.35">
      <c r="A4917" s="2" t="s">
        <v>101</v>
      </c>
      <c r="B4917" t="s">
        <v>397</v>
      </c>
      <c r="C4917">
        <v>161</v>
      </c>
      <c r="D4917" s="152">
        <v>0.68579999999999997</v>
      </c>
    </row>
    <row r="4918" spans="1:4" x14ac:dyDescent="0.35">
      <c r="A4918" s="2" t="s">
        <v>101</v>
      </c>
      <c r="B4918" t="s">
        <v>397</v>
      </c>
      <c r="C4918">
        <v>162</v>
      </c>
      <c r="D4918" s="152">
        <v>0.6855</v>
      </c>
    </row>
    <row r="4919" spans="1:4" x14ac:dyDescent="0.35">
      <c r="A4919" s="2" t="s">
        <v>101</v>
      </c>
      <c r="B4919" t="s">
        <v>397</v>
      </c>
      <c r="C4919">
        <v>163</v>
      </c>
      <c r="D4919" s="152">
        <v>0.68530000000000002</v>
      </c>
    </row>
    <row r="4920" spans="1:4" x14ac:dyDescent="0.35">
      <c r="A4920" s="2" t="s">
        <v>101</v>
      </c>
      <c r="B4920" t="s">
        <v>397</v>
      </c>
      <c r="C4920">
        <v>164</v>
      </c>
      <c r="D4920" s="152">
        <v>0.68500000000000005</v>
      </c>
    </row>
    <row r="4921" spans="1:4" x14ac:dyDescent="0.35">
      <c r="A4921" s="2" t="s">
        <v>101</v>
      </c>
      <c r="B4921" t="s">
        <v>397</v>
      </c>
      <c r="C4921">
        <v>166</v>
      </c>
      <c r="D4921" s="152">
        <v>0.68479999999999996</v>
      </c>
    </row>
    <row r="4922" spans="1:4" x14ac:dyDescent="0.35">
      <c r="A4922" s="2" t="s">
        <v>101</v>
      </c>
      <c r="B4922" t="s">
        <v>397</v>
      </c>
      <c r="C4922">
        <v>168</v>
      </c>
      <c r="D4922" s="152">
        <v>0.68459999999999999</v>
      </c>
    </row>
    <row r="4923" spans="1:4" x14ac:dyDescent="0.35">
      <c r="A4923" s="2" t="s">
        <v>101</v>
      </c>
      <c r="B4923" t="s">
        <v>397</v>
      </c>
      <c r="C4923">
        <v>169</v>
      </c>
      <c r="D4923" s="152">
        <v>0.6845</v>
      </c>
    </row>
    <row r="4924" spans="1:4" x14ac:dyDescent="0.35">
      <c r="A4924" s="2" t="s">
        <v>101</v>
      </c>
      <c r="B4924" t="s">
        <v>397</v>
      </c>
      <c r="C4924">
        <v>170</v>
      </c>
      <c r="D4924" s="152">
        <v>0.68430000000000002</v>
      </c>
    </row>
    <row r="4925" spans="1:4" x14ac:dyDescent="0.35">
      <c r="A4925" s="2" t="s">
        <v>101</v>
      </c>
      <c r="B4925" t="s">
        <v>397</v>
      </c>
      <c r="C4925">
        <v>171</v>
      </c>
      <c r="D4925" s="152">
        <v>0.68379999999999996</v>
      </c>
    </row>
    <row r="4926" spans="1:4" x14ac:dyDescent="0.35">
      <c r="A4926" s="2" t="s">
        <v>101</v>
      </c>
      <c r="B4926" t="s">
        <v>397</v>
      </c>
      <c r="C4926">
        <v>172</v>
      </c>
      <c r="D4926" s="152">
        <v>0.68359999999999999</v>
      </c>
    </row>
    <row r="4927" spans="1:4" x14ac:dyDescent="0.35">
      <c r="A4927" s="2" t="s">
        <v>101</v>
      </c>
      <c r="B4927" t="s">
        <v>397</v>
      </c>
      <c r="C4927">
        <v>173</v>
      </c>
      <c r="D4927" s="152">
        <v>0.6835</v>
      </c>
    </row>
    <row r="4928" spans="1:4" x14ac:dyDescent="0.35">
      <c r="A4928" s="2" t="s">
        <v>101</v>
      </c>
      <c r="B4928" t="s">
        <v>397</v>
      </c>
      <c r="C4928">
        <v>174</v>
      </c>
      <c r="D4928" s="152">
        <v>0.68300000000000005</v>
      </c>
    </row>
    <row r="4929" spans="1:4" x14ac:dyDescent="0.35">
      <c r="A4929" s="2" t="s">
        <v>101</v>
      </c>
      <c r="B4929" t="s">
        <v>397</v>
      </c>
      <c r="C4929">
        <v>175</v>
      </c>
      <c r="D4929" s="152">
        <v>0.68259999999999998</v>
      </c>
    </row>
    <row r="4930" spans="1:4" x14ac:dyDescent="0.35">
      <c r="A4930" s="2" t="s">
        <v>101</v>
      </c>
      <c r="B4930" t="s">
        <v>397</v>
      </c>
      <c r="C4930">
        <v>176</v>
      </c>
      <c r="D4930" s="152">
        <v>0.68230000000000002</v>
      </c>
    </row>
    <row r="4931" spans="1:4" x14ac:dyDescent="0.35">
      <c r="A4931" s="2" t="s">
        <v>101</v>
      </c>
      <c r="B4931" t="s">
        <v>397</v>
      </c>
      <c r="C4931">
        <v>179</v>
      </c>
      <c r="D4931" s="152">
        <v>0.68210000000000004</v>
      </c>
    </row>
    <row r="4932" spans="1:4" x14ac:dyDescent="0.35">
      <c r="A4932" s="2" t="s">
        <v>101</v>
      </c>
      <c r="B4932" t="s">
        <v>397</v>
      </c>
      <c r="C4932">
        <v>180</v>
      </c>
      <c r="D4932" s="152">
        <v>0.68159999999999998</v>
      </c>
    </row>
    <row r="4933" spans="1:4" x14ac:dyDescent="0.35">
      <c r="A4933" s="2" t="s">
        <v>101</v>
      </c>
      <c r="B4933" t="s">
        <v>397</v>
      </c>
      <c r="C4933">
        <v>181</v>
      </c>
      <c r="D4933" s="152">
        <v>0.68149999999999999</v>
      </c>
    </row>
    <row r="4934" spans="1:4" x14ac:dyDescent="0.35">
      <c r="A4934" s="2" t="s">
        <v>101</v>
      </c>
      <c r="B4934" t="s">
        <v>397</v>
      </c>
      <c r="C4934">
        <v>182</v>
      </c>
      <c r="D4934" s="152">
        <v>0.68130000000000002</v>
      </c>
    </row>
    <row r="4935" spans="1:4" x14ac:dyDescent="0.35">
      <c r="A4935" s="2" t="s">
        <v>101</v>
      </c>
      <c r="B4935" t="s">
        <v>397</v>
      </c>
      <c r="C4935">
        <v>183</v>
      </c>
      <c r="D4935" s="152">
        <v>0.68100000000000005</v>
      </c>
    </row>
    <row r="4936" spans="1:4" x14ac:dyDescent="0.35">
      <c r="A4936" s="2" t="s">
        <v>101</v>
      </c>
      <c r="B4936" t="s">
        <v>397</v>
      </c>
      <c r="C4936">
        <v>184</v>
      </c>
      <c r="D4936" s="152">
        <v>0.68079999999999996</v>
      </c>
    </row>
    <row r="4937" spans="1:4" x14ac:dyDescent="0.35">
      <c r="A4937" s="2" t="s">
        <v>101</v>
      </c>
      <c r="B4937" t="s">
        <v>397</v>
      </c>
      <c r="C4937">
        <v>185</v>
      </c>
      <c r="D4937" s="152">
        <v>0.68059999999999998</v>
      </c>
    </row>
    <row r="4938" spans="1:4" x14ac:dyDescent="0.35">
      <c r="A4938" s="2" t="s">
        <v>101</v>
      </c>
      <c r="B4938" t="s">
        <v>397</v>
      </c>
      <c r="C4938">
        <v>186</v>
      </c>
      <c r="D4938" s="152">
        <v>0.68010000000000004</v>
      </c>
    </row>
    <row r="4939" spans="1:4" x14ac:dyDescent="0.35">
      <c r="A4939" s="2" t="s">
        <v>101</v>
      </c>
      <c r="B4939" t="s">
        <v>397</v>
      </c>
      <c r="C4939">
        <v>187</v>
      </c>
      <c r="D4939" s="152">
        <v>0.67979999999999996</v>
      </c>
    </row>
    <row r="4940" spans="1:4" x14ac:dyDescent="0.35">
      <c r="A4940" s="2" t="s">
        <v>101</v>
      </c>
      <c r="B4940" t="s">
        <v>397</v>
      </c>
      <c r="C4940">
        <v>189</v>
      </c>
      <c r="D4940" s="152">
        <v>0.67959999999999998</v>
      </c>
    </row>
    <row r="4941" spans="1:4" x14ac:dyDescent="0.35">
      <c r="A4941" s="2" t="s">
        <v>101</v>
      </c>
      <c r="B4941" t="s">
        <v>397</v>
      </c>
      <c r="C4941">
        <v>190</v>
      </c>
      <c r="D4941" s="152">
        <v>0.67949999999999999</v>
      </c>
    </row>
    <row r="4942" spans="1:4" x14ac:dyDescent="0.35">
      <c r="A4942" s="2" t="s">
        <v>101</v>
      </c>
      <c r="B4942" t="s">
        <v>397</v>
      </c>
      <c r="C4942">
        <v>191</v>
      </c>
      <c r="D4942" s="152">
        <v>0.67930000000000001</v>
      </c>
    </row>
    <row r="4943" spans="1:4" x14ac:dyDescent="0.35">
      <c r="A4943" s="2" t="s">
        <v>101</v>
      </c>
      <c r="B4943" t="s">
        <v>397</v>
      </c>
      <c r="C4943">
        <v>192</v>
      </c>
      <c r="D4943" s="152">
        <v>0.67889999999999995</v>
      </c>
    </row>
    <row r="4944" spans="1:4" x14ac:dyDescent="0.35">
      <c r="A4944" s="2" t="s">
        <v>101</v>
      </c>
      <c r="B4944" t="s">
        <v>397</v>
      </c>
      <c r="C4944">
        <v>193</v>
      </c>
      <c r="D4944" s="152">
        <v>0.67810000000000004</v>
      </c>
    </row>
    <row r="4945" spans="1:4" x14ac:dyDescent="0.35">
      <c r="A4945" s="2" t="s">
        <v>101</v>
      </c>
      <c r="B4945" t="s">
        <v>397</v>
      </c>
      <c r="C4945">
        <v>195</v>
      </c>
      <c r="D4945" s="152">
        <v>0.67789999999999995</v>
      </c>
    </row>
    <row r="4946" spans="1:4" x14ac:dyDescent="0.35">
      <c r="A4946" s="2" t="s">
        <v>101</v>
      </c>
      <c r="B4946" t="s">
        <v>397</v>
      </c>
      <c r="C4946">
        <v>196</v>
      </c>
      <c r="D4946" s="152">
        <v>0.67759999999999998</v>
      </c>
    </row>
    <row r="4947" spans="1:4" x14ac:dyDescent="0.35">
      <c r="A4947" s="2" t="s">
        <v>101</v>
      </c>
      <c r="B4947" t="s">
        <v>397</v>
      </c>
      <c r="C4947">
        <v>197</v>
      </c>
      <c r="D4947" s="152">
        <v>0.67710000000000004</v>
      </c>
    </row>
    <row r="4948" spans="1:4" x14ac:dyDescent="0.35">
      <c r="A4948" s="2" t="s">
        <v>101</v>
      </c>
      <c r="B4948" t="s">
        <v>397</v>
      </c>
      <c r="C4948">
        <v>198</v>
      </c>
      <c r="D4948" s="152">
        <v>0.67689999999999995</v>
      </c>
    </row>
    <row r="4949" spans="1:4" x14ac:dyDescent="0.35">
      <c r="A4949" s="2" t="s">
        <v>101</v>
      </c>
      <c r="B4949" t="s">
        <v>397</v>
      </c>
      <c r="C4949">
        <v>199</v>
      </c>
      <c r="D4949" s="152">
        <v>0.67659999999999998</v>
      </c>
    </row>
    <row r="4950" spans="1:4" x14ac:dyDescent="0.35">
      <c r="A4950" s="2" t="s">
        <v>101</v>
      </c>
      <c r="B4950" t="s">
        <v>397</v>
      </c>
      <c r="C4950">
        <v>200</v>
      </c>
      <c r="D4950" s="152">
        <v>0.6764</v>
      </c>
    </row>
    <row r="4951" spans="1:4" x14ac:dyDescent="0.35">
      <c r="A4951" s="2" t="s">
        <v>101</v>
      </c>
      <c r="B4951" t="s">
        <v>397</v>
      </c>
      <c r="C4951">
        <v>201</v>
      </c>
      <c r="D4951" s="152">
        <v>0.67630000000000001</v>
      </c>
    </row>
    <row r="4952" spans="1:4" x14ac:dyDescent="0.35">
      <c r="A4952" s="2" t="s">
        <v>101</v>
      </c>
      <c r="B4952" t="s">
        <v>397</v>
      </c>
      <c r="C4952">
        <v>202</v>
      </c>
      <c r="D4952" s="152">
        <v>0.67589999999999995</v>
      </c>
    </row>
    <row r="4953" spans="1:4" x14ac:dyDescent="0.35">
      <c r="A4953" s="2" t="s">
        <v>101</v>
      </c>
      <c r="B4953" t="s">
        <v>397</v>
      </c>
      <c r="C4953">
        <v>203</v>
      </c>
      <c r="D4953" s="152">
        <v>0.6754</v>
      </c>
    </row>
    <row r="4954" spans="1:4" x14ac:dyDescent="0.35">
      <c r="A4954" s="2" t="s">
        <v>101</v>
      </c>
      <c r="B4954" t="s">
        <v>397</v>
      </c>
      <c r="C4954">
        <v>204</v>
      </c>
      <c r="D4954" s="152">
        <v>0.67490000000000006</v>
      </c>
    </row>
    <row r="4955" spans="1:4" x14ac:dyDescent="0.35">
      <c r="A4955" s="2" t="s">
        <v>101</v>
      </c>
      <c r="B4955" t="s">
        <v>397</v>
      </c>
      <c r="C4955">
        <v>205</v>
      </c>
      <c r="D4955" s="152">
        <v>0.6744</v>
      </c>
    </row>
    <row r="4956" spans="1:4" x14ac:dyDescent="0.35">
      <c r="A4956" s="2" t="s">
        <v>101</v>
      </c>
      <c r="B4956" t="s">
        <v>397</v>
      </c>
      <c r="C4956">
        <v>206</v>
      </c>
      <c r="D4956" s="152">
        <v>0.67410000000000003</v>
      </c>
    </row>
    <row r="4957" spans="1:4" x14ac:dyDescent="0.35">
      <c r="A4957" s="2" t="s">
        <v>101</v>
      </c>
      <c r="B4957" t="s">
        <v>397</v>
      </c>
      <c r="C4957">
        <v>207</v>
      </c>
      <c r="D4957" s="152">
        <v>0.67379999999999995</v>
      </c>
    </row>
    <row r="4958" spans="1:4" x14ac:dyDescent="0.35">
      <c r="A4958" s="2" t="s">
        <v>101</v>
      </c>
      <c r="B4958" t="s">
        <v>397</v>
      </c>
      <c r="C4958">
        <v>208</v>
      </c>
      <c r="D4958" s="152">
        <v>0.67359999999999998</v>
      </c>
    </row>
    <row r="4959" spans="1:4" x14ac:dyDescent="0.35">
      <c r="A4959" s="2" t="s">
        <v>101</v>
      </c>
      <c r="B4959" t="s">
        <v>397</v>
      </c>
      <c r="C4959">
        <v>211</v>
      </c>
      <c r="D4959" s="152">
        <v>0.67310000000000003</v>
      </c>
    </row>
    <row r="4960" spans="1:4" x14ac:dyDescent="0.35">
      <c r="A4960" s="2" t="s">
        <v>101</v>
      </c>
      <c r="B4960" t="s">
        <v>397</v>
      </c>
      <c r="C4960">
        <v>212</v>
      </c>
      <c r="D4960" s="152">
        <v>0.67279999999999995</v>
      </c>
    </row>
    <row r="4961" spans="1:4" x14ac:dyDescent="0.35">
      <c r="A4961" s="2" t="s">
        <v>101</v>
      </c>
      <c r="B4961" t="s">
        <v>397</v>
      </c>
      <c r="C4961">
        <v>213</v>
      </c>
      <c r="D4961" s="152">
        <v>0.67259999999999998</v>
      </c>
    </row>
    <row r="4962" spans="1:4" x14ac:dyDescent="0.35">
      <c r="A4962" s="2" t="s">
        <v>101</v>
      </c>
      <c r="B4962" t="s">
        <v>397</v>
      </c>
      <c r="C4962">
        <v>215</v>
      </c>
      <c r="D4962" s="152">
        <v>0.67210000000000003</v>
      </c>
    </row>
    <row r="4963" spans="1:4" x14ac:dyDescent="0.35">
      <c r="A4963" s="2" t="s">
        <v>101</v>
      </c>
      <c r="B4963" t="s">
        <v>397</v>
      </c>
      <c r="C4963">
        <v>218</v>
      </c>
      <c r="D4963" s="152">
        <v>0.67159999999999997</v>
      </c>
    </row>
    <row r="4964" spans="1:4" x14ac:dyDescent="0.35">
      <c r="A4964" s="2" t="s">
        <v>101</v>
      </c>
      <c r="B4964" t="s">
        <v>397</v>
      </c>
      <c r="C4964">
        <v>219</v>
      </c>
      <c r="D4964" s="152">
        <v>0.6714</v>
      </c>
    </row>
    <row r="4965" spans="1:4" x14ac:dyDescent="0.35">
      <c r="A4965" s="2" t="s">
        <v>101</v>
      </c>
      <c r="B4965" t="s">
        <v>397</v>
      </c>
      <c r="C4965">
        <v>222</v>
      </c>
      <c r="D4965" s="152">
        <v>0.67120000000000002</v>
      </c>
    </row>
    <row r="4966" spans="1:4" x14ac:dyDescent="0.35">
      <c r="A4966" s="2" t="s">
        <v>101</v>
      </c>
      <c r="B4966" t="s">
        <v>397</v>
      </c>
      <c r="C4966">
        <v>223</v>
      </c>
      <c r="D4966" s="152">
        <v>0.67090000000000005</v>
      </c>
    </row>
    <row r="4967" spans="1:4" x14ac:dyDescent="0.35">
      <c r="A4967" s="2" t="s">
        <v>101</v>
      </c>
      <c r="B4967" t="s">
        <v>397</v>
      </c>
      <c r="C4967">
        <v>225</v>
      </c>
      <c r="D4967" s="152">
        <v>0.67069999999999996</v>
      </c>
    </row>
    <row r="4968" spans="1:4" x14ac:dyDescent="0.35">
      <c r="A4968" s="2" t="s">
        <v>101</v>
      </c>
      <c r="B4968" t="s">
        <v>397</v>
      </c>
      <c r="C4968">
        <v>226</v>
      </c>
      <c r="D4968" s="152">
        <v>0.67059999999999997</v>
      </c>
    </row>
    <row r="4969" spans="1:4" x14ac:dyDescent="0.35">
      <c r="A4969" s="2" t="s">
        <v>101</v>
      </c>
      <c r="B4969" t="s">
        <v>397</v>
      </c>
      <c r="C4969">
        <v>227</v>
      </c>
      <c r="D4969" s="152">
        <v>0.6704</v>
      </c>
    </row>
    <row r="4970" spans="1:4" x14ac:dyDescent="0.35">
      <c r="A4970" s="2" t="s">
        <v>101</v>
      </c>
      <c r="B4970" t="s">
        <v>397</v>
      </c>
      <c r="C4970">
        <v>228</v>
      </c>
      <c r="D4970" s="152">
        <v>0.67010000000000003</v>
      </c>
    </row>
    <row r="4971" spans="1:4" x14ac:dyDescent="0.35">
      <c r="A4971" s="2" t="s">
        <v>101</v>
      </c>
      <c r="B4971" t="s">
        <v>397</v>
      </c>
      <c r="C4971">
        <v>229</v>
      </c>
      <c r="D4971" s="152">
        <v>0.66990000000000005</v>
      </c>
    </row>
    <row r="4972" spans="1:4" x14ac:dyDescent="0.35">
      <c r="A4972" s="2" t="s">
        <v>101</v>
      </c>
      <c r="B4972" t="s">
        <v>397</v>
      </c>
      <c r="C4972">
        <v>230</v>
      </c>
      <c r="D4972" s="152">
        <v>0.66959999999999997</v>
      </c>
    </row>
    <row r="4973" spans="1:4" x14ac:dyDescent="0.35">
      <c r="A4973" s="2" t="s">
        <v>101</v>
      </c>
      <c r="B4973" t="s">
        <v>397</v>
      </c>
      <c r="C4973">
        <v>231</v>
      </c>
      <c r="D4973" s="152">
        <v>0.66920000000000002</v>
      </c>
    </row>
    <row r="4974" spans="1:4" x14ac:dyDescent="0.35">
      <c r="A4974" s="2" t="s">
        <v>101</v>
      </c>
      <c r="B4974" t="s">
        <v>397</v>
      </c>
      <c r="C4974">
        <v>232</v>
      </c>
      <c r="D4974" s="152">
        <v>0.66890000000000005</v>
      </c>
    </row>
    <row r="4975" spans="1:4" x14ac:dyDescent="0.35">
      <c r="A4975" s="2" t="s">
        <v>101</v>
      </c>
      <c r="B4975" t="s">
        <v>397</v>
      </c>
      <c r="C4975">
        <v>234</v>
      </c>
      <c r="D4975" s="152">
        <v>0.66859999999999997</v>
      </c>
    </row>
    <row r="4976" spans="1:4" x14ac:dyDescent="0.35">
      <c r="A4976" s="2" t="s">
        <v>101</v>
      </c>
      <c r="B4976" t="s">
        <v>397</v>
      </c>
      <c r="C4976">
        <v>235</v>
      </c>
      <c r="D4976" s="152">
        <v>0.66790000000000005</v>
      </c>
    </row>
    <row r="4977" spans="1:4" x14ac:dyDescent="0.35">
      <c r="A4977" s="2" t="s">
        <v>101</v>
      </c>
      <c r="B4977" t="s">
        <v>397</v>
      </c>
      <c r="C4977">
        <v>236</v>
      </c>
      <c r="D4977" s="152">
        <v>0.66759999999999997</v>
      </c>
    </row>
    <row r="4978" spans="1:4" x14ac:dyDescent="0.35">
      <c r="A4978" s="2" t="s">
        <v>101</v>
      </c>
      <c r="B4978" t="s">
        <v>397</v>
      </c>
      <c r="C4978">
        <v>237</v>
      </c>
      <c r="D4978" s="152">
        <v>0.66720000000000002</v>
      </c>
    </row>
    <row r="4979" spans="1:4" x14ac:dyDescent="0.35">
      <c r="A4979" s="2" t="s">
        <v>101</v>
      </c>
      <c r="B4979" t="s">
        <v>397</v>
      </c>
      <c r="C4979">
        <v>239</v>
      </c>
      <c r="D4979" s="152">
        <v>0.66710000000000003</v>
      </c>
    </row>
    <row r="4980" spans="1:4" x14ac:dyDescent="0.35">
      <c r="A4980" s="2" t="s">
        <v>101</v>
      </c>
      <c r="B4980" t="s">
        <v>397</v>
      </c>
      <c r="C4980">
        <v>240</v>
      </c>
      <c r="D4980" s="152">
        <v>0.66690000000000005</v>
      </c>
    </row>
    <row r="4981" spans="1:4" x14ac:dyDescent="0.35">
      <c r="A4981" s="2" t="s">
        <v>101</v>
      </c>
      <c r="B4981" t="s">
        <v>397</v>
      </c>
      <c r="C4981">
        <v>242</v>
      </c>
      <c r="D4981" s="152">
        <v>0.66620000000000001</v>
      </c>
    </row>
    <row r="4982" spans="1:4" x14ac:dyDescent="0.35">
      <c r="A4982" s="2" t="s">
        <v>101</v>
      </c>
      <c r="B4982" t="s">
        <v>397</v>
      </c>
      <c r="C4982">
        <v>243</v>
      </c>
      <c r="D4982" s="152">
        <v>0.66610000000000003</v>
      </c>
    </row>
    <row r="4983" spans="1:4" x14ac:dyDescent="0.35">
      <c r="A4983" s="2" t="s">
        <v>101</v>
      </c>
      <c r="B4983" t="s">
        <v>397</v>
      </c>
      <c r="C4983">
        <v>244</v>
      </c>
      <c r="D4983" s="152">
        <v>0.66569999999999996</v>
      </c>
    </row>
    <row r="4984" spans="1:4" x14ac:dyDescent="0.35">
      <c r="A4984" s="2" t="s">
        <v>101</v>
      </c>
      <c r="B4984" t="s">
        <v>397</v>
      </c>
      <c r="C4984">
        <v>245</v>
      </c>
      <c r="D4984" s="152">
        <v>0.66559999999999997</v>
      </c>
    </row>
    <row r="4985" spans="1:4" x14ac:dyDescent="0.35">
      <c r="A4985" s="2" t="s">
        <v>101</v>
      </c>
      <c r="B4985" t="s">
        <v>397</v>
      </c>
      <c r="C4985">
        <v>246</v>
      </c>
      <c r="D4985" s="152">
        <v>0.66500000000000004</v>
      </c>
    </row>
    <row r="4986" spans="1:4" x14ac:dyDescent="0.35">
      <c r="A4986" s="2" t="s">
        <v>101</v>
      </c>
      <c r="B4986" t="s">
        <v>397</v>
      </c>
      <c r="C4986">
        <v>248</v>
      </c>
      <c r="D4986" s="152">
        <v>0.66490000000000005</v>
      </c>
    </row>
    <row r="4987" spans="1:4" x14ac:dyDescent="0.35">
      <c r="A4987" s="2" t="s">
        <v>101</v>
      </c>
      <c r="B4987" t="s">
        <v>397</v>
      </c>
      <c r="C4987">
        <v>249</v>
      </c>
      <c r="D4987" s="152">
        <v>0.66469999999999996</v>
      </c>
    </row>
    <row r="4988" spans="1:4" x14ac:dyDescent="0.35">
      <c r="A4988" s="2" t="s">
        <v>101</v>
      </c>
      <c r="B4988" t="s">
        <v>397</v>
      </c>
      <c r="C4988">
        <v>250</v>
      </c>
      <c r="D4988" s="152">
        <v>0.66420000000000001</v>
      </c>
    </row>
    <row r="4989" spans="1:4" x14ac:dyDescent="0.35">
      <c r="A4989" s="2" t="s">
        <v>101</v>
      </c>
      <c r="B4989" t="s">
        <v>397</v>
      </c>
      <c r="C4989">
        <v>252</v>
      </c>
      <c r="D4989" s="152">
        <v>0.66390000000000005</v>
      </c>
    </row>
    <row r="4990" spans="1:4" x14ac:dyDescent="0.35">
      <c r="A4990" s="2" t="s">
        <v>101</v>
      </c>
      <c r="B4990" t="s">
        <v>397</v>
      </c>
      <c r="C4990">
        <v>254</v>
      </c>
      <c r="D4990" s="152">
        <v>0.66369999999999996</v>
      </c>
    </row>
    <row r="4991" spans="1:4" x14ac:dyDescent="0.35">
      <c r="A4991" s="2" t="s">
        <v>101</v>
      </c>
      <c r="B4991" t="s">
        <v>397</v>
      </c>
      <c r="C4991">
        <v>256</v>
      </c>
      <c r="D4991" s="152">
        <v>0.66339999999999999</v>
      </c>
    </row>
    <row r="4992" spans="1:4" x14ac:dyDescent="0.35">
      <c r="A4992" s="2" t="s">
        <v>101</v>
      </c>
      <c r="B4992" t="s">
        <v>397</v>
      </c>
      <c r="C4992">
        <v>259</v>
      </c>
      <c r="D4992" s="152">
        <v>0.66320000000000001</v>
      </c>
    </row>
    <row r="4993" spans="1:4" x14ac:dyDescent="0.35">
      <c r="A4993" s="2" t="s">
        <v>101</v>
      </c>
      <c r="B4993" t="s">
        <v>397</v>
      </c>
      <c r="C4993">
        <v>261</v>
      </c>
      <c r="D4993" s="152">
        <v>0.66300000000000003</v>
      </c>
    </row>
    <row r="4994" spans="1:4" x14ac:dyDescent="0.35">
      <c r="A4994" s="2" t="s">
        <v>101</v>
      </c>
      <c r="B4994" t="s">
        <v>397</v>
      </c>
      <c r="C4994">
        <v>262</v>
      </c>
      <c r="D4994" s="152">
        <v>0.66269999999999996</v>
      </c>
    </row>
    <row r="4995" spans="1:4" x14ac:dyDescent="0.35">
      <c r="A4995" s="2" t="s">
        <v>101</v>
      </c>
      <c r="B4995" t="s">
        <v>397</v>
      </c>
      <c r="C4995">
        <v>263</v>
      </c>
      <c r="D4995" s="152">
        <v>0.66239999999999999</v>
      </c>
    </row>
    <row r="4996" spans="1:4" x14ac:dyDescent="0.35">
      <c r="A4996" s="2" t="s">
        <v>101</v>
      </c>
      <c r="B4996" t="s">
        <v>397</v>
      </c>
      <c r="C4996">
        <v>264</v>
      </c>
      <c r="D4996" s="152">
        <v>0.66200000000000003</v>
      </c>
    </row>
    <row r="4997" spans="1:4" x14ac:dyDescent="0.35">
      <c r="A4997" s="2" t="s">
        <v>101</v>
      </c>
      <c r="B4997" t="s">
        <v>397</v>
      </c>
      <c r="C4997">
        <v>265</v>
      </c>
      <c r="D4997" s="152">
        <v>0.66149999999999998</v>
      </c>
    </row>
    <row r="4998" spans="1:4" x14ac:dyDescent="0.35">
      <c r="A4998" s="2" t="s">
        <v>101</v>
      </c>
      <c r="B4998" t="s">
        <v>397</v>
      </c>
      <c r="C4998">
        <v>266</v>
      </c>
      <c r="D4998" s="152">
        <v>0.66139999999999999</v>
      </c>
    </row>
    <row r="4999" spans="1:4" x14ac:dyDescent="0.35">
      <c r="A4999" s="2" t="s">
        <v>101</v>
      </c>
      <c r="B4999" t="s">
        <v>397</v>
      </c>
      <c r="C4999">
        <v>267</v>
      </c>
      <c r="D4999" s="152">
        <v>0.66120000000000001</v>
      </c>
    </row>
    <row r="5000" spans="1:4" x14ac:dyDescent="0.35">
      <c r="A5000" s="2" t="s">
        <v>101</v>
      </c>
      <c r="B5000" t="s">
        <v>397</v>
      </c>
      <c r="C5000">
        <v>268</v>
      </c>
      <c r="D5000" s="152">
        <v>0.66100000000000003</v>
      </c>
    </row>
    <row r="5001" spans="1:4" x14ac:dyDescent="0.35">
      <c r="A5001" s="2" t="s">
        <v>101</v>
      </c>
      <c r="B5001" t="s">
        <v>397</v>
      </c>
      <c r="C5001">
        <v>269</v>
      </c>
      <c r="D5001" s="152">
        <v>0.66090000000000004</v>
      </c>
    </row>
    <row r="5002" spans="1:4" x14ac:dyDescent="0.35">
      <c r="A5002" s="2" t="s">
        <v>101</v>
      </c>
      <c r="B5002" t="s">
        <v>397</v>
      </c>
      <c r="C5002">
        <v>270</v>
      </c>
      <c r="D5002" s="152">
        <v>0.66069999999999995</v>
      </c>
    </row>
    <row r="5003" spans="1:4" x14ac:dyDescent="0.35">
      <c r="A5003" s="2" t="s">
        <v>101</v>
      </c>
      <c r="B5003" t="s">
        <v>397</v>
      </c>
      <c r="C5003">
        <v>271</v>
      </c>
      <c r="D5003" s="152">
        <v>0.66049999999999998</v>
      </c>
    </row>
    <row r="5004" spans="1:4" x14ac:dyDescent="0.35">
      <c r="A5004" s="2" t="s">
        <v>101</v>
      </c>
      <c r="B5004" t="s">
        <v>397</v>
      </c>
      <c r="C5004">
        <v>272</v>
      </c>
      <c r="D5004" s="152">
        <v>0.66039999999999999</v>
      </c>
    </row>
    <row r="5005" spans="1:4" x14ac:dyDescent="0.35">
      <c r="A5005" s="2" t="s">
        <v>101</v>
      </c>
      <c r="B5005" t="s">
        <v>397</v>
      </c>
      <c r="C5005">
        <v>273</v>
      </c>
      <c r="D5005" s="152">
        <v>0.66</v>
      </c>
    </row>
    <row r="5006" spans="1:4" x14ac:dyDescent="0.35">
      <c r="A5006" s="2" t="s">
        <v>101</v>
      </c>
      <c r="B5006" t="s">
        <v>397</v>
      </c>
      <c r="C5006">
        <v>275</v>
      </c>
      <c r="D5006" s="152">
        <v>0.65990000000000004</v>
      </c>
    </row>
    <row r="5007" spans="1:4" x14ac:dyDescent="0.35">
      <c r="A5007" s="2" t="s">
        <v>101</v>
      </c>
      <c r="B5007" t="s">
        <v>397</v>
      </c>
      <c r="C5007">
        <v>276</v>
      </c>
      <c r="D5007" s="152">
        <v>0.65969999999999995</v>
      </c>
    </row>
    <row r="5008" spans="1:4" x14ac:dyDescent="0.35">
      <c r="A5008" s="2" t="s">
        <v>101</v>
      </c>
      <c r="B5008" t="s">
        <v>397</v>
      </c>
      <c r="C5008">
        <v>277</v>
      </c>
      <c r="D5008" s="152">
        <v>0.65939999999999999</v>
      </c>
    </row>
    <row r="5009" spans="1:4" x14ac:dyDescent="0.35">
      <c r="A5009" s="2" t="s">
        <v>101</v>
      </c>
      <c r="B5009" t="s">
        <v>397</v>
      </c>
      <c r="C5009">
        <v>278</v>
      </c>
      <c r="D5009" s="152">
        <v>0.65900000000000003</v>
      </c>
    </row>
    <row r="5010" spans="1:4" x14ac:dyDescent="0.35">
      <c r="A5010" s="2" t="s">
        <v>101</v>
      </c>
      <c r="B5010" t="s">
        <v>397</v>
      </c>
      <c r="C5010">
        <v>279</v>
      </c>
      <c r="D5010" s="152">
        <v>0.65890000000000004</v>
      </c>
    </row>
    <row r="5011" spans="1:4" x14ac:dyDescent="0.35">
      <c r="A5011" s="2" t="s">
        <v>101</v>
      </c>
      <c r="B5011" t="s">
        <v>397</v>
      </c>
      <c r="C5011">
        <v>280</v>
      </c>
      <c r="D5011" s="152">
        <v>0.65849999999999997</v>
      </c>
    </row>
    <row r="5012" spans="1:4" x14ac:dyDescent="0.35">
      <c r="A5012" s="2" t="s">
        <v>101</v>
      </c>
      <c r="B5012" t="s">
        <v>397</v>
      </c>
      <c r="C5012">
        <v>282</v>
      </c>
      <c r="D5012" s="152">
        <v>0.6583</v>
      </c>
    </row>
    <row r="5013" spans="1:4" x14ac:dyDescent="0.35">
      <c r="A5013" s="2" t="s">
        <v>101</v>
      </c>
      <c r="B5013" t="s">
        <v>397</v>
      </c>
      <c r="C5013">
        <v>283</v>
      </c>
      <c r="D5013" s="152">
        <v>0.65800000000000003</v>
      </c>
    </row>
    <row r="5014" spans="1:4" x14ac:dyDescent="0.35">
      <c r="A5014" s="2" t="s">
        <v>101</v>
      </c>
      <c r="B5014" t="s">
        <v>397</v>
      </c>
      <c r="C5014">
        <v>284</v>
      </c>
      <c r="D5014" s="152">
        <v>0.65780000000000005</v>
      </c>
    </row>
    <row r="5015" spans="1:4" x14ac:dyDescent="0.35">
      <c r="A5015" s="2" t="s">
        <v>101</v>
      </c>
      <c r="B5015" t="s">
        <v>397</v>
      </c>
      <c r="C5015">
        <v>286</v>
      </c>
      <c r="D5015" s="152">
        <v>0.65769999999999995</v>
      </c>
    </row>
    <row r="5016" spans="1:4" x14ac:dyDescent="0.35">
      <c r="A5016" s="2" t="s">
        <v>101</v>
      </c>
      <c r="B5016" t="s">
        <v>397</v>
      </c>
      <c r="C5016">
        <v>287</v>
      </c>
      <c r="D5016" s="152">
        <v>0.6573</v>
      </c>
    </row>
    <row r="5017" spans="1:4" x14ac:dyDescent="0.35">
      <c r="A5017" s="2" t="s">
        <v>101</v>
      </c>
      <c r="B5017" t="s">
        <v>397</v>
      </c>
      <c r="C5017">
        <v>288</v>
      </c>
      <c r="D5017" s="152">
        <v>0.65700000000000003</v>
      </c>
    </row>
    <row r="5018" spans="1:4" x14ac:dyDescent="0.35">
      <c r="A5018" s="2" t="s">
        <v>101</v>
      </c>
      <c r="B5018" t="s">
        <v>397</v>
      </c>
      <c r="C5018">
        <v>289</v>
      </c>
      <c r="D5018" s="152">
        <v>0.65680000000000005</v>
      </c>
    </row>
    <row r="5019" spans="1:4" x14ac:dyDescent="0.35">
      <c r="A5019" s="2" t="s">
        <v>101</v>
      </c>
      <c r="B5019" t="s">
        <v>397</v>
      </c>
      <c r="C5019">
        <v>290</v>
      </c>
      <c r="D5019" s="152">
        <v>0.65669999999999995</v>
      </c>
    </row>
    <row r="5020" spans="1:4" x14ac:dyDescent="0.35">
      <c r="A5020" s="2" t="s">
        <v>101</v>
      </c>
      <c r="B5020" t="s">
        <v>397</v>
      </c>
      <c r="C5020">
        <v>291</v>
      </c>
      <c r="D5020" s="152">
        <v>0.65620000000000001</v>
      </c>
    </row>
    <row r="5021" spans="1:4" x14ac:dyDescent="0.35">
      <c r="A5021" s="2" t="s">
        <v>101</v>
      </c>
      <c r="B5021" t="s">
        <v>397</v>
      </c>
      <c r="C5021">
        <v>292</v>
      </c>
      <c r="D5021" s="152">
        <v>0.65600000000000003</v>
      </c>
    </row>
    <row r="5022" spans="1:4" x14ac:dyDescent="0.35">
      <c r="A5022" s="2" t="s">
        <v>101</v>
      </c>
      <c r="B5022" t="s">
        <v>397</v>
      </c>
      <c r="C5022">
        <v>293</v>
      </c>
      <c r="D5022" s="152">
        <v>0.65569999999999995</v>
      </c>
    </row>
    <row r="5023" spans="1:4" x14ac:dyDescent="0.35">
      <c r="A5023" s="2" t="s">
        <v>101</v>
      </c>
      <c r="B5023" t="s">
        <v>397</v>
      </c>
      <c r="C5023">
        <v>295</v>
      </c>
      <c r="D5023" s="152">
        <v>0.65549999999999997</v>
      </c>
    </row>
    <row r="5024" spans="1:4" x14ac:dyDescent="0.35">
      <c r="A5024" s="2" t="s">
        <v>101</v>
      </c>
      <c r="B5024" t="s">
        <v>397</v>
      </c>
      <c r="C5024">
        <v>297</v>
      </c>
      <c r="D5024" s="152">
        <v>0.65529999999999999</v>
      </c>
    </row>
    <row r="5025" spans="1:4" x14ac:dyDescent="0.35">
      <c r="A5025" s="2" t="s">
        <v>101</v>
      </c>
      <c r="B5025" t="s">
        <v>397</v>
      </c>
      <c r="C5025">
        <v>299</v>
      </c>
      <c r="D5025" s="152">
        <v>0.6552</v>
      </c>
    </row>
    <row r="5026" spans="1:4" x14ac:dyDescent="0.35">
      <c r="A5026" s="2" t="s">
        <v>101</v>
      </c>
      <c r="B5026" t="s">
        <v>397</v>
      </c>
      <c r="C5026">
        <v>300</v>
      </c>
      <c r="D5026" s="152">
        <v>0.65480000000000005</v>
      </c>
    </row>
    <row r="5027" spans="1:4" x14ac:dyDescent="0.35">
      <c r="A5027" s="2" t="s">
        <v>101</v>
      </c>
      <c r="B5027" t="s">
        <v>397</v>
      </c>
      <c r="C5027">
        <v>301</v>
      </c>
      <c r="D5027" s="152">
        <v>0.65429999999999999</v>
      </c>
    </row>
    <row r="5028" spans="1:4" x14ac:dyDescent="0.35">
      <c r="A5028" s="2" t="s">
        <v>101</v>
      </c>
      <c r="B5028" t="s">
        <v>397</v>
      </c>
      <c r="C5028">
        <v>302</v>
      </c>
      <c r="D5028" s="152">
        <v>0.6542</v>
      </c>
    </row>
    <row r="5029" spans="1:4" x14ac:dyDescent="0.35">
      <c r="A5029" s="2" t="s">
        <v>101</v>
      </c>
      <c r="B5029" t="s">
        <v>397</v>
      </c>
      <c r="C5029">
        <v>303</v>
      </c>
      <c r="D5029" s="152">
        <v>0.65380000000000005</v>
      </c>
    </row>
    <row r="5030" spans="1:4" x14ac:dyDescent="0.35">
      <c r="A5030" s="2" t="s">
        <v>101</v>
      </c>
      <c r="B5030" t="s">
        <v>397</v>
      </c>
      <c r="C5030">
        <v>304</v>
      </c>
      <c r="D5030" s="152">
        <v>0.65369999999999995</v>
      </c>
    </row>
    <row r="5031" spans="1:4" x14ac:dyDescent="0.35">
      <c r="A5031" s="2" t="s">
        <v>101</v>
      </c>
      <c r="B5031" t="s">
        <v>397</v>
      </c>
      <c r="C5031">
        <v>305</v>
      </c>
      <c r="D5031" s="152">
        <v>0.65349999999999997</v>
      </c>
    </row>
    <row r="5032" spans="1:4" x14ac:dyDescent="0.35">
      <c r="A5032" s="2" t="s">
        <v>101</v>
      </c>
      <c r="B5032" t="s">
        <v>397</v>
      </c>
      <c r="C5032">
        <v>307</v>
      </c>
      <c r="D5032" s="152">
        <v>0.65300000000000002</v>
      </c>
    </row>
    <row r="5033" spans="1:4" x14ac:dyDescent="0.35">
      <c r="A5033" s="2" t="s">
        <v>101</v>
      </c>
      <c r="B5033" t="s">
        <v>397</v>
      </c>
      <c r="C5033">
        <v>308</v>
      </c>
      <c r="D5033" s="152">
        <v>0.65269999999999995</v>
      </c>
    </row>
    <row r="5034" spans="1:4" x14ac:dyDescent="0.35">
      <c r="A5034" s="2" t="s">
        <v>101</v>
      </c>
      <c r="B5034" t="s">
        <v>397</v>
      </c>
      <c r="C5034">
        <v>309</v>
      </c>
      <c r="D5034" s="152">
        <v>0.65229999999999999</v>
      </c>
    </row>
    <row r="5035" spans="1:4" x14ac:dyDescent="0.35">
      <c r="A5035" s="2" t="s">
        <v>101</v>
      </c>
      <c r="B5035" t="s">
        <v>397</v>
      </c>
      <c r="C5035">
        <v>310</v>
      </c>
      <c r="D5035" s="152">
        <v>0.6522</v>
      </c>
    </row>
    <row r="5036" spans="1:4" x14ac:dyDescent="0.35">
      <c r="A5036" s="2" t="s">
        <v>101</v>
      </c>
      <c r="B5036" t="s">
        <v>397</v>
      </c>
      <c r="C5036">
        <v>312</v>
      </c>
      <c r="D5036" s="152">
        <v>0.65200000000000002</v>
      </c>
    </row>
    <row r="5037" spans="1:4" x14ac:dyDescent="0.35">
      <c r="A5037" s="2" t="s">
        <v>101</v>
      </c>
      <c r="B5037" t="s">
        <v>397</v>
      </c>
      <c r="C5037">
        <v>313</v>
      </c>
      <c r="D5037" s="152">
        <v>0.65180000000000005</v>
      </c>
    </row>
    <row r="5038" spans="1:4" x14ac:dyDescent="0.35">
      <c r="A5038" s="2" t="s">
        <v>101</v>
      </c>
      <c r="B5038" t="s">
        <v>397</v>
      </c>
      <c r="C5038">
        <v>317</v>
      </c>
      <c r="D5038" s="152">
        <v>0.65159999999999996</v>
      </c>
    </row>
    <row r="5039" spans="1:4" x14ac:dyDescent="0.35">
      <c r="A5039" s="2" t="s">
        <v>101</v>
      </c>
      <c r="B5039" t="s">
        <v>397</v>
      </c>
      <c r="C5039">
        <v>318</v>
      </c>
      <c r="D5039" s="152">
        <v>0.65100000000000002</v>
      </c>
    </row>
    <row r="5040" spans="1:4" x14ac:dyDescent="0.35">
      <c r="A5040" s="2" t="s">
        <v>101</v>
      </c>
      <c r="B5040" t="s">
        <v>397</v>
      </c>
      <c r="C5040">
        <v>322</v>
      </c>
      <c r="D5040" s="152">
        <v>0.65080000000000005</v>
      </c>
    </row>
    <row r="5041" spans="1:4" x14ac:dyDescent="0.35">
      <c r="A5041" s="2" t="s">
        <v>101</v>
      </c>
      <c r="B5041" t="s">
        <v>397</v>
      </c>
      <c r="C5041">
        <v>323</v>
      </c>
      <c r="D5041" s="152">
        <v>0.65059999999999996</v>
      </c>
    </row>
    <row r="5042" spans="1:4" x14ac:dyDescent="0.35">
      <c r="A5042" s="2" t="s">
        <v>101</v>
      </c>
      <c r="B5042" t="s">
        <v>397</v>
      </c>
      <c r="C5042">
        <v>324</v>
      </c>
      <c r="D5042" s="152">
        <v>0.65049999999999997</v>
      </c>
    </row>
    <row r="5043" spans="1:4" x14ac:dyDescent="0.35">
      <c r="A5043" s="2" t="s">
        <v>101</v>
      </c>
      <c r="B5043" t="s">
        <v>397</v>
      </c>
      <c r="C5043">
        <v>325</v>
      </c>
      <c r="D5043" s="152">
        <v>0.65</v>
      </c>
    </row>
    <row r="5044" spans="1:4" x14ac:dyDescent="0.35">
      <c r="A5044" s="2" t="s">
        <v>101</v>
      </c>
      <c r="B5044" t="s">
        <v>397</v>
      </c>
      <c r="C5044">
        <v>327</v>
      </c>
      <c r="D5044" s="152">
        <v>0.64980000000000004</v>
      </c>
    </row>
    <row r="5045" spans="1:4" x14ac:dyDescent="0.35">
      <c r="A5045" s="2" t="s">
        <v>101</v>
      </c>
      <c r="B5045" t="s">
        <v>397</v>
      </c>
      <c r="C5045">
        <v>328</v>
      </c>
      <c r="D5045" s="152">
        <v>0.64949999999999997</v>
      </c>
    </row>
    <row r="5046" spans="1:4" x14ac:dyDescent="0.35">
      <c r="A5046" s="2" t="s">
        <v>101</v>
      </c>
      <c r="B5046" t="s">
        <v>397</v>
      </c>
      <c r="C5046">
        <v>329</v>
      </c>
      <c r="D5046" s="152">
        <v>0.64900000000000002</v>
      </c>
    </row>
    <row r="5047" spans="1:4" x14ac:dyDescent="0.35">
      <c r="A5047" s="2" t="s">
        <v>101</v>
      </c>
      <c r="B5047" t="s">
        <v>397</v>
      </c>
      <c r="C5047">
        <v>330</v>
      </c>
      <c r="D5047" s="152">
        <v>0.64880000000000004</v>
      </c>
    </row>
    <row r="5048" spans="1:4" x14ac:dyDescent="0.35">
      <c r="A5048" s="2" t="s">
        <v>101</v>
      </c>
      <c r="B5048" t="s">
        <v>397</v>
      </c>
      <c r="C5048">
        <v>331</v>
      </c>
      <c r="D5048" s="152">
        <v>0.64849999999999997</v>
      </c>
    </row>
    <row r="5049" spans="1:4" x14ac:dyDescent="0.35">
      <c r="A5049" s="2" t="s">
        <v>101</v>
      </c>
      <c r="B5049" t="s">
        <v>397</v>
      </c>
      <c r="C5049">
        <v>332</v>
      </c>
      <c r="D5049" s="152">
        <v>0.64810000000000001</v>
      </c>
    </row>
    <row r="5050" spans="1:4" x14ac:dyDescent="0.35">
      <c r="A5050" s="2" t="s">
        <v>101</v>
      </c>
      <c r="B5050" t="s">
        <v>397</v>
      </c>
      <c r="C5050">
        <v>333</v>
      </c>
      <c r="D5050" s="152">
        <v>0.64800000000000002</v>
      </c>
    </row>
    <row r="5051" spans="1:4" x14ac:dyDescent="0.35">
      <c r="A5051" s="2" t="s">
        <v>101</v>
      </c>
      <c r="B5051" t="s">
        <v>397</v>
      </c>
      <c r="C5051">
        <v>334</v>
      </c>
      <c r="D5051" s="152">
        <v>0.64780000000000004</v>
      </c>
    </row>
    <row r="5052" spans="1:4" x14ac:dyDescent="0.35">
      <c r="A5052" s="2" t="s">
        <v>101</v>
      </c>
      <c r="B5052" t="s">
        <v>397</v>
      </c>
      <c r="C5052">
        <v>336</v>
      </c>
      <c r="D5052" s="152">
        <v>0.64759999999999995</v>
      </c>
    </row>
    <row r="5053" spans="1:4" x14ac:dyDescent="0.35">
      <c r="A5053" s="2" t="s">
        <v>101</v>
      </c>
      <c r="B5053" t="s">
        <v>397</v>
      </c>
      <c r="C5053">
        <v>337</v>
      </c>
      <c r="D5053" s="152">
        <v>0.64729999999999999</v>
      </c>
    </row>
    <row r="5054" spans="1:4" x14ac:dyDescent="0.35">
      <c r="A5054" s="2" t="s">
        <v>101</v>
      </c>
      <c r="B5054" t="s">
        <v>397</v>
      </c>
      <c r="C5054">
        <v>339</v>
      </c>
      <c r="D5054" s="152">
        <v>0.64700000000000002</v>
      </c>
    </row>
    <row r="5055" spans="1:4" x14ac:dyDescent="0.35">
      <c r="A5055" s="2" t="s">
        <v>101</v>
      </c>
      <c r="B5055" t="s">
        <v>397</v>
      </c>
      <c r="C5055">
        <v>340</v>
      </c>
      <c r="D5055" s="152">
        <v>0.64659999999999995</v>
      </c>
    </row>
    <row r="5056" spans="1:4" x14ac:dyDescent="0.35">
      <c r="A5056" s="2" t="s">
        <v>101</v>
      </c>
      <c r="B5056" t="s">
        <v>397</v>
      </c>
      <c r="C5056">
        <v>341</v>
      </c>
      <c r="D5056" s="152">
        <v>0.64629999999999999</v>
      </c>
    </row>
    <row r="5057" spans="1:4" x14ac:dyDescent="0.35">
      <c r="A5057" s="2" t="s">
        <v>101</v>
      </c>
      <c r="B5057" t="s">
        <v>397</v>
      </c>
      <c r="C5057">
        <v>342</v>
      </c>
      <c r="D5057" s="152">
        <v>0.64610000000000001</v>
      </c>
    </row>
    <row r="5058" spans="1:4" x14ac:dyDescent="0.35">
      <c r="A5058" s="2" t="s">
        <v>101</v>
      </c>
      <c r="B5058" t="s">
        <v>397</v>
      </c>
      <c r="C5058">
        <v>343</v>
      </c>
      <c r="D5058" s="152">
        <v>0.64600000000000002</v>
      </c>
    </row>
    <row r="5059" spans="1:4" x14ac:dyDescent="0.35">
      <c r="A5059" s="2" t="s">
        <v>101</v>
      </c>
      <c r="B5059" t="s">
        <v>397</v>
      </c>
      <c r="C5059">
        <v>344</v>
      </c>
      <c r="D5059" s="152">
        <v>0.64529999999999998</v>
      </c>
    </row>
    <row r="5060" spans="1:4" x14ac:dyDescent="0.35">
      <c r="A5060" s="2" t="s">
        <v>101</v>
      </c>
      <c r="B5060" t="s">
        <v>397</v>
      </c>
      <c r="C5060">
        <v>346</v>
      </c>
      <c r="D5060" s="152">
        <v>0.64510000000000001</v>
      </c>
    </row>
    <row r="5061" spans="1:4" x14ac:dyDescent="0.35">
      <c r="A5061" s="2" t="s">
        <v>101</v>
      </c>
      <c r="B5061" t="s">
        <v>397</v>
      </c>
      <c r="C5061">
        <v>349</v>
      </c>
      <c r="D5061" s="152">
        <v>0.64459999999999995</v>
      </c>
    </row>
    <row r="5062" spans="1:4" x14ac:dyDescent="0.35">
      <c r="A5062" s="2" t="s">
        <v>101</v>
      </c>
      <c r="B5062" t="s">
        <v>397</v>
      </c>
      <c r="C5062">
        <v>350</v>
      </c>
      <c r="D5062" s="152">
        <v>0.64410000000000001</v>
      </c>
    </row>
    <row r="5063" spans="1:4" x14ac:dyDescent="0.35">
      <c r="A5063" s="2" t="s">
        <v>101</v>
      </c>
      <c r="B5063" t="s">
        <v>397</v>
      </c>
      <c r="C5063">
        <v>351</v>
      </c>
      <c r="D5063" s="152">
        <v>0.64390000000000003</v>
      </c>
    </row>
    <row r="5064" spans="1:4" x14ac:dyDescent="0.35">
      <c r="A5064" s="2" t="s">
        <v>101</v>
      </c>
      <c r="B5064" t="s">
        <v>397</v>
      </c>
      <c r="C5064">
        <v>352</v>
      </c>
      <c r="D5064" s="152">
        <v>0.64359999999999995</v>
      </c>
    </row>
    <row r="5065" spans="1:4" x14ac:dyDescent="0.35">
      <c r="A5065" s="2" t="s">
        <v>101</v>
      </c>
      <c r="B5065" t="s">
        <v>397</v>
      </c>
      <c r="C5065">
        <v>355</v>
      </c>
      <c r="D5065" s="152">
        <v>0.64329999999999998</v>
      </c>
    </row>
    <row r="5066" spans="1:4" x14ac:dyDescent="0.35">
      <c r="A5066" s="2" t="s">
        <v>101</v>
      </c>
      <c r="B5066" t="s">
        <v>397</v>
      </c>
      <c r="C5066">
        <v>356</v>
      </c>
      <c r="D5066" s="152">
        <v>0.6431</v>
      </c>
    </row>
    <row r="5067" spans="1:4" x14ac:dyDescent="0.35">
      <c r="A5067" s="2" t="s">
        <v>101</v>
      </c>
      <c r="B5067" t="s">
        <v>397</v>
      </c>
      <c r="C5067">
        <v>358</v>
      </c>
      <c r="D5067" s="152">
        <v>0.64280000000000004</v>
      </c>
    </row>
    <row r="5068" spans="1:4" x14ac:dyDescent="0.35">
      <c r="A5068" s="2" t="s">
        <v>101</v>
      </c>
      <c r="B5068" t="s">
        <v>397</v>
      </c>
      <c r="C5068">
        <v>360</v>
      </c>
      <c r="D5068" s="152">
        <v>0.64239999999999997</v>
      </c>
    </row>
    <row r="5069" spans="1:4" x14ac:dyDescent="0.35">
      <c r="A5069" s="2" t="s">
        <v>101</v>
      </c>
      <c r="B5069" t="s">
        <v>397</v>
      </c>
      <c r="C5069">
        <v>361</v>
      </c>
      <c r="D5069" s="152">
        <v>0.64229999999999998</v>
      </c>
    </row>
    <row r="5070" spans="1:4" x14ac:dyDescent="0.35">
      <c r="A5070" s="2" t="s">
        <v>101</v>
      </c>
      <c r="B5070" t="s">
        <v>397</v>
      </c>
      <c r="C5070">
        <v>363</v>
      </c>
      <c r="D5070" s="152">
        <v>0.6421</v>
      </c>
    </row>
    <row r="5071" spans="1:4" x14ac:dyDescent="0.35">
      <c r="A5071" s="2" t="s">
        <v>101</v>
      </c>
      <c r="B5071" t="s">
        <v>397</v>
      </c>
      <c r="C5071">
        <v>364</v>
      </c>
      <c r="D5071" s="152">
        <v>0.64159999999999995</v>
      </c>
    </row>
    <row r="5072" spans="1:4" x14ac:dyDescent="0.35">
      <c r="A5072" s="2" t="s">
        <v>101</v>
      </c>
      <c r="B5072" t="s">
        <v>397</v>
      </c>
      <c r="C5072">
        <v>365</v>
      </c>
      <c r="D5072" s="152">
        <v>0.64139999999999997</v>
      </c>
    </row>
    <row r="5073" spans="1:4" x14ac:dyDescent="0.35">
      <c r="A5073" s="2" t="s">
        <v>101</v>
      </c>
      <c r="B5073" t="s">
        <v>397</v>
      </c>
      <c r="C5073">
        <v>368</v>
      </c>
      <c r="D5073" s="152">
        <v>0.64090000000000003</v>
      </c>
    </row>
    <row r="5074" spans="1:4" x14ac:dyDescent="0.35">
      <c r="A5074" s="2" t="s">
        <v>101</v>
      </c>
      <c r="B5074" t="s">
        <v>397</v>
      </c>
      <c r="C5074">
        <v>369</v>
      </c>
      <c r="D5074" s="152">
        <v>0.64059999999999995</v>
      </c>
    </row>
    <row r="5075" spans="1:4" x14ac:dyDescent="0.35">
      <c r="A5075" s="2" t="s">
        <v>101</v>
      </c>
      <c r="B5075" t="s">
        <v>397</v>
      </c>
      <c r="C5075">
        <v>370</v>
      </c>
      <c r="D5075" s="152">
        <v>0.64039999999999997</v>
      </c>
    </row>
    <row r="5076" spans="1:4" x14ac:dyDescent="0.35">
      <c r="A5076" s="2" t="s">
        <v>101</v>
      </c>
      <c r="B5076" t="s">
        <v>397</v>
      </c>
      <c r="C5076">
        <v>374</v>
      </c>
      <c r="D5076" s="152">
        <v>0.64029999999999998</v>
      </c>
    </row>
    <row r="5077" spans="1:4" x14ac:dyDescent="0.35">
      <c r="A5077" s="2" t="s">
        <v>101</v>
      </c>
      <c r="B5077" t="s">
        <v>397</v>
      </c>
      <c r="C5077">
        <v>375</v>
      </c>
      <c r="D5077" s="152">
        <v>0.63990000000000002</v>
      </c>
    </row>
    <row r="5078" spans="1:4" x14ac:dyDescent="0.35">
      <c r="A5078" s="2" t="s">
        <v>101</v>
      </c>
      <c r="B5078" t="s">
        <v>397</v>
      </c>
      <c r="C5078">
        <v>377</v>
      </c>
      <c r="D5078" s="152">
        <v>0.63980000000000004</v>
      </c>
    </row>
    <row r="5079" spans="1:4" x14ac:dyDescent="0.35">
      <c r="A5079" s="2" t="s">
        <v>101</v>
      </c>
      <c r="B5079" t="s">
        <v>397</v>
      </c>
      <c r="C5079">
        <v>379</v>
      </c>
      <c r="D5079" s="152">
        <v>0.63959999999999995</v>
      </c>
    </row>
    <row r="5080" spans="1:4" x14ac:dyDescent="0.35">
      <c r="A5080" s="2" t="s">
        <v>101</v>
      </c>
      <c r="B5080" t="s">
        <v>397</v>
      </c>
      <c r="C5080">
        <v>381</v>
      </c>
      <c r="D5080" s="152">
        <v>0.63939999999999997</v>
      </c>
    </row>
    <row r="5081" spans="1:4" x14ac:dyDescent="0.35">
      <c r="A5081" s="2" t="s">
        <v>101</v>
      </c>
      <c r="B5081" t="s">
        <v>397</v>
      </c>
      <c r="C5081">
        <v>382</v>
      </c>
      <c r="D5081" s="152">
        <v>0.63929999999999998</v>
      </c>
    </row>
    <row r="5082" spans="1:4" x14ac:dyDescent="0.35">
      <c r="A5082" s="2" t="s">
        <v>101</v>
      </c>
      <c r="B5082" t="s">
        <v>397</v>
      </c>
      <c r="C5082">
        <v>383</v>
      </c>
      <c r="D5082" s="152">
        <v>0.6391</v>
      </c>
    </row>
    <row r="5083" spans="1:4" x14ac:dyDescent="0.35">
      <c r="A5083" s="2" t="s">
        <v>101</v>
      </c>
      <c r="B5083" t="s">
        <v>397</v>
      </c>
      <c r="C5083">
        <v>384</v>
      </c>
      <c r="D5083" s="152">
        <v>0.63890000000000002</v>
      </c>
    </row>
    <row r="5084" spans="1:4" x14ac:dyDescent="0.35">
      <c r="A5084" s="2" t="s">
        <v>101</v>
      </c>
      <c r="B5084" t="s">
        <v>397</v>
      </c>
      <c r="C5084">
        <v>387</v>
      </c>
      <c r="D5084" s="152">
        <v>0.63880000000000003</v>
      </c>
    </row>
    <row r="5085" spans="1:4" x14ac:dyDescent="0.35">
      <c r="A5085" s="2" t="s">
        <v>101</v>
      </c>
      <c r="B5085" t="s">
        <v>397</v>
      </c>
      <c r="C5085">
        <v>388</v>
      </c>
      <c r="D5085" s="152">
        <v>0.63859999999999995</v>
      </c>
    </row>
    <row r="5086" spans="1:4" x14ac:dyDescent="0.35">
      <c r="A5086" s="2" t="s">
        <v>101</v>
      </c>
      <c r="B5086" t="s">
        <v>397</v>
      </c>
      <c r="C5086">
        <v>389</v>
      </c>
      <c r="D5086" s="152">
        <v>0.63839999999999997</v>
      </c>
    </row>
    <row r="5087" spans="1:4" x14ac:dyDescent="0.35">
      <c r="A5087" s="2" t="s">
        <v>101</v>
      </c>
      <c r="B5087" t="s">
        <v>397</v>
      </c>
      <c r="C5087">
        <v>391</v>
      </c>
      <c r="D5087" s="152">
        <v>0.63829999999999998</v>
      </c>
    </row>
    <row r="5088" spans="1:4" x14ac:dyDescent="0.35">
      <c r="A5088" s="2" t="s">
        <v>101</v>
      </c>
      <c r="B5088" t="s">
        <v>397</v>
      </c>
      <c r="C5088">
        <v>396</v>
      </c>
      <c r="D5088" s="152">
        <v>0.63790000000000002</v>
      </c>
    </row>
    <row r="5089" spans="1:4" x14ac:dyDescent="0.35">
      <c r="A5089" s="2" t="s">
        <v>101</v>
      </c>
      <c r="B5089" t="s">
        <v>397</v>
      </c>
      <c r="C5089">
        <v>400</v>
      </c>
      <c r="D5089" s="152">
        <v>0.63759999999999994</v>
      </c>
    </row>
    <row r="5090" spans="1:4" x14ac:dyDescent="0.35">
      <c r="A5090" s="2" t="s">
        <v>101</v>
      </c>
      <c r="B5090" t="s">
        <v>397</v>
      </c>
      <c r="C5090">
        <v>403</v>
      </c>
      <c r="D5090" s="152">
        <v>0.63739999999999997</v>
      </c>
    </row>
    <row r="5091" spans="1:4" x14ac:dyDescent="0.35">
      <c r="A5091" s="2" t="s">
        <v>101</v>
      </c>
      <c r="B5091" t="s">
        <v>397</v>
      </c>
      <c r="C5091">
        <v>405</v>
      </c>
      <c r="D5091" s="152">
        <v>0.63719999999999999</v>
      </c>
    </row>
    <row r="5092" spans="1:4" x14ac:dyDescent="0.35">
      <c r="A5092" s="2" t="s">
        <v>101</v>
      </c>
      <c r="B5092" t="s">
        <v>397</v>
      </c>
      <c r="C5092">
        <v>406</v>
      </c>
      <c r="D5092" s="152">
        <v>0.63690000000000002</v>
      </c>
    </row>
    <row r="5093" spans="1:4" x14ac:dyDescent="0.35">
      <c r="A5093" s="2" t="s">
        <v>101</v>
      </c>
      <c r="B5093" t="s">
        <v>397</v>
      </c>
      <c r="C5093">
        <v>407</v>
      </c>
      <c r="D5093" s="152">
        <v>0.63660000000000005</v>
      </c>
    </row>
    <row r="5094" spans="1:4" x14ac:dyDescent="0.35">
      <c r="A5094" s="2" t="s">
        <v>101</v>
      </c>
      <c r="B5094" t="s">
        <v>397</v>
      </c>
      <c r="C5094">
        <v>408</v>
      </c>
      <c r="D5094" s="152">
        <v>0.63639999999999997</v>
      </c>
    </row>
    <row r="5095" spans="1:4" x14ac:dyDescent="0.35">
      <c r="A5095" s="2" t="s">
        <v>101</v>
      </c>
      <c r="B5095" t="s">
        <v>397</v>
      </c>
      <c r="C5095">
        <v>412</v>
      </c>
      <c r="D5095" s="152">
        <v>0.63619999999999999</v>
      </c>
    </row>
    <row r="5096" spans="1:4" x14ac:dyDescent="0.35">
      <c r="A5096" s="2" t="s">
        <v>101</v>
      </c>
      <c r="B5096" t="s">
        <v>397</v>
      </c>
      <c r="C5096">
        <v>413</v>
      </c>
      <c r="D5096" s="152">
        <v>0.6361</v>
      </c>
    </row>
    <row r="5097" spans="1:4" x14ac:dyDescent="0.35">
      <c r="A5097" s="2" t="s">
        <v>101</v>
      </c>
      <c r="B5097" t="s">
        <v>397</v>
      </c>
      <c r="C5097">
        <v>414</v>
      </c>
      <c r="D5097" s="152">
        <v>0.63570000000000004</v>
      </c>
    </row>
    <row r="5098" spans="1:4" x14ac:dyDescent="0.35">
      <c r="A5098" s="2" t="s">
        <v>101</v>
      </c>
      <c r="B5098" t="s">
        <v>397</v>
      </c>
      <c r="C5098">
        <v>417</v>
      </c>
      <c r="D5098" s="152">
        <v>0.63560000000000005</v>
      </c>
    </row>
    <row r="5099" spans="1:4" x14ac:dyDescent="0.35">
      <c r="A5099" s="2" t="s">
        <v>101</v>
      </c>
      <c r="B5099" t="s">
        <v>397</v>
      </c>
      <c r="C5099">
        <v>419</v>
      </c>
      <c r="D5099" s="152">
        <v>0.63539999999999996</v>
      </c>
    </row>
    <row r="5100" spans="1:4" x14ac:dyDescent="0.35">
      <c r="A5100" s="2" t="s">
        <v>101</v>
      </c>
      <c r="B5100" t="s">
        <v>397</v>
      </c>
      <c r="C5100">
        <v>420</v>
      </c>
      <c r="D5100" s="152">
        <v>0.63519999999999999</v>
      </c>
    </row>
    <row r="5101" spans="1:4" x14ac:dyDescent="0.35">
      <c r="A5101" s="2" t="s">
        <v>101</v>
      </c>
      <c r="B5101" t="s">
        <v>397</v>
      </c>
      <c r="C5101">
        <v>422</v>
      </c>
      <c r="D5101" s="152">
        <v>0.6351</v>
      </c>
    </row>
    <row r="5102" spans="1:4" x14ac:dyDescent="0.35">
      <c r="A5102" s="2" t="s">
        <v>101</v>
      </c>
      <c r="B5102" t="s">
        <v>397</v>
      </c>
      <c r="C5102">
        <v>424</v>
      </c>
      <c r="D5102" s="152">
        <v>0.63490000000000002</v>
      </c>
    </row>
    <row r="5103" spans="1:4" x14ac:dyDescent="0.35">
      <c r="A5103" s="2" t="s">
        <v>101</v>
      </c>
      <c r="B5103" t="s">
        <v>397</v>
      </c>
      <c r="C5103">
        <v>425</v>
      </c>
      <c r="D5103" s="152">
        <v>0.63439999999999996</v>
      </c>
    </row>
    <row r="5104" spans="1:4" x14ac:dyDescent="0.35">
      <c r="A5104" s="2" t="s">
        <v>101</v>
      </c>
      <c r="B5104" t="s">
        <v>397</v>
      </c>
      <c r="C5104">
        <v>429</v>
      </c>
      <c r="D5104" s="152">
        <v>0.63419999999999999</v>
      </c>
    </row>
    <row r="5105" spans="1:4" x14ac:dyDescent="0.35">
      <c r="A5105" s="2" t="s">
        <v>101</v>
      </c>
      <c r="B5105" t="s">
        <v>397</v>
      </c>
      <c r="C5105">
        <v>431</v>
      </c>
      <c r="D5105" s="152">
        <v>0.6341</v>
      </c>
    </row>
    <row r="5106" spans="1:4" x14ac:dyDescent="0.35">
      <c r="A5106" s="2" t="s">
        <v>101</v>
      </c>
      <c r="B5106" t="s">
        <v>397</v>
      </c>
      <c r="C5106">
        <v>432</v>
      </c>
      <c r="D5106" s="152">
        <v>0.63390000000000002</v>
      </c>
    </row>
    <row r="5107" spans="1:4" x14ac:dyDescent="0.35">
      <c r="A5107" s="2" t="s">
        <v>101</v>
      </c>
      <c r="B5107" t="s">
        <v>397</v>
      </c>
      <c r="C5107">
        <v>434</v>
      </c>
      <c r="D5107" s="152">
        <v>0.63370000000000004</v>
      </c>
    </row>
    <row r="5108" spans="1:4" x14ac:dyDescent="0.35">
      <c r="A5108" s="2" t="s">
        <v>101</v>
      </c>
      <c r="B5108" t="s">
        <v>397</v>
      </c>
      <c r="C5108">
        <v>435</v>
      </c>
      <c r="D5108" s="152">
        <v>0.63360000000000005</v>
      </c>
    </row>
    <row r="5109" spans="1:4" x14ac:dyDescent="0.35">
      <c r="A5109" s="2" t="s">
        <v>101</v>
      </c>
      <c r="B5109" t="s">
        <v>397</v>
      </c>
      <c r="C5109">
        <v>438</v>
      </c>
      <c r="D5109" s="152">
        <v>0.63339999999999996</v>
      </c>
    </row>
    <row r="5110" spans="1:4" x14ac:dyDescent="0.35">
      <c r="A5110" s="2" t="s">
        <v>101</v>
      </c>
      <c r="B5110" t="s">
        <v>397</v>
      </c>
      <c r="C5110">
        <v>439</v>
      </c>
      <c r="D5110" s="152">
        <v>0.63319999999999999</v>
      </c>
    </row>
    <row r="5111" spans="1:4" x14ac:dyDescent="0.35">
      <c r="A5111" s="2" t="s">
        <v>101</v>
      </c>
      <c r="B5111" t="s">
        <v>397</v>
      </c>
      <c r="C5111">
        <v>441</v>
      </c>
      <c r="D5111" s="152">
        <v>0.6331</v>
      </c>
    </row>
    <row r="5112" spans="1:4" x14ac:dyDescent="0.35">
      <c r="A5112" s="2" t="s">
        <v>101</v>
      </c>
      <c r="B5112" t="s">
        <v>397</v>
      </c>
      <c r="C5112">
        <v>443</v>
      </c>
      <c r="D5112" s="152">
        <v>0.63290000000000002</v>
      </c>
    </row>
    <row r="5113" spans="1:4" x14ac:dyDescent="0.35">
      <c r="A5113" s="2" t="s">
        <v>101</v>
      </c>
      <c r="B5113" t="s">
        <v>397</v>
      </c>
      <c r="C5113">
        <v>444</v>
      </c>
      <c r="D5113" s="152">
        <v>0.63270000000000004</v>
      </c>
    </row>
    <row r="5114" spans="1:4" x14ac:dyDescent="0.35">
      <c r="A5114" s="2" t="s">
        <v>101</v>
      </c>
      <c r="B5114" t="s">
        <v>397</v>
      </c>
      <c r="C5114">
        <v>445</v>
      </c>
      <c r="D5114" s="152">
        <v>0.63260000000000005</v>
      </c>
    </row>
    <row r="5115" spans="1:4" x14ac:dyDescent="0.35">
      <c r="A5115" s="2" t="s">
        <v>101</v>
      </c>
      <c r="B5115" t="s">
        <v>397</v>
      </c>
      <c r="C5115">
        <v>450</v>
      </c>
      <c r="D5115" s="152">
        <v>0.63190000000000002</v>
      </c>
    </row>
    <row r="5116" spans="1:4" x14ac:dyDescent="0.35">
      <c r="A5116" s="2" t="s">
        <v>101</v>
      </c>
      <c r="B5116" t="s">
        <v>397</v>
      </c>
      <c r="C5116">
        <v>454</v>
      </c>
      <c r="D5116" s="152">
        <v>0.63170000000000004</v>
      </c>
    </row>
    <row r="5117" spans="1:4" x14ac:dyDescent="0.35">
      <c r="A5117" s="2" t="s">
        <v>101</v>
      </c>
      <c r="B5117" t="s">
        <v>397</v>
      </c>
      <c r="C5117">
        <v>455</v>
      </c>
      <c r="D5117" s="152">
        <v>0.63160000000000005</v>
      </c>
    </row>
    <row r="5118" spans="1:4" x14ac:dyDescent="0.35">
      <c r="A5118" s="2" t="s">
        <v>101</v>
      </c>
      <c r="B5118" t="s">
        <v>397</v>
      </c>
      <c r="C5118">
        <v>456</v>
      </c>
      <c r="D5118" s="152">
        <v>0.63139999999999996</v>
      </c>
    </row>
    <row r="5119" spans="1:4" x14ac:dyDescent="0.35">
      <c r="A5119" s="2" t="s">
        <v>101</v>
      </c>
      <c r="B5119" t="s">
        <v>397</v>
      </c>
      <c r="C5119">
        <v>457</v>
      </c>
      <c r="D5119" s="152">
        <v>0.63109999999999999</v>
      </c>
    </row>
    <row r="5120" spans="1:4" x14ac:dyDescent="0.35">
      <c r="A5120" s="2" t="s">
        <v>101</v>
      </c>
      <c r="B5120" t="s">
        <v>397</v>
      </c>
      <c r="C5120">
        <v>459</v>
      </c>
      <c r="D5120" s="152">
        <v>0.63070000000000004</v>
      </c>
    </row>
    <row r="5121" spans="1:4" x14ac:dyDescent="0.35">
      <c r="A5121" s="2" t="s">
        <v>101</v>
      </c>
      <c r="B5121" t="s">
        <v>397</v>
      </c>
      <c r="C5121">
        <v>460</v>
      </c>
      <c r="D5121" s="152">
        <v>0.63039999999999996</v>
      </c>
    </row>
    <row r="5122" spans="1:4" x14ac:dyDescent="0.35">
      <c r="A5122" s="2" t="s">
        <v>101</v>
      </c>
      <c r="B5122" t="s">
        <v>397</v>
      </c>
      <c r="C5122">
        <v>461</v>
      </c>
      <c r="D5122" s="152">
        <v>0.63019999999999998</v>
      </c>
    </row>
    <row r="5123" spans="1:4" x14ac:dyDescent="0.35">
      <c r="A5123" s="2" t="s">
        <v>101</v>
      </c>
      <c r="B5123" t="s">
        <v>397</v>
      </c>
      <c r="C5123">
        <v>464</v>
      </c>
      <c r="D5123" s="152">
        <v>0.63</v>
      </c>
    </row>
    <row r="5124" spans="1:4" x14ac:dyDescent="0.35">
      <c r="A5124" s="2" t="s">
        <v>101</v>
      </c>
      <c r="B5124" t="s">
        <v>397</v>
      </c>
      <c r="C5124">
        <v>466</v>
      </c>
      <c r="D5124" s="152">
        <v>0.62970000000000004</v>
      </c>
    </row>
    <row r="5125" spans="1:4" x14ac:dyDescent="0.35">
      <c r="A5125" s="2" t="s">
        <v>101</v>
      </c>
      <c r="B5125" t="s">
        <v>397</v>
      </c>
      <c r="C5125">
        <v>467</v>
      </c>
      <c r="D5125" s="152">
        <v>0.62949999999999995</v>
      </c>
    </row>
    <row r="5126" spans="1:4" x14ac:dyDescent="0.35">
      <c r="A5126" s="2" t="s">
        <v>101</v>
      </c>
      <c r="B5126" t="s">
        <v>397</v>
      </c>
      <c r="C5126">
        <v>468</v>
      </c>
      <c r="D5126" s="152">
        <v>0.629</v>
      </c>
    </row>
    <row r="5127" spans="1:4" x14ac:dyDescent="0.35">
      <c r="A5127" s="2" t="s">
        <v>101</v>
      </c>
      <c r="B5127" t="s">
        <v>397</v>
      </c>
      <c r="C5127">
        <v>470</v>
      </c>
      <c r="D5127" s="152">
        <v>0.62890000000000001</v>
      </c>
    </row>
    <row r="5128" spans="1:4" x14ac:dyDescent="0.35">
      <c r="A5128" s="2" t="s">
        <v>101</v>
      </c>
      <c r="B5128" t="s">
        <v>397</v>
      </c>
      <c r="C5128">
        <v>471</v>
      </c>
      <c r="D5128" s="152">
        <v>0.62849999999999995</v>
      </c>
    </row>
    <row r="5129" spans="1:4" x14ac:dyDescent="0.35">
      <c r="A5129" s="2" t="s">
        <v>101</v>
      </c>
      <c r="B5129" t="s">
        <v>397</v>
      </c>
      <c r="C5129">
        <v>472</v>
      </c>
      <c r="D5129" s="152">
        <v>0.62819999999999998</v>
      </c>
    </row>
    <row r="5130" spans="1:4" x14ac:dyDescent="0.35">
      <c r="A5130" s="2" t="s">
        <v>101</v>
      </c>
      <c r="B5130" t="s">
        <v>397</v>
      </c>
      <c r="C5130">
        <v>474</v>
      </c>
      <c r="D5130" s="152">
        <v>0.628</v>
      </c>
    </row>
    <row r="5131" spans="1:4" x14ac:dyDescent="0.35">
      <c r="A5131" s="2" t="s">
        <v>101</v>
      </c>
      <c r="B5131" t="s">
        <v>397</v>
      </c>
      <c r="C5131">
        <v>476</v>
      </c>
      <c r="D5131" s="152">
        <v>0.62790000000000001</v>
      </c>
    </row>
    <row r="5132" spans="1:4" x14ac:dyDescent="0.35">
      <c r="A5132" s="2" t="s">
        <v>101</v>
      </c>
      <c r="B5132" t="s">
        <v>397</v>
      </c>
      <c r="C5132">
        <v>477</v>
      </c>
      <c r="D5132" s="152">
        <v>0.62770000000000004</v>
      </c>
    </row>
    <row r="5133" spans="1:4" x14ac:dyDescent="0.35">
      <c r="A5133" s="2" t="s">
        <v>101</v>
      </c>
      <c r="B5133" t="s">
        <v>397</v>
      </c>
      <c r="C5133">
        <v>480</v>
      </c>
      <c r="D5133" s="152">
        <v>0.62719999999999998</v>
      </c>
    </row>
    <row r="5134" spans="1:4" x14ac:dyDescent="0.35">
      <c r="A5134" s="2" t="s">
        <v>101</v>
      </c>
      <c r="B5134" t="s">
        <v>397</v>
      </c>
      <c r="C5134">
        <v>481</v>
      </c>
      <c r="D5134" s="152">
        <v>0.62670000000000003</v>
      </c>
    </row>
    <row r="5135" spans="1:4" x14ac:dyDescent="0.35">
      <c r="A5135" s="2" t="s">
        <v>101</v>
      </c>
      <c r="B5135" t="s">
        <v>397</v>
      </c>
      <c r="C5135">
        <v>482</v>
      </c>
      <c r="D5135" s="152">
        <v>0.62639999999999996</v>
      </c>
    </row>
    <row r="5136" spans="1:4" x14ac:dyDescent="0.35">
      <c r="A5136" s="2" t="s">
        <v>101</v>
      </c>
      <c r="B5136" t="s">
        <v>397</v>
      </c>
      <c r="C5136">
        <v>484</v>
      </c>
      <c r="D5136" s="152">
        <v>0.62619999999999998</v>
      </c>
    </row>
    <row r="5137" spans="1:4" x14ac:dyDescent="0.35">
      <c r="A5137" s="2" t="s">
        <v>101</v>
      </c>
      <c r="B5137" t="s">
        <v>397</v>
      </c>
      <c r="C5137">
        <v>487</v>
      </c>
      <c r="D5137" s="152">
        <v>0.62590000000000001</v>
      </c>
    </row>
    <row r="5138" spans="1:4" x14ac:dyDescent="0.35">
      <c r="A5138" s="2" t="s">
        <v>101</v>
      </c>
      <c r="B5138" t="s">
        <v>397</v>
      </c>
      <c r="C5138">
        <v>488</v>
      </c>
      <c r="D5138" s="152">
        <v>0.62549999999999994</v>
      </c>
    </row>
    <row r="5139" spans="1:4" x14ac:dyDescent="0.35">
      <c r="A5139" s="2" t="s">
        <v>101</v>
      </c>
      <c r="B5139" t="s">
        <v>397</v>
      </c>
      <c r="C5139">
        <v>489</v>
      </c>
      <c r="D5139" s="152">
        <v>0.62519999999999998</v>
      </c>
    </row>
    <row r="5140" spans="1:4" x14ac:dyDescent="0.35">
      <c r="A5140" s="2" t="s">
        <v>101</v>
      </c>
      <c r="B5140" t="s">
        <v>397</v>
      </c>
      <c r="C5140">
        <v>490</v>
      </c>
      <c r="D5140" s="152">
        <v>0.625</v>
      </c>
    </row>
    <row r="5141" spans="1:4" x14ac:dyDescent="0.35">
      <c r="A5141" s="2" t="s">
        <v>101</v>
      </c>
      <c r="B5141" t="s">
        <v>397</v>
      </c>
      <c r="C5141">
        <v>491</v>
      </c>
      <c r="D5141" s="152">
        <v>0.62490000000000001</v>
      </c>
    </row>
    <row r="5142" spans="1:4" x14ac:dyDescent="0.35">
      <c r="A5142" s="2" t="s">
        <v>101</v>
      </c>
      <c r="B5142" t="s">
        <v>397</v>
      </c>
      <c r="C5142">
        <v>492</v>
      </c>
      <c r="D5142" s="152">
        <v>0.62450000000000006</v>
      </c>
    </row>
    <row r="5143" spans="1:4" x14ac:dyDescent="0.35">
      <c r="A5143" s="2" t="s">
        <v>101</v>
      </c>
      <c r="B5143" t="s">
        <v>397</v>
      </c>
      <c r="C5143">
        <v>493</v>
      </c>
      <c r="D5143" s="152">
        <v>0.62439999999999996</v>
      </c>
    </row>
    <row r="5144" spans="1:4" x14ac:dyDescent="0.35">
      <c r="A5144" s="2" t="s">
        <v>101</v>
      </c>
      <c r="B5144" t="s">
        <v>397</v>
      </c>
      <c r="C5144">
        <v>494</v>
      </c>
      <c r="D5144" s="152">
        <v>0.624</v>
      </c>
    </row>
    <row r="5145" spans="1:4" x14ac:dyDescent="0.35">
      <c r="A5145" s="2" t="s">
        <v>101</v>
      </c>
      <c r="B5145" t="s">
        <v>397</v>
      </c>
      <c r="C5145">
        <v>495</v>
      </c>
      <c r="D5145" s="152">
        <v>0.62380000000000002</v>
      </c>
    </row>
    <row r="5146" spans="1:4" x14ac:dyDescent="0.35">
      <c r="A5146" s="2" t="s">
        <v>101</v>
      </c>
      <c r="B5146" t="s">
        <v>397</v>
      </c>
      <c r="C5146">
        <v>496</v>
      </c>
      <c r="D5146" s="152">
        <v>0.62370000000000003</v>
      </c>
    </row>
    <row r="5147" spans="1:4" x14ac:dyDescent="0.35">
      <c r="A5147" s="2" t="s">
        <v>101</v>
      </c>
      <c r="B5147" t="s">
        <v>397</v>
      </c>
      <c r="C5147">
        <v>497</v>
      </c>
      <c r="D5147" s="152">
        <v>0.62329999999999997</v>
      </c>
    </row>
    <row r="5148" spans="1:4" x14ac:dyDescent="0.35">
      <c r="A5148" s="2" t="s">
        <v>101</v>
      </c>
      <c r="B5148" t="s">
        <v>397</v>
      </c>
      <c r="C5148">
        <v>499</v>
      </c>
      <c r="D5148" s="152">
        <v>0.623</v>
      </c>
    </row>
    <row r="5149" spans="1:4" x14ac:dyDescent="0.35">
      <c r="A5149" s="2" t="s">
        <v>101</v>
      </c>
      <c r="B5149" t="s">
        <v>397</v>
      </c>
      <c r="C5149">
        <v>500</v>
      </c>
      <c r="D5149" s="152">
        <v>0.62270000000000003</v>
      </c>
    </row>
    <row r="5150" spans="1:4" x14ac:dyDescent="0.35">
      <c r="A5150" s="2" t="s">
        <v>101</v>
      </c>
      <c r="B5150" t="s">
        <v>397</v>
      </c>
      <c r="C5150">
        <v>502</v>
      </c>
      <c r="D5150" s="152">
        <v>0.62250000000000005</v>
      </c>
    </row>
    <row r="5151" spans="1:4" x14ac:dyDescent="0.35">
      <c r="A5151" s="2" t="s">
        <v>101</v>
      </c>
      <c r="B5151" t="s">
        <v>397</v>
      </c>
      <c r="C5151">
        <v>503</v>
      </c>
      <c r="D5151" s="152">
        <v>0.62229999999999996</v>
      </c>
    </row>
    <row r="5152" spans="1:4" x14ac:dyDescent="0.35">
      <c r="A5152" s="2" t="s">
        <v>101</v>
      </c>
      <c r="B5152" t="s">
        <v>397</v>
      </c>
      <c r="C5152">
        <v>504</v>
      </c>
      <c r="D5152" s="152">
        <v>0.622</v>
      </c>
    </row>
    <row r="5153" spans="1:4" x14ac:dyDescent="0.35">
      <c r="A5153" s="2" t="s">
        <v>101</v>
      </c>
      <c r="B5153" t="s">
        <v>397</v>
      </c>
      <c r="C5153">
        <v>508</v>
      </c>
      <c r="D5153" s="152">
        <v>0.62180000000000002</v>
      </c>
    </row>
    <row r="5154" spans="1:4" x14ac:dyDescent="0.35">
      <c r="A5154" s="2" t="s">
        <v>101</v>
      </c>
      <c r="B5154" t="s">
        <v>397</v>
      </c>
      <c r="C5154">
        <v>510</v>
      </c>
      <c r="D5154" s="152">
        <v>0.62170000000000003</v>
      </c>
    </row>
    <row r="5155" spans="1:4" x14ac:dyDescent="0.35">
      <c r="A5155" s="2" t="s">
        <v>101</v>
      </c>
      <c r="B5155" t="s">
        <v>397</v>
      </c>
      <c r="C5155">
        <v>511</v>
      </c>
      <c r="D5155" s="152">
        <v>0.62129999999999996</v>
      </c>
    </row>
    <row r="5156" spans="1:4" x14ac:dyDescent="0.35">
      <c r="A5156" s="2" t="s">
        <v>101</v>
      </c>
      <c r="B5156" t="s">
        <v>397</v>
      </c>
      <c r="C5156">
        <v>516</v>
      </c>
      <c r="D5156" s="152">
        <v>0.62080000000000002</v>
      </c>
    </row>
    <row r="5157" spans="1:4" x14ac:dyDescent="0.35">
      <c r="A5157" s="2" t="s">
        <v>101</v>
      </c>
      <c r="B5157" t="s">
        <v>397</v>
      </c>
      <c r="C5157">
        <v>520</v>
      </c>
      <c r="D5157" s="152">
        <v>0.62070000000000003</v>
      </c>
    </row>
    <row r="5158" spans="1:4" x14ac:dyDescent="0.35">
      <c r="A5158" s="2" t="s">
        <v>101</v>
      </c>
      <c r="B5158" t="s">
        <v>397</v>
      </c>
      <c r="C5158">
        <v>522</v>
      </c>
      <c r="D5158" s="152">
        <v>0.62029999999999996</v>
      </c>
    </row>
    <row r="5159" spans="1:4" x14ac:dyDescent="0.35">
      <c r="A5159" s="2" t="s">
        <v>101</v>
      </c>
      <c r="B5159" t="s">
        <v>397</v>
      </c>
      <c r="C5159">
        <v>523</v>
      </c>
      <c r="D5159" s="152">
        <v>0.62019999999999997</v>
      </c>
    </row>
    <row r="5160" spans="1:4" x14ac:dyDescent="0.35">
      <c r="A5160" s="2" t="s">
        <v>101</v>
      </c>
      <c r="B5160" t="s">
        <v>397</v>
      </c>
      <c r="C5160">
        <v>524</v>
      </c>
      <c r="D5160" s="152">
        <v>0.62</v>
      </c>
    </row>
    <row r="5161" spans="1:4" x14ac:dyDescent="0.35">
      <c r="A5161" s="2" t="s">
        <v>101</v>
      </c>
      <c r="B5161" t="s">
        <v>397</v>
      </c>
      <c r="C5161">
        <v>525</v>
      </c>
      <c r="D5161" s="152">
        <v>0.61980000000000002</v>
      </c>
    </row>
    <row r="5162" spans="1:4" x14ac:dyDescent="0.35">
      <c r="A5162" s="2" t="s">
        <v>101</v>
      </c>
      <c r="B5162" t="s">
        <v>397</v>
      </c>
      <c r="C5162">
        <v>526</v>
      </c>
      <c r="D5162" s="152">
        <v>0.61970000000000003</v>
      </c>
    </row>
    <row r="5163" spans="1:4" x14ac:dyDescent="0.35">
      <c r="A5163" s="2" t="s">
        <v>101</v>
      </c>
      <c r="B5163" t="s">
        <v>397</v>
      </c>
      <c r="C5163">
        <v>529</v>
      </c>
      <c r="D5163" s="152">
        <v>0.61929999999999996</v>
      </c>
    </row>
    <row r="5164" spans="1:4" x14ac:dyDescent="0.35">
      <c r="A5164" s="2" t="s">
        <v>101</v>
      </c>
      <c r="B5164" t="s">
        <v>397</v>
      </c>
      <c r="C5164">
        <v>530</v>
      </c>
      <c r="D5164" s="152">
        <v>0.61880000000000002</v>
      </c>
    </row>
    <row r="5165" spans="1:4" x14ac:dyDescent="0.35">
      <c r="A5165" s="2" t="s">
        <v>101</v>
      </c>
      <c r="B5165" t="s">
        <v>397</v>
      </c>
      <c r="C5165">
        <v>534</v>
      </c>
      <c r="D5165" s="152">
        <v>0.61829999999999996</v>
      </c>
    </row>
    <row r="5166" spans="1:4" x14ac:dyDescent="0.35">
      <c r="A5166" s="2" t="s">
        <v>101</v>
      </c>
      <c r="B5166" t="s">
        <v>397</v>
      </c>
      <c r="C5166">
        <v>535</v>
      </c>
      <c r="D5166" s="152">
        <v>0.61819999999999997</v>
      </c>
    </row>
    <row r="5167" spans="1:4" x14ac:dyDescent="0.35">
      <c r="A5167" s="2" t="s">
        <v>101</v>
      </c>
      <c r="B5167" t="s">
        <v>397</v>
      </c>
      <c r="C5167">
        <v>537</v>
      </c>
      <c r="D5167" s="152">
        <v>0.61780000000000002</v>
      </c>
    </row>
    <row r="5168" spans="1:4" x14ac:dyDescent="0.35">
      <c r="A5168" s="2" t="s">
        <v>101</v>
      </c>
      <c r="B5168" t="s">
        <v>397</v>
      </c>
      <c r="C5168">
        <v>539</v>
      </c>
      <c r="D5168" s="152">
        <v>0.61770000000000003</v>
      </c>
    </row>
    <row r="5169" spans="1:4" x14ac:dyDescent="0.35">
      <c r="A5169" s="2" t="s">
        <v>101</v>
      </c>
      <c r="B5169" t="s">
        <v>397</v>
      </c>
      <c r="C5169">
        <v>540</v>
      </c>
      <c r="D5169" s="152">
        <v>0.61729999999999996</v>
      </c>
    </row>
    <row r="5170" spans="1:4" x14ac:dyDescent="0.35">
      <c r="A5170" s="2" t="s">
        <v>101</v>
      </c>
      <c r="B5170" t="s">
        <v>397</v>
      </c>
      <c r="C5170">
        <v>542</v>
      </c>
      <c r="D5170" s="152">
        <v>0.61709999999999998</v>
      </c>
    </row>
    <row r="5171" spans="1:4" x14ac:dyDescent="0.35">
      <c r="A5171" s="2" t="s">
        <v>101</v>
      </c>
      <c r="B5171" t="s">
        <v>397</v>
      </c>
      <c r="C5171">
        <v>543</v>
      </c>
      <c r="D5171" s="152">
        <v>0.61660000000000004</v>
      </c>
    </row>
    <row r="5172" spans="1:4" x14ac:dyDescent="0.35">
      <c r="A5172" s="2" t="s">
        <v>101</v>
      </c>
      <c r="B5172" t="s">
        <v>397</v>
      </c>
      <c r="C5172">
        <v>544</v>
      </c>
      <c r="D5172" s="152">
        <v>0.61650000000000005</v>
      </c>
    </row>
    <row r="5173" spans="1:4" x14ac:dyDescent="0.35">
      <c r="A5173" s="2" t="s">
        <v>101</v>
      </c>
      <c r="B5173" t="s">
        <v>397</v>
      </c>
      <c r="C5173">
        <v>546</v>
      </c>
      <c r="D5173" s="152">
        <v>0.61609999999999998</v>
      </c>
    </row>
    <row r="5174" spans="1:4" x14ac:dyDescent="0.35">
      <c r="A5174" s="2" t="s">
        <v>101</v>
      </c>
      <c r="B5174" t="s">
        <v>397</v>
      </c>
      <c r="C5174">
        <v>547</v>
      </c>
      <c r="D5174" s="152">
        <v>0.61580000000000001</v>
      </c>
    </row>
    <row r="5175" spans="1:4" x14ac:dyDescent="0.35">
      <c r="A5175" s="2" t="s">
        <v>101</v>
      </c>
      <c r="B5175" t="s">
        <v>397</v>
      </c>
      <c r="C5175">
        <v>548</v>
      </c>
      <c r="D5175" s="152">
        <v>0.61550000000000005</v>
      </c>
    </row>
    <row r="5176" spans="1:4" x14ac:dyDescent="0.35">
      <c r="A5176" s="2" t="s">
        <v>101</v>
      </c>
      <c r="B5176" t="s">
        <v>397</v>
      </c>
      <c r="C5176">
        <v>549</v>
      </c>
      <c r="D5176" s="152">
        <v>0.61529999999999996</v>
      </c>
    </row>
    <row r="5177" spans="1:4" x14ac:dyDescent="0.35">
      <c r="A5177" s="2" t="s">
        <v>101</v>
      </c>
      <c r="B5177" t="s">
        <v>397</v>
      </c>
      <c r="C5177">
        <v>550</v>
      </c>
      <c r="D5177" s="152">
        <v>0.61499999999999999</v>
      </c>
    </row>
    <row r="5178" spans="1:4" x14ac:dyDescent="0.35">
      <c r="A5178" s="2" t="s">
        <v>101</v>
      </c>
      <c r="B5178" t="s">
        <v>397</v>
      </c>
      <c r="C5178">
        <v>552</v>
      </c>
      <c r="D5178" s="152">
        <v>0.61480000000000001</v>
      </c>
    </row>
    <row r="5179" spans="1:4" x14ac:dyDescent="0.35">
      <c r="A5179" s="2" t="s">
        <v>101</v>
      </c>
      <c r="B5179" t="s">
        <v>397</v>
      </c>
      <c r="C5179">
        <v>553</v>
      </c>
      <c r="D5179" s="152">
        <v>0.61450000000000005</v>
      </c>
    </row>
    <row r="5180" spans="1:4" x14ac:dyDescent="0.35">
      <c r="A5180" s="2" t="s">
        <v>101</v>
      </c>
      <c r="B5180" t="s">
        <v>397</v>
      </c>
      <c r="C5180">
        <v>556</v>
      </c>
      <c r="D5180" s="152">
        <v>0.61409999999999998</v>
      </c>
    </row>
    <row r="5181" spans="1:4" x14ac:dyDescent="0.35">
      <c r="A5181" s="2" t="s">
        <v>101</v>
      </c>
      <c r="B5181" t="s">
        <v>397</v>
      </c>
      <c r="C5181">
        <v>557</v>
      </c>
      <c r="D5181" s="152">
        <v>0.61380000000000001</v>
      </c>
    </row>
    <row r="5182" spans="1:4" x14ac:dyDescent="0.35">
      <c r="A5182" s="2" t="s">
        <v>101</v>
      </c>
      <c r="B5182" t="s">
        <v>397</v>
      </c>
      <c r="C5182">
        <v>563</v>
      </c>
      <c r="D5182" s="152">
        <v>0.61360000000000003</v>
      </c>
    </row>
    <row r="5183" spans="1:4" x14ac:dyDescent="0.35">
      <c r="A5183" s="2" t="s">
        <v>101</v>
      </c>
      <c r="B5183" t="s">
        <v>397</v>
      </c>
      <c r="C5183">
        <v>565</v>
      </c>
      <c r="D5183" s="152">
        <v>0.61350000000000005</v>
      </c>
    </row>
    <row r="5184" spans="1:4" x14ac:dyDescent="0.35">
      <c r="A5184" s="2" t="s">
        <v>101</v>
      </c>
      <c r="B5184" t="s">
        <v>397</v>
      </c>
      <c r="C5184">
        <v>567</v>
      </c>
      <c r="D5184" s="152">
        <v>0.61329999999999996</v>
      </c>
    </row>
    <row r="5185" spans="1:4" x14ac:dyDescent="0.35">
      <c r="A5185" s="2" t="s">
        <v>101</v>
      </c>
      <c r="B5185" t="s">
        <v>397</v>
      </c>
      <c r="C5185">
        <v>569</v>
      </c>
      <c r="D5185" s="152">
        <v>0.61280000000000001</v>
      </c>
    </row>
    <row r="5186" spans="1:4" x14ac:dyDescent="0.35">
      <c r="A5186" s="2" t="s">
        <v>101</v>
      </c>
      <c r="B5186" t="s">
        <v>397</v>
      </c>
      <c r="C5186">
        <v>571</v>
      </c>
      <c r="D5186" s="152">
        <v>0.61260000000000003</v>
      </c>
    </row>
    <row r="5187" spans="1:4" x14ac:dyDescent="0.35">
      <c r="A5187" s="2" t="s">
        <v>101</v>
      </c>
      <c r="B5187" t="s">
        <v>397</v>
      </c>
      <c r="C5187">
        <v>572</v>
      </c>
      <c r="D5187" s="152">
        <v>0.61229999999999996</v>
      </c>
    </row>
    <row r="5188" spans="1:4" x14ac:dyDescent="0.35">
      <c r="A5188" s="2" t="s">
        <v>101</v>
      </c>
      <c r="B5188" t="s">
        <v>397</v>
      </c>
      <c r="C5188">
        <v>574</v>
      </c>
      <c r="D5188" s="152">
        <v>0.61209999999999998</v>
      </c>
    </row>
    <row r="5189" spans="1:4" x14ac:dyDescent="0.35">
      <c r="A5189" s="2" t="s">
        <v>101</v>
      </c>
      <c r="B5189" t="s">
        <v>397</v>
      </c>
      <c r="C5189">
        <v>575</v>
      </c>
      <c r="D5189" s="152">
        <v>0.61199999999999999</v>
      </c>
    </row>
    <row r="5190" spans="1:4" x14ac:dyDescent="0.35">
      <c r="A5190" s="2" t="s">
        <v>101</v>
      </c>
      <c r="B5190" t="s">
        <v>397</v>
      </c>
      <c r="C5190">
        <v>577</v>
      </c>
      <c r="D5190" s="152">
        <v>0.61180000000000001</v>
      </c>
    </row>
    <row r="5191" spans="1:4" x14ac:dyDescent="0.35">
      <c r="A5191" s="2" t="s">
        <v>101</v>
      </c>
      <c r="B5191" t="s">
        <v>397</v>
      </c>
      <c r="C5191">
        <v>579</v>
      </c>
      <c r="D5191" s="152">
        <v>0.61180000000000001</v>
      </c>
    </row>
    <row r="5192" spans="1:4" x14ac:dyDescent="0.35">
      <c r="A5192" s="2" t="s">
        <v>101</v>
      </c>
      <c r="B5192" t="s">
        <v>397</v>
      </c>
      <c r="C5192">
        <v>580</v>
      </c>
      <c r="D5192" s="152">
        <v>0.61180000000000001</v>
      </c>
    </row>
    <row r="5193" spans="1:4" x14ac:dyDescent="0.35">
      <c r="A5193" s="2" t="s">
        <v>101</v>
      </c>
      <c r="B5193" t="s">
        <v>397</v>
      </c>
      <c r="C5193">
        <v>581</v>
      </c>
      <c r="D5193" s="152">
        <v>0.61160000000000003</v>
      </c>
    </row>
    <row r="5194" spans="1:4" x14ac:dyDescent="0.35">
      <c r="A5194" s="2" t="s">
        <v>101</v>
      </c>
      <c r="B5194" t="s">
        <v>397</v>
      </c>
      <c r="C5194">
        <v>582</v>
      </c>
      <c r="D5194" s="152">
        <v>0.61150000000000004</v>
      </c>
    </row>
    <row r="5195" spans="1:4" x14ac:dyDescent="0.35">
      <c r="A5195" s="2" t="s">
        <v>101</v>
      </c>
      <c r="B5195" t="s">
        <v>397</v>
      </c>
      <c r="C5195">
        <v>583</v>
      </c>
      <c r="D5195" s="152">
        <v>0.61129999999999995</v>
      </c>
    </row>
    <row r="5196" spans="1:4" x14ac:dyDescent="0.35">
      <c r="A5196" s="2" t="s">
        <v>101</v>
      </c>
      <c r="B5196" t="s">
        <v>397</v>
      </c>
      <c r="C5196">
        <v>584</v>
      </c>
      <c r="D5196" s="152">
        <v>0.61109999999999998</v>
      </c>
    </row>
    <row r="5197" spans="1:4" x14ac:dyDescent="0.35">
      <c r="A5197" s="2" t="s">
        <v>101</v>
      </c>
      <c r="B5197" t="s">
        <v>397</v>
      </c>
      <c r="C5197">
        <v>585</v>
      </c>
      <c r="D5197" s="152">
        <v>0.61109999999999998</v>
      </c>
    </row>
    <row r="5198" spans="1:4" x14ac:dyDescent="0.35">
      <c r="A5198" s="2" t="s">
        <v>101</v>
      </c>
      <c r="B5198" t="s">
        <v>397</v>
      </c>
      <c r="C5198">
        <v>586</v>
      </c>
      <c r="D5198" s="152">
        <v>0.61080000000000001</v>
      </c>
    </row>
    <row r="5199" spans="1:4" x14ac:dyDescent="0.35">
      <c r="A5199" s="2" t="s">
        <v>101</v>
      </c>
      <c r="B5199" t="s">
        <v>397</v>
      </c>
      <c r="C5199">
        <v>587</v>
      </c>
      <c r="D5199" s="152">
        <v>0.61040000000000005</v>
      </c>
    </row>
    <row r="5200" spans="1:4" x14ac:dyDescent="0.35">
      <c r="A5200" s="2" t="s">
        <v>101</v>
      </c>
      <c r="B5200" t="s">
        <v>397</v>
      </c>
      <c r="C5200">
        <v>588</v>
      </c>
      <c r="D5200" s="152">
        <v>0.61029999999999995</v>
      </c>
    </row>
    <row r="5201" spans="1:4" x14ac:dyDescent="0.35">
      <c r="A5201" s="2" t="s">
        <v>101</v>
      </c>
      <c r="B5201" t="s">
        <v>397</v>
      </c>
      <c r="C5201">
        <v>589</v>
      </c>
      <c r="D5201" s="152">
        <v>0.61009999999999998</v>
      </c>
    </row>
    <row r="5202" spans="1:4" x14ac:dyDescent="0.35">
      <c r="A5202" s="2" t="s">
        <v>101</v>
      </c>
      <c r="B5202" t="s">
        <v>397</v>
      </c>
      <c r="C5202">
        <v>590</v>
      </c>
      <c r="D5202" s="152">
        <v>0.61009999999999998</v>
      </c>
    </row>
    <row r="5203" spans="1:4" x14ac:dyDescent="0.35">
      <c r="A5203" s="2" t="s">
        <v>101</v>
      </c>
      <c r="B5203" t="s">
        <v>397</v>
      </c>
      <c r="C5203">
        <v>591</v>
      </c>
      <c r="D5203" s="152">
        <v>0.61009999999999998</v>
      </c>
    </row>
    <row r="5204" spans="1:4" x14ac:dyDescent="0.35">
      <c r="A5204" s="2" t="s">
        <v>101</v>
      </c>
      <c r="B5204" t="s">
        <v>397</v>
      </c>
      <c r="C5204">
        <v>592</v>
      </c>
      <c r="D5204" s="152">
        <v>0.6099</v>
      </c>
    </row>
    <row r="5205" spans="1:4" x14ac:dyDescent="0.35">
      <c r="A5205" s="2" t="s">
        <v>101</v>
      </c>
      <c r="B5205" t="s">
        <v>397</v>
      </c>
      <c r="C5205">
        <v>593</v>
      </c>
      <c r="D5205" s="152">
        <v>0.60960000000000003</v>
      </c>
    </row>
    <row r="5206" spans="1:4" x14ac:dyDescent="0.35">
      <c r="A5206" s="2" t="s">
        <v>101</v>
      </c>
      <c r="B5206" t="s">
        <v>397</v>
      </c>
      <c r="C5206">
        <v>594</v>
      </c>
      <c r="D5206" s="152">
        <v>0.60940000000000005</v>
      </c>
    </row>
    <row r="5207" spans="1:4" x14ac:dyDescent="0.35">
      <c r="A5207" s="2" t="s">
        <v>101</v>
      </c>
      <c r="B5207" t="s">
        <v>397</v>
      </c>
      <c r="C5207">
        <v>595</v>
      </c>
      <c r="D5207" s="152">
        <v>0.60919999999999996</v>
      </c>
    </row>
    <row r="5208" spans="1:4" x14ac:dyDescent="0.35">
      <c r="A5208" s="2" t="s">
        <v>101</v>
      </c>
      <c r="B5208" t="s">
        <v>397</v>
      </c>
      <c r="C5208">
        <v>596</v>
      </c>
      <c r="D5208" s="152">
        <v>0.60899999999999999</v>
      </c>
    </row>
    <row r="5209" spans="1:4" x14ac:dyDescent="0.35">
      <c r="A5209" s="2" t="s">
        <v>101</v>
      </c>
      <c r="B5209" t="s">
        <v>397</v>
      </c>
      <c r="C5209">
        <v>597</v>
      </c>
      <c r="D5209" s="152">
        <v>0.6089</v>
      </c>
    </row>
    <row r="5210" spans="1:4" x14ac:dyDescent="0.35">
      <c r="A5210" s="2" t="s">
        <v>101</v>
      </c>
      <c r="B5210" t="s">
        <v>397</v>
      </c>
      <c r="C5210">
        <v>598</v>
      </c>
      <c r="D5210" s="152">
        <v>0.60870000000000002</v>
      </c>
    </row>
    <row r="5211" spans="1:4" x14ac:dyDescent="0.35">
      <c r="A5211" s="2" t="s">
        <v>101</v>
      </c>
      <c r="B5211" t="s">
        <v>397</v>
      </c>
      <c r="C5211">
        <v>599</v>
      </c>
      <c r="D5211" s="152">
        <v>0.60870000000000002</v>
      </c>
    </row>
    <row r="5212" spans="1:4" x14ac:dyDescent="0.35">
      <c r="A5212" s="2" t="s">
        <v>101</v>
      </c>
      <c r="B5212" t="s">
        <v>397</v>
      </c>
      <c r="C5212">
        <v>600</v>
      </c>
      <c r="D5212" s="152">
        <v>0.60829999999999995</v>
      </c>
    </row>
    <row r="5213" spans="1:4" x14ac:dyDescent="0.35">
      <c r="A5213" s="2" t="s">
        <v>101</v>
      </c>
      <c r="B5213" t="s">
        <v>397</v>
      </c>
      <c r="C5213">
        <v>601</v>
      </c>
      <c r="D5213" s="152">
        <v>0.60819999999999996</v>
      </c>
    </row>
    <row r="5214" spans="1:4" x14ac:dyDescent="0.35">
      <c r="A5214" s="2" t="s">
        <v>101</v>
      </c>
      <c r="B5214" t="s">
        <v>397</v>
      </c>
      <c r="C5214">
        <v>602</v>
      </c>
      <c r="D5214" s="152">
        <v>0.60819999999999996</v>
      </c>
    </row>
    <row r="5215" spans="1:4" x14ac:dyDescent="0.35">
      <c r="A5215" s="2" t="s">
        <v>101</v>
      </c>
      <c r="B5215" t="s">
        <v>397</v>
      </c>
      <c r="C5215">
        <v>603</v>
      </c>
      <c r="D5215" s="152">
        <v>0.60819999999999996</v>
      </c>
    </row>
    <row r="5216" spans="1:4" x14ac:dyDescent="0.35">
      <c r="A5216" s="2" t="s">
        <v>101</v>
      </c>
      <c r="B5216" t="s">
        <v>397</v>
      </c>
      <c r="C5216">
        <v>604</v>
      </c>
      <c r="D5216" s="152">
        <v>0.60780000000000001</v>
      </c>
    </row>
    <row r="5217" spans="1:4" x14ac:dyDescent="0.35">
      <c r="A5217" s="2" t="s">
        <v>101</v>
      </c>
      <c r="B5217" t="s">
        <v>397</v>
      </c>
      <c r="C5217">
        <v>605</v>
      </c>
      <c r="D5217" s="152">
        <v>0.60780000000000001</v>
      </c>
    </row>
    <row r="5218" spans="1:4" x14ac:dyDescent="0.35">
      <c r="A5218" s="2" t="s">
        <v>101</v>
      </c>
      <c r="B5218" t="s">
        <v>397</v>
      </c>
      <c r="C5218">
        <v>606</v>
      </c>
      <c r="D5218" s="152">
        <v>0.60780000000000001</v>
      </c>
    </row>
    <row r="5219" spans="1:4" x14ac:dyDescent="0.35">
      <c r="A5219" s="2" t="s">
        <v>101</v>
      </c>
      <c r="B5219" t="s">
        <v>397</v>
      </c>
      <c r="C5219">
        <v>607</v>
      </c>
      <c r="D5219" s="152">
        <v>0.60740000000000005</v>
      </c>
    </row>
    <row r="5220" spans="1:4" x14ac:dyDescent="0.35">
      <c r="A5220" s="2" t="s">
        <v>101</v>
      </c>
      <c r="B5220" t="s">
        <v>397</v>
      </c>
      <c r="C5220">
        <v>608</v>
      </c>
      <c r="D5220" s="152">
        <v>0.60729999999999995</v>
      </c>
    </row>
    <row r="5221" spans="1:4" x14ac:dyDescent="0.35">
      <c r="A5221" s="2" t="s">
        <v>101</v>
      </c>
      <c r="B5221" t="s">
        <v>397</v>
      </c>
      <c r="C5221">
        <v>609</v>
      </c>
      <c r="D5221" s="152">
        <v>0.60709999999999997</v>
      </c>
    </row>
    <row r="5222" spans="1:4" x14ac:dyDescent="0.35">
      <c r="A5222" s="2" t="s">
        <v>101</v>
      </c>
      <c r="B5222" t="s">
        <v>397</v>
      </c>
      <c r="C5222">
        <v>610</v>
      </c>
      <c r="D5222" s="152">
        <v>0.6069</v>
      </c>
    </row>
    <row r="5223" spans="1:4" x14ac:dyDescent="0.35">
      <c r="A5223" s="2" t="s">
        <v>101</v>
      </c>
      <c r="B5223" t="s">
        <v>397</v>
      </c>
      <c r="C5223">
        <v>611</v>
      </c>
      <c r="D5223" s="152">
        <v>0.60670000000000002</v>
      </c>
    </row>
    <row r="5224" spans="1:4" x14ac:dyDescent="0.35">
      <c r="A5224" s="2" t="s">
        <v>101</v>
      </c>
      <c r="B5224" t="s">
        <v>397</v>
      </c>
      <c r="C5224">
        <v>612</v>
      </c>
      <c r="D5224" s="152">
        <v>0.60650000000000004</v>
      </c>
    </row>
    <row r="5225" spans="1:4" x14ac:dyDescent="0.35">
      <c r="A5225" s="2" t="s">
        <v>101</v>
      </c>
      <c r="B5225" t="s">
        <v>397</v>
      </c>
      <c r="C5225">
        <v>613</v>
      </c>
      <c r="D5225" s="152">
        <v>0.60650000000000004</v>
      </c>
    </row>
    <row r="5226" spans="1:4" x14ac:dyDescent="0.35">
      <c r="A5226" s="2" t="s">
        <v>101</v>
      </c>
      <c r="B5226" t="s">
        <v>397</v>
      </c>
      <c r="C5226">
        <v>614</v>
      </c>
      <c r="D5226" s="152">
        <v>0.60629999999999995</v>
      </c>
    </row>
    <row r="5227" spans="1:4" x14ac:dyDescent="0.35">
      <c r="A5227" s="2" t="s">
        <v>101</v>
      </c>
      <c r="B5227" t="s">
        <v>397</v>
      </c>
      <c r="C5227">
        <v>615</v>
      </c>
      <c r="D5227" s="152">
        <v>0.60609999999999997</v>
      </c>
    </row>
    <row r="5228" spans="1:4" x14ac:dyDescent="0.35">
      <c r="A5228" s="2" t="s">
        <v>101</v>
      </c>
      <c r="B5228" t="s">
        <v>397</v>
      </c>
      <c r="C5228">
        <v>616</v>
      </c>
      <c r="D5228" s="152">
        <v>0.60599999999999998</v>
      </c>
    </row>
    <row r="5229" spans="1:4" x14ac:dyDescent="0.35">
      <c r="A5229" s="2" t="s">
        <v>101</v>
      </c>
      <c r="B5229" t="s">
        <v>397</v>
      </c>
      <c r="C5229">
        <v>617</v>
      </c>
      <c r="D5229" s="152">
        <v>0.60540000000000005</v>
      </c>
    </row>
    <row r="5230" spans="1:4" x14ac:dyDescent="0.35">
      <c r="A5230" s="2" t="s">
        <v>101</v>
      </c>
      <c r="B5230" t="s">
        <v>397</v>
      </c>
      <c r="C5230">
        <v>618</v>
      </c>
      <c r="D5230" s="152">
        <v>0.60540000000000005</v>
      </c>
    </row>
    <row r="5231" spans="1:4" x14ac:dyDescent="0.35">
      <c r="A5231" s="2" t="s">
        <v>101</v>
      </c>
      <c r="B5231" t="s">
        <v>397</v>
      </c>
      <c r="C5231">
        <v>619</v>
      </c>
      <c r="D5231" s="152">
        <v>0.60519999999999996</v>
      </c>
    </row>
    <row r="5232" spans="1:4" x14ac:dyDescent="0.35">
      <c r="A5232" s="2" t="s">
        <v>101</v>
      </c>
      <c r="B5232" t="s">
        <v>397</v>
      </c>
      <c r="C5232">
        <v>620</v>
      </c>
      <c r="D5232" s="152">
        <v>0.60519999999999996</v>
      </c>
    </row>
    <row r="5233" spans="1:4" x14ac:dyDescent="0.35">
      <c r="A5233" s="2" t="s">
        <v>101</v>
      </c>
      <c r="B5233" t="s">
        <v>397</v>
      </c>
      <c r="C5233">
        <v>621</v>
      </c>
      <c r="D5233" s="152">
        <v>0.60499999999999998</v>
      </c>
    </row>
    <row r="5234" spans="1:4" x14ac:dyDescent="0.35">
      <c r="A5234" s="2" t="s">
        <v>101</v>
      </c>
      <c r="B5234" t="s">
        <v>397</v>
      </c>
      <c r="C5234">
        <v>622</v>
      </c>
      <c r="D5234" s="152">
        <v>0.60499999999999998</v>
      </c>
    </row>
    <row r="5235" spans="1:4" x14ac:dyDescent="0.35">
      <c r="A5235" s="2" t="s">
        <v>101</v>
      </c>
      <c r="B5235" t="s">
        <v>397</v>
      </c>
      <c r="C5235">
        <v>623</v>
      </c>
      <c r="D5235" s="152">
        <v>0.60440000000000005</v>
      </c>
    </row>
    <row r="5236" spans="1:4" x14ac:dyDescent="0.35">
      <c r="A5236" s="2" t="s">
        <v>101</v>
      </c>
      <c r="B5236" t="s">
        <v>397</v>
      </c>
      <c r="C5236">
        <v>624</v>
      </c>
      <c r="D5236" s="152">
        <v>0.60440000000000005</v>
      </c>
    </row>
    <row r="5237" spans="1:4" x14ac:dyDescent="0.35">
      <c r="A5237" s="2" t="s">
        <v>101</v>
      </c>
      <c r="B5237" t="s">
        <v>397</v>
      </c>
      <c r="C5237">
        <v>625</v>
      </c>
      <c r="D5237" s="152">
        <v>0.60429999999999995</v>
      </c>
    </row>
    <row r="5238" spans="1:4" x14ac:dyDescent="0.35">
      <c r="A5238" s="2" t="s">
        <v>101</v>
      </c>
      <c r="B5238" t="s">
        <v>397</v>
      </c>
      <c r="C5238">
        <v>626</v>
      </c>
      <c r="D5238" s="152">
        <v>0.60429999999999995</v>
      </c>
    </row>
    <row r="5239" spans="1:4" x14ac:dyDescent="0.35">
      <c r="A5239" s="2" t="s">
        <v>101</v>
      </c>
      <c r="B5239" t="s">
        <v>397</v>
      </c>
      <c r="C5239">
        <v>627</v>
      </c>
      <c r="D5239" s="152">
        <v>0.60429999999999995</v>
      </c>
    </row>
    <row r="5240" spans="1:4" x14ac:dyDescent="0.35">
      <c r="A5240" s="2" t="s">
        <v>101</v>
      </c>
      <c r="B5240" t="s">
        <v>397</v>
      </c>
      <c r="C5240">
        <v>628</v>
      </c>
      <c r="D5240" s="152">
        <v>0.60409999999999997</v>
      </c>
    </row>
    <row r="5241" spans="1:4" x14ac:dyDescent="0.35">
      <c r="A5241" s="2" t="s">
        <v>101</v>
      </c>
      <c r="B5241" t="s">
        <v>397</v>
      </c>
      <c r="C5241">
        <v>629</v>
      </c>
      <c r="D5241" s="152">
        <v>0.60409999999999997</v>
      </c>
    </row>
    <row r="5242" spans="1:4" x14ac:dyDescent="0.35">
      <c r="A5242" s="2" t="s">
        <v>101</v>
      </c>
      <c r="B5242" t="s">
        <v>397</v>
      </c>
      <c r="C5242">
        <v>630</v>
      </c>
      <c r="D5242" s="152">
        <v>0.60409999999999997</v>
      </c>
    </row>
    <row r="5243" spans="1:4" x14ac:dyDescent="0.35">
      <c r="A5243" s="2" t="s">
        <v>101</v>
      </c>
      <c r="B5243" t="s">
        <v>397</v>
      </c>
      <c r="C5243">
        <v>631</v>
      </c>
      <c r="D5243" s="152">
        <v>0.60409999999999997</v>
      </c>
    </row>
    <row r="5244" spans="1:4" x14ac:dyDescent="0.35">
      <c r="A5244" s="2" t="s">
        <v>101</v>
      </c>
      <c r="B5244" t="s">
        <v>397</v>
      </c>
      <c r="C5244">
        <v>632</v>
      </c>
      <c r="D5244" s="152">
        <v>0.60389999999999999</v>
      </c>
    </row>
    <row r="5245" spans="1:4" x14ac:dyDescent="0.35">
      <c r="A5245" s="2" t="s">
        <v>101</v>
      </c>
      <c r="B5245" t="s">
        <v>397</v>
      </c>
      <c r="C5245">
        <v>633</v>
      </c>
      <c r="D5245" s="152">
        <v>0.60389999999999999</v>
      </c>
    </row>
    <row r="5246" spans="1:4" x14ac:dyDescent="0.35">
      <c r="A5246" s="2" t="s">
        <v>101</v>
      </c>
      <c r="B5246" t="s">
        <v>397</v>
      </c>
      <c r="C5246">
        <v>634</v>
      </c>
      <c r="D5246" s="152">
        <v>0.60350000000000004</v>
      </c>
    </row>
    <row r="5247" spans="1:4" x14ac:dyDescent="0.35">
      <c r="A5247" s="2" t="s">
        <v>101</v>
      </c>
      <c r="B5247" t="s">
        <v>397</v>
      </c>
      <c r="C5247">
        <v>635</v>
      </c>
      <c r="D5247" s="152">
        <v>0.60329999999999995</v>
      </c>
    </row>
    <row r="5248" spans="1:4" x14ac:dyDescent="0.35">
      <c r="A5248" s="2" t="s">
        <v>101</v>
      </c>
      <c r="B5248" t="s">
        <v>397</v>
      </c>
      <c r="C5248">
        <v>636</v>
      </c>
      <c r="D5248" s="152">
        <v>0.60289999999999999</v>
      </c>
    </row>
    <row r="5249" spans="1:4" x14ac:dyDescent="0.35">
      <c r="A5249" s="2" t="s">
        <v>101</v>
      </c>
      <c r="B5249" t="s">
        <v>397</v>
      </c>
      <c r="C5249">
        <v>637</v>
      </c>
      <c r="D5249" s="152">
        <v>0.60270000000000001</v>
      </c>
    </row>
    <row r="5250" spans="1:4" x14ac:dyDescent="0.35">
      <c r="A5250" s="2" t="s">
        <v>101</v>
      </c>
      <c r="B5250" t="s">
        <v>397</v>
      </c>
      <c r="C5250">
        <v>638</v>
      </c>
      <c r="D5250" s="152">
        <v>0.60250000000000004</v>
      </c>
    </row>
    <row r="5251" spans="1:4" x14ac:dyDescent="0.35">
      <c r="A5251" s="2" t="s">
        <v>101</v>
      </c>
      <c r="B5251" t="s">
        <v>397</v>
      </c>
      <c r="C5251">
        <v>639</v>
      </c>
      <c r="D5251" s="152">
        <v>0.60209999999999997</v>
      </c>
    </row>
    <row r="5252" spans="1:4" x14ac:dyDescent="0.35">
      <c r="A5252" s="2" t="s">
        <v>101</v>
      </c>
      <c r="B5252" t="s">
        <v>397</v>
      </c>
      <c r="C5252">
        <v>640</v>
      </c>
      <c r="D5252" s="152">
        <v>0.60170000000000001</v>
      </c>
    </row>
    <row r="5253" spans="1:4" x14ac:dyDescent="0.35">
      <c r="A5253" s="2" t="s">
        <v>101</v>
      </c>
      <c r="B5253" t="s">
        <v>397</v>
      </c>
      <c r="C5253">
        <v>641</v>
      </c>
      <c r="D5253" s="152">
        <v>0.60150000000000003</v>
      </c>
    </row>
    <row r="5254" spans="1:4" x14ac:dyDescent="0.35">
      <c r="A5254" s="2" t="s">
        <v>101</v>
      </c>
      <c r="B5254" t="s">
        <v>397</v>
      </c>
      <c r="C5254">
        <v>642</v>
      </c>
      <c r="D5254" s="152">
        <v>0.60109999999999997</v>
      </c>
    </row>
    <row r="5255" spans="1:4" x14ac:dyDescent="0.35">
      <c r="A5255" s="2" t="s">
        <v>101</v>
      </c>
      <c r="B5255" t="s">
        <v>397</v>
      </c>
      <c r="C5255">
        <v>643</v>
      </c>
      <c r="D5255" s="152">
        <v>0.60089999999999999</v>
      </c>
    </row>
    <row r="5256" spans="1:4" x14ac:dyDescent="0.35">
      <c r="A5256" s="2" t="s">
        <v>101</v>
      </c>
      <c r="B5256" t="s">
        <v>397</v>
      </c>
      <c r="C5256">
        <v>644</v>
      </c>
      <c r="D5256" s="152">
        <v>0.60089999999999999</v>
      </c>
    </row>
    <row r="5257" spans="1:4" x14ac:dyDescent="0.35">
      <c r="A5257" s="2" t="s">
        <v>101</v>
      </c>
      <c r="B5257" t="s">
        <v>397</v>
      </c>
      <c r="C5257">
        <v>645</v>
      </c>
      <c r="D5257" s="152">
        <v>0.60089999999999999</v>
      </c>
    </row>
    <row r="5258" spans="1:4" x14ac:dyDescent="0.35">
      <c r="A5258" s="2" t="s">
        <v>101</v>
      </c>
      <c r="B5258" t="s">
        <v>397</v>
      </c>
      <c r="C5258">
        <v>646</v>
      </c>
      <c r="D5258" s="152">
        <v>0.60070000000000001</v>
      </c>
    </row>
    <row r="5259" spans="1:4" x14ac:dyDescent="0.35">
      <c r="A5259" s="2" t="s">
        <v>101</v>
      </c>
      <c r="B5259" t="s">
        <v>397</v>
      </c>
      <c r="C5259">
        <v>647</v>
      </c>
      <c r="D5259" s="152">
        <v>0.60070000000000001</v>
      </c>
    </row>
    <row r="5260" spans="1:4" x14ac:dyDescent="0.35">
      <c r="A5260" s="2" t="s">
        <v>101</v>
      </c>
      <c r="B5260" t="s">
        <v>397</v>
      </c>
      <c r="C5260">
        <v>648</v>
      </c>
      <c r="D5260" s="152">
        <v>0.60070000000000001</v>
      </c>
    </row>
    <row r="5261" spans="1:4" x14ac:dyDescent="0.35">
      <c r="A5261" s="2" t="s">
        <v>101</v>
      </c>
      <c r="B5261" t="s">
        <v>397</v>
      </c>
      <c r="C5261">
        <v>649</v>
      </c>
      <c r="D5261" s="152">
        <v>0.60070000000000001</v>
      </c>
    </row>
    <row r="5262" spans="1:4" x14ac:dyDescent="0.35">
      <c r="A5262" s="2" t="s">
        <v>101</v>
      </c>
      <c r="B5262" t="s">
        <v>397</v>
      </c>
      <c r="C5262">
        <v>650</v>
      </c>
      <c r="D5262" s="152">
        <v>0.60009999999999997</v>
      </c>
    </row>
    <row r="5263" spans="1:4" x14ac:dyDescent="0.35">
      <c r="A5263" s="2" t="s">
        <v>101</v>
      </c>
      <c r="B5263" t="s">
        <v>397</v>
      </c>
      <c r="C5263">
        <v>651</v>
      </c>
      <c r="D5263" s="152">
        <v>0.60009999999999997</v>
      </c>
    </row>
    <row r="5264" spans="1:4" x14ac:dyDescent="0.35">
      <c r="A5264" s="2" t="s">
        <v>101</v>
      </c>
      <c r="B5264" t="s">
        <v>397</v>
      </c>
      <c r="C5264">
        <v>652</v>
      </c>
      <c r="D5264" s="152">
        <v>0.59960000000000002</v>
      </c>
    </row>
    <row r="5265" spans="1:4" x14ac:dyDescent="0.35">
      <c r="A5265" s="2" t="s">
        <v>101</v>
      </c>
      <c r="B5265" t="s">
        <v>397</v>
      </c>
      <c r="C5265">
        <v>653</v>
      </c>
      <c r="D5265" s="152">
        <v>0.59919999999999995</v>
      </c>
    </row>
    <row r="5266" spans="1:4" x14ac:dyDescent="0.35">
      <c r="A5266" s="2" t="s">
        <v>101</v>
      </c>
      <c r="B5266" t="s">
        <v>397</v>
      </c>
      <c r="C5266">
        <v>654</v>
      </c>
      <c r="D5266" s="152">
        <v>0.59899999999999998</v>
      </c>
    </row>
    <row r="5267" spans="1:4" x14ac:dyDescent="0.35">
      <c r="A5267" s="2" t="s">
        <v>101</v>
      </c>
      <c r="B5267" t="s">
        <v>397</v>
      </c>
      <c r="C5267">
        <v>655</v>
      </c>
      <c r="D5267" s="152">
        <v>0.5988</v>
      </c>
    </row>
    <row r="5268" spans="1:4" x14ac:dyDescent="0.35">
      <c r="A5268" s="2" t="s">
        <v>101</v>
      </c>
      <c r="B5268" t="s">
        <v>397</v>
      </c>
      <c r="C5268">
        <v>656</v>
      </c>
      <c r="D5268" s="152">
        <v>0.5988</v>
      </c>
    </row>
    <row r="5269" spans="1:4" x14ac:dyDescent="0.35">
      <c r="A5269" s="2" t="s">
        <v>101</v>
      </c>
      <c r="B5269" t="s">
        <v>397</v>
      </c>
      <c r="C5269">
        <v>657</v>
      </c>
      <c r="D5269" s="152">
        <v>0.59819999999999995</v>
      </c>
    </row>
    <row r="5270" spans="1:4" x14ac:dyDescent="0.35">
      <c r="A5270" s="2" t="s">
        <v>101</v>
      </c>
      <c r="B5270" t="s">
        <v>397</v>
      </c>
      <c r="C5270">
        <v>658</v>
      </c>
      <c r="D5270" s="152">
        <v>0.59819999999999995</v>
      </c>
    </row>
    <row r="5271" spans="1:4" x14ac:dyDescent="0.35">
      <c r="A5271" s="2" t="s">
        <v>101</v>
      </c>
      <c r="B5271" t="s">
        <v>397</v>
      </c>
      <c r="C5271">
        <v>659</v>
      </c>
      <c r="D5271" s="152">
        <v>0.59819999999999995</v>
      </c>
    </row>
    <row r="5272" spans="1:4" x14ac:dyDescent="0.35">
      <c r="A5272" s="2" t="s">
        <v>101</v>
      </c>
      <c r="B5272" t="s">
        <v>397</v>
      </c>
      <c r="C5272">
        <v>660</v>
      </c>
      <c r="D5272" s="152">
        <v>0.59799999999999998</v>
      </c>
    </row>
    <row r="5273" spans="1:4" x14ac:dyDescent="0.35">
      <c r="A5273" s="2" t="s">
        <v>101</v>
      </c>
      <c r="B5273" t="s">
        <v>397</v>
      </c>
      <c r="C5273">
        <v>661</v>
      </c>
      <c r="D5273" s="152">
        <v>0.59750000000000003</v>
      </c>
    </row>
    <row r="5274" spans="1:4" x14ac:dyDescent="0.35">
      <c r="A5274" s="2" t="s">
        <v>101</v>
      </c>
      <c r="B5274" t="s">
        <v>397</v>
      </c>
      <c r="C5274">
        <v>662</v>
      </c>
      <c r="D5274" s="152">
        <v>0.59730000000000005</v>
      </c>
    </row>
    <row r="5275" spans="1:4" x14ac:dyDescent="0.35">
      <c r="A5275" s="2" t="s">
        <v>101</v>
      </c>
      <c r="B5275" t="s">
        <v>397</v>
      </c>
      <c r="C5275">
        <v>663</v>
      </c>
      <c r="D5275" s="152">
        <v>0.59689999999999999</v>
      </c>
    </row>
    <row r="5276" spans="1:4" x14ac:dyDescent="0.35">
      <c r="A5276" s="2" t="s">
        <v>101</v>
      </c>
      <c r="B5276" t="s">
        <v>397</v>
      </c>
      <c r="C5276">
        <v>664</v>
      </c>
      <c r="D5276" s="152">
        <v>0.59689999999999999</v>
      </c>
    </row>
    <row r="5277" spans="1:4" x14ac:dyDescent="0.35">
      <c r="A5277" s="2" t="s">
        <v>101</v>
      </c>
      <c r="B5277" t="s">
        <v>397</v>
      </c>
      <c r="C5277">
        <v>665</v>
      </c>
      <c r="D5277" s="152">
        <v>0.59670000000000001</v>
      </c>
    </row>
    <row r="5278" spans="1:4" x14ac:dyDescent="0.35">
      <c r="A5278" s="2" t="s">
        <v>101</v>
      </c>
      <c r="B5278" t="s">
        <v>397</v>
      </c>
      <c r="C5278">
        <v>666</v>
      </c>
      <c r="D5278" s="152">
        <v>0.59670000000000001</v>
      </c>
    </row>
    <row r="5279" spans="1:4" x14ac:dyDescent="0.35">
      <c r="A5279" s="2" t="s">
        <v>101</v>
      </c>
      <c r="B5279" t="s">
        <v>397</v>
      </c>
      <c r="C5279">
        <v>667</v>
      </c>
      <c r="D5279" s="152">
        <v>0.59619999999999995</v>
      </c>
    </row>
    <row r="5280" spans="1:4" x14ac:dyDescent="0.35">
      <c r="A5280" s="2" t="s">
        <v>101</v>
      </c>
      <c r="B5280" t="s">
        <v>397</v>
      </c>
      <c r="C5280">
        <v>668</v>
      </c>
      <c r="D5280" s="152">
        <v>0.59619999999999995</v>
      </c>
    </row>
    <row r="5281" spans="1:4" x14ac:dyDescent="0.35">
      <c r="A5281" s="2" t="s">
        <v>101</v>
      </c>
      <c r="B5281" t="s">
        <v>397</v>
      </c>
      <c r="C5281">
        <v>669</v>
      </c>
      <c r="D5281" s="152">
        <v>0.5958</v>
      </c>
    </row>
    <row r="5282" spans="1:4" x14ac:dyDescent="0.35">
      <c r="A5282" s="2" t="s">
        <v>101</v>
      </c>
      <c r="B5282" t="s">
        <v>397</v>
      </c>
      <c r="C5282">
        <v>670</v>
      </c>
      <c r="D5282" s="152">
        <v>0.5958</v>
      </c>
    </row>
    <row r="5283" spans="1:4" x14ac:dyDescent="0.35">
      <c r="A5283" s="2" t="s">
        <v>101</v>
      </c>
      <c r="B5283" t="s">
        <v>397</v>
      </c>
      <c r="C5283">
        <v>671</v>
      </c>
      <c r="D5283" s="152">
        <v>0.5958</v>
      </c>
    </row>
    <row r="5284" spans="1:4" x14ac:dyDescent="0.35">
      <c r="A5284" s="2" t="s">
        <v>101</v>
      </c>
      <c r="B5284" t="s">
        <v>397</v>
      </c>
      <c r="C5284">
        <v>672</v>
      </c>
      <c r="D5284" s="152">
        <v>0.5958</v>
      </c>
    </row>
    <row r="5285" spans="1:4" x14ac:dyDescent="0.35">
      <c r="A5285" s="2" t="s">
        <v>101</v>
      </c>
      <c r="B5285" t="s">
        <v>397</v>
      </c>
      <c r="C5285">
        <v>673</v>
      </c>
      <c r="D5285" s="152">
        <v>0.5958</v>
      </c>
    </row>
    <row r="5286" spans="1:4" x14ac:dyDescent="0.35">
      <c r="A5286" s="2" t="s">
        <v>101</v>
      </c>
      <c r="B5286" t="s">
        <v>397</v>
      </c>
      <c r="C5286">
        <v>674</v>
      </c>
      <c r="D5286" s="152">
        <v>0.59560000000000002</v>
      </c>
    </row>
    <row r="5287" spans="1:4" x14ac:dyDescent="0.35">
      <c r="A5287" s="2" t="s">
        <v>101</v>
      </c>
      <c r="B5287" t="s">
        <v>397</v>
      </c>
      <c r="C5287">
        <v>675</v>
      </c>
      <c r="D5287" s="152">
        <v>0.59560000000000002</v>
      </c>
    </row>
    <row r="5288" spans="1:4" x14ac:dyDescent="0.35">
      <c r="A5288" s="2" t="s">
        <v>101</v>
      </c>
      <c r="B5288" t="s">
        <v>397</v>
      </c>
      <c r="C5288">
        <v>676</v>
      </c>
      <c r="D5288" s="152">
        <v>0.59509999999999996</v>
      </c>
    </row>
    <row r="5289" spans="1:4" x14ac:dyDescent="0.35">
      <c r="A5289" s="2" t="s">
        <v>101</v>
      </c>
      <c r="B5289" t="s">
        <v>397</v>
      </c>
      <c r="C5289">
        <v>677</v>
      </c>
      <c r="D5289" s="152">
        <v>0.59509999999999996</v>
      </c>
    </row>
    <row r="5290" spans="1:4" x14ac:dyDescent="0.35">
      <c r="A5290" s="2" t="s">
        <v>101</v>
      </c>
      <c r="B5290" t="s">
        <v>397</v>
      </c>
      <c r="C5290">
        <v>678</v>
      </c>
      <c r="D5290" s="152">
        <v>0.59489999999999998</v>
      </c>
    </row>
    <row r="5291" spans="1:4" x14ac:dyDescent="0.35">
      <c r="A5291" s="2" t="s">
        <v>101</v>
      </c>
      <c r="B5291" t="s">
        <v>397</v>
      </c>
      <c r="C5291">
        <v>679</v>
      </c>
      <c r="D5291" s="152">
        <v>0.59489999999999998</v>
      </c>
    </row>
    <row r="5292" spans="1:4" x14ac:dyDescent="0.35">
      <c r="A5292" s="2" t="s">
        <v>101</v>
      </c>
      <c r="B5292" t="s">
        <v>397</v>
      </c>
      <c r="C5292">
        <v>680</v>
      </c>
      <c r="D5292" s="152">
        <v>0.59489999999999998</v>
      </c>
    </row>
    <row r="5293" spans="1:4" x14ac:dyDescent="0.35">
      <c r="A5293" s="2" t="s">
        <v>101</v>
      </c>
      <c r="B5293" t="s">
        <v>397</v>
      </c>
      <c r="C5293">
        <v>681</v>
      </c>
      <c r="D5293" s="152">
        <v>0.59489999999999998</v>
      </c>
    </row>
    <row r="5294" spans="1:4" x14ac:dyDescent="0.35">
      <c r="A5294" s="2" t="s">
        <v>101</v>
      </c>
      <c r="B5294" t="s">
        <v>397</v>
      </c>
      <c r="C5294">
        <v>682</v>
      </c>
      <c r="D5294" s="152">
        <v>0.59489999999999998</v>
      </c>
    </row>
    <row r="5295" spans="1:4" x14ac:dyDescent="0.35">
      <c r="A5295" s="2" t="s">
        <v>101</v>
      </c>
      <c r="B5295" t="s">
        <v>397</v>
      </c>
      <c r="C5295">
        <v>683</v>
      </c>
      <c r="D5295" s="152">
        <v>0.59440000000000004</v>
      </c>
    </row>
    <row r="5296" spans="1:4" x14ac:dyDescent="0.35">
      <c r="A5296" s="2" t="s">
        <v>101</v>
      </c>
      <c r="B5296" t="s">
        <v>397</v>
      </c>
      <c r="C5296">
        <v>684</v>
      </c>
      <c r="D5296" s="152">
        <v>0.59399999999999997</v>
      </c>
    </row>
    <row r="5297" spans="1:4" x14ac:dyDescent="0.35">
      <c r="A5297" s="2" t="s">
        <v>101</v>
      </c>
      <c r="B5297" t="s">
        <v>397</v>
      </c>
      <c r="C5297">
        <v>685</v>
      </c>
      <c r="D5297" s="152">
        <v>0.59399999999999997</v>
      </c>
    </row>
    <row r="5298" spans="1:4" x14ac:dyDescent="0.35">
      <c r="A5298" s="2" t="s">
        <v>101</v>
      </c>
      <c r="B5298" t="s">
        <v>397</v>
      </c>
      <c r="C5298">
        <v>686</v>
      </c>
      <c r="D5298" s="152">
        <v>0.59399999999999997</v>
      </c>
    </row>
    <row r="5299" spans="1:4" x14ac:dyDescent="0.35">
      <c r="A5299" s="2" t="s">
        <v>101</v>
      </c>
      <c r="B5299" t="s">
        <v>397</v>
      </c>
      <c r="C5299">
        <v>687</v>
      </c>
      <c r="D5299" s="152">
        <v>0.59350000000000003</v>
      </c>
    </row>
    <row r="5300" spans="1:4" x14ac:dyDescent="0.35">
      <c r="A5300" s="2" t="s">
        <v>101</v>
      </c>
      <c r="B5300" t="s">
        <v>397</v>
      </c>
      <c r="C5300">
        <v>688</v>
      </c>
      <c r="D5300" s="152">
        <v>0.59299999999999997</v>
      </c>
    </row>
    <row r="5301" spans="1:4" x14ac:dyDescent="0.35">
      <c r="A5301" s="2" t="s">
        <v>101</v>
      </c>
      <c r="B5301" t="s">
        <v>397</v>
      </c>
      <c r="C5301">
        <v>689</v>
      </c>
      <c r="D5301" s="152">
        <v>0.59299999999999997</v>
      </c>
    </row>
    <row r="5302" spans="1:4" x14ac:dyDescent="0.35">
      <c r="A5302" s="2" t="s">
        <v>101</v>
      </c>
      <c r="B5302" t="s">
        <v>397</v>
      </c>
      <c r="C5302">
        <v>690</v>
      </c>
      <c r="D5302" s="152">
        <v>0.59279999999999999</v>
      </c>
    </row>
    <row r="5303" spans="1:4" x14ac:dyDescent="0.35">
      <c r="A5303" s="2" t="s">
        <v>101</v>
      </c>
      <c r="B5303" t="s">
        <v>397</v>
      </c>
      <c r="C5303">
        <v>691</v>
      </c>
      <c r="D5303" s="152">
        <v>0.59279999999999999</v>
      </c>
    </row>
    <row r="5304" spans="1:4" x14ac:dyDescent="0.35">
      <c r="A5304" s="2" t="s">
        <v>101</v>
      </c>
      <c r="B5304" t="s">
        <v>397</v>
      </c>
      <c r="C5304">
        <v>692</v>
      </c>
      <c r="D5304" s="152">
        <v>0.59279999999999999</v>
      </c>
    </row>
    <row r="5305" spans="1:4" x14ac:dyDescent="0.35">
      <c r="A5305" s="2" t="s">
        <v>101</v>
      </c>
      <c r="B5305" t="s">
        <v>397</v>
      </c>
      <c r="C5305">
        <v>693</v>
      </c>
      <c r="D5305" s="152">
        <v>0.59250000000000003</v>
      </c>
    </row>
    <row r="5306" spans="1:4" x14ac:dyDescent="0.35">
      <c r="A5306" s="2" t="s">
        <v>101</v>
      </c>
      <c r="B5306" t="s">
        <v>397</v>
      </c>
      <c r="C5306">
        <v>694</v>
      </c>
      <c r="D5306" s="152">
        <v>0.59230000000000005</v>
      </c>
    </row>
    <row r="5307" spans="1:4" x14ac:dyDescent="0.35">
      <c r="A5307" s="2" t="s">
        <v>101</v>
      </c>
      <c r="B5307" t="s">
        <v>397</v>
      </c>
      <c r="C5307">
        <v>695</v>
      </c>
      <c r="D5307" s="152">
        <v>0.59209999999999996</v>
      </c>
    </row>
    <row r="5308" spans="1:4" x14ac:dyDescent="0.35">
      <c r="A5308" s="2" t="s">
        <v>101</v>
      </c>
      <c r="B5308" t="s">
        <v>397</v>
      </c>
      <c r="C5308">
        <v>696</v>
      </c>
      <c r="D5308" s="152">
        <v>0.59179999999999999</v>
      </c>
    </row>
    <row r="5309" spans="1:4" x14ac:dyDescent="0.35">
      <c r="A5309" s="2" t="s">
        <v>101</v>
      </c>
      <c r="B5309" t="s">
        <v>397</v>
      </c>
      <c r="C5309">
        <v>697</v>
      </c>
      <c r="D5309" s="152">
        <v>0.59179999999999999</v>
      </c>
    </row>
    <row r="5310" spans="1:4" x14ac:dyDescent="0.35">
      <c r="A5310" s="2" t="s">
        <v>101</v>
      </c>
      <c r="B5310" t="s">
        <v>397</v>
      </c>
      <c r="C5310">
        <v>698</v>
      </c>
      <c r="D5310" s="152">
        <v>0.59160000000000001</v>
      </c>
    </row>
    <row r="5311" spans="1:4" x14ac:dyDescent="0.35">
      <c r="A5311" s="2" t="s">
        <v>101</v>
      </c>
      <c r="B5311" t="s">
        <v>397</v>
      </c>
      <c r="C5311">
        <v>699</v>
      </c>
      <c r="D5311" s="152">
        <v>0.59130000000000005</v>
      </c>
    </row>
    <row r="5312" spans="1:4" x14ac:dyDescent="0.35">
      <c r="A5312" s="2" t="s">
        <v>101</v>
      </c>
      <c r="B5312" t="s">
        <v>397</v>
      </c>
      <c r="C5312">
        <v>700</v>
      </c>
      <c r="D5312" s="152">
        <v>0.59109999999999996</v>
      </c>
    </row>
    <row r="5313" spans="1:4" x14ac:dyDescent="0.35">
      <c r="A5313" s="2" t="s">
        <v>101</v>
      </c>
      <c r="B5313" t="s">
        <v>397</v>
      </c>
      <c r="C5313">
        <v>701</v>
      </c>
      <c r="D5313" s="152">
        <v>0.59109999999999996</v>
      </c>
    </row>
    <row r="5314" spans="1:4" x14ac:dyDescent="0.35">
      <c r="A5314" s="2" t="s">
        <v>101</v>
      </c>
      <c r="B5314" t="s">
        <v>397</v>
      </c>
      <c r="C5314">
        <v>702</v>
      </c>
      <c r="D5314" s="152">
        <v>0.59109999999999996</v>
      </c>
    </row>
    <row r="5315" spans="1:4" x14ac:dyDescent="0.35">
      <c r="A5315" s="2" t="s">
        <v>101</v>
      </c>
      <c r="B5315" t="s">
        <v>397</v>
      </c>
      <c r="C5315">
        <v>703</v>
      </c>
      <c r="D5315" s="152">
        <v>0.59109999999999996</v>
      </c>
    </row>
    <row r="5316" spans="1:4" x14ac:dyDescent="0.35">
      <c r="A5316" s="2" t="s">
        <v>101</v>
      </c>
      <c r="B5316" t="s">
        <v>397</v>
      </c>
      <c r="C5316">
        <v>704</v>
      </c>
      <c r="D5316" s="152">
        <v>0.59079999999999999</v>
      </c>
    </row>
    <row r="5317" spans="1:4" x14ac:dyDescent="0.35">
      <c r="A5317" s="2" t="s">
        <v>101</v>
      </c>
      <c r="B5317" t="s">
        <v>397</v>
      </c>
      <c r="C5317">
        <v>705</v>
      </c>
      <c r="D5317" s="152">
        <v>0.59060000000000001</v>
      </c>
    </row>
    <row r="5318" spans="1:4" x14ac:dyDescent="0.35">
      <c r="A5318" s="2" t="s">
        <v>101</v>
      </c>
      <c r="B5318" t="s">
        <v>397</v>
      </c>
      <c r="C5318">
        <v>706</v>
      </c>
      <c r="D5318" s="152">
        <v>0.59060000000000001</v>
      </c>
    </row>
    <row r="5319" spans="1:4" x14ac:dyDescent="0.35">
      <c r="A5319" s="2" t="s">
        <v>101</v>
      </c>
      <c r="B5319" t="s">
        <v>397</v>
      </c>
      <c r="C5319">
        <v>707</v>
      </c>
      <c r="D5319" s="152">
        <v>0.59030000000000005</v>
      </c>
    </row>
    <row r="5320" spans="1:4" x14ac:dyDescent="0.35">
      <c r="A5320" s="2" t="s">
        <v>101</v>
      </c>
      <c r="B5320" t="s">
        <v>397</v>
      </c>
      <c r="C5320">
        <v>708</v>
      </c>
      <c r="D5320" s="152">
        <v>0.59030000000000005</v>
      </c>
    </row>
    <row r="5321" spans="1:4" x14ac:dyDescent="0.35">
      <c r="A5321" s="2" t="s">
        <v>101</v>
      </c>
      <c r="B5321" t="s">
        <v>397</v>
      </c>
      <c r="C5321">
        <v>709</v>
      </c>
      <c r="D5321" s="152">
        <v>0.59030000000000005</v>
      </c>
    </row>
    <row r="5322" spans="1:4" x14ac:dyDescent="0.35">
      <c r="A5322" s="2" t="s">
        <v>101</v>
      </c>
      <c r="B5322" t="s">
        <v>397</v>
      </c>
      <c r="C5322">
        <v>710</v>
      </c>
      <c r="D5322" s="152">
        <v>0.59030000000000005</v>
      </c>
    </row>
    <row r="5323" spans="1:4" x14ac:dyDescent="0.35">
      <c r="A5323" s="2" t="s">
        <v>101</v>
      </c>
      <c r="B5323" t="s">
        <v>397</v>
      </c>
      <c r="C5323">
        <v>711</v>
      </c>
      <c r="D5323" s="152">
        <v>0.58979999999999999</v>
      </c>
    </row>
    <row r="5324" spans="1:4" x14ac:dyDescent="0.35">
      <c r="A5324" s="2" t="s">
        <v>101</v>
      </c>
      <c r="B5324" t="s">
        <v>397</v>
      </c>
      <c r="C5324">
        <v>712</v>
      </c>
      <c r="D5324" s="152">
        <v>0.58979999999999999</v>
      </c>
    </row>
    <row r="5325" spans="1:4" x14ac:dyDescent="0.35">
      <c r="A5325" s="2" t="s">
        <v>101</v>
      </c>
      <c r="B5325" t="s">
        <v>397</v>
      </c>
      <c r="C5325">
        <v>713</v>
      </c>
      <c r="D5325" s="152">
        <v>0.58950000000000002</v>
      </c>
    </row>
    <row r="5326" spans="1:4" x14ac:dyDescent="0.35">
      <c r="A5326" s="2" t="s">
        <v>101</v>
      </c>
      <c r="B5326" t="s">
        <v>397</v>
      </c>
      <c r="C5326">
        <v>714</v>
      </c>
      <c r="D5326" s="152">
        <v>0.58930000000000005</v>
      </c>
    </row>
    <row r="5327" spans="1:4" x14ac:dyDescent="0.35">
      <c r="A5327" s="2" t="s">
        <v>101</v>
      </c>
      <c r="B5327" t="s">
        <v>397</v>
      </c>
      <c r="C5327">
        <v>715</v>
      </c>
      <c r="D5327" s="152">
        <v>0.58930000000000005</v>
      </c>
    </row>
    <row r="5328" spans="1:4" x14ac:dyDescent="0.35">
      <c r="A5328" s="2" t="s">
        <v>101</v>
      </c>
      <c r="B5328" t="s">
        <v>397</v>
      </c>
      <c r="C5328">
        <v>716</v>
      </c>
      <c r="D5328" s="152">
        <v>0.58899999999999997</v>
      </c>
    </row>
    <row r="5329" spans="1:4" x14ac:dyDescent="0.35">
      <c r="A5329" s="2" t="s">
        <v>101</v>
      </c>
      <c r="B5329" t="s">
        <v>397</v>
      </c>
      <c r="C5329">
        <v>717</v>
      </c>
      <c r="D5329" s="152">
        <v>0.5887</v>
      </c>
    </row>
    <row r="5330" spans="1:4" x14ac:dyDescent="0.35">
      <c r="A5330" s="2" t="s">
        <v>101</v>
      </c>
      <c r="B5330" t="s">
        <v>397</v>
      </c>
      <c r="C5330">
        <v>718</v>
      </c>
      <c r="D5330" s="152">
        <v>0.5887</v>
      </c>
    </row>
    <row r="5331" spans="1:4" x14ac:dyDescent="0.35">
      <c r="A5331" s="2" t="s">
        <v>101</v>
      </c>
      <c r="B5331" t="s">
        <v>397</v>
      </c>
      <c r="C5331">
        <v>719</v>
      </c>
      <c r="D5331" s="152">
        <v>0.5887</v>
      </c>
    </row>
    <row r="5332" spans="1:4" x14ac:dyDescent="0.35">
      <c r="A5332" s="2" t="s">
        <v>101</v>
      </c>
      <c r="B5332" t="s">
        <v>397</v>
      </c>
      <c r="C5332">
        <v>720</v>
      </c>
      <c r="D5332" s="152">
        <v>0.58850000000000002</v>
      </c>
    </row>
    <row r="5333" spans="1:4" x14ac:dyDescent="0.35">
      <c r="A5333" s="2" t="s">
        <v>101</v>
      </c>
      <c r="B5333" t="s">
        <v>397</v>
      </c>
      <c r="C5333">
        <v>721</v>
      </c>
      <c r="D5333" s="152">
        <v>0.58850000000000002</v>
      </c>
    </row>
    <row r="5334" spans="1:4" x14ac:dyDescent="0.35">
      <c r="A5334" s="2" t="s">
        <v>101</v>
      </c>
      <c r="B5334" t="s">
        <v>397</v>
      </c>
      <c r="C5334">
        <v>722</v>
      </c>
      <c r="D5334" s="152">
        <v>0.58850000000000002</v>
      </c>
    </row>
    <row r="5335" spans="1:4" x14ac:dyDescent="0.35">
      <c r="A5335" s="2" t="s">
        <v>101</v>
      </c>
      <c r="B5335" t="s">
        <v>397</v>
      </c>
      <c r="C5335">
        <v>723</v>
      </c>
      <c r="D5335" s="152">
        <v>0.58789999999999998</v>
      </c>
    </row>
    <row r="5336" spans="1:4" x14ac:dyDescent="0.35">
      <c r="A5336" s="2" t="s">
        <v>101</v>
      </c>
      <c r="B5336" t="s">
        <v>397</v>
      </c>
      <c r="C5336">
        <v>724</v>
      </c>
      <c r="D5336" s="152">
        <v>0.58789999999999998</v>
      </c>
    </row>
    <row r="5337" spans="1:4" x14ac:dyDescent="0.35">
      <c r="A5337" s="2" t="s">
        <v>101</v>
      </c>
      <c r="B5337" t="s">
        <v>397</v>
      </c>
      <c r="C5337">
        <v>725</v>
      </c>
      <c r="D5337" s="152">
        <v>0.58760000000000001</v>
      </c>
    </row>
    <row r="5338" spans="1:4" x14ac:dyDescent="0.35">
      <c r="A5338" s="2" t="s">
        <v>101</v>
      </c>
      <c r="B5338" t="s">
        <v>397</v>
      </c>
      <c r="C5338">
        <v>726</v>
      </c>
      <c r="D5338" s="152">
        <v>0.58760000000000001</v>
      </c>
    </row>
    <row r="5339" spans="1:4" x14ac:dyDescent="0.35">
      <c r="A5339" s="2" t="s">
        <v>101</v>
      </c>
      <c r="B5339" t="s">
        <v>397</v>
      </c>
      <c r="C5339">
        <v>727</v>
      </c>
      <c r="D5339" s="152">
        <v>0.58760000000000001</v>
      </c>
    </row>
    <row r="5340" spans="1:4" x14ac:dyDescent="0.35">
      <c r="A5340" s="2" t="s">
        <v>101</v>
      </c>
      <c r="B5340" t="s">
        <v>397</v>
      </c>
      <c r="C5340">
        <v>728</v>
      </c>
      <c r="D5340" s="152">
        <v>0.58740000000000003</v>
      </c>
    </row>
    <row r="5341" spans="1:4" x14ac:dyDescent="0.35">
      <c r="A5341" s="2" t="s">
        <v>101</v>
      </c>
      <c r="B5341" t="s">
        <v>397</v>
      </c>
      <c r="C5341">
        <v>729</v>
      </c>
      <c r="D5341" s="152">
        <v>0.58740000000000003</v>
      </c>
    </row>
    <row r="5342" spans="1:4" x14ac:dyDescent="0.35">
      <c r="A5342" s="2" t="s">
        <v>101</v>
      </c>
      <c r="B5342" t="s">
        <v>397</v>
      </c>
      <c r="C5342">
        <v>730</v>
      </c>
      <c r="D5342" s="152">
        <v>0.58740000000000003</v>
      </c>
    </row>
    <row r="5343" spans="1:4" x14ac:dyDescent="0.35">
      <c r="A5343" s="2" t="s">
        <v>101</v>
      </c>
      <c r="B5343" t="s">
        <v>397</v>
      </c>
      <c r="C5343">
        <v>731</v>
      </c>
      <c r="D5343" s="152">
        <v>0.58740000000000003</v>
      </c>
    </row>
    <row r="5344" spans="1:4" x14ac:dyDescent="0.35">
      <c r="A5344" s="2" t="s">
        <v>101</v>
      </c>
      <c r="B5344" t="s">
        <v>397</v>
      </c>
      <c r="C5344">
        <v>732</v>
      </c>
      <c r="D5344" s="152">
        <v>0.58650000000000002</v>
      </c>
    </row>
    <row r="5345" spans="1:4" x14ac:dyDescent="0.35">
      <c r="A5345" s="2" t="s">
        <v>101</v>
      </c>
      <c r="B5345" t="s">
        <v>397</v>
      </c>
      <c r="C5345">
        <v>733</v>
      </c>
      <c r="D5345" s="152">
        <v>0.58650000000000002</v>
      </c>
    </row>
    <row r="5346" spans="1:4" x14ac:dyDescent="0.35">
      <c r="A5346" s="2" t="s">
        <v>101</v>
      </c>
      <c r="B5346" t="s">
        <v>397</v>
      </c>
      <c r="C5346">
        <v>734</v>
      </c>
      <c r="D5346" s="152">
        <v>0.58650000000000002</v>
      </c>
    </row>
    <row r="5347" spans="1:4" x14ac:dyDescent="0.35">
      <c r="A5347" s="2" t="s">
        <v>101</v>
      </c>
      <c r="B5347" t="s">
        <v>397</v>
      </c>
      <c r="C5347">
        <v>735</v>
      </c>
      <c r="D5347" s="152">
        <v>0.58650000000000002</v>
      </c>
    </row>
    <row r="5348" spans="1:4" x14ac:dyDescent="0.35">
      <c r="A5348" s="2" t="s">
        <v>101</v>
      </c>
      <c r="B5348" t="s">
        <v>397</v>
      </c>
      <c r="C5348">
        <v>736</v>
      </c>
      <c r="D5348" s="152">
        <v>0.58650000000000002</v>
      </c>
    </row>
    <row r="5349" spans="1:4" x14ac:dyDescent="0.35">
      <c r="A5349" s="2" t="s">
        <v>101</v>
      </c>
      <c r="B5349" t="s">
        <v>397</v>
      </c>
      <c r="C5349">
        <v>737</v>
      </c>
      <c r="D5349" s="152">
        <v>0.58650000000000002</v>
      </c>
    </row>
    <row r="5350" spans="1:4" x14ac:dyDescent="0.35">
      <c r="A5350" s="2" t="s">
        <v>101</v>
      </c>
      <c r="B5350" t="s">
        <v>397</v>
      </c>
      <c r="C5350">
        <v>738</v>
      </c>
      <c r="D5350" s="152">
        <v>0.58620000000000005</v>
      </c>
    </row>
    <row r="5351" spans="1:4" x14ac:dyDescent="0.35">
      <c r="A5351" s="2" t="s">
        <v>101</v>
      </c>
      <c r="B5351" t="s">
        <v>397</v>
      </c>
      <c r="C5351">
        <v>739</v>
      </c>
      <c r="D5351" s="152">
        <v>0.58589999999999998</v>
      </c>
    </row>
    <row r="5352" spans="1:4" x14ac:dyDescent="0.35">
      <c r="A5352" s="2" t="s">
        <v>101</v>
      </c>
      <c r="B5352" t="s">
        <v>397</v>
      </c>
      <c r="C5352">
        <v>740</v>
      </c>
      <c r="D5352" s="152">
        <v>0.58589999999999998</v>
      </c>
    </row>
    <row r="5353" spans="1:4" x14ac:dyDescent="0.35">
      <c r="A5353" s="2" t="s">
        <v>101</v>
      </c>
      <c r="B5353" t="s">
        <v>397</v>
      </c>
      <c r="C5353">
        <v>741</v>
      </c>
      <c r="D5353" s="152">
        <v>0.58560000000000001</v>
      </c>
    </row>
    <row r="5354" spans="1:4" x14ac:dyDescent="0.35">
      <c r="A5354" s="2" t="s">
        <v>101</v>
      </c>
      <c r="B5354" t="s">
        <v>397</v>
      </c>
      <c r="C5354">
        <v>742</v>
      </c>
      <c r="D5354" s="152">
        <v>0.58560000000000001</v>
      </c>
    </row>
    <row r="5355" spans="1:4" x14ac:dyDescent="0.35">
      <c r="A5355" s="2" t="s">
        <v>101</v>
      </c>
      <c r="B5355" t="s">
        <v>397</v>
      </c>
      <c r="C5355">
        <v>743</v>
      </c>
      <c r="D5355" s="152">
        <v>0.58530000000000004</v>
      </c>
    </row>
    <row r="5356" spans="1:4" x14ac:dyDescent="0.35">
      <c r="A5356" s="2" t="s">
        <v>101</v>
      </c>
      <c r="B5356" t="s">
        <v>397</v>
      </c>
      <c r="C5356">
        <v>744</v>
      </c>
      <c r="D5356" s="152">
        <v>0.58499999999999996</v>
      </c>
    </row>
    <row r="5357" spans="1:4" x14ac:dyDescent="0.35">
      <c r="A5357" s="2" t="s">
        <v>101</v>
      </c>
      <c r="B5357" t="s">
        <v>397</v>
      </c>
      <c r="C5357">
        <v>745</v>
      </c>
      <c r="D5357" s="152">
        <v>0.58499999999999996</v>
      </c>
    </row>
    <row r="5358" spans="1:4" x14ac:dyDescent="0.35">
      <c r="A5358" s="2" t="s">
        <v>101</v>
      </c>
      <c r="B5358" t="s">
        <v>397</v>
      </c>
      <c r="C5358">
        <v>746</v>
      </c>
      <c r="D5358" s="152">
        <v>0.58499999999999996</v>
      </c>
    </row>
    <row r="5359" spans="1:4" x14ac:dyDescent="0.35">
      <c r="A5359" s="2" t="s">
        <v>101</v>
      </c>
      <c r="B5359" t="s">
        <v>397</v>
      </c>
      <c r="C5359">
        <v>747</v>
      </c>
      <c r="D5359" s="152">
        <v>0.5847</v>
      </c>
    </row>
    <row r="5360" spans="1:4" x14ac:dyDescent="0.35">
      <c r="A5360" s="2" t="s">
        <v>101</v>
      </c>
      <c r="B5360" t="s">
        <v>397</v>
      </c>
      <c r="C5360">
        <v>748</v>
      </c>
      <c r="D5360" s="152">
        <v>0.58409999999999995</v>
      </c>
    </row>
    <row r="5361" spans="1:4" x14ac:dyDescent="0.35">
      <c r="A5361" s="2" t="s">
        <v>101</v>
      </c>
      <c r="B5361" t="s">
        <v>397</v>
      </c>
      <c r="C5361">
        <v>749</v>
      </c>
      <c r="D5361" s="152">
        <v>0.58409999999999995</v>
      </c>
    </row>
    <row r="5362" spans="1:4" x14ac:dyDescent="0.35">
      <c r="A5362" s="2" t="s">
        <v>101</v>
      </c>
      <c r="B5362" t="s">
        <v>397</v>
      </c>
      <c r="C5362">
        <v>750</v>
      </c>
      <c r="D5362" s="152">
        <v>0.58409999999999995</v>
      </c>
    </row>
    <row r="5363" spans="1:4" x14ac:dyDescent="0.35">
      <c r="A5363" s="2" t="s">
        <v>101</v>
      </c>
      <c r="B5363" t="s">
        <v>397</v>
      </c>
      <c r="C5363">
        <v>751</v>
      </c>
      <c r="D5363" s="152">
        <v>0.58379999999999999</v>
      </c>
    </row>
    <row r="5364" spans="1:4" x14ac:dyDescent="0.35">
      <c r="A5364" s="2" t="s">
        <v>101</v>
      </c>
      <c r="B5364" t="s">
        <v>397</v>
      </c>
      <c r="C5364">
        <v>752</v>
      </c>
      <c r="D5364" s="152">
        <v>0.58379999999999999</v>
      </c>
    </row>
    <row r="5365" spans="1:4" x14ac:dyDescent="0.35">
      <c r="A5365" s="2" t="s">
        <v>101</v>
      </c>
      <c r="B5365" t="s">
        <v>397</v>
      </c>
      <c r="C5365">
        <v>753</v>
      </c>
      <c r="D5365" s="152">
        <v>0.58379999999999999</v>
      </c>
    </row>
    <row r="5366" spans="1:4" x14ac:dyDescent="0.35">
      <c r="A5366" s="2" t="s">
        <v>101</v>
      </c>
      <c r="B5366" t="s">
        <v>397</v>
      </c>
      <c r="C5366">
        <v>754</v>
      </c>
      <c r="D5366" s="152">
        <v>0.58379999999999999</v>
      </c>
    </row>
    <row r="5367" spans="1:4" x14ac:dyDescent="0.35">
      <c r="A5367" s="2" t="s">
        <v>101</v>
      </c>
      <c r="B5367" t="s">
        <v>397</v>
      </c>
      <c r="C5367">
        <v>755</v>
      </c>
      <c r="D5367" s="152">
        <v>0.58379999999999999</v>
      </c>
    </row>
    <row r="5368" spans="1:4" x14ac:dyDescent="0.35">
      <c r="A5368" s="2" t="s">
        <v>101</v>
      </c>
      <c r="B5368" t="s">
        <v>397</v>
      </c>
      <c r="C5368">
        <v>756</v>
      </c>
      <c r="D5368" s="152">
        <v>0.58379999999999999</v>
      </c>
    </row>
    <row r="5369" spans="1:4" x14ac:dyDescent="0.35">
      <c r="A5369" s="2" t="s">
        <v>101</v>
      </c>
      <c r="B5369" t="s">
        <v>397</v>
      </c>
      <c r="C5369">
        <v>757</v>
      </c>
      <c r="D5369" s="152">
        <v>0.58350000000000002</v>
      </c>
    </row>
    <row r="5370" spans="1:4" x14ac:dyDescent="0.35">
      <c r="A5370" s="2" t="s">
        <v>101</v>
      </c>
      <c r="B5370" t="s">
        <v>397</v>
      </c>
      <c r="C5370">
        <v>758</v>
      </c>
      <c r="D5370" s="152">
        <v>0.58350000000000002</v>
      </c>
    </row>
    <row r="5371" spans="1:4" x14ac:dyDescent="0.35">
      <c r="A5371" s="2" t="s">
        <v>101</v>
      </c>
      <c r="B5371" t="s">
        <v>397</v>
      </c>
      <c r="C5371">
        <v>759</v>
      </c>
      <c r="D5371" s="152">
        <v>0.58350000000000002</v>
      </c>
    </row>
    <row r="5372" spans="1:4" x14ac:dyDescent="0.35">
      <c r="A5372" s="2" t="s">
        <v>101</v>
      </c>
      <c r="B5372" t="s">
        <v>397</v>
      </c>
      <c r="C5372">
        <v>760</v>
      </c>
      <c r="D5372" s="152">
        <v>0.58350000000000002</v>
      </c>
    </row>
    <row r="5373" spans="1:4" x14ac:dyDescent="0.35">
      <c r="A5373" s="2" t="s">
        <v>101</v>
      </c>
      <c r="B5373" t="s">
        <v>397</v>
      </c>
      <c r="C5373">
        <v>761</v>
      </c>
      <c r="D5373" s="152">
        <v>0.58350000000000002</v>
      </c>
    </row>
    <row r="5374" spans="1:4" x14ac:dyDescent="0.35">
      <c r="A5374" s="2" t="s">
        <v>101</v>
      </c>
      <c r="B5374" t="s">
        <v>397</v>
      </c>
      <c r="C5374">
        <v>762</v>
      </c>
      <c r="D5374" s="152">
        <v>0.58350000000000002</v>
      </c>
    </row>
    <row r="5375" spans="1:4" x14ac:dyDescent="0.35">
      <c r="A5375" s="2" t="s">
        <v>101</v>
      </c>
      <c r="B5375" t="s">
        <v>397</v>
      </c>
      <c r="C5375">
        <v>763</v>
      </c>
      <c r="D5375" s="152">
        <v>0.58350000000000002</v>
      </c>
    </row>
    <row r="5376" spans="1:4" x14ac:dyDescent="0.35">
      <c r="A5376" s="2" t="s">
        <v>101</v>
      </c>
      <c r="B5376" t="s">
        <v>397</v>
      </c>
      <c r="C5376">
        <v>764</v>
      </c>
      <c r="D5376" s="152">
        <v>0.58350000000000002</v>
      </c>
    </row>
    <row r="5377" spans="1:4" x14ac:dyDescent="0.35">
      <c r="A5377" s="2" t="s">
        <v>101</v>
      </c>
      <c r="B5377" t="s">
        <v>397</v>
      </c>
      <c r="C5377">
        <v>765</v>
      </c>
      <c r="D5377" s="152">
        <v>0.58350000000000002</v>
      </c>
    </row>
    <row r="5378" spans="1:4" x14ac:dyDescent="0.35">
      <c r="A5378" s="2" t="s">
        <v>101</v>
      </c>
      <c r="B5378" t="s">
        <v>397</v>
      </c>
      <c r="C5378">
        <v>766</v>
      </c>
      <c r="D5378" s="152">
        <v>0.58350000000000002</v>
      </c>
    </row>
    <row r="5379" spans="1:4" x14ac:dyDescent="0.35">
      <c r="A5379" s="2" t="s">
        <v>101</v>
      </c>
      <c r="B5379" t="s">
        <v>397</v>
      </c>
      <c r="C5379">
        <v>767</v>
      </c>
      <c r="D5379" s="152">
        <v>0.58350000000000002</v>
      </c>
    </row>
    <row r="5380" spans="1:4" x14ac:dyDescent="0.35">
      <c r="A5380" s="2" t="s">
        <v>101</v>
      </c>
      <c r="B5380" t="s">
        <v>397</v>
      </c>
      <c r="C5380">
        <v>768</v>
      </c>
      <c r="D5380" s="152">
        <v>0.58320000000000005</v>
      </c>
    </row>
    <row r="5381" spans="1:4" x14ac:dyDescent="0.35">
      <c r="A5381" s="2" t="s">
        <v>101</v>
      </c>
      <c r="B5381" t="s">
        <v>397</v>
      </c>
      <c r="C5381">
        <v>769</v>
      </c>
      <c r="D5381" s="152">
        <v>0.58320000000000005</v>
      </c>
    </row>
    <row r="5382" spans="1:4" x14ac:dyDescent="0.35">
      <c r="A5382" s="2" t="s">
        <v>101</v>
      </c>
      <c r="B5382" t="s">
        <v>397</v>
      </c>
      <c r="C5382">
        <v>770</v>
      </c>
      <c r="D5382" s="152">
        <v>0.58320000000000005</v>
      </c>
    </row>
    <row r="5383" spans="1:4" x14ac:dyDescent="0.35">
      <c r="A5383" s="2" t="s">
        <v>101</v>
      </c>
      <c r="B5383" t="s">
        <v>397</v>
      </c>
      <c r="C5383">
        <v>771</v>
      </c>
      <c r="D5383" s="152">
        <v>0.58279999999999998</v>
      </c>
    </row>
    <row r="5384" spans="1:4" x14ac:dyDescent="0.35">
      <c r="A5384" s="2" t="s">
        <v>101</v>
      </c>
      <c r="B5384" t="s">
        <v>397</v>
      </c>
      <c r="C5384">
        <v>772</v>
      </c>
      <c r="D5384" s="152">
        <v>0.58279999999999998</v>
      </c>
    </row>
    <row r="5385" spans="1:4" x14ac:dyDescent="0.35">
      <c r="A5385" s="2" t="s">
        <v>101</v>
      </c>
      <c r="B5385" t="s">
        <v>397</v>
      </c>
      <c r="C5385">
        <v>773</v>
      </c>
      <c r="D5385" s="152">
        <v>0.58279999999999998</v>
      </c>
    </row>
    <row r="5386" spans="1:4" x14ac:dyDescent="0.35">
      <c r="A5386" s="2" t="s">
        <v>101</v>
      </c>
      <c r="B5386" t="s">
        <v>397</v>
      </c>
      <c r="C5386">
        <v>774</v>
      </c>
      <c r="D5386" s="152">
        <v>0.58279999999999998</v>
      </c>
    </row>
    <row r="5387" spans="1:4" x14ac:dyDescent="0.35">
      <c r="A5387" s="2" t="s">
        <v>101</v>
      </c>
      <c r="B5387" t="s">
        <v>397</v>
      </c>
      <c r="C5387">
        <v>775</v>
      </c>
      <c r="D5387" s="152">
        <v>0.58279999999999998</v>
      </c>
    </row>
    <row r="5388" spans="1:4" x14ac:dyDescent="0.35">
      <c r="A5388" s="2" t="s">
        <v>101</v>
      </c>
      <c r="B5388" t="s">
        <v>397</v>
      </c>
      <c r="C5388">
        <v>776</v>
      </c>
      <c r="D5388" s="152">
        <v>0.58279999999999998</v>
      </c>
    </row>
    <row r="5389" spans="1:4" x14ac:dyDescent="0.35">
      <c r="A5389" s="2" t="s">
        <v>101</v>
      </c>
      <c r="B5389" t="s">
        <v>397</v>
      </c>
      <c r="C5389">
        <v>777</v>
      </c>
      <c r="D5389" s="152">
        <v>0.58209999999999995</v>
      </c>
    </row>
    <row r="5390" spans="1:4" x14ac:dyDescent="0.35">
      <c r="A5390" s="2" t="s">
        <v>101</v>
      </c>
      <c r="B5390" t="s">
        <v>397</v>
      </c>
      <c r="C5390">
        <v>778</v>
      </c>
      <c r="D5390" s="152">
        <v>0.58209999999999995</v>
      </c>
    </row>
    <row r="5391" spans="1:4" x14ac:dyDescent="0.35">
      <c r="A5391" s="2" t="s">
        <v>101</v>
      </c>
      <c r="B5391" t="s">
        <v>397</v>
      </c>
      <c r="C5391">
        <v>779</v>
      </c>
      <c r="D5391" s="152">
        <v>0.58209999999999995</v>
      </c>
    </row>
    <row r="5392" spans="1:4" x14ac:dyDescent="0.35">
      <c r="A5392" s="2" t="s">
        <v>101</v>
      </c>
      <c r="B5392" t="s">
        <v>397</v>
      </c>
      <c r="C5392">
        <v>780</v>
      </c>
      <c r="D5392" s="152">
        <v>0.58209999999999995</v>
      </c>
    </row>
    <row r="5393" spans="1:4" x14ac:dyDescent="0.35">
      <c r="A5393" s="2" t="s">
        <v>101</v>
      </c>
      <c r="B5393" t="s">
        <v>397</v>
      </c>
      <c r="C5393">
        <v>781</v>
      </c>
      <c r="D5393" s="152">
        <v>0.58169999999999999</v>
      </c>
    </row>
    <row r="5394" spans="1:4" x14ac:dyDescent="0.35">
      <c r="A5394" s="2" t="s">
        <v>101</v>
      </c>
      <c r="B5394" t="s">
        <v>397</v>
      </c>
      <c r="C5394">
        <v>782</v>
      </c>
      <c r="D5394" s="152">
        <v>0.58130000000000004</v>
      </c>
    </row>
    <row r="5395" spans="1:4" x14ac:dyDescent="0.35">
      <c r="A5395" s="2" t="s">
        <v>101</v>
      </c>
      <c r="B5395" t="s">
        <v>397</v>
      </c>
      <c r="C5395">
        <v>783</v>
      </c>
      <c r="D5395" s="152">
        <v>0.58130000000000004</v>
      </c>
    </row>
    <row r="5396" spans="1:4" x14ac:dyDescent="0.35">
      <c r="A5396" s="2" t="s">
        <v>101</v>
      </c>
      <c r="B5396" t="s">
        <v>397</v>
      </c>
      <c r="C5396">
        <v>784</v>
      </c>
      <c r="D5396" s="152">
        <v>0.58130000000000004</v>
      </c>
    </row>
    <row r="5397" spans="1:4" x14ac:dyDescent="0.35">
      <c r="A5397" s="2" t="s">
        <v>101</v>
      </c>
      <c r="B5397" t="s">
        <v>397</v>
      </c>
      <c r="C5397">
        <v>785</v>
      </c>
      <c r="D5397" s="152">
        <v>0.58130000000000004</v>
      </c>
    </row>
    <row r="5398" spans="1:4" x14ac:dyDescent="0.35">
      <c r="A5398" s="2" t="s">
        <v>101</v>
      </c>
      <c r="B5398" t="s">
        <v>397</v>
      </c>
      <c r="C5398">
        <v>786</v>
      </c>
      <c r="D5398" s="152">
        <v>0.58130000000000004</v>
      </c>
    </row>
    <row r="5399" spans="1:4" x14ac:dyDescent="0.35">
      <c r="A5399" s="2" t="s">
        <v>101</v>
      </c>
      <c r="B5399" t="s">
        <v>397</v>
      </c>
      <c r="C5399">
        <v>787</v>
      </c>
      <c r="D5399" s="152">
        <v>0.58130000000000004</v>
      </c>
    </row>
    <row r="5400" spans="1:4" x14ac:dyDescent="0.35">
      <c r="A5400" s="2" t="s">
        <v>101</v>
      </c>
      <c r="B5400" t="s">
        <v>397</v>
      </c>
      <c r="C5400">
        <v>788</v>
      </c>
      <c r="D5400" s="152">
        <v>0.58099999999999996</v>
      </c>
    </row>
    <row r="5401" spans="1:4" x14ac:dyDescent="0.35">
      <c r="A5401" s="2" t="s">
        <v>101</v>
      </c>
      <c r="B5401" t="s">
        <v>397</v>
      </c>
      <c r="C5401">
        <v>789</v>
      </c>
      <c r="D5401" s="152">
        <v>0.58099999999999996</v>
      </c>
    </row>
    <row r="5402" spans="1:4" x14ac:dyDescent="0.35">
      <c r="A5402" s="2" t="s">
        <v>101</v>
      </c>
      <c r="B5402" t="s">
        <v>397</v>
      </c>
      <c r="C5402">
        <v>790</v>
      </c>
      <c r="D5402" s="152">
        <v>0.58099999999999996</v>
      </c>
    </row>
    <row r="5403" spans="1:4" x14ac:dyDescent="0.35">
      <c r="A5403" s="2" t="s">
        <v>101</v>
      </c>
      <c r="B5403" t="s">
        <v>397</v>
      </c>
      <c r="C5403">
        <v>791</v>
      </c>
      <c r="D5403" s="152">
        <v>0.5806</v>
      </c>
    </row>
    <row r="5404" spans="1:4" x14ac:dyDescent="0.35">
      <c r="A5404" s="2" t="s">
        <v>101</v>
      </c>
      <c r="B5404" t="s">
        <v>397</v>
      </c>
      <c r="C5404">
        <v>792</v>
      </c>
      <c r="D5404" s="152">
        <v>0.5806</v>
      </c>
    </row>
    <row r="5405" spans="1:4" x14ac:dyDescent="0.35">
      <c r="A5405" s="2" t="s">
        <v>101</v>
      </c>
      <c r="B5405" t="s">
        <v>397</v>
      </c>
      <c r="C5405">
        <v>793</v>
      </c>
      <c r="D5405" s="152">
        <v>0.5806</v>
      </c>
    </row>
    <row r="5406" spans="1:4" x14ac:dyDescent="0.35">
      <c r="A5406" s="2" t="s">
        <v>101</v>
      </c>
      <c r="B5406" t="s">
        <v>397</v>
      </c>
      <c r="C5406">
        <v>794</v>
      </c>
      <c r="D5406" s="152">
        <v>0.5806</v>
      </c>
    </row>
    <row r="5407" spans="1:4" x14ac:dyDescent="0.35">
      <c r="A5407" s="2" t="s">
        <v>101</v>
      </c>
      <c r="B5407" t="s">
        <v>397</v>
      </c>
      <c r="C5407">
        <v>795</v>
      </c>
      <c r="D5407" s="152">
        <v>0.58020000000000005</v>
      </c>
    </row>
    <row r="5408" spans="1:4" x14ac:dyDescent="0.35">
      <c r="A5408" s="2" t="s">
        <v>101</v>
      </c>
      <c r="B5408" t="s">
        <v>397</v>
      </c>
      <c r="C5408">
        <v>796</v>
      </c>
      <c r="D5408" s="152">
        <v>0.58020000000000005</v>
      </c>
    </row>
    <row r="5409" spans="1:4" x14ac:dyDescent="0.35">
      <c r="A5409" s="2" t="s">
        <v>101</v>
      </c>
      <c r="B5409" t="s">
        <v>397</v>
      </c>
      <c r="C5409">
        <v>797</v>
      </c>
      <c r="D5409" s="152">
        <v>0.58020000000000005</v>
      </c>
    </row>
    <row r="5410" spans="1:4" x14ac:dyDescent="0.35">
      <c r="A5410" s="2" t="s">
        <v>101</v>
      </c>
      <c r="B5410" t="s">
        <v>397</v>
      </c>
      <c r="C5410">
        <v>798</v>
      </c>
      <c r="D5410" s="152">
        <v>0.58020000000000005</v>
      </c>
    </row>
    <row r="5411" spans="1:4" x14ac:dyDescent="0.35">
      <c r="A5411" s="2" t="s">
        <v>101</v>
      </c>
      <c r="B5411" t="s">
        <v>397</v>
      </c>
      <c r="C5411">
        <v>799</v>
      </c>
      <c r="D5411" s="152">
        <v>0.58020000000000005</v>
      </c>
    </row>
    <row r="5412" spans="1:4" x14ac:dyDescent="0.35">
      <c r="A5412" s="2" t="s">
        <v>101</v>
      </c>
      <c r="B5412" t="s">
        <v>397</v>
      </c>
      <c r="C5412">
        <v>800</v>
      </c>
      <c r="D5412" s="152">
        <v>0.58020000000000005</v>
      </c>
    </row>
    <row r="5413" spans="1:4" x14ac:dyDescent="0.35">
      <c r="A5413" s="2" t="s">
        <v>101</v>
      </c>
      <c r="B5413" t="s">
        <v>397</v>
      </c>
      <c r="C5413">
        <v>801</v>
      </c>
      <c r="D5413" s="152">
        <v>0.58020000000000005</v>
      </c>
    </row>
    <row r="5414" spans="1:4" x14ac:dyDescent="0.35">
      <c r="A5414" s="2" t="s">
        <v>101</v>
      </c>
      <c r="B5414" t="s">
        <v>397</v>
      </c>
      <c r="C5414">
        <v>802</v>
      </c>
      <c r="D5414" s="152">
        <v>0.57930000000000004</v>
      </c>
    </row>
    <row r="5415" spans="1:4" x14ac:dyDescent="0.35">
      <c r="A5415" s="2" t="s">
        <v>101</v>
      </c>
      <c r="B5415" t="s">
        <v>397</v>
      </c>
      <c r="C5415">
        <v>803</v>
      </c>
      <c r="D5415" s="152">
        <v>0.57930000000000004</v>
      </c>
    </row>
    <row r="5416" spans="1:4" x14ac:dyDescent="0.35">
      <c r="A5416" s="2" t="s">
        <v>101</v>
      </c>
      <c r="B5416" t="s">
        <v>397</v>
      </c>
      <c r="C5416">
        <v>804</v>
      </c>
      <c r="D5416" s="152">
        <v>0.57889999999999997</v>
      </c>
    </row>
    <row r="5417" spans="1:4" x14ac:dyDescent="0.35">
      <c r="A5417" s="2" t="s">
        <v>101</v>
      </c>
      <c r="B5417" t="s">
        <v>397</v>
      </c>
      <c r="C5417">
        <v>805</v>
      </c>
      <c r="D5417" s="152">
        <v>0.57889999999999997</v>
      </c>
    </row>
    <row r="5418" spans="1:4" x14ac:dyDescent="0.35">
      <c r="A5418" s="2" t="s">
        <v>101</v>
      </c>
      <c r="B5418" t="s">
        <v>397</v>
      </c>
      <c r="C5418">
        <v>806</v>
      </c>
      <c r="D5418" s="152">
        <v>0.57889999999999997</v>
      </c>
    </row>
    <row r="5419" spans="1:4" x14ac:dyDescent="0.35">
      <c r="A5419" s="2" t="s">
        <v>101</v>
      </c>
      <c r="B5419" t="s">
        <v>397</v>
      </c>
      <c r="C5419">
        <v>807</v>
      </c>
      <c r="D5419" s="152">
        <v>0.57889999999999997</v>
      </c>
    </row>
    <row r="5420" spans="1:4" x14ac:dyDescent="0.35">
      <c r="A5420" s="2" t="s">
        <v>101</v>
      </c>
      <c r="B5420" t="s">
        <v>397</v>
      </c>
      <c r="C5420">
        <v>808</v>
      </c>
      <c r="D5420" s="152">
        <v>0.57889999999999997</v>
      </c>
    </row>
    <row r="5421" spans="1:4" x14ac:dyDescent="0.35">
      <c r="A5421" s="2" t="s">
        <v>101</v>
      </c>
      <c r="B5421" t="s">
        <v>397</v>
      </c>
      <c r="C5421">
        <v>809</v>
      </c>
      <c r="D5421" s="152">
        <v>0.57840000000000003</v>
      </c>
    </row>
    <row r="5422" spans="1:4" x14ac:dyDescent="0.35">
      <c r="A5422" s="2" t="s">
        <v>101</v>
      </c>
      <c r="B5422" t="s">
        <v>397</v>
      </c>
      <c r="C5422">
        <v>810</v>
      </c>
      <c r="D5422" s="152">
        <v>0.57840000000000003</v>
      </c>
    </row>
    <row r="5423" spans="1:4" x14ac:dyDescent="0.35">
      <c r="A5423" s="2" t="s">
        <v>101</v>
      </c>
      <c r="B5423" t="s">
        <v>397</v>
      </c>
      <c r="C5423">
        <v>811</v>
      </c>
      <c r="D5423" s="152">
        <v>0.57750000000000001</v>
      </c>
    </row>
    <row r="5424" spans="1:4" x14ac:dyDescent="0.35">
      <c r="A5424" s="2" t="s">
        <v>101</v>
      </c>
      <c r="B5424" t="s">
        <v>397</v>
      </c>
      <c r="C5424">
        <v>812</v>
      </c>
      <c r="D5424" s="152">
        <v>0.57750000000000001</v>
      </c>
    </row>
    <row r="5425" spans="1:4" x14ac:dyDescent="0.35">
      <c r="A5425" s="2" t="s">
        <v>101</v>
      </c>
      <c r="B5425" t="s">
        <v>397</v>
      </c>
      <c r="C5425">
        <v>813</v>
      </c>
      <c r="D5425" s="152">
        <v>0.57750000000000001</v>
      </c>
    </row>
    <row r="5426" spans="1:4" x14ac:dyDescent="0.35">
      <c r="A5426" s="2" t="s">
        <v>101</v>
      </c>
      <c r="B5426" t="s">
        <v>397</v>
      </c>
      <c r="C5426">
        <v>814</v>
      </c>
      <c r="D5426" s="152">
        <v>0.57750000000000001</v>
      </c>
    </row>
    <row r="5427" spans="1:4" x14ac:dyDescent="0.35">
      <c r="A5427" s="2" t="s">
        <v>101</v>
      </c>
      <c r="B5427" t="s">
        <v>397</v>
      </c>
      <c r="C5427">
        <v>815</v>
      </c>
      <c r="D5427" s="152">
        <v>0.57750000000000001</v>
      </c>
    </row>
    <row r="5428" spans="1:4" x14ac:dyDescent="0.35">
      <c r="A5428" s="2" t="s">
        <v>101</v>
      </c>
      <c r="B5428" t="s">
        <v>397</v>
      </c>
      <c r="C5428">
        <v>816</v>
      </c>
      <c r="D5428" s="152">
        <v>0.57750000000000001</v>
      </c>
    </row>
    <row r="5429" spans="1:4" x14ac:dyDescent="0.35">
      <c r="A5429" s="2" t="s">
        <v>101</v>
      </c>
      <c r="B5429" t="s">
        <v>397</v>
      </c>
      <c r="C5429">
        <v>817</v>
      </c>
      <c r="D5429" s="152">
        <v>0.57750000000000001</v>
      </c>
    </row>
    <row r="5430" spans="1:4" x14ac:dyDescent="0.35">
      <c r="A5430" s="2" t="s">
        <v>101</v>
      </c>
      <c r="B5430" t="s">
        <v>397</v>
      </c>
      <c r="C5430">
        <v>818</v>
      </c>
      <c r="D5430" s="152">
        <v>0.57699999999999996</v>
      </c>
    </row>
    <row r="5431" spans="1:4" x14ac:dyDescent="0.35">
      <c r="A5431" s="2" t="s">
        <v>101</v>
      </c>
      <c r="B5431" t="s">
        <v>397</v>
      </c>
      <c r="C5431">
        <v>819</v>
      </c>
      <c r="D5431" s="152">
        <v>0.57699999999999996</v>
      </c>
    </row>
    <row r="5432" spans="1:4" x14ac:dyDescent="0.35">
      <c r="A5432" s="2" t="s">
        <v>101</v>
      </c>
      <c r="B5432" t="s">
        <v>397</v>
      </c>
      <c r="C5432">
        <v>820</v>
      </c>
      <c r="D5432" s="152">
        <v>0.57699999999999996</v>
      </c>
    </row>
    <row r="5433" spans="1:4" x14ac:dyDescent="0.35">
      <c r="A5433" s="2" t="s">
        <v>101</v>
      </c>
      <c r="B5433" t="s">
        <v>397</v>
      </c>
      <c r="C5433">
        <v>821</v>
      </c>
      <c r="D5433" s="152">
        <v>0.57699999999999996</v>
      </c>
    </row>
    <row r="5434" spans="1:4" x14ac:dyDescent="0.35">
      <c r="A5434" s="2" t="s">
        <v>101</v>
      </c>
      <c r="B5434" t="s">
        <v>397</v>
      </c>
      <c r="C5434">
        <v>822</v>
      </c>
      <c r="D5434" s="152">
        <v>0.57699999999999996</v>
      </c>
    </row>
    <row r="5435" spans="1:4" x14ac:dyDescent="0.35">
      <c r="A5435" s="2" t="s">
        <v>101</v>
      </c>
      <c r="B5435" t="s">
        <v>397</v>
      </c>
      <c r="C5435">
        <v>823</v>
      </c>
      <c r="D5435" s="152">
        <v>0.57699999999999996</v>
      </c>
    </row>
    <row r="5436" spans="1:4" x14ac:dyDescent="0.35">
      <c r="A5436" s="2" t="s">
        <v>101</v>
      </c>
      <c r="B5436" t="s">
        <v>397</v>
      </c>
      <c r="C5436">
        <v>824</v>
      </c>
      <c r="D5436" s="152">
        <v>0.57699999999999996</v>
      </c>
    </row>
    <row r="5437" spans="1:4" x14ac:dyDescent="0.35">
      <c r="A5437" s="2" t="s">
        <v>101</v>
      </c>
      <c r="B5437" t="s">
        <v>397</v>
      </c>
      <c r="C5437">
        <v>825</v>
      </c>
      <c r="D5437" s="152">
        <v>0.57699999999999996</v>
      </c>
    </row>
    <row r="5438" spans="1:4" x14ac:dyDescent="0.35">
      <c r="A5438" s="2" t="s">
        <v>101</v>
      </c>
      <c r="B5438" t="s">
        <v>397</v>
      </c>
      <c r="C5438">
        <v>826</v>
      </c>
      <c r="D5438" s="152">
        <v>0.57699999999999996</v>
      </c>
    </row>
    <row r="5439" spans="1:4" x14ac:dyDescent="0.35">
      <c r="A5439" s="2" t="s">
        <v>101</v>
      </c>
      <c r="B5439" t="s">
        <v>397</v>
      </c>
      <c r="C5439">
        <v>827</v>
      </c>
      <c r="D5439" s="152">
        <v>0.57699999999999996</v>
      </c>
    </row>
    <row r="5440" spans="1:4" x14ac:dyDescent="0.35">
      <c r="A5440" s="2" t="s">
        <v>101</v>
      </c>
      <c r="B5440" t="s">
        <v>397</v>
      </c>
      <c r="C5440">
        <v>828</v>
      </c>
      <c r="D5440" s="152">
        <v>0.57699999999999996</v>
      </c>
    </row>
    <row r="5441" spans="1:4" x14ac:dyDescent="0.35">
      <c r="A5441" s="2" t="s">
        <v>101</v>
      </c>
      <c r="B5441" t="s">
        <v>397</v>
      </c>
      <c r="C5441">
        <v>829</v>
      </c>
      <c r="D5441" s="152">
        <v>0.57699999999999996</v>
      </c>
    </row>
    <row r="5442" spans="1:4" x14ac:dyDescent="0.35">
      <c r="A5442" s="2" t="s">
        <v>101</v>
      </c>
      <c r="B5442" t="s">
        <v>397</v>
      </c>
      <c r="C5442">
        <v>830</v>
      </c>
      <c r="D5442" s="152">
        <v>0.57699999999999996</v>
      </c>
    </row>
    <row r="5443" spans="1:4" x14ac:dyDescent="0.35">
      <c r="A5443" s="2" t="s">
        <v>101</v>
      </c>
      <c r="B5443" t="s">
        <v>397</v>
      </c>
      <c r="C5443">
        <v>831</v>
      </c>
      <c r="D5443" s="152">
        <v>0.57699999999999996</v>
      </c>
    </row>
    <row r="5444" spans="1:4" x14ac:dyDescent="0.35">
      <c r="A5444" s="2" t="s">
        <v>101</v>
      </c>
      <c r="B5444" t="s">
        <v>397</v>
      </c>
      <c r="C5444">
        <v>832</v>
      </c>
      <c r="D5444" s="152">
        <v>0.57699999999999996</v>
      </c>
    </row>
    <row r="5445" spans="1:4" x14ac:dyDescent="0.35">
      <c r="A5445" s="2" t="s">
        <v>101</v>
      </c>
      <c r="B5445" t="s">
        <v>397</v>
      </c>
      <c r="C5445">
        <v>833</v>
      </c>
      <c r="D5445" s="152">
        <v>0.57699999999999996</v>
      </c>
    </row>
    <row r="5446" spans="1:4" x14ac:dyDescent="0.35">
      <c r="A5446" s="2" t="s">
        <v>101</v>
      </c>
      <c r="B5446" t="s">
        <v>397</v>
      </c>
      <c r="C5446">
        <v>834</v>
      </c>
      <c r="D5446" s="152">
        <v>0.57699999999999996</v>
      </c>
    </row>
    <row r="5447" spans="1:4" x14ac:dyDescent="0.35">
      <c r="A5447" s="2" t="s">
        <v>101</v>
      </c>
      <c r="B5447" t="s">
        <v>397</v>
      </c>
      <c r="C5447">
        <v>835</v>
      </c>
      <c r="D5447" s="152">
        <v>0.57699999999999996</v>
      </c>
    </row>
    <row r="5448" spans="1:4" x14ac:dyDescent="0.35">
      <c r="A5448" s="2" t="s">
        <v>101</v>
      </c>
      <c r="B5448" t="s">
        <v>397</v>
      </c>
      <c r="C5448">
        <v>836</v>
      </c>
      <c r="D5448" s="152">
        <v>0.57699999999999996</v>
      </c>
    </row>
    <row r="5449" spans="1:4" x14ac:dyDescent="0.35">
      <c r="A5449" s="2" t="s">
        <v>101</v>
      </c>
      <c r="B5449" t="s">
        <v>397</v>
      </c>
      <c r="C5449">
        <v>837</v>
      </c>
      <c r="D5449" s="152">
        <v>0.57699999999999996</v>
      </c>
    </row>
    <row r="5450" spans="1:4" x14ac:dyDescent="0.35">
      <c r="A5450" s="2" t="s">
        <v>101</v>
      </c>
      <c r="B5450" t="s">
        <v>397</v>
      </c>
      <c r="C5450">
        <v>838</v>
      </c>
      <c r="D5450" s="152">
        <v>0.57699999999999996</v>
      </c>
    </row>
    <row r="5451" spans="1:4" x14ac:dyDescent="0.35">
      <c r="A5451" s="2" t="s">
        <v>101</v>
      </c>
      <c r="B5451" t="s">
        <v>397</v>
      </c>
      <c r="C5451">
        <v>839</v>
      </c>
      <c r="D5451" s="152">
        <v>0.57699999999999996</v>
      </c>
    </row>
    <row r="5452" spans="1:4" x14ac:dyDescent="0.35">
      <c r="A5452" s="2" t="s">
        <v>101</v>
      </c>
      <c r="B5452" t="s">
        <v>397</v>
      </c>
      <c r="C5452">
        <v>840</v>
      </c>
      <c r="D5452" s="152">
        <v>0.57650000000000001</v>
      </c>
    </row>
    <row r="5453" spans="1:4" x14ac:dyDescent="0.35">
      <c r="A5453" s="2" t="s">
        <v>101</v>
      </c>
      <c r="B5453" t="s">
        <v>397</v>
      </c>
      <c r="C5453">
        <v>841</v>
      </c>
      <c r="D5453" s="152">
        <v>0.57589999999999997</v>
      </c>
    </row>
    <row r="5454" spans="1:4" x14ac:dyDescent="0.35">
      <c r="A5454" s="2" t="s">
        <v>101</v>
      </c>
      <c r="B5454" t="s">
        <v>397</v>
      </c>
      <c r="C5454">
        <v>842</v>
      </c>
      <c r="D5454" s="152">
        <v>0.57589999999999997</v>
      </c>
    </row>
    <row r="5455" spans="1:4" x14ac:dyDescent="0.35">
      <c r="A5455" s="2" t="s">
        <v>101</v>
      </c>
      <c r="B5455" t="s">
        <v>397</v>
      </c>
      <c r="C5455">
        <v>843</v>
      </c>
      <c r="D5455" s="152">
        <v>0.57589999999999997</v>
      </c>
    </row>
    <row r="5456" spans="1:4" x14ac:dyDescent="0.35">
      <c r="A5456" s="2" t="s">
        <v>101</v>
      </c>
      <c r="B5456" t="s">
        <v>397</v>
      </c>
      <c r="C5456">
        <v>844</v>
      </c>
      <c r="D5456" s="152">
        <v>0.57589999999999997</v>
      </c>
    </row>
    <row r="5457" spans="1:4" x14ac:dyDescent="0.35">
      <c r="A5457" s="2" t="s">
        <v>101</v>
      </c>
      <c r="B5457" t="s">
        <v>397</v>
      </c>
      <c r="C5457">
        <v>845</v>
      </c>
      <c r="D5457" s="152">
        <v>0.57589999999999997</v>
      </c>
    </row>
    <row r="5458" spans="1:4" x14ac:dyDescent="0.35">
      <c r="A5458" s="2" t="s">
        <v>101</v>
      </c>
      <c r="B5458" t="s">
        <v>397</v>
      </c>
      <c r="C5458">
        <v>846</v>
      </c>
      <c r="D5458" s="152">
        <v>0.57589999999999997</v>
      </c>
    </row>
    <row r="5459" spans="1:4" x14ac:dyDescent="0.35">
      <c r="A5459" s="2" t="s">
        <v>101</v>
      </c>
      <c r="B5459" t="s">
        <v>397</v>
      </c>
      <c r="C5459">
        <v>847</v>
      </c>
      <c r="D5459" s="152">
        <v>0.57520000000000004</v>
      </c>
    </row>
    <row r="5460" spans="1:4" x14ac:dyDescent="0.35">
      <c r="A5460" s="2" t="s">
        <v>101</v>
      </c>
      <c r="B5460" t="s">
        <v>397</v>
      </c>
      <c r="C5460">
        <v>848</v>
      </c>
      <c r="D5460" s="152">
        <v>0.57520000000000004</v>
      </c>
    </row>
    <row r="5461" spans="1:4" x14ac:dyDescent="0.35">
      <c r="A5461" s="2" t="s">
        <v>101</v>
      </c>
      <c r="B5461" t="s">
        <v>397</v>
      </c>
      <c r="C5461">
        <v>849</v>
      </c>
      <c r="D5461" s="152">
        <v>0.5746</v>
      </c>
    </row>
    <row r="5462" spans="1:4" x14ac:dyDescent="0.35">
      <c r="A5462" s="2" t="s">
        <v>101</v>
      </c>
      <c r="B5462" t="s">
        <v>397</v>
      </c>
      <c r="C5462">
        <v>850</v>
      </c>
      <c r="D5462" s="152">
        <v>0.5746</v>
      </c>
    </row>
    <row r="5463" spans="1:4" x14ac:dyDescent="0.35">
      <c r="A5463" s="2" t="s">
        <v>101</v>
      </c>
      <c r="B5463" t="s">
        <v>397</v>
      </c>
      <c r="C5463">
        <v>851</v>
      </c>
      <c r="D5463" s="152">
        <v>0.5746</v>
      </c>
    </row>
    <row r="5464" spans="1:4" x14ac:dyDescent="0.35">
      <c r="A5464" s="2" t="s">
        <v>101</v>
      </c>
      <c r="B5464" t="s">
        <v>397</v>
      </c>
      <c r="C5464">
        <v>852</v>
      </c>
      <c r="D5464" s="152">
        <v>0.5746</v>
      </c>
    </row>
    <row r="5465" spans="1:4" x14ac:dyDescent="0.35">
      <c r="A5465" s="2" t="s">
        <v>101</v>
      </c>
      <c r="B5465" t="s">
        <v>397</v>
      </c>
      <c r="C5465">
        <v>853</v>
      </c>
      <c r="D5465" s="152">
        <v>0.5746</v>
      </c>
    </row>
    <row r="5466" spans="1:4" x14ac:dyDescent="0.35">
      <c r="A5466" s="2" t="s">
        <v>101</v>
      </c>
      <c r="B5466" t="s">
        <v>397</v>
      </c>
      <c r="C5466">
        <v>854</v>
      </c>
      <c r="D5466" s="152">
        <v>0.5746</v>
      </c>
    </row>
    <row r="5467" spans="1:4" x14ac:dyDescent="0.35">
      <c r="A5467" s="2" t="s">
        <v>101</v>
      </c>
      <c r="B5467" t="s">
        <v>397</v>
      </c>
      <c r="C5467">
        <v>855</v>
      </c>
      <c r="D5467" s="152">
        <v>0.5746</v>
      </c>
    </row>
    <row r="5468" spans="1:4" x14ac:dyDescent="0.35">
      <c r="A5468" s="2" t="s">
        <v>101</v>
      </c>
      <c r="B5468" t="s">
        <v>397</v>
      </c>
      <c r="C5468">
        <v>856</v>
      </c>
      <c r="D5468" s="152">
        <v>0.57389999999999997</v>
      </c>
    </row>
    <row r="5469" spans="1:4" x14ac:dyDescent="0.35">
      <c r="A5469" s="2" t="s">
        <v>101</v>
      </c>
      <c r="B5469" t="s">
        <v>397</v>
      </c>
      <c r="C5469">
        <v>857</v>
      </c>
      <c r="D5469" s="152">
        <v>0.57389999999999997</v>
      </c>
    </row>
    <row r="5470" spans="1:4" x14ac:dyDescent="0.35">
      <c r="A5470" s="2" t="s">
        <v>101</v>
      </c>
      <c r="B5470" t="s">
        <v>397</v>
      </c>
      <c r="C5470">
        <v>858</v>
      </c>
      <c r="D5470" s="152">
        <v>0.57389999999999997</v>
      </c>
    </row>
    <row r="5471" spans="1:4" x14ac:dyDescent="0.35">
      <c r="A5471" s="2" t="s">
        <v>101</v>
      </c>
      <c r="B5471" t="s">
        <v>397</v>
      </c>
      <c r="C5471">
        <v>859</v>
      </c>
      <c r="D5471" s="152">
        <v>0.57389999999999997</v>
      </c>
    </row>
    <row r="5472" spans="1:4" x14ac:dyDescent="0.35">
      <c r="A5472" s="2" t="s">
        <v>101</v>
      </c>
      <c r="B5472" t="s">
        <v>397</v>
      </c>
      <c r="C5472">
        <v>860</v>
      </c>
      <c r="D5472" s="152">
        <v>0.57389999999999997</v>
      </c>
    </row>
    <row r="5473" spans="1:4" x14ac:dyDescent="0.35">
      <c r="A5473" s="2" t="s">
        <v>101</v>
      </c>
      <c r="B5473" t="s">
        <v>397</v>
      </c>
      <c r="C5473">
        <v>861</v>
      </c>
      <c r="D5473" s="152">
        <v>0.57389999999999997</v>
      </c>
    </row>
    <row r="5474" spans="1:4" x14ac:dyDescent="0.35">
      <c r="A5474" s="2" t="s">
        <v>101</v>
      </c>
      <c r="B5474" t="s">
        <v>397</v>
      </c>
      <c r="C5474">
        <v>862</v>
      </c>
      <c r="D5474" s="152">
        <v>0.57389999999999997</v>
      </c>
    </row>
    <row r="5475" spans="1:4" x14ac:dyDescent="0.35">
      <c r="A5475" s="2" t="s">
        <v>101</v>
      </c>
      <c r="B5475" t="s">
        <v>397</v>
      </c>
      <c r="C5475">
        <v>863</v>
      </c>
      <c r="D5475" s="152">
        <v>0.57389999999999997</v>
      </c>
    </row>
    <row r="5476" spans="1:4" x14ac:dyDescent="0.35">
      <c r="A5476" s="2" t="s">
        <v>101</v>
      </c>
      <c r="B5476" t="s">
        <v>397</v>
      </c>
      <c r="C5476">
        <v>864</v>
      </c>
      <c r="D5476" s="152">
        <v>0.57389999999999997</v>
      </c>
    </row>
    <row r="5477" spans="1:4" x14ac:dyDescent="0.35">
      <c r="A5477" s="2" t="s">
        <v>101</v>
      </c>
      <c r="B5477" t="s">
        <v>397</v>
      </c>
      <c r="C5477">
        <v>865</v>
      </c>
      <c r="D5477" s="152">
        <v>0.57389999999999997</v>
      </c>
    </row>
    <row r="5478" spans="1:4" x14ac:dyDescent="0.35">
      <c r="A5478" s="2" t="s">
        <v>101</v>
      </c>
      <c r="B5478" t="s">
        <v>397</v>
      </c>
      <c r="C5478">
        <v>866</v>
      </c>
      <c r="D5478" s="152">
        <v>0.57389999999999997</v>
      </c>
    </row>
    <row r="5479" spans="1:4" x14ac:dyDescent="0.35">
      <c r="A5479" s="2" t="s">
        <v>101</v>
      </c>
      <c r="B5479" t="s">
        <v>397</v>
      </c>
      <c r="C5479">
        <v>867</v>
      </c>
      <c r="D5479" s="152">
        <v>0.57389999999999997</v>
      </c>
    </row>
    <row r="5480" spans="1:4" x14ac:dyDescent="0.35">
      <c r="A5480" s="2" t="s">
        <v>101</v>
      </c>
      <c r="B5480" t="s">
        <v>397</v>
      </c>
      <c r="C5480">
        <v>868</v>
      </c>
      <c r="D5480" s="152">
        <v>0.57310000000000005</v>
      </c>
    </row>
    <row r="5481" spans="1:4" x14ac:dyDescent="0.35">
      <c r="A5481" s="2" t="s">
        <v>101</v>
      </c>
      <c r="B5481" t="s">
        <v>397</v>
      </c>
      <c r="C5481">
        <v>869</v>
      </c>
      <c r="D5481" s="152">
        <v>0.57310000000000005</v>
      </c>
    </row>
    <row r="5482" spans="1:4" x14ac:dyDescent="0.35">
      <c r="A5482" s="2" t="s">
        <v>101</v>
      </c>
      <c r="B5482" t="s">
        <v>397</v>
      </c>
      <c r="C5482">
        <v>870</v>
      </c>
      <c r="D5482" s="152">
        <v>0.57310000000000005</v>
      </c>
    </row>
    <row r="5483" spans="1:4" x14ac:dyDescent="0.35">
      <c r="A5483" s="2" t="s">
        <v>101</v>
      </c>
      <c r="B5483" t="s">
        <v>397</v>
      </c>
      <c r="C5483">
        <v>871</v>
      </c>
      <c r="D5483" s="152">
        <v>0.57310000000000005</v>
      </c>
    </row>
    <row r="5484" spans="1:4" x14ac:dyDescent="0.35">
      <c r="A5484" s="2" t="s">
        <v>101</v>
      </c>
      <c r="B5484" t="s">
        <v>397</v>
      </c>
      <c r="C5484">
        <v>872</v>
      </c>
      <c r="D5484" s="152">
        <v>0.57310000000000005</v>
      </c>
    </row>
    <row r="5485" spans="1:4" x14ac:dyDescent="0.35">
      <c r="A5485" s="2" t="s">
        <v>101</v>
      </c>
      <c r="B5485" t="s">
        <v>397</v>
      </c>
      <c r="C5485">
        <v>873</v>
      </c>
      <c r="D5485" s="152">
        <v>0.57310000000000005</v>
      </c>
    </row>
    <row r="5486" spans="1:4" x14ac:dyDescent="0.35">
      <c r="A5486" s="2" t="s">
        <v>101</v>
      </c>
      <c r="B5486" t="s">
        <v>397</v>
      </c>
      <c r="C5486">
        <v>874</v>
      </c>
      <c r="D5486" s="152">
        <v>0.57310000000000005</v>
      </c>
    </row>
    <row r="5487" spans="1:4" x14ac:dyDescent="0.35">
      <c r="A5487" s="2" t="s">
        <v>101</v>
      </c>
      <c r="B5487" t="s">
        <v>397</v>
      </c>
      <c r="C5487">
        <v>875</v>
      </c>
      <c r="D5487" s="152">
        <v>0.57310000000000005</v>
      </c>
    </row>
    <row r="5488" spans="1:4" x14ac:dyDescent="0.35">
      <c r="A5488" s="2" t="s">
        <v>101</v>
      </c>
      <c r="B5488" t="s">
        <v>397</v>
      </c>
      <c r="C5488">
        <v>876</v>
      </c>
      <c r="D5488" s="152">
        <v>0.57310000000000005</v>
      </c>
    </row>
    <row r="5489" spans="1:4" x14ac:dyDescent="0.35">
      <c r="A5489" s="2" t="s">
        <v>101</v>
      </c>
      <c r="B5489" t="s">
        <v>397</v>
      </c>
      <c r="C5489">
        <v>877</v>
      </c>
      <c r="D5489" s="152">
        <v>0.57310000000000005</v>
      </c>
    </row>
    <row r="5490" spans="1:4" x14ac:dyDescent="0.35">
      <c r="A5490" s="2" t="s">
        <v>101</v>
      </c>
      <c r="B5490" t="s">
        <v>397</v>
      </c>
      <c r="C5490">
        <v>878</v>
      </c>
      <c r="D5490" s="152">
        <v>0.57310000000000005</v>
      </c>
    </row>
    <row r="5491" spans="1:4" x14ac:dyDescent="0.35">
      <c r="A5491" s="2" t="s">
        <v>101</v>
      </c>
      <c r="B5491" t="s">
        <v>397</v>
      </c>
      <c r="C5491">
        <v>879</v>
      </c>
      <c r="D5491" s="152">
        <v>0.57310000000000005</v>
      </c>
    </row>
    <row r="5492" spans="1:4" x14ac:dyDescent="0.35">
      <c r="A5492" s="2" t="s">
        <v>101</v>
      </c>
      <c r="B5492" t="s">
        <v>397</v>
      </c>
      <c r="C5492">
        <v>880</v>
      </c>
      <c r="D5492" s="152">
        <v>0.57310000000000005</v>
      </c>
    </row>
    <row r="5493" spans="1:4" x14ac:dyDescent="0.35">
      <c r="A5493" s="2" t="s">
        <v>101</v>
      </c>
      <c r="B5493" t="s">
        <v>397</v>
      </c>
      <c r="C5493">
        <v>881</v>
      </c>
      <c r="D5493" s="152">
        <v>0.57310000000000005</v>
      </c>
    </row>
    <row r="5494" spans="1:4" x14ac:dyDescent="0.35">
      <c r="A5494" s="2" t="s">
        <v>101</v>
      </c>
      <c r="B5494" t="s">
        <v>397</v>
      </c>
      <c r="C5494">
        <v>882</v>
      </c>
      <c r="D5494" s="152">
        <v>0.57310000000000005</v>
      </c>
    </row>
    <row r="5495" spans="1:4" x14ac:dyDescent="0.35">
      <c r="A5495" s="2" t="s">
        <v>101</v>
      </c>
      <c r="B5495" t="s">
        <v>397</v>
      </c>
      <c r="C5495">
        <v>883</v>
      </c>
      <c r="D5495" s="152">
        <v>0.57310000000000005</v>
      </c>
    </row>
    <row r="5496" spans="1:4" x14ac:dyDescent="0.35">
      <c r="A5496" s="2" t="s">
        <v>101</v>
      </c>
      <c r="B5496" t="s">
        <v>397</v>
      </c>
      <c r="C5496">
        <v>884</v>
      </c>
      <c r="D5496" s="152">
        <v>0.57310000000000005</v>
      </c>
    </row>
    <row r="5497" spans="1:4" x14ac:dyDescent="0.35">
      <c r="A5497" s="2" t="s">
        <v>101</v>
      </c>
      <c r="B5497" t="s">
        <v>397</v>
      </c>
      <c r="C5497">
        <v>885</v>
      </c>
      <c r="D5497" s="152">
        <v>0.57189999999999996</v>
      </c>
    </row>
    <row r="5498" spans="1:4" x14ac:dyDescent="0.35">
      <c r="A5498" s="2" t="s">
        <v>101</v>
      </c>
      <c r="B5498" t="s">
        <v>397</v>
      </c>
      <c r="C5498">
        <v>886</v>
      </c>
      <c r="D5498" s="152">
        <v>0.57189999999999996</v>
      </c>
    </row>
    <row r="5499" spans="1:4" x14ac:dyDescent="0.35">
      <c r="A5499" s="2" t="s">
        <v>101</v>
      </c>
      <c r="B5499" t="s">
        <v>397</v>
      </c>
      <c r="C5499">
        <v>887</v>
      </c>
      <c r="D5499" s="152">
        <v>0.57189999999999996</v>
      </c>
    </row>
    <row r="5500" spans="1:4" x14ac:dyDescent="0.35">
      <c r="A5500" s="2" t="s">
        <v>101</v>
      </c>
      <c r="B5500" t="s">
        <v>397</v>
      </c>
      <c r="C5500">
        <v>888</v>
      </c>
      <c r="D5500" s="152">
        <v>0.57189999999999996</v>
      </c>
    </row>
    <row r="5501" spans="1:4" x14ac:dyDescent="0.35">
      <c r="A5501" s="2" t="s">
        <v>101</v>
      </c>
      <c r="B5501" t="s">
        <v>397</v>
      </c>
      <c r="C5501">
        <v>889</v>
      </c>
      <c r="D5501" s="152">
        <v>0.57189999999999996</v>
      </c>
    </row>
    <row r="5502" spans="1:4" x14ac:dyDescent="0.35">
      <c r="A5502" s="2" t="s">
        <v>101</v>
      </c>
      <c r="B5502" t="s">
        <v>397</v>
      </c>
      <c r="C5502">
        <v>890</v>
      </c>
      <c r="D5502" s="152">
        <v>0.57189999999999996</v>
      </c>
    </row>
    <row r="5503" spans="1:4" x14ac:dyDescent="0.35">
      <c r="A5503" s="2" t="s">
        <v>101</v>
      </c>
      <c r="B5503" t="s">
        <v>397</v>
      </c>
      <c r="C5503">
        <v>891</v>
      </c>
      <c r="D5503" s="152">
        <v>0.57189999999999996</v>
      </c>
    </row>
    <row r="5504" spans="1:4" x14ac:dyDescent="0.35">
      <c r="A5504" s="2" t="s">
        <v>101</v>
      </c>
      <c r="B5504" t="s">
        <v>397</v>
      </c>
      <c r="C5504">
        <v>892</v>
      </c>
      <c r="D5504" s="152">
        <v>0.57189999999999996</v>
      </c>
    </row>
    <row r="5505" spans="1:4" x14ac:dyDescent="0.35">
      <c r="A5505" s="2" t="s">
        <v>101</v>
      </c>
      <c r="B5505" t="s">
        <v>397</v>
      </c>
      <c r="C5505">
        <v>893</v>
      </c>
      <c r="D5505" s="152">
        <v>0.57189999999999996</v>
      </c>
    </row>
    <row r="5506" spans="1:4" x14ac:dyDescent="0.35">
      <c r="A5506" s="2" t="s">
        <v>101</v>
      </c>
      <c r="B5506" t="s">
        <v>397</v>
      </c>
      <c r="C5506">
        <v>894</v>
      </c>
      <c r="D5506" s="152">
        <v>0.57189999999999996</v>
      </c>
    </row>
    <row r="5507" spans="1:4" x14ac:dyDescent="0.35">
      <c r="A5507" s="2" t="s">
        <v>101</v>
      </c>
      <c r="B5507" t="s">
        <v>397</v>
      </c>
      <c r="C5507">
        <v>895</v>
      </c>
      <c r="D5507" s="152">
        <v>0.57189999999999996</v>
      </c>
    </row>
    <row r="5508" spans="1:4" x14ac:dyDescent="0.35">
      <c r="A5508" s="2" t="s">
        <v>101</v>
      </c>
      <c r="B5508" t="s">
        <v>397</v>
      </c>
      <c r="C5508">
        <v>896</v>
      </c>
      <c r="D5508" s="152">
        <v>0.57189999999999996</v>
      </c>
    </row>
    <row r="5509" spans="1:4" x14ac:dyDescent="0.35">
      <c r="A5509" s="2" t="s">
        <v>101</v>
      </c>
      <c r="B5509" t="s">
        <v>397</v>
      </c>
      <c r="C5509">
        <v>897</v>
      </c>
      <c r="D5509" s="152">
        <v>0.57189999999999996</v>
      </c>
    </row>
    <row r="5510" spans="1:4" x14ac:dyDescent="0.35">
      <c r="A5510" s="2" t="s">
        <v>101</v>
      </c>
      <c r="B5510" t="s">
        <v>397</v>
      </c>
      <c r="C5510">
        <v>898</v>
      </c>
      <c r="D5510" s="152">
        <v>0.57189999999999996</v>
      </c>
    </row>
    <row r="5511" spans="1:4" x14ac:dyDescent="0.35">
      <c r="A5511" s="2" t="s">
        <v>101</v>
      </c>
      <c r="B5511" t="s">
        <v>397</v>
      </c>
      <c r="C5511">
        <v>899</v>
      </c>
      <c r="D5511" s="152">
        <v>0.57189999999999996</v>
      </c>
    </row>
    <row r="5512" spans="1:4" x14ac:dyDescent="0.35">
      <c r="A5512" s="2" t="s">
        <v>101</v>
      </c>
      <c r="B5512" t="s">
        <v>397</v>
      </c>
      <c r="C5512">
        <v>900</v>
      </c>
      <c r="D5512" s="152">
        <v>0.57189999999999996</v>
      </c>
    </row>
    <row r="5513" spans="1:4" x14ac:dyDescent="0.35">
      <c r="A5513" s="2" t="s">
        <v>101</v>
      </c>
      <c r="B5513" t="s">
        <v>397</v>
      </c>
      <c r="C5513">
        <v>901</v>
      </c>
      <c r="D5513" s="152">
        <v>0.57189999999999996</v>
      </c>
    </row>
    <row r="5514" spans="1:4" x14ac:dyDescent="0.35">
      <c r="A5514" s="2" t="s">
        <v>101</v>
      </c>
      <c r="B5514" t="s">
        <v>397</v>
      </c>
      <c r="C5514">
        <v>902</v>
      </c>
      <c r="D5514" s="152">
        <v>0.57189999999999996</v>
      </c>
    </row>
    <row r="5515" spans="1:4" x14ac:dyDescent="0.35">
      <c r="A5515" s="2" t="s">
        <v>101</v>
      </c>
      <c r="B5515" t="s">
        <v>397</v>
      </c>
      <c r="C5515">
        <v>903</v>
      </c>
      <c r="D5515" s="152">
        <v>0.57189999999999996</v>
      </c>
    </row>
    <row r="5516" spans="1:4" x14ac:dyDescent="0.35">
      <c r="A5516" s="2" t="s">
        <v>101</v>
      </c>
      <c r="B5516" t="s">
        <v>397</v>
      </c>
      <c r="C5516">
        <v>904</v>
      </c>
      <c r="D5516" s="152">
        <v>0.57189999999999996</v>
      </c>
    </row>
    <row r="5517" spans="1:4" x14ac:dyDescent="0.35">
      <c r="A5517" s="2" t="s">
        <v>101</v>
      </c>
      <c r="B5517" t="s">
        <v>397</v>
      </c>
      <c r="C5517">
        <v>905</v>
      </c>
      <c r="D5517" s="152">
        <v>0.57189999999999996</v>
      </c>
    </row>
    <row r="5518" spans="1:4" x14ac:dyDescent="0.35">
      <c r="A5518" s="2" t="s">
        <v>101</v>
      </c>
      <c r="B5518" t="s">
        <v>397</v>
      </c>
      <c r="C5518">
        <v>906</v>
      </c>
      <c r="D5518" s="152">
        <v>0.57189999999999996</v>
      </c>
    </row>
    <row r="5519" spans="1:4" x14ac:dyDescent="0.35">
      <c r="A5519" s="2" t="s">
        <v>101</v>
      </c>
      <c r="B5519" t="s">
        <v>397</v>
      </c>
      <c r="C5519">
        <v>907</v>
      </c>
      <c r="D5519" s="152">
        <v>0.57189999999999996</v>
      </c>
    </row>
    <row r="5520" spans="1:4" x14ac:dyDescent="0.35">
      <c r="A5520" s="2" t="s">
        <v>101</v>
      </c>
      <c r="B5520" t="s">
        <v>397</v>
      </c>
      <c r="C5520">
        <v>908</v>
      </c>
      <c r="D5520" s="152">
        <v>0.57189999999999996</v>
      </c>
    </row>
    <row r="5521" spans="1:4" x14ac:dyDescent="0.35">
      <c r="A5521" s="2" t="s">
        <v>101</v>
      </c>
      <c r="B5521" t="s">
        <v>397</v>
      </c>
      <c r="C5521">
        <v>909</v>
      </c>
      <c r="D5521" s="152">
        <v>0.57189999999999996</v>
      </c>
    </row>
    <row r="5522" spans="1:4" x14ac:dyDescent="0.35">
      <c r="A5522" s="2" t="s">
        <v>101</v>
      </c>
      <c r="B5522" t="s">
        <v>397</v>
      </c>
      <c r="C5522">
        <v>910</v>
      </c>
      <c r="D5522" s="152">
        <v>0.57189999999999996</v>
      </c>
    </row>
    <row r="5523" spans="1:4" x14ac:dyDescent="0.35">
      <c r="A5523" s="2" t="s">
        <v>101</v>
      </c>
      <c r="B5523" t="s">
        <v>397</v>
      </c>
      <c r="C5523">
        <v>911</v>
      </c>
      <c r="D5523" s="152">
        <v>0.57189999999999996</v>
      </c>
    </row>
    <row r="5524" spans="1:4" x14ac:dyDescent="0.35">
      <c r="A5524" s="2" t="s">
        <v>101</v>
      </c>
      <c r="B5524" t="s">
        <v>397</v>
      </c>
      <c r="C5524">
        <v>912</v>
      </c>
      <c r="D5524" s="152">
        <v>0.57189999999999996</v>
      </c>
    </row>
    <row r="5525" spans="1:4" x14ac:dyDescent="0.35">
      <c r="A5525" s="2" t="s">
        <v>101</v>
      </c>
      <c r="B5525" t="s">
        <v>397</v>
      </c>
      <c r="C5525">
        <v>913</v>
      </c>
      <c r="D5525" s="152">
        <v>0.57189999999999996</v>
      </c>
    </row>
    <row r="5526" spans="1:4" x14ac:dyDescent="0.35">
      <c r="A5526" s="2" t="s">
        <v>101</v>
      </c>
      <c r="B5526" t="s">
        <v>397</v>
      </c>
      <c r="C5526">
        <v>914</v>
      </c>
      <c r="D5526" s="152">
        <v>0.57189999999999996</v>
      </c>
    </row>
    <row r="5527" spans="1:4" x14ac:dyDescent="0.35">
      <c r="A5527" s="2" t="s">
        <v>101</v>
      </c>
      <c r="B5527" t="s">
        <v>397</v>
      </c>
      <c r="C5527">
        <v>915</v>
      </c>
      <c r="D5527" s="152">
        <v>0.57189999999999996</v>
      </c>
    </row>
    <row r="5528" spans="1:4" x14ac:dyDescent="0.35">
      <c r="A5528" s="2" t="s">
        <v>101</v>
      </c>
      <c r="B5528" t="s">
        <v>397</v>
      </c>
      <c r="C5528">
        <v>916</v>
      </c>
      <c r="D5528" s="152">
        <v>0.57189999999999996</v>
      </c>
    </row>
    <row r="5529" spans="1:4" x14ac:dyDescent="0.35">
      <c r="A5529" s="2" t="s">
        <v>101</v>
      </c>
      <c r="B5529" t="s">
        <v>397</v>
      </c>
      <c r="C5529">
        <v>917</v>
      </c>
      <c r="D5529" s="152">
        <v>0.57189999999999996</v>
      </c>
    </row>
    <row r="5530" spans="1:4" x14ac:dyDescent="0.35">
      <c r="A5530" s="2" t="s">
        <v>101</v>
      </c>
      <c r="B5530" t="s">
        <v>397</v>
      </c>
      <c r="C5530">
        <v>918</v>
      </c>
      <c r="D5530" s="152">
        <v>0.57189999999999996</v>
      </c>
    </row>
    <row r="5531" spans="1:4" x14ac:dyDescent="0.35">
      <c r="A5531" s="2" t="s">
        <v>101</v>
      </c>
      <c r="B5531" t="s">
        <v>397</v>
      </c>
      <c r="C5531">
        <v>919</v>
      </c>
      <c r="D5531" s="152">
        <v>0.57189999999999996</v>
      </c>
    </row>
    <row r="5532" spans="1:4" x14ac:dyDescent="0.35">
      <c r="A5532" s="2" t="s">
        <v>101</v>
      </c>
      <c r="B5532" t="s">
        <v>397</v>
      </c>
      <c r="C5532">
        <v>920</v>
      </c>
      <c r="D5532" s="152">
        <v>0.57189999999999996</v>
      </c>
    </row>
    <row r="5533" spans="1:4" x14ac:dyDescent="0.35">
      <c r="A5533" s="2" t="s">
        <v>101</v>
      </c>
      <c r="B5533" t="s">
        <v>397</v>
      </c>
      <c r="C5533">
        <v>921</v>
      </c>
      <c r="D5533" s="152">
        <v>0.57189999999999996</v>
      </c>
    </row>
    <row r="5534" spans="1:4" x14ac:dyDescent="0.35">
      <c r="A5534" s="2" t="s">
        <v>101</v>
      </c>
      <c r="B5534" t="s">
        <v>397</v>
      </c>
      <c r="C5534">
        <v>922</v>
      </c>
      <c r="D5534" s="152">
        <v>0.57189999999999996</v>
      </c>
    </row>
    <row r="5535" spans="1:4" x14ac:dyDescent="0.35">
      <c r="A5535" s="2" t="s">
        <v>101</v>
      </c>
      <c r="B5535" t="s">
        <v>397</v>
      </c>
      <c r="C5535">
        <v>923</v>
      </c>
      <c r="D5535" s="152">
        <v>0.57189999999999996</v>
      </c>
    </row>
    <row r="5536" spans="1:4" x14ac:dyDescent="0.35">
      <c r="A5536" s="2" t="s">
        <v>101</v>
      </c>
      <c r="B5536" t="s">
        <v>397</v>
      </c>
      <c r="C5536">
        <v>924</v>
      </c>
      <c r="D5536" s="152">
        <v>0.57189999999999996</v>
      </c>
    </row>
    <row r="5537" spans="1:4" x14ac:dyDescent="0.35">
      <c r="A5537" s="2" t="s">
        <v>101</v>
      </c>
      <c r="B5537" t="s">
        <v>397</v>
      </c>
      <c r="C5537">
        <v>925</v>
      </c>
      <c r="D5537" s="152">
        <v>0.57189999999999996</v>
      </c>
    </row>
    <row r="5538" spans="1:4" x14ac:dyDescent="0.35">
      <c r="A5538" s="2" t="s">
        <v>101</v>
      </c>
      <c r="B5538" t="s">
        <v>397</v>
      </c>
      <c r="C5538">
        <v>926</v>
      </c>
      <c r="D5538" s="152">
        <v>0.57189999999999996</v>
      </c>
    </row>
    <row r="5539" spans="1:4" x14ac:dyDescent="0.35">
      <c r="A5539" s="2" t="s">
        <v>101</v>
      </c>
      <c r="B5539" t="s">
        <v>397</v>
      </c>
      <c r="C5539">
        <v>927</v>
      </c>
      <c r="D5539" s="152">
        <v>0.57189999999999996</v>
      </c>
    </row>
    <row r="5540" spans="1:4" x14ac:dyDescent="0.35">
      <c r="A5540" s="2" t="s">
        <v>101</v>
      </c>
      <c r="B5540" t="s">
        <v>397</v>
      </c>
      <c r="C5540">
        <v>928</v>
      </c>
      <c r="D5540" s="152">
        <v>0.57189999999999996</v>
      </c>
    </row>
    <row r="5541" spans="1:4" x14ac:dyDescent="0.35">
      <c r="A5541" s="2" t="s">
        <v>101</v>
      </c>
      <c r="B5541" t="s">
        <v>397</v>
      </c>
      <c r="C5541">
        <v>929</v>
      </c>
      <c r="D5541" s="152">
        <v>0.57189999999999996</v>
      </c>
    </row>
    <row r="5542" spans="1:4" x14ac:dyDescent="0.35">
      <c r="A5542" s="2" t="s">
        <v>101</v>
      </c>
      <c r="B5542" t="s">
        <v>397</v>
      </c>
      <c r="C5542">
        <v>930</v>
      </c>
      <c r="D5542" s="152">
        <v>0.57189999999999996</v>
      </c>
    </row>
    <row r="5543" spans="1:4" x14ac:dyDescent="0.35">
      <c r="A5543" s="2" t="s">
        <v>101</v>
      </c>
      <c r="B5543" t="s">
        <v>397</v>
      </c>
      <c r="C5543">
        <v>931</v>
      </c>
      <c r="D5543" s="152">
        <v>0.57189999999999996</v>
      </c>
    </row>
    <row r="5544" spans="1:4" x14ac:dyDescent="0.35">
      <c r="A5544" s="2" t="s">
        <v>101</v>
      </c>
      <c r="B5544" t="s">
        <v>397</v>
      </c>
      <c r="C5544">
        <v>932</v>
      </c>
      <c r="D5544" s="152">
        <v>0.57189999999999996</v>
      </c>
    </row>
    <row r="5545" spans="1:4" x14ac:dyDescent="0.35">
      <c r="A5545" s="2" t="s">
        <v>101</v>
      </c>
      <c r="B5545" t="s">
        <v>397</v>
      </c>
      <c r="C5545">
        <v>933</v>
      </c>
      <c r="D5545" s="152">
        <v>0.57189999999999996</v>
      </c>
    </row>
    <row r="5546" spans="1:4" x14ac:dyDescent="0.35">
      <c r="A5546" s="2" t="s">
        <v>101</v>
      </c>
      <c r="B5546" t="s">
        <v>397</v>
      </c>
      <c r="C5546">
        <v>934</v>
      </c>
      <c r="D5546" s="152">
        <v>0.57189999999999996</v>
      </c>
    </row>
    <row r="5547" spans="1:4" x14ac:dyDescent="0.35">
      <c r="A5547" s="2" t="s">
        <v>101</v>
      </c>
      <c r="B5547" t="s">
        <v>397</v>
      </c>
      <c r="C5547">
        <v>935</v>
      </c>
      <c r="D5547" s="152">
        <v>0.57189999999999996</v>
      </c>
    </row>
    <row r="5548" spans="1:4" x14ac:dyDescent="0.35">
      <c r="A5548" s="2" t="s">
        <v>101</v>
      </c>
      <c r="B5548" t="s">
        <v>397</v>
      </c>
      <c r="C5548">
        <v>936</v>
      </c>
      <c r="D5548" s="152">
        <v>0.57189999999999996</v>
      </c>
    </row>
    <row r="5549" spans="1:4" x14ac:dyDescent="0.35">
      <c r="A5549" s="2" t="s">
        <v>101</v>
      </c>
      <c r="B5549" t="s">
        <v>397</v>
      </c>
      <c r="C5549">
        <v>937</v>
      </c>
      <c r="D5549" s="152">
        <v>0.57189999999999996</v>
      </c>
    </row>
    <row r="5550" spans="1:4" x14ac:dyDescent="0.35">
      <c r="A5550" s="2" t="s">
        <v>101</v>
      </c>
      <c r="B5550" t="s">
        <v>397</v>
      </c>
      <c r="C5550">
        <v>938</v>
      </c>
      <c r="D5550" s="152">
        <v>0.57189999999999996</v>
      </c>
    </row>
    <row r="5551" spans="1:4" x14ac:dyDescent="0.35">
      <c r="A5551" s="2" t="s">
        <v>101</v>
      </c>
      <c r="B5551" t="s">
        <v>397</v>
      </c>
      <c r="C5551">
        <v>939</v>
      </c>
      <c r="D5551" s="152">
        <v>0.57189999999999996</v>
      </c>
    </row>
    <row r="5552" spans="1:4" x14ac:dyDescent="0.35">
      <c r="A5552" s="2" t="s">
        <v>101</v>
      </c>
      <c r="B5552" t="s">
        <v>397</v>
      </c>
      <c r="C5552">
        <v>940</v>
      </c>
      <c r="D5552" s="152">
        <v>0.57189999999999996</v>
      </c>
    </row>
    <row r="5553" spans="1:4" x14ac:dyDescent="0.35">
      <c r="A5553" s="2" t="s">
        <v>101</v>
      </c>
      <c r="B5553" t="s">
        <v>397</v>
      </c>
      <c r="C5553">
        <v>941</v>
      </c>
      <c r="D5553" s="152">
        <v>0.57189999999999996</v>
      </c>
    </row>
    <row r="5554" spans="1:4" x14ac:dyDescent="0.35">
      <c r="A5554" s="2" t="s">
        <v>101</v>
      </c>
      <c r="B5554" t="s">
        <v>397</v>
      </c>
      <c r="C5554">
        <v>942</v>
      </c>
      <c r="D5554" s="152">
        <v>0.57189999999999996</v>
      </c>
    </row>
    <row r="5555" spans="1:4" x14ac:dyDescent="0.35">
      <c r="A5555" s="2" t="s">
        <v>101</v>
      </c>
      <c r="B5555" t="s">
        <v>397</v>
      </c>
      <c r="C5555">
        <v>943</v>
      </c>
      <c r="D5555" s="152">
        <v>0.57189999999999996</v>
      </c>
    </row>
    <row r="5556" spans="1:4" x14ac:dyDescent="0.35">
      <c r="A5556" s="2" t="s">
        <v>102</v>
      </c>
      <c r="B5556" t="s">
        <v>396</v>
      </c>
      <c r="C5556">
        <v>0</v>
      </c>
      <c r="D5556" s="152">
        <v>0.99919999999999998</v>
      </c>
    </row>
    <row r="5557" spans="1:4" x14ac:dyDescent="0.35">
      <c r="A5557" s="2" t="s">
        <v>102</v>
      </c>
      <c r="B5557" t="s">
        <v>396</v>
      </c>
      <c r="C5557">
        <v>6</v>
      </c>
      <c r="D5557" s="152">
        <v>0.99850000000000005</v>
      </c>
    </row>
    <row r="5558" spans="1:4" x14ac:dyDescent="0.35">
      <c r="A5558" s="2" t="s">
        <v>102</v>
      </c>
      <c r="B5558" t="s">
        <v>396</v>
      </c>
      <c r="C5558">
        <v>10</v>
      </c>
      <c r="D5558" s="152">
        <v>0.99770000000000003</v>
      </c>
    </row>
    <row r="5559" spans="1:4" x14ac:dyDescent="0.35">
      <c r="A5559" s="2" t="s">
        <v>102</v>
      </c>
      <c r="B5559" t="s">
        <v>396</v>
      </c>
      <c r="C5559">
        <v>15</v>
      </c>
      <c r="D5559" s="152">
        <v>0.99690000000000001</v>
      </c>
    </row>
    <row r="5560" spans="1:4" x14ac:dyDescent="0.35">
      <c r="A5560" s="2" t="s">
        <v>102</v>
      </c>
      <c r="B5560" t="s">
        <v>396</v>
      </c>
      <c r="C5560">
        <v>26</v>
      </c>
      <c r="D5560" s="152">
        <v>0.99619999999999997</v>
      </c>
    </row>
    <row r="5561" spans="1:4" x14ac:dyDescent="0.35">
      <c r="A5561" s="2" t="s">
        <v>102</v>
      </c>
      <c r="B5561" t="s">
        <v>396</v>
      </c>
      <c r="C5561">
        <v>46</v>
      </c>
      <c r="D5561" s="152">
        <v>0.99539999999999995</v>
      </c>
    </row>
    <row r="5562" spans="1:4" x14ac:dyDescent="0.35">
      <c r="A5562" s="2" t="s">
        <v>102</v>
      </c>
      <c r="B5562" t="s">
        <v>396</v>
      </c>
      <c r="C5562">
        <v>72</v>
      </c>
      <c r="D5562" s="152">
        <v>0.99460000000000004</v>
      </c>
    </row>
    <row r="5563" spans="1:4" x14ac:dyDescent="0.35">
      <c r="A5563" s="2" t="s">
        <v>102</v>
      </c>
      <c r="B5563" t="s">
        <v>396</v>
      </c>
      <c r="C5563">
        <v>127</v>
      </c>
      <c r="D5563" s="152">
        <v>0.99390000000000001</v>
      </c>
    </row>
    <row r="5564" spans="1:4" x14ac:dyDescent="0.35">
      <c r="A5564" s="2" t="s">
        <v>102</v>
      </c>
      <c r="B5564" t="s">
        <v>396</v>
      </c>
      <c r="C5564">
        <v>138</v>
      </c>
      <c r="D5564" s="152">
        <v>0.99309999999999998</v>
      </c>
    </row>
    <row r="5565" spans="1:4" x14ac:dyDescent="0.35">
      <c r="A5565" s="2" t="s">
        <v>102</v>
      </c>
      <c r="B5565" t="s">
        <v>396</v>
      </c>
      <c r="C5565">
        <v>142</v>
      </c>
      <c r="D5565" s="152">
        <v>0.99229999999999996</v>
      </c>
    </row>
    <row r="5566" spans="1:4" x14ac:dyDescent="0.35">
      <c r="A5566" s="2" t="s">
        <v>102</v>
      </c>
      <c r="B5566" t="s">
        <v>396</v>
      </c>
      <c r="C5566">
        <v>145</v>
      </c>
      <c r="D5566" s="152">
        <v>0.99160000000000004</v>
      </c>
    </row>
    <row r="5567" spans="1:4" x14ac:dyDescent="0.35">
      <c r="A5567" s="2" t="s">
        <v>102</v>
      </c>
      <c r="B5567" t="s">
        <v>396</v>
      </c>
      <c r="C5567">
        <v>190</v>
      </c>
      <c r="D5567" s="152">
        <v>0.99080000000000001</v>
      </c>
    </row>
    <row r="5568" spans="1:4" x14ac:dyDescent="0.35">
      <c r="A5568" s="2" t="s">
        <v>102</v>
      </c>
      <c r="B5568" t="s">
        <v>396</v>
      </c>
      <c r="C5568">
        <v>224</v>
      </c>
      <c r="D5568" s="152">
        <v>0.99</v>
      </c>
    </row>
    <row r="5569" spans="1:4" x14ac:dyDescent="0.35">
      <c r="A5569" s="2" t="s">
        <v>102</v>
      </c>
      <c r="B5569" t="s">
        <v>396</v>
      </c>
      <c r="C5569">
        <v>249</v>
      </c>
      <c r="D5569" s="152">
        <v>0.98929999999999996</v>
      </c>
    </row>
    <row r="5570" spans="1:4" x14ac:dyDescent="0.35">
      <c r="A5570" s="2" t="s">
        <v>102</v>
      </c>
      <c r="B5570" t="s">
        <v>396</v>
      </c>
      <c r="C5570">
        <v>257</v>
      </c>
      <c r="D5570" s="152">
        <v>0.98850000000000005</v>
      </c>
    </row>
    <row r="5571" spans="1:4" x14ac:dyDescent="0.35">
      <c r="A5571" s="2" t="s">
        <v>102</v>
      </c>
      <c r="B5571" t="s">
        <v>396</v>
      </c>
      <c r="C5571">
        <v>276</v>
      </c>
      <c r="D5571" s="152">
        <v>0.98770000000000002</v>
      </c>
    </row>
    <row r="5572" spans="1:4" x14ac:dyDescent="0.35">
      <c r="A5572" s="2" t="s">
        <v>102</v>
      </c>
      <c r="B5572" t="s">
        <v>396</v>
      </c>
      <c r="C5572">
        <v>311</v>
      </c>
      <c r="D5572" s="152">
        <v>0.98699999999999999</v>
      </c>
    </row>
    <row r="5573" spans="1:4" x14ac:dyDescent="0.35">
      <c r="A5573" s="2" t="s">
        <v>102</v>
      </c>
      <c r="B5573" t="s">
        <v>396</v>
      </c>
      <c r="C5573">
        <v>324</v>
      </c>
      <c r="D5573" s="152">
        <v>0.98619999999999997</v>
      </c>
    </row>
    <row r="5574" spans="1:4" x14ac:dyDescent="0.35">
      <c r="A5574" s="2" t="s">
        <v>102</v>
      </c>
      <c r="B5574" t="s">
        <v>396</v>
      </c>
      <c r="C5574">
        <v>389</v>
      </c>
      <c r="D5574" s="152">
        <v>0.98540000000000005</v>
      </c>
    </row>
    <row r="5575" spans="1:4" x14ac:dyDescent="0.35">
      <c r="A5575" s="2" t="s">
        <v>102</v>
      </c>
      <c r="B5575" t="s">
        <v>396</v>
      </c>
      <c r="C5575">
        <v>399</v>
      </c>
      <c r="D5575" s="152">
        <v>0.98470000000000002</v>
      </c>
    </row>
    <row r="5576" spans="1:4" x14ac:dyDescent="0.35">
      <c r="A5576" s="2" t="s">
        <v>102</v>
      </c>
      <c r="B5576" t="s">
        <v>396</v>
      </c>
      <c r="C5576">
        <v>400</v>
      </c>
      <c r="D5576" s="152">
        <v>0.9839</v>
      </c>
    </row>
    <row r="5577" spans="1:4" x14ac:dyDescent="0.35">
      <c r="A5577" s="2" t="s">
        <v>102</v>
      </c>
      <c r="B5577" t="s">
        <v>396</v>
      </c>
      <c r="C5577">
        <v>409</v>
      </c>
      <c r="D5577" s="152">
        <v>0.98309999999999997</v>
      </c>
    </row>
    <row r="5578" spans="1:4" x14ac:dyDescent="0.35">
      <c r="A5578" s="2" t="s">
        <v>102</v>
      </c>
      <c r="B5578" t="s">
        <v>396</v>
      </c>
      <c r="C5578">
        <v>412</v>
      </c>
      <c r="D5578" s="152">
        <v>0.98240000000000005</v>
      </c>
    </row>
    <row r="5579" spans="1:4" x14ac:dyDescent="0.35">
      <c r="A5579" s="2" t="s">
        <v>102</v>
      </c>
      <c r="B5579" t="s">
        <v>396</v>
      </c>
      <c r="C5579">
        <v>448</v>
      </c>
      <c r="D5579" s="152">
        <v>0.98160000000000003</v>
      </c>
    </row>
    <row r="5580" spans="1:4" x14ac:dyDescent="0.35">
      <c r="A5580" s="2" t="s">
        <v>102</v>
      </c>
      <c r="B5580" t="s">
        <v>396</v>
      </c>
      <c r="C5580">
        <v>449</v>
      </c>
      <c r="D5580" s="152">
        <v>0.98080000000000001</v>
      </c>
    </row>
    <row r="5581" spans="1:4" x14ac:dyDescent="0.35">
      <c r="A5581" s="2" t="s">
        <v>102</v>
      </c>
      <c r="B5581" t="s">
        <v>396</v>
      </c>
      <c r="C5581">
        <v>457</v>
      </c>
      <c r="D5581" s="152">
        <v>0.98009999999999997</v>
      </c>
    </row>
    <row r="5582" spans="1:4" x14ac:dyDescent="0.35">
      <c r="A5582" s="2" t="s">
        <v>102</v>
      </c>
      <c r="B5582" t="s">
        <v>396</v>
      </c>
      <c r="C5582">
        <v>475</v>
      </c>
      <c r="D5582" s="152">
        <v>0.97929999999999995</v>
      </c>
    </row>
    <row r="5583" spans="1:4" x14ac:dyDescent="0.35">
      <c r="A5583" s="2" t="s">
        <v>102</v>
      </c>
      <c r="B5583" t="s">
        <v>396</v>
      </c>
      <c r="C5583">
        <v>580</v>
      </c>
      <c r="D5583" s="152">
        <v>0.97929999999999995</v>
      </c>
    </row>
    <row r="5584" spans="1:4" x14ac:dyDescent="0.35">
      <c r="A5584" s="2" t="s">
        <v>102</v>
      </c>
      <c r="B5584" t="s">
        <v>396</v>
      </c>
      <c r="C5584">
        <v>581</v>
      </c>
      <c r="D5584" s="152">
        <v>0.97929999999999995</v>
      </c>
    </row>
    <row r="5585" spans="1:4" x14ac:dyDescent="0.35">
      <c r="A5585" s="2" t="s">
        <v>102</v>
      </c>
      <c r="B5585" t="s">
        <v>396</v>
      </c>
      <c r="C5585">
        <v>582</v>
      </c>
      <c r="D5585" s="152">
        <v>0.97929999999999995</v>
      </c>
    </row>
    <row r="5586" spans="1:4" x14ac:dyDescent="0.35">
      <c r="A5586" s="2" t="s">
        <v>102</v>
      </c>
      <c r="B5586" t="s">
        <v>396</v>
      </c>
      <c r="C5586">
        <v>583</v>
      </c>
      <c r="D5586" s="152">
        <v>0.97929999999999995</v>
      </c>
    </row>
    <row r="5587" spans="1:4" x14ac:dyDescent="0.35">
      <c r="A5587" s="2" t="s">
        <v>102</v>
      </c>
      <c r="B5587" t="s">
        <v>396</v>
      </c>
      <c r="C5587">
        <v>585</v>
      </c>
      <c r="D5587" s="152">
        <v>0.97929999999999995</v>
      </c>
    </row>
    <row r="5588" spans="1:4" x14ac:dyDescent="0.35">
      <c r="A5588" s="2" t="s">
        <v>102</v>
      </c>
      <c r="B5588" t="s">
        <v>396</v>
      </c>
      <c r="C5588">
        <v>587</v>
      </c>
      <c r="D5588" s="152">
        <v>0.97929999999999995</v>
      </c>
    </row>
    <row r="5589" spans="1:4" x14ac:dyDescent="0.35">
      <c r="A5589" s="2" t="s">
        <v>102</v>
      </c>
      <c r="B5589" t="s">
        <v>396</v>
      </c>
      <c r="C5589">
        <v>588</v>
      </c>
      <c r="D5589" s="152">
        <v>0.97929999999999995</v>
      </c>
    </row>
    <row r="5590" spans="1:4" x14ac:dyDescent="0.35">
      <c r="A5590" s="2" t="s">
        <v>102</v>
      </c>
      <c r="B5590" t="s">
        <v>396</v>
      </c>
      <c r="C5590">
        <v>589</v>
      </c>
      <c r="D5590" s="152">
        <v>0.97929999999999995</v>
      </c>
    </row>
    <row r="5591" spans="1:4" x14ac:dyDescent="0.35">
      <c r="A5591" s="2" t="s">
        <v>102</v>
      </c>
      <c r="B5591" t="s">
        <v>396</v>
      </c>
      <c r="C5591">
        <v>590</v>
      </c>
      <c r="D5591" s="152">
        <v>0.97929999999999995</v>
      </c>
    </row>
    <row r="5592" spans="1:4" x14ac:dyDescent="0.35">
      <c r="A5592" s="2" t="s">
        <v>102</v>
      </c>
      <c r="B5592" t="s">
        <v>396</v>
      </c>
      <c r="C5592">
        <v>591</v>
      </c>
      <c r="D5592" s="152">
        <v>0.97929999999999995</v>
      </c>
    </row>
    <row r="5593" spans="1:4" x14ac:dyDescent="0.35">
      <c r="A5593" s="2" t="s">
        <v>102</v>
      </c>
      <c r="B5593" t="s">
        <v>396</v>
      </c>
      <c r="C5593">
        <v>592</v>
      </c>
      <c r="D5593" s="152">
        <v>0.97929999999999995</v>
      </c>
    </row>
    <row r="5594" spans="1:4" x14ac:dyDescent="0.35">
      <c r="A5594" s="2" t="s">
        <v>102</v>
      </c>
      <c r="B5594" t="s">
        <v>396</v>
      </c>
      <c r="C5594">
        <v>594</v>
      </c>
      <c r="D5594" s="152">
        <v>0.97929999999999995</v>
      </c>
    </row>
    <row r="5595" spans="1:4" x14ac:dyDescent="0.35">
      <c r="A5595" s="2" t="s">
        <v>102</v>
      </c>
      <c r="B5595" t="s">
        <v>396</v>
      </c>
      <c r="C5595">
        <v>595</v>
      </c>
      <c r="D5595" s="152">
        <v>0.97929999999999995</v>
      </c>
    </row>
    <row r="5596" spans="1:4" x14ac:dyDescent="0.35">
      <c r="A5596" s="2" t="s">
        <v>102</v>
      </c>
      <c r="B5596" t="s">
        <v>396</v>
      </c>
      <c r="C5596">
        <v>596</v>
      </c>
      <c r="D5596" s="152">
        <v>0.97929999999999995</v>
      </c>
    </row>
    <row r="5597" spans="1:4" x14ac:dyDescent="0.35">
      <c r="A5597" s="2" t="s">
        <v>102</v>
      </c>
      <c r="B5597" t="s">
        <v>396</v>
      </c>
      <c r="C5597">
        <v>597</v>
      </c>
      <c r="D5597" s="152">
        <v>0.97929999999999995</v>
      </c>
    </row>
    <row r="5598" spans="1:4" x14ac:dyDescent="0.35">
      <c r="A5598" s="2" t="s">
        <v>102</v>
      </c>
      <c r="B5598" t="s">
        <v>396</v>
      </c>
      <c r="C5598">
        <v>598</v>
      </c>
      <c r="D5598" s="152">
        <v>0.97929999999999995</v>
      </c>
    </row>
    <row r="5599" spans="1:4" x14ac:dyDescent="0.35">
      <c r="A5599" s="2" t="s">
        <v>102</v>
      </c>
      <c r="B5599" t="s">
        <v>396</v>
      </c>
      <c r="C5599">
        <v>599</v>
      </c>
      <c r="D5599" s="152">
        <v>0.97929999999999995</v>
      </c>
    </row>
    <row r="5600" spans="1:4" x14ac:dyDescent="0.35">
      <c r="A5600" s="2" t="s">
        <v>102</v>
      </c>
      <c r="B5600" t="s">
        <v>396</v>
      </c>
      <c r="C5600">
        <v>600</v>
      </c>
      <c r="D5600" s="152">
        <v>0.97929999999999995</v>
      </c>
    </row>
    <row r="5601" spans="1:4" x14ac:dyDescent="0.35">
      <c r="A5601" s="2" t="s">
        <v>102</v>
      </c>
      <c r="B5601" t="s">
        <v>396</v>
      </c>
      <c r="C5601">
        <v>601</v>
      </c>
      <c r="D5601" s="152">
        <v>0.97929999999999995</v>
      </c>
    </row>
    <row r="5602" spans="1:4" x14ac:dyDescent="0.35">
      <c r="A5602" s="2" t="s">
        <v>102</v>
      </c>
      <c r="B5602" t="s">
        <v>396</v>
      </c>
      <c r="C5602">
        <v>602</v>
      </c>
      <c r="D5602" s="152">
        <v>0.97929999999999995</v>
      </c>
    </row>
    <row r="5603" spans="1:4" x14ac:dyDescent="0.35">
      <c r="A5603" s="2" t="s">
        <v>102</v>
      </c>
      <c r="B5603" t="s">
        <v>396</v>
      </c>
      <c r="C5603">
        <v>603</v>
      </c>
      <c r="D5603" s="152">
        <v>0.97929999999999995</v>
      </c>
    </row>
    <row r="5604" spans="1:4" x14ac:dyDescent="0.35">
      <c r="A5604" s="2" t="s">
        <v>102</v>
      </c>
      <c r="B5604" t="s">
        <v>396</v>
      </c>
      <c r="C5604">
        <v>604</v>
      </c>
      <c r="D5604" s="152">
        <v>0.97929999999999995</v>
      </c>
    </row>
    <row r="5605" spans="1:4" x14ac:dyDescent="0.35">
      <c r="A5605" s="2" t="s">
        <v>102</v>
      </c>
      <c r="B5605" t="s">
        <v>396</v>
      </c>
      <c r="C5605">
        <v>605</v>
      </c>
      <c r="D5605" s="152">
        <v>0.97929999999999995</v>
      </c>
    </row>
    <row r="5606" spans="1:4" x14ac:dyDescent="0.35">
      <c r="A5606" s="2" t="s">
        <v>102</v>
      </c>
      <c r="B5606" t="s">
        <v>396</v>
      </c>
      <c r="C5606">
        <v>606</v>
      </c>
      <c r="D5606" s="152">
        <v>0.97929999999999995</v>
      </c>
    </row>
    <row r="5607" spans="1:4" x14ac:dyDescent="0.35">
      <c r="A5607" s="2" t="s">
        <v>102</v>
      </c>
      <c r="B5607" t="s">
        <v>396</v>
      </c>
      <c r="C5607">
        <v>607</v>
      </c>
      <c r="D5607" s="152">
        <v>0.97929999999999995</v>
      </c>
    </row>
    <row r="5608" spans="1:4" x14ac:dyDescent="0.35">
      <c r="A5608" s="2" t="s">
        <v>102</v>
      </c>
      <c r="B5608" t="s">
        <v>396</v>
      </c>
      <c r="C5608">
        <v>608</v>
      </c>
      <c r="D5608" s="152">
        <v>0.97929999999999995</v>
      </c>
    </row>
    <row r="5609" spans="1:4" x14ac:dyDescent="0.35">
      <c r="A5609" s="2" t="s">
        <v>102</v>
      </c>
      <c r="B5609" t="s">
        <v>396</v>
      </c>
      <c r="C5609">
        <v>609</v>
      </c>
      <c r="D5609" s="152">
        <v>0.97929999999999995</v>
      </c>
    </row>
    <row r="5610" spans="1:4" x14ac:dyDescent="0.35">
      <c r="A5610" s="2" t="s">
        <v>102</v>
      </c>
      <c r="B5610" t="s">
        <v>396</v>
      </c>
      <c r="C5610">
        <v>610</v>
      </c>
      <c r="D5610" s="152">
        <v>0.97929999999999995</v>
      </c>
    </row>
    <row r="5611" spans="1:4" x14ac:dyDescent="0.35">
      <c r="A5611" s="2" t="s">
        <v>102</v>
      </c>
      <c r="B5611" t="s">
        <v>396</v>
      </c>
      <c r="C5611">
        <v>611</v>
      </c>
      <c r="D5611" s="152">
        <v>0.97929999999999995</v>
      </c>
    </row>
    <row r="5612" spans="1:4" x14ac:dyDescent="0.35">
      <c r="A5612" s="2" t="s">
        <v>102</v>
      </c>
      <c r="B5612" t="s">
        <v>396</v>
      </c>
      <c r="C5612">
        <v>612</v>
      </c>
      <c r="D5612" s="152">
        <v>0.97929999999999995</v>
      </c>
    </row>
    <row r="5613" spans="1:4" x14ac:dyDescent="0.35">
      <c r="A5613" s="2" t="s">
        <v>102</v>
      </c>
      <c r="B5613" t="s">
        <v>396</v>
      </c>
      <c r="C5613">
        <v>613</v>
      </c>
      <c r="D5613" s="152">
        <v>0.97929999999999995</v>
      </c>
    </row>
    <row r="5614" spans="1:4" x14ac:dyDescent="0.35">
      <c r="A5614" s="2" t="s">
        <v>102</v>
      </c>
      <c r="B5614" t="s">
        <v>396</v>
      </c>
      <c r="C5614">
        <v>614</v>
      </c>
      <c r="D5614" s="152">
        <v>0.97929999999999995</v>
      </c>
    </row>
    <row r="5615" spans="1:4" x14ac:dyDescent="0.35">
      <c r="A5615" s="2" t="s">
        <v>102</v>
      </c>
      <c r="B5615" t="s">
        <v>396</v>
      </c>
      <c r="C5615">
        <v>615</v>
      </c>
      <c r="D5615" s="152">
        <v>0.97929999999999995</v>
      </c>
    </row>
    <row r="5616" spans="1:4" x14ac:dyDescent="0.35">
      <c r="A5616" s="2" t="s">
        <v>102</v>
      </c>
      <c r="B5616" t="s">
        <v>396</v>
      </c>
      <c r="C5616">
        <v>616</v>
      </c>
      <c r="D5616" s="152">
        <v>0.97929999999999995</v>
      </c>
    </row>
    <row r="5617" spans="1:4" x14ac:dyDescent="0.35">
      <c r="A5617" s="2" t="s">
        <v>102</v>
      </c>
      <c r="B5617" t="s">
        <v>396</v>
      </c>
      <c r="C5617">
        <v>617</v>
      </c>
      <c r="D5617" s="152">
        <v>0.97929999999999995</v>
      </c>
    </row>
    <row r="5618" spans="1:4" x14ac:dyDescent="0.35">
      <c r="A5618" s="2" t="s">
        <v>102</v>
      </c>
      <c r="B5618" t="s">
        <v>396</v>
      </c>
      <c r="C5618">
        <v>618</v>
      </c>
      <c r="D5618" s="152">
        <v>0.97929999999999995</v>
      </c>
    </row>
    <row r="5619" spans="1:4" x14ac:dyDescent="0.35">
      <c r="A5619" s="2" t="s">
        <v>102</v>
      </c>
      <c r="B5619" t="s">
        <v>396</v>
      </c>
      <c r="C5619">
        <v>619</v>
      </c>
      <c r="D5619" s="152">
        <v>0.97929999999999995</v>
      </c>
    </row>
    <row r="5620" spans="1:4" x14ac:dyDescent="0.35">
      <c r="A5620" s="2" t="s">
        <v>102</v>
      </c>
      <c r="B5620" t="s">
        <v>396</v>
      </c>
      <c r="C5620">
        <v>621</v>
      </c>
      <c r="D5620" s="152">
        <v>0.97929999999999995</v>
      </c>
    </row>
    <row r="5621" spans="1:4" x14ac:dyDescent="0.35">
      <c r="A5621" s="2" t="s">
        <v>102</v>
      </c>
      <c r="B5621" t="s">
        <v>396</v>
      </c>
      <c r="C5621">
        <v>622</v>
      </c>
      <c r="D5621" s="152">
        <v>0.97929999999999995</v>
      </c>
    </row>
    <row r="5622" spans="1:4" x14ac:dyDescent="0.35">
      <c r="A5622" s="2" t="s">
        <v>102</v>
      </c>
      <c r="B5622" t="s">
        <v>396</v>
      </c>
      <c r="C5622">
        <v>623</v>
      </c>
      <c r="D5622" s="152">
        <v>0.97929999999999995</v>
      </c>
    </row>
    <row r="5623" spans="1:4" x14ac:dyDescent="0.35">
      <c r="A5623" s="2" t="s">
        <v>102</v>
      </c>
      <c r="B5623" t="s">
        <v>396</v>
      </c>
      <c r="C5623">
        <v>624</v>
      </c>
      <c r="D5623" s="152">
        <v>0.97929999999999995</v>
      </c>
    </row>
    <row r="5624" spans="1:4" x14ac:dyDescent="0.35">
      <c r="A5624" s="2" t="s">
        <v>102</v>
      </c>
      <c r="B5624" t="s">
        <v>396</v>
      </c>
      <c r="C5624">
        <v>625</v>
      </c>
      <c r="D5624" s="152">
        <v>0.97929999999999995</v>
      </c>
    </row>
    <row r="5625" spans="1:4" x14ac:dyDescent="0.35">
      <c r="A5625" s="2" t="s">
        <v>102</v>
      </c>
      <c r="B5625" t="s">
        <v>396</v>
      </c>
      <c r="C5625">
        <v>626</v>
      </c>
      <c r="D5625" s="152">
        <v>0.97929999999999995</v>
      </c>
    </row>
    <row r="5626" spans="1:4" x14ac:dyDescent="0.35">
      <c r="A5626" s="2" t="s">
        <v>102</v>
      </c>
      <c r="B5626" t="s">
        <v>396</v>
      </c>
      <c r="C5626">
        <v>627</v>
      </c>
      <c r="D5626" s="152">
        <v>0.97929999999999995</v>
      </c>
    </row>
    <row r="5627" spans="1:4" x14ac:dyDescent="0.35">
      <c r="A5627" s="2" t="s">
        <v>102</v>
      </c>
      <c r="B5627" t="s">
        <v>396</v>
      </c>
      <c r="C5627">
        <v>628</v>
      </c>
      <c r="D5627" s="152">
        <v>0.97929999999999995</v>
      </c>
    </row>
    <row r="5628" spans="1:4" x14ac:dyDescent="0.35">
      <c r="A5628" s="2" t="s">
        <v>102</v>
      </c>
      <c r="B5628" t="s">
        <v>396</v>
      </c>
      <c r="C5628">
        <v>630</v>
      </c>
      <c r="D5628" s="152">
        <v>0.97929999999999995</v>
      </c>
    </row>
    <row r="5629" spans="1:4" x14ac:dyDescent="0.35">
      <c r="A5629" s="2" t="s">
        <v>102</v>
      </c>
      <c r="B5629" t="s">
        <v>396</v>
      </c>
      <c r="C5629">
        <v>631</v>
      </c>
      <c r="D5629" s="152">
        <v>0.97929999999999995</v>
      </c>
    </row>
    <row r="5630" spans="1:4" x14ac:dyDescent="0.35">
      <c r="A5630" s="2" t="s">
        <v>102</v>
      </c>
      <c r="B5630" t="s">
        <v>396</v>
      </c>
      <c r="C5630">
        <v>632</v>
      </c>
      <c r="D5630" s="152">
        <v>0.97929999999999995</v>
      </c>
    </row>
    <row r="5631" spans="1:4" x14ac:dyDescent="0.35">
      <c r="A5631" s="2" t="s">
        <v>102</v>
      </c>
      <c r="B5631" t="s">
        <v>396</v>
      </c>
      <c r="C5631">
        <v>633</v>
      </c>
      <c r="D5631" s="152">
        <v>0.97929999999999995</v>
      </c>
    </row>
    <row r="5632" spans="1:4" x14ac:dyDescent="0.35">
      <c r="A5632" s="2" t="s">
        <v>102</v>
      </c>
      <c r="B5632" t="s">
        <v>396</v>
      </c>
      <c r="C5632">
        <v>634</v>
      </c>
      <c r="D5632" s="152">
        <v>0.97929999999999995</v>
      </c>
    </row>
    <row r="5633" spans="1:4" x14ac:dyDescent="0.35">
      <c r="A5633" s="2" t="s">
        <v>102</v>
      </c>
      <c r="B5633" t="s">
        <v>396</v>
      </c>
      <c r="C5633">
        <v>636</v>
      </c>
      <c r="D5633" s="152">
        <v>0.97929999999999995</v>
      </c>
    </row>
    <row r="5634" spans="1:4" x14ac:dyDescent="0.35">
      <c r="A5634" s="2" t="s">
        <v>102</v>
      </c>
      <c r="B5634" t="s">
        <v>396</v>
      </c>
      <c r="C5634">
        <v>637</v>
      </c>
      <c r="D5634" s="152">
        <v>0.97929999999999995</v>
      </c>
    </row>
    <row r="5635" spans="1:4" x14ac:dyDescent="0.35">
      <c r="A5635" s="2" t="s">
        <v>102</v>
      </c>
      <c r="B5635" t="s">
        <v>396</v>
      </c>
      <c r="C5635">
        <v>638</v>
      </c>
      <c r="D5635" s="152">
        <v>0.97929999999999995</v>
      </c>
    </row>
    <row r="5636" spans="1:4" x14ac:dyDescent="0.35">
      <c r="A5636" s="2" t="s">
        <v>102</v>
      </c>
      <c r="B5636" t="s">
        <v>396</v>
      </c>
      <c r="C5636">
        <v>639</v>
      </c>
      <c r="D5636" s="152">
        <v>0.97929999999999995</v>
      </c>
    </row>
    <row r="5637" spans="1:4" x14ac:dyDescent="0.35">
      <c r="A5637" s="2" t="s">
        <v>102</v>
      </c>
      <c r="B5637" t="s">
        <v>396</v>
      </c>
      <c r="C5637">
        <v>640</v>
      </c>
      <c r="D5637" s="152">
        <v>0.97929999999999995</v>
      </c>
    </row>
    <row r="5638" spans="1:4" x14ac:dyDescent="0.35">
      <c r="A5638" s="2" t="s">
        <v>102</v>
      </c>
      <c r="B5638" t="s">
        <v>396</v>
      </c>
      <c r="C5638">
        <v>641</v>
      </c>
      <c r="D5638" s="152">
        <v>0.97929999999999995</v>
      </c>
    </row>
    <row r="5639" spans="1:4" x14ac:dyDescent="0.35">
      <c r="A5639" s="2" t="s">
        <v>102</v>
      </c>
      <c r="B5639" t="s">
        <v>396</v>
      </c>
      <c r="C5639">
        <v>642</v>
      </c>
      <c r="D5639" s="152">
        <v>0.97929999999999995</v>
      </c>
    </row>
    <row r="5640" spans="1:4" x14ac:dyDescent="0.35">
      <c r="A5640" s="2" t="s">
        <v>102</v>
      </c>
      <c r="B5640" t="s">
        <v>396</v>
      </c>
      <c r="C5640">
        <v>643</v>
      </c>
      <c r="D5640" s="152">
        <v>0.97929999999999995</v>
      </c>
    </row>
    <row r="5641" spans="1:4" x14ac:dyDescent="0.35">
      <c r="A5641" s="2" t="s">
        <v>102</v>
      </c>
      <c r="B5641" t="s">
        <v>396</v>
      </c>
      <c r="C5641">
        <v>644</v>
      </c>
      <c r="D5641" s="152">
        <v>0.97929999999999995</v>
      </c>
    </row>
    <row r="5642" spans="1:4" x14ac:dyDescent="0.35">
      <c r="A5642" s="2" t="s">
        <v>102</v>
      </c>
      <c r="B5642" t="s">
        <v>396</v>
      </c>
      <c r="C5642">
        <v>645</v>
      </c>
      <c r="D5642" s="152">
        <v>0.97929999999999995</v>
      </c>
    </row>
    <row r="5643" spans="1:4" x14ac:dyDescent="0.35">
      <c r="A5643" s="2" t="s">
        <v>102</v>
      </c>
      <c r="B5643" t="s">
        <v>396</v>
      </c>
      <c r="C5643">
        <v>646</v>
      </c>
      <c r="D5643" s="152">
        <v>0.97929999999999995</v>
      </c>
    </row>
    <row r="5644" spans="1:4" x14ac:dyDescent="0.35">
      <c r="A5644" s="2" t="s">
        <v>102</v>
      </c>
      <c r="B5644" t="s">
        <v>396</v>
      </c>
      <c r="C5644">
        <v>647</v>
      </c>
      <c r="D5644" s="152">
        <v>0.97929999999999995</v>
      </c>
    </row>
    <row r="5645" spans="1:4" x14ac:dyDescent="0.35">
      <c r="A5645" s="2" t="s">
        <v>102</v>
      </c>
      <c r="B5645" t="s">
        <v>396</v>
      </c>
      <c r="C5645">
        <v>648</v>
      </c>
      <c r="D5645" s="152">
        <v>0.97929999999999995</v>
      </c>
    </row>
    <row r="5646" spans="1:4" x14ac:dyDescent="0.35">
      <c r="A5646" s="2" t="s">
        <v>102</v>
      </c>
      <c r="B5646" t="s">
        <v>396</v>
      </c>
      <c r="C5646">
        <v>649</v>
      </c>
      <c r="D5646" s="152">
        <v>0.97929999999999995</v>
      </c>
    </row>
    <row r="5647" spans="1:4" x14ac:dyDescent="0.35">
      <c r="A5647" s="2" t="s">
        <v>102</v>
      </c>
      <c r="B5647" t="s">
        <v>396</v>
      </c>
      <c r="C5647">
        <v>650</v>
      </c>
      <c r="D5647" s="152">
        <v>0.97929999999999995</v>
      </c>
    </row>
    <row r="5648" spans="1:4" x14ac:dyDescent="0.35">
      <c r="A5648" s="2" t="s">
        <v>102</v>
      </c>
      <c r="B5648" t="s">
        <v>396</v>
      </c>
      <c r="C5648">
        <v>651</v>
      </c>
      <c r="D5648" s="152">
        <v>0.97929999999999995</v>
      </c>
    </row>
    <row r="5649" spans="1:4" x14ac:dyDescent="0.35">
      <c r="A5649" s="2" t="s">
        <v>102</v>
      </c>
      <c r="B5649" t="s">
        <v>396</v>
      </c>
      <c r="C5649">
        <v>652</v>
      </c>
      <c r="D5649" s="152">
        <v>0.97929999999999995</v>
      </c>
    </row>
    <row r="5650" spans="1:4" x14ac:dyDescent="0.35">
      <c r="A5650" s="2" t="s">
        <v>102</v>
      </c>
      <c r="B5650" t="s">
        <v>396</v>
      </c>
      <c r="C5650">
        <v>653</v>
      </c>
      <c r="D5650" s="152">
        <v>0.97929999999999995</v>
      </c>
    </row>
    <row r="5651" spans="1:4" x14ac:dyDescent="0.35">
      <c r="A5651" s="2" t="s">
        <v>102</v>
      </c>
      <c r="B5651" t="s">
        <v>396</v>
      </c>
      <c r="C5651">
        <v>654</v>
      </c>
      <c r="D5651" s="152">
        <v>0.97929999999999995</v>
      </c>
    </row>
    <row r="5652" spans="1:4" x14ac:dyDescent="0.35">
      <c r="A5652" s="2" t="s">
        <v>102</v>
      </c>
      <c r="B5652" t="s">
        <v>396</v>
      </c>
      <c r="C5652">
        <v>655</v>
      </c>
      <c r="D5652" s="152">
        <v>0.97929999999999995</v>
      </c>
    </row>
    <row r="5653" spans="1:4" x14ac:dyDescent="0.35">
      <c r="A5653" s="2" t="s">
        <v>102</v>
      </c>
      <c r="B5653" t="s">
        <v>396</v>
      </c>
      <c r="C5653">
        <v>657</v>
      </c>
      <c r="D5653" s="152">
        <v>0.97929999999999995</v>
      </c>
    </row>
    <row r="5654" spans="1:4" x14ac:dyDescent="0.35">
      <c r="A5654" s="2" t="s">
        <v>102</v>
      </c>
      <c r="B5654" t="s">
        <v>396</v>
      </c>
      <c r="C5654">
        <v>658</v>
      </c>
      <c r="D5654" s="152">
        <v>0.97929999999999995</v>
      </c>
    </row>
    <row r="5655" spans="1:4" x14ac:dyDescent="0.35">
      <c r="A5655" s="2" t="s">
        <v>102</v>
      </c>
      <c r="B5655" t="s">
        <v>396</v>
      </c>
      <c r="C5655">
        <v>659</v>
      </c>
      <c r="D5655" s="152">
        <v>0.97929999999999995</v>
      </c>
    </row>
    <row r="5656" spans="1:4" x14ac:dyDescent="0.35">
      <c r="A5656" s="2" t="s">
        <v>102</v>
      </c>
      <c r="B5656" t="s">
        <v>396</v>
      </c>
      <c r="C5656">
        <v>660</v>
      </c>
      <c r="D5656" s="152">
        <v>0.97929999999999995</v>
      </c>
    </row>
    <row r="5657" spans="1:4" x14ac:dyDescent="0.35">
      <c r="A5657" s="2" t="s">
        <v>102</v>
      </c>
      <c r="B5657" t="s">
        <v>396</v>
      </c>
      <c r="C5657">
        <v>661</v>
      </c>
      <c r="D5657" s="152">
        <v>0.97929999999999995</v>
      </c>
    </row>
    <row r="5658" spans="1:4" x14ac:dyDescent="0.35">
      <c r="A5658" s="2" t="s">
        <v>102</v>
      </c>
      <c r="B5658" t="s">
        <v>396</v>
      </c>
      <c r="C5658">
        <v>662</v>
      </c>
      <c r="D5658" s="152">
        <v>0.97929999999999995</v>
      </c>
    </row>
    <row r="5659" spans="1:4" x14ac:dyDescent="0.35">
      <c r="A5659" s="2" t="s">
        <v>102</v>
      </c>
      <c r="B5659" t="s">
        <v>396</v>
      </c>
      <c r="C5659">
        <v>664</v>
      </c>
      <c r="D5659" s="152">
        <v>0.97929999999999995</v>
      </c>
    </row>
    <row r="5660" spans="1:4" x14ac:dyDescent="0.35">
      <c r="A5660" s="2" t="s">
        <v>102</v>
      </c>
      <c r="B5660" t="s">
        <v>396</v>
      </c>
      <c r="C5660">
        <v>665</v>
      </c>
      <c r="D5660" s="152">
        <v>0.97929999999999995</v>
      </c>
    </row>
    <row r="5661" spans="1:4" x14ac:dyDescent="0.35">
      <c r="A5661" s="2" t="s">
        <v>102</v>
      </c>
      <c r="B5661" t="s">
        <v>396</v>
      </c>
      <c r="C5661">
        <v>666</v>
      </c>
      <c r="D5661" s="152">
        <v>0.97929999999999995</v>
      </c>
    </row>
    <row r="5662" spans="1:4" x14ac:dyDescent="0.35">
      <c r="A5662" s="2" t="s">
        <v>102</v>
      </c>
      <c r="B5662" t="s">
        <v>396</v>
      </c>
      <c r="C5662">
        <v>667</v>
      </c>
      <c r="D5662" s="152">
        <v>0.97929999999999995</v>
      </c>
    </row>
    <row r="5663" spans="1:4" x14ac:dyDescent="0.35">
      <c r="A5663" s="2" t="s">
        <v>102</v>
      </c>
      <c r="B5663" t="s">
        <v>396</v>
      </c>
      <c r="C5663">
        <v>668</v>
      </c>
      <c r="D5663" s="152">
        <v>0.97929999999999995</v>
      </c>
    </row>
    <row r="5664" spans="1:4" x14ac:dyDescent="0.35">
      <c r="A5664" s="2" t="s">
        <v>102</v>
      </c>
      <c r="B5664" t="s">
        <v>396</v>
      </c>
      <c r="C5664">
        <v>669</v>
      </c>
      <c r="D5664" s="152">
        <v>0.97929999999999995</v>
      </c>
    </row>
    <row r="5665" spans="1:4" x14ac:dyDescent="0.35">
      <c r="A5665" s="2" t="s">
        <v>102</v>
      </c>
      <c r="B5665" t="s">
        <v>396</v>
      </c>
      <c r="C5665">
        <v>670</v>
      </c>
      <c r="D5665" s="152">
        <v>0.97829999999999995</v>
      </c>
    </row>
    <row r="5666" spans="1:4" x14ac:dyDescent="0.35">
      <c r="A5666" s="2" t="s">
        <v>102</v>
      </c>
      <c r="B5666" t="s">
        <v>396</v>
      </c>
      <c r="C5666">
        <v>671</v>
      </c>
      <c r="D5666" s="152">
        <v>0.97719999999999996</v>
      </c>
    </row>
    <row r="5667" spans="1:4" x14ac:dyDescent="0.35">
      <c r="A5667" s="2" t="s">
        <v>102</v>
      </c>
      <c r="B5667" t="s">
        <v>396</v>
      </c>
      <c r="C5667">
        <v>672</v>
      </c>
      <c r="D5667" s="152">
        <v>0.97719999999999996</v>
      </c>
    </row>
    <row r="5668" spans="1:4" x14ac:dyDescent="0.35">
      <c r="A5668" s="2" t="s">
        <v>102</v>
      </c>
      <c r="B5668" t="s">
        <v>396</v>
      </c>
      <c r="C5668">
        <v>673</v>
      </c>
      <c r="D5668" s="152">
        <v>0.97719999999999996</v>
      </c>
    </row>
    <row r="5669" spans="1:4" x14ac:dyDescent="0.35">
      <c r="A5669" s="2" t="s">
        <v>102</v>
      </c>
      <c r="B5669" t="s">
        <v>396</v>
      </c>
      <c r="C5669">
        <v>674</v>
      </c>
      <c r="D5669" s="152">
        <v>0.97719999999999996</v>
      </c>
    </row>
    <row r="5670" spans="1:4" x14ac:dyDescent="0.35">
      <c r="A5670" s="2" t="s">
        <v>102</v>
      </c>
      <c r="B5670" t="s">
        <v>396</v>
      </c>
      <c r="C5670">
        <v>675</v>
      </c>
      <c r="D5670" s="152">
        <v>0.97719999999999996</v>
      </c>
    </row>
    <row r="5671" spans="1:4" x14ac:dyDescent="0.35">
      <c r="A5671" s="2" t="s">
        <v>102</v>
      </c>
      <c r="B5671" t="s">
        <v>396</v>
      </c>
      <c r="C5671">
        <v>676</v>
      </c>
      <c r="D5671" s="152">
        <v>0.97719999999999996</v>
      </c>
    </row>
    <row r="5672" spans="1:4" x14ac:dyDescent="0.35">
      <c r="A5672" s="2" t="s">
        <v>102</v>
      </c>
      <c r="B5672" t="s">
        <v>396</v>
      </c>
      <c r="C5672">
        <v>678</v>
      </c>
      <c r="D5672" s="152">
        <v>0.97719999999999996</v>
      </c>
    </row>
    <row r="5673" spans="1:4" x14ac:dyDescent="0.35">
      <c r="A5673" s="2" t="s">
        <v>102</v>
      </c>
      <c r="B5673" t="s">
        <v>396</v>
      </c>
      <c r="C5673">
        <v>679</v>
      </c>
      <c r="D5673" s="152">
        <v>0.97719999999999996</v>
      </c>
    </row>
    <row r="5674" spans="1:4" x14ac:dyDescent="0.35">
      <c r="A5674" s="2" t="s">
        <v>102</v>
      </c>
      <c r="B5674" t="s">
        <v>396</v>
      </c>
      <c r="C5674">
        <v>680</v>
      </c>
      <c r="D5674" s="152">
        <v>0.97719999999999996</v>
      </c>
    </row>
    <row r="5675" spans="1:4" x14ac:dyDescent="0.35">
      <c r="A5675" s="2" t="s">
        <v>102</v>
      </c>
      <c r="B5675" t="s">
        <v>396</v>
      </c>
      <c r="C5675">
        <v>681</v>
      </c>
      <c r="D5675" s="152">
        <v>0.97719999999999996</v>
      </c>
    </row>
    <row r="5676" spans="1:4" x14ac:dyDescent="0.35">
      <c r="A5676" s="2" t="s">
        <v>102</v>
      </c>
      <c r="B5676" t="s">
        <v>396</v>
      </c>
      <c r="C5676">
        <v>682</v>
      </c>
      <c r="D5676" s="152">
        <v>0.97719999999999996</v>
      </c>
    </row>
    <row r="5677" spans="1:4" x14ac:dyDescent="0.35">
      <c r="A5677" s="2" t="s">
        <v>102</v>
      </c>
      <c r="B5677" t="s">
        <v>396</v>
      </c>
      <c r="C5677">
        <v>683</v>
      </c>
      <c r="D5677" s="152">
        <v>0.97719999999999996</v>
      </c>
    </row>
    <row r="5678" spans="1:4" x14ac:dyDescent="0.35">
      <c r="A5678" s="2" t="s">
        <v>102</v>
      </c>
      <c r="B5678" t="s">
        <v>396</v>
      </c>
      <c r="C5678">
        <v>684</v>
      </c>
      <c r="D5678" s="152">
        <v>0.97719999999999996</v>
      </c>
    </row>
    <row r="5679" spans="1:4" x14ac:dyDescent="0.35">
      <c r="A5679" s="2" t="s">
        <v>102</v>
      </c>
      <c r="B5679" t="s">
        <v>396</v>
      </c>
      <c r="C5679">
        <v>685</v>
      </c>
      <c r="D5679" s="152">
        <v>0.97719999999999996</v>
      </c>
    </row>
    <row r="5680" spans="1:4" x14ac:dyDescent="0.35">
      <c r="A5680" s="2" t="s">
        <v>102</v>
      </c>
      <c r="B5680" t="s">
        <v>396</v>
      </c>
      <c r="C5680">
        <v>686</v>
      </c>
      <c r="D5680" s="152">
        <v>0.97719999999999996</v>
      </c>
    </row>
    <row r="5681" spans="1:4" x14ac:dyDescent="0.35">
      <c r="A5681" s="2" t="s">
        <v>102</v>
      </c>
      <c r="B5681" t="s">
        <v>396</v>
      </c>
      <c r="C5681">
        <v>687</v>
      </c>
      <c r="D5681" s="152">
        <v>0.97719999999999996</v>
      </c>
    </row>
    <row r="5682" spans="1:4" x14ac:dyDescent="0.35">
      <c r="A5682" s="2" t="s">
        <v>102</v>
      </c>
      <c r="B5682" t="s">
        <v>396</v>
      </c>
      <c r="C5682">
        <v>688</v>
      </c>
      <c r="D5682" s="152">
        <v>0.97719999999999996</v>
      </c>
    </row>
    <row r="5683" spans="1:4" x14ac:dyDescent="0.35">
      <c r="A5683" s="2" t="s">
        <v>102</v>
      </c>
      <c r="B5683" t="s">
        <v>396</v>
      </c>
      <c r="C5683">
        <v>689</v>
      </c>
      <c r="D5683" s="152">
        <v>0.97719999999999996</v>
      </c>
    </row>
    <row r="5684" spans="1:4" x14ac:dyDescent="0.35">
      <c r="A5684" s="2" t="s">
        <v>102</v>
      </c>
      <c r="B5684" t="s">
        <v>396</v>
      </c>
      <c r="C5684">
        <v>690</v>
      </c>
      <c r="D5684" s="152">
        <v>0.97719999999999996</v>
      </c>
    </row>
    <row r="5685" spans="1:4" x14ac:dyDescent="0.35">
      <c r="A5685" s="2" t="s">
        <v>102</v>
      </c>
      <c r="B5685" t="s">
        <v>396</v>
      </c>
      <c r="C5685">
        <v>691</v>
      </c>
      <c r="D5685" s="152">
        <v>0.97719999999999996</v>
      </c>
    </row>
    <row r="5686" spans="1:4" x14ac:dyDescent="0.35">
      <c r="A5686" s="2" t="s">
        <v>102</v>
      </c>
      <c r="B5686" t="s">
        <v>396</v>
      </c>
      <c r="C5686">
        <v>692</v>
      </c>
      <c r="D5686" s="152">
        <v>0.97719999999999996</v>
      </c>
    </row>
    <row r="5687" spans="1:4" x14ac:dyDescent="0.35">
      <c r="A5687" s="2" t="s">
        <v>102</v>
      </c>
      <c r="B5687" t="s">
        <v>396</v>
      </c>
      <c r="C5687">
        <v>693</v>
      </c>
      <c r="D5687" s="152">
        <v>0.97719999999999996</v>
      </c>
    </row>
    <row r="5688" spans="1:4" x14ac:dyDescent="0.35">
      <c r="A5688" s="2" t="s">
        <v>102</v>
      </c>
      <c r="B5688" t="s">
        <v>396</v>
      </c>
      <c r="C5688">
        <v>694</v>
      </c>
      <c r="D5688" s="152">
        <v>0.97719999999999996</v>
      </c>
    </row>
    <row r="5689" spans="1:4" x14ac:dyDescent="0.35">
      <c r="A5689" s="2" t="s">
        <v>102</v>
      </c>
      <c r="B5689" t="s">
        <v>396</v>
      </c>
      <c r="C5689">
        <v>695</v>
      </c>
      <c r="D5689" s="152">
        <v>0.97719999999999996</v>
      </c>
    </row>
    <row r="5690" spans="1:4" x14ac:dyDescent="0.35">
      <c r="A5690" s="2" t="s">
        <v>102</v>
      </c>
      <c r="B5690" t="s">
        <v>396</v>
      </c>
      <c r="C5690">
        <v>696</v>
      </c>
      <c r="D5690" s="152">
        <v>0.97719999999999996</v>
      </c>
    </row>
    <row r="5691" spans="1:4" x14ac:dyDescent="0.35">
      <c r="A5691" s="2" t="s">
        <v>102</v>
      </c>
      <c r="B5691" t="s">
        <v>396</v>
      </c>
      <c r="C5691">
        <v>697</v>
      </c>
      <c r="D5691" s="152">
        <v>0.97719999999999996</v>
      </c>
    </row>
    <row r="5692" spans="1:4" x14ac:dyDescent="0.35">
      <c r="A5692" s="2" t="s">
        <v>102</v>
      </c>
      <c r="B5692" t="s">
        <v>396</v>
      </c>
      <c r="C5692">
        <v>698</v>
      </c>
      <c r="D5692" s="152">
        <v>0.97719999999999996</v>
      </c>
    </row>
    <row r="5693" spans="1:4" x14ac:dyDescent="0.35">
      <c r="A5693" s="2" t="s">
        <v>102</v>
      </c>
      <c r="B5693" t="s">
        <v>396</v>
      </c>
      <c r="C5693">
        <v>699</v>
      </c>
      <c r="D5693" s="152">
        <v>0.97719999999999996</v>
      </c>
    </row>
    <row r="5694" spans="1:4" x14ac:dyDescent="0.35">
      <c r="A5694" s="2" t="s">
        <v>102</v>
      </c>
      <c r="B5694" t="s">
        <v>396</v>
      </c>
      <c r="C5694">
        <v>700</v>
      </c>
      <c r="D5694" s="152">
        <v>0.97719999999999996</v>
      </c>
    </row>
    <row r="5695" spans="1:4" x14ac:dyDescent="0.35">
      <c r="A5695" s="2" t="s">
        <v>102</v>
      </c>
      <c r="B5695" t="s">
        <v>396</v>
      </c>
      <c r="C5695">
        <v>701</v>
      </c>
      <c r="D5695" s="152">
        <v>0.97719999999999996</v>
      </c>
    </row>
    <row r="5696" spans="1:4" x14ac:dyDescent="0.35">
      <c r="A5696" s="2" t="s">
        <v>102</v>
      </c>
      <c r="B5696" t="s">
        <v>396</v>
      </c>
      <c r="C5696">
        <v>702</v>
      </c>
      <c r="D5696" s="152">
        <v>0.97719999999999996</v>
      </c>
    </row>
    <row r="5697" spans="1:4" x14ac:dyDescent="0.35">
      <c r="A5697" s="2" t="s">
        <v>102</v>
      </c>
      <c r="B5697" t="s">
        <v>396</v>
      </c>
      <c r="C5697">
        <v>703</v>
      </c>
      <c r="D5697" s="152">
        <v>0.97719999999999996</v>
      </c>
    </row>
    <row r="5698" spans="1:4" x14ac:dyDescent="0.35">
      <c r="A5698" s="2" t="s">
        <v>102</v>
      </c>
      <c r="B5698" t="s">
        <v>396</v>
      </c>
      <c r="C5698">
        <v>704</v>
      </c>
      <c r="D5698" s="152">
        <v>0.97719999999999996</v>
      </c>
    </row>
    <row r="5699" spans="1:4" x14ac:dyDescent="0.35">
      <c r="A5699" s="2" t="s">
        <v>102</v>
      </c>
      <c r="B5699" t="s">
        <v>396</v>
      </c>
      <c r="C5699">
        <v>705</v>
      </c>
      <c r="D5699" s="152">
        <v>0.97719999999999996</v>
      </c>
    </row>
    <row r="5700" spans="1:4" x14ac:dyDescent="0.35">
      <c r="A5700" s="2" t="s">
        <v>102</v>
      </c>
      <c r="B5700" t="s">
        <v>396</v>
      </c>
      <c r="C5700">
        <v>706</v>
      </c>
      <c r="D5700" s="152">
        <v>0.97719999999999996</v>
      </c>
    </row>
    <row r="5701" spans="1:4" x14ac:dyDescent="0.35">
      <c r="A5701" s="2" t="s">
        <v>102</v>
      </c>
      <c r="B5701" t="s">
        <v>396</v>
      </c>
      <c r="C5701">
        <v>707</v>
      </c>
      <c r="D5701" s="152">
        <v>0.97719999999999996</v>
      </c>
    </row>
    <row r="5702" spans="1:4" x14ac:dyDescent="0.35">
      <c r="A5702" s="2" t="s">
        <v>102</v>
      </c>
      <c r="B5702" t="s">
        <v>396</v>
      </c>
      <c r="C5702">
        <v>708</v>
      </c>
      <c r="D5702" s="152">
        <v>0.97719999999999996</v>
      </c>
    </row>
    <row r="5703" spans="1:4" x14ac:dyDescent="0.35">
      <c r="A5703" s="2" t="s">
        <v>102</v>
      </c>
      <c r="B5703" t="s">
        <v>396</v>
      </c>
      <c r="C5703">
        <v>709</v>
      </c>
      <c r="D5703" s="152">
        <v>0.97719999999999996</v>
      </c>
    </row>
    <row r="5704" spans="1:4" x14ac:dyDescent="0.35">
      <c r="A5704" s="2" t="s">
        <v>102</v>
      </c>
      <c r="B5704" t="s">
        <v>396</v>
      </c>
      <c r="C5704">
        <v>710</v>
      </c>
      <c r="D5704" s="152">
        <v>0.97719999999999996</v>
      </c>
    </row>
    <row r="5705" spans="1:4" x14ac:dyDescent="0.35">
      <c r="A5705" s="2" t="s">
        <v>102</v>
      </c>
      <c r="B5705" t="s">
        <v>396</v>
      </c>
      <c r="C5705">
        <v>711</v>
      </c>
      <c r="D5705" s="152">
        <v>0.97719999999999996</v>
      </c>
    </row>
    <row r="5706" spans="1:4" x14ac:dyDescent="0.35">
      <c r="A5706" s="2" t="s">
        <v>102</v>
      </c>
      <c r="B5706" t="s">
        <v>396</v>
      </c>
      <c r="C5706">
        <v>712</v>
      </c>
      <c r="D5706" s="152">
        <v>0.97719999999999996</v>
      </c>
    </row>
    <row r="5707" spans="1:4" x14ac:dyDescent="0.35">
      <c r="A5707" s="2" t="s">
        <v>102</v>
      </c>
      <c r="B5707" t="s">
        <v>396</v>
      </c>
      <c r="C5707">
        <v>713</v>
      </c>
      <c r="D5707" s="152">
        <v>0.97719999999999996</v>
      </c>
    </row>
    <row r="5708" spans="1:4" x14ac:dyDescent="0.35">
      <c r="A5708" s="2" t="s">
        <v>102</v>
      </c>
      <c r="B5708" t="s">
        <v>396</v>
      </c>
      <c r="C5708">
        <v>715</v>
      </c>
      <c r="D5708" s="152">
        <v>0.97719999999999996</v>
      </c>
    </row>
    <row r="5709" spans="1:4" x14ac:dyDescent="0.35">
      <c r="A5709" s="2" t="s">
        <v>102</v>
      </c>
      <c r="B5709" t="s">
        <v>396</v>
      </c>
      <c r="C5709">
        <v>716</v>
      </c>
      <c r="D5709" s="152">
        <v>0.97719999999999996</v>
      </c>
    </row>
    <row r="5710" spans="1:4" x14ac:dyDescent="0.35">
      <c r="A5710" s="2" t="s">
        <v>102</v>
      </c>
      <c r="B5710" t="s">
        <v>396</v>
      </c>
      <c r="C5710">
        <v>717</v>
      </c>
      <c r="D5710" s="152">
        <v>0.97719999999999996</v>
      </c>
    </row>
    <row r="5711" spans="1:4" x14ac:dyDescent="0.35">
      <c r="A5711" s="2" t="s">
        <v>102</v>
      </c>
      <c r="B5711" t="s">
        <v>396</v>
      </c>
      <c r="C5711">
        <v>719</v>
      </c>
      <c r="D5711" s="152">
        <v>0.97719999999999996</v>
      </c>
    </row>
    <row r="5712" spans="1:4" x14ac:dyDescent="0.35">
      <c r="A5712" s="2" t="s">
        <v>102</v>
      </c>
      <c r="B5712" t="s">
        <v>396</v>
      </c>
      <c r="C5712">
        <v>720</v>
      </c>
      <c r="D5712" s="152">
        <v>0.97719999999999996</v>
      </c>
    </row>
    <row r="5713" spans="1:4" x14ac:dyDescent="0.35">
      <c r="A5713" s="2" t="s">
        <v>102</v>
      </c>
      <c r="B5713" t="s">
        <v>396</v>
      </c>
      <c r="C5713">
        <v>721</v>
      </c>
      <c r="D5713" s="152">
        <v>0.97719999999999996</v>
      </c>
    </row>
    <row r="5714" spans="1:4" x14ac:dyDescent="0.35">
      <c r="A5714" s="2" t="s">
        <v>102</v>
      </c>
      <c r="B5714" t="s">
        <v>396</v>
      </c>
      <c r="C5714">
        <v>722</v>
      </c>
      <c r="D5714" s="152">
        <v>0.97719999999999996</v>
      </c>
    </row>
    <row r="5715" spans="1:4" x14ac:dyDescent="0.35">
      <c r="A5715" s="2" t="s">
        <v>102</v>
      </c>
      <c r="B5715" t="s">
        <v>396</v>
      </c>
      <c r="C5715">
        <v>723</v>
      </c>
      <c r="D5715" s="152">
        <v>0.97719999999999996</v>
      </c>
    </row>
    <row r="5716" spans="1:4" x14ac:dyDescent="0.35">
      <c r="A5716" s="2" t="s">
        <v>102</v>
      </c>
      <c r="B5716" t="s">
        <v>396</v>
      </c>
      <c r="C5716">
        <v>724</v>
      </c>
      <c r="D5716" s="152">
        <v>0.97719999999999996</v>
      </c>
    </row>
    <row r="5717" spans="1:4" x14ac:dyDescent="0.35">
      <c r="A5717" s="2" t="s">
        <v>102</v>
      </c>
      <c r="B5717" t="s">
        <v>396</v>
      </c>
      <c r="C5717">
        <v>725</v>
      </c>
      <c r="D5717" s="152">
        <v>0.97719999999999996</v>
      </c>
    </row>
    <row r="5718" spans="1:4" x14ac:dyDescent="0.35">
      <c r="A5718" s="2" t="s">
        <v>102</v>
      </c>
      <c r="B5718" t="s">
        <v>396</v>
      </c>
      <c r="C5718">
        <v>727</v>
      </c>
      <c r="D5718" s="152">
        <v>0.97719999999999996</v>
      </c>
    </row>
    <row r="5719" spans="1:4" x14ac:dyDescent="0.35">
      <c r="A5719" s="2" t="s">
        <v>102</v>
      </c>
      <c r="B5719" t="s">
        <v>396</v>
      </c>
      <c r="C5719">
        <v>728</v>
      </c>
      <c r="D5719" s="152">
        <v>0.97719999999999996</v>
      </c>
    </row>
    <row r="5720" spans="1:4" x14ac:dyDescent="0.35">
      <c r="A5720" s="2" t="s">
        <v>102</v>
      </c>
      <c r="B5720" t="s">
        <v>396</v>
      </c>
      <c r="C5720">
        <v>729</v>
      </c>
      <c r="D5720" s="152">
        <v>0.97719999999999996</v>
      </c>
    </row>
    <row r="5721" spans="1:4" x14ac:dyDescent="0.35">
      <c r="A5721" s="2" t="s">
        <v>102</v>
      </c>
      <c r="B5721" t="s">
        <v>396</v>
      </c>
      <c r="C5721">
        <v>730</v>
      </c>
      <c r="D5721" s="152">
        <v>0.97719999999999996</v>
      </c>
    </row>
    <row r="5722" spans="1:4" x14ac:dyDescent="0.35">
      <c r="A5722" s="2" t="s">
        <v>102</v>
      </c>
      <c r="B5722" t="s">
        <v>396</v>
      </c>
      <c r="C5722">
        <v>731</v>
      </c>
      <c r="D5722" s="152">
        <v>0.97719999999999996</v>
      </c>
    </row>
    <row r="5723" spans="1:4" x14ac:dyDescent="0.35">
      <c r="A5723" s="2" t="s">
        <v>102</v>
      </c>
      <c r="B5723" t="s">
        <v>396</v>
      </c>
      <c r="C5723">
        <v>732</v>
      </c>
      <c r="D5723" s="152">
        <v>0.97719999999999996</v>
      </c>
    </row>
    <row r="5724" spans="1:4" x14ac:dyDescent="0.35">
      <c r="A5724" s="2" t="s">
        <v>102</v>
      </c>
      <c r="B5724" t="s">
        <v>396</v>
      </c>
      <c r="C5724">
        <v>733</v>
      </c>
      <c r="D5724" s="152">
        <v>0.97719999999999996</v>
      </c>
    </row>
    <row r="5725" spans="1:4" x14ac:dyDescent="0.35">
      <c r="A5725" s="2" t="s">
        <v>102</v>
      </c>
      <c r="B5725" t="s">
        <v>396</v>
      </c>
      <c r="C5725">
        <v>734</v>
      </c>
      <c r="D5725" s="152">
        <v>0.97719999999999996</v>
      </c>
    </row>
    <row r="5726" spans="1:4" x14ac:dyDescent="0.35">
      <c r="A5726" s="2" t="s">
        <v>102</v>
      </c>
      <c r="B5726" t="s">
        <v>396</v>
      </c>
      <c r="C5726">
        <v>735</v>
      </c>
      <c r="D5726" s="152">
        <v>0.97719999999999996</v>
      </c>
    </row>
    <row r="5727" spans="1:4" x14ac:dyDescent="0.35">
      <c r="A5727" s="2" t="s">
        <v>102</v>
      </c>
      <c r="B5727" t="s">
        <v>396</v>
      </c>
      <c r="C5727">
        <v>737</v>
      </c>
      <c r="D5727" s="152">
        <v>0.97719999999999996</v>
      </c>
    </row>
    <row r="5728" spans="1:4" x14ac:dyDescent="0.35">
      <c r="A5728" s="2" t="s">
        <v>102</v>
      </c>
      <c r="B5728" t="s">
        <v>396</v>
      </c>
      <c r="C5728">
        <v>738</v>
      </c>
      <c r="D5728" s="152">
        <v>0.97719999999999996</v>
      </c>
    </row>
    <row r="5729" spans="1:4" x14ac:dyDescent="0.35">
      <c r="A5729" s="2" t="s">
        <v>102</v>
      </c>
      <c r="B5729" t="s">
        <v>396</v>
      </c>
      <c r="C5729">
        <v>739</v>
      </c>
      <c r="D5729" s="152">
        <v>0.97719999999999996</v>
      </c>
    </row>
    <row r="5730" spans="1:4" x14ac:dyDescent="0.35">
      <c r="A5730" s="2" t="s">
        <v>102</v>
      </c>
      <c r="B5730" t="s">
        <v>396</v>
      </c>
      <c r="C5730">
        <v>740</v>
      </c>
      <c r="D5730" s="152">
        <v>0.97719999999999996</v>
      </c>
    </row>
    <row r="5731" spans="1:4" x14ac:dyDescent="0.35">
      <c r="A5731" s="2" t="s">
        <v>102</v>
      </c>
      <c r="B5731" t="s">
        <v>396</v>
      </c>
      <c r="C5731">
        <v>741</v>
      </c>
      <c r="D5731" s="152">
        <v>0.97719999999999996</v>
      </c>
    </row>
    <row r="5732" spans="1:4" x14ac:dyDescent="0.35">
      <c r="A5732" s="2" t="s">
        <v>102</v>
      </c>
      <c r="B5732" t="s">
        <v>396</v>
      </c>
      <c r="C5732">
        <v>742</v>
      </c>
      <c r="D5732" s="152">
        <v>0.97719999999999996</v>
      </c>
    </row>
    <row r="5733" spans="1:4" x14ac:dyDescent="0.35">
      <c r="A5733" s="2" t="s">
        <v>102</v>
      </c>
      <c r="B5733" t="s">
        <v>396</v>
      </c>
      <c r="C5733">
        <v>743</v>
      </c>
      <c r="D5733" s="152">
        <v>0.97719999999999996</v>
      </c>
    </row>
    <row r="5734" spans="1:4" x14ac:dyDescent="0.35">
      <c r="A5734" s="2" t="s">
        <v>102</v>
      </c>
      <c r="B5734" t="s">
        <v>396</v>
      </c>
      <c r="C5734">
        <v>745</v>
      </c>
      <c r="D5734" s="152">
        <v>0.97719999999999996</v>
      </c>
    </row>
    <row r="5735" spans="1:4" x14ac:dyDescent="0.35">
      <c r="A5735" s="2" t="s">
        <v>102</v>
      </c>
      <c r="B5735" t="s">
        <v>396</v>
      </c>
      <c r="C5735">
        <v>746</v>
      </c>
      <c r="D5735" s="152">
        <v>0.97719999999999996</v>
      </c>
    </row>
    <row r="5736" spans="1:4" x14ac:dyDescent="0.35">
      <c r="A5736" s="2" t="s">
        <v>102</v>
      </c>
      <c r="B5736" t="s">
        <v>396</v>
      </c>
      <c r="C5736">
        <v>747</v>
      </c>
      <c r="D5736" s="152">
        <v>0.97719999999999996</v>
      </c>
    </row>
    <row r="5737" spans="1:4" x14ac:dyDescent="0.35">
      <c r="A5737" s="2" t="s">
        <v>102</v>
      </c>
      <c r="B5737" t="s">
        <v>396</v>
      </c>
      <c r="C5737">
        <v>748</v>
      </c>
      <c r="D5737" s="152">
        <v>0.97719999999999996</v>
      </c>
    </row>
    <row r="5738" spans="1:4" x14ac:dyDescent="0.35">
      <c r="A5738" s="2" t="s">
        <v>102</v>
      </c>
      <c r="B5738" t="s">
        <v>396</v>
      </c>
      <c r="C5738">
        <v>749</v>
      </c>
      <c r="D5738" s="152">
        <v>0.97719999999999996</v>
      </c>
    </row>
    <row r="5739" spans="1:4" x14ac:dyDescent="0.35">
      <c r="A5739" s="2" t="s">
        <v>102</v>
      </c>
      <c r="B5739" t="s">
        <v>396</v>
      </c>
      <c r="C5739">
        <v>750</v>
      </c>
      <c r="D5739" s="152">
        <v>0.97719999999999996</v>
      </c>
    </row>
    <row r="5740" spans="1:4" x14ac:dyDescent="0.35">
      <c r="A5740" s="2" t="s">
        <v>102</v>
      </c>
      <c r="B5740" t="s">
        <v>396</v>
      </c>
      <c r="C5740">
        <v>751</v>
      </c>
      <c r="D5740" s="152">
        <v>0.97719999999999996</v>
      </c>
    </row>
    <row r="5741" spans="1:4" x14ac:dyDescent="0.35">
      <c r="A5741" s="2" t="s">
        <v>102</v>
      </c>
      <c r="B5741" t="s">
        <v>396</v>
      </c>
      <c r="C5741">
        <v>752</v>
      </c>
      <c r="D5741" s="152">
        <v>0.97719999999999996</v>
      </c>
    </row>
    <row r="5742" spans="1:4" x14ac:dyDescent="0.35">
      <c r="A5742" s="2" t="s">
        <v>102</v>
      </c>
      <c r="B5742" t="s">
        <v>396</v>
      </c>
      <c r="C5742">
        <v>753</v>
      </c>
      <c r="D5742" s="152">
        <v>0.97719999999999996</v>
      </c>
    </row>
    <row r="5743" spans="1:4" x14ac:dyDescent="0.35">
      <c r="A5743" s="2" t="s">
        <v>102</v>
      </c>
      <c r="B5743" t="s">
        <v>396</v>
      </c>
      <c r="C5743">
        <v>754</v>
      </c>
      <c r="D5743" s="152">
        <v>0.97719999999999996</v>
      </c>
    </row>
    <row r="5744" spans="1:4" x14ac:dyDescent="0.35">
      <c r="A5744" s="2" t="s">
        <v>102</v>
      </c>
      <c r="B5744" t="s">
        <v>396</v>
      </c>
      <c r="C5744">
        <v>755</v>
      </c>
      <c r="D5744" s="152">
        <v>0.97719999999999996</v>
      </c>
    </row>
    <row r="5745" spans="1:4" x14ac:dyDescent="0.35">
      <c r="A5745" s="2" t="s">
        <v>102</v>
      </c>
      <c r="B5745" t="s">
        <v>396</v>
      </c>
      <c r="C5745">
        <v>756</v>
      </c>
      <c r="D5745" s="152">
        <v>0.97719999999999996</v>
      </c>
    </row>
    <row r="5746" spans="1:4" x14ac:dyDescent="0.35">
      <c r="A5746" s="2" t="s">
        <v>102</v>
      </c>
      <c r="B5746" t="s">
        <v>396</v>
      </c>
      <c r="C5746">
        <v>757</v>
      </c>
      <c r="D5746" s="152">
        <v>0.97719999999999996</v>
      </c>
    </row>
    <row r="5747" spans="1:4" x14ac:dyDescent="0.35">
      <c r="A5747" s="2" t="s">
        <v>102</v>
      </c>
      <c r="B5747" t="s">
        <v>396</v>
      </c>
      <c r="C5747">
        <v>758</v>
      </c>
      <c r="D5747" s="152">
        <v>0.97719999999999996</v>
      </c>
    </row>
    <row r="5748" spans="1:4" x14ac:dyDescent="0.35">
      <c r="A5748" s="2" t="s">
        <v>102</v>
      </c>
      <c r="B5748" t="s">
        <v>396</v>
      </c>
      <c r="C5748">
        <v>759</v>
      </c>
      <c r="D5748" s="152">
        <v>0.97719999999999996</v>
      </c>
    </row>
    <row r="5749" spans="1:4" x14ac:dyDescent="0.35">
      <c r="A5749" s="2" t="s">
        <v>102</v>
      </c>
      <c r="B5749" t="s">
        <v>396</v>
      </c>
      <c r="C5749">
        <v>760</v>
      </c>
      <c r="D5749" s="152">
        <v>0.97719999999999996</v>
      </c>
    </row>
    <row r="5750" spans="1:4" x14ac:dyDescent="0.35">
      <c r="A5750" s="2" t="s">
        <v>102</v>
      </c>
      <c r="B5750" t="s">
        <v>396</v>
      </c>
      <c r="C5750">
        <v>761</v>
      </c>
      <c r="D5750" s="152">
        <v>0.97719999999999996</v>
      </c>
    </row>
    <row r="5751" spans="1:4" x14ac:dyDescent="0.35">
      <c r="A5751" s="2" t="s">
        <v>102</v>
      </c>
      <c r="B5751" t="s">
        <v>396</v>
      </c>
      <c r="C5751">
        <v>762</v>
      </c>
      <c r="D5751" s="152">
        <v>0.97719999999999996</v>
      </c>
    </row>
    <row r="5752" spans="1:4" x14ac:dyDescent="0.35">
      <c r="A5752" s="2" t="s">
        <v>102</v>
      </c>
      <c r="B5752" t="s">
        <v>396</v>
      </c>
      <c r="C5752">
        <v>763</v>
      </c>
      <c r="D5752" s="152">
        <v>0.97719999999999996</v>
      </c>
    </row>
    <row r="5753" spans="1:4" x14ac:dyDescent="0.35">
      <c r="A5753" s="2" t="s">
        <v>102</v>
      </c>
      <c r="B5753" t="s">
        <v>396</v>
      </c>
      <c r="C5753">
        <v>764</v>
      </c>
      <c r="D5753" s="152">
        <v>0.97719999999999996</v>
      </c>
    </row>
    <row r="5754" spans="1:4" x14ac:dyDescent="0.35">
      <c r="A5754" s="2" t="s">
        <v>102</v>
      </c>
      <c r="B5754" t="s">
        <v>396</v>
      </c>
      <c r="C5754">
        <v>765</v>
      </c>
      <c r="D5754" s="152">
        <v>0.97719999999999996</v>
      </c>
    </row>
    <row r="5755" spans="1:4" x14ac:dyDescent="0.35">
      <c r="A5755" s="2" t="s">
        <v>102</v>
      </c>
      <c r="B5755" t="s">
        <v>396</v>
      </c>
      <c r="C5755">
        <v>766</v>
      </c>
      <c r="D5755" s="152">
        <v>0.97719999999999996</v>
      </c>
    </row>
    <row r="5756" spans="1:4" x14ac:dyDescent="0.35">
      <c r="A5756" s="2" t="s">
        <v>102</v>
      </c>
      <c r="B5756" t="s">
        <v>396</v>
      </c>
      <c r="C5756">
        <v>767</v>
      </c>
      <c r="D5756" s="152">
        <v>0.97719999999999996</v>
      </c>
    </row>
    <row r="5757" spans="1:4" x14ac:dyDescent="0.35">
      <c r="A5757" s="2" t="s">
        <v>102</v>
      </c>
      <c r="B5757" t="s">
        <v>396</v>
      </c>
      <c r="C5757">
        <v>769</v>
      </c>
      <c r="D5757" s="152">
        <v>0.97719999999999996</v>
      </c>
    </row>
    <row r="5758" spans="1:4" x14ac:dyDescent="0.35">
      <c r="A5758" s="2" t="s">
        <v>102</v>
      </c>
      <c r="B5758" t="s">
        <v>396</v>
      </c>
      <c r="C5758">
        <v>770</v>
      </c>
      <c r="D5758" s="152">
        <v>0.97719999999999996</v>
      </c>
    </row>
    <row r="5759" spans="1:4" x14ac:dyDescent="0.35">
      <c r="A5759" s="2" t="s">
        <v>102</v>
      </c>
      <c r="B5759" t="s">
        <v>396</v>
      </c>
      <c r="C5759">
        <v>771</v>
      </c>
      <c r="D5759" s="152">
        <v>0.97719999999999996</v>
      </c>
    </row>
    <row r="5760" spans="1:4" x14ac:dyDescent="0.35">
      <c r="A5760" s="2" t="s">
        <v>102</v>
      </c>
      <c r="B5760" t="s">
        <v>396</v>
      </c>
      <c r="C5760">
        <v>772</v>
      </c>
      <c r="D5760" s="152">
        <v>0.97719999999999996</v>
      </c>
    </row>
    <row r="5761" spans="1:4" x14ac:dyDescent="0.35">
      <c r="A5761" s="2" t="s">
        <v>102</v>
      </c>
      <c r="B5761" t="s">
        <v>396</v>
      </c>
      <c r="C5761">
        <v>773</v>
      </c>
      <c r="D5761" s="152">
        <v>0.97550000000000003</v>
      </c>
    </row>
    <row r="5762" spans="1:4" x14ac:dyDescent="0.35">
      <c r="A5762" s="2" t="s">
        <v>102</v>
      </c>
      <c r="B5762" t="s">
        <v>396</v>
      </c>
      <c r="C5762">
        <v>774</v>
      </c>
      <c r="D5762" s="152">
        <v>0.97550000000000003</v>
      </c>
    </row>
    <row r="5763" spans="1:4" x14ac:dyDescent="0.35">
      <c r="A5763" s="2" t="s">
        <v>102</v>
      </c>
      <c r="B5763" t="s">
        <v>396</v>
      </c>
      <c r="C5763">
        <v>775</v>
      </c>
      <c r="D5763" s="152">
        <v>0.97550000000000003</v>
      </c>
    </row>
    <row r="5764" spans="1:4" x14ac:dyDescent="0.35">
      <c r="A5764" s="2" t="s">
        <v>102</v>
      </c>
      <c r="B5764" t="s">
        <v>396</v>
      </c>
      <c r="C5764">
        <v>776</v>
      </c>
      <c r="D5764" s="152">
        <v>0.97550000000000003</v>
      </c>
    </row>
    <row r="5765" spans="1:4" x14ac:dyDescent="0.35">
      <c r="A5765" s="2" t="s">
        <v>102</v>
      </c>
      <c r="B5765" t="s">
        <v>396</v>
      </c>
      <c r="C5765">
        <v>777</v>
      </c>
      <c r="D5765" s="152">
        <v>0.97550000000000003</v>
      </c>
    </row>
    <row r="5766" spans="1:4" x14ac:dyDescent="0.35">
      <c r="A5766" s="2" t="s">
        <v>102</v>
      </c>
      <c r="B5766" t="s">
        <v>396</v>
      </c>
      <c r="C5766">
        <v>778</v>
      </c>
      <c r="D5766" s="152">
        <v>0.97550000000000003</v>
      </c>
    </row>
    <row r="5767" spans="1:4" x14ac:dyDescent="0.35">
      <c r="A5767" s="2" t="s">
        <v>102</v>
      </c>
      <c r="B5767" t="s">
        <v>396</v>
      </c>
      <c r="C5767">
        <v>779</v>
      </c>
      <c r="D5767" s="152">
        <v>0.97550000000000003</v>
      </c>
    </row>
    <row r="5768" spans="1:4" x14ac:dyDescent="0.35">
      <c r="A5768" s="2" t="s">
        <v>102</v>
      </c>
      <c r="B5768" t="s">
        <v>396</v>
      </c>
      <c r="C5768">
        <v>780</v>
      </c>
      <c r="D5768" s="152">
        <v>0.97550000000000003</v>
      </c>
    </row>
    <row r="5769" spans="1:4" x14ac:dyDescent="0.35">
      <c r="A5769" s="2" t="s">
        <v>102</v>
      </c>
      <c r="B5769" t="s">
        <v>396</v>
      </c>
      <c r="C5769">
        <v>781</v>
      </c>
      <c r="D5769" s="152">
        <v>0.97550000000000003</v>
      </c>
    </row>
    <row r="5770" spans="1:4" x14ac:dyDescent="0.35">
      <c r="A5770" s="2" t="s">
        <v>102</v>
      </c>
      <c r="B5770" t="s">
        <v>396</v>
      </c>
      <c r="C5770">
        <v>783</v>
      </c>
      <c r="D5770" s="152">
        <v>0.97550000000000003</v>
      </c>
    </row>
    <row r="5771" spans="1:4" x14ac:dyDescent="0.35">
      <c r="A5771" s="2" t="s">
        <v>102</v>
      </c>
      <c r="B5771" t="s">
        <v>396</v>
      </c>
      <c r="C5771">
        <v>784</v>
      </c>
      <c r="D5771" s="152">
        <v>0.97550000000000003</v>
      </c>
    </row>
    <row r="5772" spans="1:4" x14ac:dyDescent="0.35">
      <c r="A5772" s="2" t="s">
        <v>102</v>
      </c>
      <c r="B5772" t="s">
        <v>396</v>
      </c>
      <c r="C5772">
        <v>785</v>
      </c>
      <c r="D5772" s="152">
        <v>0.97550000000000003</v>
      </c>
    </row>
    <row r="5773" spans="1:4" x14ac:dyDescent="0.35">
      <c r="A5773" s="2" t="s">
        <v>102</v>
      </c>
      <c r="B5773" t="s">
        <v>396</v>
      </c>
      <c r="C5773">
        <v>786</v>
      </c>
      <c r="D5773" s="152">
        <v>0.97550000000000003</v>
      </c>
    </row>
    <row r="5774" spans="1:4" x14ac:dyDescent="0.35">
      <c r="A5774" s="2" t="s">
        <v>102</v>
      </c>
      <c r="B5774" t="s">
        <v>396</v>
      </c>
      <c r="C5774">
        <v>787</v>
      </c>
      <c r="D5774" s="152">
        <v>0.97550000000000003</v>
      </c>
    </row>
    <row r="5775" spans="1:4" x14ac:dyDescent="0.35">
      <c r="A5775" s="2" t="s">
        <v>102</v>
      </c>
      <c r="B5775" t="s">
        <v>396</v>
      </c>
      <c r="C5775">
        <v>788</v>
      </c>
      <c r="D5775" s="152">
        <v>0.97550000000000003</v>
      </c>
    </row>
    <row r="5776" spans="1:4" x14ac:dyDescent="0.35">
      <c r="A5776" s="2" t="s">
        <v>102</v>
      </c>
      <c r="B5776" t="s">
        <v>396</v>
      </c>
      <c r="C5776">
        <v>791</v>
      </c>
      <c r="D5776" s="152">
        <v>0.97550000000000003</v>
      </c>
    </row>
    <row r="5777" spans="1:4" x14ac:dyDescent="0.35">
      <c r="A5777" s="2" t="s">
        <v>102</v>
      </c>
      <c r="B5777" t="s">
        <v>396</v>
      </c>
      <c r="C5777">
        <v>792</v>
      </c>
      <c r="D5777" s="152">
        <v>0.97550000000000003</v>
      </c>
    </row>
    <row r="5778" spans="1:4" x14ac:dyDescent="0.35">
      <c r="A5778" s="2" t="s">
        <v>102</v>
      </c>
      <c r="B5778" t="s">
        <v>396</v>
      </c>
      <c r="C5778">
        <v>793</v>
      </c>
      <c r="D5778" s="152">
        <v>0.97550000000000003</v>
      </c>
    </row>
    <row r="5779" spans="1:4" x14ac:dyDescent="0.35">
      <c r="A5779" s="2" t="s">
        <v>102</v>
      </c>
      <c r="B5779" t="s">
        <v>396</v>
      </c>
      <c r="C5779">
        <v>794</v>
      </c>
      <c r="D5779" s="152">
        <v>0.97550000000000003</v>
      </c>
    </row>
    <row r="5780" spans="1:4" x14ac:dyDescent="0.35">
      <c r="A5780" s="2" t="s">
        <v>102</v>
      </c>
      <c r="B5780" t="s">
        <v>396</v>
      </c>
      <c r="C5780">
        <v>795</v>
      </c>
      <c r="D5780" s="152">
        <v>0.97550000000000003</v>
      </c>
    </row>
    <row r="5781" spans="1:4" x14ac:dyDescent="0.35">
      <c r="A5781" s="2" t="s">
        <v>102</v>
      </c>
      <c r="B5781" t="s">
        <v>396</v>
      </c>
      <c r="C5781">
        <v>796</v>
      </c>
      <c r="D5781" s="152">
        <v>0.97550000000000003</v>
      </c>
    </row>
    <row r="5782" spans="1:4" x14ac:dyDescent="0.35">
      <c r="A5782" s="2" t="s">
        <v>102</v>
      </c>
      <c r="B5782" t="s">
        <v>396</v>
      </c>
      <c r="C5782">
        <v>797</v>
      </c>
      <c r="D5782" s="152">
        <v>0.97550000000000003</v>
      </c>
    </row>
    <row r="5783" spans="1:4" x14ac:dyDescent="0.35">
      <c r="A5783" s="2" t="s">
        <v>102</v>
      </c>
      <c r="B5783" t="s">
        <v>396</v>
      </c>
      <c r="C5783">
        <v>798</v>
      </c>
      <c r="D5783" s="152">
        <v>0.97550000000000003</v>
      </c>
    </row>
    <row r="5784" spans="1:4" x14ac:dyDescent="0.35">
      <c r="A5784" s="2" t="s">
        <v>102</v>
      </c>
      <c r="B5784" t="s">
        <v>396</v>
      </c>
      <c r="C5784">
        <v>799</v>
      </c>
      <c r="D5784" s="152">
        <v>0.97550000000000003</v>
      </c>
    </row>
    <row r="5785" spans="1:4" x14ac:dyDescent="0.35">
      <c r="A5785" s="2" t="s">
        <v>102</v>
      </c>
      <c r="B5785" t="s">
        <v>396</v>
      </c>
      <c r="C5785">
        <v>800</v>
      </c>
      <c r="D5785" s="152">
        <v>0.97550000000000003</v>
      </c>
    </row>
    <row r="5786" spans="1:4" x14ac:dyDescent="0.35">
      <c r="A5786" s="2" t="s">
        <v>102</v>
      </c>
      <c r="B5786" t="s">
        <v>396</v>
      </c>
      <c r="C5786">
        <v>801</v>
      </c>
      <c r="D5786" s="152">
        <v>0.97550000000000003</v>
      </c>
    </row>
    <row r="5787" spans="1:4" x14ac:dyDescent="0.35">
      <c r="A5787" s="2" t="s">
        <v>102</v>
      </c>
      <c r="B5787" t="s">
        <v>396</v>
      </c>
      <c r="C5787">
        <v>802</v>
      </c>
      <c r="D5787" s="152">
        <v>0.97350000000000003</v>
      </c>
    </row>
    <row r="5788" spans="1:4" x14ac:dyDescent="0.35">
      <c r="A5788" s="2" t="s">
        <v>102</v>
      </c>
      <c r="B5788" t="s">
        <v>396</v>
      </c>
      <c r="C5788">
        <v>803</v>
      </c>
      <c r="D5788" s="152">
        <v>0.97350000000000003</v>
      </c>
    </row>
    <row r="5789" spans="1:4" x14ac:dyDescent="0.35">
      <c r="A5789" s="2" t="s">
        <v>102</v>
      </c>
      <c r="B5789" t="s">
        <v>396</v>
      </c>
      <c r="C5789">
        <v>805</v>
      </c>
      <c r="D5789" s="152">
        <v>0.97350000000000003</v>
      </c>
    </row>
    <row r="5790" spans="1:4" x14ac:dyDescent="0.35">
      <c r="A5790" s="2" t="s">
        <v>102</v>
      </c>
      <c r="B5790" t="s">
        <v>396</v>
      </c>
      <c r="C5790">
        <v>806</v>
      </c>
      <c r="D5790" s="152">
        <v>0.97350000000000003</v>
      </c>
    </row>
    <row r="5791" spans="1:4" x14ac:dyDescent="0.35">
      <c r="A5791" s="2" t="s">
        <v>102</v>
      </c>
      <c r="B5791" t="s">
        <v>396</v>
      </c>
      <c r="C5791">
        <v>807</v>
      </c>
      <c r="D5791" s="152">
        <v>0.97350000000000003</v>
      </c>
    </row>
    <row r="5792" spans="1:4" x14ac:dyDescent="0.35">
      <c r="A5792" s="2" t="s">
        <v>102</v>
      </c>
      <c r="B5792" t="s">
        <v>396</v>
      </c>
      <c r="C5792">
        <v>808</v>
      </c>
      <c r="D5792" s="152">
        <v>0.97350000000000003</v>
      </c>
    </row>
    <row r="5793" spans="1:4" x14ac:dyDescent="0.35">
      <c r="A5793" s="2" t="s">
        <v>102</v>
      </c>
      <c r="B5793" t="s">
        <v>396</v>
      </c>
      <c r="C5793">
        <v>809</v>
      </c>
      <c r="D5793" s="152">
        <v>0.97350000000000003</v>
      </c>
    </row>
    <row r="5794" spans="1:4" x14ac:dyDescent="0.35">
      <c r="A5794" s="2" t="s">
        <v>102</v>
      </c>
      <c r="B5794" t="s">
        <v>396</v>
      </c>
      <c r="C5794">
        <v>811</v>
      </c>
      <c r="D5794" s="152">
        <v>0.97350000000000003</v>
      </c>
    </row>
    <row r="5795" spans="1:4" x14ac:dyDescent="0.35">
      <c r="A5795" s="2" t="s">
        <v>102</v>
      </c>
      <c r="B5795" t="s">
        <v>396</v>
      </c>
      <c r="C5795">
        <v>812</v>
      </c>
      <c r="D5795" s="152">
        <v>0.97350000000000003</v>
      </c>
    </row>
    <row r="5796" spans="1:4" x14ac:dyDescent="0.35">
      <c r="A5796" s="2" t="s">
        <v>102</v>
      </c>
      <c r="B5796" t="s">
        <v>396</v>
      </c>
      <c r="C5796">
        <v>813</v>
      </c>
      <c r="D5796" s="152">
        <v>0.97350000000000003</v>
      </c>
    </row>
    <row r="5797" spans="1:4" x14ac:dyDescent="0.35">
      <c r="A5797" s="2" t="s">
        <v>102</v>
      </c>
      <c r="B5797" t="s">
        <v>396</v>
      </c>
      <c r="C5797">
        <v>814</v>
      </c>
      <c r="D5797" s="152">
        <v>0.97350000000000003</v>
      </c>
    </row>
    <row r="5798" spans="1:4" x14ac:dyDescent="0.35">
      <c r="A5798" s="2" t="s">
        <v>102</v>
      </c>
      <c r="B5798" t="s">
        <v>396</v>
      </c>
      <c r="C5798">
        <v>815</v>
      </c>
      <c r="D5798" s="152">
        <v>0.97350000000000003</v>
      </c>
    </row>
    <row r="5799" spans="1:4" x14ac:dyDescent="0.35">
      <c r="A5799" s="2" t="s">
        <v>102</v>
      </c>
      <c r="B5799" t="s">
        <v>396</v>
      </c>
      <c r="C5799">
        <v>816</v>
      </c>
      <c r="D5799" s="152">
        <v>0.97350000000000003</v>
      </c>
    </row>
    <row r="5800" spans="1:4" x14ac:dyDescent="0.35">
      <c r="A5800" s="2" t="s">
        <v>102</v>
      </c>
      <c r="B5800" t="s">
        <v>396</v>
      </c>
      <c r="C5800">
        <v>817</v>
      </c>
      <c r="D5800" s="152">
        <v>0.97350000000000003</v>
      </c>
    </row>
    <row r="5801" spans="1:4" x14ac:dyDescent="0.35">
      <c r="A5801" s="2" t="s">
        <v>102</v>
      </c>
      <c r="B5801" t="s">
        <v>396</v>
      </c>
      <c r="C5801">
        <v>818</v>
      </c>
      <c r="D5801" s="152">
        <v>0.97350000000000003</v>
      </c>
    </row>
    <row r="5802" spans="1:4" x14ac:dyDescent="0.35">
      <c r="A5802" s="2" t="s">
        <v>102</v>
      </c>
      <c r="B5802" t="s">
        <v>396</v>
      </c>
      <c r="C5802">
        <v>820</v>
      </c>
      <c r="D5802" s="152">
        <v>0.97350000000000003</v>
      </c>
    </row>
    <row r="5803" spans="1:4" x14ac:dyDescent="0.35">
      <c r="A5803" s="2" t="s">
        <v>102</v>
      </c>
      <c r="B5803" t="s">
        <v>396</v>
      </c>
      <c r="C5803">
        <v>822</v>
      </c>
      <c r="D5803" s="152">
        <v>0.97350000000000003</v>
      </c>
    </row>
    <row r="5804" spans="1:4" x14ac:dyDescent="0.35">
      <c r="A5804" s="2" t="s">
        <v>102</v>
      </c>
      <c r="B5804" t="s">
        <v>396</v>
      </c>
      <c r="C5804">
        <v>824</v>
      </c>
      <c r="D5804" s="152">
        <v>0.97350000000000003</v>
      </c>
    </row>
    <row r="5805" spans="1:4" x14ac:dyDescent="0.35">
      <c r="A5805" s="2" t="s">
        <v>102</v>
      </c>
      <c r="B5805" t="s">
        <v>396</v>
      </c>
      <c r="C5805">
        <v>825</v>
      </c>
      <c r="D5805" s="152">
        <v>0.97350000000000003</v>
      </c>
    </row>
    <row r="5806" spans="1:4" x14ac:dyDescent="0.35">
      <c r="A5806" s="2" t="s">
        <v>102</v>
      </c>
      <c r="B5806" t="s">
        <v>396</v>
      </c>
      <c r="C5806">
        <v>826</v>
      </c>
      <c r="D5806" s="152">
        <v>0.97350000000000003</v>
      </c>
    </row>
    <row r="5807" spans="1:4" x14ac:dyDescent="0.35">
      <c r="A5807" s="2" t="s">
        <v>102</v>
      </c>
      <c r="B5807" t="s">
        <v>396</v>
      </c>
      <c r="C5807">
        <v>827</v>
      </c>
      <c r="D5807" s="152">
        <v>0.97350000000000003</v>
      </c>
    </row>
    <row r="5808" spans="1:4" x14ac:dyDescent="0.35">
      <c r="A5808" s="2" t="s">
        <v>102</v>
      </c>
      <c r="B5808" t="s">
        <v>396</v>
      </c>
      <c r="C5808">
        <v>828</v>
      </c>
      <c r="D5808" s="152">
        <v>0.97350000000000003</v>
      </c>
    </row>
    <row r="5809" spans="1:4" x14ac:dyDescent="0.35">
      <c r="A5809" s="2" t="s">
        <v>102</v>
      </c>
      <c r="B5809" t="s">
        <v>396</v>
      </c>
      <c r="C5809">
        <v>829</v>
      </c>
      <c r="D5809" s="152">
        <v>0.97350000000000003</v>
      </c>
    </row>
    <row r="5810" spans="1:4" x14ac:dyDescent="0.35">
      <c r="A5810" s="2" t="s">
        <v>102</v>
      </c>
      <c r="B5810" t="s">
        <v>396</v>
      </c>
      <c r="C5810">
        <v>832</v>
      </c>
      <c r="D5810" s="152">
        <v>0.97350000000000003</v>
      </c>
    </row>
    <row r="5811" spans="1:4" x14ac:dyDescent="0.35">
      <c r="A5811" s="2" t="s">
        <v>102</v>
      </c>
      <c r="B5811" t="s">
        <v>396</v>
      </c>
      <c r="C5811">
        <v>833</v>
      </c>
      <c r="D5811" s="152">
        <v>0.97350000000000003</v>
      </c>
    </row>
    <row r="5812" spans="1:4" x14ac:dyDescent="0.35">
      <c r="A5812" s="2" t="s">
        <v>102</v>
      </c>
      <c r="B5812" t="s">
        <v>396</v>
      </c>
      <c r="C5812">
        <v>834</v>
      </c>
      <c r="D5812" s="152">
        <v>0.97350000000000003</v>
      </c>
    </row>
    <row r="5813" spans="1:4" x14ac:dyDescent="0.35">
      <c r="A5813" s="2" t="s">
        <v>102</v>
      </c>
      <c r="B5813" t="s">
        <v>396</v>
      </c>
      <c r="C5813">
        <v>835</v>
      </c>
      <c r="D5813" s="152">
        <v>0.97350000000000003</v>
      </c>
    </row>
    <row r="5814" spans="1:4" x14ac:dyDescent="0.35">
      <c r="A5814" s="2" t="s">
        <v>102</v>
      </c>
      <c r="B5814" t="s">
        <v>396</v>
      </c>
      <c r="C5814">
        <v>836</v>
      </c>
      <c r="D5814" s="152">
        <v>0.97350000000000003</v>
      </c>
    </row>
    <row r="5815" spans="1:4" x14ac:dyDescent="0.35">
      <c r="A5815" s="2" t="s">
        <v>102</v>
      </c>
      <c r="B5815" t="s">
        <v>396</v>
      </c>
      <c r="C5815">
        <v>839</v>
      </c>
      <c r="D5815" s="152">
        <v>0.97350000000000003</v>
      </c>
    </row>
    <row r="5816" spans="1:4" x14ac:dyDescent="0.35">
      <c r="A5816" s="2" t="s">
        <v>102</v>
      </c>
      <c r="B5816" t="s">
        <v>396</v>
      </c>
      <c r="C5816">
        <v>840</v>
      </c>
      <c r="D5816" s="152">
        <v>0.97350000000000003</v>
      </c>
    </row>
    <row r="5817" spans="1:4" x14ac:dyDescent="0.35">
      <c r="A5817" s="2" t="s">
        <v>102</v>
      </c>
      <c r="B5817" t="s">
        <v>396</v>
      </c>
      <c r="C5817">
        <v>841</v>
      </c>
      <c r="D5817" s="152">
        <v>0.97350000000000003</v>
      </c>
    </row>
    <row r="5818" spans="1:4" x14ac:dyDescent="0.35">
      <c r="A5818" s="2" t="s">
        <v>102</v>
      </c>
      <c r="B5818" t="s">
        <v>396</v>
      </c>
      <c r="C5818">
        <v>842</v>
      </c>
      <c r="D5818" s="152">
        <v>0.97350000000000003</v>
      </c>
    </row>
    <row r="5819" spans="1:4" x14ac:dyDescent="0.35">
      <c r="A5819" s="2" t="s">
        <v>102</v>
      </c>
      <c r="B5819" t="s">
        <v>396</v>
      </c>
      <c r="C5819">
        <v>843</v>
      </c>
      <c r="D5819" s="152">
        <v>0.97350000000000003</v>
      </c>
    </row>
    <row r="5820" spans="1:4" x14ac:dyDescent="0.35">
      <c r="A5820" s="2" t="s">
        <v>102</v>
      </c>
      <c r="B5820" t="s">
        <v>396</v>
      </c>
      <c r="C5820">
        <v>844</v>
      </c>
      <c r="D5820" s="152">
        <v>0.97350000000000003</v>
      </c>
    </row>
    <row r="5821" spans="1:4" x14ac:dyDescent="0.35">
      <c r="A5821" s="2" t="s">
        <v>102</v>
      </c>
      <c r="B5821" t="s">
        <v>396</v>
      </c>
      <c r="C5821">
        <v>845</v>
      </c>
      <c r="D5821" s="152">
        <v>0.97350000000000003</v>
      </c>
    </row>
    <row r="5822" spans="1:4" x14ac:dyDescent="0.35">
      <c r="A5822" s="2" t="s">
        <v>102</v>
      </c>
      <c r="B5822" t="s">
        <v>396</v>
      </c>
      <c r="C5822">
        <v>846</v>
      </c>
      <c r="D5822" s="152">
        <v>0.97350000000000003</v>
      </c>
    </row>
    <row r="5823" spans="1:4" x14ac:dyDescent="0.35">
      <c r="A5823" s="2" t="s">
        <v>102</v>
      </c>
      <c r="B5823" t="s">
        <v>396</v>
      </c>
      <c r="C5823">
        <v>847</v>
      </c>
      <c r="D5823" s="152">
        <v>0.97350000000000003</v>
      </c>
    </row>
    <row r="5824" spans="1:4" x14ac:dyDescent="0.35">
      <c r="A5824" s="2" t="s">
        <v>102</v>
      </c>
      <c r="B5824" t="s">
        <v>396</v>
      </c>
      <c r="C5824">
        <v>848</v>
      </c>
      <c r="D5824" s="152">
        <v>0.97350000000000003</v>
      </c>
    </row>
    <row r="5825" spans="1:4" x14ac:dyDescent="0.35">
      <c r="A5825" s="2" t="s">
        <v>102</v>
      </c>
      <c r="B5825" t="s">
        <v>396</v>
      </c>
      <c r="C5825">
        <v>849</v>
      </c>
      <c r="D5825" s="152">
        <v>0.97350000000000003</v>
      </c>
    </row>
    <row r="5826" spans="1:4" x14ac:dyDescent="0.35">
      <c r="A5826" s="2" t="s">
        <v>102</v>
      </c>
      <c r="B5826" t="s">
        <v>396</v>
      </c>
      <c r="C5826">
        <v>850</v>
      </c>
      <c r="D5826" s="152">
        <v>0.97350000000000003</v>
      </c>
    </row>
    <row r="5827" spans="1:4" x14ac:dyDescent="0.35">
      <c r="A5827" s="2" t="s">
        <v>102</v>
      </c>
      <c r="B5827" t="s">
        <v>396</v>
      </c>
      <c r="C5827">
        <v>852</v>
      </c>
      <c r="D5827" s="152">
        <v>0.97350000000000003</v>
      </c>
    </row>
    <row r="5828" spans="1:4" x14ac:dyDescent="0.35">
      <c r="A5828" s="2" t="s">
        <v>102</v>
      </c>
      <c r="B5828" t="s">
        <v>396</v>
      </c>
      <c r="C5828">
        <v>853</v>
      </c>
      <c r="D5828" s="152">
        <v>0.97350000000000003</v>
      </c>
    </row>
    <row r="5829" spans="1:4" x14ac:dyDescent="0.35">
      <c r="A5829" s="2" t="s">
        <v>102</v>
      </c>
      <c r="B5829" t="s">
        <v>396</v>
      </c>
      <c r="C5829">
        <v>854</v>
      </c>
      <c r="D5829" s="152">
        <v>0.97350000000000003</v>
      </c>
    </row>
    <row r="5830" spans="1:4" x14ac:dyDescent="0.35">
      <c r="A5830" s="2" t="s">
        <v>102</v>
      </c>
      <c r="B5830" t="s">
        <v>396</v>
      </c>
      <c r="C5830">
        <v>855</v>
      </c>
      <c r="D5830" s="152">
        <v>0.97350000000000003</v>
      </c>
    </row>
    <row r="5831" spans="1:4" x14ac:dyDescent="0.35">
      <c r="A5831" s="2" t="s">
        <v>102</v>
      </c>
      <c r="B5831" t="s">
        <v>396</v>
      </c>
      <c r="C5831">
        <v>856</v>
      </c>
      <c r="D5831" s="152">
        <v>0.97350000000000003</v>
      </c>
    </row>
    <row r="5832" spans="1:4" x14ac:dyDescent="0.35">
      <c r="A5832" s="2" t="s">
        <v>102</v>
      </c>
      <c r="B5832" t="s">
        <v>396</v>
      </c>
      <c r="C5832">
        <v>857</v>
      </c>
      <c r="D5832" s="152">
        <v>0.97350000000000003</v>
      </c>
    </row>
    <row r="5833" spans="1:4" x14ac:dyDescent="0.35">
      <c r="A5833" s="2" t="s">
        <v>102</v>
      </c>
      <c r="B5833" t="s">
        <v>396</v>
      </c>
      <c r="C5833">
        <v>858</v>
      </c>
      <c r="D5833" s="152">
        <v>0.97350000000000003</v>
      </c>
    </row>
    <row r="5834" spans="1:4" x14ac:dyDescent="0.35">
      <c r="A5834" s="2" t="s">
        <v>102</v>
      </c>
      <c r="B5834" t="s">
        <v>396</v>
      </c>
      <c r="C5834">
        <v>859</v>
      </c>
      <c r="D5834" s="152">
        <v>0.97350000000000003</v>
      </c>
    </row>
    <row r="5835" spans="1:4" x14ac:dyDescent="0.35">
      <c r="A5835" s="2" t="s">
        <v>102</v>
      </c>
      <c r="B5835" t="s">
        <v>396</v>
      </c>
      <c r="C5835">
        <v>860</v>
      </c>
      <c r="D5835" s="152">
        <v>0.97350000000000003</v>
      </c>
    </row>
    <row r="5836" spans="1:4" x14ac:dyDescent="0.35">
      <c r="A5836" s="2" t="s">
        <v>102</v>
      </c>
      <c r="B5836" t="s">
        <v>396</v>
      </c>
      <c r="C5836">
        <v>861</v>
      </c>
      <c r="D5836" s="152">
        <v>0.97350000000000003</v>
      </c>
    </row>
    <row r="5837" spans="1:4" x14ac:dyDescent="0.35">
      <c r="A5837" s="2" t="s">
        <v>102</v>
      </c>
      <c r="B5837" t="s">
        <v>396</v>
      </c>
      <c r="C5837">
        <v>862</v>
      </c>
      <c r="D5837" s="152">
        <v>0.97350000000000003</v>
      </c>
    </row>
    <row r="5838" spans="1:4" x14ac:dyDescent="0.35">
      <c r="A5838" s="2" t="s">
        <v>102</v>
      </c>
      <c r="B5838" t="s">
        <v>396</v>
      </c>
      <c r="C5838">
        <v>863</v>
      </c>
      <c r="D5838" s="152">
        <v>0.97350000000000003</v>
      </c>
    </row>
    <row r="5839" spans="1:4" x14ac:dyDescent="0.35">
      <c r="A5839" s="2" t="s">
        <v>102</v>
      </c>
      <c r="B5839" t="s">
        <v>396</v>
      </c>
      <c r="C5839">
        <v>864</v>
      </c>
      <c r="D5839" s="152">
        <v>0.97350000000000003</v>
      </c>
    </row>
    <row r="5840" spans="1:4" x14ac:dyDescent="0.35">
      <c r="A5840" s="2" t="s">
        <v>102</v>
      </c>
      <c r="B5840" t="s">
        <v>396</v>
      </c>
      <c r="C5840">
        <v>866</v>
      </c>
      <c r="D5840" s="152">
        <v>0.97350000000000003</v>
      </c>
    </row>
    <row r="5841" spans="1:4" x14ac:dyDescent="0.35">
      <c r="A5841" s="2" t="s">
        <v>102</v>
      </c>
      <c r="B5841" t="s">
        <v>396</v>
      </c>
      <c r="C5841">
        <v>867</v>
      </c>
      <c r="D5841" s="152">
        <v>0.97350000000000003</v>
      </c>
    </row>
    <row r="5842" spans="1:4" x14ac:dyDescent="0.35">
      <c r="A5842" s="2" t="s">
        <v>102</v>
      </c>
      <c r="B5842" t="s">
        <v>396</v>
      </c>
      <c r="C5842">
        <v>868</v>
      </c>
      <c r="D5842" s="152">
        <v>0.97350000000000003</v>
      </c>
    </row>
    <row r="5843" spans="1:4" x14ac:dyDescent="0.35">
      <c r="A5843" s="2" t="s">
        <v>102</v>
      </c>
      <c r="B5843" t="s">
        <v>396</v>
      </c>
      <c r="C5843">
        <v>869</v>
      </c>
      <c r="D5843" s="152">
        <v>0.97350000000000003</v>
      </c>
    </row>
    <row r="5844" spans="1:4" x14ac:dyDescent="0.35">
      <c r="A5844" s="2" t="s">
        <v>102</v>
      </c>
      <c r="B5844" t="s">
        <v>396</v>
      </c>
      <c r="C5844">
        <v>870</v>
      </c>
      <c r="D5844" s="152">
        <v>0.97350000000000003</v>
      </c>
    </row>
    <row r="5845" spans="1:4" x14ac:dyDescent="0.35">
      <c r="A5845" s="2" t="s">
        <v>102</v>
      </c>
      <c r="B5845" t="s">
        <v>396</v>
      </c>
      <c r="C5845">
        <v>871</v>
      </c>
      <c r="D5845" s="152">
        <v>0.97350000000000003</v>
      </c>
    </row>
    <row r="5846" spans="1:4" x14ac:dyDescent="0.35">
      <c r="A5846" s="2" t="s">
        <v>102</v>
      </c>
      <c r="B5846" t="s">
        <v>396</v>
      </c>
      <c r="C5846">
        <v>872</v>
      </c>
      <c r="D5846" s="152">
        <v>0.97350000000000003</v>
      </c>
    </row>
    <row r="5847" spans="1:4" x14ac:dyDescent="0.35">
      <c r="A5847" s="2" t="s">
        <v>102</v>
      </c>
      <c r="B5847" t="s">
        <v>396</v>
      </c>
      <c r="C5847">
        <v>873</v>
      </c>
      <c r="D5847" s="152">
        <v>0.97350000000000003</v>
      </c>
    </row>
    <row r="5848" spans="1:4" x14ac:dyDescent="0.35">
      <c r="A5848" s="2" t="s">
        <v>102</v>
      </c>
      <c r="B5848" t="s">
        <v>396</v>
      </c>
      <c r="C5848">
        <v>874</v>
      </c>
      <c r="D5848" s="152">
        <v>0.97350000000000003</v>
      </c>
    </row>
    <row r="5849" spans="1:4" x14ac:dyDescent="0.35">
      <c r="A5849" s="2" t="s">
        <v>102</v>
      </c>
      <c r="B5849" t="s">
        <v>396</v>
      </c>
      <c r="C5849">
        <v>875</v>
      </c>
      <c r="D5849" s="152">
        <v>0.97350000000000003</v>
      </c>
    </row>
    <row r="5850" spans="1:4" x14ac:dyDescent="0.35">
      <c r="A5850" s="2" t="s">
        <v>102</v>
      </c>
      <c r="B5850" t="s">
        <v>396</v>
      </c>
      <c r="C5850">
        <v>876</v>
      </c>
      <c r="D5850" s="152">
        <v>0.97350000000000003</v>
      </c>
    </row>
    <row r="5851" spans="1:4" x14ac:dyDescent="0.35">
      <c r="A5851" s="2" t="s">
        <v>102</v>
      </c>
      <c r="B5851" t="s">
        <v>396</v>
      </c>
      <c r="C5851">
        <v>877</v>
      </c>
      <c r="D5851" s="152">
        <v>0.97350000000000003</v>
      </c>
    </row>
    <row r="5852" spans="1:4" x14ac:dyDescent="0.35">
      <c r="A5852" s="2" t="s">
        <v>102</v>
      </c>
      <c r="B5852" t="s">
        <v>396</v>
      </c>
      <c r="C5852">
        <v>878</v>
      </c>
      <c r="D5852" s="152">
        <v>0.97350000000000003</v>
      </c>
    </row>
    <row r="5853" spans="1:4" x14ac:dyDescent="0.35">
      <c r="A5853" s="2" t="s">
        <v>102</v>
      </c>
      <c r="B5853" t="s">
        <v>396</v>
      </c>
      <c r="C5853">
        <v>879</v>
      </c>
      <c r="D5853" s="152">
        <v>0.97350000000000003</v>
      </c>
    </row>
    <row r="5854" spans="1:4" x14ac:dyDescent="0.35">
      <c r="A5854" s="2" t="s">
        <v>102</v>
      </c>
      <c r="B5854" t="s">
        <v>396</v>
      </c>
      <c r="C5854">
        <v>880</v>
      </c>
      <c r="D5854" s="152">
        <v>0.97350000000000003</v>
      </c>
    </row>
    <row r="5855" spans="1:4" x14ac:dyDescent="0.35">
      <c r="A5855" s="2" t="s">
        <v>102</v>
      </c>
      <c r="B5855" t="s">
        <v>396</v>
      </c>
      <c r="C5855">
        <v>881</v>
      </c>
      <c r="D5855" s="152">
        <v>0.97350000000000003</v>
      </c>
    </row>
    <row r="5856" spans="1:4" x14ac:dyDescent="0.35">
      <c r="A5856" s="2" t="s">
        <v>102</v>
      </c>
      <c r="B5856" t="s">
        <v>396</v>
      </c>
      <c r="C5856">
        <v>882</v>
      </c>
      <c r="D5856" s="152">
        <v>0.97350000000000003</v>
      </c>
    </row>
    <row r="5857" spans="1:4" x14ac:dyDescent="0.35">
      <c r="A5857" s="2" t="s">
        <v>102</v>
      </c>
      <c r="B5857" t="s">
        <v>396</v>
      </c>
      <c r="C5857">
        <v>883</v>
      </c>
      <c r="D5857" s="152">
        <v>0.97350000000000003</v>
      </c>
    </row>
    <row r="5858" spans="1:4" x14ac:dyDescent="0.35">
      <c r="A5858" s="2" t="s">
        <v>102</v>
      </c>
      <c r="B5858" t="s">
        <v>396</v>
      </c>
      <c r="C5858">
        <v>884</v>
      </c>
      <c r="D5858" s="152">
        <v>0.97350000000000003</v>
      </c>
    </row>
    <row r="5859" spans="1:4" x14ac:dyDescent="0.35">
      <c r="A5859" s="2" t="s">
        <v>102</v>
      </c>
      <c r="B5859" t="s">
        <v>396</v>
      </c>
      <c r="C5859">
        <v>885</v>
      </c>
      <c r="D5859" s="152">
        <v>0.97350000000000003</v>
      </c>
    </row>
    <row r="5860" spans="1:4" x14ac:dyDescent="0.35">
      <c r="A5860" s="2" t="s">
        <v>102</v>
      </c>
      <c r="B5860" t="s">
        <v>396</v>
      </c>
      <c r="C5860">
        <v>886</v>
      </c>
      <c r="D5860" s="152">
        <v>0.97350000000000003</v>
      </c>
    </row>
    <row r="5861" spans="1:4" x14ac:dyDescent="0.35">
      <c r="A5861" s="2" t="s">
        <v>102</v>
      </c>
      <c r="B5861" t="s">
        <v>396</v>
      </c>
      <c r="C5861">
        <v>888</v>
      </c>
      <c r="D5861" s="152">
        <v>0.97350000000000003</v>
      </c>
    </row>
    <row r="5862" spans="1:4" x14ac:dyDescent="0.35">
      <c r="A5862" s="2" t="s">
        <v>102</v>
      </c>
      <c r="B5862" t="s">
        <v>396</v>
      </c>
      <c r="C5862">
        <v>889</v>
      </c>
      <c r="D5862" s="152">
        <v>0.97350000000000003</v>
      </c>
    </row>
    <row r="5863" spans="1:4" x14ac:dyDescent="0.35">
      <c r="A5863" s="2" t="s">
        <v>102</v>
      </c>
      <c r="B5863" t="s">
        <v>396</v>
      </c>
      <c r="C5863">
        <v>890</v>
      </c>
      <c r="D5863" s="152">
        <v>0.97350000000000003</v>
      </c>
    </row>
    <row r="5864" spans="1:4" x14ac:dyDescent="0.35">
      <c r="A5864" s="2" t="s">
        <v>102</v>
      </c>
      <c r="B5864" t="s">
        <v>396</v>
      </c>
      <c r="C5864">
        <v>891</v>
      </c>
      <c r="D5864" s="152">
        <v>0.97350000000000003</v>
      </c>
    </row>
    <row r="5865" spans="1:4" x14ac:dyDescent="0.35">
      <c r="A5865" s="2" t="s">
        <v>102</v>
      </c>
      <c r="B5865" t="s">
        <v>396</v>
      </c>
      <c r="C5865">
        <v>892</v>
      </c>
      <c r="D5865" s="152">
        <v>0.97350000000000003</v>
      </c>
    </row>
    <row r="5866" spans="1:4" x14ac:dyDescent="0.35">
      <c r="A5866" s="2" t="s">
        <v>102</v>
      </c>
      <c r="B5866" t="s">
        <v>396</v>
      </c>
      <c r="C5866">
        <v>893</v>
      </c>
      <c r="D5866" s="152">
        <v>0.97350000000000003</v>
      </c>
    </row>
    <row r="5867" spans="1:4" x14ac:dyDescent="0.35">
      <c r="A5867" s="2" t="s">
        <v>102</v>
      </c>
      <c r="B5867" t="s">
        <v>396</v>
      </c>
      <c r="C5867">
        <v>895</v>
      </c>
      <c r="D5867" s="152">
        <v>0.97350000000000003</v>
      </c>
    </row>
    <row r="5868" spans="1:4" x14ac:dyDescent="0.35">
      <c r="A5868" s="2" t="s">
        <v>102</v>
      </c>
      <c r="B5868" t="s">
        <v>396</v>
      </c>
      <c r="C5868">
        <v>896</v>
      </c>
      <c r="D5868" s="152">
        <v>0.97350000000000003</v>
      </c>
    </row>
    <row r="5869" spans="1:4" x14ac:dyDescent="0.35">
      <c r="A5869" s="2" t="s">
        <v>102</v>
      </c>
      <c r="B5869" t="s">
        <v>396</v>
      </c>
      <c r="C5869">
        <v>897</v>
      </c>
      <c r="D5869" s="152">
        <v>0.97350000000000003</v>
      </c>
    </row>
    <row r="5870" spans="1:4" x14ac:dyDescent="0.35">
      <c r="A5870" s="2" t="s">
        <v>102</v>
      </c>
      <c r="B5870" t="s">
        <v>396</v>
      </c>
      <c r="C5870">
        <v>898</v>
      </c>
      <c r="D5870" s="152">
        <v>0.97350000000000003</v>
      </c>
    </row>
    <row r="5871" spans="1:4" x14ac:dyDescent="0.35">
      <c r="A5871" s="2" t="s">
        <v>102</v>
      </c>
      <c r="B5871" t="s">
        <v>396</v>
      </c>
      <c r="C5871">
        <v>899</v>
      </c>
      <c r="D5871" s="152">
        <v>0.97350000000000003</v>
      </c>
    </row>
    <row r="5872" spans="1:4" x14ac:dyDescent="0.35">
      <c r="A5872" s="2" t="s">
        <v>102</v>
      </c>
      <c r="B5872" t="s">
        <v>396</v>
      </c>
      <c r="C5872">
        <v>900</v>
      </c>
      <c r="D5872" s="152">
        <v>0.97350000000000003</v>
      </c>
    </row>
    <row r="5873" spans="1:4" x14ac:dyDescent="0.35">
      <c r="A5873" s="2" t="s">
        <v>102</v>
      </c>
      <c r="B5873" t="s">
        <v>396</v>
      </c>
      <c r="C5873">
        <v>901</v>
      </c>
      <c r="D5873" s="152">
        <v>0.97350000000000003</v>
      </c>
    </row>
    <row r="5874" spans="1:4" x14ac:dyDescent="0.35">
      <c r="A5874" s="2" t="s">
        <v>102</v>
      </c>
      <c r="B5874" t="s">
        <v>396</v>
      </c>
      <c r="C5874">
        <v>902</v>
      </c>
      <c r="D5874" s="152">
        <v>0.97350000000000003</v>
      </c>
    </row>
    <row r="5875" spans="1:4" x14ac:dyDescent="0.35">
      <c r="A5875" s="2" t="s">
        <v>102</v>
      </c>
      <c r="B5875" t="s">
        <v>396</v>
      </c>
      <c r="C5875">
        <v>903</v>
      </c>
      <c r="D5875" s="152">
        <v>0.97350000000000003</v>
      </c>
    </row>
    <row r="5876" spans="1:4" x14ac:dyDescent="0.35">
      <c r="A5876" s="2" t="s">
        <v>102</v>
      </c>
      <c r="B5876" t="s">
        <v>396</v>
      </c>
      <c r="C5876">
        <v>904</v>
      </c>
      <c r="D5876" s="152">
        <v>0.97350000000000003</v>
      </c>
    </row>
    <row r="5877" spans="1:4" x14ac:dyDescent="0.35">
      <c r="A5877" s="2" t="s">
        <v>102</v>
      </c>
      <c r="B5877" t="s">
        <v>396</v>
      </c>
      <c r="C5877">
        <v>905</v>
      </c>
      <c r="D5877" s="152">
        <v>0.97350000000000003</v>
      </c>
    </row>
    <row r="5878" spans="1:4" x14ac:dyDescent="0.35">
      <c r="A5878" s="2" t="s">
        <v>102</v>
      </c>
      <c r="B5878" t="s">
        <v>396</v>
      </c>
      <c r="C5878">
        <v>906</v>
      </c>
      <c r="D5878" s="152">
        <v>0.97350000000000003</v>
      </c>
    </row>
    <row r="5879" spans="1:4" x14ac:dyDescent="0.35">
      <c r="A5879" s="2" t="s">
        <v>102</v>
      </c>
      <c r="B5879" t="s">
        <v>396</v>
      </c>
      <c r="C5879">
        <v>908</v>
      </c>
      <c r="D5879" s="152">
        <v>0.97350000000000003</v>
      </c>
    </row>
    <row r="5880" spans="1:4" x14ac:dyDescent="0.35">
      <c r="A5880" s="2" t="s">
        <v>102</v>
      </c>
      <c r="B5880" t="s">
        <v>396</v>
      </c>
      <c r="C5880">
        <v>909</v>
      </c>
      <c r="D5880" s="152">
        <v>0.97350000000000003</v>
      </c>
    </row>
    <row r="5881" spans="1:4" x14ac:dyDescent="0.35">
      <c r="A5881" s="2" t="s">
        <v>102</v>
      </c>
      <c r="B5881" t="s">
        <v>396</v>
      </c>
      <c r="C5881">
        <v>910</v>
      </c>
      <c r="D5881" s="152">
        <v>0.97350000000000003</v>
      </c>
    </row>
    <row r="5882" spans="1:4" x14ac:dyDescent="0.35">
      <c r="A5882" s="2" t="s">
        <v>102</v>
      </c>
      <c r="B5882" t="s">
        <v>396</v>
      </c>
      <c r="C5882">
        <v>911</v>
      </c>
      <c r="D5882" s="152">
        <v>0.97350000000000003</v>
      </c>
    </row>
    <row r="5883" spans="1:4" x14ac:dyDescent="0.35">
      <c r="A5883" s="2" t="s">
        <v>102</v>
      </c>
      <c r="B5883" t="s">
        <v>396</v>
      </c>
      <c r="C5883">
        <v>912</v>
      </c>
      <c r="D5883" s="152">
        <v>0.97350000000000003</v>
      </c>
    </row>
    <row r="5884" spans="1:4" x14ac:dyDescent="0.35">
      <c r="A5884" s="2" t="s">
        <v>102</v>
      </c>
      <c r="B5884" t="s">
        <v>396</v>
      </c>
      <c r="C5884">
        <v>913</v>
      </c>
      <c r="D5884" s="152">
        <v>0.97350000000000003</v>
      </c>
    </row>
    <row r="5885" spans="1:4" x14ac:dyDescent="0.35">
      <c r="A5885" s="2" t="s">
        <v>102</v>
      </c>
      <c r="B5885" t="s">
        <v>396</v>
      </c>
      <c r="C5885">
        <v>914</v>
      </c>
      <c r="D5885" s="152">
        <v>0.97350000000000003</v>
      </c>
    </row>
    <row r="5886" spans="1:4" x14ac:dyDescent="0.35">
      <c r="A5886" s="2" t="s">
        <v>102</v>
      </c>
      <c r="B5886" t="s">
        <v>396</v>
      </c>
      <c r="C5886">
        <v>916</v>
      </c>
      <c r="D5886" s="152">
        <v>0.97350000000000003</v>
      </c>
    </row>
    <row r="5887" spans="1:4" x14ac:dyDescent="0.35">
      <c r="A5887" s="2" t="s">
        <v>102</v>
      </c>
      <c r="B5887" t="s">
        <v>396</v>
      </c>
      <c r="C5887">
        <v>917</v>
      </c>
      <c r="D5887" s="152">
        <v>0.97350000000000003</v>
      </c>
    </row>
    <row r="5888" spans="1:4" x14ac:dyDescent="0.35">
      <c r="A5888" s="2" t="s">
        <v>102</v>
      </c>
      <c r="B5888" t="s">
        <v>396</v>
      </c>
      <c r="C5888">
        <v>918</v>
      </c>
      <c r="D5888" s="152">
        <v>0.97350000000000003</v>
      </c>
    </row>
    <row r="5889" spans="1:4" x14ac:dyDescent="0.35">
      <c r="A5889" s="2" t="s">
        <v>102</v>
      </c>
      <c r="B5889" t="s">
        <v>396</v>
      </c>
      <c r="C5889">
        <v>919</v>
      </c>
      <c r="D5889" s="152">
        <v>0.97350000000000003</v>
      </c>
    </row>
    <row r="5890" spans="1:4" x14ac:dyDescent="0.35">
      <c r="A5890" s="2" t="s">
        <v>102</v>
      </c>
      <c r="B5890" t="s">
        <v>396</v>
      </c>
      <c r="C5890">
        <v>920</v>
      </c>
      <c r="D5890" s="152">
        <v>0.97350000000000003</v>
      </c>
    </row>
    <row r="5891" spans="1:4" x14ac:dyDescent="0.35">
      <c r="A5891" s="2" t="s">
        <v>102</v>
      </c>
      <c r="B5891" t="s">
        <v>396</v>
      </c>
      <c r="C5891">
        <v>921</v>
      </c>
      <c r="D5891" s="152">
        <v>0.97350000000000003</v>
      </c>
    </row>
    <row r="5892" spans="1:4" x14ac:dyDescent="0.35">
      <c r="A5892" s="2" t="s">
        <v>102</v>
      </c>
      <c r="B5892" t="s">
        <v>396</v>
      </c>
      <c r="C5892">
        <v>922</v>
      </c>
      <c r="D5892" s="152">
        <v>0.97350000000000003</v>
      </c>
    </row>
    <row r="5893" spans="1:4" x14ac:dyDescent="0.35">
      <c r="A5893" s="2" t="s">
        <v>102</v>
      </c>
      <c r="B5893" t="s">
        <v>396</v>
      </c>
      <c r="C5893">
        <v>923</v>
      </c>
      <c r="D5893" s="152">
        <v>0.97350000000000003</v>
      </c>
    </row>
    <row r="5894" spans="1:4" x14ac:dyDescent="0.35">
      <c r="A5894" s="2" t="s">
        <v>102</v>
      </c>
      <c r="B5894" t="s">
        <v>396</v>
      </c>
      <c r="C5894">
        <v>924</v>
      </c>
      <c r="D5894" s="152">
        <v>0.97350000000000003</v>
      </c>
    </row>
    <row r="5895" spans="1:4" x14ac:dyDescent="0.35">
      <c r="A5895" s="2" t="s">
        <v>102</v>
      </c>
      <c r="B5895" t="s">
        <v>396</v>
      </c>
      <c r="C5895">
        <v>925</v>
      </c>
      <c r="D5895" s="152">
        <v>0.97350000000000003</v>
      </c>
    </row>
    <row r="5896" spans="1:4" x14ac:dyDescent="0.35">
      <c r="A5896" s="2" t="s">
        <v>102</v>
      </c>
      <c r="B5896" t="s">
        <v>396</v>
      </c>
      <c r="C5896">
        <v>926</v>
      </c>
      <c r="D5896" s="152">
        <v>0.97350000000000003</v>
      </c>
    </row>
    <row r="5897" spans="1:4" x14ac:dyDescent="0.35">
      <c r="A5897" s="2" t="s">
        <v>102</v>
      </c>
      <c r="B5897" t="s">
        <v>396</v>
      </c>
      <c r="C5897">
        <v>927</v>
      </c>
      <c r="D5897" s="152">
        <v>0.97350000000000003</v>
      </c>
    </row>
    <row r="5898" spans="1:4" x14ac:dyDescent="0.35">
      <c r="A5898" s="2" t="s">
        <v>102</v>
      </c>
      <c r="B5898" t="s">
        <v>396</v>
      </c>
      <c r="C5898">
        <v>928</v>
      </c>
      <c r="D5898" s="152">
        <v>0.97350000000000003</v>
      </c>
    </row>
    <row r="5899" spans="1:4" x14ac:dyDescent="0.35">
      <c r="A5899" s="2" t="s">
        <v>102</v>
      </c>
      <c r="B5899" t="s">
        <v>396</v>
      </c>
      <c r="C5899">
        <v>929</v>
      </c>
      <c r="D5899" s="152">
        <v>0.97350000000000003</v>
      </c>
    </row>
    <row r="5900" spans="1:4" x14ac:dyDescent="0.35">
      <c r="A5900" s="2" t="s">
        <v>102</v>
      </c>
      <c r="B5900" t="s">
        <v>396</v>
      </c>
      <c r="C5900">
        <v>930</v>
      </c>
      <c r="D5900" s="152">
        <v>0.97350000000000003</v>
      </c>
    </row>
    <row r="5901" spans="1:4" x14ac:dyDescent="0.35">
      <c r="A5901" s="2" t="s">
        <v>102</v>
      </c>
      <c r="B5901" t="s">
        <v>396</v>
      </c>
      <c r="C5901">
        <v>931</v>
      </c>
      <c r="D5901" s="152">
        <v>0.97350000000000003</v>
      </c>
    </row>
    <row r="5902" spans="1:4" x14ac:dyDescent="0.35">
      <c r="A5902" s="2" t="s">
        <v>102</v>
      </c>
      <c r="B5902" t="s">
        <v>396</v>
      </c>
      <c r="C5902">
        <v>932</v>
      </c>
      <c r="D5902" s="152">
        <v>0.97350000000000003</v>
      </c>
    </row>
    <row r="5903" spans="1:4" x14ac:dyDescent="0.35">
      <c r="A5903" s="2" t="s">
        <v>102</v>
      </c>
      <c r="B5903" t="s">
        <v>396</v>
      </c>
      <c r="C5903">
        <v>933</v>
      </c>
      <c r="D5903" s="152">
        <v>0.97350000000000003</v>
      </c>
    </row>
    <row r="5904" spans="1:4" x14ac:dyDescent="0.35">
      <c r="A5904" s="2" t="s">
        <v>102</v>
      </c>
      <c r="B5904" t="s">
        <v>396</v>
      </c>
      <c r="C5904">
        <v>934</v>
      </c>
      <c r="D5904" s="152">
        <v>0.97350000000000003</v>
      </c>
    </row>
    <row r="5905" spans="1:4" x14ac:dyDescent="0.35">
      <c r="A5905" s="2" t="s">
        <v>102</v>
      </c>
      <c r="B5905" t="s">
        <v>396</v>
      </c>
      <c r="C5905">
        <v>935</v>
      </c>
      <c r="D5905" s="152">
        <v>0.97350000000000003</v>
      </c>
    </row>
    <row r="5906" spans="1:4" x14ac:dyDescent="0.35">
      <c r="A5906" s="2" t="s">
        <v>102</v>
      </c>
      <c r="B5906" t="s">
        <v>396</v>
      </c>
      <c r="C5906">
        <v>936</v>
      </c>
      <c r="D5906" s="152">
        <v>0.97350000000000003</v>
      </c>
    </row>
    <row r="5907" spans="1:4" x14ac:dyDescent="0.35">
      <c r="A5907" s="2" t="s">
        <v>102</v>
      </c>
      <c r="B5907" t="s">
        <v>396</v>
      </c>
      <c r="C5907">
        <v>937</v>
      </c>
      <c r="D5907" s="152">
        <v>0.97350000000000003</v>
      </c>
    </row>
    <row r="5908" spans="1:4" x14ac:dyDescent="0.35">
      <c r="A5908" s="2" t="s">
        <v>102</v>
      </c>
      <c r="B5908" t="s">
        <v>396</v>
      </c>
      <c r="C5908">
        <v>938</v>
      </c>
      <c r="D5908" s="152">
        <v>0.97350000000000003</v>
      </c>
    </row>
    <row r="5909" spans="1:4" x14ac:dyDescent="0.35">
      <c r="A5909" s="2" t="s">
        <v>102</v>
      </c>
      <c r="B5909" t="s">
        <v>396</v>
      </c>
      <c r="C5909">
        <v>939</v>
      </c>
      <c r="D5909" s="152">
        <v>0.97350000000000003</v>
      </c>
    </row>
    <row r="5910" spans="1:4" x14ac:dyDescent="0.35">
      <c r="A5910" s="2" t="s">
        <v>102</v>
      </c>
      <c r="B5910" t="s">
        <v>396</v>
      </c>
      <c r="C5910">
        <v>940</v>
      </c>
      <c r="D5910" s="152">
        <v>0.97350000000000003</v>
      </c>
    </row>
    <row r="5911" spans="1:4" x14ac:dyDescent="0.35">
      <c r="A5911" s="2" t="s">
        <v>102</v>
      </c>
      <c r="B5911" t="s">
        <v>396</v>
      </c>
      <c r="C5911">
        <v>941</v>
      </c>
      <c r="D5911" s="152">
        <v>0.97350000000000003</v>
      </c>
    </row>
    <row r="5912" spans="1:4" x14ac:dyDescent="0.35">
      <c r="A5912" s="2" t="s">
        <v>102</v>
      </c>
      <c r="B5912" t="s">
        <v>396</v>
      </c>
      <c r="C5912">
        <v>943</v>
      </c>
      <c r="D5912" s="152">
        <v>0.97350000000000003</v>
      </c>
    </row>
    <row r="5913" spans="1:4" x14ac:dyDescent="0.35">
      <c r="A5913" s="2" t="s">
        <v>102</v>
      </c>
      <c r="B5913" t="s">
        <v>66</v>
      </c>
      <c r="C5913">
        <v>1</v>
      </c>
      <c r="D5913" s="152">
        <v>0.99939999999999996</v>
      </c>
    </row>
    <row r="5914" spans="1:4" x14ac:dyDescent="0.35">
      <c r="A5914" s="2" t="s">
        <v>102</v>
      </c>
      <c r="B5914" t="s">
        <v>66</v>
      </c>
      <c r="C5914">
        <v>6</v>
      </c>
      <c r="D5914" s="152">
        <v>0.99909999999999999</v>
      </c>
    </row>
    <row r="5915" spans="1:4" x14ac:dyDescent="0.35">
      <c r="A5915" s="2" t="s">
        <v>102</v>
      </c>
      <c r="B5915" t="s">
        <v>66</v>
      </c>
      <c r="C5915">
        <v>10</v>
      </c>
      <c r="D5915" s="152">
        <v>0.99819999999999998</v>
      </c>
    </row>
    <row r="5916" spans="1:4" x14ac:dyDescent="0.35">
      <c r="A5916" s="2" t="s">
        <v>102</v>
      </c>
      <c r="B5916" t="s">
        <v>66</v>
      </c>
      <c r="C5916">
        <v>16</v>
      </c>
      <c r="D5916" s="152">
        <v>0.99729999999999996</v>
      </c>
    </row>
    <row r="5917" spans="1:4" x14ac:dyDescent="0.35">
      <c r="A5917" s="2" t="s">
        <v>102</v>
      </c>
      <c r="B5917" t="s">
        <v>66</v>
      </c>
      <c r="C5917">
        <v>20</v>
      </c>
      <c r="D5917" s="152">
        <v>0.997</v>
      </c>
    </row>
    <row r="5918" spans="1:4" x14ac:dyDescent="0.35">
      <c r="A5918" s="2" t="s">
        <v>102</v>
      </c>
      <c r="B5918" t="s">
        <v>66</v>
      </c>
      <c r="C5918">
        <v>21</v>
      </c>
      <c r="D5918" s="152">
        <v>0.99670000000000003</v>
      </c>
    </row>
    <row r="5919" spans="1:4" x14ac:dyDescent="0.35">
      <c r="A5919" s="2" t="s">
        <v>102</v>
      </c>
      <c r="B5919" t="s">
        <v>66</v>
      </c>
      <c r="C5919">
        <v>24</v>
      </c>
      <c r="D5919" s="152">
        <v>0.99639999999999995</v>
      </c>
    </row>
    <row r="5920" spans="1:4" x14ac:dyDescent="0.35">
      <c r="A5920" s="2" t="s">
        <v>102</v>
      </c>
      <c r="B5920" t="s">
        <v>66</v>
      </c>
      <c r="C5920">
        <v>28</v>
      </c>
      <c r="D5920" s="152">
        <v>0.99609999999999999</v>
      </c>
    </row>
    <row r="5921" spans="1:4" x14ac:dyDescent="0.35">
      <c r="A5921" s="2" t="s">
        <v>102</v>
      </c>
      <c r="B5921" t="s">
        <v>66</v>
      </c>
      <c r="C5921">
        <v>29</v>
      </c>
      <c r="D5921" s="152">
        <v>0.99539999999999995</v>
      </c>
    </row>
    <row r="5922" spans="1:4" x14ac:dyDescent="0.35">
      <c r="A5922" s="2" t="s">
        <v>102</v>
      </c>
      <c r="B5922" t="s">
        <v>66</v>
      </c>
      <c r="C5922">
        <v>31</v>
      </c>
      <c r="D5922" s="152">
        <v>0.99480000000000002</v>
      </c>
    </row>
    <row r="5923" spans="1:4" x14ac:dyDescent="0.35">
      <c r="A5923" s="2" t="s">
        <v>102</v>
      </c>
      <c r="B5923" t="s">
        <v>66</v>
      </c>
      <c r="C5923">
        <v>33</v>
      </c>
      <c r="D5923" s="152">
        <v>0.99450000000000005</v>
      </c>
    </row>
    <row r="5924" spans="1:4" x14ac:dyDescent="0.35">
      <c r="A5924" s="2" t="s">
        <v>102</v>
      </c>
      <c r="B5924" t="s">
        <v>66</v>
      </c>
      <c r="C5924">
        <v>37</v>
      </c>
      <c r="D5924" s="152">
        <v>0.99390000000000001</v>
      </c>
    </row>
    <row r="5925" spans="1:4" x14ac:dyDescent="0.35">
      <c r="A5925" s="2" t="s">
        <v>102</v>
      </c>
      <c r="B5925" t="s">
        <v>66</v>
      </c>
      <c r="C5925">
        <v>44</v>
      </c>
      <c r="D5925" s="152">
        <v>0.99360000000000004</v>
      </c>
    </row>
    <row r="5926" spans="1:4" x14ac:dyDescent="0.35">
      <c r="A5926" s="2" t="s">
        <v>102</v>
      </c>
      <c r="B5926" t="s">
        <v>66</v>
      </c>
      <c r="C5926">
        <v>55</v>
      </c>
      <c r="D5926" s="152">
        <v>0.99329999999999996</v>
      </c>
    </row>
    <row r="5927" spans="1:4" x14ac:dyDescent="0.35">
      <c r="A5927" s="2" t="s">
        <v>102</v>
      </c>
      <c r="B5927" t="s">
        <v>66</v>
      </c>
      <c r="C5927">
        <v>58</v>
      </c>
      <c r="D5927" s="152">
        <v>0.99299999999999999</v>
      </c>
    </row>
    <row r="5928" spans="1:4" x14ac:dyDescent="0.35">
      <c r="A5928" s="2" t="s">
        <v>102</v>
      </c>
      <c r="B5928" t="s">
        <v>66</v>
      </c>
      <c r="C5928">
        <v>68</v>
      </c>
      <c r="D5928" s="152">
        <v>0.99270000000000003</v>
      </c>
    </row>
    <row r="5929" spans="1:4" x14ac:dyDescent="0.35">
      <c r="A5929" s="2" t="s">
        <v>102</v>
      </c>
      <c r="B5929" t="s">
        <v>66</v>
      </c>
      <c r="C5929">
        <v>69</v>
      </c>
      <c r="D5929" s="152">
        <v>0.99239999999999995</v>
      </c>
    </row>
    <row r="5930" spans="1:4" x14ac:dyDescent="0.35">
      <c r="A5930" s="2" t="s">
        <v>102</v>
      </c>
      <c r="B5930" t="s">
        <v>66</v>
      </c>
      <c r="C5930">
        <v>82</v>
      </c>
      <c r="D5930" s="152">
        <v>0.99209999999999998</v>
      </c>
    </row>
    <row r="5931" spans="1:4" x14ac:dyDescent="0.35">
      <c r="A5931" s="2" t="s">
        <v>102</v>
      </c>
      <c r="B5931" t="s">
        <v>66</v>
      </c>
      <c r="C5931">
        <v>84</v>
      </c>
      <c r="D5931" s="152">
        <v>0.99180000000000001</v>
      </c>
    </row>
    <row r="5932" spans="1:4" x14ac:dyDescent="0.35">
      <c r="A5932" s="2" t="s">
        <v>102</v>
      </c>
      <c r="B5932" t="s">
        <v>66</v>
      </c>
      <c r="C5932">
        <v>107</v>
      </c>
      <c r="D5932" s="152">
        <v>0.99150000000000005</v>
      </c>
    </row>
    <row r="5933" spans="1:4" x14ac:dyDescent="0.35">
      <c r="A5933" s="2" t="s">
        <v>102</v>
      </c>
      <c r="B5933" t="s">
        <v>66</v>
      </c>
      <c r="C5933">
        <v>140</v>
      </c>
      <c r="D5933" s="152">
        <v>0.99119999999999997</v>
      </c>
    </row>
    <row r="5934" spans="1:4" x14ac:dyDescent="0.35">
      <c r="A5934" s="2" t="s">
        <v>102</v>
      </c>
      <c r="B5934" t="s">
        <v>66</v>
      </c>
      <c r="C5934">
        <v>143</v>
      </c>
      <c r="D5934" s="152">
        <v>0.9909</v>
      </c>
    </row>
    <row r="5935" spans="1:4" x14ac:dyDescent="0.35">
      <c r="A5935" s="2" t="s">
        <v>102</v>
      </c>
      <c r="B5935" t="s">
        <v>66</v>
      </c>
      <c r="C5935">
        <v>150</v>
      </c>
      <c r="D5935" s="152">
        <v>0.99060000000000004</v>
      </c>
    </row>
    <row r="5936" spans="1:4" x14ac:dyDescent="0.35">
      <c r="A5936" s="2" t="s">
        <v>102</v>
      </c>
      <c r="B5936" t="s">
        <v>66</v>
      </c>
      <c r="C5936">
        <v>169</v>
      </c>
      <c r="D5936" s="152">
        <v>0.99029999999999996</v>
      </c>
    </row>
    <row r="5937" spans="1:4" x14ac:dyDescent="0.35">
      <c r="A5937" s="2" t="s">
        <v>102</v>
      </c>
      <c r="B5937" t="s">
        <v>66</v>
      </c>
      <c r="C5937">
        <v>177</v>
      </c>
      <c r="D5937" s="152">
        <v>0.99</v>
      </c>
    </row>
    <row r="5938" spans="1:4" x14ac:dyDescent="0.35">
      <c r="A5938" s="2" t="s">
        <v>102</v>
      </c>
      <c r="B5938" t="s">
        <v>66</v>
      </c>
      <c r="C5938">
        <v>186</v>
      </c>
      <c r="D5938" s="152">
        <v>0.98970000000000002</v>
      </c>
    </row>
    <row r="5939" spans="1:4" x14ac:dyDescent="0.35">
      <c r="A5939" s="2" t="s">
        <v>102</v>
      </c>
      <c r="B5939" t="s">
        <v>66</v>
      </c>
      <c r="C5939">
        <v>195</v>
      </c>
      <c r="D5939" s="152">
        <v>0.98939999999999995</v>
      </c>
    </row>
    <row r="5940" spans="1:4" x14ac:dyDescent="0.35">
      <c r="A5940" s="2" t="s">
        <v>102</v>
      </c>
      <c r="B5940" t="s">
        <v>66</v>
      </c>
      <c r="C5940">
        <v>198</v>
      </c>
      <c r="D5940" s="152">
        <v>0.98909999999999998</v>
      </c>
    </row>
    <row r="5941" spans="1:4" x14ac:dyDescent="0.35">
      <c r="A5941" s="2" t="s">
        <v>102</v>
      </c>
      <c r="B5941" t="s">
        <v>66</v>
      </c>
      <c r="C5941">
        <v>202</v>
      </c>
      <c r="D5941" s="152">
        <v>0.98880000000000001</v>
      </c>
    </row>
    <row r="5942" spans="1:4" x14ac:dyDescent="0.35">
      <c r="A5942" s="2" t="s">
        <v>102</v>
      </c>
      <c r="B5942" t="s">
        <v>66</v>
      </c>
      <c r="C5942">
        <v>204</v>
      </c>
      <c r="D5942" s="152">
        <v>0.98850000000000005</v>
      </c>
    </row>
    <row r="5943" spans="1:4" x14ac:dyDescent="0.35">
      <c r="A5943" s="2" t="s">
        <v>102</v>
      </c>
      <c r="B5943" t="s">
        <v>66</v>
      </c>
      <c r="C5943">
        <v>211</v>
      </c>
      <c r="D5943" s="152">
        <v>0.98819999999999997</v>
      </c>
    </row>
    <row r="5944" spans="1:4" x14ac:dyDescent="0.35">
      <c r="A5944" s="2" t="s">
        <v>102</v>
      </c>
      <c r="B5944" t="s">
        <v>66</v>
      </c>
      <c r="C5944">
        <v>216</v>
      </c>
      <c r="D5944" s="152">
        <v>0.9879</v>
      </c>
    </row>
    <row r="5945" spans="1:4" x14ac:dyDescent="0.35">
      <c r="A5945" s="2" t="s">
        <v>102</v>
      </c>
      <c r="B5945" t="s">
        <v>66</v>
      </c>
      <c r="C5945">
        <v>223</v>
      </c>
      <c r="D5945" s="152">
        <v>0.98760000000000003</v>
      </c>
    </row>
    <row r="5946" spans="1:4" x14ac:dyDescent="0.35">
      <c r="A5946" s="2" t="s">
        <v>102</v>
      </c>
      <c r="B5946" t="s">
        <v>66</v>
      </c>
      <c r="C5946">
        <v>229</v>
      </c>
      <c r="D5946" s="152">
        <v>0.98719999999999997</v>
      </c>
    </row>
    <row r="5947" spans="1:4" x14ac:dyDescent="0.35">
      <c r="A5947" s="2" t="s">
        <v>102</v>
      </c>
      <c r="B5947" t="s">
        <v>66</v>
      </c>
      <c r="C5947">
        <v>236</v>
      </c>
      <c r="D5947" s="152">
        <v>0.9869</v>
      </c>
    </row>
    <row r="5948" spans="1:4" x14ac:dyDescent="0.35">
      <c r="A5948" s="2" t="s">
        <v>102</v>
      </c>
      <c r="B5948" t="s">
        <v>66</v>
      </c>
      <c r="C5948">
        <v>237</v>
      </c>
      <c r="D5948" s="152">
        <v>0.98660000000000003</v>
      </c>
    </row>
    <row r="5949" spans="1:4" x14ac:dyDescent="0.35">
      <c r="A5949" s="2" t="s">
        <v>102</v>
      </c>
      <c r="B5949" t="s">
        <v>66</v>
      </c>
      <c r="C5949">
        <v>241</v>
      </c>
      <c r="D5949" s="152">
        <v>0.98629999999999995</v>
      </c>
    </row>
    <row r="5950" spans="1:4" x14ac:dyDescent="0.35">
      <c r="A5950" s="2" t="s">
        <v>102</v>
      </c>
      <c r="B5950" t="s">
        <v>66</v>
      </c>
      <c r="C5950">
        <v>242</v>
      </c>
      <c r="D5950" s="152">
        <v>0.98599999999999999</v>
      </c>
    </row>
    <row r="5951" spans="1:4" x14ac:dyDescent="0.35">
      <c r="A5951" s="2" t="s">
        <v>102</v>
      </c>
      <c r="B5951" t="s">
        <v>66</v>
      </c>
      <c r="C5951">
        <v>243</v>
      </c>
      <c r="D5951" s="152">
        <v>0.98570000000000002</v>
      </c>
    </row>
    <row r="5952" spans="1:4" x14ac:dyDescent="0.35">
      <c r="A5952" s="2" t="s">
        <v>102</v>
      </c>
      <c r="B5952" t="s">
        <v>66</v>
      </c>
      <c r="C5952">
        <v>257</v>
      </c>
      <c r="D5952" s="152">
        <v>0.98540000000000005</v>
      </c>
    </row>
    <row r="5953" spans="1:4" x14ac:dyDescent="0.35">
      <c r="A5953" s="2" t="s">
        <v>102</v>
      </c>
      <c r="B5953" t="s">
        <v>66</v>
      </c>
      <c r="C5953">
        <v>263</v>
      </c>
      <c r="D5953" s="152">
        <v>0.98509999999999998</v>
      </c>
    </row>
    <row r="5954" spans="1:4" x14ac:dyDescent="0.35">
      <c r="A5954" s="2" t="s">
        <v>102</v>
      </c>
      <c r="B5954" t="s">
        <v>66</v>
      </c>
      <c r="C5954">
        <v>268</v>
      </c>
      <c r="D5954" s="152">
        <v>0.98450000000000004</v>
      </c>
    </row>
    <row r="5955" spans="1:4" x14ac:dyDescent="0.35">
      <c r="A5955" s="2" t="s">
        <v>102</v>
      </c>
      <c r="B5955" t="s">
        <v>66</v>
      </c>
      <c r="C5955">
        <v>271</v>
      </c>
      <c r="D5955" s="152">
        <v>0.98419999999999996</v>
      </c>
    </row>
    <row r="5956" spans="1:4" x14ac:dyDescent="0.35">
      <c r="A5956" s="2" t="s">
        <v>102</v>
      </c>
      <c r="B5956" t="s">
        <v>66</v>
      </c>
      <c r="C5956">
        <v>276</v>
      </c>
      <c r="D5956" s="152">
        <v>0.9839</v>
      </c>
    </row>
    <row r="5957" spans="1:4" x14ac:dyDescent="0.35">
      <c r="A5957" s="2" t="s">
        <v>102</v>
      </c>
      <c r="B5957" t="s">
        <v>66</v>
      </c>
      <c r="C5957">
        <v>291</v>
      </c>
      <c r="D5957" s="152">
        <v>0.98360000000000003</v>
      </c>
    </row>
    <row r="5958" spans="1:4" x14ac:dyDescent="0.35">
      <c r="A5958" s="2" t="s">
        <v>102</v>
      </c>
      <c r="B5958" t="s">
        <v>66</v>
      </c>
      <c r="C5958">
        <v>303</v>
      </c>
      <c r="D5958" s="152">
        <v>0.98329999999999995</v>
      </c>
    </row>
    <row r="5959" spans="1:4" x14ac:dyDescent="0.35">
      <c r="A5959" s="2" t="s">
        <v>102</v>
      </c>
      <c r="B5959" t="s">
        <v>66</v>
      </c>
      <c r="C5959">
        <v>311</v>
      </c>
      <c r="D5959" s="152">
        <v>0.98299999999999998</v>
      </c>
    </row>
    <row r="5960" spans="1:4" x14ac:dyDescent="0.35">
      <c r="A5960" s="2" t="s">
        <v>102</v>
      </c>
      <c r="B5960" t="s">
        <v>66</v>
      </c>
      <c r="C5960">
        <v>317</v>
      </c>
      <c r="D5960" s="152">
        <v>0.98270000000000002</v>
      </c>
    </row>
    <row r="5961" spans="1:4" x14ac:dyDescent="0.35">
      <c r="A5961" s="2" t="s">
        <v>102</v>
      </c>
      <c r="B5961" t="s">
        <v>66</v>
      </c>
      <c r="C5961">
        <v>327</v>
      </c>
      <c r="D5961" s="152">
        <v>0.98240000000000005</v>
      </c>
    </row>
    <row r="5962" spans="1:4" x14ac:dyDescent="0.35">
      <c r="A5962" s="2" t="s">
        <v>102</v>
      </c>
      <c r="B5962" t="s">
        <v>66</v>
      </c>
      <c r="C5962">
        <v>328</v>
      </c>
      <c r="D5962" s="152">
        <v>0.98209999999999997</v>
      </c>
    </row>
    <row r="5963" spans="1:4" x14ac:dyDescent="0.35">
      <c r="A5963" s="2" t="s">
        <v>102</v>
      </c>
      <c r="B5963" t="s">
        <v>66</v>
      </c>
      <c r="C5963">
        <v>346</v>
      </c>
      <c r="D5963" s="152">
        <v>0.98180000000000001</v>
      </c>
    </row>
    <row r="5964" spans="1:4" x14ac:dyDescent="0.35">
      <c r="A5964" s="2" t="s">
        <v>102</v>
      </c>
      <c r="B5964" t="s">
        <v>66</v>
      </c>
      <c r="C5964">
        <v>347</v>
      </c>
      <c r="D5964" s="152">
        <v>0.98150000000000004</v>
      </c>
    </row>
    <row r="5965" spans="1:4" x14ac:dyDescent="0.35">
      <c r="A5965" s="2" t="s">
        <v>102</v>
      </c>
      <c r="B5965" t="s">
        <v>66</v>
      </c>
      <c r="C5965">
        <v>357</v>
      </c>
      <c r="D5965" s="152">
        <v>0.98119999999999996</v>
      </c>
    </row>
    <row r="5966" spans="1:4" x14ac:dyDescent="0.35">
      <c r="A5966" s="2" t="s">
        <v>102</v>
      </c>
      <c r="B5966" t="s">
        <v>66</v>
      </c>
      <c r="C5966">
        <v>359</v>
      </c>
      <c r="D5966" s="152">
        <v>0.98089999999999999</v>
      </c>
    </row>
    <row r="5967" spans="1:4" x14ac:dyDescent="0.35">
      <c r="A5967" s="2" t="s">
        <v>102</v>
      </c>
      <c r="B5967" t="s">
        <v>66</v>
      </c>
      <c r="C5967">
        <v>361</v>
      </c>
      <c r="D5967" s="152">
        <v>0.98060000000000003</v>
      </c>
    </row>
    <row r="5968" spans="1:4" x14ac:dyDescent="0.35">
      <c r="A5968" s="2" t="s">
        <v>102</v>
      </c>
      <c r="B5968" t="s">
        <v>66</v>
      </c>
      <c r="C5968">
        <v>365</v>
      </c>
      <c r="D5968" s="152">
        <v>0.98029999999999995</v>
      </c>
    </row>
    <row r="5969" spans="1:4" x14ac:dyDescent="0.35">
      <c r="A5969" s="2" t="s">
        <v>102</v>
      </c>
      <c r="B5969" t="s">
        <v>66</v>
      </c>
      <c r="C5969">
        <v>383</v>
      </c>
      <c r="D5969" s="152">
        <v>0.98</v>
      </c>
    </row>
    <row r="5970" spans="1:4" x14ac:dyDescent="0.35">
      <c r="A5970" s="2" t="s">
        <v>102</v>
      </c>
      <c r="B5970" t="s">
        <v>66</v>
      </c>
      <c r="C5970">
        <v>385</v>
      </c>
      <c r="D5970" s="152">
        <v>0.97970000000000002</v>
      </c>
    </row>
    <row r="5971" spans="1:4" x14ac:dyDescent="0.35">
      <c r="A5971" s="2" t="s">
        <v>102</v>
      </c>
      <c r="B5971" t="s">
        <v>66</v>
      </c>
      <c r="C5971">
        <v>391</v>
      </c>
      <c r="D5971" s="152">
        <v>0.97940000000000005</v>
      </c>
    </row>
    <row r="5972" spans="1:4" x14ac:dyDescent="0.35">
      <c r="A5972" s="2" t="s">
        <v>102</v>
      </c>
      <c r="B5972" t="s">
        <v>66</v>
      </c>
      <c r="C5972">
        <v>396</v>
      </c>
      <c r="D5972" s="152">
        <v>0.97909999999999997</v>
      </c>
    </row>
    <row r="5973" spans="1:4" x14ac:dyDescent="0.35">
      <c r="A5973" s="2" t="s">
        <v>102</v>
      </c>
      <c r="B5973" t="s">
        <v>66</v>
      </c>
      <c r="C5973">
        <v>401</v>
      </c>
      <c r="D5973" s="152">
        <v>0.97870000000000001</v>
      </c>
    </row>
    <row r="5974" spans="1:4" x14ac:dyDescent="0.35">
      <c r="A5974" s="2" t="s">
        <v>102</v>
      </c>
      <c r="B5974" t="s">
        <v>66</v>
      </c>
      <c r="C5974">
        <v>417</v>
      </c>
      <c r="D5974" s="152">
        <v>0.97840000000000005</v>
      </c>
    </row>
    <row r="5975" spans="1:4" x14ac:dyDescent="0.35">
      <c r="A5975" s="2" t="s">
        <v>102</v>
      </c>
      <c r="B5975" t="s">
        <v>66</v>
      </c>
      <c r="C5975">
        <v>430</v>
      </c>
      <c r="D5975" s="152">
        <v>0.97809999999999997</v>
      </c>
    </row>
    <row r="5976" spans="1:4" x14ac:dyDescent="0.35">
      <c r="A5976" s="2" t="s">
        <v>102</v>
      </c>
      <c r="B5976" t="s">
        <v>66</v>
      </c>
      <c r="C5976">
        <v>439</v>
      </c>
      <c r="D5976" s="152">
        <v>0.9778</v>
      </c>
    </row>
    <row r="5977" spans="1:4" x14ac:dyDescent="0.35">
      <c r="A5977" s="2" t="s">
        <v>102</v>
      </c>
      <c r="B5977" t="s">
        <v>66</v>
      </c>
      <c r="C5977">
        <v>452</v>
      </c>
      <c r="D5977" s="152">
        <v>0.97689999999999999</v>
      </c>
    </row>
    <row r="5978" spans="1:4" x14ac:dyDescent="0.35">
      <c r="A5978" s="2" t="s">
        <v>102</v>
      </c>
      <c r="B5978" t="s">
        <v>66</v>
      </c>
      <c r="C5978">
        <v>463</v>
      </c>
      <c r="D5978" s="152">
        <v>0.97660000000000002</v>
      </c>
    </row>
    <row r="5979" spans="1:4" x14ac:dyDescent="0.35">
      <c r="A5979" s="2" t="s">
        <v>102</v>
      </c>
      <c r="B5979" t="s">
        <v>66</v>
      </c>
      <c r="C5979">
        <v>467</v>
      </c>
      <c r="D5979" s="152">
        <v>0.97599999999999998</v>
      </c>
    </row>
    <row r="5980" spans="1:4" x14ac:dyDescent="0.35">
      <c r="A5980" s="2" t="s">
        <v>102</v>
      </c>
      <c r="B5980" t="s">
        <v>66</v>
      </c>
      <c r="C5980">
        <v>496</v>
      </c>
      <c r="D5980" s="152">
        <v>0.97570000000000001</v>
      </c>
    </row>
    <row r="5981" spans="1:4" x14ac:dyDescent="0.35">
      <c r="A5981" s="2" t="s">
        <v>102</v>
      </c>
      <c r="B5981" t="s">
        <v>66</v>
      </c>
      <c r="C5981">
        <v>505</v>
      </c>
      <c r="D5981" s="152">
        <v>0.97540000000000004</v>
      </c>
    </row>
    <row r="5982" spans="1:4" x14ac:dyDescent="0.35">
      <c r="A5982" s="2" t="s">
        <v>102</v>
      </c>
      <c r="B5982" t="s">
        <v>66</v>
      </c>
      <c r="C5982">
        <v>511</v>
      </c>
      <c r="D5982" s="152">
        <v>0.97509999999999997</v>
      </c>
    </row>
    <row r="5983" spans="1:4" x14ac:dyDescent="0.35">
      <c r="A5983" s="2" t="s">
        <v>102</v>
      </c>
      <c r="B5983" t="s">
        <v>66</v>
      </c>
      <c r="C5983">
        <v>521</v>
      </c>
      <c r="D5983" s="152">
        <v>0.9748</v>
      </c>
    </row>
    <row r="5984" spans="1:4" x14ac:dyDescent="0.35">
      <c r="A5984" s="2" t="s">
        <v>102</v>
      </c>
      <c r="B5984" t="s">
        <v>66</v>
      </c>
      <c r="C5984">
        <v>531</v>
      </c>
      <c r="D5984" s="152">
        <v>0.97419999999999995</v>
      </c>
    </row>
    <row r="5985" spans="1:4" x14ac:dyDescent="0.35">
      <c r="A5985" s="2" t="s">
        <v>102</v>
      </c>
      <c r="B5985" t="s">
        <v>66</v>
      </c>
      <c r="C5985">
        <v>533</v>
      </c>
      <c r="D5985" s="152">
        <v>0.97389999999999999</v>
      </c>
    </row>
    <row r="5986" spans="1:4" x14ac:dyDescent="0.35">
      <c r="A5986" s="2" t="s">
        <v>102</v>
      </c>
      <c r="B5986" t="s">
        <v>66</v>
      </c>
      <c r="C5986">
        <v>534</v>
      </c>
      <c r="D5986" s="152">
        <v>0.97360000000000002</v>
      </c>
    </row>
    <row r="5987" spans="1:4" x14ac:dyDescent="0.35">
      <c r="A5987" s="2" t="s">
        <v>102</v>
      </c>
      <c r="B5987" t="s">
        <v>66</v>
      </c>
      <c r="C5987">
        <v>554</v>
      </c>
      <c r="D5987" s="152">
        <v>0.97330000000000005</v>
      </c>
    </row>
    <row r="5988" spans="1:4" x14ac:dyDescent="0.35">
      <c r="A5988" s="2" t="s">
        <v>102</v>
      </c>
      <c r="B5988" t="s">
        <v>66</v>
      </c>
      <c r="C5988">
        <v>579</v>
      </c>
      <c r="D5988" s="152">
        <v>0.97330000000000005</v>
      </c>
    </row>
    <row r="5989" spans="1:4" x14ac:dyDescent="0.35">
      <c r="A5989" s="2" t="s">
        <v>102</v>
      </c>
      <c r="B5989" t="s">
        <v>66</v>
      </c>
      <c r="C5989">
        <v>580</v>
      </c>
      <c r="D5989" s="152">
        <v>0.97330000000000005</v>
      </c>
    </row>
    <row r="5990" spans="1:4" x14ac:dyDescent="0.35">
      <c r="A5990" s="2" t="s">
        <v>102</v>
      </c>
      <c r="B5990" t="s">
        <v>66</v>
      </c>
      <c r="C5990">
        <v>581</v>
      </c>
      <c r="D5990" s="152">
        <v>0.97330000000000005</v>
      </c>
    </row>
    <row r="5991" spans="1:4" x14ac:dyDescent="0.35">
      <c r="A5991" s="2" t="s">
        <v>102</v>
      </c>
      <c r="B5991" t="s">
        <v>66</v>
      </c>
      <c r="C5991">
        <v>582</v>
      </c>
      <c r="D5991" s="152">
        <v>0.97330000000000005</v>
      </c>
    </row>
    <row r="5992" spans="1:4" x14ac:dyDescent="0.35">
      <c r="A5992" s="2" t="s">
        <v>102</v>
      </c>
      <c r="B5992" t="s">
        <v>66</v>
      </c>
      <c r="C5992">
        <v>583</v>
      </c>
      <c r="D5992" s="152">
        <v>0.97330000000000005</v>
      </c>
    </row>
    <row r="5993" spans="1:4" x14ac:dyDescent="0.35">
      <c r="A5993" s="2" t="s">
        <v>102</v>
      </c>
      <c r="B5993" t="s">
        <v>66</v>
      </c>
      <c r="C5993">
        <v>584</v>
      </c>
      <c r="D5993" s="152">
        <v>0.97330000000000005</v>
      </c>
    </row>
    <row r="5994" spans="1:4" x14ac:dyDescent="0.35">
      <c r="A5994" s="2" t="s">
        <v>102</v>
      </c>
      <c r="B5994" t="s">
        <v>66</v>
      </c>
      <c r="C5994">
        <v>585</v>
      </c>
      <c r="D5994" s="152">
        <v>0.97330000000000005</v>
      </c>
    </row>
    <row r="5995" spans="1:4" x14ac:dyDescent="0.35">
      <c r="A5995" s="2" t="s">
        <v>102</v>
      </c>
      <c r="B5995" t="s">
        <v>66</v>
      </c>
      <c r="C5995">
        <v>586</v>
      </c>
      <c r="D5995" s="152">
        <v>0.97299999999999998</v>
      </c>
    </row>
    <row r="5996" spans="1:4" x14ac:dyDescent="0.35">
      <c r="A5996" s="2" t="s">
        <v>102</v>
      </c>
      <c r="B5996" t="s">
        <v>66</v>
      </c>
      <c r="C5996">
        <v>587</v>
      </c>
      <c r="D5996" s="152">
        <v>0.97299999999999998</v>
      </c>
    </row>
    <row r="5997" spans="1:4" x14ac:dyDescent="0.35">
      <c r="A5997" s="2" t="s">
        <v>102</v>
      </c>
      <c r="B5997" t="s">
        <v>66</v>
      </c>
      <c r="C5997">
        <v>588</v>
      </c>
      <c r="D5997" s="152">
        <v>0.97299999999999998</v>
      </c>
    </row>
    <row r="5998" spans="1:4" x14ac:dyDescent="0.35">
      <c r="A5998" s="2" t="s">
        <v>102</v>
      </c>
      <c r="B5998" t="s">
        <v>66</v>
      </c>
      <c r="C5998">
        <v>589</v>
      </c>
      <c r="D5998" s="152">
        <v>0.97270000000000001</v>
      </c>
    </row>
    <row r="5999" spans="1:4" x14ac:dyDescent="0.35">
      <c r="A5999" s="2" t="s">
        <v>102</v>
      </c>
      <c r="B5999" t="s">
        <v>66</v>
      </c>
      <c r="C5999">
        <v>590</v>
      </c>
      <c r="D5999" s="152">
        <v>0.97270000000000001</v>
      </c>
    </row>
    <row r="6000" spans="1:4" x14ac:dyDescent="0.35">
      <c r="A6000" s="2" t="s">
        <v>102</v>
      </c>
      <c r="B6000" t="s">
        <v>66</v>
      </c>
      <c r="C6000">
        <v>591</v>
      </c>
      <c r="D6000" s="152">
        <v>0.97270000000000001</v>
      </c>
    </row>
    <row r="6001" spans="1:4" x14ac:dyDescent="0.35">
      <c r="A6001" s="2" t="s">
        <v>102</v>
      </c>
      <c r="B6001" t="s">
        <v>66</v>
      </c>
      <c r="C6001">
        <v>592</v>
      </c>
      <c r="D6001" s="152">
        <v>0.97270000000000001</v>
      </c>
    </row>
    <row r="6002" spans="1:4" x14ac:dyDescent="0.35">
      <c r="A6002" s="2" t="s">
        <v>102</v>
      </c>
      <c r="B6002" t="s">
        <v>66</v>
      </c>
      <c r="C6002">
        <v>593</v>
      </c>
      <c r="D6002" s="152">
        <v>0.97270000000000001</v>
      </c>
    </row>
    <row r="6003" spans="1:4" x14ac:dyDescent="0.35">
      <c r="A6003" s="2" t="s">
        <v>102</v>
      </c>
      <c r="B6003" t="s">
        <v>66</v>
      </c>
      <c r="C6003">
        <v>594</v>
      </c>
      <c r="D6003" s="152">
        <v>0.97270000000000001</v>
      </c>
    </row>
    <row r="6004" spans="1:4" x14ac:dyDescent="0.35">
      <c r="A6004" s="2" t="s">
        <v>102</v>
      </c>
      <c r="B6004" t="s">
        <v>66</v>
      </c>
      <c r="C6004">
        <v>595</v>
      </c>
      <c r="D6004" s="152">
        <v>0.97270000000000001</v>
      </c>
    </row>
    <row r="6005" spans="1:4" x14ac:dyDescent="0.35">
      <c r="A6005" s="2" t="s">
        <v>102</v>
      </c>
      <c r="B6005" t="s">
        <v>66</v>
      </c>
      <c r="C6005">
        <v>596</v>
      </c>
      <c r="D6005" s="152">
        <v>0.97270000000000001</v>
      </c>
    </row>
    <row r="6006" spans="1:4" x14ac:dyDescent="0.35">
      <c r="A6006" s="2" t="s">
        <v>102</v>
      </c>
      <c r="B6006" t="s">
        <v>66</v>
      </c>
      <c r="C6006">
        <v>597</v>
      </c>
      <c r="D6006" s="152">
        <v>0.97270000000000001</v>
      </c>
    </row>
    <row r="6007" spans="1:4" x14ac:dyDescent="0.35">
      <c r="A6007" s="2" t="s">
        <v>102</v>
      </c>
      <c r="B6007" t="s">
        <v>66</v>
      </c>
      <c r="C6007">
        <v>598</v>
      </c>
      <c r="D6007" s="152">
        <v>0.97270000000000001</v>
      </c>
    </row>
    <row r="6008" spans="1:4" x14ac:dyDescent="0.35">
      <c r="A6008" s="2" t="s">
        <v>102</v>
      </c>
      <c r="B6008" t="s">
        <v>66</v>
      </c>
      <c r="C6008">
        <v>599</v>
      </c>
      <c r="D6008" s="152">
        <v>0.97270000000000001</v>
      </c>
    </row>
    <row r="6009" spans="1:4" x14ac:dyDescent="0.35">
      <c r="A6009" s="2" t="s">
        <v>102</v>
      </c>
      <c r="B6009" t="s">
        <v>66</v>
      </c>
      <c r="C6009">
        <v>600</v>
      </c>
      <c r="D6009" s="152">
        <v>0.97240000000000004</v>
      </c>
    </row>
    <row r="6010" spans="1:4" x14ac:dyDescent="0.35">
      <c r="A6010" s="2" t="s">
        <v>102</v>
      </c>
      <c r="B6010" t="s">
        <v>66</v>
      </c>
      <c r="C6010">
        <v>601</v>
      </c>
      <c r="D6010" s="152">
        <v>0.97240000000000004</v>
      </c>
    </row>
    <row r="6011" spans="1:4" x14ac:dyDescent="0.35">
      <c r="A6011" s="2" t="s">
        <v>102</v>
      </c>
      <c r="B6011" t="s">
        <v>66</v>
      </c>
      <c r="C6011">
        <v>602</v>
      </c>
      <c r="D6011" s="152">
        <v>0.97240000000000004</v>
      </c>
    </row>
    <row r="6012" spans="1:4" x14ac:dyDescent="0.35">
      <c r="A6012" s="2" t="s">
        <v>102</v>
      </c>
      <c r="B6012" t="s">
        <v>66</v>
      </c>
      <c r="C6012">
        <v>603</v>
      </c>
      <c r="D6012" s="152">
        <v>0.97240000000000004</v>
      </c>
    </row>
    <row r="6013" spans="1:4" x14ac:dyDescent="0.35">
      <c r="A6013" s="2" t="s">
        <v>102</v>
      </c>
      <c r="B6013" t="s">
        <v>66</v>
      </c>
      <c r="C6013">
        <v>604</v>
      </c>
      <c r="D6013" s="152">
        <v>0.97240000000000004</v>
      </c>
    </row>
    <row r="6014" spans="1:4" x14ac:dyDescent="0.35">
      <c r="A6014" s="2" t="s">
        <v>102</v>
      </c>
      <c r="B6014" t="s">
        <v>66</v>
      </c>
      <c r="C6014">
        <v>605</v>
      </c>
      <c r="D6014" s="152">
        <v>0.97240000000000004</v>
      </c>
    </row>
    <row r="6015" spans="1:4" x14ac:dyDescent="0.35">
      <c r="A6015" s="2" t="s">
        <v>102</v>
      </c>
      <c r="B6015" t="s">
        <v>66</v>
      </c>
      <c r="C6015">
        <v>606</v>
      </c>
      <c r="D6015" s="152">
        <v>0.97240000000000004</v>
      </c>
    </row>
    <row r="6016" spans="1:4" x14ac:dyDescent="0.35">
      <c r="A6016" s="2" t="s">
        <v>102</v>
      </c>
      <c r="B6016" t="s">
        <v>66</v>
      </c>
      <c r="C6016">
        <v>608</v>
      </c>
      <c r="D6016" s="152">
        <v>0.97240000000000004</v>
      </c>
    </row>
    <row r="6017" spans="1:4" x14ac:dyDescent="0.35">
      <c r="A6017" s="2" t="s">
        <v>102</v>
      </c>
      <c r="B6017" t="s">
        <v>66</v>
      </c>
      <c r="C6017">
        <v>609</v>
      </c>
      <c r="D6017" s="152">
        <v>0.97170000000000001</v>
      </c>
    </row>
    <row r="6018" spans="1:4" x14ac:dyDescent="0.35">
      <c r="A6018" s="2" t="s">
        <v>102</v>
      </c>
      <c r="B6018" t="s">
        <v>66</v>
      </c>
      <c r="C6018">
        <v>610</v>
      </c>
      <c r="D6018" s="152">
        <v>0.97140000000000004</v>
      </c>
    </row>
    <row r="6019" spans="1:4" x14ac:dyDescent="0.35">
      <c r="A6019" s="2" t="s">
        <v>102</v>
      </c>
      <c r="B6019" t="s">
        <v>66</v>
      </c>
      <c r="C6019">
        <v>611</v>
      </c>
      <c r="D6019" s="152">
        <v>0.97140000000000004</v>
      </c>
    </row>
    <row r="6020" spans="1:4" x14ac:dyDescent="0.35">
      <c r="A6020" s="2" t="s">
        <v>102</v>
      </c>
      <c r="B6020" t="s">
        <v>66</v>
      </c>
      <c r="C6020">
        <v>612</v>
      </c>
      <c r="D6020" s="152">
        <v>0.97140000000000004</v>
      </c>
    </row>
    <row r="6021" spans="1:4" x14ac:dyDescent="0.35">
      <c r="A6021" s="2" t="s">
        <v>102</v>
      </c>
      <c r="B6021" t="s">
        <v>66</v>
      </c>
      <c r="C6021">
        <v>613</v>
      </c>
      <c r="D6021" s="152">
        <v>0.97099999999999997</v>
      </c>
    </row>
    <row r="6022" spans="1:4" x14ac:dyDescent="0.35">
      <c r="A6022" s="2" t="s">
        <v>102</v>
      </c>
      <c r="B6022" t="s">
        <v>66</v>
      </c>
      <c r="C6022">
        <v>614</v>
      </c>
      <c r="D6022" s="152">
        <v>0.97099999999999997</v>
      </c>
    </row>
    <row r="6023" spans="1:4" x14ac:dyDescent="0.35">
      <c r="A6023" s="2" t="s">
        <v>102</v>
      </c>
      <c r="B6023" t="s">
        <v>66</v>
      </c>
      <c r="C6023">
        <v>615</v>
      </c>
      <c r="D6023" s="152">
        <v>0.97099999999999997</v>
      </c>
    </row>
    <row r="6024" spans="1:4" x14ac:dyDescent="0.35">
      <c r="A6024" s="2" t="s">
        <v>102</v>
      </c>
      <c r="B6024" t="s">
        <v>66</v>
      </c>
      <c r="C6024">
        <v>616</v>
      </c>
      <c r="D6024" s="152">
        <v>0.97099999999999997</v>
      </c>
    </row>
    <row r="6025" spans="1:4" x14ac:dyDescent="0.35">
      <c r="A6025" s="2" t="s">
        <v>102</v>
      </c>
      <c r="B6025" t="s">
        <v>66</v>
      </c>
      <c r="C6025">
        <v>617</v>
      </c>
      <c r="D6025" s="152">
        <v>0.97099999999999997</v>
      </c>
    </row>
    <row r="6026" spans="1:4" x14ac:dyDescent="0.35">
      <c r="A6026" s="2" t="s">
        <v>102</v>
      </c>
      <c r="B6026" t="s">
        <v>66</v>
      </c>
      <c r="C6026">
        <v>618</v>
      </c>
      <c r="D6026" s="152">
        <v>0.97099999999999997</v>
      </c>
    </row>
    <row r="6027" spans="1:4" x14ac:dyDescent="0.35">
      <c r="A6027" s="2" t="s">
        <v>102</v>
      </c>
      <c r="B6027" t="s">
        <v>66</v>
      </c>
      <c r="C6027">
        <v>619</v>
      </c>
      <c r="D6027" s="152">
        <v>0.97099999999999997</v>
      </c>
    </row>
    <row r="6028" spans="1:4" x14ac:dyDescent="0.35">
      <c r="A6028" s="2" t="s">
        <v>102</v>
      </c>
      <c r="B6028" t="s">
        <v>66</v>
      </c>
      <c r="C6028">
        <v>620</v>
      </c>
      <c r="D6028" s="152">
        <v>0.97099999999999997</v>
      </c>
    </row>
    <row r="6029" spans="1:4" x14ac:dyDescent="0.35">
      <c r="A6029" s="2" t="s">
        <v>102</v>
      </c>
      <c r="B6029" t="s">
        <v>66</v>
      </c>
      <c r="C6029">
        <v>621</v>
      </c>
      <c r="D6029" s="152">
        <v>0.97099999999999997</v>
      </c>
    </row>
    <row r="6030" spans="1:4" x14ac:dyDescent="0.35">
      <c r="A6030" s="2" t="s">
        <v>102</v>
      </c>
      <c r="B6030" t="s">
        <v>66</v>
      </c>
      <c r="C6030">
        <v>622</v>
      </c>
      <c r="D6030" s="152">
        <v>0.97099999999999997</v>
      </c>
    </row>
    <row r="6031" spans="1:4" x14ac:dyDescent="0.35">
      <c r="A6031" s="2" t="s">
        <v>102</v>
      </c>
      <c r="B6031" t="s">
        <v>66</v>
      </c>
      <c r="C6031">
        <v>623</v>
      </c>
      <c r="D6031" s="152">
        <v>0.97099999999999997</v>
      </c>
    </row>
    <row r="6032" spans="1:4" x14ac:dyDescent="0.35">
      <c r="A6032" s="2" t="s">
        <v>102</v>
      </c>
      <c r="B6032" t="s">
        <v>66</v>
      </c>
      <c r="C6032">
        <v>624</v>
      </c>
      <c r="D6032" s="152">
        <v>0.97099999999999997</v>
      </c>
    </row>
    <row r="6033" spans="1:4" x14ac:dyDescent="0.35">
      <c r="A6033" s="2" t="s">
        <v>102</v>
      </c>
      <c r="B6033" t="s">
        <v>66</v>
      </c>
      <c r="C6033">
        <v>625</v>
      </c>
      <c r="D6033" s="152">
        <v>0.97099999999999997</v>
      </c>
    </row>
    <row r="6034" spans="1:4" x14ac:dyDescent="0.35">
      <c r="A6034" s="2" t="s">
        <v>102</v>
      </c>
      <c r="B6034" t="s">
        <v>66</v>
      </c>
      <c r="C6034">
        <v>626</v>
      </c>
      <c r="D6034" s="152">
        <v>0.97099999999999997</v>
      </c>
    </row>
    <row r="6035" spans="1:4" x14ac:dyDescent="0.35">
      <c r="A6035" s="2" t="s">
        <v>102</v>
      </c>
      <c r="B6035" t="s">
        <v>66</v>
      </c>
      <c r="C6035">
        <v>627</v>
      </c>
      <c r="D6035" s="152">
        <v>0.97099999999999997</v>
      </c>
    </row>
    <row r="6036" spans="1:4" x14ac:dyDescent="0.35">
      <c r="A6036" s="2" t="s">
        <v>102</v>
      </c>
      <c r="B6036" t="s">
        <v>66</v>
      </c>
      <c r="C6036">
        <v>628</v>
      </c>
      <c r="D6036" s="152">
        <v>0.97099999999999997</v>
      </c>
    </row>
    <row r="6037" spans="1:4" x14ac:dyDescent="0.35">
      <c r="A6037" s="2" t="s">
        <v>102</v>
      </c>
      <c r="B6037" t="s">
        <v>66</v>
      </c>
      <c r="C6037">
        <v>629</v>
      </c>
      <c r="D6037" s="152">
        <v>0.97099999999999997</v>
      </c>
    </row>
    <row r="6038" spans="1:4" x14ac:dyDescent="0.35">
      <c r="A6038" s="2" t="s">
        <v>102</v>
      </c>
      <c r="B6038" t="s">
        <v>66</v>
      </c>
      <c r="C6038">
        <v>630</v>
      </c>
      <c r="D6038" s="152">
        <v>0.97099999999999997</v>
      </c>
    </row>
    <row r="6039" spans="1:4" x14ac:dyDescent="0.35">
      <c r="A6039" s="2" t="s">
        <v>102</v>
      </c>
      <c r="B6039" t="s">
        <v>66</v>
      </c>
      <c r="C6039">
        <v>631</v>
      </c>
      <c r="D6039" s="152">
        <v>0.97099999999999997</v>
      </c>
    </row>
    <row r="6040" spans="1:4" x14ac:dyDescent="0.35">
      <c r="A6040" s="2" t="s">
        <v>102</v>
      </c>
      <c r="B6040" t="s">
        <v>66</v>
      </c>
      <c r="C6040">
        <v>632</v>
      </c>
      <c r="D6040" s="152">
        <v>0.97099999999999997</v>
      </c>
    </row>
    <row r="6041" spans="1:4" x14ac:dyDescent="0.35">
      <c r="A6041" s="2" t="s">
        <v>102</v>
      </c>
      <c r="B6041" t="s">
        <v>66</v>
      </c>
      <c r="C6041">
        <v>633</v>
      </c>
      <c r="D6041" s="152">
        <v>0.97070000000000001</v>
      </c>
    </row>
    <row r="6042" spans="1:4" x14ac:dyDescent="0.35">
      <c r="A6042" s="2" t="s">
        <v>102</v>
      </c>
      <c r="B6042" t="s">
        <v>66</v>
      </c>
      <c r="C6042">
        <v>634</v>
      </c>
      <c r="D6042" s="152">
        <v>0.97030000000000005</v>
      </c>
    </row>
    <row r="6043" spans="1:4" x14ac:dyDescent="0.35">
      <c r="A6043" s="2" t="s">
        <v>102</v>
      </c>
      <c r="B6043" t="s">
        <v>66</v>
      </c>
      <c r="C6043">
        <v>635</v>
      </c>
      <c r="D6043" s="152">
        <v>0.97030000000000005</v>
      </c>
    </row>
    <row r="6044" spans="1:4" x14ac:dyDescent="0.35">
      <c r="A6044" s="2" t="s">
        <v>102</v>
      </c>
      <c r="B6044" t="s">
        <v>66</v>
      </c>
      <c r="C6044">
        <v>636</v>
      </c>
      <c r="D6044" s="152">
        <v>0.97030000000000005</v>
      </c>
    </row>
    <row r="6045" spans="1:4" x14ac:dyDescent="0.35">
      <c r="A6045" s="2" t="s">
        <v>102</v>
      </c>
      <c r="B6045" t="s">
        <v>66</v>
      </c>
      <c r="C6045">
        <v>637</v>
      </c>
      <c r="D6045" s="152">
        <v>0.97030000000000005</v>
      </c>
    </row>
    <row r="6046" spans="1:4" x14ac:dyDescent="0.35">
      <c r="A6046" s="2" t="s">
        <v>102</v>
      </c>
      <c r="B6046" t="s">
        <v>66</v>
      </c>
      <c r="C6046">
        <v>638</v>
      </c>
      <c r="D6046" s="152">
        <v>0.97030000000000005</v>
      </c>
    </row>
    <row r="6047" spans="1:4" x14ac:dyDescent="0.35">
      <c r="A6047" s="2" t="s">
        <v>102</v>
      </c>
      <c r="B6047" t="s">
        <v>66</v>
      </c>
      <c r="C6047">
        <v>639</v>
      </c>
      <c r="D6047" s="152">
        <v>0.97030000000000005</v>
      </c>
    </row>
    <row r="6048" spans="1:4" x14ac:dyDescent="0.35">
      <c r="A6048" s="2" t="s">
        <v>102</v>
      </c>
      <c r="B6048" t="s">
        <v>66</v>
      </c>
      <c r="C6048">
        <v>640</v>
      </c>
      <c r="D6048" s="152">
        <v>0.97030000000000005</v>
      </c>
    </row>
    <row r="6049" spans="1:4" x14ac:dyDescent="0.35">
      <c r="A6049" s="2" t="s">
        <v>102</v>
      </c>
      <c r="B6049" t="s">
        <v>66</v>
      </c>
      <c r="C6049">
        <v>641</v>
      </c>
      <c r="D6049" s="152">
        <v>0.97030000000000005</v>
      </c>
    </row>
    <row r="6050" spans="1:4" x14ac:dyDescent="0.35">
      <c r="A6050" s="2" t="s">
        <v>102</v>
      </c>
      <c r="B6050" t="s">
        <v>66</v>
      </c>
      <c r="C6050">
        <v>642</v>
      </c>
      <c r="D6050" s="152">
        <v>0.97030000000000005</v>
      </c>
    </row>
    <row r="6051" spans="1:4" x14ac:dyDescent="0.35">
      <c r="A6051" s="2" t="s">
        <v>102</v>
      </c>
      <c r="B6051" t="s">
        <v>66</v>
      </c>
      <c r="C6051">
        <v>643</v>
      </c>
      <c r="D6051" s="152">
        <v>0.97030000000000005</v>
      </c>
    </row>
    <row r="6052" spans="1:4" x14ac:dyDescent="0.35">
      <c r="A6052" s="2" t="s">
        <v>102</v>
      </c>
      <c r="B6052" t="s">
        <v>66</v>
      </c>
      <c r="C6052">
        <v>644</v>
      </c>
      <c r="D6052" s="152">
        <v>0.97030000000000005</v>
      </c>
    </row>
    <row r="6053" spans="1:4" x14ac:dyDescent="0.35">
      <c r="A6053" s="2" t="s">
        <v>102</v>
      </c>
      <c r="B6053" t="s">
        <v>66</v>
      </c>
      <c r="C6053">
        <v>645</v>
      </c>
      <c r="D6053" s="152">
        <v>0.97030000000000005</v>
      </c>
    </row>
    <row r="6054" spans="1:4" x14ac:dyDescent="0.35">
      <c r="A6054" s="2" t="s">
        <v>102</v>
      </c>
      <c r="B6054" t="s">
        <v>66</v>
      </c>
      <c r="C6054">
        <v>646</v>
      </c>
      <c r="D6054" s="152">
        <v>0.97030000000000005</v>
      </c>
    </row>
    <row r="6055" spans="1:4" x14ac:dyDescent="0.35">
      <c r="A6055" s="2" t="s">
        <v>102</v>
      </c>
      <c r="B6055" t="s">
        <v>66</v>
      </c>
      <c r="C6055">
        <v>647</v>
      </c>
      <c r="D6055" s="152">
        <v>0.97</v>
      </c>
    </row>
    <row r="6056" spans="1:4" x14ac:dyDescent="0.35">
      <c r="A6056" s="2" t="s">
        <v>102</v>
      </c>
      <c r="B6056" t="s">
        <v>66</v>
      </c>
      <c r="C6056">
        <v>648</v>
      </c>
      <c r="D6056" s="152">
        <v>0.97</v>
      </c>
    </row>
    <row r="6057" spans="1:4" x14ac:dyDescent="0.35">
      <c r="A6057" s="2" t="s">
        <v>102</v>
      </c>
      <c r="B6057" t="s">
        <v>66</v>
      </c>
      <c r="C6057">
        <v>649</v>
      </c>
      <c r="D6057" s="152">
        <v>0.97</v>
      </c>
    </row>
    <row r="6058" spans="1:4" x14ac:dyDescent="0.35">
      <c r="A6058" s="2" t="s">
        <v>102</v>
      </c>
      <c r="B6058" t="s">
        <v>66</v>
      </c>
      <c r="C6058">
        <v>650</v>
      </c>
      <c r="D6058" s="152">
        <v>0.97</v>
      </c>
    </row>
    <row r="6059" spans="1:4" x14ac:dyDescent="0.35">
      <c r="A6059" s="2" t="s">
        <v>102</v>
      </c>
      <c r="B6059" t="s">
        <v>66</v>
      </c>
      <c r="C6059">
        <v>651</v>
      </c>
      <c r="D6059" s="152">
        <v>0.97</v>
      </c>
    </row>
    <row r="6060" spans="1:4" x14ac:dyDescent="0.35">
      <c r="A6060" s="2" t="s">
        <v>102</v>
      </c>
      <c r="B6060" t="s">
        <v>66</v>
      </c>
      <c r="C6060">
        <v>652</v>
      </c>
      <c r="D6060" s="152">
        <v>0.97</v>
      </c>
    </row>
    <row r="6061" spans="1:4" x14ac:dyDescent="0.35">
      <c r="A6061" s="2" t="s">
        <v>102</v>
      </c>
      <c r="B6061" t="s">
        <v>66</v>
      </c>
      <c r="C6061">
        <v>653</v>
      </c>
      <c r="D6061" s="152">
        <v>0.97</v>
      </c>
    </row>
    <row r="6062" spans="1:4" x14ac:dyDescent="0.35">
      <c r="A6062" s="2" t="s">
        <v>102</v>
      </c>
      <c r="B6062" t="s">
        <v>66</v>
      </c>
      <c r="C6062">
        <v>654</v>
      </c>
      <c r="D6062" s="152">
        <v>0.97</v>
      </c>
    </row>
    <row r="6063" spans="1:4" x14ac:dyDescent="0.35">
      <c r="A6063" s="2" t="s">
        <v>102</v>
      </c>
      <c r="B6063" t="s">
        <v>66</v>
      </c>
      <c r="C6063">
        <v>655</v>
      </c>
      <c r="D6063" s="152">
        <v>0.97</v>
      </c>
    </row>
    <row r="6064" spans="1:4" x14ac:dyDescent="0.35">
      <c r="A6064" s="2" t="s">
        <v>102</v>
      </c>
      <c r="B6064" t="s">
        <v>66</v>
      </c>
      <c r="C6064">
        <v>656</v>
      </c>
      <c r="D6064" s="152">
        <v>0.97</v>
      </c>
    </row>
    <row r="6065" spans="1:4" x14ac:dyDescent="0.35">
      <c r="A6065" s="2" t="s">
        <v>102</v>
      </c>
      <c r="B6065" t="s">
        <v>66</v>
      </c>
      <c r="C6065">
        <v>657</v>
      </c>
      <c r="D6065" s="152">
        <v>0.97</v>
      </c>
    </row>
    <row r="6066" spans="1:4" x14ac:dyDescent="0.35">
      <c r="A6066" s="2" t="s">
        <v>102</v>
      </c>
      <c r="B6066" t="s">
        <v>66</v>
      </c>
      <c r="C6066">
        <v>658</v>
      </c>
      <c r="D6066" s="152">
        <v>0.97</v>
      </c>
    </row>
    <row r="6067" spans="1:4" x14ac:dyDescent="0.35">
      <c r="A6067" s="2" t="s">
        <v>102</v>
      </c>
      <c r="B6067" t="s">
        <v>66</v>
      </c>
      <c r="C6067">
        <v>659</v>
      </c>
      <c r="D6067" s="152">
        <v>0.97</v>
      </c>
    </row>
    <row r="6068" spans="1:4" x14ac:dyDescent="0.35">
      <c r="A6068" s="2" t="s">
        <v>102</v>
      </c>
      <c r="B6068" t="s">
        <v>66</v>
      </c>
      <c r="C6068">
        <v>660</v>
      </c>
      <c r="D6068" s="152">
        <v>0.96960000000000002</v>
      </c>
    </row>
    <row r="6069" spans="1:4" x14ac:dyDescent="0.35">
      <c r="A6069" s="2" t="s">
        <v>102</v>
      </c>
      <c r="B6069" t="s">
        <v>66</v>
      </c>
      <c r="C6069">
        <v>661</v>
      </c>
      <c r="D6069" s="152">
        <v>0.96960000000000002</v>
      </c>
    </row>
    <row r="6070" spans="1:4" x14ac:dyDescent="0.35">
      <c r="A6070" s="2" t="s">
        <v>102</v>
      </c>
      <c r="B6070" t="s">
        <v>66</v>
      </c>
      <c r="C6070">
        <v>662</v>
      </c>
      <c r="D6070" s="152">
        <v>0.96960000000000002</v>
      </c>
    </row>
    <row r="6071" spans="1:4" x14ac:dyDescent="0.35">
      <c r="A6071" s="2" t="s">
        <v>102</v>
      </c>
      <c r="B6071" t="s">
        <v>66</v>
      </c>
      <c r="C6071">
        <v>663</v>
      </c>
      <c r="D6071" s="152">
        <v>0.96960000000000002</v>
      </c>
    </row>
    <row r="6072" spans="1:4" x14ac:dyDescent="0.35">
      <c r="A6072" s="2" t="s">
        <v>102</v>
      </c>
      <c r="B6072" t="s">
        <v>66</v>
      </c>
      <c r="C6072">
        <v>664</v>
      </c>
      <c r="D6072" s="152">
        <v>0.96960000000000002</v>
      </c>
    </row>
    <row r="6073" spans="1:4" x14ac:dyDescent="0.35">
      <c r="A6073" s="2" t="s">
        <v>102</v>
      </c>
      <c r="B6073" t="s">
        <v>66</v>
      </c>
      <c r="C6073">
        <v>665</v>
      </c>
      <c r="D6073" s="152">
        <v>0.96960000000000002</v>
      </c>
    </row>
    <row r="6074" spans="1:4" x14ac:dyDescent="0.35">
      <c r="A6074" s="2" t="s">
        <v>102</v>
      </c>
      <c r="B6074" t="s">
        <v>66</v>
      </c>
      <c r="C6074">
        <v>666</v>
      </c>
      <c r="D6074" s="152">
        <v>0.96960000000000002</v>
      </c>
    </row>
    <row r="6075" spans="1:4" x14ac:dyDescent="0.35">
      <c r="A6075" s="2" t="s">
        <v>102</v>
      </c>
      <c r="B6075" t="s">
        <v>66</v>
      </c>
      <c r="C6075">
        <v>667</v>
      </c>
      <c r="D6075" s="152">
        <v>0.96960000000000002</v>
      </c>
    </row>
    <row r="6076" spans="1:4" x14ac:dyDescent="0.35">
      <c r="A6076" s="2" t="s">
        <v>102</v>
      </c>
      <c r="B6076" t="s">
        <v>66</v>
      </c>
      <c r="C6076">
        <v>668</v>
      </c>
      <c r="D6076" s="152">
        <v>0.96960000000000002</v>
      </c>
    </row>
    <row r="6077" spans="1:4" x14ac:dyDescent="0.35">
      <c r="A6077" s="2" t="s">
        <v>102</v>
      </c>
      <c r="B6077" t="s">
        <v>66</v>
      </c>
      <c r="C6077">
        <v>669</v>
      </c>
      <c r="D6077" s="152">
        <v>0.96960000000000002</v>
      </c>
    </row>
    <row r="6078" spans="1:4" x14ac:dyDescent="0.35">
      <c r="A6078" s="2" t="s">
        <v>102</v>
      </c>
      <c r="B6078" t="s">
        <v>66</v>
      </c>
      <c r="C6078">
        <v>670</v>
      </c>
      <c r="D6078" s="152">
        <v>0.96919999999999995</v>
      </c>
    </row>
    <row r="6079" spans="1:4" x14ac:dyDescent="0.35">
      <c r="A6079" s="2" t="s">
        <v>102</v>
      </c>
      <c r="B6079" t="s">
        <v>66</v>
      </c>
      <c r="C6079">
        <v>671</v>
      </c>
      <c r="D6079" s="152">
        <v>0.96879999999999999</v>
      </c>
    </row>
    <row r="6080" spans="1:4" x14ac:dyDescent="0.35">
      <c r="A6080" s="2" t="s">
        <v>102</v>
      </c>
      <c r="B6080" t="s">
        <v>66</v>
      </c>
      <c r="C6080">
        <v>672</v>
      </c>
      <c r="D6080" s="152">
        <v>0.96879999999999999</v>
      </c>
    </row>
    <row r="6081" spans="1:4" x14ac:dyDescent="0.35">
      <c r="A6081" s="2" t="s">
        <v>102</v>
      </c>
      <c r="B6081" t="s">
        <v>66</v>
      </c>
      <c r="C6081">
        <v>673</v>
      </c>
      <c r="D6081" s="152">
        <v>0.96879999999999999</v>
      </c>
    </row>
    <row r="6082" spans="1:4" x14ac:dyDescent="0.35">
      <c r="A6082" s="2" t="s">
        <v>102</v>
      </c>
      <c r="B6082" t="s">
        <v>66</v>
      </c>
      <c r="C6082">
        <v>674</v>
      </c>
      <c r="D6082" s="152">
        <v>0.96879999999999999</v>
      </c>
    </row>
    <row r="6083" spans="1:4" x14ac:dyDescent="0.35">
      <c r="A6083" s="2" t="s">
        <v>102</v>
      </c>
      <c r="B6083" t="s">
        <v>66</v>
      </c>
      <c r="C6083">
        <v>675</v>
      </c>
      <c r="D6083" s="152">
        <v>0.96879999999999999</v>
      </c>
    </row>
    <row r="6084" spans="1:4" x14ac:dyDescent="0.35">
      <c r="A6084" s="2" t="s">
        <v>102</v>
      </c>
      <c r="B6084" t="s">
        <v>66</v>
      </c>
      <c r="C6084">
        <v>677</v>
      </c>
      <c r="D6084" s="152">
        <v>0.96879999999999999</v>
      </c>
    </row>
    <row r="6085" spans="1:4" x14ac:dyDescent="0.35">
      <c r="A6085" s="2" t="s">
        <v>102</v>
      </c>
      <c r="B6085" t="s">
        <v>66</v>
      </c>
      <c r="C6085">
        <v>678</v>
      </c>
      <c r="D6085" s="152">
        <v>0.96879999999999999</v>
      </c>
    </row>
    <row r="6086" spans="1:4" x14ac:dyDescent="0.35">
      <c r="A6086" s="2" t="s">
        <v>102</v>
      </c>
      <c r="B6086" t="s">
        <v>66</v>
      </c>
      <c r="C6086">
        <v>679</v>
      </c>
      <c r="D6086" s="152">
        <v>0.96879999999999999</v>
      </c>
    </row>
    <row r="6087" spans="1:4" x14ac:dyDescent="0.35">
      <c r="A6087" s="2" t="s">
        <v>102</v>
      </c>
      <c r="B6087" t="s">
        <v>66</v>
      </c>
      <c r="C6087">
        <v>680</v>
      </c>
      <c r="D6087" s="152">
        <v>0.96879999999999999</v>
      </c>
    </row>
    <row r="6088" spans="1:4" x14ac:dyDescent="0.35">
      <c r="A6088" s="2" t="s">
        <v>102</v>
      </c>
      <c r="B6088" t="s">
        <v>66</v>
      </c>
      <c r="C6088">
        <v>681</v>
      </c>
      <c r="D6088" s="152">
        <v>0.96879999999999999</v>
      </c>
    </row>
    <row r="6089" spans="1:4" x14ac:dyDescent="0.35">
      <c r="A6089" s="2" t="s">
        <v>102</v>
      </c>
      <c r="B6089" t="s">
        <v>66</v>
      </c>
      <c r="C6089">
        <v>682</v>
      </c>
      <c r="D6089" s="152">
        <v>0.96879999999999999</v>
      </c>
    </row>
    <row r="6090" spans="1:4" x14ac:dyDescent="0.35">
      <c r="A6090" s="2" t="s">
        <v>102</v>
      </c>
      <c r="B6090" t="s">
        <v>66</v>
      </c>
      <c r="C6090">
        <v>683</v>
      </c>
      <c r="D6090" s="152">
        <v>0.96879999999999999</v>
      </c>
    </row>
    <row r="6091" spans="1:4" x14ac:dyDescent="0.35">
      <c r="A6091" s="2" t="s">
        <v>102</v>
      </c>
      <c r="B6091" t="s">
        <v>66</v>
      </c>
      <c r="C6091">
        <v>684</v>
      </c>
      <c r="D6091" s="152">
        <v>0.96879999999999999</v>
      </c>
    </row>
    <row r="6092" spans="1:4" x14ac:dyDescent="0.35">
      <c r="A6092" s="2" t="s">
        <v>102</v>
      </c>
      <c r="B6092" t="s">
        <v>66</v>
      </c>
      <c r="C6092">
        <v>685</v>
      </c>
      <c r="D6092" s="152">
        <v>0.96879999999999999</v>
      </c>
    </row>
    <row r="6093" spans="1:4" x14ac:dyDescent="0.35">
      <c r="A6093" s="2" t="s">
        <v>102</v>
      </c>
      <c r="B6093" t="s">
        <v>66</v>
      </c>
      <c r="C6093">
        <v>686</v>
      </c>
      <c r="D6093" s="152">
        <v>0.96879999999999999</v>
      </c>
    </row>
    <row r="6094" spans="1:4" x14ac:dyDescent="0.35">
      <c r="A6094" s="2" t="s">
        <v>102</v>
      </c>
      <c r="B6094" t="s">
        <v>66</v>
      </c>
      <c r="C6094">
        <v>687</v>
      </c>
      <c r="D6094" s="152">
        <v>0.96879999999999999</v>
      </c>
    </row>
    <row r="6095" spans="1:4" x14ac:dyDescent="0.35">
      <c r="A6095" s="2" t="s">
        <v>102</v>
      </c>
      <c r="B6095" t="s">
        <v>66</v>
      </c>
      <c r="C6095">
        <v>688</v>
      </c>
      <c r="D6095" s="152">
        <v>0.96830000000000005</v>
      </c>
    </row>
    <row r="6096" spans="1:4" x14ac:dyDescent="0.35">
      <c r="A6096" s="2" t="s">
        <v>102</v>
      </c>
      <c r="B6096" t="s">
        <v>66</v>
      </c>
      <c r="C6096">
        <v>689</v>
      </c>
      <c r="D6096" s="152">
        <v>0.96830000000000005</v>
      </c>
    </row>
    <row r="6097" spans="1:4" x14ac:dyDescent="0.35">
      <c r="A6097" s="2" t="s">
        <v>102</v>
      </c>
      <c r="B6097" t="s">
        <v>66</v>
      </c>
      <c r="C6097">
        <v>690</v>
      </c>
      <c r="D6097" s="152">
        <v>0.96830000000000005</v>
      </c>
    </row>
    <row r="6098" spans="1:4" x14ac:dyDescent="0.35">
      <c r="A6098" s="2" t="s">
        <v>102</v>
      </c>
      <c r="B6098" t="s">
        <v>66</v>
      </c>
      <c r="C6098">
        <v>691</v>
      </c>
      <c r="D6098" s="152">
        <v>0.96830000000000005</v>
      </c>
    </row>
    <row r="6099" spans="1:4" x14ac:dyDescent="0.35">
      <c r="A6099" s="2" t="s">
        <v>102</v>
      </c>
      <c r="B6099" t="s">
        <v>66</v>
      </c>
      <c r="C6099">
        <v>692</v>
      </c>
      <c r="D6099" s="152">
        <v>0.96830000000000005</v>
      </c>
    </row>
    <row r="6100" spans="1:4" x14ac:dyDescent="0.35">
      <c r="A6100" s="2" t="s">
        <v>102</v>
      </c>
      <c r="B6100" t="s">
        <v>66</v>
      </c>
      <c r="C6100">
        <v>693</v>
      </c>
      <c r="D6100" s="152">
        <v>0.96830000000000005</v>
      </c>
    </row>
    <row r="6101" spans="1:4" x14ac:dyDescent="0.35">
      <c r="A6101" s="2" t="s">
        <v>102</v>
      </c>
      <c r="B6101" t="s">
        <v>66</v>
      </c>
      <c r="C6101">
        <v>694</v>
      </c>
      <c r="D6101" s="152">
        <v>0.96830000000000005</v>
      </c>
    </row>
    <row r="6102" spans="1:4" x14ac:dyDescent="0.35">
      <c r="A6102" s="2" t="s">
        <v>102</v>
      </c>
      <c r="B6102" t="s">
        <v>66</v>
      </c>
      <c r="C6102">
        <v>695</v>
      </c>
      <c r="D6102" s="152">
        <v>0.96830000000000005</v>
      </c>
    </row>
    <row r="6103" spans="1:4" x14ac:dyDescent="0.35">
      <c r="A6103" s="2" t="s">
        <v>102</v>
      </c>
      <c r="B6103" t="s">
        <v>66</v>
      </c>
      <c r="C6103">
        <v>696</v>
      </c>
      <c r="D6103" s="152">
        <v>0.96830000000000005</v>
      </c>
    </row>
    <row r="6104" spans="1:4" x14ac:dyDescent="0.35">
      <c r="A6104" s="2" t="s">
        <v>102</v>
      </c>
      <c r="B6104" t="s">
        <v>66</v>
      </c>
      <c r="C6104">
        <v>697</v>
      </c>
      <c r="D6104" s="152">
        <v>0.96830000000000005</v>
      </c>
    </row>
    <row r="6105" spans="1:4" x14ac:dyDescent="0.35">
      <c r="A6105" s="2" t="s">
        <v>102</v>
      </c>
      <c r="B6105" t="s">
        <v>66</v>
      </c>
      <c r="C6105">
        <v>698</v>
      </c>
      <c r="D6105" s="152">
        <v>0.96830000000000005</v>
      </c>
    </row>
    <row r="6106" spans="1:4" x14ac:dyDescent="0.35">
      <c r="A6106" s="2" t="s">
        <v>102</v>
      </c>
      <c r="B6106" t="s">
        <v>66</v>
      </c>
      <c r="C6106">
        <v>699</v>
      </c>
      <c r="D6106" s="152">
        <v>0.96830000000000005</v>
      </c>
    </row>
    <row r="6107" spans="1:4" x14ac:dyDescent="0.35">
      <c r="A6107" s="2" t="s">
        <v>102</v>
      </c>
      <c r="B6107" t="s">
        <v>66</v>
      </c>
      <c r="C6107">
        <v>700</v>
      </c>
      <c r="D6107" s="152">
        <v>0.96830000000000005</v>
      </c>
    </row>
    <row r="6108" spans="1:4" x14ac:dyDescent="0.35">
      <c r="A6108" s="2" t="s">
        <v>102</v>
      </c>
      <c r="B6108" t="s">
        <v>66</v>
      </c>
      <c r="C6108">
        <v>701</v>
      </c>
      <c r="D6108" s="152">
        <v>0.96789999999999998</v>
      </c>
    </row>
    <row r="6109" spans="1:4" x14ac:dyDescent="0.35">
      <c r="A6109" s="2" t="s">
        <v>102</v>
      </c>
      <c r="B6109" t="s">
        <v>66</v>
      </c>
      <c r="C6109">
        <v>702</v>
      </c>
      <c r="D6109" s="152">
        <v>0.96789999999999998</v>
      </c>
    </row>
    <row r="6110" spans="1:4" x14ac:dyDescent="0.35">
      <c r="A6110" s="2" t="s">
        <v>102</v>
      </c>
      <c r="B6110" t="s">
        <v>66</v>
      </c>
      <c r="C6110">
        <v>703</v>
      </c>
      <c r="D6110" s="152">
        <v>0.96789999999999998</v>
      </c>
    </row>
    <row r="6111" spans="1:4" x14ac:dyDescent="0.35">
      <c r="A6111" s="2" t="s">
        <v>102</v>
      </c>
      <c r="B6111" t="s">
        <v>66</v>
      </c>
      <c r="C6111">
        <v>704</v>
      </c>
      <c r="D6111" s="152">
        <v>0.96789999999999998</v>
      </c>
    </row>
    <row r="6112" spans="1:4" x14ac:dyDescent="0.35">
      <c r="A6112" s="2" t="s">
        <v>102</v>
      </c>
      <c r="B6112" t="s">
        <v>66</v>
      </c>
      <c r="C6112">
        <v>705</v>
      </c>
      <c r="D6112" s="152">
        <v>0.96740000000000004</v>
      </c>
    </row>
    <row r="6113" spans="1:4" x14ac:dyDescent="0.35">
      <c r="A6113" s="2" t="s">
        <v>102</v>
      </c>
      <c r="B6113" t="s">
        <v>66</v>
      </c>
      <c r="C6113">
        <v>706</v>
      </c>
      <c r="D6113" s="152">
        <v>0.96740000000000004</v>
      </c>
    </row>
    <row r="6114" spans="1:4" x14ac:dyDescent="0.35">
      <c r="A6114" s="2" t="s">
        <v>102</v>
      </c>
      <c r="B6114" t="s">
        <v>66</v>
      </c>
      <c r="C6114">
        <v>707</v>
      </c>
      <c r="D6114" s="152">
        <v>0.96740000000000004</v>
      </c>
    </row>
    <row r="6115" spans="1:4" x14ac:dyDescent="0.35">
      <c r="A6115" s="2" t="s">
        <v>102</v>
      </c>
      <c r="B6115" t="s">
        <v>66</v>
      </c>
      <c r="C6115">
        <v>708</v>
      </c>
      <c r="D6115" s="152">
        <v>0.96689999999999998</v>
      </c>
    </row>
    <row r="6116" spans="1:4" x14ac:dyDescent="0.35">
      <c r="A6116" s="2" t="s">
        <v>102</v>
      </c>
      <c r="B6116" t="s">
        <v>66</v>
      </c>
      <c r="C6116">
        <v>709</v>
      </c>
      <c r="D6116" s="152">
        <v>0.96689999999999998</v>
      </c>
    </row>
    <row r="6117" spans="1:4" x14ac:dyDescent="0.35">
      <c r="A6117" s="2" t="s">
        <v>102</v>
      </c>
      <c r="B6117" t="s">
        <v>66</v>
      </c>
      <c r="C6117">
        <v>710</v>
      </c>
      <c r="D6117" s="152">
        <v>0.96689999999999998</v>
      </c>
    </row>
    <row r="6118" spans="1:4" x14ac:dyDescent="0.35">
      <c r="A6118" s="2" t="s">
        <v>102</v>
      </c>
      <c r="B6118" t="s">
        <v>66</v>
      </c>
      <c r="C6118">
        <v>711</v>
      </c>
      <c r="D6118" s="152">
        <v>0.96689999999999998</v>
      </c>
    </row>
    <row r="6119" spans="1:4" x14ac:dyDescent="0.35">
      <c r="A6119" s="2" t="s">
        <v>102</v>
      </c>
      <c r="B6119" t="s">
        <v>66</v>
      </c>
      <c r="C6119">
        <v>712</v>
      </c>
      <c r="D6119" s="152">
        <v>0.96689999999999998</v>
      </c>
    </row>
    <row r="6120" spans="1:4" x14ac:dyDescent="0.35">
      <c r="A6120" s="2" t="s">
        <v>102</v>
      </c>
      <c r="B6120" t="s">
        <v>66</v>
      </c>
      <c r="C6120">
        <v>713</v>
      </c>
      <c r="D6120" s="152">
        <v>0.96640000000000004</v>
      </c>
    </row>
    <row r="6121" spans="1:4" x14ac:dyDescent="0.35">
      <c r="A6121" s="2" t="s">
        <v>102</v>
      </c>
      <c r="B6121" t="s">
        <v>66</v>
      </c>
      <c r="C6121">
        <v>714</v>
      </c>
      <c r="D6121" s="152">
        <v>0.96640000000000004</v>
      </c>
    </row>
    <row r="6122" spans="1:4" x14ac:dyDescent="0.35">
      <c r="A6122" s="2" t="s">
        <v>102</v>
      </c>
      <c r="B6122" t="s">
        <v>66</v>
      </c>
      <c r="C6122">
        <v>715</v>
      </c>
      <c r="D6122" s="152">
        <v>0.96640000000000004</v>
      </c>
    </row>
    <row r="6123" spans="1:4" x14ac:dyDescent="0.35">
      <c r="A6123" s="2" t="s">
        <v>102</v>
      </c>
      <c r="B6123" t="s">
        <v>66</v>
      </c>
      <c r="C6123">
        <v>716</v>
      </c>
      <c r="D6123" s="152">
        <v>0.96640000000000004</v>
      </c>
    </row>
    <row r="6124" spans="1:4" x14ac:dyDescent="0.35">
      <c r="A6124" s="2" t="s">
        <v>102</v>
      </c>
      <c r="B6124" t="s">
        <v>66</v>
      </c>
      <c r="C6124">
        <v>717</v>
      </c>
      <c r="D6124" s="152">
        <v>0.96640000000000004</v>
      </c>
    </row>
    <row r="6125" spans="1:4" x14ac:dyDescent="0.35">
      <c r="A6125" s="2" t="s">
        <v>102</v>
      </c>
      <c r="B6125" t="s">
        <v>66</v>
      </c>
      <c r="C6125">
        <v>718</v>
      </c>
      <c r="D6125" s="152">
        <v>0.96640000000000004</v>
      </c>
    </row>
    <row r="6126" spans="1:4" x14ac:dyDescent="0.35">
      <c r="A6126" s="2" t="s">
        <v>102</v>
      </c>
      <c r="B6126" t="s">
        <v>66</v>
      </c>
      <c r="C6126">
        <v>719</v>
      </c>
      <c r="D6126" s="152">
        <v>0.96640000000000004</v>
      </c>
    </row>
    <row r="6127" spans="1:4" x14ac:dyDescent="0.35">
      <c r="A6127" s="2" t="s">
        <v>102</v>
      </c>
      <c r="B6127" t="s">
        <v>66</v>
      </c>
      <c r="C6127">
        <v>720</v>
      </c>
      <c r="D6127" s="152">
        <v>0.96640000000000004</v>
      </c>
    </row>
    <row r="6128" spans="1:4" x14ac:dyDescent="0.35">
      <c r="A6128" s="2" t="s">
        <v>102</v>
      </c>
      <c r="B6128" t="s">
        <v>66</v>
      </c>
      <c r="C6128">
        <v>721</v>
      </c>
      <c r="D6128" s="152">
        <v>0.96640000000000004</v>
      </c>
    </row>
    <row r="6129" spans="1:4" x14ac:dyDescent="0.35">
      <c r="A6129" s="2" t="s">
        <v>102</v>
      </c>
      <c r="B6129" t="s">
        <v>66</v>
      </c>
      <c r="C6129">
        <v>722</v>
      </c>
      <c r="D6129" s="152">
        <v>0.96640000000000004</v>
      </c>
    </row>
    <row r="6130" spans="1:4" x14ac:dyDescent="0.35">
      <c r="A6130" s="2" t="s">
        <v>102</v>
      </c>
      <c r="B6130" t="s">
        <v>66</v>
      </c>
      <c r="C6130">
        <v>723</v>
      </c>
      <c r="D6130" s="152">
        <v>0.96640000000000004</v>
      </c>
    </row>
    <row r="6131" spans="1:4" x14ac:dyDescent="0.35">
      <c r="A6131" s="2" t="s">
        <v>102</v>
      </c>
      <c r="B6131" t="s">
        <v>66</v>
      </c>
      <c r="C6131">
        <v>724</v>
      </c>
      <c r="D6131" s="152">
        <v>0.96640000000000004</v>
      </c>
    </row>
    <row r="6132" spans="1:4" x14ac:dyDescent="0.35">
      <c r="A6132" s="2" t="s">
        <v>102</v>
      </c>
      <c r="B6132" t="s">
        <v>66</v>
      </c>
      <c r="C6132">
        <v>725</v>
      </c>
      <c r="D6132" s="152">
        <v>0.96640000000000004</v>
      </c>
    </row>
    <row r="6133" spans="1:4" x14ac:dyDescent="0.35">
      <c r="A6133" s="2" t="s">
        <v>102</v>
      </c>
      <c r="B6133" t="s">
        <v>66</v>
      </c>
      <c r="C6133">
        <v>726</v>
      </c>
      <c r="D6133" s="152">
        <v>0.96640000000000004</v>
      </c>
    </row>
    <row r="6134" spans="1:4" x14ac:dyDescent="0.35">
      <c r="A6134" s="2" t="s">
        <v>102</v>
      </c>
      <c r="B6134" t="s">
        <v>66</v>
      </c>
      <c r="C6134">
        <v>727</v>
      </c>
      <c r="D6134" s="152">
        <v>0.96640000000000004</v>
      </c>
    </row>
    <row r="6135" spans="1:4" x14ac:dyDescent="0.35">
      <c r="A6135" s="2" t="s">
        <v>102</v>
      </c>
      <c r="B6135" t="s">
        <v>66</v>
      </c>
      <c r="C6135">
        <v>728</v>
      </c>
      <c r="D6135" s="152">
        <v>0.96640000000000004</v>
      </c>
    </row>
    <row r="6136" spans="1:4" x14ac:dyDescent="0.35">
      <c r="A6136" s="2" t="s">
        <v>102</v>
      </c>
      <c r="B6136" t="s">
        <v>66</v>
      </c>
      <c r="C6136">
        <v>729</v>
      </c>
      <c r="D6136" s="152">
        <v>0.96640000000000004</v>
      </c>
    </row>
    <row r="6137" spans="1:4" x14ac:dyDescent="0.35">
      <c r="A6137" s="2" t="s">
        <v>102</v>
      </c>
      <c r="B6137" t="s">
        <v>66</v>
      </c>
      <c r="C6137">
        <v>730</v>
      </c>
      <c r="D6137" s="152">
        <v>0.96640000000000004</v>
      </c>
    </row>
    <row r="6138" spans="1:4" x14ac:dyDescent="0.35">
      <c r="A6138" s="2" t="s">
        <v>102</v>
      </c>
      <c r="B6138" t="s">
        <v>66</v>
      </c>
      <c r="C6138">
        <v>731</v>
      </c>
      <c r="D6138" s="152">
        <v>0.96640000000000004</v>
      </c>
    </row>
    <row r="6139" spans="1:4" x14ac:dyDescent="0.35">
      <c r="A6139" s="2" t="s">
        <v>102</v>
      </c>
      <c r="B6139" t="s">
        <v>66</v>
      </c>
      <c r="C6139">
        <v>732</v>
      </c>
      <c r="D6139" s="152">
        <v>0.96640000000000004</v>
      </c>
    </row>
    <row r="6140" spans="1:4" x14ac:dyDescent="0.35">
      <c r="A6140" s="2" t="s">
        <v>102</v>
      </c>
      <c r="B6140" t="s">
        <v>66</v>
      </c>
      <c r="C6140">
        <v>733</v>
      </c>
      <c r="D6140" s="152">
        <v>0.96640000000000004</v>
      </c>
    </row>
    <row r="6141" spans="1:4" x14ac:dyDescent="0.35">
      <c r="A6141" s="2" t="s">
        <v>102</v>
      </c>
      <c r="B6141" t="s">
        <v>66</v>
      </c>
      <c r="C6141">
        <v>734</v>
      </c>
      <c r="D6141" s="152">
        <v>0.96640000000000004</v>
      </c>
    </row>
    <row r="6142" spans="1:4" x14ac:dyDescent="0.35">
      <c r="A6142" s="2" t="s">
        <v>102</v>
      </c>
      <c r="B6142" t="s">
        <v>66</v>
      </c>
      <c r="C6142">
        <v>735</v>
      </c>
      <c r="D6142" s="152">
        <v>0.96640000000000004</v>
      </c>
    </row>
    <row r="6143" spans="1:4" x14ac:dyDescent="0.35">
      <c r="A6143" s="2" t="s">
        <v>102</v>
      </c>
      <c r="B6143" t="s">
        <v>66</v>
      </c>
      <c r="C6143">
        <v>736</v>
      </c>
      <c r="D6143" s="152">
        <v>0.96589999999999998</v>
      </c>
    </row>
    <row r="6144" spans="1:4" x14ac:dyDescent="0.35">
      <c r="A6144" s="2" t="s">
        <v>102</v>
      </c>
      <c r="B6144" t="s">
        <v>66</v>
      </c>
      <c r="C6144">
        <v>737</v>
      </c>
      <c r="D6144" s="152">
        <v>0.96540000000000004</v>
      </c>
    </row>
    <row r="6145" spans="1:4" x14ac:dyDescent="0.35">
      <c r="A6145" s="2" t="s">
        <v>102</v>
      </c>
      <c r="B6145" t="s">
        <v>66</v>
      </c>
      <c r="C6145">
        <v>738</v>
      </c>
      <c r="D6145" s="152">
        <v>0.96540000000000004</v>
      </c>
    </row>
    <row r="6146" spans="1:4" x14ac:dyDescent="0.35">
      <c r="A6146" s="2" t="s">
        <v>102</v>
      </c>
      <c r="B6146" t="s">
        <v>66</v>
      </c>
      <c r="C6146">
        <v>739</v>
      </c>
      <c r="D6146" s="152">
        <v>0.96540000000000004</v>
      </c>
    </row>
    <row r="6147" spans="1:4" x14ac:dyDescent="0.35">
      <c r="A6147" s="2" t="s">
        <v>102</v>
      </c>
      <c r="B6147" t="s">
        <v>66</v>
      </c>
      <c r="C6147">
        <v>740</v>
      </c>
      <c r="D6147" s="152">
        <v>0.96540000000000004</v>
      </c>
    </row>
    <row r="6148" spans="1:4" x14ac:dyDescent="0.35">
      <c r="A6148" s="2" t="s">
        <v>102</v>
      </c>
      <c r="B6148" t="s">
        <v>66</v>
      </c>
      <c r="C6148">
        <v>741</v>
      </c>
      <c r="D6148" s="152">
        <v>0.96540000000000004</v>
      </c>
    </row>
    <row r="6149" spans="1:4" x14ac:dyDescent="0.35">
      <c r="A6149" s="2" t="s">
        <v>102</v>
      </c>
      <c r="B6149" t="s">
        <v>66</v>
      </c>
      <c r="C6149">
        <v>742</v>
      </c>
      <c r="D6149" s="152">
        <v>0.96540000000000004</v>
      </c>
    </row>
    <row r="6150" spans="1:4" x14ac:dyDescent="0.35">
      <c r="A6150" s="2" t="s">
        <v>102</v>
      </c>
      <c r="B6150" t="s">
        <v>66</v>
      </c>
      <c r="C6150">
        <v>743</v>
      </c>
      <c r="D6150" s="152">
        <v>0.96540000000000004</v>
      </c>
    </row>
    <row r="6151" spans="1:4" x14ac:dyDescent="0.35">
      <c r="A6151" s="2" t="s">
        <v>102</v>
      </c>
      <c r="B6151" t="s">
        <v>66</v>
      </c>
      <c r="C6151">
        <v>744</v>
      </c>
      <c r="D6151" s="152">
        <v>0.96540000000000004</v>
      </c>
    </row>
    <row r="6152" spans="1:4" x14ac:dyDescent="0.35">
      <c r="A6152" s="2" t="s">
        <v>102</v>
      </c>
      <c r="B6152" t="s">
        <v>66</v>
      </c>
      <c r="C6152">
        <v>745</v>
      </c>
      <c r="D6152" s="152">
        <v>0.96540000000000004</v>
      </c>
    </row>
    <row r="6153" spans="1:4" x14ac:dyDescent="0.35">
      <c r="A6153" s="2" t="s">
        <v>102</v>
      </c>
      <c r="B6153" t="s">
        <v>66</v>
      </c>
      <c r="C6153">
        <v>746</v>
      </c>
      <c r="D6153" s="152">
        <v>0.96540000000000004</v>
      </c>
    </row>
    <row r="6154" spans="1:4" x14ac:dyDescent="0.35">
      <c r="A6154" s="2" t="s">
        <v>102</v>
      </c>
      <c r="B6154" t="s">
        <v>66</v>
      </c>
      <c r="C6154">
        <v>747</v>
      </c>
      <c r="D6154" s="152">
        <v>0.96540000000000004</v>
      </c>
    </row>
    <row r="6155" spans="1:4" x14ac:dyDescent="0.35">
      <c r="A6155" s="2" t="s">
        <v>102</v>
      </c>
      <c r="B6155" t="s">
        <v>66</v>
      </c>
      <c r="C6155">
        <v>748</v>
      </c>
      <c r="D6155" s="152">
        <v>0.96540000000000004</v>
      </c>
    </row>
    <row r="6156" spans="1:4" x14ac:dyDescent="0.35">
      <c r="A6156" s="2" t="s">
        <v>102</v>
      </c>
      <c r="B6156" t="s">
        <v>66</v>
      </c>
      <c r="C6156">
        <v>749</v>
      </c>
      <c r="D6156" s="152">
        <v>0.96540000000000004</v>
      </c>
    </row>
    <row r="6157" spans="1:4" x14ac:dyDescent="0.35">
      <c r="A6157" s="2" t="s">
        <v>102</v>
      </c>
      <c r="B6157" t="s">
        <v>66</v>
      </c>
      <c r="C6157">
        <v>750</v>
      </c>
      <c r="D6157" s="152">
        <v>0.96540000000000004</v>
      </c>
    </row>
    <row r="6158" spans="1:4" x14ac:dyDescent="0.35">
      <c r="A6158" s="2" t="s">
        <v>102</v>
      </c>
      <c r="B6158" t="s">
        <v>66</v>
      </c>
      <c r="C6158">
        <v>751</v>
      </c>
      <c r="D6158" s="152">
        <v>0.96540000000000004</v>
      </c>
    </row>
    <row r="6159" spans="1:4" x14ac:dyDescent="0.35">
      <c r="A6159" s="2" t="s">
        <v>102</v>
      </c>
      <c r="B6159" t="s">
        <v>66</v>
      </c>
      <c r="C6159">
        <v>752</v>
      </c>
      <c r="D6159" s="152">
        <v>0.96540000000000004</v>
      </c>
    </row>
    <row r="6160" spans="1:4" x14ac:dyDescent="0.35">
      <c r="A6160" s="2" t="s">
        <v>102</v>
      </c>
      <c r="B6160" t="s">
        <v>66</v>
      </c>
      <c r="C6160">
        <v>753</v>
      </c>
      <c r="D6160" s="152">
        <v>0.96540000000000004</v>
      </c>
    </row>
    <row r="6161" spans="1:4" x14ac:dyDescent="0.35">
      <c r="A6161" s="2" t="s">
        <v>102</v>
      </c>
      <c r="B6161" t="s">
        <v>66</v>
      </c>
      <c r="C6161">
        <v>754</v>
      </c>
      <c r="D6161" s="152">
        <v>0.96540000000000004</v>
      </c>
    </row>
    <row r="6162" spans="1:4" x14ac:dyDescent="0.35">
      <c r="A6162" s="2" t="s">
        <v>102</v>
      </c>
      <c r="B6162" t="s">
        <v>66</v>
      </c>
      <c r="C6162">
        <v>755</v>
      </c>
      <c r="D6162" s="152">
        <v>0.96540000000000004</v>
      </c>
    </row>
    <row r="6163" spans="1:4" x14ac:dyDescent="0.35">
      <c r="A6163" s="2" t="s">
        <v>102</v>
      </c>
      <c r="B6163" t="s">
        <v>66</v>
      </c>
      <c r="C6163">
        <v>756</v>
      </c>
      <c r="D6163" s="152">
        <v>0.96540000000000004</v>
      </c>
    </row>
    <row r="6164" spans="1:4" x14ac:dyDescent="0.35">
      <c r="A6164" s="2" t="s">
        <v>102</v>
      </c>
      <c r="B6164" t="s">
        <v>66</v>
      </c>
      <c r="C6164">
        <v>757</v>
      </c>
      <c r="D6164" s="152">
        <v>0.96479999999999999</v>
      </c>
    </row>
    <row r="6165" spans="1:4" x14ac:dyDescent="0.35">
      <c r="A6165" s="2" t="s">
        <v>102</v>
      </c>
      <c r="B6165" t="s">
        <v>66</v>
      </c>
      <c r="C6165">
        <v>758</v>
      </c>
      <c r="D6165" s="152">
        <v>0.96479999999999999</v>
      </c>
    </row>
    <row r="6166" spans="1:4" x14ac:dyDescent="0.35">
      <c r="A6166" s="2" t="s">
        <v>102</v>
      </c>
      <c r="B6166" t="s">
        <v>66</v>
      </c>
      <c r="C6166">
        <v>759</v>
      </c>
      <c r="D6166" s="152">
        <v>0.96479999999999999</v>
      </c>
    </row>
    <row r="6167" spans="1:4" x14ac:dyDescent="0.35">
      <c r="A6167" s="2" t="s">
        <v>102</v>
      </c>
      <c r="B6167" t="s">
        <v>66</v>
      </c>
      <c r="C6167">
        <v>760</v>
      </c>
      <c r="D6167" s="152">
        <v>0.96479999999999999</v>
      </c>
    </row>
    <row r="6168" spans="1:4" x14ac:dyDescent="0.35">
      <c r="A6168" s="2" t="s">
        <v>102</v>
      </c>
      <c r="B6168" t="s">
        <v>66</v>
      </c>
      <c r="C6168">
        <v>761</v>
      </c>
      <c r="D6168" s="152">
        <v>0.96479999999999999</v>
      </c>
    </row>
    <row r="6169" spans="1:4" x14ac:dyDescent="0.35">
      <c r="A6169" s="2" t="s">
        <v>102</v>
      </c>
      <c r="B6169" t="s">
        <v>66</v>
      </c>
      <c r="C6169">
        <v>762</v>
      </c>
      <c r="D6169" s="152">
        <v>0.96479999999999999</v>
      </c>
    </row>
    <row r="6170" spans="1:4" x14ac:dyDescent="0.35">
      <c r="A6170" s="2" t="s">
        <v>102</v>
      </c>
      <c r="B6170" t="s">
        <v>66</v>
      </c>
      <c r="C6170">
        <v>763</v>
      </c>
      <c r="D6170" s="152">
        <v>0.96479999999999999</v>
      </c>
    </row>
    <row r="6171" spans="1:4" x14ac:dyDescent="0.35">
      <c r="A6171" s="2" t="s">
        <v>102</v>
      </c>
      <c r="B6171" t="s">
        <v>66</v>
      </c>
      <c r="C6171">
        <v>764</v>
      </c>
      <c r="D6171" s="152">
        <v>0.96479999999999999</v>
      </c>
    </row>
    <row r="6172" spans="1:4" x14ac:dyDescent="0.35">
      <c r="A6172" s="2" t="s">
        <v>102</v>
      </c>
      <c r="B6172" t="s">
        <v>66</v>
      </c>
      <c r="C6172">
        <v>765</v>
      </c>
      <c r="D6172" s="152">
        <v>0.96479999999999999</v>
      </c>
    </row>
    <row r="6173" spans="1:4" x14ac:dyDescent="0.35">
      <c r="A6173" s="2" t="s">
        <v>102</v>
      </c>
      <c r="B6173" t="s">
        <v>66</v>
      </c>
      <c r="C6173">
        <v>766</v>
      </c>
      <c r="D6173" s="152">
        <v>0.96479999999999999</v>
      </c>
    </row>
    <row r="6174" spans="1:4" x14ac:dyDescent="0.35">
      <c r="A6174" s="2" t="s">
        <v>102</v>
      </c>
      <c r="B6174" t="s">
        <v>66</v>
      </c>
      <c r="C6174">
        <v>767</v>
      </c>
      <c r="D6174" s="152">
        <v>0.96479999999999999</v>
      </c>
    </row>
    <row r="6175" spans="1:4" x14ac:dyDescent="0.35">
      <c r="A6175" s="2" t="s">
        <v>102</v>
      </c>
      <c r="B6175" t="s">
        <v>66</v>
      </c>
      <c r="C6175">
        <v>768</v>
      </c>
      <c r="D6175" s="152">
        <v>0.96479999999999999</v>
      </c>
    </row>
    <row r="6176" spans="1:4" x14ac:dyDescent="0.35">
      <c r="A6176" s="2" t="s">
        <v>102</v>
      </c>
      <c r="B6176" t="s">
        <v>66</v>
      </c>
      <c r="C6176">
        <v>769</v>
      </c>
      <c r="D6176" s="152">
        <v>0.96479999999999999</v>
      </c>
    </row>
    <row r="6177" spans="1:4" x14ac:dyDescent="0.35">
      <c r="A6177" s="2" t="s">
        <v>102</v>
      </c>
      <c r="B6177" t="s">
        <v>66</v>
      </c>
      <c r="C6177">
        <v>770</v>
      </c>
      <c r="D6177" s="152">
        <v>0.96419999999999995</v>
      </c>
    </row>
    <row r="6178" spans="1:4" x14ac:dyDescent="0.35">
      <c r="A6178" s="2" t="s">
        <v>102</v>
      </c>
      <c r="B6178" t="s">
        <v>66</v>
      </c>
      <c r="C6178">
        <v>771</v>
      </c>
      <c r="D6178" s="152">
        <v>0.96419999999999995</v>
      </c>
    </row>
    <row r="6179" spans="1:4" x14ac:dyDescent="0.35">
      <c r="A6179" s="2" t="s">
        <v>102</v>
      </c>
      <c r="B6179" t="s">
        <v>66</v>
      </c>
      <c r="C6179">
        <v>772</v>
      </c>
      <c r="D6179" s="152">
        <v>0.96419999999999995</v>
      </c>
    </row>
    <row r="6180" spans="1:4" x14ac:dyDescent="0.35">
      <c r="A6180" s="2" t="s">
        <v>102</v>
      </c>
      <c r="B6180" t="s">
        <v>66</v>
      </c>
      <c r="C6180">
        <v>773</v>
      </c>
      <c r="D6180" s="152">
        <v>0.96419999999999995</v>
      </c>
    </row>
    <row r="6181" spans="1:4" x14ac:dyDescent="0.35">
      <c r="A6181" s="2" t="s">
        <v>102</v>
      </c>
      <c r="B6181" t="s">
        <v>66</v>
      </c>
      <c r="C6181">
        <v>774</v>
      </c>
      <c r="D6181" s="152">
        <v>0.96419999999999995</v>
      </c>
    </row>
    <row r="6182" spans="1:4" x14ac:dyDescent="0.35">
      <c r="A6182" s="2" t="s">
        <v>102</v>
      </c>
      <c r="B6182" t="s">
        <v>66</v>
      </c>
      <c r="C6182">
        <v>775</v>
      </c>
      <c r="D6182" s="152">
        <v>0.96419999999999995</v>
      </c>
    </row>
    <row r="6183" spans="1:4" x14ac:dyDescent="0.35">
      <c r="A6183" s="2" t="s">
        <v>102</v>
      </c>
      <c r="B6183" t="s">
        <v>66</v>
      </c>
      <c r="C6183">
        <v>776</v>
      </c>
      <c r="D6183" s="152">
        <v>0.96419999999999995</v>
      </c>
    </row>
    <row r="6184" spans="1:4" x14ac:dyDescent="0.35">
      <c r="A6184" s="2" t="s">
        <v>102</v>
      </c>
      <c r="B6184" t="s">
        <v>66</v>
      </c>
      <c r="C6184">
        <v>777</v>
      </c>
      <c r="D6184" s="152">
        <v>0.96419999999999995</v>
      </c>
    </row>
    <row r="6185" spans="1:4" x14ac:dyDescent="0.35">
      <c r="A6185" s="2" t="s">
        <v>102</v>
      </c>
      <c r="B6185" t="s">
        <v>66</v>
      </c>
      <c r="C6185">
        <v>778</v>
      </c>
      <c r="D6185" s="152">
        <v>0.96419999999999995</v>
      </c>
    </row>
    <row r="6186" spans="1:4" x14ac:dyDescent="0.35">
      <c r="A6186" s="2" t="s">
        <v>102</v>
      </c>
      <c r="B6186" t="s">
        <v>66</v>
      </c>
      <c r="C6186">
        <v>779</v>
      </c>
      <c r="D6186" s="152">
        <v>0.96419999999999995</v>
      </c>
    </row>
    <row r="6187" spans="1:4" x14ac:dyDescent="0.35">
      <c r="A6187" s="2" t="s">
        <v>102</v>
      </c>
      <c r="B6187" t="s">
        <v>66</v>
      </c>
      <c r="C6187">
        <v>780</v>
      </c>
      <c r="D6187" s="152">
        <v>0.96419999999999995</v>
      </c>
    </row>
    <row r="6188" spans="1:4" x14ac:dyDescent="0.35">
      <c r="A6188" s="2" t="s">
        <v>102</v>
      </c>
      <c r="B6188" t="s">
        <v>66</v>
      </c>
      <c r="C6188">
        <v>781</v>
      </c>
      <c r="D6188" s="152">
        <v>0.96419999999999995</v>
      </c>
    </row>
    <row r="6189" spans="1:4" x14ac:dyDescent="0.35">
      <c r="A6189" s="2" t="s">
        <v>102</v>
      </c>
      <c r="B6189" t="s">
        <v>66</v>
      </c>
      <c r="C6189">
        <v>782</v>
      </c>
      <c r="D6189" s="152">
        <v>0.96419999999999995</v>
      </c>
    </row>
    <row r="6190" spans="1:4" x14ac:dyDescent="0.35">
      <c r="A6190" s="2" t="s">
        <v>102</v>
      </c>
      <c r="B6190" t="s">
        <v>66</v>
      </c>
      <c r="C6190">
        <v>783</v>
      </c>
      <c r="D6190" s="152">
        <v>0.96350000000000002</v>
      </c>
    </row>
    <row r="6191" spans="1:4" x14ac:dyDescent="0.35">
      <c r="A6191" s="2" t="s">
        <v>102</v>
      </c>
      <c r="B6191" t="s">
        <v>66</v>
      </c>
      <c r="C6191">
        <v>784</v>
      </c>
      <c r="D6191" s="152">
        <v>0.96350000000000002</v>
      </c>
    </row>
    <row r="6192" spans="1:4" x14ac:dyDescent="0.35">
      <c r="A6192" s="2" t="s">
        <v>102</v>
      </c>
      <c r="B6192" t="s">
        <v>66</v>
      </c>
      <c r="C6192">
        <v>785</v>
      </c>
      <c r="D6192" s="152">
        <v>0.96350000000000002</v>
      </c>
    </row>
    <row r="6193" spans="1:4" x14ac:dyDescent="0.35">
      <c r="A6193" s="2" t="s">
        <v>102</v>
      </c>
      <c r="B6193" t="s">
        <v>66</v>
      </c>
      <c r="C6193">
        <v>786</v>
      </c>
      <c r="D6193" s="152">
        <v>0.96350000000000002</v>
      </c>
    </row>
    <row r="6194" spans="1:4" x14ac:dyDescent="0.35">
      <c r="A6194" s="2" t="s">
        <v>102</v>
      </c>
      <c r="B6194" t="s">
        <v>66</v>
      </c>
      <c r="C6194">
        <v>787</v>
      </c>
      <c r="D6194" s="152">
        <v>0.96350000000000002</v>
      </c>
    </row>
    <row r="6195" spans="1:4" x14ac:dyDescent="0.35">
      <c r="A6195" s="2" t="s">
        <v>102</v>
      </c>
      <c r="B6195" t="s">
        <v>66</v>
      </c>
      <c r="C6195">
        <v>788</v>
      </c>
      <c r="D6195" s="152">
        <v>0.96350000000000002</v>
      </c>
    </row>
    <row r="6196" spans="1:4" x14ac:dyDescent="0.35">
      <c r="A6196" s="2" t="s">
        <v>102</v>
      </c>
      <c r="B6196" t="s">
        <v>66</v>
      </c>
      <c r="C6196">
        <v>789</v>
      </c>
      <c r="D6196" s="152">
        <v>0.96350000000000002</v>
      </c>
    </row>
    <row r="6197" spans="1:4" x14ac:dyDescent="0.35">
      <c r="A6197" s="2" t="s">
        <v>102</v>
      </c>
      <c r="B6197" t="s">
        <v>66</v>
      </c>
      <c r="C6197">
        <v>790</v>
      </c>
      <c r="D6197" s="152">
        <v>0.96350000000000002</v>
      </c>
    </row>
    <row r="6198" spans="1:4" x14ac:dyDescent="0.35">
      <c r="A6198" s="2" t="s">
        <v>102</v>
      </c>
      <c r="B6198" t="s">
        <v>66</v>
      </c>
      <c r="C6198">
        <v>791</v>
      </c>
      <c r="D6198" s="152">
        <v>0.96350000000000002</v>
      </c>
    </row>
    <row r="6199" spans="1:4" x14ac:dyDescent="0.35">
      <c r="A6199" s="2" t="s">
        <v>102</v>
      </c>
      <c r="B6199" t="s">
        <v>66</v>
      </c>
      <c r="C6199">
        <v>792</v>
      </c>
      <c r="D6199" s="152">
        <v>0.96279999999999999</v>
      </c>
    </row>
    <row r="6200" spans="1:4" x14ac:dyDescent="0.35">
      <c r="A6200" s="2" t="s">
        <v>102</v>
      </c>
      <c r="B6200" t="s">
        <v>66</v>
      </c>
      <c r="C6200">
        <v>793</v>
      </c>
      <c r="D6200" s="152">
        <v>0.96279999999999999</v>
      </c>
    </row>
    <row r="6201" spans="1:4" x14ac:dyDescent="0.35">
      <c r="A6201" s="2" t="s">
        <v>102</v>
      </c>
      <c r="B6201" t="s">
        <v>66</v>
      </c>
      <c r="C6201">
        <v>794</v>
      </c>
      <c r="D6201" s="152">
        <v>0.96279999999999999</v>
      </c>
    </row>
    <row r="6202" spans="1:4" x14ac:dyDescent="0.35">
      <c r="A6202" s="2" t="s">
        <v>102</v>
      </c>
      <c r="B6202" t="s">
        <v>66</v>
      </c>
      <c r="C6202">
        <v>795</v>
      </c>
      <c r="D6202" s="152">
        <v>0.96279999999999999</v>
      </c>
    </row>
    <row r="6203" spans="1:4" x14ac:dyDescent="0.35">
      <c r="A6203" s="2" t="s">
        <v>102</v>
      </c>
      <c r="B6203" t="s">
        <v>66</v>
      </c>
      <c r="C6203">
        <v>796</v>
      </c>
      <c r="D6203" s="152">
        <v>0.96279999999999999</v>
      </c>
    </row>
    <row r="6204" spans="1:4" x14ac:dyDescent="0.35">
      <c r="A6204" s="2" t="s">
        <v>102</v>
      </c>
      <c r="B6204" t="s">
        <v>66</v>
      </c>
      <c r="C6204">
        <v>797</v>
      </c>
      <c r="D6204" s="152">
        <v>0.96279999999999999</v>
      </c>
    </row>
    <row r="6205" spans="1:4" x14ac:dyDescent="0.35">
      <c r="A6205" s="2" t="s">
        <v>102</v>
      </c>
      <c r="B6205" t="s">
        <v>66</v>
      </c>
      <c r="C6205">
        <v>798</v>
      </c>
      <c r="D6205" s="152">
        <v>0.96279999999999999</v>
      </c>
    </row>
    <row r="6206" spans="1:4" x14ac:dyDescent="0.35">
      <c r="A6206" s="2" t="s">
        <v>102</v>
      </c>
      <c r="B6206" t="s">
        <v>66</v>
      </c>
      <c r="C6206">
        <v>799</v>
      </c>
      <c r="D6206" s="152">
        <v>0.96279999999999999</v>
      </c>
    </row>
    <row r="6207" spans="1:4" x14ac:dyDescent="0.35">
      <c r="A6207" s="2" t="s">
        <v>102</v>
      </c>
      <c r="B6207" t="s">
        <v>66</v>
      </c>
      <c r="C6207">
        <v>800</v>
      </c>
      <c r="D6207" s="152">
        <v>0.96279999999999999</v>
      </c>
    </row>
    <row r="6208" spans="1:4" x14ac:dyDescent="0.35">
      <c r="A6208" s="2" t="s">
        <v>102</v>
      </c>
      <c r="B6208" t="s">
        <v>66</v>
      </c>
      <c r="C6208">
        <v>801</v>
      </c>
      <c r="D6208" s="152">
        <v>0.96279999999999999</v>
      </c>
    </row>
    <row r="6209" spans="1:4" x14ac:dyDescent="0.35">
      <c r="A6209" s="2" t="s">
        <v>102</v>
      </c>
      <c r="B6209" t="s">
        <v>66</v>
      </c>
      <c r="C6209">
        <v>802</v>
      </c>
      <c r="D6209" s="152">
        <v>0.96279999999999999</v>
      </c>
    </row>
    <row r="6210" spans="1:4" x14ac:dyDescent="0.35">
      <c r="A6210" s="2" t="s">
        <v>102</v>
      </c>
      <c r="B6210" t="s">
        <v>66</v>
      </c>
      <c r="C6210">
        <v>803</v>
      </c>
      <c r="D6210" s="152">
        <v>0.96279999999999999</v>
      </c>
    </row>
    <row r="6211" spans="1:4" x14ac:dyDescent="0.35">
      <c r="A6211" s="2" t="s">
        <v>102</v>
      </c>
      <c r="B6211" t="s">
        <v>66</v>
      </c>
      <c r="C6211">
        <v>804</v>
      </c>
      <c r="D6211" s="152">
        <v>0.96279999999999999</v>
      </c>
    </row>
    <row r="6212" spans="1:4" x14ac:dyDescent="0.35">
      <c r="A6212" s="2" t="s">
        <v>102</v>
      </c>
      <c r="B6212" t="s">
        <v>66</v>
      </c>
      <c r="C6212">
        <v>805</v>
      </c>
      <c r="D6212" s="152">
        <v>0.96279999999999999</v>
      </c>
    </row>
    <row r="6213" spans="1:4" x14ac:dyDescent="0.35">
      <c r="A6213" s="2" t="s">
        <v>102</v>
      </c>
      <c r="B6213" t="s">
        <v>66</v>
      </c>
      <c r="C6213">
        <v>806</v>
      </c>
      <c r="D6213" s="152">
        <v>0.96199999999999997</v>
      </c>
    </row>
    <row r="6214" spans="1:4" x14ac:dyDescent="0.35">
      <c r="A6214" s="2" t="s">
        <v>102</v>
      </c>
      <c r="B6214" t="s">
        <v>66</v>
      </c>
      <c r="C6214">
        <v>807</v>
      </c>
      <c r="D6214" s="152">
        <v>0.96199999999999997</v>
      </c>
    </row>
    <row r="6215" spans="1:4" x14ac:dyDescent="0.35">
      <c r="A6215" s="2" t="s">
        <v>102</v>
      </c>
      <c r="B6215" t="s">
        <v>66</v>
      </c>
      <c r="C6215">
        <v>808</v>
      </c>
      <c r="D6215" s="152">
        <v>0.96199999999999997</v>
      </c>
    </row>
    <row r="6216" spans="1:4" x14ac:dyDescent="0.35">
      <c r="A6216" s="2" t="s">
        <v>102</v>
      </c>
      <c r="B6216" t="s">
        <v>66</v>
      </c>
      <c r="C6216">
        <v>809</v>
      </c>
      <c r="D6216" s="152">
        <v>0.96199999999999997</v>
      </c>
    </row>
    <row r="6217" spans="1:4" x14ac:dyDescent="0.35">
      <c r="A6217" s="2" t="s">
        <v>102</v>
      </c>
      <c r="B6217" t="s">
        <v>66</v>
      </c>
      <c r="C6217">
        <v>810</v>
      </c>
      <c r="D6217" s="152">
        <v>0.96199999999999997</v>
      </c>
    </row>
    <row r="6218" spans="1:4" x14ac:dyDescent="0.35">
      <c r="A6218" s="2" t="s">
        <v>102</v>
      </c>
      <c r="B6218" t="s">
        <v>66</v>
      </c>
      <c r="C6218">
        <v>811</v>
      </c>
      <c r="D6218" s="152">
        <v>0.96199999999999997</v>
      </c>
    </row>
    <row r="6219" spans="1:4" x14ac:dyDescent="0.35">
      <c r="A6219" s="2" t="s">
        <v>102</v>
      </c>
      <c r="B6219" t="s">
        <v>66</v>
      </c>
      <c r="C6219">
        <v>812</v>
      </c>
      <c r="D6219" s="152">
        <v>0.96199999999999997</v>
      </c>
    </row>
    <row r="6220" spans="1:4" x14ac:dyDescent="0.35">
      <c r="A6220" s="2" t="s">
        <v>102</v>
      </c>
      <c r="B6220" t="s">
        <v>66</v>
      </c>
      <c r="C6220">
        <v>813</v>
      </c>
      <c r="D6220" s="152">
        <v>0.96199999999999997</v>
      </c>
    </row>
    <row r="6221" spans="1:4" x14ac:dyDescent="0.35">
      <c r="A6221" s="2" t="s">
        <v>102</v>
      </c>
      <c r="B6221" t="s">
        <v>66</v>
      </c>
      <c r="C6221">
        <v>814</v>
      </c>
      <c r="D6221" s="152">
        <v>0.96199999999999997</v>
      </c>
    </row>
    <row r="6222" spans="1:4" x14ac:dyDescent="0.35">
      <c r="A6222" s="2" t="s">
        <v>102</v>
      </c>
      <c r="B6222" t="s">
        <v>66</v>
      </c>
      <c r="C6222">
        <v>815</v>
      </c>
      <c r="D6222" s="152">
        <v>0.96199999999999997</v>
      </c>
    </row>
    <row r="6223" spans="1:4" x14ac:dyDescent="0.35">
      <c r="A6223" s="2" t="s">
        <v>102</v>
      </c>
      <c r="B6223" t="s">
        <v>66</v>
      </c>
      <c r="C6223">
        <v>816</v>
      </c>
      <c r="D6223" s="152">
        <v>0.96199999999999997</v>
      </c>
    </row>
    <row r="6224" spans="1:4" x14ac:dyDescent="0.35">
      <c r="A6224" s="2" t="s">
        <v>102</v>
      </c>
      <c r="B6224" t="s">
        <v>66</v>
      </c>
      <c r="C6224">
        <v>817</v>
      </c>
      <c r="D6224" s="152">
        <v>0.96199999999999997</v>
      </c>
    </row>
    <row r="6225" spans="1:4" x14ac:dyDescent="0.35">
      <c r="A6225" s="2" t="s">
        <v>102</v>
      </c>
      <c r="B6225" t="s">
        <v>66</v>
      </c>
      <c r="C6225">
        <v>818</v>
      </c>
      <c r="D6225" s="152">
        <v>0.96199999999999997</v>
      </c>
    </row>
    <row r="6226" spans="1:4" x14ac:dyDescent="0.35">
      <c r="A6226" s="2" t="s">
        <v>102</v>
      </c>
      <c r="B6226" t="s">
        <v>66</v>
      </c>
      <c r="C6226">
        <v>819</v>
      </c>
      <c r="D6226" s="152">
        <v>0.96199999999999997</v>
      </c>
    </row>
    <row r="6227" spans="1:4" x14ac:dyDescent="0.35">
      <c r="A6227" s="2" t="s">
        <v>102</v>
      </c>
      <c r="B6227" t="s">
        <v>66</v>
      </c>
      <c r="C6227">
        <v>820</v>
      </c>
      <c r="D6227" s="152">
        <v>0.96199999999999997</v>
      </c>
    </row>
    <row r="6228" spans="1:4" x14ac:dyDescent="0.35">
      <c r="A6228" s="2" t="s">
        <v>102</v>
      </c>
      <c r="B6228" t="s">
        <v>66</v>
      </c>
      <c r="C6228">
        <v>821</v>
      </c>
      <c r="D6228" s="152">
        <v>0.96199999999999997</v>
      </c>
    </row>
    <row r="6229" spans="1:4" x14ac:dyDescent="0.35">
      <c r="A6229" s="2" t="s">
        <v>102</v>
      </c>
      <c r="B6229" t="s">
        <v>66</v>
      </c>
      <c r="C6229">
        <v>822</v>
      </c>
      <c r="D6229" s="152">
        <v>0.96199999999999997</v>
      </c>
    </row>
    <row r="6230" spans="1:4" x14ac:dyDescent="0.35">
      <c r="A6230" s="2" t="s">
        <v>102</v>
      </c>
      <c r="B6230" t="s">
        <v>66</v>
      </c>
      <c r="C6230">
        <v>823</v>
      </c>
      <c r="D6230" s="152">
        <v>0.96199999999999997</v>
      </c>
    </row>
    <row r="6231" spans="1:4" x14ac:dyDescent="0.35">
      <c r="A6231" s="2" t="s">
        <v>102</v>
      </c>
      <c r="B6231" t="s">
        <v>66</v>
      </c>
      <c r="C6231">
        <v>824</v>
      </c>
      <c r="D6231" s="152">
        <v>0.96199999999999997</v>
      </c>
    </row>
    <row r="6232" spans="1:4" x14ac:dyDescent="0.35">
      <c r="A6232" s="2" t="s">
        <v>102</v>
      </c>
      <c r="B6232" t="s">
        <v>66</v>
      </c>
      <c r="C6232">
        <v>825</v>
      </c>
      <c r="D6232" s="152">
        <v>0.96199999999999997</v>
      </c>
    </row>
    <row r="6233" spans="1:4" x14ac:dyDescent="0.35">
      <c r="A6233" s="2" t="s">
        <v>102</v>
      </c>
      <c r="B6233" t="s">
        <v>66</v>
      </c>
      <c r="C6233">
        <v>826</v>
      </c>
      <c r="D6233" s="152">
        <v>0.96199999999999997</v>
      </c>
    </row>
    <row r="6234" spans="1:4" x14ac:dyDescent="0.35">
      <c r="A6234" s="2" t="s">
        <v>102</v>
      </c>
      <c r="B6234" t="s">
        <v>66</v>
      </c>
      <c r="C6234">
        <v>827</v>
      </c>
      <c r="D6234" s="152">
        <v>0.96199999999999997</v>
      </c>
    </row>
    <row r="6235" spans="1:4" x14ac:dyDescent="0.35">
      <c r="A6235" s="2" t="s">
        <v>102</v>
      </c>
      <c r="B6235" t="s">
        <v>66</v>
      </c>
      <c r="C6235">
        <v>828</v>
      </c>
      <c r="D6235" s="152">
        <v>0.96199999999999997</v>
      </c>
    </row>
    <row r="6236" spans="1:4" x14ac:dyDescent="0.35">
      <c r="A6236" s="2" t="s">
        <v>102</v>
      </c>
      <c r="B6236" t="s">
        <v>66</v>
      </c>
      <c r="C6236">
        <v>829</v>
      </c>
      <c r="D6236" s="152">
        <v>0.96199999999999997</v>
      </c>
    </row>
    <row r="6237" spans="1:4" x14ac:dyDescent="0.35">
      <c r="A6237" s="2" t="s">
        <v>102</v>
      </c>
      <c r="B6237" t="s">
        <v>66</v>
      </c>
      <c r="C6237">
        <v>830</v>
      </c>
      <c r="D6237" s="152">
        <v>0.96199999999999997</v>
      </c>
    </row>
    <row r="6238" spans="1:4" x14ac:dyDescent="0.35">
      <c r="A6238" s="2" t="s">
        <v>102</v>
      </c>
      <c r="B6238" t="s">
        <v>66</v>
      </c>
      <c r="C6238">
        <v>831</v>
      </c>
      <c r="D6238" s="152">
        <v>0.96199999999999997</v>
      </c>
    </row>
    <row r="6239" spans="1:4" x14ac:dyDescent="0.35">
      <c r="A6239" s="2" t="s">
        <v>102</v>
      </c>
      <c r="B6239" t="s">
        <v>66</v>
      </c>
      <c r="C6239">
        <v>832</v>
      </c>
      <c r="D6239" s="152">
        <v>0.96199999999999997</v>
      </c>
    </row>
    <row r="6240" spans="1:4" x14ac:dyDescent="0.35">
      <c r="A6240" s="2" t="s">
        <v>102</v>
      </c>
      <c r="B6240" t="s">
        <v>66</v>
      </c>
      <c r="C6240">
        <v>833</v>
      </c>
      <c r="D6240" s="152">
        <v>0.96199999999999997</v>
      </c>
    </row>
    <row r="6241" spans="1:4" x14ac:dyDescent="0.35">
      <c r="A6241" s="2" t="s">
        <v>102</v>
      </c>
      <c r="B6241" t="s">
        <v>66</v>
      </c>
      <c r="C6241">
        <v>834</v>
      </c>
      <c r="D6241" s="152">
        <v>0.96199999999999997</v>
      </c>
    </row>
    <row r="6242" spans="1:4" x14ac:dyDescent="0.35">
      <c r="A6242" s="2" t="s">
        <v>102</v>
      </c>
      <c r="B6242" t="s">
        <v>66</v>
      </c>
      <c r="C6242">
        <v>835</v>
      </c>
      <c r="D6242" s="152">
        <v>0.96199999999999997</v>
      </c>
    </row>
    <row r="6243" spans="1:4" x14ac:dyDescent="0.35">
      <c r="A6243" s="2" t="s">
        <v>102</v>
      </c>
      <c r="B6243" t="s">
        <v>66</v>
      </c>
      <c r="C6243">
        <v>836</v>
      </c>
      <c r="D6243" s="152">
        <v>0.96199999999999997</v>
      </c>
    </row>
    <row r="6244" spans="1:4" x14ac:dyDescent="0.35">
      <c r="A6244" s="2" t="s">
        <v>102</v>
      </c>
      <c r="B6244" t="s">
        <v>66</v>
      </c>
      <c r="C6244">
        <v>837</v>
      </c>
      <c r="D6244" s="152">
        <v>0.96199999999999997</v>
      </c>
    </row>
    <row r="6245" spans="1:4" x14ac:dyDescent="0.35">
      <c r="A6245" s="2" t="s">
        <v>102</v>
      </c>
      <c r="B6245" t="s">
        <v>66</v>
      </c>
      <c r="C6245">
        <v>839</v>
      </c>
      <c r="D6245" s="152">
        <v>0.96199999999999997</v>
      </c>
    </row>
    <row r="6246" spans="1:4" x14ac:dyDescent="0.35">
      <c r="A6246" s="2" t="s">
        <v>102</v>
      </c>
      <c r="B6246" t="s">
        <v>66</v>
      </c>
      <c r="C6246">
        <v>840</v>
      </c>
      <c r="D6246" s="152">
        <v>0.96199999999999997</v>
      </c>
    </row>
    <row r="6247" spans="1:4" x14ac:dyDescent="0.35">
      <c r="A6247" s="2" t="s">
        <v>102</v>
      </c>
      <c r="B6247" t="s">
        <v>66</v>
      </c>
      <c r="C6247">
        <v>841</v>
      </c>
      <c r="D6247" s="152">
        <v>0.96199999999999997</v>
      </c>
    </row>
    <row r="6248" spans="1:4" x14ac:dyDescent="0.35">
      <c r="A6248" s="2" t="s">
        <v>102</v>
      </c>
      <c r="B6248" t="s">
        <v>66</v>
      </c>
      <c r="C6248">
        <v>842</v>
      </c>
      <c r="D6248" s="152">
        <v>0.96199999999999997</v>
      </c>
    </row>
    <row r="6249" spans="1:4" x14ac:dyDescent="0.35">
      <c r="A6249" s="2" t="s">
        <v>102</v>
      </c>
      <c r="B6249" t="s">
        <v>66</v>
      </c>
      <c r="C6249">
        <v>843</v>
      </c>
      <c r="D6249" s="152">
        <v>0.96199999999999997</v>
      </c>
    </row>
    <row r="6250" spans="1:4" x14ac:dyDescent="0.35">
      <c r="A6250" s="2" t="s">
        <v>102</v>
      </c>
      <c r="B6250" t="s">
        <v>66</v>
      </c>
      <c r="C6250">
        <v>844</v>
      </c>
      <c r="D6250" s="152">
        <v>0.96199999999999997</v>
      </c>
    </row>
    <row r="6251" spans="1:4" x14ac:dyDescent="0.35">
      <c r="A6251" s="2" t="s">
        <v>102</v>
      </c>
      <c r="B6251" t="s">
        <v>66</v>
      </c>
      <c r="C6251">
        <v>845</v>
      </c>
      <c r="D6251" s="152">
        <v>0.96199999999999997</v>
      </c>
    </row>
    <row r="6252" spans="1:4" x14ac:dyDescent="0.35">
      <c r="A6252" s="2" t="s">
        <v>102</v>
      </c>
      <c r="B6252" t="s">
        <v>66</v>
      </c>
      <c r="C6252">
        <v>846</v>
      </c>
      <c r="D6252" s="152">
        <v>0.96199999999999997</v>
      </c>
    </row>
    <row r="6253" spans="1:4" x14ac:dyDescent="0.35">
      <c r="A6253" s="2" t="s">
        <v>102</v>
      </c>
      <c r="B6253" t="s">
        <v>66</v>
      </c>
      <c r="C6253">
        <v>847</v>
      </c>
      <c r="D6253" s="152">
        <v>0.96199999999999997</v>
      </c>
    </row>
    <row r="6254" spans="1:4" x14ac:dyDescent="0.35">
      <c r="A6254" s="2" t="s">
        <v>102</v>
      </c>
      <c r="B6254" t="s">
        <v>66</v>
      </c>
      <c r="C6254">
        <v>848</v>
      </c>
      <c r="D6254" s="152">
        <v>0.96199999999999997</v>
      </c>
    </row>
    <row r="6255" spans="1:4" x14ac:dyDescent="0.35">
      <c r="A6255" s="2" t="s">
        <v>102</v>
      </c>
      <c r="B6255" t="s">
        <v>66</v>
      </c>
      <c r="C6255">
        <v>849</v>
      </c>
      <c r="D6255" s="152">
        <v>0.96199999999999997</v>
      </c>
    </row>
    <row r="6256" spans="1:4" x14ac:dyDescent="0.35">
      <c r="A6256" s="2" t="s">
        <v>102</v>
      </c>
      <c r="B6256" t="s">
        <v>66</v>
      </c>
      <c r="C6256">
        <v>850</v>
      </c>
      <c r="D6256" s="152">
        <v>0.96199999999999997</v>
      </c>
    </row>
    <row r="6257" spans="1:4" x14ac:dyDescent="0.35">
      <c r="A6257" s="2" t="s">
        <v>102</v>
      </c>
      <c r="B6257" t="s">
        <v>66</v>
      </c>
      <c r="C6257">
        <v>851</v>
      </c>
      <c r="D6257" s="152">
        <v>0.96199999999999997</v>
      </c>
    </row>
    <row r="6258" spans="1:4" x14ac:dyDescent="0.35">
      <c r="A6258" s="2" t="s">
        <v>102</v>
      </c>
      <c r="B6258" t="s">
        <v>66</v>
      </c>
      <c r="C6258">
        <v>852</v>
      </c>
      <c r="D6258" s="152">
        <v>0.96199999999999997</v>
      </c>
    </row>
    <row r="6259" spans="1:4" x14ac:dyDescent="0.35">
      <c r="A6259" s="2" t="s">
        <v>102</v>
      </c>
      <c r="B6259" t="s">
        <v>66</v>
      </c>
      <c r="C6259">
        <v>853</v>
      </c>
      <c r="D6259" s="152">
        <v>0.96199999999999997</v>
      </c>
    </row>
    <row r="6260" spans="1:4" x14ac:dyDescent="0.35">
      <c r="A6260" s="2" t="s">
        <v>102</v>
      </c>
      <c r="B6260" t="s">
        <v>66</v>
      </c>
      <c r="C6260">
        <v>854</v>
      </c>
      <c r="D6260" s="152">
        <v>0.96199999999999997</v>
      </c>
    </row>
    <row r="6261" spans="1:4" x14ac:dyDescent="0.35">
      <c r="A6261" s="2" t="s">
        <v>102</v>
      </c>
      <c r="B6261" t="s">
        <v>66</v>
      </c>
      <c r="C6261">
        <v>855</v>
      </c>
      <c r="D6261" s="152">
        <v>0.96199999999999997</v>
      </c>
    </row>
    <row r="6262" spans="1:4" x14ac:dyDescent="0.35">
      <c r="A6262" s="2" t="s">
        <v>102</v>
      </c>
      <c r="B6262" t="s">
        <v>66</v>
      </c>
      <c r="C6262">
        <v>856</v>
      </c>
      <c r="D6262" s="152">
        <v>0.96199999999999997</v>
      </c>
    </row>
    <row r="6263" spans="1:4" x14ac:dyDescent="0.35">
      <c r="A6263" s="2" t="s">
        <v>102</v>
      </c>
      <c r="B6263" t="s">
        <v>66</v>
      </c>
      <c r="C6263">
        <v>857</v>
      </c>
      <c r="D6263" s="152">
        <v>0.96199999999999997</v>
      </c>
    </row>
    <row r="6264" spans="1:4" x14ac:dyDescent="0.35">
      <c r="A6264" s="2" t="s">
        <v>102</v>
      </c>
      <c r="B6264" t="s">
        <v>66</v>
      </c>
      <c r="C6264">
        <v>858</v>
      </c>
      <c r="D6264" s="152">
        <v>0.96199999999999997</v>
      </c>
    </row>
    <row r="6265" spans="1:4" x14ac:dyDescent="0.35">
      <c r="A6265" s="2" t="s">
        <v>102</v>
      </c>
      <c r="B6265" t="s">
        <v>66</v>
      </c>
      <c r="C6265">
        <v>859</v>
      </c>
      <c r="D6265" s="152">
        <v>0.96199999999999997</v>
      </c>
    </row>
    <row r="6266" spans="1:4" x14ac:dyDescent="0.35">
      <c r="A6266" s="2" t="s">
        <v>102</v>
      </c>
      <c r="B6266" t="s">
        <v>66</v>
      </c>
      <c r="C6266">
        <v>860</v>
      </c>
      <c r="D6266" s="152">
        <v>0.96199999999999997</v>
      </c>
    </row>
    <row r="6267" spans="1:4" x14ac:dyDescent="0.35">
      <c r="A6267" s="2" t="s">
        <v>102</v>
      </c>
      <c r="B6267" t="s">
        <v>66</v>
      </c>
      <c r="C6267">
        <v>861</v>
      </c>
      <c r="D6267" s="152">
        <v>0.96199999999999997</v>
      </c>
    </row>
    <row r="6268" spans="1:4" x14ac:dyDescent="0.35">
      <c r="A6268" s="2" t="s">
        <v>102</v>
      </c>
      <c r="B6268" t="s">
        <v>66</v>
      </c>
      <c r="C6268">
        <v>862</v>
      </c>
      <c r="D6268" s="152">
        <v>0.96199999999999997</v>
      </c>
    </row>
    <row r="6269" spans="1:4" x14ac:dyDescent="0.35">
      <c r="A6269" s="2" t="s">
        <v>102</v>
      </c>
      <c r="B6269" t="s">
        <v>66</v>
      </c>
      <c r="C6269">
        <v>863</v>
      </c>
      <c r="D6269" s="152">
        <v>0.96199999999999997</v>
      </c>
    </row>
    <row r="6270" spans="1:4" x14ac:dyDescent="0.35">
      <c r="A6270" s="2" t="s">
        <v>102</v>
      </c>
      <c r="B6270" t="s">
        <v>66</v>
      </c>
      <c r="C6270">
        <v>864</v>
      </c>
      <c r="D6270" s="152">
        <v>0.96199999999999997</v>
      </c>
    </row>
    <row r="6271" spans="1:4" x14ac:dyDescent="0.35">
      <c r="A6271" s="2" t="s">
        <v>102</v>
      </c>
      <c r="B6271" t="s">
        <v>66</v>
      </c>
      <c r="C6271">
        <v>865</v>
      </c>
      <c r="D6271" s="152">
        <v>0.96199999999999997</v>
      </c>
    </row>
    <row r="6272" spans="1:4" x14ac:dyDescent="0.35">
      <c r="A6272" s="2" t="s">
        <v>102</v>
      </c>
      <c r="B6272" t="s">
        <v>66</v>
      </c>
      <c r="C6272">
        <v>867</v>
      </c>
      <c r="D6272" s="152">
        <v>0.96060000000000001</v>
      </c>
    </row>
    <row r="6273" spans="1:4" x14ac:dyDescent="0.35">
      <c r="A6273" s="2" t="s">
        <v>102</v>
      </c>
      <c r="B6273" t="s">
        <v>66</v>
      </c>
      <c r="C6273">
        <v>868</v>
      </c>
      <c r="D6273" s="152">
        <v>0.96060000000000001</v>
      </c>
    </row>
    <row r="6274" spans="1:4" x14ac:dyDescent="0.35">
      <c r="A6274" s="2" t="s">
        <v>102</v>
      </c>
      <c r="B6274" t="s">
        <v>66</v>
      </c>
      <c r="C6274">
        <v>869</v>
      </c>
      <c r="D6274" s="152">
        <v>0.96060000000000001</v>
      </c>
    </row>
    <row r="6275" spans="1:4" x14ac:dyDescent="0.35">
      <c r="A6275" s="2" t="s">
        <v>102</v>
      </c>
      <c r="B6275" t="s">
        <v>66</v>
      </c>
      <c r="C6275">
        <v>870</v>
      </c>
      <c r="D6275" s="152">
        <v>0.96060000000000001</v>
      </c>
    </row>
    <row r="6276" spans="1:4" x14ac:dyDescent="0.35">
      <c r="A6276" s="2" t="s">
        <v>102</v>
      </c>
      <c r="B6276" t="s">
        <v>66</v>
      </c>
      <c r="C6276">
        <v>871</v>
      </c>
      <c r="D6276" s="152">
        <v>0.96060000000000001</v>
      </c>
    </row>
    <row r="6277" spans="1:4" x14ac:dyDescent="0.35">
      <c r="A6277" s="2" t="s">
        <v>102</v>
      </c>
      <c r="B6277" t="s">
        <v>66</v>
      </c>
      <c r="C6277">
        <v>872</v>
      </c>
      <c r="D6277" s="152">
        <v>0.96060000000000001</v>
      </c>
    </row>
    <row r="6278" spans="1:4" x14ac:dyDescent="0.35">
      <c r="A6278" s="2" t="s">
        <v>102</v>
      </c>
      <c r="B6278" t="s">
        <v>66</v>
      </c>
      <c r="C6278">
        <v>873</v>
      </c>
      <c r="D6278" s="152">
        <v>0.96060000000000001</v>
      </c>
    </row>
    <row r="6279" spans="1:4" x14ac:dyDescent="0.35">
      <c r="A6279" s="2" t="s">
        <v>102</v>
      </c>
      <c r="B6279" t="s">
        <v>66</v>
      </c>
      <c r="C6279">
        <v>874</v>
      </c>
      <c r="D6279" s="152">
        <v>0.96060000000000001</v>
      </c>
    </row>
    <row r="6280" spans="1:4" x14ac:dyDescent="0.35">
      <c r="A6280" s="2" t="s">
        <v>102</v>
      </c>
      <c r="B6280" t="s">
        <v>66</v>
      </c>
      <c r="C6280">
        <v>875</v>
      </c>
      <c r="D6280" s="152">
        <v>0.96060000000000001</v>
      </c>
    </row>
    <row r="6281" spans="1:4" x14ac:dyDescent="0.35">
      <c r="A6281" s="2" t="s">
        <v>102</v>
      </c>
      <c r="B6281" t="s">
        <v>66</v>
      </c>
      <c r="C6281">
        <v>876</v>
      </c>
      <c r="D6281" s="152">
        <v>0.96060000000000001</v>
      </c>
    </row>
    <row r="6282" spans="1:4" x14ac:dyDescent="0.35">
      <c r="A6282" s="2" t="s">
        <v>102</v>
      </c>
      <c r="B6282" t="s">
        <v>66</v>
      </c>
      <c r="C6282">
        <v>877</v>
      </c>
      <c r="D6282" s="152">
        <v>0.96060000000000001</v>
      </c>
    </row>
    <row r="6283" spans="1:4" x14ac:dyDescent="0.35">
      <c r="A6283" s="2" t="s">
        <v>102</v>
      </c>
      <c r="B6283" t="s">
        <v>66</v>
      </c>
      <c r="C6283">
        <v>878</v>
      </c>
      <c r="D6283" s="152">
        <v>0.96060000000000001</v>
      </c>
    </row>
    <row r="6284" spans="1:4" x14ac:dyDescent="0.35">
      <c r="A6284" s="2" t="s">
        <v>102</v>
      </c>
      <c r="B6284" t="s">
        <v>66</v>
      </c>
      <c r="C6284">
        <v>879</v>
      </c>
      <c r="D6284" s="152">
        <v>0.96060000000000001</v>
      </c>
    </row>
    <row r="6285" spans="1:4" x14ac:dyDescent="0.35">
      <c r="A6285" s="2" t="s">
        <v>102</v>
      </c>
      <c r="B6285" t="s">
        <v>66</v>
      </c>
      <c r="C6285">
        <v>880</v>
      </c>
      <c r="D6285" s="152">
        <v>0.96060000000000001</v>
      </c>
    </row>
    <row r="6286" spans="1:4" x14ac:dyDescent="0.35">
      <c r="A6286" s="2" t="s">
        <v>102</v>
      </c>
      <c r="B6286" t="s">
        <v>66</v>
      </c>
      <c r="C6286">
        <v>881</v>
      </c>
      <c r="D6286" s="152">
        <v>0.96060000000000001</v>
      </c>
    </row>
    <row r="6287" spans="1:4" x14ac:dyDescent="0.35">
      <c r="A6287" s="2" t="s">
        <v>102</v>
      </c>
      <c r="B6287" t="s">
        <v>66</v>
      </c>
      <c r="C6287">
        <v>882</v>
      </c>
      <c r="D6287" s="152">
        <v>0.96060000000000001</v>
      </c>
    </row>
    <row r="6288" spans="1:4" x14ac:dyDescent="0.35">
      <c r="A6288" s="2" t="s">
        <v>102</v>
      </c>
      <c r="B6288" t="s">
        <v>66</v>
      </c>
      <c r="C6288">
        <v>883</v>
      </c>
      <c r="D6288" s="152">
        <v>0.96060000000000001</v>
      </c>
    </row>
    <row r="6289" spans="1:4" x14ac:dyDescent="0.35">
      <c r="A6289" s="2" t="s">
        <v>102</v>
      </c>
      <c r="B6289" t="s">
        <v>66</v>
      </c>
      <c r="C6289">
        <v>884</v>
      </c>
      <c r="D6289" s="152">
        <v>0.96060000000000001</v>
      </c>
    </row>
    <row r="6290" spans="1:4" x14ac:dyDescent="0.35">
      <c r="A6290" s="2" t="s">
        <v>102</v>
      </c>
      <c r="B6290" t="s">
        <v>66</v>
      </c>
      <c r="C6290">
        <v>885</v>
      </c>
      <c r="D6290" s="152">
        <v>0.96060000000000001</v>
      </c>
    </row>
    <row r="6291" spans="1:4" x14ac:dyDescent="0.35">
      <c r="A6291" s="2" t="s">
        <v>102</v>
      </c>
      <c r="B6291" t="s">
        <v>66</v>
      </c>
      <c r="C6291">
        <v>886</v>
      </c>
      <c r="D6291" s="152">
        <v>0.96060000000000001</v>
      </c>
    </row>
    <row r="6292" spans="1:4" x14ac:dyDescent="0.35">
      <c r="A6292" s="2" t="s">
        <v>102</v>
      </c>
      <c r="B6292" t="s">
        <v>66</v>
      </c>
      <c r="C6292">
        <v>887</v>
      </c>
      <c r="D6292" s="152">
        <v>0.96060000000000001</v>
      </c>
    </row>
    <row r="6293" spans="1:4" x14ac:dyDescent="0.35">
      <c r="A6293" s="2" t="s">
        <v>102</v>
      </c>
      <c r="B6293" t="s">
        <v>66</v>
      </c>
      <c r="C6293">
        <v>888</v>
      </c>
      <c r="D6293" s="152">
        <v>0.96060000000000001</v>
      </c>
    </row>
    <row r="6294" spans="1:4" x14ac:dyDescent="0.35">
      <c r="A6294" s="2" t="s">
        <v>102</v>
      </c>
      <c r="B6294" t="s">
        <v>66</v>
      </c>
      <c r="C6294">
        <v>889</v>
      </c>
      <c r="D6294" s="152">
        <v>0.96060000000000001</v>
      </c>
    </row>
    <row r="6295" spans="1:4" x14ac:dyDescent="0.35">
      <c r="A6295" s="2" t="s">
        <v>102</v>
      </c>
      <c r="B6295" t="s">
        <v>66</v>
      </c>
      <c r="C6295">
        <v>890</v>
      </c>
      <c r="D6295" s="152">
        <v>0.96060000000000001</v>
      </c>
    </row>
    <row r="6296" spans="1:4" x14ac:dyDescent="0.35">
      <c r="A6296" s="2" t="s">
        <v>102</v>
      </c>
      <c r="B6296" t="s">
        <v>66</v>
      </c>
      <c r="C6296">
        <v>891</v>
      </c>
      <c r="D6296" s="152">
        <v>0.96060000000000001</v>
      </c>
    </row>
    <row r="6297" spans="1:4" x14ac:dyDescent="0.35">
      <c r="A6297" s="2" t="s">
        <v>102</v>
      </c>
      <c r="B6297" t="s">
        <v>66</v>
      </c>
      <c r="C6297">
        <v>892</v>
      </c>
      <c r="D6297" s="152">
        <v>0.96060000000000001</v>
      </c>
    </row>
    <row r="6298" spans="1:4" x14ac:dyDescent="0.35">
      <c r="A6298" s="2" t="s">
        <v>102</v>
      </c>
      <c r="B6298" t="s">
        <v>66</v>
      </c>
      <c r="C6298">
        <v>893</v>
      </c>
      <c r="D6298" s="152">
        <v>0.96060000000000001</v>
      </c>
    </row>
    <row r="6299" spans="1:4" x14ac:dyDescent="0.35">
      <c r="A6299" s="2" t="s">
        <v>102</v>
      </c>
      <c r="B6299" t="s">
        <v>66</v>
      </c>
      <c r="C6299">
        <v>894</v>
      </c>
      <c r="D6299" s="152">
        <v>0.96060000000000001</v>
      </c>
    </row>
    <row r="6300" spans="1:4" x14ac:dyDescent="0.35">
      <c r="A6300" s="2" t="s">
        <v>102</v>
      </c>
      <c r="B6300" t="s">
        <v>66</v>
      </c>
      <c r="C6300">
        <v>895</v>
      </c>
      <c r="D6300" s="152">
        <v>0.96060000000000001</v>
      </c>
    </row>
    <row r="6301" spans="1:4" x14ac:dyDescent="0.35">
      <c r="A6301" s="2" t="s">
        <v>102</v>
      </c>
      <c r="B6301" t="s">
        <v>66</v>
      </c>
      <c r="C6301">
        <v>896</v>
      </c>
      <c r="D6301" s="152">
        <v>0.96060000000000001</v>
      </c>
    </row>
    <row r="6302" spans="1:4" x14ac:dyDescent="0.35">
      <c r="A6302" s="2" t="s">
        <v>102</v>
      </c>
      <c r="B6302" t="s">
        <v>66</v>
      </c>
      <c r="C6302">
        <v>897</v>
      </c>
      <c r="D6302" s="152">
        <v>0.96060000000000001</v>
      </c>
    </row>
    <row r="6303" spans="1:4" x14ac:dyDescent="0.35">
      <c r="A6303" s="2" t="s">
        <v>102</v>
      </c>
      <c r="B6303" t="s">
        <v>66</v>
      </c>
      <c r="C6303">
        <v>898</v>
      </c>
      <c r="D6303" s="152">
        <v>0.96060000000000001</v>
      </c>
    </row>
    <row r="6304" spans="1:4" x14ac:dyDescent="0.35">
      <c r="A6304" s="2" t="s">
        <v>102</v>
      </c>
      <c r="B6304" t="s">
        <v>66</v>
      </c>
      <c r="C6304">
        <v>899</v>
      </c>
      <c r="D6304" s="152">
        <v>0.96060000000000001</v>
      </c>
    </row>
    <row r="6305" spans="1:4" x14ac:dyDescent="0.35">
      <c r="A6305" s="2" t="s">
        <v>102</v>
      </c>
      <c r="B6305" t="s">
        <v>66</v>
      </c>
      <c r="C6305">
        <v>900</v>
      </c>
      <c r="D6305" s="152">
        <v>0.96060000000000001</v>
      </c>
    </row>
    <row r="6306" spans="1:4" x14ac:dyDescent="0.35">
      <c r="A6306" s="2" t="s">
        <v>102</v>
      </c>
      <c r="B6306" t="s">
        <v>66</v>
      </c>
      <c r="C6306">
        <v>901</v>
      </c>
      <c r="D6306" s="152">
        <v>0.96060000000000001</v>
      </c>
    </row>
    <row r="6307" spans="1:4" x14ac:dyDescent="0.35">
      <c r="A6307" s="2" t="s">
        <v>102</v>
      </c>
      <c r="B6307" t="s">
        <v>66</v>
      </c>
      <c r="C6307">
        <v>902</v>
      </c>
      <c r="D6307" s="152">
        <v>0.96060000000000001</v>
      </c>
    </row>
    <row r="6308" spans="1:4" x14ac:dyDescent="0.35">
      <c r="A6308" s="2" t="s">
        <v>102</v>
      </c>
      <c r="B6308" t="s">
        <v>66</v>
      </c>
      <c r="C6308">
        <v>903</v>
      </c>
      <c r="D6308" s="152">
        <v>0.96060000000000001</v>
      </c>
    </row>
    <row r="6309" spans="1:4" x14ac:dyDescent="0.35">
      <c r="A6309" s="2" t="s">
        <v>102</v>
      </c>
      <c r="B6309" t="s">
        <v>66</v>
      </c>
      <c r="C6309">
        <v>904</v>
      </c>
      <c r="D6309" s="152">
        <v>0.96060000000000001</v>
      </c>
    </row>
    <row r="6310" spans="1:4" x14ac:dyDescent="0.35">
      <c r="A6310" s="2" t="s">
        <v>102</v>
      </c>
      <c r="B6310" t="s">
        <v>66</v>
      </c>
      <c r="C6310">
        <v>905</v>
      </c>
      <c r="D6310" s="152">
        <v>0.96060000000000001</v>
      </c>
    </row>
    <row r="6311" spans="1:4" x14ac:dyDescent="0.35">
      <c r="A6311" s="2" t="s">
        <v>102</v>
      </c>
      <c r="B6311" t="s">
        <v>66</v>
      </c>
      <c r="C6311">
        <v>906</v>
      </c>
      <c r="D6311" s="152">
        <v>0.96060000000000001</v>
      </c>
    </row>
    <row r="6312" spans="1:4" x14ac:dyDescent="0.35">
      <c r="A6312" s="2" t="s">
        <v>102</v>
      </c>
      <c r="B6312" t="s">
        <v>66</v>
      </c>
      <c r="C6312">
        <v>907</v>
      </c>
      <c r="D6312" s="152">
        <v>0.96060000000000001</v>
      </c>
    </row>
    <row r="6313" spans="1:4" x14ac:dyDescent="0.35">
      <c r="A6313" s="2" t="s">
        <v>102</v>
      </c>
      <c r="B6313" t="s">
        <v>66</v>
      </c>
      <c r="C6313">
        <v>908</v>
      </c>
      <c r="D6313" s="152">
        <v>0.96060000000000001</v>
      </c>
    </row>
    <row r="6314" spans="1:4" x14ac:dyDescent="0.35">
      <c r="A6314" s="2" t="s">
        <v>102</v>
      </c>
      <c r="B6314" t="s">
        <v>66</v>
      </c>
      <c r="C6314">
        <v>909</v>
      </c>
      <c r="D6314" s="152">
        <v>0.96060000000000001</v>
      </c>
    </row>
    <row r="6315" spans="1:4" x14ac:dyDescent="0.35">
      <c r="A6315" s="2" t="s">
        <v>102</v>
      </c>
      <c r="B6315" t="s">
        <v>66</v>
      </c>
      <c r="C6315">
        <v>910</v>
      </c>
      <c r="D6315" s="152">
        <v>0.96060000000000001</v>
      </c>
    </row>
    <row r="6316" spans="1:4" x14ac:dyDescent="0.35">
      <c r="A6316" s="2" t="s">
        <v>102</v>
      </c>
      <c r="B6316" t="s">
        <v>66</v>
      </c>
      <c r="C6316">
        <v>911</v>
      </c>
      <c r="D6316" s="152">
        <v>0.96060000000000001</v>
      </c>
    </row>
    <row r="6317" spans="1:4" x14ac:dyDescent="0.35">
      <c r="A6317" s="2" t="s">
        <v>102</v>
      </c>
      <c r="B6317" t="s">
        <v>66</v>
      </c>
      <c r="C6317">
        <v>912</v>
      </c>
      <c r="D6317" s="152">
        <v>0.96060000000000001</v>
      </c>
    </row>
    <row r="6318" spans="1:4" x14ac:dyDescent="0.35">
      <c r="A6318" s="2" t="s">
        <v>102</v>
      </c>
      <c r="B6318" t="s">
        <v>66</v>
      </c>
      <c r="C6318">
        <v>913</v>
      </c>
      <c r="D6318" s="152">
        <v>0.96060000000000001</v>
      </c>
    </row>
    <row r="6319" spans="1:4" x14ac:dyDescent="0.35">
      <c r="A6319" s="2" t="s">
        <v>102</v>
      </c>
      <c r="B6319" t="s">
        <v>66</v>
      </c>
      <c r="C6319">
        <v>914</v>
      </c>
      <c r="D6319" s="152">
        <v>0.96060000000000001</v>
      </c>
    </row>
    <row r="6320" spans="1:4" x14ac:dyDescent="0.35">
      <c r="A6320" s="2" t="s">
        <v>102</v>
      </c>
      <c r="B6320" t="s">
        <v>66</v>
      </c>
      <c r="C6320">
        <v>915</v>
      </c>
      <c r="D6320" s="152">
        <v>0.96060000000000001</v>
      </c>
    </row>
    <row r="6321" spans="1:4" x14ac:dyDescent="0.35">
      <c r="A6321" s="2" t="s">
        <v>102</v>
      </c>
      <c r="B6321" t="s">
        <v>66</v>
      </c>
      <c r="C6321">
        <v>916</v>
      </c>
      <c r="D6321" s="152">
        <v>0.96060000000000001</v>
      </c>
    </row>
    <row r="6322" spans="1:4" x14ac:dyDescent="0.35">
      <c r="A6322" s="2" t="s">
        <v>102</v>
      </c>
      <c r="B6322" t="s">
        <v>66</v>
      </c>
      <c r="C6322">
        <v>917</v>
      </c>
      <c r="D6322" s="152">
        <v>0.96060000000000001</v>
      </c>
    </row>
    <row r="6323" spans="1:4" x14ac:dyDescent="0.35">
      <c r="A6323" s="2" t="s">
        <v>102</v>
      </c>
      <c r="B6323" t="s">
        <v>66</v>
      </c>
      <c r="C6323">
        <v>918</v>
      </c>
      <c r="D6323" s="152">
        <v>0.96060000000000001</v>
      </c>
    </row>
    <row r="6324" spans="1:4" x14ac:dyDescent="0.35">
      <c r="A6324" s="2" t="s">
        <v>102</v>
      </c>
      <c r="B6324" t="s">
        <v>66</v>
      </c>
      <c r="C6324">
        <v>919</v>
      </c>
      <c r="D6324" s="152">
        <v>0.96060000000000001</v>
      </c>
    </row>
    <row r="6325" spans="1:4" x14ac:dyDescent="0.35">
      <c r="A6325" s="2" t="s">
        <v>102</v>
      </c>
      <c r="B6325" t="s">
        <v>66</v>
      </c>
      <c r="C6325">
        <v>920</v>
      </c>
      <c r="D6325" s="152">
        <v>0.96060000000000001</v>
      </c>
    </row>
    <row r="6326" spans="1:4" x14ac:dyDescent="0.35">
      <c r="A6326" s="2" t="s">
        <v>102</v>
      </c>
      <c r="B6326" t="s">
        <v>66</v>
      </c>
      <c r="C6326">
        <v>921</v>
      </c>
      <c r="D6326" s="152">
        <v>0.96060000000000001</v>
      </c>
    </row>
    <row r="6327" spans="1:4" x14ac:dyDescent="0.35">
      <c r="A6327" s="2" t="s">
        <v>102</v>
      </c>
      <c r="B6327" t="s">
        <v>66</v>
      </c>
      <c r="C6327">
        <v>922</v>
      </c>
      <c r="D6327" s="152">
        <v>0.96060000000000001</v>
      </c>
    </row>
    <row r="6328" spans="1:4" x14ac:dyDescent="0.35">
      <c r="A6328" s="2" t="s">
        <v>102</v>
      </c>
      <c r="B6328" t="s">
        <v>66</v>
      </c>
      <c r="C6328">
        <v>923</v>
      </c>
      <c r="D6328" s="152">
        <v>0.96060000000000001</v>
      </c>
    </row>
    <row r="6329" spans="1:4" x14ac:dyDescent="0.35">
      <c r="A6329" s="2" t="s">
        <v>102</v>
      </c>
      <c r="B6329" t="s">
        <v>66</v>
      </c>
      <c r="C6329">
        <v>924</v>
      </c>
      <c r="D6329" s="152">
        <v>0.96060000000000001</v>
      </c>
    </row>
    <row r="6330" spans="1:4" x14ac:dyDescent="0.35">
      <c r="A6330" s="2" t="s">
        <v>102</v>
      </c>
      <c r="B6330" t="s">
        <v>66</v>
      </c>
      <c r="C6330">
        <v>925</v>
      </c>
      <c r="D6330" s="152">
        <v>0.96060000000000001</v>
      </c>
    </row>
    <row r="6331" spans="1:4" x14ac:dyDescent="0.35">
      <c r="A6331" s="2" t="s">
        <v>102</v>
      </c>
      <c r="B6331" t="s">
        <v>66</v>
      </c>
      <c r="C6331">
        <v>926</v>
      </c>
      <c r="D6331" s="152">
        <v>0.96060000000000001</v>
      </c>
    </row>
    <row r="6332" spans="1:4" x14ac:dyDescent="0.35">
      <c r="A6332" s="2" t="s">
        <v>102</v>
      </c>
      <c r="B6332" t="s">
        <v>66</v>
      </c>
      <c r="C6332">
        <v>927</v>
      </c>
      <c r="D6332" s="152">
        <v>0.96060000000000001</v>
      </c>
    </row>
    <row r="6333" spans="1:4" x14ac:dyDescent="0.35">
      <c r="A6333" s="2" t="s">
        <v>102</v>
      </c>
      <c r="B6333" t="s">
        <v>66</v>
      </c>
      <c r="C6333">
        <v>928</v>
      </c>
      <c r="D6333" s="152">
        <v>0.96060000000000001</v>
      </c>
    </row>
    <row r="6334" spans="1:4" x14ac:dyDescent="0.35">
      <c r="A6334" s="2" t="s">
        <v>102</v>
      </c>
      <c r="B6334" t="s">
        <v>66</v>
      </c>
      <c r="C6334">
        <v>929</v>
      </c>
      <c r="D6334" s="152">
        <v>0.96060000000000001</v>
      </c>
    </row>
    <row r="6335" spans="1:4" x14ac:dyDescent="0.35">
      <c r="A6335" s="2" t="s">
        <v>102</v>
      </c>
      <c r="B6335" t="s">
        <v>66</v>
      </c>
      <c r="C6335">
        <v>930</v>
      </c>
      <c r="D6335" s="152">
        <v>0.96060000000000001</v>
      </c>
    </row>
    <row r="6336" spans="1:4" x14ac:dyDescent="0.35">
      <c r="A6336" s="2" t="s">
        <v>102</v>
      </c>
      <c r="B6336" t="s">
        <v>66</v>
      </c>
      <c r="C6336">
        <v>931</v>
      </c>
      <c r="D6336" s="152">
        <v>0.96060000000000001</v>
      </c>
    </row>
    <row r="6337" spans="1:4" x14ac:dyDescent="0.35">
      <c r="A6337" s="2" t="s">
        <v>102</v>
      </c>
      <c r="B6337" t="s">
        <v>66</v>
      </c>
      <c r="C6337">
        <v>932</v>
      </c>
      <c r="D6337" s="152">
        <v>0.96060000000000001</v>
      </c>
    </row>
    <row r="6338" spans="1:4" x14ac:dyDescent="0.35">
      <c r="A6338" s="2" t="s">
        <v>102</v>
      </c>
      <c r="B6338" t="s">
        <v>66</v>
      </c>
      <c r="C6338">
        <v>933</v>
      </c>
      <c r="D6338" s="152">
        <v>0.96060000000000001</v>
      </c>
    </row>
    <row r="6339" spans="1:4" x14ac:dyDescent="0.35">
      <c r="A6339" s="2" t="s">
        <v>102</v>
      </c>
      <c r="B6339" t="s">
        <v>66</v>
      </c>
      <c r="C6339">
        <v>934</v>
      </c>
      <c r="D6339" s="152">
        <v>0.96060000000000001</v>
      </c>
    </row>
    <row r="6340" spans="1:4" x14ac:dyDescent="0.35">
      <c r="A6340" s="2" t="s">
        <v>102</v>
      </c>
      <c r="B6340" t="s">
        <v>66</v>
      </c>
      <c r="C6340">
        <v>935</v>
      </c>
      <c r="D6340" s="152">
        <v>0.96060000000000001</v>
      </c>
    </row>
    <row r="6341" spans="1:4" x14ac:dyDescent="0.35">
      <c r="A6341" s="2" t="s">
        <v>102</v>
      </c>
      <c r="B6341" t="s">
        <v>66</v>
      </c>
      <c r="C6341">
        <v>936</v>
      </c>
      <c r="D6341" s="152">
        <v>0.96060000000000001</v>
      </c>
    </row>
    <row r="6342" spans="1:4" x14ac:dyDescent="0.35">
      <c r="A6342" s="2" t="s">
        <v>102</v>
      </c>
      <c r="B6342" t="s">
        <v>66</v>
      </c>
      <c r="C6342">
        <v>937</v>
      </c>
      <c r="D6342" s="152">
        <v>0.96060000000000001</v>
      </c>
    </row>
    <row r="6343" spans="1:4" x14ac:dyDescent="0.35">
      <c r="A6343" s="2" t="s">
        <v>102</v>
      </c>
      <c r="B6343" t="s">
        <v>66</v>
      </c>
      <c r="C6343">
        <v>938</v>
      </c>
      <c r="D6343" s="152">
        <v>0.96060000000000001</v>
      </c>
    </row>
    <row r="6344" spans="1:4" x14ac:dyDescent="0.35">
      <c r="A6344" s="2" t="s">
        <v>102</v>
      </c>
      <c r="B6344" t="s">
        <v>66</v>
      </c>
      <c r="C6344">
        <v>939</v>
      </c>
      <c r="D6344" s="152">
        <v>0.96060000000000001</v>
      </c>
    </row>
    <row r="6345" spans="1:4" x14ac:dyDescent="0.35">
      <c r="A6345" s="2" t="s">
        <v>102</v>
      </c>
      <c r="B6345" t="s">
        <v>66</v>
      </c>
      <c r="C6345">
        <v>940</v>
      </c>
      <c r="D6345" s="152">
        <v>0.96060000000000001</v>
      </c>
    </row>
    <row r="6346" spans="1:4" x14ac:dyDescent="0.35">
      <c r="A6346" s="2" t="s">
        <v>102</v>
      </c>
      <c r="B6346" t="s">
        <v>66</v>
      </c>
      <c r="C6346">
        <v>941</v>
      </c>
      <c r="D6346" s="152">
        <v>0.96060000000000001</v>
      </c>
    </row>
    <row r="6347" spans="1:4" x14ac:dyDescent="0.35">
      <c r="A6347" s="2" t="s">
        <v>102</v>
      </c>
      <c r="B6347" t="s">
        <v>66</v>
      </c>
      <c r="C6347">
        <v>942</v>
      </c>
      <c r="D6347" s="152">
        <v>0.96060000000000001</v>
      </c>
    </row>
    <row r="6348" spans="1:4" x14ac:dyDescent="0.35">
      <c r="A6348" s="2" t="s">
        <v>102</v>
      </c>
      <c r="B6348" t="s">
        <v>66</v>
      </c>
      <c r="C6348">
        <v>943</v>
      </c>
      <c r="D6348" s="152">
        <v>0.96060000000000001</v>
      </c>
    </row>
    <row r="6349" spans="1:4" x14ac:dyDescent="0.35">
      <c r="A6349" s="2" t="s">
        <v>102</v>
      </c>
      <c r="B6349" t="s">
        <v>67</v>
      </c>
      <c r="C6349">
        <v>0</v>
      </c>
      <c r="D6349" s="152">
        <v>0.99929999999999997</v>
      </c>
    </row>
    <row r="6350" spans="1:4" x14ac:dyDescent="0.35">
      <c r="A6350" s="2" t="s">
        <v>102</v>
      </c>
      <c r="B6350" t="s">
        <v>67</v>
      </c>
      <c r="C6350">
        <v>1</v>
      </c>
      <c r="D6350" s="152">
        <v>0.99860000000000004</v>
      </c>
    </row>
    <row r="6351" spans="1:4" x14ac:dyDescent="0.35">
      <c r="A6351" s="2" t="s">
        <v>102</v>
      </c>
      <c r="B6351" t="s">
        <v>67</v>
      </c>
      <c r="C6351">
        <v>2</v>
      </c>
      <c r="D6351" s="152">
        <v>0.99829999999999997</v>
      </c>
    </row>
    <row r="6352" spans="1:4" x14ac:dyDescent="0.35">
      <c r="A6352" s="2" t="s">
        <v>102</v>
      </c>
      <c r="B6352" t="s">
        <v>67</v>
      </c>
      <c r="C6352">
        <v>3</v>
      </c>
      <c r="D6352" s="152">
        <v>0.99780000000000002</v>
      </c>
    </row>
    <row r="6353" spans="1:4" x14ac:dyDescent="0.35">
      <c r="A6353" s="2" t="s">
        <v>102</v>
      </c>
      <c r="B6353" t="s">
        <v>67</v>
      </c>
      <c r="C6353">
        <v>4</v>
      </c>
      <c r="D6353" s="152">
        <v>0.99760000000000004</v>
      </c>
    </row>
    <row r="6354" spans="1:4" x14ac:dyDescent="0.35">
      <c r="A6354" s="2" t="s">
        <v>102</v>
      </c>
      <c r="B6354" t="s">
        <v>67</v>
      </c>
      <c r="C6354">
        <v>5</v>
      </c>
      <c r="D6354" s="152">
        <v>0.99729999999999996</v>
      </c>
    </row>
    <row r="6355" spans="1:4" x14ac:dyDescent="0.35">
      <c r="A6355" s="2" t="s">
        <v>102</v>
      </c>
      <c r="B6355" t="s">
        <v>67</v>
      </c>
      <c r="C6355">
        <v>6</v>
      </c>
      <c r="D6355" s="152">
        <v>0.99690000000000001</v>
      </c>
    </row>
    <row r="6356" spans="1:4" x14ac:dyDescent="0.35">
      <c r="A6356" s="2" t="s">
        <v>102</v>
      </c>
      <c r="B6356" t="s">
        <v>67</v>
      </c>
      <c r="C6356">
        <v>7</v>
      </c>
      <c r="D6356" s="152">
        <v>0.99680000000000002</v>
      </c>
    </row>
    <row r="6357" spans="1:4" x14ac:dyDescent="0.35">
      <c r="A6357" s="2" t="s">
        <v>102</v>
      </c>
      <c r="B6357" t="s">
        <v>67</v>
      </c>
      <c r="C6357">
        <v>8</v>
      </c>
      <c r="D6357" s="152">
        <v>0.99639999999999995</v>
      </c>
    </row>
    <row r="6358" spans="1:4" x14ac:dyDescent="0.35">
      <c r="A6358" s="2" t="s">
        <v>102</v>
      </c>
      <c r="B6358" t="s">
        <v>67</v>
      </c>
      <c r="C6358">
        <v>9</v>
      </c>
      <c r="D6358" s="152">
        <v>0.99629999999999996</v>
      </c>
    </row>
    <row r="6359" spans="1:4" x14ac:dyDescent="0.35">
      <c r="A6359" s="2" t="s">
        <v>102</v>
      </c>
      <c r="B6359" t="s">
        <v>67</v>
      </c>
      <c r="C6359">
        <v>11</v>
      </c>
      <c r="D6359" s="152">
        <v>0.99539999999999995</v>
      </c>
    </row>
    <row r="6360" spans="1:4" x14ac:dyDescent="0.35">
      <c r="A6360" s="2" t="s">
        <v>102</v>
      </c>
      <c r="B6360" t="s">
        <v>67</v>
      </c>
      <c r="C6360">
        <v>12</v>
      </c>
      <c r="D6360" s="152">
        <v>0.99509999999999998</v>
      </c>
    </row>
    <row r="6361" spans="1:4" x14ac:dyDescent="0.35">
      <c r="A6361" s="2" t="s">
        <v>102</v>
      </c>
      <c r="B6361" t="s">
        <v>67</v>
      </c>
      <c r="C6361">
        <v>14</v>
      </c>
      <c r="D6361" s="152">
        <v>0.99470000000000003</v>
      </c>
    </row>
    <row r="6362" spans="1:4" x14ac:dyDescent="0.35">
      <c r="A6362" s="2" t="s">
        <v>102</v>
      </c>
      <c r="B6362" t="s">
        <v>67</v>
      </c>
      <c r="C6362">
        <v>15</v>
      </c>
      <c r="D6362" s="152">
        <v>0.99419999999999997</v>
      </c>
    </row>
    <row r="6363" spans="1:4" x14ac:dyDescent="0.35">
      <c r="A6363" s="2" t="s">
        <v>102</v>
      </c>
      <c r="B6363" t="s">
        <v>67</v>
      </c>
      <c r="C6363">
        <v>19</v>
      </c>
      <c r="D6363" s="152">
        <v>0.99390000000000001</v>
      </c>
    </row>
    <row r="6364" spans="1:4" x14ac:dyDescent="0.35">
      <c r="A6364" s="2" t="s">
        <v>102</v>
      </c>
      <c r="B6364" t="s">
        <v>67</v>
      </c>
      <c r="C6364">
        <v>20</v>
      </c>
      <c r="D6364" s="152">
        <v>0.99350000000000005</v>
      </c>
    </row>
    <row r="6365" spans="1:4" x14ac:dyDescent="0.35">
      <c r="A6365" s="2" t="s">
        <v>102</v>
      </c>
      <c r="B6365" t="s">
        <v>67</v>
      </c>
      <c r="C6365">
        <v>21</v>
      </c>
      <c r="D6365" s="152">
        <v>0.99339999999999995</v>
      </c>
    </row>
    <row r="6366" spans="1:4" x14ac:dyDescent="0.35">
      <c r="A6366" s="2" t="s">
        <v>102</v>
      </c>
      <c r="B6366" t="s">
        <v>67</v>
      </c>
      <c r="C6366">
        <v>22</v>
      </c>
      <c r="D6366" s="152">
        <v>0.99319999999999997</v>
      </c>
    </row>
    <row r="6367" spans="1:4" x14ac:dyDescent="0.35">
      <c r="A6367" s="2" t="s">
        <v>102</v>
      </c>
      <c r="B6367" t="s">
        <v>67</v>
      </c>
      <c r="C6367">
        <v>23</v>
      </c>
      <c r="D6367" s="152">
        <v>0.99270000000000003</v>
      </c>
    </row>
    <row r="6368" spans="1:4" x14ac:dyDescent="0.35">
      <c r="A6368" s="2" t="s">
        <v>102</v>
      </c>
      <c r="B6368" t="s">
        <v>67</v>
      </c>
      <c r="C6368">
        <v>25</v>
      </c>
      <c r="D6368" s="152">
        <v>0.99250000000000005</v>
      </c>
    </row>
    <row r="6369" spans="1:4" x14ac:dyDescent="0.35">
      <c r="A6369" s="2" t="s">
        <v>102</v>
      </c>
      <c r="B6369" t="s">
        <v>67</v>
      </c>
      <c r="C6369">
        <v>26</v>
      </c>
      <c r="D6369" s="152">
        <v>0.99199999999999999</v>
      </c>
    </row>
    <row r="6370" spans="1:4" x14ac:dyDescent="0.35">
      <c r="A6370" s="2" t="s">
        <v>102</v>
      </c>
      <c r="B6370" t="s">
        <v>67</v>
      </c>
      <c r="C6370">
        <v>28</v>
      </c>
      <c r="D6370" s="152">
        <v>0.99170000000000003</v>
      </c>
    </row>
    <row r="6371" spans="1:4" x14ac:dyDescent="0.35">
      <c r="A6371" s="2" t="s">
        <v>102</v>
      </c>
      <c r="B6371" t="s">
        <v>67</v>
      </c>
      <c r="C6371">
        <v>29</v>
      </c>
      <c r="D6371" s="152">
        <v>0.99129999999999996</v>
      </c>
    </row>
    <row r="6372" spans="1:4" x14ac:dyDescent="0.35">
      <c r="A6372" s="2" t="s">
        <v>102</v>
      </c>
      <c r="B6372" t="s">
        <v>67</v>
      </c>
      <c r="C6372">
        <v>30</v>
      </c>
      <c r="D6372" s="152">
        <v>0.99099999999999999</v>
      </c>
    </row>
    <row r="6373" spans="1:4" x14ac:dyDescent="0.35">
      <c r="A6373" s="2" t="s">
        <v>102</v>
      </c>
      <c r="B6373" t="s">
        <v>67</v>
      </c>
      <c r="C6373">
        <v>31</v>
      </c>
      <c r="D6373" s="152">
        <v>0.99080000000000001</v>
      </c>
    </row>
    <row r="6374" spans="1:4" x14ac:dyDescent="0.35">
      <c r="A6374" s="2" t="s">
        <v>102</v>
      </c>
      <c r="B6374" t="s">
        <v>67</v>
      </c>
      <c r="C6374">
        <v>35</v>
      </c>
      <c r="D6374" s="152">
        <v>0.99050000000000005</v>
      </c>
    </row>
    <row r="6375" spans="1:4" x14ac:dyDescent="0.35">
      <c r="A6375" s="2" t="s">
        <v>102</v>
      </c>
      <c r="B6375" t="s">
        <v>67</v>
      </c>
      <c r="C6375">
        <v>40</v>
      </c>
      <c r="D6375" s="152">
        <v>0.99029999999999996</v>
      </c>
    </row>
    <row r="6376" spans="1:4" x14ac:dyDescent="0.35">
      <c r="A6376" s="2" t="s">
        <v>102</v>
      </c>
      <c r="B6376" t="s">
        <v>67</v>
      </c>
      <c r="C6376">
        <v>42</v>
      </c>
      <c r="D6376" s="152">
        <v>0.99009999999999998</v>
      </c>
    </row>
    <row r="6377" spans="1:4" x14ac:dyDescent="0.35">
      <c r="A6377" s="2" t="s">
        <v>102</v>
      </c>
      <c r="B6377" t="s">
        <v>67</v>
      </c>
      <c r="C6377">
        <v>47</v>
      </c>
      <c r="D6377" s="152">
        <v>0.99</v>
      </c>
    </row>
    <row r="6378" spans="1:4" x14ac:dyDescent="0.35">
      <c r="A6378" s="2" t="s">
        <v>102</v>
      </c>
      <c r="B6378" t="s">
        <v>67</v>
      </c>
      <c r="C6378">
        <v>48</v>
      </c>
      <c r="D6378" s="152">
        <v>0.98980000000000001</v>
      </c>
    </row>
    <row r="6379" spans="1:4" x14ac:dyDescent="0.35">
      <c r="A6379" s="2" t="s">
        <v>102</v>
      </c>
      <c r="B6379" t="s">
        <v>67</v>
      </c>
      <c r="C6379">
        <v>49</v>
      </c>
      <c r="D6379" s="152">
        <v>0.98960000000000004</v>
      </c>
    </row>
    <row r="6380" spans="1:4" x14ac:dyDescent="0.35">
      <c r="A6380" s="2" t="s">
        <v>102</v>
      </c>
      <c r="B6380" t="s">
        <v>67</v>
      </c>
      <c r="C6380">
        <v>53</v>
      </c>
      <c r="D6380" s="152">
        <v>0.98939999999999995</v>
      </c>
    </row>
    <row r="6381" spans="1:4" x14ac:dyDescent="0.35">
      <c r="A6381" s="2" t="s">
        <v>102</v>
      </c>
      <c r="B6381" t="s">
        <v>67</v>
      </c>
      <c r="C6381">
        <v>54</v>
      </c>
      <c r="D6381" s="152">
        <v>0.9889</v>
      </c>
    </row>
    <row r="6382" spans="1:4" x14ac:dyDescent="0.35">
      <c r="A6382" s="2" t="s">
        <v>102</v>
      </c>
      <c r="B6382" t="s">
        <v>67</v>
      </c>
      <c r="C6382">
        <v>55</v>
      </c>
      <c r="D6382" s="152">
        <v>0.98880000000000001</v>
      </c>
    </row>
    <row r="6383" spans="1:4" x14ac:dyDescent="0.35">
      <c r="A6383" s="2" t="s">
        <v>102</v>
      </c>
      <c r="B6383" t="s">
        <v>67</v>
      </c>
      <c r="C6383">
        <v>58</v>
      </c>
      <c r="D6383" s="152">
        <v>0.98860000000000003</v>
      </c>
    </row>
    <row r="6384" spans="1:4" x14ac:dyDescent="0.35">
      <c r="A6384" s="2" t="s">
        <v>102</v>
      </c>
      <c r="B6384" t="s">
        <v>67</v>
      </c>
      <c r="C6384">
        <v>60</v>
      </c>
      <c r="D6384" s="152">
        <v>0.98839999999999995</v>
      </c>
    </row>
    <row r="6385" spans="1:4" x14ac:dyDescent="0.35">
      <c r="A6385" s="2" t="s">
        <v>102</v>
      </c>
      <c r="B6385" t="s">
        <v>67</v>
      </c>
      <c r="C6385">
        <v>61</v>
      </c>
      <c r="D6385" s="152">
        <v>0.98819999999999997</v>
      </c>
    </row>
    <row r="6386" spans="1:4" x14ac:dyDescent="0.35">
      <c r="A6386" s="2" t="s">
        <v>102</v>
      </c>
      <c r="B6386" t="s">
        <v>67</v>
      </c>
      <c r="C6386">
        <v>62</v>
      </c>
      <c r="D6386" s="152">
        <v>0.98809999999999998</v>
      </c>
    </row>
    <row r="6387" spans="1:4" x14ac:dyDescent="0.35">
      <c r="A6387" s="2" t="s">
        <v>102</v>
      </c>
      <c r="B6387" t="s">
        <v>67</v>
      </c>
      <c r="C6387">
        <v>63</v>
      </c>
      <c r="D6387" s="152">
        <v>0.98770000000000002</v>
      </c>
    </row>
    <row r="6388" spans="1:4" x14ac:dyDescent="0.35">
      <c r="A6388" s="2" t="s">
        <v>102</v>
      </c>
      <c r="B6388" t="s">
        <v>67</v>
      </c>
      <c r="C6388">
        <v>65</v>
      </c>
      <c r="D6388" s="152">
        <v>0.98719999999999997</v>
      </c>
    </row>
    <row r="6389" spans="1:4" x14ac:dyDescent="0.35">
      <c r="A6389" s="2" t="s">
        <v>102</v>
      </c>
      <c r="B6389" t="s">
        <v>67</v>
      </c>
      <c r="C6389">
        <v>66</v>
      </c>
      <c r="D6389" s="152">
        <v>0.98709999999999998</v>
      </c>
    </row>
    <row r="6390" spans="1:4" x14ac:dyDescent="0.35">
      <c r="A6390" s="2" t="s">
        <v>102</v>
      </c>
      <c r="B6390" t="s">
        <v>67</v>
      </c>
      <c r="C6390">
        <v>68</v>
      </c>
      <c r="D6390" s="152">
        <v>0.9869</v>
      </c>
    </row>
    <row r="6391" spans="1:4" x14ac:dyDescent="0.35">
      <c r="A6391" s="2" t="s">
        <v>102</v>
      </c>
      <c r="B6391" t="s">
        <v>67</v>
      </c>
      <c r="C6391">
        <v>70</v>
      </c>
      <c r="D6391" s="152">
        <v>0.98670000000000002</v>
      </c>
    </row>
    <row r="6392" spans="1:4" x14ac:dyDescent="0.35">
      <c r="A6392" s="2" t="s">
        <v>102</v>
      </c>
      <c r="B6392" t="s">
        <v>67</v>
      </c>
      <c r="C6392">
        <v>72</v>
      </c>
      <c r="D6392" s="152">
        <v>0.98640000000000005</v>
      </c>
    </row>
    <row r="6393" spans="1:4" x14ac:dyDescent="0.35">
      <c r="A6393" s="2" t="s">
        <v>102</v>
      </c>
      <c r="B6393" t="s">
        <v>67</v>
      </c>
      <c r="C6393">
        <v>73</v>
      </c>
      <c r="D6393" s="152">
        <v>0.98619999999999997</v>
      </c>
    </row>
    <row r="6394" spans="1:4" x14ac:dyDescent="0.35">
      <c r="A6394" s="2" t="s">
        <v>102</v>
      </c>
      <c r="B6394" t="s">
        <v>67</v>
      </c>
      <c r="C6394">
        <v>74</v>
      </c>
      <c r="D6394" s="152">
        <v>0.9859</v>
      </c>
    </row>
    <row r="6395" spans="1:4" x14ac:dyDescent="0.35">
      <c r="A6395" s="2" t="s">
        <v>102</v>
      </c>
      <c r="B6395" t="s">
        <v>67</v>
      </c>
      <c r="C6395">
        <v>75</v>
      </c>
      <c r="D6395" s="152">
        <v>0.98570000000000002</v>
      </c>
    </row>
    <row r="6396" spans="1:4" x14ac:dyDescent="0.35">
      <c r="A6396" s="2" t="s">
        <v>102</v>
      </c>
      <c r="B6396" t="s">
        <v>67</v>
      </c>
      <c r="C6396">
        <v>76</v>
      </c>
      <c r="D6396" s="152">
        <v>0.98540000000000005</v>
      </c>
    </row>
    <row r="6397" spans="1:4" x14ac:dyDescent="0.35">
      <c r="A6397" s="2" t="s">
        <v>102</v>
      </c>
      <c r="B6397" t="s">
        <v>67</v>
      </c>
      <c r="C6397">
        <v>77</v>
      </c>
      <c r="D6397" s="152">
        <v>0.98519999999999996</v>
      </c>
    </row>
    <row r="6398" spans="1:4" x14ac:dyDescent="0.35">
      <c r="A6398" s="2" t="s">
        <v>102</v>
      </c>
      <c r="B6398" t="s">
        <v>67</v>
      </c>
      <c r="C6398">
        <v>80</v>
      </c>
      <c r="D6398" s="152">
        <v>0.98499999999999999</v>
      </c>
    </row>
    <row r="6399" spans="1:4" x14ac:dyDescent="0.35">
      <c r="A6399" s="2" t="s">
        <v>102</v>
      </c>
      <c r="B6399" t="s">
        <v>67</v>
      </c>
      <c r="C6399">
        <v>81</v>
      </c>
      <c r="D6399" s="152">
        <v>0.98470000000000002</v>
      </c>
    </row>
    <row r="6400" spans="1:4" x14ac:dyDescent="0.35">
      <c r="A6400" s="2" t="s">
        <v>102</v>
      </c>
      <c r="B6400" t="s">
        <v>67</v>
      </c>
      <c r="C6400">
        <v>83</v>
      </c>
      <c r="D6400" s="152">
        <v>0.98429999999999995</v>
      </c>
    </row>
    <row r="6401" spans="1:4" x14ac:dyDescent="0.35">
      <c r="A6401" s="2" t="s">
        <v>102</v>
      </c>
      <c r="B6401" t="s">
        <v>67</v>
      </c>
      <c r="C6401">
        <v>86</v>
      </c>
      <c r="D6401" s="152">
        <v>0.98380000000000001</v>
      </c>
    </row>
    <row r="6402" spans="1:4" x14ac:dyDescent="0.35">
      <c r="A6402" s="2" t="s">
        <v>102</v>
      </c>
      <c r="B6402" t="s">
        <v>67</v>
      </c>
      <c r="C6402">
        <v>87</v>
      </c>
      <c r="D6402" s="152">
        <v>0.98370000000000002</v>
      </c>
    </row>
    <row r="6403" spans="1:4" x14ac:dyDescent="0.35">
      <c r="A6403" s="2" t="s">
        <v>102</v>
      </c>
      <c r="B6403" t="s">
        <v>67</v>
      </c>
      <c r="C6403">
        <v>90</v>
      </c>
      <c r="D6403" s="152">
        <v>0.98329999999999995</v>
      </c>
    </row>
    <row r="6404" spans="1:4" x14ac:dyDescent="0.35">
      <c r="A6404" s="2" t="s">
        <v>102</v>
      </c>
      <c r="B6404" t="s">
        <v>67</v>
      </c>
      <c r="C6404">
        <v>91</v>
      </c>
      <c r="D6404" s="152">
        <v>0.98299999999999998</v>
      </c>
    </row>
    <row r="6405" spans="1:4" x14ac:dyDescent="0.35">
      <c r="A6405" s="2" t="s">
        <v>102</v>
      </c>
      <c r="B6405" t="s">
        <v>67</v>
      </c>
      <c r="C6405">
        <v>92</v>
      </c>
      <c r="D6405" s="152">
        <v>0.98280000000000001</v>
      </c>
    </row>
    <row r="6406" spans="1:4" x14ac:dyDescent="0.35">
      <c r="A6406" s="2" t="s">
        <v>102</v>
      </c>
      <c r="B6406" t="s">
        <v>67</v>
      </c>
      <c r="C6406">
        <v>93</v>
      </c>
      <c r="D6406" s="152">
        <v>0.98260000000000003</v>
      </c>
    </row>
    <row r="6407" spans="1:4" x14ac:dyDescent="0.35">
      <c r="A6407" s="2" t="s">
        <v>102</v>
      </c>
      <c r="B6407" t="s">
        <v>67</v>
      </c>
      <c r="C6407">
        <v>94</v>
      </c>
      <c r="D6407" s="152">
        <v>0.98250000000000004</v>
      </c>
    </row>
    <row r="6408" spans="1:4" x14ac:dyDescent="0.35">
      <c r="A6408" s="2" t="s">
        <v>102</v>
      </c>
      <c r="B6408" t="s">
        <v>67</v>
      </c>
      <c r="C6408">
        <v>99</v>
      </c>
      <c r="D6408" s="152">
        <v>0.98209999999999997</v>
      </c>
    </row>
    <row r="6409" spans="1:4" x14ac:dyDescent="0.35">
      <c r="A6409" s="2" t="s">
        <v>102</v>
      </c>
      <c r="B6409" t="s">
        <v>67</v>
      </c>
      <c r="C6409">
        <v>100</v>
      </c>
      <c r="D6409" s="152">
        <v>0.9819</v>
      </c>
    </row>
    <row r="6410" spans="1:4" x14ac:dyDescent="0.35">
      <c r="A6410" s="2" t="s">
        <v>102</v>
      </c>
      <c r="B6410" t="s">
        <v>67</v>
      </c>
      <c r="C6410">
        <v>101</v>
      </c>
      <c r="D6410" s="152">
        <v>0.98180000000000001</v>
      </c>
    </row>
    <row r="6411" spans="1:4" x14ac:dyDescent="0.35">
      <c r="A6411" s="2" t="s">
        <v>102</v>
      </c>
      <c r="B6411" t="s">
        <v>67</v>
      </c>
      <c r="C6411">
        <v>104</v>
      </c>
      <c r="D6411" s="152">
        <v>0.98140000000000005</v>
      </c>
    </row>
    <row r="6412" spans="1:4" x14ac:dyDescent="0.35">
      <c r="A6412" s="2" t="s">
        <v>102</v>
      </c>
      <c r="B6412" t="s">
        <v>67</v>
      </c>
      <c r="C6412">
        <v>105</v>
      </c>
      <c r="D6412" s="152">
        <v>0.98129999999999995</v>
      </c>
    </row>
    <row r="6413" spans="1:4" x14ac:dyDescent="0.35">
      <c r="A6413" s="2" t="s">
        <v>102</v>
      </c>
      <c r="B6413" t="s">
        <v>67</v>
      </c>
      <c r="C6413">
        <v>109</v>
      </c>
      <c r="D6413" s="152">
        <v>0.98109999999999997</v>
      </c>
    </row>
    <row r="6414" spans="1:4" x14ac:dyDescent="0.35">
      <c r="A6414" s="2" t="s">
        <v>102</v>
      </c>
      <c r="B6414" t="s">
        <v>67</v>
      </c>
      <c r="C6414">
        <v>110</v>
      </c>
      <c r="D6414" s="152">
        <v>0.98089999999999999</v>
      </c>
    </row>
    <row r="6415" spans="1:4" x14ac:dyDescent="0.35">
      <c r="A6415" s="2" t="s">
        <v>102</v>
      </c>
      <c r="B6415" t="s">
        <v>67</v>
      </c>
      <c r="C6415">
        <v>112</v>
      </c>
      <c r="D6415" s="152">
        <v>0.98080000000000001</v>
      </c>
    </row>
    <row r="6416" spans="1:4" x14ac:dyDescent="0.35">
      <c r="A6416" s="2" t="s">
        <v>102</v>
      </c>
      <c r="B6416" t="s">
        <v>67</v>
      </c>
      <c r="C6416">
        <v>113</v>
      </c>
      <c r="D6416" s="152">
        <v>0.98060000000000003</v>
      </c>
    </row>
    <row r="6417" spans="1:4" x14ac:dyDescent="0.35">
      <c r="A6417" s="2" t="s">
        <v>102</v>
      </c>
      <c r="B6417" t="s">
        <v>67</v>
      </c>
      <c r="C6417">
        <v>115</v>
      </c>
      <c r="D6417" s="152">
        <v>0.98009999999999997</v>
      </c>
    </row>
    <row r="6418" spans="1:4" x14ac:dyDescent="0.35">
      <c r="A6418" s="2" t="s">
        <v>102</v>
      </c>
      <c r="B6418" t="s">
        <v>67</v>
      </c>
      <c r="C6418">
        <v>118</v>
      </c>
      <c r="D6418" s="152">
        <v>0.97970000000000002</v>
      </c>
    </row>
    <row r="6419" spans="1:4" x14ac:dyDescent="0.35">
      <c r="A6419" s="2" t="s">
        <v>102</v>
      </c>
      <c r="B6419" t="s">
        <v>67</v>
      </c>
      <c r="C6419">
        <v>120</v>
      </c>
      <c r="D6419" s="152">
        <v>0.97960000000000003</v>
      </c>
    </row>
    <row r="6420" spans="1:4" x14ac:dyDescent="0.35">
      <c r="A6420" s="2" t="s">
        <v>102</v>
      </c>
      <c r="B6420" t="s">
        <v>67</v>
      </c>
      <c r="C6420">
        <v>126</v>
      </c>
      <c r="D6420" s="152">
        <v>0.97940000000000005</v>
      </c>
    </row>
    <row r="6421" spans="1:4" x14ac:dyDescent="0.35">
      <c r="A6421" s="2" t="s">
        <v>102</v>
      </c>
      <c r="B6421" t="s">
        <v>67</v>
      </c>
      <c r="C6421">
        <v>129</v>
      </c>
      <c r="D6421" s="152">
        <v>0.97919999999999996</v>
      </c>
    </row>
    <row r="6422" spans="1:4" x14ac:dyDescent="0.35">
      <c r="A6422" s="2" t="s">
        <v>102</v>
      </c>
      <c r="B6422" t="s">
        <v>67</v>
      </c>
      <c r="C6422">
        <v>130</v>
      </c>
      <c r="D6422" s="152">
        <v>0.97889999999999999</v>
      </c>
    </row>
    <row r="6423" spans="1:4" x14ac:dyDescent="0.35">
      <c r="A6423" s="2" t="s">
        <v>102</v>
      </c>
      <c r="B6423" t="s">
        <v>67</v>
      </c>
      <c r="C6423">
        <v>132</v>
      </c>
      <c r="D6423" s="152">
        <v>0.97870000000000001</v>
      </c>
    </row>
    <row r="6424" spans="1:4" x14ac:dyDescent="0.35">
      <c r="A6424" s="2" t="s">
        <v>102</v>
      </c>
      <c r="B6424" t="s">
        <v>67</v>
      </c>
      <c r="C6424">
        <v>138</v>
      </c>
      <c r="D6424" s="152">
        <v>0.97819999999999996</v>
      </c>
    </row>
    <row r="6425" spans="1:4" x14ac:dyDescent="0.35">
      <c r="A6425" s="2" t="s">
        <v>102</v>
      </c>
      <c r="B6425" t="s">
        <v>67</v>
      </c>
      <c r="C6425">
        <v>140</v>
      </c>
      <c r="D6425" s="152">
        <v>0.97799999999999998</v>
      </c>
    </row>
    <row r="6426" spans="1:4" x14ac:dyDescent="0.35">
      <c r="A6426" s="2" t="s">
        <v>102</v>
      </c>
      <c r="B6426" t="s">
        <v>67</v>
      </c>
      <c r="C6426">
        <v>142</v>
      </c>
      <c r="D6426" s="152">
        <v>0.97789999999999999</v>
      </c>
    </row>
    <row r="6427" spans="1:4" x14ac:dyDescent="0.35">
      <c r="A6427" s="2" t="s">
        <v>102</v>
      </c>
      <c r="B6427" t="s">
        <v>67</v>
      </c>
      <c r="C6427">
        <v>145</v>
      </c>
      <c r="D6427" s="152">
        <v>0.97750000000000004</v>
      </c>
    </row>
    <row r="6428" spans="1:4" x14ac:dyDescent="0.35">
      <c r="A6428" s="2" t="s">
        <v>102</v>
      </c>
      <c r="B6428" t="s">
        <v>67</v>
      </c>
      <c r="C6428">
        <v>147</v>
      </c>
      <c r="D6428" s="152">
        <v>0.97719999999999996</v>
      </c>
    </row>
    <row r="6429" spans="1:4" x14ac:dyDescent="0.35">
      <c r="A6429" s="2" t="s">
        <v>102</v>
      </c>
      <c r="B6429" t="s">
        <v>67</v>
      </c>
      <c r="C6429">
        <v>148</v>
      </c>
      <c r="D6429" s="152">
        <v>0.97699999999999998</v>
      </c>
    </row>
    <row r="6430" spans="1:4" x14ac:dyDescent="0.35">
      <c r="A6430" s="2" t="s">
        <v>102</v>
      </c>
      <c r="B6430" t="s">
        <v>67</v>
      </c>
      <c r="C6430">
        <v>151</v>
      </c>
      <c r="D6430" s="152">
        <v>0.9768</v>
      </c>
    </row>
    <row r="6431" spans="1:4" x14ac:dyDescent="0.35">
      <c r="A6431" s="2" t="s">
        <v>102</v>
      </c>
      <c r="B6431" t="s">
        <v>67</v>
      </c>
      <c r="C6431">
        <v>152</v>
      </c>
      <c r="D6431" s="152">
        <v>0.97670000000000001</v>
      </c>
    </row>
    <row r="6432" spans="1:4" x14ac:dyDescent="0.35">
      <c r="A6432" s="2" t="s">
        <v>102</v>
      </c>
      <c r="B6432" t="s">
        <v>67</v>
      </c>
      <c r="C6432">
        <v>153</v>
      </c>
      <c r="D6432" s="152">
        <v>0.97650000000000003</v>
      </c>
    </row>
    <row r="6433" spans="1:4" x14ac:dyDescent="0.35">
      <c r="A6433" s="2" t="s">
        <v>102</v>
      </c>
      <c r="B6433" t="s">
        <v>67</v>
      </c>
      <c r="C6433">
        <v>154</v>
      </c>
      <c r="D6433" s="152">
        <v>0.97629999999999995</v>
      </c>
    </row>
    <row r="6434" spans="1:4" x14ac:dyDescent="0.35">
      <c r="A6434" s="2" t="s">
        <v>102</v>
      </c>
      <c r="B6434" t="s">
        <v>67</v>
      </c>
      <c r="C6434">
        <v>157</v>
      </c>
      <c r="D6434" s="152">
        <v>0.97599999999999998</v>
      </c>
    </row>
    <row r="6435" spans="1:4" x14ac:dyDescent="0.35">
      <c r="A6435" s="2" t="s">
        <v>102</v>
      </c>
      <c r="B6435" t="s">
        <v>67</v>
      </c>
      <c r="C6435">
        <v>158</v>
      </c>
      <c r="D6435" s="152">
        <v>0.9758</v>
      </c>
    </row>
    <row r="6436" spans="1:4" x14ac:dyDescent="0.35">
      <c r="A6436" s="2" t="s">
        <v>102</v>
      </c>
      <c r="B6436" t="s">
        <v>67</v>
      </c>
      <c r="C6436">
        <v>159</v>
      </c>
      <c r="D6436" s="152">
        <v>0.97550000000000003</v>
      </c>
    </row>
    <row r="6437" spans="1:4" x14ac:dyDescent="0.35">
      <c r="A6437" s="2" t="s">
        <v>102</v>
      </c>
      <c r="B6437" t="s">
        <v>67</v>
      </c>
      <c r="C6437">
        <v>160</v>
      </c>
      <c r="D6437" s="152">
        <v>0.97529999999999994</v>
      </c>
    </row>
    <row r="6438" spans="1:4" x14ac:dyDescent="0.35">
      <c r="A6438" s="2" t="s">
        <v>102</v>
      </c>
      <c r="B6438" t="s">
        <v>67</v>
      </c>
      <c r="C6438">
        <v>163</v>
      </c>
      <c r="D6438" s="152">
        <v>0.9748</v>
      </c>
    </row>
    <row r="6439" spans="1:4" x14ac:dyDescent="0.35">
      <c r="A6439" s="2" t="s">
        <v>102</v>
      </c>
      <c r="B6439" t="s">
        <v>67</v>
      </c>
      <c r="C6439">
        <v>165</v>
      </c>
      <c r="D6439" s="152">
        <v>0.97460000000000002</v>
      </c>
    </row>
    <row r="6440" spans="1:4" x14ac:dyDescent="0.35">
      <c r="A6440" s="2" t="s">
        <v>102</v>
      </c>
      <c r="B6440" t="s">
        <v>67</v>
      </c>
      <c r="C6440">
        <v>167</v>
      </c>
      <c r="D6440" s="152">
        <v>0.97450000000000003</v>
      </c>
    </row>
    <row r="6441" spans="1:4" x14ac:dyDescent="0.35">
      <c r="A6441" s="2" t="s">
        <v>102</v>
      </c>
      <c r="B6441" t="s">
        <v>67</v>
      </c>
      <c r="C6441">
        <v>168</v>
      </c>
      <c r="D6441" s="152">
        <v>0.97430000000000005</v>
      </c>
    </row>
    <row r="6442" spans="1:4" x14ac:dyDescent="0.35">
      <c r="A6442" s="2" t="s">
        <v>102</v>
      </c>
      <c r="B6442" t="s">
        <v>67</v>
      </c>
      <c r="C6442">
        <v>176</v>
      </c>
      <c r="D6442" s="152">
        <v>0.97409999999999997</v>
      </c>
    </row>
    <row r="6443" spans="1:4" x14ac:dyDescent="0.35">
      <c r="A6443" s="2" t="s">
        <v>102</v>
      </c>
      <c r="B6443" t="s">
        <v>67</v>
      </c>
      <c r="C6443">
        <v>177</v>
      </c>
      <c r="D6443" s="152">
        <v>0.97389999999999999</v>
      </c>
    </row>
    <row r="6444" spans="1:4" x14ac:dyDescent="0.35">
      <c r="A6444" s="2" t="s">
        <v>102</v>
      </c>
      <c r="B6444" t="s">
        <v>67</v>
      </c>
      <c r="C6444">
        <v>186</v>
      </c>
      <c r="D6444" s="152">
        <v>0.9738</v>
      </c>
    </row>
    <row r="6445" spans="1:4" x14ac:dyDescent="0.35">
      <c r="A6445" s="2" t="s">
        <v>102</v>
      </c>
      <c r="B6445" t="s">
        <v>67</v>
      </c>
      <c r="C6445">
        <v>188</v>
      </c>
      <c r="D6445" s="152">
        <v>0.97360000000000002</v>
      </c>
    </row>
    <row r="6446" spans="1:4" x14ac:dyDescent="0.35">
      <c r="A6446" s="2" t="s">
        <v>102</v>
      </c>
      <c r="B6446" t="s">
        <v>67</v>
      </c>
      <c r="C6446">
        <v>189</v>
      </c>
      <c r="D6446" s="152">
        <v>0.97340000000000004</v>
      </c>
    </row>
    <row r="6447" spans="1:4" x14ac:dyDescent="0.35">
      <c r="A6447" s="2" t="s">
        <v>102</v>
      </c>
      <c r="B6447" t="s">
        <v>67</v>
      </c>
      <c r="C6447">
        <v>193</v>
      </c>
      <c r="D6447" s="152">
        <v>0.97330000000000005</v>
      </c>
    </row>
    <row r="6448" spans="1:4" x14ac:dyDescent="0.35">
      <c r="A6448" s="2" t="s">
        <v>102</v>
      </c>
      <c r="B6448" t="s">
        <v>67</v>
      </c>
      <c r="C6448">
        <v>195</v>
      </c>
      <c r="D6448" s="152">
        <v>0.97309999999999997</v>
      </c>
    </row>
    <row r="6449" spans="1:4" x14ac:dyDescent="0.35">
      <c r="A6449" s="2" t="s">
        <v>102</v>
      </c>
      <c r="B6449" t="s">
        <v>67</v>
      </c>
      <c r="C6449">
        <v>197</v>
      </c>
      <c r="D6449" s="152">
        <v>0.97289999999999999</v>
      </c>
    </row>
    <row r="6450" spans="1:4" x14ac:dyDescent="0.35">
      <c r="A6450" s="2" t="s">
        <v>102</v>
      </c>
      <c r="B6450" t="s">
        <v>67</v>
      </c>
      <c r="C6450">
        <v>199</v>
      </c>
      <c r="D6450" s="152">
        <v>0.9728</v>
      </c>
    </row>
    <row r="6451" spans="1:4" x14ac:dyDescent="0.35">
      <c r="A6451" s="2" t="s">
        <v>102</v>
      </c>
      <c r="B6451" t="s">
        <v>67</v>
      </c>
      <c r="C6451">
        <v>201</v>
      </c>
      <c r="D6451" s="152">
        <v>0.97260000000000002</v>
      </c>
    </row>
    <row r="6452" spans="1:4" x14ac:dyDescent="0.35">
      <c r="A6452" s="2" t="s">
        <v>102</v>
      </c>
      <c r="B6452" t="s">
        <v>67</v>
      </c>
      <c r="C6452">
        <v>202</v>
      </c>
      <c r="D6452" s="152">
        <v>0.97219999999999995</v>
      </c>
    </row>
    <row r="6453" spans="1:4" x14ac:dyDescent="0.35">
      <c r="A6453" s="2" t="s">
        <v>102</v>
      </c>
      <c r="B6453" t="s">
        <v>67</v>
      </c>
      <c r="C6453">
        <v>203</v>
      </c>
      <c r="D6453" s="152">
        <v>0.97209999999999996</v>
      </c>
    </row>
    <row r="6454" spans="1:4" x14ac:dyDescent="0.35">
      <c r="A6454" s="2" t="s">
        <v>102</v>
      </c>
      <c r="B6454" t="s">
        <v>67</v>
      </c>
      <c r="C6454">
        <v>204</v>
      </c>
      <c r="D6454" s="152">
        <v>0.97170000000000001</v>
      </c>
    </row>
    <row r="6455" spans="1:4" x14ac:dyDescent="0.35">
      <c r="A6455" s="2" t="s">
        <v>102</v>
      </c>
      <c r="B6455" t="s">
        <v>67</v>
      </c>
      <c r="C6455">
        <v>205</v>
      </c>
      <c r="D6455" s="152">
        <v>0.97119999999999995</v>
      </c>
    </row>
    <row r="6456" spans="1:4" x14ac:dyDescent="0.35">
      <c r="A6456" s="2" t="s">
        <v>102</v>
      </c>
      <c r="B6456" t="s">
        <v>67</v>
      </c>
      <c r="C6456">
        <v>206</v>
      </c>
      <c r="D6456" s="152">
        <v>0.97099999999999997</v>
      </c>
    </row>
    <row r="6457" spans="1:4" x14ac:dyDescent="0.35">
      <c r="A6457" s="2" t="s">
        <v>102</v>
      </c>
      <c r="B6457" t="s">
        <v>67</v>
      </c>
      <c r="C6457">
        <v>214</v>
      </c>
      <c r="D6457" s="152">
        <v>0.97089999999999999</v>
      </c>
    </row>
    <row r="6458" spans="1:4" x14ac:dyDescent="0.35">
      <c r="A6458" s="2" t="s">
        <v>102</v>
      </c>
      <c r="B6458" t="s">
        <v>67</v>
      </c>
      <c r="C6458">
        <v>215</v>
      </c>
      <c r="D6458" s="152">
        <v>0.97070000000000001</v>
      </c>
    </row>
    <row r="6459" spans="1:4" x14ac:dyDescent="0.35">
      <c r="A6459" s="2" t="s">
        <v>102</v>
      </c>
      <c r="B6459" t="s">
        <v>67</v>
      </c>
      <c r="C6459">
        <v>217</v>
      </c>
      <c r="D6459" s="152">
        <v>0.97050000000000003</v>
      </c>
    </row>
    <row r="6460" spans="1:4" x14ac:dyDescent="0.35">
      <c r="A6460" s="2" t="s">
        <v>102</v>
      </c>
      <c r="B6460" t="s">
        <v>67</v>
      </c>
      <c r="C6460">
        <v>218</v>
      </c>
      <c r="D6460" s="152">
        <v>0.97040000000000004</v>
      </c>
    </row>
    <row r="6461" spans="1:4" x14ac:dyDescent="0.35">
      <c r="A6461" s="2" t="s">
        <v>102</v>
      </c>
      <c r="B6461" t="s">
        <v>67</v>
      </c>
      <c r="C6461">
        <v>219</v>
      </c>
      <c r="D6461" s="152">
        <v>0.97</v>
      </c>
    </row>
    <row r="6462" spans="1:4" x14ac:dyDescent="0.35">
      <c r="A6462" s="2" t="s">
        <v>102</v>
      </c>
      <c r="B6462" t="s">
        <v>67</v>
      </c>
      <c r="C6462">
        <v>220</v>
      </c>
      <c r="D6462" s="152">
        <v>0.96970000000000001</v>
      </c>
    </row>
    <row r="6463" spans="1:4" x14ac:dyDescent="0.35">
      <c r="A6463" s="2" t="s">
        <v>102</v>
      </c>
      <c r="B6463" t="s">
        <v>67</v>
      </c>
      <c r="C6463">
        <v>223</v>
      </c>
      <c r="D6463" s="152">
        <v>0.96950000000000003</v>
      </c>
    </row>
    <row r="6464" spans="1:4" x14ac:dyDescent="0.35">
      <c r="A6464" s="2" t="s">
        <v>102</v>
      </c>
      <c r="B6464" t="s">
        <v>67</v>
      </c>
      <c r="C6464">
        <v>225</v>
      </c>
      <c r="D6464" s="152">
        <v>0.96930000000000005</v>
      </c>
    </row>
    <row r="6465" spans="1:4" x14ac:dyDescent="0.35">
      <c r="A6465" s="2" t="s">
        <v>102</v>
      </c>
      <c r="B6465" t="s">
        <v>67</v>
      </c>
      <c r="C6465">
        <v>226</v>
      </c>
      <c r="D6465" s="152">
        <v>0.96899999999999997</v>
      </c>
    </row>
    <row r="6466" spans="1:4" x14ac:dyDescent="0.35">
      <c r="A6466" s="2" t="s">
        <v>102</v>
      </c>
      <c r="B6466" t="s">
        <v>67</v>
      </c>
      <c r="C6466">
        <v>227</v>
      </c>
      <c r="D6466" s="152">
        <v>0.96879999999999999</v>
      </c>
    </row>
    <row r="6467" spans="1:4" x14ac:dyDescent="0.35">
      <c r="A6467" s="2" t="s">
        <v>102</v>
      </c>
      <c r="B6467" t="s">
        <v>67</v>
      </c>
      <c r="C6467">
        <v>228</v>
      </c>
      <c r="D6467" s="152">
        <v>0.96870000000000001</v>
      </c>
    </row>
    <row r="6468" spans="1:4" x14ac:dyDescent="0.35">
      <c r="A6468" s="2" t="s">
        <v>102</v>
      </c>
      <c r="B6468" t="s">
        <v>67</v>
      </c>
      <c r="C6468">
        <v>229</v>
      </c>
      <c r="D6468" s="152">
        <v>0.96850000000000003</v>
      </c>
    </row>
    <row r="6469" spans="1:4" x14ac:dyDescent="0.35">
      <c r="A6469" s="2" t="s">
        <v>102</v>
      </c>
      <c r="B6469" t="s">
        <v>67</v>
      </c>
      <c r="C6469">
        <v>230</v>
      </c>
      <c r="D6469" s="152">
        <v>0.96830000000000005</v>
      </c>
    </row>
    <row r="6470" spans="1:4" x14ac:dyDescent="0.35">
      <c r="A6470" s="2" t="s">
        <v>102</v>
      </c>
      <c r="B6470" t="s">
        <v>67</v>
      </c>
      <c r="C6470">
        <v>232</v>
      </c>
      <c r="D6470" s="152">
        <v>0.96819999999999995</v>
      </c>
    </row>
    <row r="6471" spans="1:4" x14ac:dyDescent="0.35">
      <c r="A6471" s="2" t="s">
        <v>102</v>
      </c>
      <c r="B6471" t="s">
        <v>67</v>
      </c>
      <c r="C6471">
        <v>235</v>
      </c>
      <c r="D6471" s="152">
        <v>0.96799999999999997</v>
      </c>
    </row>
    <row r="6472" spans="1:4" x14ac:dyDescent="0.35">
      <c r="A6472" s="2" t="s">
        <v>102</v>
      </c>
      <c r="B6472" t="s">
        <v>67</v>
      </c>
      <c r="C6472">
        <v>237</v>
      </c>
      <c r="D6472" s="152">
        <v>0.96779999999999999</v>
      </c>
    </row>
    <row r="6473" spans="1:4" x14ac:dyDescent="0.35">
      <c r="A6473" s="2" t="s">
        <v>102</v>
      </c>
      <c r="B6473" t="s">
        <v>67</v>
      </c>
      <c r="C6473">
        <v>238</v>
      </c>
      <c r="D6473" s="152">
        <v>0.96760000000000002</v>
      </c>
    </row>
    <row r="6474" spans="1:4" x14ac:dyDescent="0.35">
      <c r="A6474" s="2" t="s">
        <v>102</v>
      </c>
      <c r="B6474" t="s">
        <v>67</v>
      </c>
      <c r="C6474">
        <v>241</v>
      </c>
      <c r="D6474" s="152">
        <v>0.96750000000000003</v>
      </c>
    </row>
    <row r="6475" spans="1:4" x14ac:dyDescent="0.35">
      <c r="A6475" s="2" t="s">
        <v>102</v>
      </c>
      <c r="B6475" t="s">
        <v>67</v>
      </c>
      <c r="C6475">
        <v>243</v>
      </c>
      <c r="D6475" s="152">
        <v>0.96730000000000005</v>
      </c>
    </row>
    <row r="6476" spans="1:4" x14ac:dyDescent="0.35">
      <c r="A6476" s="2" t="s">
        <v>102</v>
      </c>
      <c r="B6476" t="s">
        <v>67</v>
      </c>
      <c r="C6476">
        <v>244</v>
      </c>
      <c r="D6476" s="152">
        <v>0.96709999999999996</v>
      </c>
    </row>
    <row r="6477" spans="1:4" x14ac:dyDescent="0.35">
      <c r="A6477" s="2" t="s">
        <v>102</v>
      </c>
      <c r="B6477" t="s">
        <v>67</v>
      </c>
      <c r="C6477">
        <v>246</v>
      </c>
      <c r="D6477" s="152">
        <v>0.96699999999999997</v>
      </c>
    </row>
    <row r="6478" spans="1:4" x14ac:dyDescent="0.35">
      <c r="A6478" s="2" t="s">
        <v>102</v>
      </c>
      <c r="B6478" t="s">
        <v>67</v>
      </c>
      <c r="C6478">
        <v>247</v>
      </c>
      <c r="D6478" s="152">
        <v>0.96679999999999999</v>
      </c>
    </row>
    <row r="6479" spans="1:4" x14ac:dyDescent="0.35">
      <c r="A6479" s="2" t="s">
        <v>102</v>
      </c>
      <c r="B6479" t="s">
        <v>67</v>
      </c>
      <c r="C6479">
        <v>250</v>
      </c>
      <c r="D6479" s="152">
        <v>0.96660000000000001</v>
      </c>
    </row>
    <row r="6480" spans="1:4" x14ac:dyDescent="0.35">
      <c r="A6480" s="2" t="s">
        <v>102</v>
      </c>
      <c r="B6480" t="s">
        <v>67</v>
      </c>
      <c r="C6480">
        <v>251</v>
      </c>
      <c r="D6480" s="152">
        <v>0.96650000000000003</v>
      </c>
    </row>
    <row r="6481" spans="1:4" x14ac:dyDescent="0.35">
      <c r="A6481" s="2" t="s">
        <v>102</v>
      </c>
      <c r="B6481" t="s">
        <v>67</v>
      </c>
      <c r="C6481">
        <v>258</v>
      </c>
      <c r="D6481" s="152">
        <v>0.96630000000000005</v>
      </c>
    </row>
    <row r="6482" spans="1:4" x14ac:dyDescent="0.35">
      <c r="A6482" s="2" t="s">
        <v>102</v>
      </c>
      <c r="B6482" t="s">
        <v>67</v>
      </c>
      <c r="C6482">
        <v>260</v>
      </c>
      <c r="D6482" s="152">
        <v>0.96609999999999996</v>
      </c>
    </row>
    <row r="6483" spans="1:4" x14ac:dyDescent="0.35">
      <c r="A6483" s="2" t="s">
        <v>102</v>
      </c>
      <c r="B6483" t="s">
        <v>67</v>
      </c>
      <c r="C6483">
        <v>261</v>
      </c>
      <c r="D6483" s="152">
        <v>0.96589999999999998</v>
      </c>
    </row>
    <row r="6484" spans="1:4" x14ac:dyDescent="0.35">
      <c r="A6484" s="2" t="s">
        <v>102</v>
      </c>
      <c r="B6484" t="s">
        <v>67</v>
      </c>
      <c r="C6484">
        <v>263</v>
      </c>
      <c r="D6484" s="152">
        <v>0.96579999999999999</v>
      </c>
    </row>
    <row r="6485" spans="1:4" x14ac:dyDescent="0.35">
      <c r="A6485" s="2" t="s">
        <v>102</v>
      </c>
      <c r="B6485" t="s">
        <v>67</v>
      </c>
      <c r="C6485">
        <v>267</v>
      </c>
      <c r="D6485" s="152">
        <v>0.96560000000000001</v>
      </c>
    </row>
    <row r="6486" spans="1:4" x14ac:dyDescent="0.35">
      <c r="A6486" s="2" t="s">
        <v>102</v>
      </c>
      <c r="B6486" t="s">
        <v>67</v>
      </c>
      <c r="C6486">
        <v>272</v>
      </c>
      <c r="D6486" s="152">
        <v>0.96540000000000004</v>
      </c>
    </row>
    <row r="6487" spans="1:4" x14ac:dyDescent="0.35">
      <c r="A6487" s="2" t="s">
        <v>102</v>
      </c>
      <c r="B6487" t="s">
        <v>67</v>
      </c>
      <c r="C6487">
        <v>274</v>
      </c>
      <c r="D6487" s="152">
        <v>0.96530000000000005</v>
      </c>
    </row>
    <row r="6488" spans="1:4" x14ac:dyDescent="0.35">
      <c r="A6488" s="2" t="s">
        <v>102</v>
      </c>
      <c r="B6488" t="s">
        <v>67</v>
      </c>
      <c r="C6488">
        <v>277</v>
      </c>
      <c r="D6488" s="152">
        <v>0.96509999999999996</v>
      </c>
    </row>
    <row r="6489" spans="1:4" x14ac:dyDescent="0.35">
      <c r="A6489" s="2" t="s">
        <v>102</v>
      </c>
      <c r="B6489" t="s">
        <v>67</v>
      </c>
      <c r="C6489">
        <v>279</v>
      </c>
      <c r="D6489" s="152">
        <v>0.96489999999999998</v>
      </c>
    </row>
    <row r="6490" spans="1:4" x14ac:dyDescent="0.35">
      <c r="A6490" s="2" t="s">
        <v>102</v>
      </c>
      <c r="B6490" t="s">
        <v>67</v>
      </c>
      <c r="C6490">
        <v>280</v>
      </c>
      <c r="D6490" s="152">
        <v>0.9647</v>
      </c>
    </row>
    <row r="6491" spans="1:4" x14ac:dyDescent="0.35">
      <c r="A6491" s="2" t="s">
        <v>102</v>
      </c>
      <c r="B6491" t="s">
        <v>67</v>
      </c>
      <c r="C6491">
        <v>282</v>
      </c>
      <c r="D6491" s="152">
        <v>0.96440000000000003</v>
      </c>
    </row>
    <row r="6492" spans="1:4" x14ac:dyDescent="0.35">
      <c r="A6492" s="2" t="s">
        <v>102</v>
      </c>
      <c r="B6492" t="s">
        <v>67</v>
      </c>
      <c r="C6492">
        <v>285</v>
      </c>
      <c r="D6492" s="152">
        <v>0.96419999999999995</v>
      </c>
    </row>
    <row r="6493" spans="1:4" x14ac:dyDescent="0.35">
      <c r="A6493" s="2" t="s">
        <v>102</v>
      </c>
      <c r="B6493" t="s">
        <v>67</v>
      </c>
      <c r="C6493">
        <v>289</v>
      </c>
      <c r="D6493" s="152">
        <v>0.96409999999999996</v>
      </c>
    </row>
    <row r="6494" spans="1:4" x14ac:dyDescent="0.35">
      <c r="A6494" s="2" t="s">
        <v>102</v>
      </c>
      <c r="B6494" t="s">
        <v>67</v>
      </c>
      <c r="C6494">
        <v>297</v>
      </c>
      <c r="D6494" s="152">
        <v>0.96389999999999998</v>
      </c>
    </row>
    <row r="6495" spans="1:4" x14ac:dyDescent="0.35">
      <c r="A6495" s="2" t="s">
        <v>102</v>
      </c>
      <c r="B6495" t="s">
        <v>67</v>
      </c>
      <c r="C6495">
        <v>298</v>
      </c>
      <c r="D6495" s="152">
        <v>0.9637</v>
      </c>
    </row>
    <row r="6496" spans="1:4" x14ac:dyDescent="0.35">
      <c r="A6496" s="2" t="s">
        <v>102</v>
      </c>
      <c r="B6496" t="s">
        <v>67</v>
      </c>
      <c r="C6496">
        <v>300</v>
      </c>
      <c r="D6496" s="152">
        <v>0.96360000000000001</v>
      </c>
    </row>
    <row r="6497" spans="1:4" x14ac:dyDescent="0.35">
      <c r="A6497" s="2" t="s">
        <v>102</v>
      </c>
      <c r="B6497" t="s">
        <v>67</v>
      </c>
      <c r="C6497">
        <v>304</v>
      </c>
      <c r="D6497" s="152">
        <v>0.96340000000000003</v>
      </c>
    </row>
    <row r="6498" spans="1:4" x14ac:dyDescent="0.35">
      <c r="A6498" s="2" t="s">
        <v>102</v>
      </c>
      <c r="B6498" t="s">
        <v>67</v>
      </c>
      <c r="C6498">
        <v>315</v>
      </c>
      <c r="D6498" s="152">
        <v>0.96299999999999997</v>
      </c>
    </row>
    <row r="6499" spans="1:4" x14ac:dyDescent="0.35">
      <c r="A6499" s="2" t="s">
        <v>102</v>
      </c>
      <c r="B6499" t="s">
        <v>67</v>
      </c>
      <c r="C6499">
        <v>316</v>
      </c>
      <c r="D6499" s="152">
        <v>0.96289999999999998</v>
      </c>
    </row>
    <row r="6500" spans="1:4" x14ac:dyDescent="0.35">
      <c r="A6500" s="2" t="s">
        <v>102</v>
      </c>
      <c r="B6500" t="s">
        <v>67</v>
      </c>
      <c r="C6500">
        <v>318</v>
      </c>
      <c r="D6500" s="152">
        <v>0.9627</v>
      </c>
    </row>
    <row r="6501" spans="1:4" x14ac:dyDescent="0.35">
      <c r="A6501" s="2" t="s">
        <v>102</v>
      </c>
      <c r="B6501" t="s">
        <v>67</v>
      </c>
      <c r="C6501">
        <v>321</v>
      </c>
      <c r="D6501" s="152">
        <v>0.96250000000000002</v>
      </c>
    </row>
    <row r="6502" spans="1:4" x14ac:dyDescent="0.35">
      <c r="A6502" s="2" t="s">
        <v>102</v>
      </c>
      <c r="B6502" t="s">
        <v>67</v>
      </c>
      <c r="C6502">
        <v>327</v>
      </c>
      <c r="D6502" s="152">
        <v>0.96240000000000003</v>
      </c>
    </row>
    <row r="6503" spans="1:4" x14ac:dyDescent="0.35">
      <c r="A6503" s="2" t="s">
        <v>102</v>
      </c>
      <c r="B6503" t="s">
        <v>67</v>
      </c>
      <c r="C6503">
        <v>328</v>
      </c>
      <c r="D6503" s="152">
        <v>0.96220000000000006</v>
      </c>
    </row>
    <row r="6504" spans="1:4" x14ac:dyDescent="0.35">
      <c r="A6504" s="2" t="s">
        <v>102</v>
      </c>
      <c r="B6504" t="s">
        <v>67</v>
      </c>
      <c r="C6504">
        <v>330</v>
      </c>
      <c r="D6504" s="152">
        <v>0.96199999999999997</v>
      </c>
    </row>
    <row r="6505" spans="1:4" x14ac:dyDescent="0.35">
      <c r="A6505" s="2" t="s">
        <v>102</v>
      </c>
      <c r="B6505" t="s">
        <v>67</v>
      </c>
      <c r="C6505">
        <v>332</v>
      </c>
      <c r="D6505" s="152">
        <v>0.96189999999999998</v>
      </c>
    </row>
    <row r="6506" spans="1:4" x14ac:dyDescent="0.35">
      <c r="A6506" s="2" t="s">
        <v>102</v>
      </c>
      <c r="B6506" t="s">
        <v>67</v>
      </c>
      <c r="C6506">
        <v>333</v>
      </c>
      <c r="D6506" s="152">
        <v>0.96150000000000002</v>
      </c>
    </row>
    <row r="6507" spans="1:4" x14ac:dyDescent="0.35">
      <c r="A6507" s="2" t="s">
        <v>102</v>
      </c>
      <c r="B6507" t="s">
        <v>67</v>
      </c>
      <c r="C6507">
        <v>336</v>
      </c>
      <c r="D6507" s="152">
        <v>0.96130000000000004</v>
      </c>
    </row>
    <row r="6508" spans="1:4" x14ac:dyDescent="0.35">
      <c r="A6508" s="2" t="s">
        <v>102</v>
      </c>
      <c r="B6508" t="s">
        <v>67</v>
      </c>
      <c r="C6508">
        <v>339</v>
      </c>
      <c r="D6508" s="152">
        <v>0.96120000000000005</v>
      </c>
    </row>
    <row r="6509" spans="1:4" x14ac:dyDescent="0.35">
      <c r="A6509" s="2" t="s">
        <v>102</v>
      </c>
      <c r="B6509" t="s">
        <v>67</v>
      </c>
      <c r="C6509">
        <v>340</v>
      </c>
      <c r="D6509" s="152">
        <v>0.96099999999999997</v>
      </c>
    </row>
    <row r="6510" spans="1:4" x14ac:dyDescent="0.35">
      <c r="A6510" s="2" t="s">
        <v>102</v>
      </c>
      <c r="B6510" t="s">
        <v>67</v>
      </c>
      <c r="C6510">
        <v>342</v>
      </c>
      <c r="D6510" s="152">
        <v>0.96079999999999999</v>
      </c>
    </row>
    <row r="6511" spans="1:4" x14ac:dyDescent="0.35">
      <c r="A6511" s="2" t="s">
        <v>102</v>
      </c>
      <c r="B6511" t="s">
        <v>67</v>
      </c>
      <c r="C6511">
        <v>345</v>
      </c>
      <c r="D6511" s="152">
        <v>0.96050000000000002</v>
      </c>
    </row>
    <row r="6512" spans="1:4" x14ac:dyDescent="0.35">
      <c r="A6512" s="2" t="s">
        <v>102</v>
      </c>
      <c r="B6512" t="s">
        <v>67</v>
      </c>
      <c r="C6512">
        <v>346</v>
      </c>
      <c r="D6512" s="152">
        <v>0.96009999999999995</v>
      </c>
    </row>
    <row r="6513" spans="1:4" x14ac:dyDescent="0.35">
      <c r="A6513" s="2" t="s">
        <v>102</v>
      </c>
      <c r="B6513" t="s">
        <v>67</v>
      </c>
      <c r="C6513">
        <v>353</v>
      </c>
      <c r="D6513" s="152">
        <v>0.96</v>
      </c>
    </row>
    <row r="6514" spans="1:4" x14ac:dyDescent="0.35">
      <c r="A6514" s="2" t="s">
        <v>102</v>
      </c>
      <c r="B6514" t="s">
        <v>67</v>
      </c>
      <c r="C6514">
        <v>355</v>
      </c>
      <c r="D6514" s="152">
        <v>0.95979999999999999</v>
      </c>
    </row>
    <row r="6515" spans="1:4" x14ac:dyDescent="0.35">
      <c r="A6515" s="2" t="s">
        <v>102</v>
      </c>
      <c r="B6515" t="s">
        <v>67</v>
      </c>
      <c r="C6515">
        <v>357</v>
      </c>
      <c r="D6515" s="152">
        <v>0.95960000000000001</v>
      </c>
    </row>
    <row r="6516" spans="1:4" x14ac:dyDescent="0.35">
      <c r="A6516" s="2" t="s">
        <v>102</v>
      </c>
      <c r="B6516" t="s">
        <v>67</v>
      </c>
      <c r="C6516">
        <v>358</v>
      </c>
      <c r="D6516" s="152">
        <v>0.95950000000000002</v>
      </c>
    </row>
    <row r="6517" spans="1:4" x14ac:dyDescent="0.35">
      <c r="A6517" s="2" t="s">
        <v>102</v>
      </c>
      <c r="B6517" t="s">
        <v>67</v>
      </c>
      <c r="C6517">
        <v>361</v>
      </c>
      <c r="D6517" s="152">
        <v>0.95930000000000004</v>
      </c>
    </row>
    <row r="6518" spans="1:4" x14ac:dyDescent="0.35">
      <c r="A6518" s="2" t="s">
        <v>102</v>
      </c>
      <c r="B6518" t="s">
        <v>67</v>
      </c>
      <c r="C6518">
        <v>365</v>
      </c>
      <c r="D6518" s="152">
        <v>0.95909999999999995</v>
      </c>
    </row>
    <row r="6519" spans="1:4" x14ac:dyDescent="0.35">
      <c r="A6519" s="2" t="s">
        <v>102</v>
      </c>
      <c r="B6519" t="s">
        <v>67</v>
      </c>
      <c r="C6519">
        <v>369</v>
      </c>
      <c r="D6519" s="152">
        <v>0.95899999999999996</v>
      </c>
    </row>
    <row r="6520" spans="1:4" x14ac:dyDescent="0.35">
      <c r="A6520" s="2" t="s">
        <v>102</v>
      </c>
      <c r="B6520" t="s">
        <v>67</v>
      </c>
      <c r="C6520">
        <v>374</v>
      </c>
      <c r="D6520" s="152">
        <v>0.95879999999999999</v>
      </c>
    </row>
    <row r="6521" spans="1:4" x14ac:dyDescent="0.35">
      <c r="A6521" s="2" t="s">
        <v>102</v>
      </c>
      <c r="B6521" t="s">
        <v>67</v>
      </c>
      <c r="C6521">
        <v>378</v>
      </c>
      <c r="D6521" s="152">
        <v>0.95860000000000001</v>
      </c>
    </row>
    <row r="6522" spans="1:4" x14ac:dyDescent="0.35">
      <c r="A6522" s="2" t="s">
        <v>102</v>
      </c>
      <c r="B6522" t="s">
        <v>67</v>
      </c>
      <c r="C6522">
        <v>379</v>
      </c>
      <c r="D6522" s="152">
        <v>0.95840000000000003</v>
      </c>
    </row>
    <row r="6523" spans="1:4" x14ac:dyDescent="0.35">
      <c r="A6523" s="2" t="s">
        <v>102</v>
      </c>
      <c r="B6523" t="s">
        <v>67</v>
      </c>
      <c r="C6523">
        <v>380</v>
      </c>
      <c r="D6523" s="152">
        <v>0.95830000000000004</v>
      </c>
    </row>
    <row r="6524" spans="1:4" x14ac:dyDescent="0.35">
      <c r="A6524" s="2" t="s">
        <v>102</v>
      </c>
      <c r="B6524" t="s">
        <v>67</v>
      </c>
      <c r="C6524">
        <v>381</v>
      </c>
      <c r="D6524" s="152">
        <v>0.95789999999999997</v>
      </c>
    </row>
    <row r="6525" spans="1:4" x14ac:dyDescent="0.35">
      <c r="A6525" s="2" t="s">
        <v>102</v>
      </c>
      <c r="B6525" t="s">
        <v>67</v>
      </c>
      <c r="C6525">
        <v>383</v>
      </c>
      <c r="D6525" s="152">
        <v>0.95779999999999998</v>
      </c>
    </row>
    <row r="6526" spans="1:4" x14ac:dyDescent="0.35">
      <c r="A6526" s="2" t="s">
        <v>102</v>
      </c>
      <c r="B6526" t="s">
        <v>67</v>
      </c>
      <c r="C6526">
        <v>384</v>
      </c>
      <c r="D6526" s="152">
        <v>0.95760000000000001</v>
      </c>
    </row>
    <row r="6527" spans="1:4" x14ac:dyDescent="0.35">
      <c r="A6527" s="2" t="s">
        <v>102</v>
      </c>
      <c r="B6527" t="s">
        <v>67</v>
      </c>
      <c r="C6527">
        <v>385</v>
      </c>
      <c r="D6527" s="152">
        <v>0.95740000000000003</v>
      </c>
    </row>
    <row r="6528" spans="1:4" x14ac:dyDescent="0.35">
      <c r="A6528" s="2" t="s">
        <v>102</v>
      </c>
      <c r="B6528" t="s">
        <v>67</v>
      </c>
      <c r="C6528">
        <v>388</v>
      </c>
      <c r="D6528" s="152">
        <v>0.95730000000000004</v>
      </c>
    </row>
    <row r="6529" spans="1:4" x14ac:dyDescent="0.35">
      <c r="A6529" s="2" t="s">
        <v>102</v>
      </c>
      <c r="B6529" t="s">
        <v>67</v>
      </c>
      <c r="C6529">
        <v>393</v>
      </c>
      <c r="D6529" s="152">
        <v>0.95689999999999997</v>
      </c>
    </row>
    <row r="6530" spans="1:4" x14ac:dyDescent="0.35">
      <c r="A6530" s="2" t="s">
        <v>102</v>
      </c>
      <c r="B6530" t="s">
        <v>67</v>
      </c>
      <c r="C6530">
        <v>397</v>
      </c>
      <c r="D6530" s="152">
        <v>0.95669999999999999</v>
      </c>
    </row>
    <row r="6531" spans="1:4" x14ac:dyDescent="0.35">
      <c r="A6531" s="2" t="s">
        <v>102</v>
      </c>
      <c r="B6531" t="s">
        <v>67</v>
      </c>
      <c r="C6531">
        <v>398</v>
      </c>
      <c r="D6531" s="152">
        <v>0.95660000000000001</v>
      </c>
    </row>
    <row r="6532" spans="1:4" x14ac:dyDescent="0.35">
      <c r="A6532" s="2" t="s">
        <v>102</v>
      </c>
      <c r="B6532" t="s">
        <v>67</v>
      </c>
      <c r="C6532">
        <v>415</v>
      </c>
      <c r="D6532" s="152">
        <v>0.95640000000000003</v>
      </c>
    </row>
    <row r="6533" spans="1:4" x14ac:dyDescent="0.35">
      <c r="A6533" s="2" t="s">
        <v>102</v>
      </c>
      <c r="B6533" t="s">
        <v>67</v>
      </c>
      <c r="C6533">
        <v>416</v>
      </c>
      <c r="D6533" s="152">
        <v>0.95609999999999995</v>
      </c>
    </row>
    <row r="6534" spans="1:4" x14ac:dyDescent="0.35">
      <c r="A6534" s="2" t="s">
        <v>102</v>
      </c>
      <c r="B6534" t="s">
        <v>67</v>
      </c>
      <c r="C6534">
        <v>419</v>
      </c>
      <c r="D6534" s="152">
        <v>0.95589999999999997</v>
      </c>
    </row>
    <row r="6535" spans="1:4" x14ac:dyDescent="0.35">
      <c r="A6535" s="2" t="s">
        <v>102</v>
      </c>
      <c r="B6535" t="s">
        <v>67</v>
      </c>
      <c r="C6535">
        <v>420</v>
      </c>
      <c r="D6535" s="152">
        <v>0.95569999999999999</v>
      </c>
    </row>
    <row r="6536" spans="1:4" x14ac:dyDescent="0.35">
      <c r="A6536" s="2" t="s">
        <v>102</v>
      </c>
      <c r="B6536" t="s">
        <v>67</v>
      </c>
      <c r="C6536">
        <v>421</v>
      </c>
      <c r="D6536" s="152">
        <v>0.9556</v>
      </c>
    </row>
    <row r="6537" spans="1:4" x14ac:dyDescent="0.35">
      <c r="A6537" s="2" t="s">
        <v>102</v>
      </c>
      <c r="B6537" t="s">
        <v>67</v>
      </c>
      <c r="C6537">
        <v>425</v>
      </c>
      <c r="D6537" s="152">
        <v>0.95540000000000003</v>
      </c>
    </row>
    <row r="6538" spans="1:4" x14ac:dyDescent="0.35">
      <c r="A6538" s="2" t="s">
        <v>102</v>
      </c>
      <c r="B6538" t="s">
        <v>67</v>
      </c>
      <c r="C6538">
        <v>426</v>
      </c>
      <c r="D6538" s="152">
        <v>0.95520000000000005</v>
      </c>
    </row>
    <row r="6539" spans="1:4" x14ac:dyDescent="0.35">
      <c r="A6539" s="2" t="s">
        <v>102</v>
      </c>
      <c r="B6539" t="s">
        <v>67</v>
      </c>
      <c r="C6539">
        <v>429</v>
      </c>
      <c r="D6539" s="152">
        <v>0.95489999999999997</v>
      </c>
    </row>
    <row r="6540" spans="1:4" x14ac:dyDescent="0.35">
      <c r="A6540" s="2" t="s">
        <v>102</v>
      </c>
      <c r="B6540" t="s">
        <v>67</v>
      </c>
      <c r="C6540">
        <v>430</v>
      </c>
      <c r="D6540" s="152">
        <v>0.95469999999999999</v>
      </c>
    </row>
    <row r="6541" spans="1:4" x14ac:dyDescent="0.35">
      <c r="A6541" s="2" t="s">
        <v>102</v>
      </c>
      <c r="B6541" t="s">
        <v>67</v>
      </c>
      <c r="C6541">
        <v>434</v>
      </c>
      <c r="D6541" s="152">
        <v>0.95450000000000002</v>
      </c>
    </row>
    <row r="6542" spans="1:4" x14ac:dyDescent="0.35">
      <c r="A6542" s="2" t="s">
        <v>102</v>
      </c>
      <c r="B6542" t="s">
        <v>67</v>
      </c>
      <c r="C6542">
        <v>443</v>
      </c>
      <c r="D6542" s="152">
        <v>0.95440000000000003</v>
      </c>
    </row>
    <row r="6543" spans="1:4" x14ac:dyDescent="0.35">
      <c r="A6543" s="2" t="s">
        <v>102</v>
      </c>
      <c r="B6543" t="s">
        <v>67</v>
      </c>
      <c r="C6543">
        <v>452</v>
      </c>
      <c r="D6543" s="152">
        <v>0.95420000000000005</v>
      </c>
    </row>
    <row r="6544" spans="1:4" x14ac:dyDescent="0.35">
      <c r="A6544" s="2" t="s">
        <v>102</v>
      </c>
      <c r="B6544" t="s">
        <v>67</v>
      </c>
      <c r="C6544">
        <v>454</v>
      </c>
      <c r="D6544" s="152">
        <v>0.95399999999999996</v>
      </c>
    </row>
    <row r="6545" spans="1:4" x14ac:dyDescent="0.35">
      <c r="A6545" s="2" t="s">
        <v>102</v>
      </c>
      <c r="B6545" t="s">
        <v>67</v>
      </c>
      <c r="C6545">
        <v>460</v>
      </c>
      <c r="D6545" s="152">
        <v>0.95379999999999998</v>
      </c>
    </row>
    <row r="6546" spans="1:4" x14ac:dyDescent="0.35">
      <c r="A6546" s="2" t="s">
        <v>102</v>
      </c>
      <c r="B6546" t="s">
        <v>67</v>
      </c>
      <c r="C6546">
        <v>467</v>
      </c>
      <c r="D6546" s="152">
        <v>0.95369999999999999</v>
      </c>
    </row>
    <row r="6547" spans="1:4" x14ac:dyDescent="0.35">
      <c r="A6547" s="2" t="s">
        <v>102</v>
      </c>
      <c r="B6547" t="s">
        <v>67</v>
      </c>
      <c r="C6547">
        <v>468</v>
      </c>
      <c r="D6547" s="152">
        <v>0.95350000000000001</v>
      </c>
    </row>
    <row r="6548" spans="1:4" x14ac:dyDescent="0.35">
      <c r="A6548" s="2" t="s">
        <v>102</v>
      </c>
      <c r="B6548" t="s">
        <v>67</v>
      </c>
      <c r="C6548">
        <v>472</v>
      </c>
      <c r="D6548" s="152">
        <v>0.95330000000000004</v>
      </c>
    </row>
    <row r="6549" spans="1:4" x14ac:dyDescent="0.35">
      <c r="A6549" s="2" t="s">
        <v>102</v>
      </c>
      <c r="B6549" t="s">
        <v>67</v>
      </c>
      <c r="C6549">
        <v>473</v>
      </c>
      <c r="D6549" s="152">
        <v>0.95299999999999996</v>
      </c>
    </row>
    <row r="6550" spans="1:4" x14ac:dyDescent="0.35">
      <c r="A6550" s="2" t="s">
        <v>102</v>
      </c>
      <c r="B6550" t="s">
        <v>67</v>
      </c>
      <c r="C6550">
        <v>474</v>
      </c>
      <c r="D6550" s="152">
        <v>0.95279999999999998</v>
      </c>
    </row>
    <row r="6551" spans="1:4" x14ac:dyDescent="0.35">
      <c r="A6551" s="2" t="s">
        <v>102</v>
      </c>
      <c r="B6551" t="s">
        <v>67</v>
      </c>
      <c r="C6551">
        <v>475</v>
      </c>
      <c r="D6551" s="152">
        <v>0.95269999999999999</v>
      </c>
    </row>
    <row r="6552" spans="1:4" x14ac:dyDescent="0.35">
      <c r="A6552" s="2" t="s">
        <v>102</v>
      </c>
      <c r="B6552" t="s">
        <v>67</v>
      </c>
      <c r="C6552">
        <v>485</v>
      </c>
      <c r="D6552" s="152">
        <v>0.95250000000000001</v>
      </c>
    </row>
    <row r="6553" spans="1:4" x14ac:dyDescent="0.35">
      <c r="A6553" s="2" t="s">
        <v>102</v>
      </c>
      <c r="B6553" t="s">
        <v>67</v>
      </c>
      <c r="C6553">
        <v>489</v>
      </c>
      <c r="D6553" s="152">
        <v>0.95230000000000004</v>
      </c>
    </row>
    <row r="6554" spans="1:4" x14ac:dyDescent="0.35">
      <c r="A6554" s="2" t="s">
        <v>102</v>
      </c>
      <c r="B6554" t="s">
        <v>67</v>
      </c>
      <c r="C6554">
        <v>491</v>
      </c>
      <c r="D6554" s="152">
        <v>0.95209999999999995</v>
      </c>
    </row>
    <row r="6555" spans="1:4" x14ac:dyDescent="0.35">
      <c r="A6555" s="2" t="s">
        <v>102</v>
      </c>
      <c r="B6555" t="s">
        <v>67</v>
      </c>
      <c r="C6555">
        <v>493</v>
      </c>
      <c r="D6555" s="152">
        <v>0.95199999999999996</v>
      </c>
    </row>
    <row r="6556" spans="1:4" x14ac:dyDescent="0.35">
      <c r="A6556" s="2" t="s">
        <v>102</v>
      </c>
      <c r="B6556" t="s">
        <v>67</v>
      </c>
      <c r="C6556">
        <v>494</v>
      </c>
      <c r="D6556" s="152">
        <v>0.95179999999999998</v>
      </c>
    </row>
    <row r="6557" spans="1:4" x14ac:dyDescent="0.35">
      <c r="A6557" s="2" t="s">
        <v>102</v>
      </c>
      <c r="B6557" t="s">
        <v>67</v>
      </c>
      <c r="C6557">
        <v>497</v>
      </c>
      <c r="D6557" s="152">
        <v>0.9516</v>
      </c>
    </row>
    <row r="6558" spans="1:4" x14ac:dyDescent="0.35">
      <c r="A6558" s="2" t="s">
        <v>102</v>
      </c>
      <c r="B6558" t="s">
        <v>67</v>
      </c>
      <c r="C6558">
        <v>498</v>
      </c>
      <c r="D6558" s="152">
        <v>0.95150000000000001</v>
      </c>
    </row>
    <row r="6559" spans="1:4" x14ac:dyDescent="0.35">
      <c r="A6559" s="2" t="s">
        <v>102</v>
      </c>
      <c r="B6559" t="s">
        <v>67</v>
      </c>
      <c r="C6559">
        <v>502</v>
      </c>
      <c r="D6559" s="152">
        <v>0.95130000000000003</v>
      </c>
    </row>
    <row r="6560" spans="1:4" x14ac:dyDescent="0.35">
      <c r="A6560" s="2" t="s">
        <v>102</v>
      </c>
      <c r="B6560" t="s">
        <v>67</v>
      </c>
      <c r="C6560">
        <v>503</v>
      </c>
      <c r="D6560" s="152">
        <v>0.95109999999999995</v>
      </c>
    </row>
    <row r="6561" spans="1:4" x14ac:dyDescent="0.35">
      <c r="A6561" s="2" t="s">
        <v>102</v>
      </c>
      <c r="B6561" t="s">
        <v>67</v>
      </c>
      <c r="C6561">
        <v>504</v>
      </c>
      <c r="D6561" s="152">
        <v>0.95099999999999996</v>
      </c>
    </row>
    <row r="6562" spans="1:4" x14ac:dyDescent="0.35">
      <c r="A6562" s="2" t="s">
        <v>102</v>
      </c>
      <c r="B6562" t="s">
        <v>67</v>
      </c>
      <c r="C6562">
        <v>506</v>
      </c>
      <c r="D6562" s="152">
        <v>0.9506</v>
      </c>
    </row>
    <row r="6563" spans="1:4" x14ac:dyDescent="0.35">
      <c r="A6563" s="2" t="s">
        <v>102</v>
      </c>
      <c r="B6563" t="s">
        <v>67</v>
      </c>
      <c r="C6563">
        <v>508</v>
      </c>
      <c r="D6563" s="152">
        <v>0.95040000000000002</v>
      </c>
    </row>
    <row r="6564" spans="1:4" x14ac:dyDescent="0.35">
      <c r="A6564" s="2" t="s">
        <v>102</v>
      </c>
      <c r="B6564" t="s">
        <v>67</v>
      </c>
      <c r="C6564">
        <v>511</v>
      </c>
      <c r="D6564" s="152">
        <v>0.95030000000000003</v>
      </c>
    </row>
    <row r="6565" spans="1:4" x14ac:dyDescent="0.35">
      <c r="A6565" s="2" t="s">
        <v>102</v>
      </c>
      <c r="B6565" t="s">
        <v>67</v>
      </c>
      <c r="C6565">
        <v>516</v>
      </c>
      <c r="D6565" s="152">
        <v>0.95009999999999994</v>
      </c>
    </row>
    <row r="6566" spans="1:4" x14ac:dyDescent="0.35">
      <c r="A6566" s="2" t="s">
        <v>102</v>
      </c>
      <c r="B6566" t="s">
        <v>67</v>
      </c>
      <c r="C6566">
        <v>517</v>
      </c>
      <c r="D6566" s="152">
        <v>0.94979999999999998</v>
      </c>
    </row>
    <row r="6567" spans="1:4" x14ac:dyDescent="0.35">
      <c r="A6567" s="2" t="s">
        <v>102</v>
      </c>
      <c r="B6567" t="s">
        <v>67</v>
      </c>
      <c r="C6567">
        <v>518</v>
      </c>
      <c r="D6567" s="152">
        <v>0.9496</v>
      </c>
    </row>
    <row r="6568" spans="1:4" x14ac:dyDescent="0.35">
      <c r="A6568" s="2" t="s">
        <v>102</v>
      </c>
      <c r="B6568" t="s">
        <v>67</v>
      </c>
      <c r="C6568">
        <v>522</v>
      </c>
      <c r="D6568" s="152">
        <v>0.94940000000000002</v>
      </c>
    </row>
    <row r="6569" spans="1:4" x14ac:dyDescent="0.35">
      <c r="A6569" s="2" t="s">
        <v>102</v>
      </c>
      <c r="B6569" t="s">
        <v>67</v>
      </c>
      <c r="C6569">
        <v>527</v>
      </c>
      <c r="D6569" s="152">
        <v>0.94930000000000003</v>
      </c>
    </row>
    <row r="6570" spans="1:4" x14ac:dyDescent="0.35">
      <c r="A6570" s="2" t="s">
        <v>102</v>
      </c>
      <c r="B6570" t="s">
        <v>67</v>
      </c>
      <c r="C6570">
        <v>529</v>
      </c>
      <c r="D6570" s="152">
        <v>0.94910000000000005</v>
      </c>
    </row>
    <row r="6571" spans="1:4" x14ac:dyDescent="0.35">
      <c r="A6571" s="2" t="s">
        <v>102</v>
      </c>
      <c r="B6571" t="s">
        <v>67</v>
      </c>
      <c r="C6571">
        <v>530</v>
      </c>
      <c r="D6571" s="152">
        <v>0.94889999999999997</v>
      </c>
    </row>
    <row r="6572" spans="1:4" x14ac:dyDescent="0.35">
      <c r="A6572" s="2" t="s">
        <v>102</v>
      </c>
      <c r="B6572" t="s">
        <v>67</v>
      </c>
      <c r="C6572">
        <v>535</v>
      </c>
      <c r="D6572" s="152">
        <v>0.94869999999999999</v>
      </c>
    </row>
    <row r="6573" spans="1:4" x14ac:dyDescent="0.35">
      <c r="A6573" s="2" t="s">
        <v>102</v>
      </c>
      <c r="B6573" t="s">
        <v>67</v>
      </c>
      <c r="C6573">
        <v>536</v>
      </c>
      <c r="D6573" s="152">
        <v>0.9486</v>
      </c>
    </row>
    <row r="6574" spans="1:4" x14ac:dyDescent="0.35">
      <c r="A6574" s="2" t="s">
        <v>102</v>
      </c>
      <c r="B6574" t="s">
        <v>67</v>
      </c>
      <c r="C6574">
        <v>538</v>
      </c>
      <c r="D6574" s="152">
        <v>0.94840000000000002</v>
      </c>
    </row>
    <row r="6575" spans="1:4" x14ac:dyDescent="0.35">
      <c r="A6575" s="2" t="s">
        <v>102</v>
      </c>
      <c r="B6575" t="s">
        <v>67</v>
      </c>
      <c r="C6575">
        <v>540</v>
      </c>
      <c r="D6575" s="152">
        <v>0.94820000000000004</v>
      </c>
    </row>
    <row r="6576" spans="1:4" x14ac:dyDescent="0.35">
      <c r="A6576" s="2" t="s">
        <v>102</v>
      </c>
      <c r="B6576" t="s">
        <v>67</v>
      </c>
      <c r="C6576">
        <v>541</v>
      </c>
      <c r="D6576" s="152">
        <v>0.94810000000000005</v>
      </c>
    </row>
    <row r="6577" spans="1:4" x14ac:dyDescent="0.35">
      <c r="A6577" s="2" t="s">
        <v>102</v>
      </c>
      <c r="B6577" t="s">
        <v>67</v>
      </c>
      <c r="C6577">
        <v>542</v>
      </c>
      <c r="D6577" s="152">
        <v>0.94789999999999996</v>
      </c>
    </row>
    <row r="6578" spans="1:4" x14ac:dyDescent="0.35">
      <c r="A6578" s="2" t="s">
        <v>102</v>
      </c>
      <c r="B6578" t="s">
        <v>67</v>
      </c>
      <c r="C6578">
        <v>543</v>
      </c>
      <c r="D6578" s="152">
        <v>0.94769999999999999</v>
      </c>
    </row>
    <row r="6579" spans="1:4" x14ac:dyDescent="0.35">
      <c r="A6579" s="2" t="s">
        <v>102</v>
      </c>
      <c r="B6579" t="s">
        <v>67</v>
      </c>
      <c r="C6579">
        <v>547</v>
      </c>
      <c r="D6579" s="152">
        <v>0.94750000000000001</v>
      </c>
    </row>
    <row r="6580" spans="1:4" x14ac:dyDescent="0.35">
      <c r="A6580" s="2" t="s">
        <v>102</v>
      </c>
      <c r="B6580" t="s">
        <v>67</v>
      </c>
      <c r="C6580">
        <v>552</v>
      </c>
      <c r="D6580" s="152">
        <v>0.94740000000000002</v>
      </c>
    </row>
    <row r="6581" spans="1:4" x14ac:dyDescent="0.35">
      <c r="A6581" s="2" t="s">
        <v>102</v>
      </c>
      <c r="B6581" t="s">
        <v>67</v>
      </c>
      <c r="C6581">
        <v>554</v>
      </c>
      <c r="D6581" s="152">
        <v>0.94720000000000004</v>
      </c>
    </row>
    <row r="6582" spans="1:4" x14ac:dyDescent="0.35">
      <c r="A6582" s="2" t="s">
        <v>102</v>
      </c>
      <c r="B6582" t="s">
        <v>67</v>
      </c>
      <c r="C6582">
        <v>556</v>
      </c>
      <c r="D6582" s="152">
        <v>0.94699999999999995</v>
      </c>
    </row>
    <row r="6583" spans="1:4" x14ac:dyDescent="0.35">
      <c r="A6583" s="2" t="s">
        <v>102</v>
      </c>
      <c r="B6583" t="s">
        <v>67</v>
      </c>
      <c r="C6583">
        <v>558</v>
      </c>
      <c r="D6583" s="152">
        <v>0.94689999999999996</v>
      </c>
    </row>
    <row r="6584" spans="1:4" x14ac:dyDescent="0.35">
      <c r="A6584" s="2" t="s">
        <v>102</v>
      </c>
      <c r="B6584" t="s">
        <v>67</v>
      </c>
      <c r="C6584">
        <v>559</v>
      </c>
      <c r="D6584" s="152">
        <v>0.94669999999999999</v>
      </c>
    </row>
    <row r="6585" spans="1:4" x14ac:dyDescent="0.35">
      <c r="A6585" s="2" t="s">
        <v>102</v>
      </c>
      <c r="B6585" t="s">
        <v>67</v>
      </c>
      <c r="C6585">
        <v>560</v>
      </c>
      <c r="D6585" s="152">
        <v>0.94640000000000002</v>
      </c>
    </row>
    <row r="6586" spans="1:4" x14ac:dyDescent="0.35">
      <c r="A6586" s="2" t="s">
        <v>102</v>
      </c>
      <c r="B6586" t="s">
        <v>67</v>
      </c>
      <c r="C6586">
        <v>561</v>
      </c>
      <c r="D6586" s="152">
        <v>0.94620000000000004</v>
      </c>
    </row>
    <row r="6587" spans="1:4" x14ac:dyDescent="0.35">
      <c r="A6587" s="2" t="s">
        <v>102</v>
      </c>
      <c r="B6587" t="s">
        <v>67</v>
      </c>
      <c r="C6587">
        <v>562</v>
      </c>
      <c r="D6587" s="152">
        <v>0.94579999999999997</v>
      </c>
    </row>
    <row r="6588" spans="1:4" x14ac:dyDescent="0.35">
      <c r="A6588" s="2" t="s">
        <v>102</v>
      </c>
      <c r="B6588" t="s">
        <v>67</v>
      </c>
      <c r="C6588">
        <v>568</v>
      </c>
      <c r="D6588" s="152">
        <v>0.94569999999999999</v>
      </c>
    </row>
    <row r="6589" spans="1:4" x14ac:dyDescent="0.35">
      <c r="A6589" s="2" t="s">
        <v>102</v>
      </c>
      <c r="B6589" t="s">
        <v>67</v>
      </c>
      <c r="C6589">
        <v>569</v>
      </c>
      <c r="D6589" s="152">
        <v>0.94550000000000001</v>
      </c>
    </row>
    <row r="6590" spans="1:4" x14ac:dyDescent="0.35">
      <c r="A6590" s="2" t="s">
        <v>102</v>
      </c>
      <c r="B6590" t="s">
        <v>67</v>
      </c>
      <c r="C6590">
        <v>572</v>
      </c>
      <c r="D6590" s="152">
        <v>0.94530000000000003</v>
      </c>
    </row>
    <row r="6591" spans="1:4" x14ac:dyDescent="0.35">
      <c r="A6591" s="2" t="s">
        <v>102</v>
      </c>
      <c r="B6591" t="s">
        <v>67</v>
      </c>
      <c r="C6591">
        <v>574</v>
      </c>
      <c r="D6591" s="152">
        <v>0.94479999999999997</v>
      </c>
    </row>
    <row r="6592" spans="1:4" x14ac:dyDescent="0.35">
      <c r="A6592" s="2" t="s">
        <v>102</v>
      </c>
      <c r="B6592" t="s">
        <v>67</v>
      </c>
      <c r="C6592">
        <v>575</v>
      </c>
      <c r="D6592" s="152">
        <v>0.94469999999999998</v>
      </c>
    </row>
    <row r="6593" spans="1:4" x14ac:dyDescent="0.35">
      <c r="A6593" s="2" t="s">
        <v>102</v>
      </c>
      <c r="B6593" t="s">
        <v>67</v>
      </c>
      <c r="C6593">
        <v>579</v>
      </c>
      <c r="D6593" s="152">
        <v>0.94450000000000001</v>
      </c>
    </row>
    <row r="6594" spans="1:4" x14ac:dyDescent="0.35">
      <c r="A6594" s="2" t="s">
        <v>102</v>
      </c>
      <c r="B6594" t="s">
        <v>67</v>
      </c>
      <c r="C6594">
        <v>580</v>
      </c>
      <c r="D6594" s="152">
        <v>0.94450000000000001</v>
      </c>
    </row>
    <row r="6595" spans="1:4" x14ac:dyDescent="0.35">
      <c r="A6595" s="2" t="s">
        <v>102</v>
      </c>
      <c r="B6595" t="s">
        <v>67</v>
      </c>
      <c r="C6595">
        <v>581</v>
      </c>
      <c r="D6595" s="152">
        <v>0.94450000000000001</v>
      </c>
    </row>
    <row r="6596" spans="1:4" x14ac:dyDescent="0.35">
      <c r="A6596" s="2" t="s">
        <v>102</v>
      </c>
      <c r="B6596" t="s">
        <v>67</v>
      </c>
      <c r="C6596">
        <v>582</v>
      </c>
      <c r="D6596" s="152">
        <v>0.94450000000000001</v>
      </c>
    </row>
    <row r="6597" spans="1:4" x14ac:dyDescent="0.35">
      <c r="A6597" s="2" t="s">
        <v>102</v>
      </c>
      <c r="B6597" t="s">
        <v>67</v>
      </c>
      <c r="C6597">
        <v>583</v>
      </c>
      <c r="D6597" s="152">
        <v>0.94450000000000001</v>
      </c>
    </row>
    <row r="6598" spans="1:4" x14ac:dyDescent="0.35">
      <c r="A6598" s="2" t="s">
        <v>102</v>
      </c>
      <c r="B6598" t="s">
        <v>67</v>
      </c>
      <c r="C6598">
        <v>584</v>
      </c>
      <c r="D6598" s="152">
        <v>0.94450000000000001</v>
      </c>
    </row>
    <row r="6599" spans="1:4" x14ac:dyDescent="0.35">
      <c r="A6599" s="2" t="s">
        <v>102</v>
      </c>
      <c r="B6599" t="s">
        <v>67</v>
      </c>
      <c r="C6599">
        <v>585</v>
      </c>
      <c r="D6599" s="152">
        <v>0.94450000000000001</v>
      </c>
    </row>
    <row r="6600" spans="1:4" x14ac:dyDescent="0.35">
      <c r="A6600" s="2" t="s">
        <v>102</v>
      </c>
      <c r="B6600" t="s">
        <v>67</v>
      </c>
      <c r="C6600">
        <v>586</v>
      </c>
      <c r="D6600" s="152">
        <v>0.94450000000000001</v>
      </c>
    </row>
    <row r="6601" spans="1:4" x14ac:dyDescent="0.35">
      <c r="A6601" s="2" t="s">
        <v>102</v>
      </c>
      <c r="B6601" t="s">
        <v>67</v>
      </c>
      <c r="C6601">
        <v>587</v>
      </c>
      <c r="D6601" s="152">
        <v>0.94450000000000001</v>
      </c>
    </row>
    <row r="6602" spans="1:4" x14ac:dyDescent="0.35">
      <c r="A6602" s="2" t="s">
        <v>102</v>
      </c>
      <c r="B6602" t="s">
        <v>67</v>
      </c>
      <c r="C6602">
        <v>588</v>
      </c>
      <c r="D6602" s="152">
        <v>0.94450000000000001</v>
      </c>
    </row>
    <row r="6603" spans="1:4" x14ac:dyDescent="0.35">
      <c r="A6603" s="2" t="s">
        <v>102</v>
      </c>
      <c r="B6603" t="s">
        <v>67</v>
      </c>
      <c r="C6603">
        <v>589</v>
      </c>
      <c r="D6603" s="152">
        <v>0.94410000000000005</v>
      </c>
    </row>
    <row r="6604" spans="1:4" x14ac:dyDescent="0.35">
      <c r="A6604" s="2" t="s">
        <v>102</v>
      </c>
      <c r="B6604" t="s">
        <v>67</v>
      </c>
      <c r="C6604">
        <v>590</v>
      </c>
      <c r="D6604" s="152">
        <v>0.94410000000000005</v>
      </c>
    </row>
    <row r="6605" spans="1:4" x14ac:dyDescent="0.35">
      <c r="A6605" s="2" t="s">
        <v>102</v>
      </c>
      <c r="B6605" t="s">
        <v>67</v>
      </c>
      <c r="C6605">
        <v>591</v>
      </c>
      <c r="D6605" s="152">
        <v>0.94399999999999995</v>
      </c>
    </row>
    <row r="6606" spans="1:4" x14ac:dyDescent="0.35">
      <c r="A6606" s="2" t="s">
        <v>102</v>
      </c>
      <c r="B6606" t="s">
        <v>67</v>
      </c>
      <c r="C6606">
        <v>592</v>
      </c>
      <c r="D6606" s="152">
        <v>0.94399999999999995</v>
      </c>
    </row>
    <row r="6607" spans="1:4" x14ac:dyDescent="0.35">
      <c r="A6607" s="2" t="s">
        <v>102</v>
      </c>
      <c r="B6607" t="s">
        <v>67</v>
      </c>
      <c r="C6607">
        <v>593</v>
      </c>
      <c r="D6607" s="152">
        <v>0.94379999999999997</v>
      </c>
    </row>
    <row r="6608" spans="1:4" x14ac:dyDescent="0.35">
      <c r="A6608" s="2" t="s">
        <v>102</v>
      </c>
      <c r="B6608" t="s">
        <v>67</v>
      </c>
      <c r="C6608">
        <v>594</v>
      </c>
      <c r="D6608" s="152">
        <v>0.94379999999999997</v>
      </c>
    </row>
    <row r="6609" spans="1:4" x14ac:dyDescent="0.35">
      <c r="A6609" s="2" t="s">
        <v>102</v>
      </c>
      <c r="B6609" t="s">
        <v>67</v>
      </c>
      <c r="C6609">
        <v>595</v>
      </c>
      <c r="D6609" s="152">
        <v>0.94340000000000002</v>
      </c>
    </row>
    <row r="6610" spans="1:4" x14ac:dyDescent="0.35">
      <c r="A6610" s="2" t="s">
        <v>102</v>
      </c>
      <c r="B6610" t="s">
        <v>67</v>
      </c>
      <c r="C6610">
        <v>596</v>
      </c>
      <c r="D6610" s="152">
        <v>0.94340000000000002</v>
      </c>
    </row>
    <row r="6611" spans="1:4" x14ac:dyDescent="0.35">
      <c r="A6611" s="2" t="s">
        <v>102</v>
      </c>
      <c r="B6611" t="s">
        <v>67</v>
      </c>
      <c r="C6611">
        <v>597</v>
      </c>
      <c r="D6611" s="152">
        <v>0.94340000000000002</v>
      </c>
    </row>
    <row r="6612" spans="1:4" x14ac:dyDescent="0.35">
      <c r="A6612" s="2" t="s">
        <v>102</v>
      </c>
      <c r="B6612" t="s">
        <v>67</v>
      </c>
      <c r="C6612">
        <v>598</v>
      </c>
      <c r="D6612" s="152">
        <v>0.94340000000000002</v>
      </c>
    </row>
    <row r="6613" spans="1:4" x14ac:dyDescent="0.35">
      <c r="A6613" s="2" t="s">
        <v>102</v>
      </c>
      <c r="B6613" t="s">
        <v>67</v>
      </c>
      <c r="C6613">
        <v>599</v>
      </c>
      <c r="D6613" s="152">
        <v>0.94340000000000002</v>
      </c>
    </row>
    <row r="6614" spans="1:4" x14ac:dyDescent="0.35">
      <c r="A6614" s="2" t="s">
        <v>102</v>
      </c>
      <c r="B6614" t="s">
        <v>67</v>
      </c>
      <c r="C6614">
        <v>600</v>
      </c>
      <c r="D6614" s="152">
        <v>0.94340000000000002</v>
      </c>
    </row>
    <row r="6615" spans="1:4" x14ac:dyDescent="0.35">
      <c r="A6615" s="2" t="s">
        <v>102</v>
      </c>
      <c r="B6615" t="s">
        <v>67</v>
      </c>
      <c r="C6615">
        <v>601</v>
      </c>
      <c r="D6615" s="152">
        <v>0.94340000000000002</v>
      </c>
    </row>
    <row r="6616" spans="1:4" x14ac:dyDescent="0.35">
      <c r="A6616" s="2" t="s">
        <v>102</v>
      </c>
      <c r="B6616" t="s">
        <v>67</v>
      </c>
      <c r="C6616">
        <v>602</v>
      </c>
      <c r="D6616" s="152">
        <v>0.94330000000000003</v>
      </c>
    </row>
    <row r="6617" spans="1:4" x14ac:dyDescent="0.35">
      <c r="A6617" s="2" t="s">
        <v>102</v>
      </c>
      <c r="B6617" t="s">
        <v>67</v>
      </c>
      <c r="C6617">
        <v>603</v>
      </c>
      <c r="D6617" s="152">
        <v>0.94310000000000005</v>
      </c>
    </row>
    <row r="6618" spans="1:4" x14ac:dyDescent="0.35">
      <c r="A6618" s="2" t="s">
        <v>102</v>
      </c>
      <c r="B6618" t="s">
        <v>67</v>
      </c>
      <c r="C6618">
        <v>604</v>
      </c>
      <c r="D6618" s="152">
        <v>0.94310000000000005</v>
      </c>
    </row>
    <row r="6619" spans="1:4" x14ac:dyDescent="0.35">
      <c r="A6619" s="2" t="s">
        <v>102</v>
      </c>
      <c r="B6619" t="s">
        <v>67</v>
      </c>
      <c r="C6619">
        <v>605</v>
      </c>
      <c r="D6619" s="152">
        <v>0.94310000000000005</v>
      </c>
    </row>
    <row r="6620" spans="1:4" x14ac:dyDescent="0.35">
      <c r="A6620" s="2" t="s">
        <v>102</v>
      </c>
      <c r="B6620" t="s">
        <v>67</v>
      </c>
      <c r="C6620">
        <v>606</v>
      </c>
      <c r="D6620" s="152">
        <v>0.94310000000000005</v>
      </c>
    </row>
    <row r="6621" spans="1:4" x14ac:dyDescent="0.35">
      <c r="A6621" s="2" t="s">
        <v>102</v>
      </c>
      <c r="B6621" t="s">
        <v>67</v>
      </c>
      <c r="C6621">
        <v>607</v>
      </c>
      <c r="D6621" s="152">
        <v>0.94310000000000005</v>
      </c>
    </row>
    <row r="6622" spans="1:4" x14ac:dyDescent="0.35">
      <c r="A6622" s="2" t="s">
        <v>102</v>
      </c>
      <c r="B6622" t="s">
        <v>67</v>
      </c>
      <c r="C6622">
        <v>608</v>
      </c>
      <c r="D6622" s="152">
        <v>0.94310000000000005</v>
      </c>
    </row>
    <row r="6623" spans="1:4" x14ac:dyDescent="0.35">
      <c r="A6623" s="2" t="s">
        <v>102</v>
      </c>
      <c r="B6623" t="s">
        <v>67</v>
      </c>
      <c r="C6623">
        <v>609</v>
      </c>
      <c r="D6623" s="152">
        <v>0.94289999999999996</v>
      </c>
    </row>
    <row r="6624" spans="1:4" x14ac:dyDescent="0.35">
      <c r="A6624" s="2" t="s">
        <v>102</v>
      </c>
      <c r="B6624" t="s">
        <v>67</v>
      </c>
      <c r="C6624">
        <v>610</v>
      </c>
      <c r="D6624" s="152">
        <v>0.94269999999999998</v>
      </c>
    </row>
    <row r="6625" spans="1:4" x14ac:dyDescent="0.35">
      <c r="A6625" s="2" t="s">
        <v>102</v>
      </c>
      <c r="B6625" t="s">
        <v>67</v>
      </c>
      <c r="C6625">
        <v>611</v>
      </c>
      <c r="D6625" s="152">
        <v>0.9425</v>
      </c>
    </row>
    <row r="6626" spans="1:4" x14ac:dyDescent="0.35">
      <c r="A6626" s="2" t="s">
        <v>102</v>
      </c>
      <c r="B6626" t="s">
        <v>67</v>
      </c>
      <c r="C6626">
        <v>612</v>
      </c>
      <c r="D6626" s="152">
        <v>0.94230000000000003</v>
      </c>
    </row>
    <row r="6627" spans="1:4" x14ac:dyDescent="0.35">
      <c r="A6627" s="2" t="s">
        <v>102</v>
      </c>
      <c r="B6627" t="s">
        <v>67</v>
      </c>
      <c r="C6627">
        <v>613</v>
      </c>
      <c r="D6627" s="152">
        <v>0.94230000000000003</v>
      </c>
    </row>
    <row r="6628" spans="1:4" x14ac:dyDescent="0.35">
      <c r="A6628" s="2" t="s">
        <v>102</v>
      </c>
      <c r="B6628" t="s">
        <v>67</v>
      </c>
      <c r="C6628">
        <v>614</v>
      </c>
      <c r="D6628" s="152">
        <v>0.94230000000000003</v>
      </c>
    </row>
    <row r="6629" spans="1:4" x14ac:dyDescent="0.35">
      <c r="A6629" s="2" t="s">
        <v>102</v>
      </c>
      <c r="B6629" t="s">
        <v>67</v>
      </c>
      <c r="C6629">
        <v>615</v>
      </c>
      <c r="D6629" s="152">
        <v>0.94230000000000003</v>
      </c>
    </row>
    <row r="6630" spans="1:4" x14ac:dyDescent="0.35">
      <c r="A6630" s="2" t="s">
        <v>102</v>
      </c>
      <c r="B6630" t="s">
        <v>67</v>
      </c>
      <c r="C6630">
        <v>616</v>
      </c>
      <c r="D6630" s="152">
        <v>0.94199999999999995</v>
      </c>
    </row>
    <row r="6631" spans="1:4" x14ac:dyDescent="0.35">
      <c r="A6631" s="2" t="s">
        <v>102</v>
      </c>
      <c r="B6631" t="s">
        <v>67</v>
      </c>
      <c r="C6631">
        <v>617</v>
      </c>
      <c r="D6631" s="152">
        <v>0.94199999999999995</v>
      </c>
    </row>
    <row r="6632" spans="1:4" x14ac:dyDescent="0.35">
      <c r="A6632" s="2" t="s">
        <v>102</v>
      </c>
      <c r="B6632" t="s">
        <v>67</v>
      </c>
      <c r="C6632">
        <v>618</v>
      </c>
      <c r="D6632" s="152">
        <v>0.94199999999999995</v>
      </c>
    </row>
    <row r="6633" spans="1:4" x14ac:dyDescent="0.35">
      <c r="A6633" s="2" t="s">
        <v>102</v>
      </c>
      <c r="B6633" t="s">
        <v>67</v>
      </c>
      <c r="C6633">
        <v>619</v>
      </c>
      <c r="D6633" s="152">
        <v>0.94199999999999995</v>
      </c>
    </row>
    <row r="6634" spans="1:4" x14ac:dyDescent="0.35">
      <c r="A6634" s="2" t="s">
        <v>102</v>
      </c>
      <c r="B6634" t="s">
        <v>67</v>
      </c>
      <c r="C6634">
        <v>620</v>
      </c>
      <c r="D6634" s="152">
        <v>0.94199999999999995</v>
      </c>
    </row>
    <row r="6635" spans="1:4" x14ac:dyDescent="0.35">
      <c r="A6635" s="2" t="s">
        <v>102</v>
      </c>
      <c r="B6635" t="s">
        <v>67</v>
      </c>
      <c r="C6635">
        <v>621</v>
      </c>
      <c r="D6635" s="152">
        <v>0.94159999999999999</v>
      </c>
    </row>
    <row r="6636" spans="1:4" x14ac:dyDescent="0.35">
      <c r="A6636" s="2" t="s">
        <v>102</v>
      </c>
      <c r="B6636" t="s">
        <v>67</v>
      </c>
      <c r="C6636">
        <v>622</v>
      </c>
      <c r="D6636" s="152">
        <v>0.94159999999999999</v>
      </c>
    </row>
    <row r="6637" spans="1:4" x14ac:dyDescent="0.35">
      <c r="A6637" s="2" t="s">
        <v>102</v>
      </c>
      <c r="B6637" t="s">
        <v>67</v>
      </c>
      <c r="C6637">
        <v>623</v>
      </c>
      <c r="D6637" s="152">
        <v>0.94159999999999999</v>
      </c>
    </row>
    <row r="6638" spans="1:4" x14ac:dyDescent="0.35">
      <c r="A6638" s="2" t="s">
        <v>102</v>
      </c>
      <c r="B6638" t="s">
        <v>67</v>
      </c>
      <c r="C6638">
        <v>624</v>
      </c>
      <c r="D6638" s="152">
        <v>0.94159999999999999</v>
      </c>
    </row>
    <row r="6639" spans="1:4" x14ac:dyDescent="0.35">
      <c r="A6639" s="2" t="s">
        <v>102</v>
      </c>
      <c r="B6639" t="s">
        <v>67</v>
      </c>
      <c r="C6639">
        <v>625</v>
      </c>
      <c r="D6639" s="152">
        <v>0.94140000000000001</v>
      </c>
    </row>
    <row r="6640" spans="1:4" x14ac:dyDescent="0.35">
      <c r="A6640" s="2" t="s">
        <v>102</v>
      </c>
      <c r="B6640" t="s">
        <v>67</v>
      </c>
      <c r="C6640">
        <v>626</v>
      </c>
      <c r="D6640" s="152">
        <v>0.94140000000000001</v>
      </c>
    </row>
    <row r="6641" spans="1:4" x14ac:dyDescent="0.35">
      <c r="A6641" s="2" t="s">
        <v>102</v>
      </c>
      <c r="B6641" t="s">
        <v>67</v>
      </c>
      <c r="C6641">
        <v>627</v>
      </c>
      <c r="D6641" s="152">
        <v>0.94140000000000001</v>
      </c>
    </row>
    <row r="6642" spans="1:4" x14ac:dyDescent="0.35">
      <c r="A6642" s="2" t="s">
        <v>102</v>
      </c>
      <c r="B6642" t="s">
        <v>67</v>
      </c>
      <c r="C6642">
        <v>628</v>
      </c>
      <c r="D6642" s="152">
        <v>0.94140000000000001</v>
      </c>
    </row>
    <row r="6643" spans="1:4" x14ac:dyDescent="0.35">
      <c r="A6643" s="2" t="s">
        <v>102</v>
      </c>
      <c r="B6643" t="s">
        <v>67</v>
      </c>
      <c r="C6643">
        <v>629</v>
      </c>
      <c r="D6643" s="152">
        <v>0.94120000000000004</v>
      </c>
    </row>
    <row r="6644" spans="1:4" x14ac:dyDescent="0.35">
      <c r="A6644" s="2" t="s">
        <v>102</v>
      </c>
      <c r="B6644" t="s">
        <v>67</v>
      </c>
      <c r="C6644">
        <v>630</v>
      </c>
      <c r="D6644" s="152">
        <v>0.94120000000000004</v>
      </c>
    </row>
    <row r="6645" spans="1:4" x14ac:dyDescent="0.35">
      <c r="A6645" s="2" t="s">
        <v>102</v>
      </c>
      <c r="B6645" t="s">
        <v>67</v>
      </c>
      <c r="C6645">
        <v>631</v>
      </c>
      <c r="D6645" s="152">
        <v>0.94120000000000004</v>
      </c>
    </row>
    <row r="6646" spans="1:4" x14ac:dyDescent="0.35">
      <c r="A6646" s="2" t="s">
        <v>102</v>
      </c>
      <c r="B6646" t="s">
        <v>67</v>
      </c>
      <c r="C6646">
        <v>632</v>
      </c>
      <c r="D6646" s="152">
        <v>0.94120000000000004</v>
      </c>
    </row>
    <row r="6647" spans="1:4" x14ac:dyDescent="0.35">
      <c r="A6647" s="2" t="s">
        <v>102</v>
      </c>
      <c r="B6647" t="s">
        <v>67</v>
      </c>
      <c r="C6647">
        <v>633</v>
      </c>
      <c r="D6647" s="152">
        <v>0.94120000000000004</v>
      </c>
    </row>
    <row r="6648" spans="1:4" x14ac:dyDescent="0.35">
      <c r="A6648" s="2" t="s">
        <v>102</v>
      </c>
      <c r="B6648" t="s">
        <v>67</v>
      </c>
      <c r="C6648">
        <v>634</v>
      </c>
      <c r="D6648" s="152">
        <v>0.94099999999999995</v>
      </c>
    </row>
    <row r="6649" spans="1:4" x14ac:dyDescent="0.35">
      <c r="A6649" s="2" t="s">
        <v>102</v>
      </c>
      <c r="B6649" t="s">
        <v>67</v>
      </c>
      <c r="C6649">
        <v>635</v>
      </c>
      <c r="D6649" s="152">
        <v>0.94059999999999999</v>
      </c>
    </row>
    <row r="6650" spans="1:4" x14ac:dyDescent="0.35">
      <c r="A6650" s="2" t="s">
        <v>102</v>
      </c>
      <c r="B6650" t="s">
        <v>67</v>
      </c>
      <c r="C6650">
        <v>636</v>
      </c>
      <c r="D6650" s="152">
        <v>0.94059999999999999</v>
      </c>
    </row>
    <row r="6651" spans="1:4" x14ac:dyDescent="0.35">
      <c r="A6651" s="2" t="s">
        <v>102</v>
      </c>
      <c r="B6651" t="s">
        <v>67</v>
      </c>
      <c r="C6651">
        <v>637</v>
      </c>
      <c r="D6651" s="152">
        <v>0.94059999999999999</v>
      </c>
    </row>
    <row r="6652" spans="1:4" x14ac:dyDescent="0.35">
      <c r="A6652" s="2" t="s">
        <v>102</v>
      </c>
      <c r="B6652" t="s">
        <v>67</v>
      </c>
      <c r="C6652">
        <v>638</v>
      </c>
      <c r="D6652" s="152">
        <v>0.94059999999999999</v>
      </c>
    </row>
    <row r="6653" spans="1:4" x14ac:dyDescent="0.35">
      <c r="A6653" s="2" t="s">
        <v>102</v>
      </c>
      <c r="B6653" t="s">
        <v>67</v>
      </c>
      <c r="C6653">
        <v>639</v>
      </c>
      <c r="D6653" s="152">
        <v>0.94059999999999999</v>
      </c>
    </row>
    <row r="6654" spans="1:4" x14ac:dyDescent="0.35">
      <c r="A6654" s="2" t="s">
        <v>102</v>
      </c>
      <c r="B6654" t="s">
        <v>67</v>
      </c>
      <c r="C6654">
        <v>640</v>
      </c>
      <c r="D6654" s="152">
        <v>0.94059999999999999</v>
      </c>
    </row>
    <row r="6655" spans="1:4" x14ac:dyDescent="0.35">
      <c r="A6655" s="2" t="s">
        <v>102</v>
      </c>
      <c r="B6655" t="s">
        <v>67</v>
      </c>
      <c r="C6655">
        <v>641</v>
      </c>
      <c r="D6655" s="152">
        <v>0.94059999999999999</v>
      </c>
    </row>
    <row r="6656" spans="1:4" x14ac:dyDescent="0.35">
      <c r="A6656" s="2" t="s">
        <v>102</v>
      </c>
      <c r="B6656" t="s">
        <v>67</v>
      </c>
      <c r="C6656">
        <v>642</v>
      </c>
      <c r="D6656" s="152">
        <v>0.94059999999999999</v>
      </c>
    </row>
    <row r="6657" spans="1:4" x14ac:dyDescent="0.35">
      <c r="A6657" s="2" t="s">
        <v>102</v>
      </c>
      <c r="B6657" t="s">
        <v>67</v>
      </c>
      <c r="C6657">
        <v>643</v>
      </c>
      <c r="D6657" s="152">
        <v>0.94040000000000001</v>
      </c>
    </row>
    <row r="6658" spans="1:4" x14ac:dyDescent="0.35">
      <c r="A6658" s="2" t="s">
        <v>102</v>
      </c>
      <c r="B6658" t="s">
        <v>67</v>
      </c>
      <c r="C6658">
        <v>644</v>
      </c>
      <c r="D6658" s="152">
        <v>0.94040000000000001</v>
      </c>
    </row>
    <row r="6659" spans="1:4" x14ac:dyDescent="0.35">
      <c r="A6659" s="2" t="s">
        <v>102</v>
      </c>
      <c r="B6659" t="s">
        <v>67</v>
      </c>
      <c r="C6659">
        <v>645</v>
      </c>
      <c r="D6659" s="152">
        <v>0.94040000000000001</v>
      </c>
    </row>
    <row r="6660" spans="1:4" x14ac:dyDescent="0.35">
      <c r="A6660" s="2" t="s">
        <v>102</v>
      </c>
      <c r="B6660" t="s">
        <v>67</v>
      </c>
      <c r="C6660">
        <v>646</v>
      </c>
      <c r="D6660" s="152">
        <v>0.94</v>
      </c>
    </row>
    <row r="6661" spans="1:4" x14ac:dyDescent="0.35">
      <c r="A6661" s="2" t="s">
        <v>102</v>
      </c>
      <c r="B6661" t="s">
        <v>67</v>
      </c>
      <c r="C6661">
        <v>647</v>
      </c>
      <c r="D6661" s="152">
        <v>0.93969999999999998</v>
      </c>
    </row>
    <row r="6662" spans="1:4" x14ac:dyDescent="0.35">
      <c r="A6662" s="2" t="s">
        <v>102</v>
      </c>
      <c r="B6662" t="s">
        <v>67</v>
      </c>
      <c r="C6662">
        <v>648</v>
      </c>
      <c r="D6662" s="152">
        <v>0.9395</v>
      </c>
    </row>
    <row r="6663" spans="1:4" x14ac:dyDescent="0.35">
      <c r="A6663" s="2" t="s">
        <v>102</v>
      </c>
      <c r="B6663" t="s">
        <v>67</v>
      </c>
      <c r="C6663">
        <v>649</v>
      </c>
      <c r="D6663" s="152">
        <v>0.9395</v>
      </c>
    </row>
    <row r="6664" spans="1:4" x14ac:dyDescent="0.35">
      <c r="A6664" s="2" t="s">
        <v>102</v>
      </c>
      <c r="B6664" t="s">
        <v>67</v>
      </c>
      <c r="C6664">
        <v>650</v>
      </c>
      <c r="D6664" s="152">
        <v>0.9395</v>
      </c>
    </row>
    <row r="6665" spans="1:4" x14ac:dyDescent="0.35">
      <c r="A6665" s="2" t="s">
        <v>102</v>
      </c>
      <c r="B6665" t="s">
        <v>67</v>
      </c>
      <c r="C6665">
        <v>651</v>
      </c>
      <c r="D6665" s="152">
        <v>0.9395</v>
      </c>
    </row>
    <row r="6666" spans="1:4" x14ac:dyDescent="0.35">
      <c r="A6666" s="2" t="s">
        <v>102</v>
      </c>
      <c r="B6666" t="s">
        <v>67</v>
      </c>
      <c r="C6666">
        <v>652</v>
      </c>
      <c r="D6666" s="152">
        <v>0.93930000000000002</v>
      </c>
    </row>
    <row r="6667" spans="1:4" x14ac:dyDescent="0.35">
      <c r="A6667" s="2" t="s">
        <v>102</v>
      </c>
      <c r="B6667" t="s">
        <v>67</v>
      </c>
      <c r="C6667">
        <v>653</v>
      </c>
      <c r="D6667" s="152">
        <v>0.93889999999999996</v>
      </c>
    </row>
    <row r="6668" spans="1:4" x14ac:dyDescent="0.35">
      <c r="A6668" s="2" t="s">
        <v>102</v>
      </c>
      <c r="B6668" t="s">
        <v>67</v>
      </c>
      <c r="C6668">
        <v>654</v>
      </c>
      <c r="D6668" s="152">
        <v>0.93869999999999998</v>
      </c>
    </row>
    <row r="6669" spans="1:4" x14ac:dyDescent="0.35">
      <c r="A6669" s="2" t="s">
        <v>102</v>
      </c>
      <c r="B6669" t="s">
        <v>67</v>
      </c>
      <c r="C6669">
        <v>655</v>
      </c>
      <c r="D6669" s="152">
        <v>0.93840000000000001</v>
      </c>
    </row>
    <row r="6670" spans="1:4" x14ac:dyDescent="0.35">
      <c r="A6670" s="2" t="s">
        <v>102</v>
      </c>
      <c r="B6670" t="s">
        <v>67</v>
      </c>
      <c r="C6670">
        <v>656</v>
      </c>
      <c r="D6670" s="152">
        <v>0.93840000000000001</v>
      </c>
    </row>
    <row r="6671" spans="1:4" x14ac:dyDescent="0.35">
      <c r="A6671" s="2" t="s">
        <v>102</v>
      </c>
      <c r="B6671" t="s">
        <v>67</v>
      </c>
      <c r="C6671">
        <v>657</v>
      </c>
      <c r="D6671" s="152">
        <v>0.93840000000000001</v>
      </c>
    </row>
    <row r="6672" spans="1:4" x14ac:dyDescent="0.35">
      <c r="A6672" s="2" t="s">
        <v>102</v>
      </c>
      <c r="B6672" t="s">
        <v>67</v>
      </c>
      <c r="C6672">
        <v>658</v>
      </c>
      <c r="D6672" s="152">
        <v>0.93840000000000001</v>
      </c>
    </row>
    <row r="6673" spans="1:4" x14ac:dyDescent="0.35">
      <c r="A6673" s="2" t="s">
        <v>102</v>
      </c>
      <c r="B6673" t="s">
        <v>67</v>
      </c>
      <c r="C6673">
        <v>659</v>
      </c>
      <c r="D6673" s="152">
        <v>0.93840000000000001</v>
      </c>
    </row>
    <row r="6674" spans="1:4" x14ac:dyDescent="0.35">
      <c r="A6674" s="2" t="s">
        <v>102</v>
      </c>
      <c r="B6674" t="s">
        <v>67</v>
      </c>
      <c r="C6674">
        <v>660</v>
      </c>
      <c r="D6674" s="152">
        <v>0.93840000000000001</v>
      </c>
    </row>
    <row r="6675" spans="1:4" x14ac:dyDescent="0.35">
      <c r="A6675" s="2" t="s">
        <v>102</v>
      </c>
      <c r="B6675" t="s">
        <v>67</v>
      </c>
      <c r="C6675">
        <v>661</v>
      </c>
      <c r="D6675" s="152">
        <v>0.93820000000000003</v>
      </c>
    </row>
    <row r="6676" spans="1:4" x14ac:dyDescent="0.35">
      <c r="A6676" s="2" t="s">
        <v>102</v>
      </c>
      <c r="B6676" t="s">
        <v>67</v>
      </c>
      <c r="C6676">
        <v>662</v>
      </c>
      <c r="D6676" s="152">
        <v>0.93799999999999994</v>
      </c>
    </row>
    <row r="6677" spans="1:4" x14ac:dyDescent="0.35">
      <c r="A6677" s="2" t="s">
        <v>102</v>
      </c>
      <c r="B6677" t="s">
        <v>67</v>
      </c>
      <c r="C6677">
        <v>663</v>
      </c>
      <c r="D6677" s="152">
        <v>0.93799999999999994</v>
      </c>
    </row>
    <row r="6678" spans="1:4" x14ac:dyDescent="0.35">
      <c r="A6678" s="2" t="s">
        <v>102</v>
      </c>
      <c r="B6678" t="s">
        <v>67</v>
      </c>
      <c r="C6678">
        <v>664</v>
      </c>
      <c r="D6678" s="152">
        <v>0.93779999999999997</v>
      </c>
    </row>
    <row r="6679" spans="1:4" x14ac:dyDescent="0.35">
      <c r="A6679" s="2" t="s">
        <v>102</v>
      </c>
      <c r="B6679" t="s">
        <v>67</v>
      </c>
      <c r="C6679">
        <v>665</v>
      </c>
      <c r="D6679" s="152">
        <v>0.93779999999999997</v>
      </c>
    </row>
    <row r="6680" spans="1:4" x14ac:dyDescent="0.35">
      <c r="A6680" s="2" t="s">
        <v>102</v>
      </c>
      <c r="B6680" t="s">
        <v>67</v>
      </c>
      <c r="C6680">
        <v>666</v>
      </c>
      <c r="D6680" s="152">
        <v>0.93779999999999997</v>
      </c>
    </row>
    <row r="6681" spans="1:4" x14ac:dyDescent="0.35">
      <c r="A6681" s="2" t="s">
        <v>102</v>
      </c>
      <c r="B6681" t="s">
        <v>67</v>
      </c>
      <c r="C6681">
        <v>667</v>
      </c>
      <c r="D6681" s="152">
        <v>0.93779999999999997</v>
      </c>
    </row>
    <row r="6682" spans="1:4" x14ac:dyDescent="0.35">
      <c r="A6682" s="2" t="s">
        <v>102</v>
      </c>
      <c r="B6682" t="s">
        <v>67</v>
      </c>
      <c r="C6682">
        <v>668</v>
      </c>
      <c r="D6682" s="152">
        <v>0.93779999999999997</v>
      </c>
    </row>
    <row r="6683" spans="1:4" x14ac:dyDescent="0.35">
      <c r="A6683" s="2" t="s">
        <v>102</v>
      </c>
      <c r="B6683" t="s">
        <v>67</v>
      </c>
      <c r="C6683">
        <v>669</v>
      </c>
      <c r="D6683" s="152">
        <v>0.93779999999999997</v>
      </c>
    </row>
    <row r="6684" spans="1:4" x14ac:dyDescent="0.35">
      <c r="A6684" s="2" t="s">
        <v>102</v>
      </c>
      <c r="B6684" t="s">
        <v>67</v>
      </c>
      <c r="C6684">
        <v>670</v>
      </c>
      <c r="D6684" s="152">
        <v>0.93779999999999997</v>
      </c>
    </row>
    <row r="6685" spans="1:4" x14ac:dyDescent="0.35">
      <c r="A6685" s="2" t="s">
        <v>102</v>
      </c>
      <c r="B6685" t="s">
        <v>67</v>
      </c>
      <c r="C6685">
        <v>671</v>
      </c>
      <c r="D6685" s="152">
        <v>0.93779999999999997</v>
      </c>
    </row>
    <row r="6686" spans="1:4" x14ac:dyDescent="0.35">
      <c r="A6686" s="2" t="s">
        <v>102</v>
      </c>
      <c r="B6686" t="s">
        <v>67</v>
      </c>
      <c r="C6686">
        <v>672</v>
      </c>
      <c r="D6686" s="152">
        <v>0.93779999999999997</v>
      </c>
    </row>
    <row r="6687" spans="1:4" x14ac:dyDescent="0.35">
      <c r="A6687" s="2" t="s">
        <v>102</v>
      </c>
      <c r="B6687" t="s">
        <v>67</v>
      </c>
      <c r="C6687">
        <v>673</v>
      </c>
      <c r="D6687" s="152">
        <v>0.93779999999999997</v>
      </c>
    </row>
    <row r="6688" spans="1:4" x14ac:dyDescent="0.35">
      <c r="A6688" s="2" t="s">
        <v>102</v>
      </c>
      <c r="B6688" t="s">
        <v>67</v>
      </c>
      <c r="C6688">
        <v>674</v>
      </c>
      <c r="D6688" s="152">
        <v>0.93779999999999997</v>
      </c>
    </row>
    <row r="6689" spans="1:4" x14ac:dyDescent="0.35">
      <c r="A6689" s="2" t="s">
        <v>102</v>
      </c>
      <c r="B6689" t="s">
        <v>67</v>
      </c>
      <c r="C6689">
        <v>675</v>
      </c>
      <c r="D6689" s="152">
        <v>0.93779999999999997</v>
      </c>
    </row>
    <row r="6690" spans="1:4" x14ac:dyDescent="0.35">
      <c r="A6690" s="2" t="s">
        <v>102</v>
      </c>
      <c r="B6690" t="s">
        <v>67</v>
      </c>
      <c r="C6690">
        <v>676</v>
      </c>
      <c r="D6690" s="152">
        <v>0.93779999999999997</v>
      </c>
    </row>
    <row r="6691" spans="1:4" x14ac:dyDescent="0.35">
      <c r="A6691" s="2" t="s">
        <v>102</v>
      </c>
      <c r="B6691" t="s">
        <v>67</v>
      </c>
      <c r="C6691">
        <v>677</v>
      </c>
      <c r="D6691" s="152">
        <v>0.93779999999999997</v>
      </c>
    </row>
    <row r="6692" spans="1:4" x14ac:dyDescent="0.35">
      <c r="A6692" s="2" t="s">
        <v>102</v>
      </c>
      <c r="B6692" t="s">
        <v>67</v>
      </c>
      <c r="C6692">
        <v>678</v>
      </c>
      <c r="D6692" s="152">
        <v>0.93779999999999997</v>
      </c>
    </row>
    <row r="6693" spans="1:4" x14ac:dyDescent="0.35">
      <c r="A6693" s="2" t="s">
        <v>102</v>
      </c>
      <c r="B6693" t="s">
        <v>67</v>
      </c>
      <c r="C6693">
        <v>679</v>
      </c>
      <c r="D6693" s="152">
        <v>0.93779999999999997</v>
      </c>
    </row>
    <row r="6694" spans="1:4" x14ac:dyDescent="0.35">
      <c r="A6694" s="2" t="s">
        <v>102</v>
      </c>
      <c r="B6694" t="s">
        <v>67</v>
      </c>
      <c r="C6694">
        <v>680</v>
      </c>
      <c r="D6694" s="152">
        <v>0.93730000000000002</v>
      </c>
    </row>
    <row r="6695" spans="1:4" x14ac:dyDescent="0.35">
      <c r="A6695" s="2" t="s">
        <v>102</v>
      </c>
      <c r="B6695" t="s">
        <v>67</v>
      </c>
      <c r="C6695">
        <v>681</v>
      </c>
      <c r="D6695" s="152">
        <v>0.93730000000000002</v>
      </c>
    </row>
    <row r="6696" spans="1:4" x14ac:dyDescent="0.35">
      <c r="A6696" s="2" t="s">
        <v>102</v>
      </c>
      <c r="B6696" t="s">
        <v>67</v>
      </c>
      <c r="C6696">
        <v>682</v>
      </c>
      <c r="D6696" s="152">
        <v>0.93730000000000002</v>
      </c>
    </row>
    <row r="6697" spans="1:4" x14ac:dyDescent="0.35">
      <c r="A6697" s="2" t="s">
        <v>102</v>
      </c>
      <c r="B6697" t="s">
        <v>67</v>
      </c>
      <c r="C6697">
        <v>683</v>
      </c>
      <c r="D6697" s="152">
        <v>0.93730000000000002</v>
      </c>
    </row>
    <row r="6698" spans="1:4" x14ac:dyDescent="0.35">
      <c r="A6698" s="2" t="s">
        <v>102</v>
      </c>
      <c r="B6698" t="s">
        <v>67</v>
      </c>
      <c r="C6698">
        <v>684</v>
      </c>
      <c r="D6698" s="152">
        <v>0.93730000000000002</v>
      </c>
    </row>
    <row r="6699" spans="1:4" x14ac:dyDescent="0.35">
      <c r="A6699" s="2" t="s">
        <v>102</v>
      </c>
      <c r="B6699" t="s">
        <v>67</v>
      </c>
      <c r="C6699">
        <v>685</v>
      </c>
      <c r="D6699" s="152">
        <v>0.93730000000000002</v>
      </c>
    </row>
    <row r="6700" spans="1:4" x14ac:dyDescent="0.35">
      <c r="A6700" s="2" t="s">
        <v>102</v>
      </c>
      <c r="B6700" t="s">
        <v>67</v>
      </c>
      <c r="C6700">
        <v>686</v>
      </c>
      <c r="D6700" s="152">
        <v>0.93730000000000002</v>
      </c>
    </row>
    <row r="6701" spans="1:4" x14ac:dyDescent="0.35">
      <c r="A6701" s="2" t="s">
        <v>102</v>
      </c>
      <c r="B6701" t="s">
        <v>67</v>
      </c>
      <c r="C6701">
        <v>687</v>
      </c>
      <c r="D6701" s="152">
        <v>0.93710000000000004</v>
      </c>
    </row>
    <row r="6702" spans="1:4" x14ac:dyDescent="0.35">
      <c r="A6702" s="2" t="s">
        <v>102</v>
      </c>
      <c r="B6702" t="s">
        <v>67</v>
      </c>
      <c r="C6702">
        <v>688</v>
      </c>
      <c r="D6702" s="152">
        <v>0.93710000000000004</v>
      </c>
    </row>
    <row r="6703" spans="1:4" x14ac:dyDescent="0.35">
      <c r="A6703" s="2" t="s">
        <v>102</v>
      </c>
      <c r="B6703" t="s">
        <v>67</v>
      </c>
      <c r="C6703">
        <v>689</v>
      </c>
      <c r="D6703" s="152">
        <v>0.93679999999999997</v>
      </c>
    </row>
    <row r="6704" spans="1:4" x14ac:dyDescent="0.35">
      <c r="A6704" s="2" t="s">
        <v>102</v>
      </c>
      <c r="B6704" t="s">
        <v>67</v>
      </c>
      <c r="C6704">
        <v>690</v>
      </c>
      <c r="D6704" s="152">
        <v>0.93679999999999997</v>
      </c>
    </row>
    <row r="6705" spans="1:4" x14ac:dyDescent="0.35">
      <c r="A6705" s="2" t="s">
        <v>102</v>
      </c>
      <c r="B6705" t="s">
        <v>67</v>
      </c>
      <c r="C6705">
        <v>691</v>
      </c>
      <c r="D6705" s="152">
        <v>0.93679999999999997</v>
      </c>
    </row>
    <row r="6706" spans="1:4" x14ac:dyDescent="0.35">
      <c r="A6706" s="2" t="s">
        <v>102</v>
      </c>
      <c r="B6706" t="s">
        <v>67</v>
      </c>
      <c r="C6706">
        <v>692</v>
      </c>
      <c r="D6706" s="152">
        <v>0.93659999999999999</v>
      </c>
    </row>
    <row r="6707" spans="1:4" x14ac:dyDescent="0.35">
      <c r="A6707" s="2" t="s">
        <v>102</v>
      </c>
      <c r="B6707" t="s">
        <v>67</v>
      </c>
      <c r="C6707">
        <v>693</v>
      </c>
      <c r="D6707" s="152">
        <v>0.93659999999999999</v>
      </c>
    </row>
    <row r="6708" spans="1:4" x14ac:dyDescent="0.35">
      <c r="A6708" s="2" t="s">
        <v>102</v>
      </c>
      <c r="B6708" t="s">
        <v>67</v>
      </c>
      <c r="C6708">
        <v>694</v>
      </c>
      <c r="D6708" s="152">
        <v>0.93659999999999999</v>
      </c>
    </row>
    <row r="6709" spans="1:4" x14ac:dyDescent="0.35">
      <c r="A6709" s="2" t="s">
        <v>102</v>
      </c>
      <c r="B6709" t="s">
        <v>67</v>
      </c>
      <c r="C6709">
        <v>695</v>
      </c>
      <c r="D6709" s="152">
        <v>0.93659999999999999</v>
      </c>
    </row>
    <row r="6710" spans="1:4" x14ac:dyDescent="0.35">
      <c r="A6710" s="2" t="s">
        <v>102</v>
      </c>
      <c r="B6710" t="s">
        <v>67</v>
      </c>
      <c r="C6710">
        <v>696</v>
      </c>
      <c r="D6710" s="152">
        <v>0.93659999999999999</v>
      </c>
    </row>
    <row r="6711" spans="1:4" x14ac:dyDescent="0.35">
      <c r="A6711" s="2" t="s">
        <v>102</v>
      </c>
      <c r="B6711" t="s">
        <v>67</v>
      </c>
      <c r="C6711">
        <v>697</v>
      </c>
      <c r="D6711" s="152">
        <v>0.93659999999999999</v>
      </c>
    </row>
    <row r="6712" spans="1:4" x14ac:dyDescent="0.35">
      <c r="A6712" s="2" t="s">
        <v>102</v>
      </c>
      <c r="B6712" t="s">
        <v>67</v>
      </c>
      <c r="C6712">
        <v>698</v>
      </c>
      <c r="D6712" s="152">
        <v>0.93659999999999999</v>
      </c>
    </row>
    <row r="6713" spans="1:4" x14ac:dyDescent="0.35">
      <c r="A6713" s="2" t="s">
        <v>102</v>
      </c>
      <c r="B6713" t="s">
        <v>67</v>
      </c>
      <c r="C6713">
        <v>699</v>
      </c>
      <c r="D6713" s="152">
        <v>0.93659999999999999</v>
      </c>
    </row>
    <row r="6714" spans="1:4" x14ac:dyDescent="0.35">
      <c r="A6714" s="2" t="s">
        <v>102</v>
      </c>
      <c r="B6714" t="s">
        <v>67</v>
      </c>
      <c r="C6714">
        <v>700</v>
      </c>
      <c r="D6714" s="152">
        <v>0.93659999999999999</v>
      </c>
    </row>
    <row r="6715" spans="1:4" x14ac:dyDescent="0.35">
      <c r="A6715" s="2" t="s">
        <v>102</v>
      </c>
      <c r="B6715" t="s">
        <v>67</v>
      </c>
      <c r="C6715">
        <v>701</v>
      </c>
      <c r="D6715" s="152">
        <v>0.93659999999999999</v>
      </c>
    </row>
    <row r="6716" spans="1:4" x14ac:dyDescent="0.35">
      <c r="A6716" s="2" t="s">
        <v>102</v>
      </c>
      <c r="B6716" t="s">
        <v>67</v>
      </c>
      <c r="C6716">
        <v>702</v>
      </c>
      <c r="D6716" s="152">
        <v>0.93630000000000002</v>
      </c>
    </row>
    <row r="6717" spans="1:4" x14ac:dyDescent="0.35">
      <c r="A6717" s="2" t="s">
        <v>102</v>
      </c>
      <c r="B6717" t="s">
        <v>67</v>
      </c>
      <c r="C6717">
        <v>703</v>
      </c>
      <c r="D6717" s="152">
        <v>0.93630000000000002</v>
      </c>
    </row>
    <row r="6718" spans="1:4" x14ac:dyDescent="0.35">
      <c r="A6718" s="2" t="s">
        <v>102</v>
      </c>
      <c r="B6718" t="s">
        <v>67</v>
      </c>
      <c r="C6718">
        <v>704</v>
      </c>
      <c r="D6718" s="152">
        <v>0.93630000000000002</v>
      </c>
    </row>
    <row r="6719" spans="1:4" x14ac:dyDescent="0.35">
      <c r="A6719" s="2" t="s">
        <v>102</v>
      </c>
      <c r="B6719" t="s">
        <v>67</v>
      </c>
      <c r="C6719">
        <v>705</v>
      </c>
      <c r="D6719" s="152">
        <v>0.93630000000000002</v>
      </c>
    </row>
    <row r="6720" spans="1:4" x14ac:dyDescent="0.35">
      <c r="A6720" s="2" t="s">
        <v>102</v>
      </c>
      <c r="B6720" t="s">
        <v>67</v>
      </c>
      <c r="C6720">
        <v>706</v>
      </c>
      <c r="D6720" s="152">
        <v>0.93630000000000002</v>
      </c>
    </row>
    <row r="6721" spans="1:4" x14ac:dyDescent="0.35">
      <c r="A6721" s="2" t="s">
        <v>102</v>
      </c>
      <c r="B6721" t="s">
        <v>67</v>
      </c>
      <c r="C6721">
        <v>707</v>
      </c>
      <c r="D6721" s="152">
        <v>0.93600000000000005</v>
      </c>
    </row>
    <row r="6722" spans="1:4" x14ac:dyDescent="0.35">
      <c r="A6722" s="2" t="s">
        <v>102</v>
      </c>
      <c r="B6722" t="s">
        <v>67</v>
      </c>
      <c r="C6722">
        <v>708</v>
      </c>
      <c r="D6722" s="152">
        <v>0.93600000000000005</v>
      </c>
    </row>
    <row r="6723" spans="1:4" x14ac:dyDescent="0.35">
      <c r="A6723" s="2" t="s">
        <v>102</v>
      </c>
      <c r="B6723" t="s">
        <v>67</v>
      </c>
      <c r="C6723">
        <v>709</v>
      </c>
      <c r="D6723" s="152">
        <v>0.93579999999999997</v>
      </c>
    </row>
    <row r="6724" spans="1:4" x14ac:dyDescent="0.35">
      <c r="A6724" s="2" t="s">
        <v>102</v>
      </c>
      <c r="B6724" t="s">
        <v>67</v>
      </c>
      <c r="C6724">
        <v>710</v>
      </c>
      <c r="D6724" s="152">
        <v>0.93579999999999997</v>
      </c>
    </row>
    <row r="6725" spans="1:4" x14ac:dyDescent="0.35">
      <c r="A6725" s="2" t="s">
        <v>102</v>
      </c>
      <c r="B6725" t="s">
        <v>67</v>
      </c>
      <c r="C6725">
        <v>711</v>
      </c>
      <c r="D6725" s="152">
        <v>0.93579999999999997</v>
      </c>
    </row>
    <row r="6726" spans="1:4" x14ac:dyDescent="0.35">
      <c r="A6726" s="2" t="s">
        <v>102</v>
      </c>
      <c r="B6726" t="s">
        <v>67</v>
      </c>
      <c r="C6726">
        <v>712</v>
      </c>
      <c r="D6726" s="152">
        <v>0.93579999999999997</v>
      </c>
    </row>
    <row r="6727" spans="1:4" x14ac:dyDescent="0.35">
      <c r="A6727" s="2" t="s">
        <v>102</v>
      </c>
      <c r="B6727" t="s">
        <v>67</v>
      </c>
      <c r="C6727">
        <v>713</v>
      </c>
      <c r="D6727" s="152">
        <v>0.93579999999999997</v>
      </c>
    </row>
    <row r="6728" spans="1:4" x14ac:dyDescent="0.35">
      <c r="A6728" s="2" t="s">
        <v>102</v>
      </c>
      <c r="B6728" t="s">
        <v>67</v>
      </c>
      <c r="C6728">
        <v>714</v>
      </c>
      <c r="D6728" s="152">
        <v>0.93579999999999997</v>
      </c>
    </row>
    <row r="6729" spans="1:4" x14ac:dyDescent="0.35">
      <c r="A6729" s="2" t="s">
        <v>102</v>
      </c>
      <c r="B6729" t="s">
        <v>67</v>
      </c>
      <c r="C6729">
        <v>715</v>
      </c>
      <c r="D6729" s="152">
        <v>0.93579999999999997</v>
      </c>
    </row>
    <row r="6730" spans="1:4" x14ac:dyDescent="0.35">
      <c r="A6730" s="2" t="s">
        <v>102</v>
      </c>
      <c r="B6730" t="s">
        <v>67</v>
      </c>
      <c r="C6730">
        <v>716</v>
      </c>
      <c r="D6730" s="152">
        <v>0.93579999999999997</v>
      </c>
    </row>
    <row r="6731" spans="1:4" x14ac:dyDescent="0.35">
      <c r="A6731" s="2" t="s">
        <v>102</v>
      </c>
      <c r="B6731" t="s">
        <v>67</v>
      </c>
      <c r="C6731">
        <v>717</v>
      </c>
      <c r="D6731" s="152">
        <v>0.93579999999999997</v>
      </c>
    </row>
    <row r="6732" spans="1:4" x14ac:dyDescent="0.35">
      <c r="A6732" s="2" t="s">
        <v>102</v>
      </c>
      <c r="B6732" t="s">
        <v>67</v>
      </c>
      <c r="C6732">
        <v>718</v>
      </c>
      <c r="D6732" s="152">
        <v>0.93579999999999997</v>
      </c>
    </row>
    <row r="6733" spans="1:4" x14ac:dyDescent="0.35">
      <c r="A6733" s="2" t="s">
        <v>102</v>
      </c>
      <c r="B6733" t="s">
        <v>67</v>
      </c>
      <c r="C6733">
        <v>719</v>
      </c>
      <c r="D6733" s="152">
        <v>0.93579999999999997</v>
      </c>
    </row>
    <row r="6734" spans="1:4" x14ac:dyDescent="0.35">
      <c r="A6734" s="2" t="s">
        <v>102</v>
      </c>
      <c r="B6734" t="s">
        <v>67</v>
      </c>
      <c r="C6734">
        <v>720</v>
      </c>
      <c r="D6734" s="152">
        <v>0.93579999999999997</v>
      </c>
    </row>
    <row r="6735" spans="1:4" x14ac:dyDescent="0.35">
      <c r="A6735" s="2" t="s">
        <v>102</v>
      </c>
      <c r="B6735" t="s">
        <v>67</v>
      </c>
      <c r="C6735">
        <v>721</v>
      </c>
      <c r="D6735" s="152">
        <v>0.9355</v>
      </c>
    </row>
    <row r="6736" spans="1:4" x14ac:dyDescent="0.35">
      <c r="A6736" s="2" t="s">
        <v>102</v>
      </c>
      <c r="B6736" t="s">
        <v>67</v>
      </c>
      <c r="C6736">
        <v>722</v>
      </c>
      <c r="D6736" s="152">
        <v>0.9355</v>
      </c>
    </row>
    <row r="6737" spans="1:4" x14ac:dyDescent="0.35">
      <c r="A6737" s="2" t="s">
        <v>102</v>
      </c>
      <c r="B6737" t="s">
        <v>67</v>
      </c>
      <c r="C6737">
        <v>723</v>
      </c>
      <c r="D6737" s="152">
        <v>0.9355</v>
      </c>
    </row>
    <row r="6738" spans="1:4" x14ac:dyDescent="0.35">
      <c r="A6738" s="2" t="s">
        <v>102</v>
      </c>
      <c r="B6738" t="s">
        <v>67</v>
      </c>
      <c r="C6738">
        <v>724</v>
      </c>
      <c r="D6738" s="152">
        <v>0.9355</v>
      </c>
    </row>
    <row r="6739" spans="1:4" x14ac:dyDescent="0.35">
      <c r="A6739" s="2" t="s">
        <v>102</v>
      </c>
      <c r="B6739" t="s">
        <v>67</v>
      </c>
      <c r="C6739">
        <v>725</v>
      </c>
      <c r="D6739" s="152">
        <v>0.9355</v>
      </c>
    </row>
    <row r="6740" spans="1:4" x14ac:dyDescent="0.35">
      <c r="A6740" s="2" t="s">
        <v>102</v>
      </c>
      <c r="B6740" t="s">
        <v>67</v>
      </c>
      <c r="C6740">
        <v>726</v>
      </c>
      <c r="D6740" s="152">
        <v>0.9355</v>
      </c>
    </row>
    <row r="6741" spans="1:4" x14ac:dyDescent="0.35">
      <c r="A6741" s="2" t="s">
        <v>102</v>
      </c>
      <c r="B6741" t="s">
        <v>67</v>
      </c>
      <c r="C6741">
        <v>727</v>
      </c>
      <c r="D6741" s="152">
        <v>0.93520000000000003</v>
      </c>
    </row>
    <row r="6742" spans="1:4" x14ac:dyDescent="0.35">
      <c r="A6742" s="2" t="s">
        <v>102</v>
      </c>
      <c r="B6742" t="s">
        <v>67</v>
      </c>
      <c r="C6742">
        <v>728</v>
      </c>
      <c r="D6742" s="152">
        <v>0.93520000000000003</v>
      </c>
    </row>
    <row r="6743" spans="1:4" x14ac:dyDescent="0.35">
      <c r="A6743" s="2" t="s">
        <v>102</v>
      </c>
      <c r="B6743" t="s">
        <v>67</v>
      </c>
      <c r="C6743">
        <v>729</v>
      </c>
      <c r="D6743" s="152">
        <v>0.93520000000000003</v>
      </c>
    </row>
    <row r="6744" spans="1:4" x14ac:dyDescent="0.35">
      <c r="A6744" s="2" t="s">
        <v>102</v>
      </c>
      <c r="B6744" t="s">
        <v>67</v>
      </c>
      <c r="C6744">
        <v>730</v>
      </c>
      <c r="D6744" s="152">
        <v>0.93520000000000003</v>
      </c>
    </row>
    <row r="6745" spans="1:4" x14ac:dyDescent="0.35">
      <c r="A6745" s="2" t="s">
        <v>102</v>
      </c>
      <c r="B6745" t="s">
        <v>67</v>
      </c>
      <c r="C6745">
        <v>731</v>
      </c>
      <c r="D6745" s="152">
        <v>0.93459999999999999</v>
      </c>
    </row>
    <row r="6746" spans="1:4" x14ac:dyDescent="0.35">
      <c r="A6746" s="2" t="s">
        <v>102</v>
      </c>
      <c r="B6746" t="s">
        <v>67</v>
      </c>
      <c r="C6746">
        <v>732</v>
      </c>
      <c r="D6746" s="152">
        <v>0.93430000000000002</v>
      </c>
    </row>
    <row r="6747" spans="1:4" x14ac:dyDescent="0.35">
      <c r="A6747" s="2" t="s">
        <v>102</v>
      </c>
      <c r="B6747" t="s">
        <v>67</v>
      </c>
      <c r="C6747">
        <v>733</v>
      </c>
      <c r="D6747" s="152">
        <v>0.93430000000000002</v>
      </c>
    </row>
    <row r="6748" spans="1:4" x14ac:dyDescent="0.35">
      <c r="A6748" s="2" t="s">
        <v>102</v>
      </c>
      <c r="B6748" t="s">
        <v>67</v>
      </c>
      <c r="C6748">
        <v>734</v>
      </c>
      <c r="D6748" s="152">
        <v>0.93400000000000005</v>
      </c>
    </row>
    <row r="6749" spans="1:4" x14ac:dyDescent="0.35">
      <c r="A6749" s="2" t="s">
        <v>102</v>
      </c>
      <c r="B6749" t="s">
        <v>67</v>
      </c>
      <c r="C6749">
        <v>735</v>
      </c>
      <c r="D6749" s="152">
        <v>0.93400000000000005</v>
      </c>
    </row>
    <row r="6750" spans="1:4" x14ac:dyDescent="0.35">
      <c r="A6750" s="2" t="s">
        <v>102</v>
      </c>
      <c r="B6750" t="s">
        <v>67</v>
      </c>
      <c r="C6750">
        <v>736</v>
      </c>
      <c r="D6750" s="152">
        <v>0.93400000000000005</v>
      </c>
    </row>
    <row r="6751" spans="1:4" x14ac:dyDescent="0.35">
      <c r="A6751" s="2" t="s">
        <v>102</v>
      </c>
      <c r="B6751" t="s">
        <v>67</v>
      </c>
      <c r="C6751">
        <v>737</v>
      </c>
      <c r="D6751" s="152">
        <v>0.93400000000000005</v>
      </c>
    </row>
    <row r="6752" spans="1:4" x14ac:dyDescent="0.35">
      <c r="A6752" s="2" t="s">
        <v>102</v>
      </c>
      <c r="B6752" t="s">
        <v>67</v>
      </c>
      <c r="C6752">
        <v>738</v>
      </c>
      <c r="D6752" s="152">
        <v>0.93400000000000005</v>
      </c>
    </row>
    <row r="6753" spans="1:4" x14ac:dyDescent="0.35">
      <c r="A6753" s="2" t="s">
        <v>102</v>
      </c>
      <c r="B6753" t="s">
        <v>67</v>
      </c>
      <c r="C6753">
        <v>739</v>
      </c>
      <c r="D6753" s="152">
        <v>0.93400000000000005</v>
      </c>
    </row>
    <row r="6754" spans="1:4" x14ac:dyDescent="0.35">
      <c r="A6754" s="2" t="s">
        <v>102</v>
      </c>
      <c r="B6754" t="s">
        <v>67</v>
      </c>
      <c r="C6754">
        <v>740</v>
      </c>
      <c r="D6754" s="152">
        <v>0.93400000000000005</v>
      </c>
    </row>
    <row r="6755" spans="1:4" x14ac:dyDescent="0.35">
      <c r="A6755" s="2" t="s">
        <v>102</v>
      </c>
      <c r="B6755" t="s">
        <v>67</v>
      </c>
      <c r="C6755">
        <v>741</v>
      </c>
      <c r="D6755" s="152">
        <v>0.93400000000000005</v>
      </c>
    </row>
    <row r="6756" spans="1:4" x14ac:dyDescent="0.35">
      <c r="A6756" s="2" t="s">
        <v>102</v>
      </c>
      <c r="B6756" t="s">
        <v>67</v>
      </c>
      <c r="C6756">
        <v>742</v>
      </c>
      <c r="D6756" s="152">
        <v>0.93369999999999997</v>
      </c>
    </row>
    <row r="6757" spans="1:4" x14ac:dyDescent="0.35">
      <c r="A6757" s="2" t="s">
        <v>102</v>
      </c>
      <c r="B6757" t="s">
        <v>67</v>
      </c>
      <c r="C6757">
        <v>743</v>
      </c>
      <c r="D6757" s="152">
        <v>0.93369999999999997</v>
      </c>
    </row>
    <row r="6758" spans="1:4" x14ac:dyDescent="0.35">
      <c r="A6758" s="2" t="s">
        <v>102</v>
      </c>
      <c r="B6758" t="s">
        <v>67</v>
      </c>
      <c r="C6758">
        <v>744</v>
      </c>
      <c r="D6758" s="152">
        <v>0.93369999999999997</v>
      </c>
    </row>
    <row r="6759" spans="1:4" x14ac:dyDescent="0.35">
      <c r="A6759" s="2" t="s">
        <v>102</v>
      </c>
      <c r="B6759" t="s">
        <v>67</v>
      </c>
      <c r="C6759">
        <v>745</v>
      </c>
      <c r="D6759" s="152">
        <v>0.93369999999999997</v>
      </c>
    </row>
    <row r="6760" spans="1:4" x14ac:dyDescent="0.35">
      <c r="A6760" s="2" t="s">
        <v>102</v>
      </c>
      <c r="B6760" t="s">
        <v>67</v>
      </c>
      <c r="C6760">
        <v>746</v>
      </c>
      <c r="D6760" s="152">
        <v>0.93310000000000004</v>
      </c>
    </row>
    <row r="6761" spans="1:4" x14ac:dyDescent="0.35">
      <c r="A6761" s="2" t="s">
        <v>102</v>
      </c>
      <c r="B6761" t="s">
        <v>67</v>
      </c>
      <c r="C6761">
        <v>747</v>
      </c>
      <c r="D6761" s="152">
        <v>0.93310000000000004</v>
      </c>
    </row>
    <row r="6762" spans="1:4" x14ac:dyDescent="0.35">
      <c r="A6762" s="2" t="s">
        <v>102</v>
      </c>
      <c r="B6762" t="s">
        <v>67</v>
      </c>
      <c r="C6762">
        <v>748</v>
      </c>
      <c r="D6762" s="152">
        <v>0.93310000000000004</v>
      </c>
    </row>
    <row r="6763" spans="1:4" x14ac:dyDescent="0.35">
      <c r="A6763" s="2" t="s">
        <v>102</v>
      </c>
      <c r="B6763" t="s">
        <v>67</v>
      </c>
      <c r="C6763">
        <v>749</v>
      </c>
      <c r="D6763" s="152">
        <v>0.93310000000000004</v>
      </c>
    </row>
    <row r="6764" spans="1:4" x14ac:dyDescent="0.35">
      <c r="A6764" s="2" t="s">
        <v>102</v>
      </c>
      <c r="B6764" t="s">
        <v>67</v>
      </c>
      <c r="C6764">
        <v>750</v>
      </c>
      <c r="D6764" s="152">
        <v>0.93279999999999996</v>
      </c>
    </row>
    <row r="6765" spans="1:4" x14ac:dyDescent="0.35">
      <c r="A6765" s="2" t="s">
        <v>102</v>
      </c>
      <c r="B6765" t="s">
        <v>67</v>
      </c>
      <c r="C6765">
        <v>751</v>
      </c>
      <c r="D6765" s="152">
        <v>0.93279999999999996</v>
      </c>
    </row>
    <row r="6766" spans="1:4" x14ac:dyDescent="0.35">
      <c r="A6766" s="2" t="s">
        <v>102</v>
      </c>
      <c r="B6766" t="s">
        <v>67</v>
      </c>
      <c r="C6766">
        <v>752</v>
      </c>
      <c r="D6766" s="152">
        <v>0.93279999999999996</v>
      </c>
    </row>
    <row r="6767" spans="1:4" x14ac:dyDescent="0.35">
      <c r="A6767" s="2" t="s">
        <v>102</v>
      </c>
      <c r="B6767" t="s">
        <v>67</v>
      </c>
      <c r="C6767">
        <v>753</v>
      </c>
      <c r="D6767" s="152">
        <v>0.93279999999999996</v>
      </c>
    </row>
    <row r="6768" spans="1:4" x14ac:dyDescent="0.35">
      <c r="A6768" s="2" t="s">
        <v>102</v>
      </c>
      <c r="B6768" t="s">
        <v>67</v>
      </c>
      <c r="C6768">
        <v>754</v>
      </c>
      <c r="D6768" s="152">
        <v>0.93279999999999996</v>
      </c>
    </row>
    <row r="6769" spans="1:4" x14ac:dyDescent="0.35">
      <c r="A6769" s="2" t="s">
        <v>102</v>
      </c>
      <c r="B6769" t="s">
        <v>67</v>
      </c>
      <c r="C6769">
        <v>755</v>
      </c>
      <c r="D6769" s="152">
        <v>0.93279999999999996</v>
      </c>
    </row>
    <row r="6770" spans="1:4" x14ac:dyDescent="0.35">
      <c r="A6770" s="2" t="s">
        <v>102</v>
      </c>
      <c r="B6770" t="s">
        <v>67</v>
      </c>
      <c r="C6770">
        <v>756</v>
      </c>
      <c r="D6770" s="152">
        <v>0.93279999999999996</v>
      </c>
    </row>
    <row r="6771" spans="1:4" x14ac:dyDescent="0.35">
      <c r="A6771" s="2" t="s">
        <v>102</v>
      </c>
      <c r="B6771" t="s">
        <v>67</v>
      </c>
      <c r="C6771">
        <v>757</v>
      </c>
      <c r="D6771" s="152">
        <v>0.93279999999999996</v>
      </c>
    </row>
    <row r="6772" spans="1:4" x14ac:dyDescent="0.35">
      <c r="A6772" s="2" t="s">
        <v>102</v>
      </c>
      <c r="B6772" t="s">
        <v>67</v>
      </c>
      <c r="C6772">
        <v>758</v>
      </c>
      <c r="D6772" s="152">
        <v>0.93279999999999996</v>
      </c>
    </row>
    <row r="6773" spans="1:4" x14ac:dyDescent="0.35">
      <c r="A6773" s="2" t="s">
        <v>102</v>
      </c>
      <c r="B6773" t="s">
        <v>67</v>
      </c>
      <c r="C6773">
        <v>759</v>
      </c>
      <c r="D6773" s="152">
        <v>0.93279999999999996</v>
      </c>
    </row>
    <row r="6774" spans="1:4" x14ac:dyDescent="0.35">
      <c r="A6774" s="2" t="s">
        <v>102</v>
      </c>
      <c r="B6774" t="s">
        <v>67</v>
      </c>
      <c r="C6774">
        <v>760</v>
      </c>
      <c r="D6774" s="152">
        <v>0.93279999999999996</v>
      </c>
    </row>
    <row r="6775" spans="1:4" x14ac:dyDescent="0.35">
      <c r="A6775" s="2" t="s">
        <v>102</v>
      </c>
      <c r="B6775" t="s">
        <v>67</v>
      </c>
      <c r="C6775">
        <v>761</v>
      </c>
      <c r="D6775" s="152">
        <v>0.9325</v>
      </c>
    </row>
    <row r="6776" spans="1:4" x14ac:dyDescent="0.35">
      <c r="A6776" s="2" t="s">
        <v>102</v>
      </c>
      <c r="B6776" t="s">
        <v>67</v>
      </c>
      <c r="C6776">
        <v>762</v>
      </c>
      <c r="D6776" s="152">
        <v>0.9325</v>
      </c>
    </row>
    <row r="6777" spans="1:4" x14ac:dyDescent="0.35">
      <c r="A6777" s="2" t="s">
        <v>102</v>
      </c>
      <c r="B6777" t="s">
        <v>67</v>
      </c>
      <c r="C6777">
        <v>763</v>
      </c>
      <c r="D6777" s="152">
        <v>0.9325</v>
      </c>
    </row>
    <row r="6778" spans="1:4" x14ac:dyDescent="0.35">
      <c r="A6778" s="2" t="s">
        <v>102</v>
      </c>
      <c r="B6778" t="s">
        <v>67</v>
      </c>
      <c r="C6778">
        <v>764</v>
      </c>
      <c r="D6778" s="152">
        <v>0.9325</v>
      </c>
    </row>
    <row r="6779" spans="1:4" x14ac:dyDescent="0.35">
      <c r="A6779" s="2" t="s">
        <v>102</v>
      </c>
      <c r="B6779" t="s">
        <v>67</v>
      </c>
      <c r="C6779">
        <v>765</v>
      </c>
      <c r="D6779" s="152">
        <v>0.9325</v>
      </c>
    </row>
    <row r="6780" spans="1:4" x14ac:dyDescent="0.35">
      <c r="A6780" s="2" t="s">
        <v>102</v>
      </c>
      <c r="B6780" t="s">
        <v>67</v>
      </c>
      <c r="C6780">
        <v>766</v>
      </c>
      <c r="D6780" s="152">
        <v>0.9325</v>
      </c>
    </row>
    <row r="6781" spans="1:4" x14ac:dyDescent="0.35">
      <c r="A6781" s="2" t="s">
        <v>102</v>
      </c>
      <c r="B6781" t="s">
        <v>67</v>
      </c>
      <c r="C6781">
        <v>767</v>
      </c>
      <c r="D6781" s="152">
        <v>0.9325</v>
      </c>
    </row>
    <row r="6782" spans="1:4" x14ac:dyDescent="0.35">
      <c r="A6782" s="2" t="s">
        <v>102</v>
      </c>
      <c r="B6782" t="s">
        <v>67</v>
      </c>
      <c r="C6782">
        <v>768</v>
      </c>
      <c r="D6782" s="152">
        <v>0.9325</v>
      </c>
    </row>
    <row r="6783" spans="1:4" x14ac:dyDescent="0.35">
      <c r="A6783" s="2" t="s">
        <v>102</v>
      </c>
      <c r="B6783" t="s">
        <v>67</v>
      </c>
      <c r="C6783">
        <v>769</v>
      </c>
      <c r="D6783" s="152">
        <v>0.93210000000000004</v>
      </c>
    </row>
    <row r="6784" spans="1:4" x14ac:dyDescent="0.35">
      <c r="A6784" s="2" t="s">
        <v>102</v>
      </c>
      <c r="B6784" t="s">
        <v>67</v>
      </c>
      <c r="C6784">
        <v>770</v>
      </c>
      <c r="D6784" s="152">
        <v>0.93210000000000004</v>
      </c>
    </row>
    <row r="6785" spans="1:4" x14ac:dyDescent="0.35">
      <c r="A6785" s="2" t="s">
        <v>102</v>
      </c>
      <c r="B6785" t="s">
        <v>67</v>
      </c>
      <c r="C6785">
        <v>771</v>
      </c>
      <c r="D6785" s="152">
        <v>0.93179999999999996</v>
      </c>
    </row>
    <row r="6786" spans="1:4" x14ac:dyDescent="0.35">
      <c r="A6786" s="2" t="s">
        <v>102</v>
      </c>
      <c r="B6786" t="s">
        <v>67</v>
      </c>
      <c r="C6786">
        <v>772</v>
      </c>
      <c r="D6786" s="152">
        <v>0.93179999999999996</v>
      </c>
    </row>
    <row r="6787" spans="1:4" x14ac:dyDescent="0.35">
      <c r="A6787" s="2" t="s">
        <v>102</v>
      </c>
      <c r="B6787" t="s">
        <v>67</v>
      </c>
      <c r="C6787">
        <v>773</v>
      </c>
      <c r="D6787" s="152">
        <v>0.93179999999999996</v>
      </c>
    </row>
    <row r="6788" spans="1:4" x14ac:dyDescent="0.35">
      <c r="A6788" s="2" t="s">
        <v>102</v>
      </c>
      <c r="B6788" t="s">
        <v>67</v>
      </c>
      <c r="C6788">
        <v>774</v>
      </c>
      <c r="D6788" s="152">
        <v>0.93179999999999996</v>
      </c>
    </row>
    <row r="6789" spans="1:4" x14ac:dyDescent="0.35">
      <c r="A6789" s="2" t="s">
        <v>102</v>
      </c>
      <c r="B6789" t="s">
        <v>67</v>
      </c>
      <c r="C6789">
        <v>775</v>
      </c>
      <c r="D6789" s="152">
        <v>0.93179999999999996</v>
      </c>
    </row>
    <row r="6790" spans="1:4" x14ac:dyDescent="0.35">
      <c r="A6790" s="2" t="s">
        <v>102</v>
      </c>
      <c r="B6790" t="s">
        <v>67</v>
      </c>
      <c r="C6790">
        <v>776</v>
      </c>
      <c r="D6790" s="152">
        <v>0.93140000000000001</v>
      </c>
    </row>
    <row r="6791" spans="1:4" x14ac:dyDescent="0.35">
      <c r="A6791" s="2" t="s">
        <v>102</v>
      </c>
      <c r="B6791" t="s">
        <v>67</v>
      </c>
      <c r="C6791">
        <v>777</v>
      </c>
      <c r="D6791" s="152">
        <v>0.93110000000000004</v>
      </c>
    </row>
    <row r="6792" spans="1:4" x14ac:dyDescent="0.35">
      <c r="A6792" s="2" t="s">
        <v>102</v>
      </c>
      <c r="B6792" t="s">
        <v>67</v>
      </c>
      <c r="C6792">
        <v>778</v>
      </c>
      <c r="D6792" s="152">
        <v>0.93110000000000004</v>
      </c>
    </row>
    <row r="6793" spans="1:4" x14ac:dyDescent="0.35">
      <c r="A6793" s="2" t="s">
        <v>102</v>
      </c>
      <c r="B6793" t="s">
        <v>67</v>
      </c>
      <c r="C6793">
        <v>779</v>
      </c>
      <c r="D6793" s="152">
        <v>0.93110000000000004</v>
      </c>
    </row>
    <row r="6794" spans="1:4" x14ac:dyDescent="0.35">
      <c r="A6794" s="2" t="s">
        <v>102</v>
      </c>
      <c r="B6794" t="s">
        <v>67</v>
      </c>
      <c r="C6794">
        <v>780</v>
      </c>
      <c r="D6794" s="152">
        <v>0.93069999999999997</v>
      </c>
    </row>
    <row r="6795" spans="1:4" x14ac:dyDescent="0.35">
      <c r="A6795" s="2" t="s">
        <v>102</v>
      </c>
      <c r="B6795" t="s">
        <v>67</v>
      </c>
      <c r="C6795">
        <v>781</v>
      </c>
      <c r="D6795" s="152">
        <v>0.93069999999999997</v>
      </c>
    </row>
    <row r="6796" spans="1:4" x14ac:dyDescent="0.35">
      <c r="A6796" s="2" t="s">
        <v>102</v>
      </c>
      <c r="B6796" t="s">
        <v>67</v>
      </c>
      <c r="C6796">
        <v>782</v>
      </c>
      <c r="D6796" s="152">
        <v>0.93030000000000002</v>
      </c>
    </row>
    <row r="6797" spans="1:4" x14ac:dyDescent="0.35">
      <c r="A6797" s="2" t="s">
        <v>102</v>
      </c>
      <c r="B6797" t="s">
        <v>67</v>
      </c>
      <c r="C6797">
        <v>783</v>
      </c>
      <c r="D6797" s="152">
        <v>0.93</v>
      </c>
    </row>
    <row r="6798" spans="1:4" x14ac:dyDescent="0.35">
      <c r="A6798" s="2" t="s">
        <v>102</v>
      </c>
      <c r="B6798" t="s">
        <v>67</v>
      </c>
      <c r="C6798">
        <v>784</v>
      </c>
      <c r="D6798" s="152">
        <v>0.93</v>
      </c>
    </row>
    <row r="6799" spans="1:4" x14ac:dyDescent="0.35">
      <c r="A6799" s="2" t="s">
        <v>102</v>
      </c>
      <c r="B6799" t="s">
        <v>67</v>
      </c>
      <c r="C6799">
        <v>785</v>
      </c>
      <c r="D6799" s="152">
        <v>0.92959999999999998</v>
      </c>
    </row>
    <row r="6800" spans="1:4" x14ac:dyDescent="0.35">
      <c r="A6800" s="2" t="s">
        <v>102</v>
      </c>
      <c r="B6800" t="s">
        <v>67</v>
      </c>
      <c r="C6800">
        <v>786</v>
      </c>
      <c r="D6800" s="152">
        <v>0.92959999999999998</v>
      </c>
    </row>
    <row r="6801" spans="1:4" x14ac:dyDescent="0.35">
      <c r="A6801" s="2" t="s">
        <v>102</v>
      </c>
      <c r="B6801" t="s">
        <v>67</v>
      </c>
      <c r="C6801">
        <v>787</v>
      </c>
      <c r="D6801" s="152">
        <v>0.92959999999999998</v>
      </c>
    </row>
    <row r="6802" spans="1:4" x14ac:dyDescent="0.35">
      <c r="A6802" s="2" t="s">
        <v>102</v>
      </c>
      <c r="B6802" t="s">
        <v>67</v>
      </c>
      <c r="C6802">
        <v>788</v>
      </c>
      <c r="D6802" s="152">
        <v>0.92959999999999998</v>
      </c>
    </row>
    <row r="6803" spans="1:4" x14ac:dyDescent="0.35">
      <c r="A6803" s="2" t="s">
        <v>102</v>
      </c>
      <c r="B6803" t="s">
        <v>67</v>
      </c>
      <c r="C6803">
        <v>789</v>
      </c>
      <c r="D6803" s="152">
        <v>0.92959999999999998</v>
      </c>
    </row>
    <row r="6804" spans="1:4" x14ac:dyDescent="0.35">
      <c r="A6804" s="2" t="s">
        <v>102</v>
      </c>
      <c r="B6804" t="s">
        <v>67</v>
      </c>
      <c r="C6804">
        <v>790</v>
      </c>
      <c r="D6804" s="152">
        <v>0.92959999999999998</v>
      </c>
    </row>
    <row r="6805" spans="1:4" x14ac:dyDescent="0.35">
      <c r="A6805" s="2" t="s">
        <v>102</v>
      </c>
      <c r="B6805" t="s">
        <v>67</v>
      </c>
      <c r="C6805">
        <v>791</v>
      </c>
      <c r="D6805" s="152">
        <v>0.92959999999999998</v>
      </c>
    </row>
    <row r="6806" spans="1:4" x14ac:dyDescent="0.35">
      <c r="A6806" s="2" t="s">
        <v>102</v>
      </c>
      <c r="B6806" t="s">
        <v>67</v>
      </c>
      <c r="C6806">
        <v>792</v>
      </c>
      <c r="D6806" s="152">
        <v>0.92959999999999998</v>
      </c>
    </row>
    <row r="6807" spans="1:4" x14ac:dyDescent="0.35">
      <c r="A6807" s="2" t="s">
        <v>102</v>
      </c>
      <c r="B6807" t="s">
        <v>67</v>
      </c>
      <c r="C6807">
        <v>793</v>
      </c>
      <c r="D6807" s="152">
        <v>0.92959999999999998</v>
      </c>
    </row>
    <row r="6808" spans="1:4" x14ac:dyDescent="0.35">
      <c r="A6808" s="2" t="s">
        <v>102</v>
      </c>
      <c r="B6808" t="s">
        <v>67</v>
      </c>
      <c r="C6808">
        <v>794</v>
      </c>
      <c r="D6808" s="152">
        <v>0.92959999999999998</v>
      </c>
    </row>
    <row r="6809" spans="1:4" x14ac:dyDescent="0.35">
      <c r="A6809" s="2" t="s">
        <v>102</v>
      </c>
      <c r="B6809" t="s">
        <v>67</v>
      </c>
      <c r="C6809">
        <v>795</v>
      </c>
      <c r="D6809" s="152">
        <v>0.92959999999999998</v>
      </c>
    </row>
    <row r="6810" spans="1:4" x14ac:dyDescent="0.35">
      <c r="A6810" s="2" t="s">
        <v>102</v>
      </c>
      <c r="B6810" t="s">
        <v>67</v>
      </c>
      <c r="C6810">
        <v>796</v>
      </c>
      <c r="D6810" s="152">
        <v>0.92959999999999998</v>
      </c>
    </row>
    <row r="6811" spans="1:4" x14ac:dyDescent="0.35">
      <c r="A6811" s="2" t="s">
        <v>102</v>
      </c>
      <c r="B6811" t="s">
        <v>67</v>
      </c>
      <c r="C6811">
        <v>797</v>
      </c>
      <c r="D6811" s="152">
        <v>0.92920000000000003</v>
      </c>
    </row>
    <row r="6812" spans="1:4" x14ac:dyDescent="0.35">
      <c r="A6812" s="2" t="s">
        <v>102</v>
      </c>
      <c r="B6812" t="s">
        <v>67</v>
      </c>
      <c r="C6812">
        <v>798</v>
      </c>
      <c r="D6812" s="152">
        <v>0.92920000000000003</v>
      </c>
    </row>
    <row r="6813" spans="1:4" x14ac:dyDescent="0.35">
      <c r="A6813" s="2" t="s">
        <v>102</v>
      </c>
      <c r="B6813" t="s">
        <v>67</v>
      </c>
      <c r="C6813">
        <v>799</v>
      </c>
      <c r="D6813" s="152">
        <v>0.92920000000000003</v>
      </c>
    </row>
    <row r="6814" spans="1:4" x14ac:dyDescent="0.35">
      <c r="A6814" s="2" t="s">
        <v>102</v>
      </c>
      <c r="B6814" t="s">
        <v>67</v>
      </c>
      <c r="C6814">
        <v>800</v>
      </c>
      <c r="D6814" s="152">
        <v>0.92920000000000003</v>
      </c>
    </row>
    <row r="6815" spans="1:4" x14ac:dyDescent="0.35">
      <c r="A6815" s="2" t="s">
        <v>102</v>
      </c>
      <c r="B6815" t="s">
        <v>67</v>
      </c>
      <c r="C6815">
        <v>801</v>
      </c>
      <c r="D6815" s="152">
        <v>0.92920000000000003</v>
      </c>
    </row>
    <row r="6816" spans="1:4" x14ac:dyDescent="0.35">
      <c r="A6816" s="2" t="s">
        <v>102</v>
      </c>
      <c r="B6816" t="s">
        <v>67</v>
      </c>
      <c r="C6816">
        <v>802</v>
      </c>
      <c r="D6816" s="152">
        <v>0.92920000000000003</v>
      </c>
    </row>
    <row r="6817" spans="1:4" x14ac:dyDescent="0.35">
      <c r="A6817" s="2" t="s">
        <v>102</v>
      </c>
      <c r="B6817" t="s">
        <v>67</v>
      </c>
      <c r="C6817">
        <v>803</v>
      </c>
      <c r="D6817" s="152">
        <v>0.92920000000000003</v>
      </c>
    </row>
    <row r="6818" spans="1:4" x14ac:dyDescent="0.35">
      <c r="A6818" s="2" t="s">
        <v>102</v>
      </c>
      <c r="B6818" t="s">
        <v>67</v>
      </c>
      <c r="C6818">
        <v>804</v>
      </c>
      <c r="D6818" s="152">
        <v>0.92920000000000003</v>
      </c>
    </row>
    <row r="6819" spans="1:4" x14ac:dyDescent="0.35">
      <c r="A6819" s="2" t="s">
        <v>102</v>
      </c>
      <c r="B6819" t="s">
        <v>67</v>
      </c>
      <c r="C6819">
        <v>805</v>
      </c>
      <c r="D6819" s="152">
        <v>0.92869999999999997</v>
      </c>
    </row>
    <row r="6820" spans="1:4" x14ac:dyDescent="0.35">
      <c r="A6820" s="2" t="s">
        <v>102</v>
      </c>
      <c r="B6820" t="s">
        <v>67</v>
      </c>
      <c r="C6820">
        <v>806</v>
      </c>
      <c r="D6820" s="152">
        <v>0.92869999999999997</v>
      </c>
    </row>
    <row r="6821" spans="1:4" x14ac:dyDescent="0.35">
      <c r="A6821" s="2" t="s">
        <v>102</v>
      </c>
      <c r="B6821" t="s">
        <v>67</v>
      </c>
      <c r="C6821">
        <v>807</v>
      </c>
      <c r="D6821" s="152">
        <v>0.92869999999999997</v>
      </c>
    </row>
    <row r="6822" spans="1:4" x14ac:dyDescent="0.35">
      <c r="A6822" s="2" t="s">
        <v>102</v>
      </c>
      <c r="B6822" t="s">
        <v>67</v>
      </c>
      <c r="C6822">
        <v>808</v>
      </c>
      <c r="D6822" s="152">
        <v>0.92869999999999997</v>
      </c>
    </row>
    <row r="6823" spans="1:4" x14ac:dyDescent="0.35">
      <c r="A6823" s="2" t="s">
        <v>102</v>
      </c>
      <c r="B6823" t="s">
        <v>67</v>
      </c>
      <c r="C6823">
        <v>809</v>
      </c>
      <c r="D6823" s="152">
        <v>0.92830000000000001</v>
      </c>
    </row>
    <row r="6824" spans="1:4" x14ac:dyDescent="0.35">
      <c r="A6824" s="2" t="s">
        <v>102</v>
      </c>
      <c r="B6824" t="s">
        <v>67</v>
      </c>
      <c r="C6824">
        <v>810</v>
      </c>
      <c r="D6824" s="152">
        <v>0.92830000000000001</v>
      </c>
    </row>
    <row r="6825" spans="1:4" x14ac:dyDescent="0.35">
      <c r="A6825" s="2" t="s">
        <v>102</v>
      </c>
      <c r="B6825" t="s">
        <v>67</v>
      </c>
      <c r="C6825">
        <v>811</v>
      </c>
      <c r="D6825" s="152">
        <v>0.92830000000000001</v>
      </c>
    </row>
    <row r="6826" spans="1:4" x14ac:dyDescent="0.35">
      <c r="A6826" s="2" t="s">
        <v>102</v>
      </c>
      <c r="B6826" t="s">
        <v>67</v>
      </c>
      <c r="C6826">
        <v>812</v>
      </c>
      <c r="D6826" s="152">
        <v>0.92830000000000001</v>
      </c>
    </row>
    <row r="6827" spans="1:4" x14ac:dyDescent="0.35">
      <c r="A6827" s="2" t="s">
        <v>102</v>
      </c>
      <c r="B6827" t="s">
        <v>67</v>
      </c>
      <c r="C6827">
        <v>813</v>
      </c>
      <c r="D6827" s="152">
        <v>0.92779999999999996</v>
      </c>
    </row>
    <row r="6828" spans="1:4" x14ac:dyDescent="0.35">
      <c r="A6828" s="2" t="s">
        <v>102</v>
      </c>
      <c r="B6828" t="s">
        <v>67</v>
      </c>
      <c r="C6828">
        <v>814</v>
      </c>
      <c r="D6828" s="152">
        <v>0.92730000000000001</v>
      </c>
    </row>
    <row r="6829" spans="1:4" x14ac:dyDescent="0.35">
      <c r="A6829" s="2" t="s">
        <v>102</v>
      </c>
      <c r="B6829" t="s">
        <v>67</v>
      </c>
      <c r="C6829">
        <v>815</v>
      </c>
      <c r="D6829" s="152">
        <v>0.92730000000000001</v>
      </c>
    </row>
    <row r="6830" spans="1:4" x14ac:dyDescent="0.35">
      <c r="A6830" s="2" t="s">
        <v>102</v>
      </c>
      <c r="B6830" t="s">
        <v>67</v>
      </c>
      <c r="C6830">
        <v>816</v>
      </c>
      <c r="D6830" s="152">
        <v>0.92730000000000001</v>
      </c>
    </row>
    <row r="6831" spans="1:4" x14ac:dyDescent="0.35">
      <c r="A6831" s="2" t="s">
        <v>102</v>
      </c>
      <c r="B6831" t="s">
        <v>67</v>
      </c>
      <c r="C6831">
        <v>817</v>
      </c>
      <c r="D6831" s="152">
        <v>0.92730000000000001</v>
      </c>
    </row>
    <row r="6832" spans="1:4" x14ac:dyDescent="0.35">
      <c r="A6832" s="2" t="s">
        <v>102</v>
      </c>
      <c r="B6832" t="s">
        <v>67</v>
      </c>
      <c r="C6832">
        <v>818</v>
      </c>
      <c r="D6832" s="152">
        <v>0.92730000000000001</v>
      </c>
    </row>
    <row r="6833" spans="1:4" x14ac:dyDescent="0.35">
      <c r="A6833" s="2" t="s">
        <v>102</v>
      </c>
      <c r="B6833" t="s">
        <v>67</v>
      </c>
      <c r="C6833">
        <v>819</v>
      </c>
      <c r="D6833" s="152">
        <v>0.92730000000000001</v>
      </c>
    </row>
    <row r="6834" spans="1:4" x14ac:dyDescent="0.35">
      <c r="A6834" s="2" t="s">
        <v>102</v>
      </c>
      <c r="B6834" t="s">
        <v>67</v>
      </c>
      <c r="C6834">
        <v>820</v>
      </c>
      <c r="D6834" s="152">
        <v>0.92730000000000001</v>
      </c>
    </row>
    <row r="6835" spans="1:4" x14ac:dyDescent="0.35">
      <c r="A6835" s="2" t="s">
        <v>102</v>
      </c>
      <c r="B6835" t="s">
        <v>67</v>
      </c>
      <c r="C6835">
        <v>821</v>
      </c>
      <c r="D6835" s="152">
        <v>0.92730000000000001</v>
      </c>
    </row>
    <row r="6836" spans="1:4" x14ac:dyDescent="0.35">
      <c r="A6836" s="2" t="s">
        <v>102</v>
      </c>
      <c r="B6836" t="s">
        <v>67</v>
      </c>
      <c r="C6836">
        <v>822</v>
      </c>
      <c r="D6836" s="152">
        <v>0.92679999999999996</v>
      </c>
    </row>
    <row r="6837" spans="1:4" x14ac:dyDescent="0.35">
      <c r="A6837" s="2" t="s">
        <v>102</v>
      </c>
      <c r="B6837" t="s">
        <v>67</v>
      </c>
      <c r="C6837">
        <v>823</v>
      </c>
      <c r="D6837" s="152">
        <v>0.92679999999999996</v>
      </c>
    </row>
    <row r="6838" spans="1:4" x14ac:dyDescent="0.35">
      <c r="A6838" s="2" t="s">
        <v>102</v>
      </c>
      <c r="B6838" t="s">
        <v>67</v>
      </c>
      <c r="C6838">
        <v>824</v>
      </c>
      <c r="D6838" s="152">
        <v>0.92679999999999996</v>
      </c>
    </row>
    <row r="6839" spans="1:4" x14ac:dyDescent="0.35">
      <c r="A6839" s="2" t="s">
        <v>102</v>
      </c>
      <c r="B6839" t="s">
        <v>67</v>
      </c>
      <c r="C6839">
        <v>825</v>
      </c>
      <c r="D6839" s="152">
        <v>0.92679999999999996</v>
      </c>
    </row>
    <row r="6840" spans="1:4" x14ac:dyDescent="0.35">
      <c r="A6840" s="2" t="s">
        <v>102</v>
      </c>
      <c r="B6840" t="s">
        <v>67</v>
      </c>
      <c r="C6840">
        <v>826</v>
      </c>
      <c r="D6840" s="152">
        <v>0.92679999999999996</v>
      </c>
    </row>
    <row r="6841" spans="1:4" x14ac:dyDescent="0.35">
      <c r="A6841" s="2" t="s">
        <v>102</v>
      </c>
      <c r="B6841" t="s">
        <v>67</v>
      </c>
      <c r="C6841">
        <v>827</v>
      </c>
      <c r="D6841" s="152">
        <v>0.92679999999999996</v>
      </c>
    </row>
    <row r="6842" spans="1:4" x14ac:dyDescent="0.35">
      <c r="A6842" s="2" t="s">
        <v>102</v>
      </c>
      <c r="B6842" t="s">
        <v>67</v>
      </c>
      <c r="C6842">
        <v>828</v>
      </c>
      <c r="D6842" s="152">
        <v>0.92679999999999996</v>
      </c>
    </row>
    <row r="6843" spans="1:4" x14ac:dyDescent="0.35">
      <c r="A6843" s="2" t="s">
        <v>102</v>
      </c>
      <c r="B6843" t="s">
        <v>67</v>
      </c>
      <c r="C6843">
        <v>829</v>
      </c>
      <c r="D6843" s="152">
        <v>0.92679999999999996</v>
      </c>
    </row>
    <row r="6844" spans="1:4" x14ac:dyDescent="0.35">
      <c r="A6844" s="2" t="s">
        <v>102</v>
      </c>
      <c r="B6844" t="s">
        <v>67</v>
      </c>
      <c r="C6844">
        <v>830</v>
      </c>
      <c r="D6844" s="152">
        <v>0.92679999999999996</v>
      </c>
    </row>
    <row r="6845" spans="1:4" x14ac:dyDescent="0.35">
      <c r="A6845" s="2" t="s">
        <v>102</v>
      </c>
      <c r="B6845" t="s">
        <v>67</v>
      </c>
      <c r="C6845">
        <v>831</v>
      </c>
      <c r="D6845" s="152">
        <v>0.92679999999999996</v>
      </c>
    </row>
    <row r="6846" spans="1:4" x14ac:dyDescent="0.35">
      <c r="A6846" s="2" t="s">
        <v>102</v>
      </c>
      <c r="B6846" t="s">
        <v>67</v>
      </c>
      <c r="C6846">
        <v>832</v>
      </c>
      <c r="D6846" s="152">
        <v>0.92679999999999996</v>
      </c>
    </row>
    <row r="6847" spans="1:4" x14ac:dyDescent="0.35">
      <c r="A6847" s="2" t="s">
        <v>102</v>
      </c>
      <c r="B6847" t="s">
        <v>67</v>
      </c>
      <c r="C6847">
        <v>833</v>
      </c>
      <c r="D6847" s="152">
        <v>0.92679999999999996</v>
      </c>
    </row>
    <row r="6848" spans="1:4" x14ac:dyDescent="0.35">
      <c r="A6848" s="2" t="s">
        <v>102</v>
      </c>
      <c r="B6848" t="s">
        <v>67</v>
      </c>
      <c r="C6848">
        <v>834</v>
      </c>
      <c r="D6848" s="152">
        <v>0.92630000000000001</v>
      </c>
    </row>
    <row r="6849" spans="1:4" x14ac:dyDescent="0.35">
      <c r="A6849" s="2" t="s">
        <v>102</v>
      </c>
      <c r="B6849" t="s">
        <v>67</v>
      </c>
      <c r="C6849">
        <v>835</v>
      </c>
      <c r="D6849" s="152">
        <v>0.92630000000000001</v>
      </c>
    </row>
    <row r="6850" spans="1:4" x14ac:dyDescent="0.35">
      <c r="A6850" s="2" t="s">
        <v>102</v>
      </c>
      <c r="B6850" t="s">
        <v>67</v>
      </c>
      <c r="C6850">
        <v>836</v>
      </c>
      <c r="D6850" s="152">
        <v>0.92630000000000001</v>
      </c>
    </row>
    <row r="6851" spans="1:4" x14ac:dyDescent="0.35">
      <c r="A6851" s="2" t="s">
        <v>102</v>
      </c>
      <c r="B6851" t="s">
        <v>67</v>
      </c>
      <c r="C6851">
        <v>837</v>
      </c>
      <c r="D6851" s="152">
        <v>0.92630000000000001</v>
      </c>
    </row>
    <row r="6852" spans="1:4" x14ac:dyDescent="0.35">
      <c r="A6852" s="2" t="s">
        <v>102</v>
      </c>
      <c r="B6852" t="s">
        <v>67</v>
      </c>
      <c r="C6852">
        <v>838</v>
      </c>
      <c r="D6852" s="152">
        <v>0.92630000000000001</v>
      </c>
    </row>
    <row r="6853" spans="1:4" x14ac:dyDescent="0.35">
      <c r="A6853" s="2" t="s">
        <v>102</v>
      </c>
      <c r="B6853" t="s">
        <v>67</v>
      </c>
      <c r="C6853">
        <v>839</v>
      </c>
      <c r="D6853" s="152">
        <v>0.92510000000000003</v>
      </c>
    </row>
    <row r="6854" spans="1:4" x14ac:dyDescent="0.35">
      <c r="A6854" s="2" t="s">
        <v>102</v>
      </c>
      <c r="B6854" t="s">
        <v>67</v>
      </c>
      <c r="C6854">
        <v>840</v>
      </c>
      <c r="D6854" s="152">
        <v>0.92510000000000003</v>
      </c>
    </row>
    <row r="6855" spans="1:4" x14ac:dyDescent="0.35">
      <c r="A6855" s="2" t="s">
        <v>102</v>
      </c>
      <c r="B6855" t="s">
        <v>67</v>
      </c>
      <c r="C6855">
        <v>841</v>
      </c>
      <c r="D6855" s="152">
        <v>0.92510000000000003</v>
      </c>
    </row>
    <row r="6856" spans="1:4" x14ac:dyDescent="0.35">
      <c r="A6856" s="2" t="s">
        <v>102</v>
      </c>
      <c r="B6856" t="s">
        <v>67</v>
      </c>
      <c r="C6856">
        <v>842</v>
      </c>
      <c r="D6856" s="152">
        <v>0.92510000000000003</v>
      </c>
    </row>
    <row r="6857" spans="1:4" x14ac:dyDescent="0.35">
      <c r="A6857" s="2" t="s">
        <v>102</v>
      </c>
      <c r="B6857" t="s">
        <v>67</v>
      </c>
      <c r="C6857">
        <v>843</v>
      </c>
      <c r="D6857" s="152">
        <v>0.92510000000000003</v>
      </c>
    </row>
    <row r="6858" spans="1:4" x14ac:dyDescent="0.35">
      <c r="A6858" s="2" t="s">
        <v>102</v>
      </c>
      <c r="B6858" t="s">
        <v>67</v>
      </c>
      <c r="C6858">
        <v>844</v>
      </c>
      <c r="D6858" s="152">
        <v>0.92510000000000003</v>
      </c>
    </row>
    <row r="6859" spans="1:4" x14ac:dyDescent="0.35">
      <c r="A6859" s="2" t="s">
        <v>102</v>
      </c>
      <c r="B6859" t="s">
        <v>67</v>
      </c>
      <c r="C6859">
        <v>845</v>
      </c>
      <c r="D6859" s="152">
        <v>0.92510000000000003</v>
      </c>
    </row>
    <row r="6860" spans="1:4" x14ac:dyDescent="0.35">
      <c r="A6860" s="2" t="s">
        <v>102</v>
      </c>
      <c r="B6860" t="s">
        <v>67</v>
      </c>
      <c r="C6860">
        <v>846</v>
      </c>
      <c r="D6860" s="152">
        <v>0.92510000000000003</v>
      </c>
    </row>
    <row r="6861" spans="1:4" x14ac:dyDescent="0.35">
      <c r="A6861" s="2" t="s">
        <v>102</v>
      </c>
      <c r="B6861" t="s">
        <v>67</v>
      </c>
      <c r="C6861">
        <v>847</v>
      </c>
      <c r="D6861" s="152">
        <v>0.92510000000000003</v>
      </c>
    </row>
    <row r="6862" spans="1:4" x14ac:dyDescent="0.35">
      <c r="A6862" s="2" t="s">
        <v>102</v>
      </c>
      <c r="B6862" t="s">
        <v>67</v>
      </c>
      <c r="C6862">
        <v>848</v>
      </c>
      <c r="D6862" s="152">
        <v>0.92449999999999999</v>
      </c>
    </row>
    <row r="6863" spans="1:4" x14ac:dyDescent="0.35">
      <c r="A6863" s="2" t="s">
        <v>102</v>
      </c>
      <c r="B6863" t="s">
        <v>67</v>
      </c>
      <c r="C6863">
        <v>849</v>
      </c>
      <c r="D6863" s="152">
        <v>0.92449999999999999</v>
      </c>
    </row>
    <row r="6864" spans="1:4" x14ac:dyDescent="0.35">
      <c r="A6864" s="2" t="s">
        <v>102</v>
      </c>
      <c r="B6864" t="s">
        <v>67</v>
      </c>
      <c r="C6864">
        <v>850</v>
      </c>
      <c r="D6864" s="152">
        <v>0.92449999999999999</v>
      </c>
    </row>
    <row r="6865" spans="1:4" x14ac:dyDescent="0.35">
      <c r="A6865" s="2" t="s">
        <v>102</v>
      </c>
      <c r="B6865" t="s">
        <v>67</v>
      </c>
      <c r="C6865">
        <v>851</v>
      </c>
      <c r="D6865" s="152">
        <v>0.92449999999999999</v>
      </c>
    </row>
    <row r="6866" spans="1:4" x14ac:dyDescent="0.35">
      <c r="A6866" s="2" t="s">
        <v>102</v>
      </c>
      <c r="B6866" t="s">
        <v>67</v>
      </c>
      <c r="C6866">
        <v>852</v>
      </c>
      <c r="D6866" s="152">
        <v>0.92449999999999999</v>
      </c>
    </row>
    <row r="6867" spans="1:4" x14ac:dyDescent="0.35">
      <c r="A6867" s="2" t="s">
        <v>102</v>
      </c>
      <c r="B6867" t="s">
        <v>67</v>
      </c>
      <c r="C6867">
        <v>853</v>
      </c>
      <c r="D6867" s="152">
        <v>0.92449999999999999</v>
      </c>
    </row>
    <row r="6868" spans="1:4" x14ac:dyDescent="0.35">
      <c r="A6868" s="2" t="s">
        <v>102</v>
      </c>
      <c r="B6868" t="s">
        <v>67</v>
      </c>
      <c r="C6868">
        <v>854</v>
      </c>
      <c r="D6868" s="152">
        <v>0.92449999999999999</v>
      </c>
    </row>
    <row r="6869" spans="1:4" x14ac:dyDescent="0.35">
      <c r="A6869" s="2" t="s">
        <v>102</v>
      </c>
      <c r="B6869" t="s">
        <v>67</v>
      </c>
      <c r="C6869">
        <v>855</v>
      </c>
      <c r="D6869" s="152">
        <v>0.92449999999999999</v>
      </c>
    </row>
    <row r="6870" spans="1:4" x14ac:dyDescent="0.35">
      <c r="A6870" s="2" t="s">
        <v>102</v>
      </c>
      <c r="B6870" t="s">
        <v>67</v>
      </c>
      <c r="C6870">
        <v>856</v>
      </c>
      <c r="D6870" s="152">
        <v>0.92449999999999999</v>
      </c>
    </row>
    <row r="6871" spans="1:4" x14ac:dyDescent="0.35">
      <c r="A6871" s="2" t="s">
        <v>102</v>
      </c>
      <c r="B6871" t="s">
        <v>67</v>
      </c>
      <c r="C6871">
        <v>857</v>
      </c>
      <c r="D6871" s="152">
        <v>0.92449999999999999</v>
      </c>
    </row>
    <row r="6872" spans="1:4" x14ac:dyDescent="0.35">
      <c r="A6872" s="2" t="s">
        <v>102</v>
      </c>
      <c r="B6872" t="s">
        <v>67</v>
      </c>
      <c r="C6872">
        <v>858</v>
      </c>
      <c r="D6872" s="152">
        <v>0.92449999999999999</v>
      </c>
    </row>
    <row r="6873" spans="1:4" x14ac:dyDescent="0.35">
      <c r="A6873" s="2" t="s">
        <v>102</v>
      </c>
      <c r="B6873" t="s">
        <v>67</v>
      </c>
      <c r="C6873">
        <v>859</v>
      </c>
      <c r="D6873" s="152">
        <v>0.92449999999999999</v>
      </c>
    </row>
    <row r="6874" spans="1:4" x14ac:dyDescent="0.35">
      <c r="A6874" s="2" t="s">
        <v>102</v>
      </c>
      <c r="B6874" t="s">
        <v>67</v>
      </c>
      <c r="C6874">
        <v>860</v>
      </c>
      <c r="D6874" s="152">
        <v>0.92449999999999999</v>
      </c>
    </row>
    <row r="6875" spans="1:4" x14ac:dyDescent="0.35">
      <c r="A6875" s="2" t="s">
        <v>102</v>
      </c>
      <c r="B6875" t="s">
        <v>67</v>
      </c>
      <c r="C6875">
        <v>861</v>
      </c>
      <c r="D6875" s="152">
        <v>0.92369999999999997</v>
      </c>
    </row>
    <row r="6876" spans="1:4" x14ac:dyDescent="0.35">
      <c r="A6876" s="2" t="s">
        <v>102</v>
      </c>
      <c r="B6876" t="s">
        <v>67</v>
      </c>
      <c r="C6876">
        <v>862</v>
      </c>
      <c r="D6876" s="152">
        <v>0.92369999999999997</v>
      </c>
    </row>
    <row r="6877" spans="1:4" x14ac:dyDescent="0.35">
      <c r="A6877" s="2" t="s">
        <v>102</v>
      </c>
      <c r="B6877" t="s">
        <v>67</v>
      </c>
      <c r="C6877">
        <v>863</v>
      </c>
      <c r="D6877" s="152">
        <v>0.92369999999999997</v>
      </c>
    </row>
    <row r="6878" spans="1:4" x14ac:dyDescent="0.35">
      <c r="A6878" s="2" t="s">
        <v>102</v>
      </c>
      <c r="B6878" t="s">
        <v>67</v>
      </c>
      <c r="C6878">
        <v>864</v>
      </c>
      <c r="D6878" s="152">
        <v>0.92369999999999997</v>
      </c>
    </row>
    <row r="6879" spans="1:4" x14ac:dyDescent="0.35">
      <c r="A6879" s="2" t="s">
        <v>102</v>
      </c>
      <c r="B6879" t="s">
        <v>67</v>
      </c>
      <c r="C6879">
        <v>865</v>
      </c>
      <c r="D6879" s="152">
        <v>0.92369999999999997</v>
      </c>
    </row>
    <row r="6880" spans="1:4" x14ac:dyDescent="0.35">
      <c r="A6880" s="2" t="s">
        <v>102</v>
      </c>
      <c r="B6880" t="s">
        <v>67</v>
      </c>
      <c r="C6880">
        <v>866</v>
      </c>
      <c r="D6880" s="152">
        <v>0.92369999999999997</v>
      </c>
    </row>
    <row r="6881" spans="1:4" x14ac:dyDescent="0.35">
      <c r="A6881" s="2" t="s">
        <v>102</v>
      </c>
      <c r="B6881" t="s">
        <v>67</v>
      </c>
      <c r="C6881">
        <v>867</v>
      </c>
      <c r="D6881" s="152">
        <v>0.92369999999999997</v>
      </c>
    </row>
    <row r="6882" spans="1:4" x14ac:dyDescent="0.35">
      <c r="A6882" s="2" t="s">
        <v>102</v>
      </c>
      <c r="B6882" t="s">
        <v>67</v>
      </c>
      <c r="C6882">
        <v>868</v>
      </c>
      <c r="D6882" s="152">
        <v>0.92369999999999997</v>
      </c>
    </row>
    <row r="6883" spans="1:4" x14ac:dyDescent="0.35">
      <c r="A6883" s="2" t="s">
        <v>102</v>
      </c>
      <c r="B6883" t="s">
        <v>67</v>
      </c>
      <c r="C6883">
        <v>869</v>
      </c>
      <c r="D6883" s="152">
        <v>0.92290000000000005</v>
      </c>
    </row>
    <row r="6884" spans="1:4" x14ac:dyDescent="0.35">
      <c r="A6884" s="2" t="s">
        <v>102</v>
      </c>
      <c r="B6884" t="s">
        <v>67</v>
      </c>
      <c r="C6884">
        <v>870</v>
      </c>
      <c r="D6884" s="152">
        <v>0.92290000000000005</v>
      </c>
    </row>
    <row r="6885" spans="1:4" x14ac:dyDescent="0.35">
      <c r="A6885" s="2" t="s">
        <v>102</v>
      </c>
      <c r="B6885" t="s">
        <v>67</v>
      </c>
      <c r="C6885">
        <v>871</v>
      </c>
      <c r="D6885" s="152">
        <v>0.92290000000000005</v>
      </c>
    </row>
    <row r="6886" spans="1:4" x14ac:dyDescent="0.35">
      <c r="A6886" s="2" t="s">
        <v>102</v>
      </c>
      <c r="B6886" t="s">
        <v>67</v>
      </c>
      <c r="C6886">
        <v>872</v>
      </c>
      <c r="D6886" s="152">
        <v>0.92290000000000005</v>
      </c>
    </row>
    <row r="6887" spans="1:4" x14ac:dyDescent="0.35">
      <c r="A6887" s="2" t="s">
        <v>102</v>
      </c>
      <c r="B6887" t="s">
        <v>67</v>
      </c>
      <c r="C6887">
        <v>873</v>
      </c>
      <c r="D6887" s="152">
        <v>0.92290000000000005</v>
      </c>
    </row>
    <row r="6888" spans="1:4" x14ac:dyDescent="0.35">
      <c r="A6888" s="2" t="s">
        <v>102</v>
      </c>
      <c r="B6888" t="s">
        <v>67</v>
      </c>
      <c r="C6888">
        <v>874</v>
      </c>
      <c r="D6888" s="152">
        <v>0.92290000000000005</v>
      </c>
    </row>
    <row r="6889" spans="1:4" x14ac:dyDescent="0.35">
      <c r="A6889" s="2" t="s">
        <v>102</v>
      </c>
      <c r="B6889" t="s">
        <v>67</v>
      </c>
      <c r="C6889">
        <v>875</v>
      </c>
      <c r="D6889" s="152">
        <v>0.92290000000000005</v>
      </c>
    </row>
    <row r="6890" spans="1:4" x14ac:dyDescent="0.35">
      <c r="A6890" s="2" t="s">
        <v>102</v>
      </c>
      <c r="B6890" t="s">
        <v>67</v>
      </c>
      <c r="C6890">
        <v>876</v>
      </c>
      <c r="D6890" s="152">
        <v>0.92290000000000005</v>
      </c>
    </row>
    <row r="6891" spans="1:4" x14ac:dyDescent="0.35">
      <c r="A6891" s="2" t="s">
        <v>102</v>
      </c>
      <c r="B6891" t="s">
        <v>67</v>
      </c>
      <c r="C6891">
        <v>877</v>
      </c>
      <c r="D6891" s="152">
        <v>0.92290000000000005</v>
      </c>
    </row>
    <row r="6892" spans="1:4" x14ac:dyDescent="0.35">
      <c r="A6892" s="2" t="s">
        <v>102</v>
      </c>
      <c r="B6892" t="s">
        <v>67</v>
      </c>
      <c r="C6892">
        <v>878</v>
      </c>
      <c r="D6892" s="152">
        <v>0.92290000000000005</v>
      </c>
    </row>
    <row r="6893" spans="1:4" x14ac:dyDescent="0.35">
      <c r="A6893" s="2" t="s">
        <v>102</v>
      </c>
      <c r="B6893" t="s">
        <v>67</v>
      </c>
      <c r="C6893">
        <v>879</v>
      </c>
      <c r="D6893" s="152">
        <v>0.92290000000000005</v>
      </c>
    </row>
    <row r="6894" spans="1:4" x14ac:dyDescent="0.35">
      <c r="A6894" s="2" t="s">
        <v>102</v>
      </c>
      <c r="B6894" t="s">
        <v>67</v>
      </c>
      <c r="C6894">
        <v>880</v>
      </c>
      <c r="D6894" s="152">
        <v>0.92190000000000005</v>
      </c>
    </row>
    <row r="6895" spans="1:4" x14ac:dyDescent="0.35">
      <c r="A6895" s="2" t="s">
        <v>102</v>
      </c>
      <c r="B6895" t="s">
        <v>67</v>
      </c>
      <c r="C6895">
        <v>881</v>
      </c>
      <c r="D6895" s="152">
        <v>0.92190000000000005</v>
      </c>
    </row>
    <row r="6896" spans="1:4" x14ac:dyDescent="0.35">
      <c r="A6896" s="2" t="s">
        <v>102</v>
      </c>
      <c r="B6896" t="s">
        <v>67</v>
      </c>
      <c r="C6896">
        <v>882</v>
      </c>
      <c r="D6896" s="152">
        <v>0.92190000000000005</v>
      </c>
    </row>
    <row r="6897" spans="1:4" x14ac:dyDescent="0.35">
      <c r="A6897" s="2" t="s">
        <v>102</v>
      </c>
      <c r="B6897" t="s">
        <v>67</v>
      </c>
      <c r="C6897">
        <v>883</v>
      </c>
      <c r="D6897" s="152">
        <v>0.92190000000000005</v>
      </c>
    </row>
    <row r="6898" spans="1:4" x14ac:dyDescent="0.35">
      <c r="A6898" s="2" t="s">
        <v>102</v>
      </c>
      <c r="B6898" t="s">
        <v>67</v>
      </c>
      <c r="C6898">
        <v>884</v>
      </c>
      <c r="D6898" s="152">
        <v>0.92190000000000005</v>
      </c>
    </row>
    <row r="6899" spans="1:4" x14ac:dyDescent="0.35">
      <c r="A6899" s="2" t="s">
        <v>102</v>
      </c>
      <c r="B6899" t="s">
        <v>67</v>
      </c>
      <c r="C6899">
        <v>885</v>
      </c>
      <c r="D6899" s="152">
        <v>0.92190000000000005</v>
      </c>
    </row>
    <row r="6900" spans="1:4" x14ac:dyDescent="0.35">
      <c r="A6900" s="2" t="s">
        <v>102</v>
      </c>
      <c r="B6900" t="s">
        <v>67</v>
      </c>
      <c r="C6900">
        <v>886</v>
      </c>
      <c r="D6900" s="152">
        <v>0.92190000000000005</v>
      </c>
    </row>
    <row r="6901" spans="1:4" x14ac:dyDescent="0.35">
      <c r="A6901" s="2" t="s">
        <v>102</v>
      </c>
      <c r="B6901" t="s">
        <v>67</v>
      </c>
      <c r="C6901">
        <v>887</v>
      </c>
      <c r="D6901" s="152">
        <v>0.92190000000000005</v>
      </c>
    </row>
    <row r="6902" spans="1:4" x14ac:dyDescent="0.35">
      <c r="A6902" s="2" t="s">
        <v>102</v>
      </c>
      <c r="B6902" t="s">
        <v>67</v>
      </c>
      <c r="C6902">
        <v>888</v>
      </c>
      <c r="D6902" s="152">
        <v>0.92190000000000005</v>
      </c>
    </row>
    <row r="6903" spans="1:4" x14ac:dyDescent="0.35">
      <c r="A6903" s="2" t="s">
        <v>102</v>
      </c>
      <c r="B6903" t="s">
        <v>67</v>
      </c>
      <c r="C6903">
        <v>889</v>
      </c>
      <c r="D6903" s="152">
        <v>0.92190000000000005</v>
      </c>
    </row>
    <row r="6904" spans="1:4" x14ac:dyDescent="0.35">
      <c r="A6904" s="2" t="s">
        <v>102</v>
      </c>
      <c r="B6904" t="s">
        <v>67</v>
      </c>
      <c r="C6904">
        <v>890</v>
      </c>
      <c r="D6904" s="152">
        <v>0.92190000000000005</v>
      </c>
    </row>
    <row r="6905" spans="1:4" x14ac:dyDescent="0.35">
      <c r="A6905" s="2" t="s">
        <v>102</v>
      </c>
      <c r="B6905" t="s">
        <v>67</v>
      </c>
      <c r="C6905">
        <v>891</v>
      </c>
      <c r="D6905" s="152">
        <v>0.92190000000000005</v>
      </c>
    </row>
    <row r="6906" spans="1:4" x14ac:dyDescent="0.35">
      <c r="A6906" s="2" t="s">
        <v>102</v>
      </c>
      <c r="B6906" t="s">
        <v>67</v>
      </c>
      <c r="C6906">
        <v>892</v>
      </c>
      <c r="D6906" s="152">
        <v>0.92190000000000005</v>
      </c>
    </row>
    <row r="6907" spans="1:4" x14ac:dyDescent="0.35">
      <c r="A6907" s="2" t="s">
        <v>102</v>
      </c>
      <c r="B6907" t="s">
        <v>67</v>
      </c>
      <c r="C6907">
        <v>893</v>
      </c>
      <c r="D6907" s="152">
        <v>0.92190000000000005</v>
      </c>
    </row>
    <row r="6908" spans="1:4" x14ac:dyDescent="0.35">
      <c r="A6908" s="2" t="s">
        <v>102</v>
      </c>
      <c r="B6908" t="s">
        <v>67</v>
      </c>
      <c r="C6908">
        <v>894</v>
      </c>
      <c r="D6908" s="152">
        <v>0.92190000000000005</v>
      </c>
    </row>
    <row r="6909" spans="1:4" x14ac:dyDescent="0.35">
      <c r="A6909" s="2" t="s">
        <v>102</v>
      </c>
      <c r="B6909" t="s">
        <v>67</v>
      </c>
      <c r="C6909">
        <v>895</v>
      </c>
      <c r="D6909" s="152">
        <v>0.92190000000000005</v>
      </c>
    </row>
    <row r="6910" spans="1:4" x14ac:dyDescent="0.35">
      <c r="A6910" s="2" t="s">
        <v>102</v>
      </c>
      <c r="B6910" t="s">
        <v>67</v>
      </c>
      <c r="C6910">
        <v>896</v>
      </c>
      <c r="D6910" s="152">
        <v>0.92190000000000005</v>
      </c>
    </row>
    <row r="6911" spans="1:4" x14ac:dyDescent="0.35">
      <c r="A6911" s="2" t="s">
        <v>102</v>
      </c>
      <c r="B6911" t="s">
        <v>67</v>
      </c>
      <c r="C6911">
        <v>897</v>
      </c>
      <c r="D6911" s="152">
        <v>0.92190000000000005</v>
      </c>
    </row>
    <row r="6912" spans="1:4" x14ac:dyDescent="0.35">
      <c r="A6912" s="2" t="s">
        <v>102</v>
      </c>
      <c r="B6912" t="s">
        <v>67</v>
      </c>
      <c r="C6912">
        <v>898</v>
      </c>
      <c r="D6912" s="152">
        <v>0.92190000000000005</v>
      </c>
    </row>
    <row r="6913" spans="1:4" x14ac:dyDescent="0.35">
      <c r="A6913" s="2" t="s">
        <v>102</v>
      </c>
      <c r="B6913" t="s">
        <v>67</v>
      </c>
      <c r="C6913">
        <v>899</v>
      </c>
      <c r="D6913" s="152">
        <v>0.92190000000000005</v>
      </c>
    </row>
    <row r="6914" spans="1:4" x14ac:dyDescent="0.35">
      <c r="A6914" s="2" t="s">
        <v>102</v>
      </c>
      <c r="B6914" t="s">
        <v>67</v>
      </c>
      <c r="C6914">
        <v>900</v>
      </c>
      <c r="D6914" s="152">
        <v>0.92190000000000005</v>
      </c>
    </row>
    <row r="6915" spans="1:4" x14ac:dyDescent="0.35">
      <c r="A6915" s="2" t="s">
        <v>102</v>
      </c>
      <c r="B6915" t="s">
        <v>67</v>
      </c>
      <c r="C6915">
        <v>901</v>
      </c>
      <c r="D6915" s="152">
        <v>0.92190000000000005</v>
      </c>
    </row>
    <row r="6916" spans="1:4" x14ac:dyDescent="0.35">
      <c r="A6916" s="2" t="s">
        <v>102</v>
      </c>
      <c r="B6916" t="s">
        <v>67</v>
      </c>
      <c r="C6916">
        <v>902</v>
      </c>
      <c r="D6916" s="152">
        <v>0.92190000000000005</v>
      </c>
    </row>
    <row r="6917" spans="1:4" x14ac:dyDescent="0.35">
      <c r="A6917" s="2" t="s">
        <v>102</v>
      </c>
      <c r="B6917" t="s">
        <v>67</v>
      </c>
      <c r="C6917">
        <v>903</v>
      </c>
      <c r="D6917" s="152">
        <v>0.92190000000000005</v>
      </c>
    </row>
    <row r="6918" spans="1:4" x14ac:dyDescent="0.35">
      <c r="A6918" s="2" t="s">
        <v>102</v>
      </c>
      <c r="B6918" t="s">
        <v>67</v>
      </c>
      <c r="C6918">
        <v>904</v>
      </c>
      <c r="D6918" s="152">
        <v>0.92190000000000005</v>
      </c>
    </row>
    <row r="6919" spans="1:4" x14ac:dyDescent="0.35">
      <c r="A6919" s="2" t="s">
        <v>102</v>
      </c>
      <c r="B6919" t="s">
        <v>67</v>
      </c>
      <c r="C6919">
        <v>905</v>
      </c>
      <c r="D6919" s="152">
        <v>0.92190000000000005</v>
      </c>
    </row>
    <row r="6920" spans="1:4" x14ac:dyDescent="0.35">
      <c r="A6920" s="2" t="s">
        <v>102</v>
      </c>
      <c r="B6920" t="s">
        <v>67</v>
      </c>
      <c r="C6920">
        <v>906</v>
      </c>
      <c r="D6920" s="152">
        <v>0.92190000000000005</v>
      </c>
    </row>
    <row r="6921" spans="1:4" x14ac:dyDescent="0.35">
      <c r="A6921" s="2" t="s">
        <v>102</v>
      </c>
      <c r="B6921" t="s">
        <v>67</v>
      </c>
      <c r="C6921">
        <v>907</v>
      </c>
      <c r="D6921" s="152">
        <v>0.92190000000000005</v>
      </c>
    </row>
    <row r="6922" spans="1:4" x14ac:dyDescent="0.35">
      <c r="A6922" s="2" t="s">
        <v>102</v>
      </c>
      <c r="B6922" t="s">
        <v>67</v>
      </c>
      <c r="C6922">
        <v>908</v>
      </c>
      <c r="D6922" s="152">
        <v>0.92190000000000005</v>
      </c>
    </row>
    <row r="6923" spans="1:4" x14ac:dyDescent="0.35">
      <c r="A6923" s="2" t="s">
        <v>102</v>
      </c>
      <c r="B6923" t="s">
        <v>67</v>
      </c>
      <c r="C6923">
        <v>909</v>
      </c>
      <c r="D6923" s="152">
        <v>0.92190000000000005</v>
      </c>
    </row>
    <row r="6924" spans="1:4" x14ac:dyDescent="0.35">
      <c r="A6924" s="2" t="s">
        <v>102</v>
      </c>
      <c r="B6924" t="s">
        <v>67</v>
      </c>
      <c r="C6924">
        <v>910</v>
      </c>
      <c r="D6924" s="152">
        <v>0.92190000000000005</v>
      </c>
    </row>
    <row r="6925" spans="1:4" x14ac:dyDescent="0.35">
      <c r="A6925" s="2" t="s">
        <v>102</v>
      </c>
      <c r="B6925" t="s">
        <v>67</v>
      </c>
      <c r="C6925">
        <v>911</v>
      </c>
      <c r="D6925" s="152">
        <v>0.92190000000000005</v>
      </c>
    </row>
    <row r="6926" spans="1:4" x14ac:dyDescent="0.35">
      <c r="A6926" s="2" t="s">
        <v>102</v>
      </c>
      <c r="B6926" t="s">
        <v>67</v>
      </c>
      <c r="C6926">
        <v>912</v>
      </c>
      <c r="D6926" s="152">
        <v>0.92190000000000005</v>
      </c>
    </row>
    <row r="6927" spans="1:4" x14ac:dyDescent="0.35">
      <c r="A6927" s="2" t="s">
        <v>102</v>
      </c>
      <c r="B6927" t="s">
        <v>67</v>
      </c>
      <c r="C6927">
        <v>913</v>
      </c>
      <c r="D6927" s="152">
        <v>0.92190000000000005</v>
      </c>
    </row>
    <row r="6928" spans="1:4" x14ac:dyDescent="0.35">
      <c r="A6928" s="2" t="s">
        <v>102</v>
      </c>
      <c r="B6928" t="s">
        <v>67</v>
      </c>
      <c r="C6928">
        <v>914</v>
      </c>
      <c r="D6928" s="152">
        <v>0.92190000000000005</v>
      </c>
    </row>
    <row r="6929" spans="1:4" x14ac:dyDescent="0.35">
      <c r="A6929" s="2" t="s">
        <v>102</v>
      </c>
      <c r="B6929" t="s">
        <v>67</v>
      </c>
      <c r="C6929">
        <v>915</v>
      </c>
      <c r="D6929" s="152">
        <v>0.92190000000000005</v>
      </c>
    </row>
    <row r="6930" spans="1:4" x14ac:dyDescent="0.35">
      <c r="A6930" s="2" t="s">
        <v>102</v>
      </c>
      <c r="B6930" t="s">
        <v>67</v>
      </c>
      <c r="C6930">
        <v>916</v>
      </c>
      <c r="D6930" s="152">
        <v>0.92190000000000005</v>
      </c>
    </row>
    <row r="6931" spans="1:4" x14ac:dyDescent="0.35">
      <c r="A6931" s="2" t="s">
        <v>102</v>
      </c>
      <c r="B6931" t="s">
        <v>67</v>
      </c>
      <c r="C6931">
        <v>917</v>
      </c>
      <c r="D6931" s="152">
        <v>0.92190000000000005</v>
      </c>
    </row>
    <row r="6932" spans="1:4" x14ac:dyDescent="0.35">
      <c r="A6932" s="2" t="s">
        <v>102</v>
      </c>
      <c r="B6932" t="s">
        <v>67</v>
      </c>
      <c r="C6932">
        <v>918</v>
      </c>
      <c r="D6932" s="152">
        <v>0.92190000000000005</v>
      </c>
    </row>
    <row r="6933" spans="1:4" x14ac:dyDescent="0.35">
      <c r="A6933" s="2" t="s">
        <v>102</v>
      </c>
      <c r="B6933" t="s">
        <v>67</v>
      </c>
      <c r="C6933">
        <v>919</v>
      </c>
      <c r="D6933" s="152">
        <v>0.92190000000000005</v>
      </c>
    </row>
    <row r="6934" spans="1:4" x14ac:dyDescent="0.35">
      <c r="A6934" s="2" t="s">
        <v>102</v>
      </c>
      <c r="B6934" t="s">
        <v>67</v>
      </c>
      <c r="C6934">
        <v>920</v>
      </c>
      <c r="D6934" s="152">
        <v>0.92190000000000005</v>
      </c>
    </row>
    <row r="6935" spans="1:4" x14ac:dyDescent="0.35">
      <c r="A6935" s="2" t="s">
        <v>102</v>
      </c>
      <c r="B6935" t="s">
        <v>67</v>
      </c>
      <c r="C6935">
        <v>921</v>
      </c>
      <c r="D6935" s="152">
        <v>0.92190000000000005</v>
      </c>
    </row>
    <row r="6936" spans="1:4" x14ac:dyDescent="0.35">
      <c r="A6936" s="2" t="s">
        <v>102</v>
      </c>
      <c r="B6936" t="s">
        <v>67</v>
      </c>
      <c r="C6936">
        <v>922</v>
      </c>
      <c r="D6936" s="152">
        <v>0.92190000000000005</v>
      </c>
    </row>
    <row r="6937" spans="1:4" x14ac:dyDescent="0.35">
      <c r="A6937" s="2" t="s">
        <v>102</v>
      </c>
      <c r="B6937" t="s">
        <v>67</v>
      </c>
      <c r="C6937">
        <v>923</v>
      </c>
      <c r="D6937" s="152">
        <v>0.92190000000000005</v>
      </c>
    </row>
    <row r="6938" spans="1:4" x14ac:dyDescent="0.35">
      <c r="A6938" s="2" t="s">
        <v>102</v>
      </c>
      <c r="B6938" t="s">
        <v>67</v>
      </c>
      <c r="C6938">
        <v>924</v>
      </c>
      <c r="D6938" s="152">
        <v>0.92190000000000005</v>
      </c>
    </row>
    <row r="6939" spans="1:4" x14ac:dyDescent="0.35">
      <c r="A6939" s="2" t="s">
        <v>102</v>
      </c>
      <c r="B6939" t="s">
        <v>67</v>
      </c>
      <c r="C6939">
        <v>925</v>
      </c>
      <c r="D6939" s="152">
        <v>0.92190000000000005</v>
      </c>
    </row>
    <row r="6940" spans="1:4" x14ac:dyDescent="0.35">
      <c r="A6940" s="2" t="s">
        <v>102</v>
      </c>
      <c r="B6940" t="s">
        <v>67</v>
      </c>
      <c r="C6940">
        <v>926</v>
      </c>
      <c r="D6940" s="152">
        <v>0.92190000000000005</v>
      </c>
    </row>
    <row r="6941" spans="1:4" x14ac:dyDescent="0.35">
      <c r="A6941" s="2" t="s">
        <v>102</v>
      </c>
      <c r="B6941" t="s">
        <v>67</v>
      </c>
      <c r="C6941">
        <v>927</v>
      </c>
      <c r="D6941" s="152">
        <v>0.92190000000000005</v>
      </c>
    </row>
    <row r="6942" spans="1:4" x14ac:dyDescent="0.35">
      <c r="A6942" s="2" t="s">
        <v>102</v>
      </c>
      <c r="B6942" t="s">
        <v>67</v>
      </c>
      <c r="C6942">
        <v>928</v>
      </c>
      <c r="D6942" s="152">
        <v>0.92190000000000005</v>
      </c>
    </row>
    <row r="6943" spans="1:4" x14ac:dyDescent="0.35">
      <c r="A6943" s="2" t="s">
        <v>102</v>
      </c>
      <c r="B6943" t="s">
        <v>67</v>
      </c>
      <c r="C6943">
        <v>929</v>
      </c>
      <c r="D6943" s="152">
        <v>0.92190000000000005</v>
      </c>
    </row>
    <row r="6944" spans="1:4" x14ac:dyDescent="0.35">
      <c r="A6944" s="2" t="s">
        <v>102</v>
      </c>
      <c r="B6944" t="s">
        <v>67</v>
      </c>
      <c r="C6944">
        <v>930</v>
      </c>
      <c r="D6944" s="152">
        <v>0.92190000000000005</v>
      </c>
    </row>
    <row r="6945" spans="1:4" x14ac:dyDescent="0.35">
      <c r="A6945" s="2" t="s">
        <v>102</v>
      </c>
      <c r="B6945" t="s">
        <v>67</v>
      </c>
      <c r="C6945">
        <v>931</v>
      </c>
      <c r="D6945" s="152">
        <v>0.92190000000000005</v>
      </c>
    </row>
    <row r="6946" spans="1:4" x14ac:dyDescent="0.35">
      <c r="A6946" s="2" t="s">
        <v>102</v>
      </c>
      <c r="B6946" t="s">
        <v>67</v>
      </c>
      <c r="C6946">
        <v>932</v>
      </c>
      <c r="D6946" s="152">
        <v>0.92190000000000005</v>
      </c>
    </row>
    <row r="6947" spans="1:4" x14ac:dyDescent="0.35">
      <c r="A6947" s="2" t="s">
        <v>102</v>
      </c>
      <c r="B6947" t="s">
        <v>67</v>
      </c>
      <c r="C6947">
        <v>933</v>
      </c>
      <c r="D6947" s="152">
        <v>0.92190000000000005</v>
      </c>
    </row>
    <row r="6948" spans="1:4" x14ac:dyDescent="0.35">
      <c r="A6948" s="2" t="s">
        <v>102</v>
      </c>
      <c r="B6948" t="s">
        <v>67</v>
      </c>
      <c r="C6948">
        <v>934</v>
      </c>
      <c r="D6948" s="152">
        <v>0.92190000000000005</v>
      </c>
    </row>
    <row r="6949" spans="1:4" x14ac:dyDescent="0.35">
      <c r="A6949" s="2" t="s">
        <v>102</v>
      </c>
      <c r="B6949" t="s">
        <v>67</v>
      </c>
      <c r="C6949">
        <v>935</v>
      </c>
      <c r="D6949" s="152">
        <v>0.92190000000000005</v>
      </c>
    </row>
    <row r="6950" spans="1:4" x14ac:dyDescent="0.35">
      <c r="A6950" s="2" t="s">
        <v>102</v>
      </c>
      <c r="B6950" t="s">
        <v>67</v>
      </c>
      <c r="C6950">
        <v>936</v>
      </c>
      <c r="D6950" s="152">
        <v>0.92190000000000005</v>
      </c>
    </row>
    <row r="6951" spans="1:4" x14ac:dyDescent="0.35">
      <c r="A6951" s="2" t="s">
        <v>102</v>
      </c>
      <c r="B6951" t="s">
        <v>67</v>
      </c>
      <c r="C6951">
        <v>937</v>
      </c>
      <c r="D6951" s="152">
        <v>0.92190000000000005</v>
      </c>
    </row>
    <row r="6952" spans="1:4" x14ac:dyDescent="0.35">
      <c r="A6952" s="2" t="s">
        <v>102</v>
      </c>
      <c r="B6952" t="s">
        <v>67</v>
      </c>
      <c r="C6952">
        <v>938</v>
      </c>
      <c r="D6952" s="152">
        <v>0.92190000000000005</v>
      </c>
    </row>
    <row r="6953" spans="1:4" x14ac:dyDescent="0.35">
      <c r="A6953" s="2" t="s">
        <v>102</v>
      </c>
      <c r="B6953" t="s">
        <v>67</v>
      </c>
      <c r="C6953">
        <v>939</v>
      </c>
      <c r="D6953" s="152">
        <v>0.92190000000000005</v>
      </c>
    </row>
    <row r="6954" spans="1:4" x14ac:dyDescent="0.35">
      <c r="A6954" s="2" t="s">
        <v>102</v>
      </c>
      <c r="B6954" t="s">
        <v>67</v>
      </c>
      <c r="C6954">
        <v>940</v>
      </c>
      <c r="D6954" s="152">
        <v>0.92190000000000005</v>
      </c>
    </row>
    <row r="6955" spans="1:4" x14ac:dyDescent="0.35">
      <c r="A6955" s="2" t="s">
        <v>102</v>
      </c>
      <c r="B6955" t="s">
        <v>67</v>
      </c>
      <c r="C6955">
        <v>941</v>
      </c>
      <c r="D6955" s="152">
        <v>0.92190000000000005</v>
      </c>
    </row>
    <row r="6956" spans="1:4" x14ac:dyDescent="0.35">
      <c r="A6956" s="2" t="s">
        <v>102</v>
      </c>
      <c r="B6956" t="s">
        <v>67</v>
      </c>
      <c r="C6956">
        <v>942</v>
      </c>
      <c r="D6956" s="152">
        <v>0.92190000000000005</v>
      </c>
    </row>
    <row r="6957" spans="1:4" x14ac:dyDescent="0.35">
      <c r="A6957" s="2" t="s">
        <v>102</v>
      </c>
      <c r="B6957" t="s">
        <v>67</v>
      </c>
      <c r="C6957">
        <v>943</v>
      </c>
      <c r="D6957" s="152">
        <v>0.92190000000000005</v>
      </c>
    </row>
    <row r="6958" spans="1:4" x14ac:dyDescent="0.35">
      <c r="A6958" s="2" t="s">
        <v>102</v>
      </c>
      <c r="B6958" t="s">
        <v>397</v>
      </c>
      <c r="C6958">
        <v>0</v>
      </c>
      <c r="D6958" s="152">
        <v>0.99909999999999999</v>
      </c>
    </row>
    <row r="6959" spans="1:4" x14ac:dyDescent="0.35">
      <c r="A6959" s="2" t="s">
        <v>102</v>
      </c>
      <c r="B6959" t="s">
        <v>397</v>
      </c>
      <c r="C6959">
        <v>1</v>
      </c>
      <c r="D6959" s="152">
        <v>0.99690000000000001</v>
      </c>
    </row>
    <row r="6960" spans="1:4" x14ac:dyDescent="0.35">
      <c r="A6960" s="2" t="s">
        <v>102</v>
      </c>
      <c r="B6960" t="s">
        <v>397</v>
      </c>
      <c r="C6960">
        <v>2</v>
      </c>
      <c r="D6960" s="152">
        <v>0.99560000000000004</v>
      </c>
    </row>
    <row r="6961" spans="1:4" x14ac:dyDescent="0.35">
      <c r="A6961" s="2" t="s">
        <v>102</v>
      </c>
      <c r="B6961" t="s">
        <v>397</v>
      </c>
      <c r="C6961">
        <v>3</v>
      </c>
      <c r="D6961" s="152">
        <v>0.99529999999999996</v>
      </c>
    </row>
    <row r="6962" spans="1:4" x14ac:dyDescent="0.35">
      <c r="A6962" s="2" t="s">
        <v>102</v>
      </c>
      <c r="B6962" t="s">
        <v>397</v>
      </c>
      <c r="C6962">
        <v>4</v>
      </c>
      <c r="D6962" s="152">
        <v>0.99470000000000003</v>
      </c>
    </row>
    <row r="6963" spans="1:4" x14ac:dyDescent="0.35">
      <c r="A6963" s="2" t="s">
        <v>102</v>
      </c>
      <c r="B6963" t="s">
        <v>397</v>
      </c>
      <c r="C6963">
        <v>6</v>
      </c>
      <c r="D6963" s="152">
        <v>0.99439999999999995</v>
      </c>
    </row>
    <row r="6964" spans="1:4" x14ac:dyDescent="0.35">
      <c r="A6964" s="2" t="s">
        <v>102</v>
      </c>
      <c r="B6964" t="s">
        <v>397</v>
      </c>
      <c r="C6964">
        <v>9</v>
      </c>
      <c r="D6964" s="152">
        <v>0.99399999999999999</v>
      </c>
    </row>
    <row r="6965" spans="1:4" x14ac:dyDescent="0.35">
      <c r="A6965" s="2" t="s">
        <v>102</v>
      </c>
      <c r="B6965" t="s">
        <v>397</v>
      </c>
      <c r="C6965">
        <v>10</v>
      </c>
      <c r="D6965" s="152">
        <v>0.99370000000000003</v>
      </c>
    </row>
    <row r="6966" spans="1:4" x14ac:dyDescent="0.35">
      <c r="A6966" s="2" t="s">
        <v>102</v>
      </c>
      <c r="B6966" t="s">
        <v>397</v>
      </c>
      <c r="C6966">
        <v>12</v>
      </c>
      <c r="D6966" s="152">
        <v>0.99339999999999995</v>
      </c>
    </row>
    <row r="6967" spans="1:4" x14ac:dyDescent="0.35">
      <c r="A6967" s="2" t="s">
        <v>102</v>
      </c>
      <c r="B6967" t="s">
        <v>397</v>
      </c>
      <c r="C6967">
        <v>13</v>
      </c>
      <c r="D6967" s="152">
        <v>0.99219999999999997</v>
      </c>
    </row>
    <row r="6968" spans="1:4" x14ac:dyDescent="0.35">
      <c r="A6968" s="2" t="s">
        <v>102</v>
      </c>
      <c r="B6968" t="s">
        <v>397</v>
      </c>
      <c r="C6968">
        <v>14</v>
      </c>
      <c r="D6968" s="152">
        <v>0.99150000000000005</v>
      </c>
    </row>
    <row r="6969" spans="1:4" x14ac:dyDescent="0.35">
      <c r="A6969" s="2" t="s">
        <v>102</v>
      </c>
      <c r="B6969" t="s">
        <v>397</v>
      </c>
      <c r="C6969">
        <v>15</v>
      </c>
      <c r="D6969" s="152">
        <v>0.99060000000000004</v>
      </c>
    </row>
    <row r="6970" spans="1:4" x14ac:dyDescent="0.35">
      <c r="A6970" s="2" t="s">
        <v>102</v>
      </c>
      <c r="B6970" t="s">
        <v>397</v>
      </c>
      <c r="C6970">
        <v>16</v>
      </c>
      <c r="D6970" s="152">
        <v>0.99029999999999996</v>
      </c>
    </row>
    <row r="6971" spans="1:4" x14ac:dyDescent="0.35">
      <c r="A6971" s="2" t="s">
        <v>102</v>
      </c>
      <c r="B6971" t="s">
        <v>397</v>
      </c>
      <c r="C6971">
        <v>17</v>
      </c>
      <c r="D6971" s="152">
        <v>0.98929999999999996</v>
      </c>
    </row>
    <row r="6972" spans="1:4" x14ac:dyDescent="0.35">
      <c r="A6972" s="2" t="s">
        <v>102</v>
      </c>
      <c r="B6972" t="s">
        <v>397</v>
      </c>
      <c r="C6972">
        <v>20</v>
      </c>
      <c r="D6972" s="152">
        <v>0.98899999999999999</v>
      </c>
    </row>
    <row r="6973" spans="1:4" x14ac:dyDescent="0.35">
      <c r="A6973" s="2" t="s">
        <v>102</v>
      </c>
      <c r="B6973" t="s">
        <v>397</v>
      </c>
      <c r="C6973">
        <v>21</v>
      </c>
      <c r="D6973" s="152">
        <v>0.98709999999999998</v>
      </c>
    </row>
    <row r="6974" spans="1:4" x14ac:dyDescent="0.35">
      <c r="A6974" s="2" t="s">
        <v>102</v>
      </c>
      <c r="B6974" t="s">
        <v>397</v>
      </c>
      <c r="C6974">
        <v>22</v>
      </c>
      <c r="D6974" s="152">
        <v>0.98680000000000001</v>
      </c>
    </row>
    <row r="6975" spans="1:4" x14ac:dyDescent="0.35">
      <c r="A6975" s="2" t="s">
        <v>102</v>
      </c>
      <c r="B6975" t="s">
        <v>397</v>
      </c>
      <c r="C6975">
        <v>23</v>
      </c>
      <c r="D6975" s="152">
        <v>0.98650000000000004</v>
      </c>
    </row>
    <row r="6976" spans="1:4" x14ac:dyDescent="0.35">
      <c r="A6976" s="2" t="s">
        <v>102</v>
      </c>
      <c r="B6976" t="s">
        <v>397</v>
      </c>
      <c r="C6976">
        <v>25</v>
      </c>
      <c r="D6976" s="152">
        <v>0.9859</v>
      </c>
    </row>
    <row r="6977" spans="1:4" x14ac:dyDescent="0.35">
      <c r="A6977" s="2" t="s">
        <v>102</v>
      </c>
      <c r="B6977" t="s">
        <v>397</v>
      </c>
      <c r="C6977">
        <v>26</v>
      </c>
      <c r="D6977" s="152">
        <v>0.98560000000000003</v>
      </c>
    </row>
    <row r="6978" spans="1:4" x14ac:dyDescent="0.35">
      <c r="A6978" s="2" t="s">
        <v>102</v>
      </c>
      <c r="B6978" t="s">
        <v>397</v>
      </c>
      <c r="C6978">
        <v>27</v>
      </c>
      <c r="D6978" s="152">
        <v>0.98460000000000003</v>
      </c>
    </row>
    <row r="6979" spans="1:4" x14ac:dyDescent="0.35">
      <c r="A6979" s="2" t="s">
        <v>102</v>
      </c>
      <c r="B6979" t="s">
        <v>397</v>
      </c>
      <c r="C6979">
        <v>29</v>
      </c>
      <c r="D6979" s="152">
        <v>0.98370000000000002</v>
      </c>
    </row>
    <row r="6980" spans="1:4" x14ac:dyDescent="0.35">
      <c r="A6980" s="2" t="s">
        <v>102</v>
      </c>
      <c r="B6980" t="s">
        <v>397</v>
      </c>
      <c r="C6980">
        <v>30</v>
      </c>
      <c r="D6980" s="152">
        <v>0.98309999999999997</v>
      </c>
    </row>
    <row r="6981" spans="1:4" x14ac:dyDescent="0.35">
      <c r="A6981" s="2" t="s">
        <v>102</v>
      </c>
      <c r="B6981" t="s">
        <v>397</v>
      </c>
      <c r="C6981">
        <v>31</v>
      </c>
      <c r="D6981" s="152">
        <v>0.98280000000000001</v>
      </c>
    </row>
    <row r="6982" spans="1:4" x14ac:dyDescent="0.35">
      <c r="A6982" s="2" t="s">
        <v>102</v>
      </c>
      <c r="B6982" t="s">
        <v>397</v>
      </c>
      <c r="C6982">
        <v>34</v>
      </c>
      <c r="D6982" s="152">
        <v>0.98209999999999997</v>
      </c>
    </row>
    <row r="6983" spans="1:4" x14ac:dyDescent="0.35">
      <c r="A6983" s="2" t="s">
        <v>102</v>
      </c>
      <c r="B6983" t="s">
        <v>397</v>
      </c>
      <c r="C6983">
        <v>35</v>
      </c>
      <c r="D6983" s="152">
        <v>0.98119999999999996</v>
      </c>
    </row>
    <row r="6984" spans="1:4" x14ac:dyDescent="0.35">
      <c r="A6984" s="2" t="s">
        <v>102</v>
      </c>
      <c r="B6984" t="s">
        <v>397</v>
      </c>
      <c r="C6984">
        <v>37</v>
      </c>
      <c r="D6984" s="152">
        <v>0.98089999999999999</v>
      </c>
    </row>
    <row r="6985" spans="1:4" x14ac:dyDescent="0.35">
      <c r="A6985" s="2" t="s">
        <v>102</v>
      </c>
      <c r="B6985" t="s">
        <v>397</v>
      </c>
      <c r="C6985">
        <v>38</v>
      </c>
      <c r="D6985" s="152">
        <v>0.97960000000000003</v>
      </c>
    </row>
    <row r="6986" spans="1:4" x14ac:dyDescent="0.35">
      <c r="A6986" s="2" t="s">
        <v>102</v>
      </c>
      <c r="B6986" t="s">
        <v>397</v>
      </c>
      <c r="C6986">
        <v>41</v>
      </c>
      <c r="D6986" s="152">
        <v>0.97899999999999998</v>
      </c>
    </row>
    <row r="6987" spans="1:4" x14ac:dyDescent="0.35">
      <c r="A6987" s="2" t="s">
        <v>102</v>
      </c>
      <c r="B6987" t="s">
        <v>397</v>
      </c>
      <c r="C6987">
        <v>46</v>
      </c>
      <c r="D6987" s="152">
        <v>0.97870000000000001</v>
      </c>
    </row>
    <row r="6988" spans="1:4" x14ac:dyDescent="0.35">
      <c r="A6988" s="2" t="s">
        <v>102</v>
      </c>
      <c r="B6988" t="s">
        <v>397</v>
      </c>
      <c r="C6988">
        <v>47</v>
      </c>
      <c r="D6988" s="152">
        <v>0.97809999999999997</v>
      </c>
    </row>
    <row r="6989" spans="1:4" x14ac:dyDescent="0.35">
      <c r="A6989" s="2" t="s">
        <v>102</v>
      </c>
      <c r="B6989" t="s">
        <v>397</v>
      </c>
      <c r="C6989">
        <v>48</v>
      </c>
      <c r="D6989" s="152">
        <v>0.97770000000000001</v>
      </c>
    </row>
    <row r="6990" spans="1:4" x14ac:dyDescent="0.35">
      <c r="A6990" s="2" t="s">
        <v>102</v>
      </c>
      <c r="B6990" t="s">
        <v>397</v>
      </c>
      <c r="C6990">
        <v>49</v>
      </c>
      <c r="D6990" s="152">
        <v>0.9768</v>
      </c>
    </row>
    <row r="6991" spans="1:4" x14ac:dyDescent="0.35">
      <c r="A6991" s="2" t="s">
        <v>102</v>
      </c>
      <c r="B6991" t="s">
        <v>397</v>
      </c>
      <c r="C6991">
        <v>51</v>
      </c>
      <c r="D6991" s="152">
        <v>0.97619999999999996</v>
      </c>
    </row>
    <row r="6992" spans="1:4" x14ac:dyDescent="0.35">
      <c r="A6992" s="2" t="s">
        <v>102</v>
      </c>
      <c r="B6992" t="s">
        <v>397</v>
      </c>
      <c r="C6992">
        <v>52</v>
      </c>
      <c r="D6992" s="152">
        <v>0.97550000000000003</v>
      </c>
    </row>
    <row r="6993" spans="1:4" x14ac:dyDescent="0.35">
      <c r="A6993" s="2" t="s">
        <v>102</v>
      </c>
      <c r="B6993" t="s">
        <v>397</v>
      </c>
      <c r="C6993">
        <v>54</v>
      </c>
      <c r="D6993" s="152">
        <v>0.97519999999999996</v>
      </c>
    </row>
    <row r="6994" spans="1:4" x14ac:dyDescent="0.35">
      <c r="A6994" s="2" t="s">
        <v>102</v>
      </c>
      <c r="B6994" t="s">
        <v>397</v>
      </c>
      <c r="C6994">
        <v>57</v>
      </c>
      <c r="D6994" s="152">
        <v>0.97489999999999999</v>
      </c>
    </row>
    <row r="6995" spans="1:4" x14ac:dyDescent="0.35">
      <c r="A6995" s="2" t="s">
        <v>102</v>
      </c>
      <c r="B6995" t="s">
        <v>397</v>
      </c>
      <c r="C6995">
        <v>58</v>
      </c>
      <c r="D6995" s="152">
        <v>0.97460000000000002</v>
      </c>
    </row>
    <row r="6996" spans="1:4" x14ac:dyDescent="0.35">
      <c r="A6996" s="2" t="s">
        <v>102</v>
      </c>
      <c r="B6996" t="s">
        <v>397</v>
      </c>
      <c r="C6996">
        <v>59</v>
      </c>
      <c r="D6996" s="152">
        <v>0.97430000000000005</v>
      </c>
    </row>
    <row r="6997" spans="1:4" x14ac:dyDescent="0.35">
      <c r="A6997" s="2" t="s">
        <v>102</v>
      </c>
      <c r="B6997" t="s">
        <v>397</v>
      </c>
      <c r="C6997">
        <v>60</v>
      </c>
      <c r="D6997" s="152">
        <v>0.97399999999999998</v>
      </c>
    </row>
    <row r="6998" spans="1:4" x14ac:dyDescent="0.35">
      <c r="A6998" s="2" t="s">
        <v>102</v>
      </c>
      <c r="B6998" t="s">
        <v>397</v>
      </c>
      <c r="C6998">
        <v>61</v>
      </c>
      <c r="D6998" s="152">
        <v>0.97340000000000004</v>
      </c>
    </row>
    <row r="6999" spans="1:4" x14ac:dyDescent="0.35">
      <c r="A6999" s="2" t="s">
        <v>102</v>
      </c>
      <c r="B6999" t="s">
        <v>397</v>
      </c>
      <c r="C6999">
        <v>62</v>
      </c>
      <c r="D6999" s="152">
        <v>0.97270000000000001</v>
      </c>
    </row>
    <row r="7000" spans="1:4" x14ac:dyDescent="0.35">
      <c r="A7000" s="2" t="s">
        <v>102</v>
      </c>
      <c r="B7000" t="s">
        <v>397</v>
      </c>
      <c r="C7000">
        <v>63</v>
      </c>
      <c r="D7000" s="152">
        <v>0.97240000000000004</v>
      </c>
    </row>
    <row r="7001" spans="1:4" x14ac:dyDescent="0.35">
      <c r="A7001" s="2" t="s">
        <v>102</v>
      </c>
      <c r="B7001" t="s">
        <v>397</v>
      </c>
      <c r="C7001">
        <v>64</v>
      </c>
      <c r="D7001" s="152">
        <v>0.9718</v>
      </c>
    </row>
    <row r="7002" spans="1:4" x14ac:dyDescent="0.35">
      <c r="A7002" s="2" t="s">
        <v>102</v>
      </c>
      <c r="B7002" t="s">
        <v>397</v>
      </c>
      <c r="C7002">
        <v>65</v>
      </c>
      <c r="D7002" s="152">
        <v>0.97150000000000003</v>
      </c>
    </row>
    <row r="7003" spans="1:4" x14ac:dyDescent="0.35">
      <c r="A7003" s="2" t="s">
        <v>102</v>
      </c>
      <c r="B7003" t="s">
        <v>397</v>
      </c>
      <c r="C7003">
        <v>66</v>
      </c>
      <c r="D7003" s="152">
        <v>0.97119999999999995</v>
      </c>
    </row>
    <row r="7004" spans="1:4" x14ac:dyDescent="0.35">
      <c r="A7004" s="2" t="s">
        <v>102</v>
      </c>
      <c r="B7004" t="s">
        <v>397</v>
      </c>
      <c r="C7004">
        <v>68</v>
      </c>
      <c r="D7004" s="152">
        <v>0.9708</v>
      </c>
    </row>
    <row r="7005" spans="1:4" x14ac:dyDescent="0.35">
      <c r="A7005" s="2" t="s">
        <v>102</v>
      </c>
      <c r="B7005" t="s">
        <v>397</v>
      </c>
      <c r="C7005">
        <v>71</v>
      </c>
      <c r="D7005" s="152">
        <v>0.97050000000000003</v>
      </c>
    </row>
    <row r="7006" spans="1:4" x14ac:dyDescent="0.35">
      <c r="A7006" s="2" t="s">
        <v>102</v>
      </c>
      <c r="B7006" t="s">
        <v>397</v>
      </c>
      <c r="C7006">
        <v>72</v>
      </c>
      <c r="D7006" s="152">
        <v>0.97019999999999995</v>
      </c>
    </row>
    <row r="7007" spans="1:4" x14ac:dyDescent="0.35">
      <c r="A7007" s="2" t="s">
        <v>102</v>
      </c>
      <c r="B7007" t="s">
        <v>397</v>
      </c>
      <c r="C7007">
        <v>73</v>
      </c>
      <c r="D7007" s="152">
        <v>0.96989999999999998</v>
      </c>
    </row>
    <row r="7008" spans="1:4" x14ac:dyDescent="0.35">
      <c r="A7008" s="2" t="s">
        <v>102</v>
      </c>
      <c r="B7008" t="s">
        <v>397</v>
      </c>
      <c r="C7008">
        <v>76</v>
      </c>
      <c r="D7008" s="152">
        <v>0.96960000000000002</v>
      </c>
    </row>
    <row r="7009" spans="1:4" x14ac:dyDescent="0.35">
      <c r="A7009" s="2" t="s">
        <v>102</v>
      </c>
      <c r="B7009" t="s">
        <v>397</v>
      </c>
      <c r="C7009">
        <v>77</v>
      </c>
      <c r="D7009" s="152">
        <v>0.96899999999999997</v>
      </c>
    </row>
    <row r="7010" spans="1:4" x14ac:dyDescent="0.35">
      <c r="A7010" s="2" t="s">
        <v>102</v>
      </c>
      <c r="B7010" t="s">
        <v>397</v>
      </c>
      <c r="C7010">
        <v>83</v>
      </c>
      <c r="D7010" s="152">
        <v>0.96870000000000001</v>
      </c>
    </row>
    <row r="7011" spans="1:4" x14ac:dyDescent="0.35">
      <c r="A7011" s="2" t="s">
        <v>102</v>
      </c>
      <c r="B7011" t="s">
        <v>397</v>
      </c>
      <c r="C7011">
        <v>84</v>
      </c>
      <c r="D7011" s="152">
        <v>0.96830000000000005</v>
      </c>
    </row>
    <row r="7012" spans="1:4" x14ac:dyDescent="0.35">
      <c r="A7012" s="2" t="s">
        <v>102</v>
      </c>
      <c r="B7012" t="s">
        <v>397</v>
      </c>
      <c r="C7012">
        <v>85</v>
      </c>
      <c r="D7012" s="152">
        <v>0.96799999999999997</v>
      </c>
    </row>
    <row r="7013" spans="1:4" x14ac:dyDescent="0.35">
      <c r="A7013" s="2" t="s">
        <v>102</v>
      </c>
      <c r="B7013" t="s">
        <v>397</v>
      </c>
      <c r="C7013">
        <v>87</v>
      </c>
      <c r="D7013" s="152">
        <v>0.9677</v>
      </c>
    </row>
    <row r="7014" spans="1:4" x14ac:dyDescent="0.35">
      <c r="A7014" s="2" t="s">
        <v>102</v>
      </c>
      <c r="B7014" t="s">
        <v>397</v>
      </c>
      <c r="C7014">
        <v>90</v>
      </c>
      <c r="D7014" s="152">
        <v>0.96740000000000004</v>
      </c>
    </row>
    <row r="7015" spans="1:4" x14ac:dyDescent="0.35">
      <c r="A7015" s="2" t="s">
        <v>102</v>
      </c>
      <c r="B7015" t="s">
        <v>397</v>
      </c>
      <c r="C7015">
        <v>91</v>
      </c>
      <c r="D7015" s="152">
        <v>0.96709999999999996</v>
      </c>
    </row>
    <row r="7016" spans="1:4" x14ac:dyDescent="0.35">
      <c r="A7016" s="2" t="s">
        <v>102</v>
      </c>
      <c r="B7016" t="s">
        <v>397</v>
      </c>
      <c r="C7016">
        <v>92</v>
      </c>
      <c r="D7016" s="152">
        <v>0.96679999999999999</v>
      </c>
    </row>
    <row r="7017" spans="1:4" x14ac:dyDescent="0.35">
      <c r="A7017" s="2" t="s">
        <v>102</v>
      </c>
      <c r="B7017" t="s">
        <v>397</v>
      </c>
      <c r="C7017">
        <v>97</v>
      </c>
      <c r="D7017" s="152">
        <v>0.96650000000000003</v>
      </c>
    </row>
    <row r="7018" spans="1:4" x14ac:dyDescent="0.35">
      <c r="A7018" s="2" t="s">
        <v>102</v>
      </c>
      <c r="B7018" t="s">
        <v>397</v>
      </c>
      <c r="C7018">
        <v>98</v>
      </c>
      <c r="D7018" s="152">
        <v>0.96609999999999996</v>
      </c>
    </row>
    <row r="7019" spans="1:4" x14ac:dyDescent="0.35">
      <c r="A7019" s="2" t="s">
        <v>102</v>
      </c>
      <c r="B7019" t="s">
        <v>397</v>
      </c>
      <c r="C7019">
        <v>99</v>
      </c>
      <c r="D7019" s="152">
        <v>0.96550000000000002</v>
      </c>
    </row>
    <row r="7020" spans="1:4" x14ac:dyDescent="0.35">
      <c r="A7020" s="2" t="s">
        <v>102</v>
      </c>
      <c r="B7020" t="s">
        <v>397</v>
      </c>
      <c r="C7020">
        <v>106</v>
      </c>
      <c r="D7020" s="152">
        <v>0.96460000000000001</v>
      </c>
    </row>
    <row r="7021" spans="1:4" x14ac:dyDescent="0.35">
      <c r="A7021" s="2" t="s">
        <v>102</v>
      </c>
      <c r="B7021" t="s">
        <v>397</v>
      </c>
      <c r="C7021">
        <v>107</v>
      </c>
      <c r="D7021" s="152">
        <v>0.96389999999999998</v>
      </c>
    </row>
    <row r="7022" spans="1:4" x14ac:dyDescent="0.35">
      <c r="A7022" s="2" t="s">
        <v>102</v>
      </c>
      <c r="B7022" t="s">
        <v>397</v>
      </c>
      <c r="C7022">
        <v>108</v>
      </c>
      <c r="D7022" s="152">
        <v>0.96360000000000001</v>
      </c>
    </row>
    <row r="7023" spans="1:4" x14ac:dyDescent="0.35">
      <c r="A7023" s="2" t="s">
        <v>102</v>
      </c>
      <c r="B7023" t="s">
        <v>397</v>
      </c>
      <c r="C7023">
        <v>113</v>
      </c>
      <c r="D7023" s="152">
        <v>0.96299999999999997</v>
      </c>
    </row>
    <row r="7024" spans="1:4" x14ac:dyDescent="0.35">
      <c r="A7024" s="2" t="s">
        <v>102</v>
      </c>
      <c r="B7024" t="s">
        <v>397</v>
      </c>
      <c r="C7024">
        <v>114</v>
      </c>
      <c r="D7024" s="152">
        <v>0.9627</v>
      </c>
    </row>
    <row r="7025" spans="1:4" x14ac:dyDescent="0.35">
      <c r="A7025" s="2" t="s">
        <v>102</v>
      </c>
      <c r="B7025" t="s">
        <v>397</v>
      </c>
      <c r="C7025">
        <v>119</v>
      </c>
      <c r="D7025" s="152">
        <v>0.96240000000000003</v>
      </c>
    </row>
    <row r="7026" spans="1:4" x14ac:dyDescent="0.35">
      <c r="A7026" s="2" t="s">
        <v>102</v>
      </c>
      <c r="B7026" t="s">
        <v>397</v>
      </c>
      <c r="C7026">
        <v>120</v>
      </c>
      <c r="D7026" s="152">
        <v>0.96209999999999996</v>
      </c>
    </row>
    <row r="7027" spans="1:4" x14ac:dyDescent="0.35">
      <c r="A7027" s="2" t="s">
        <v>102</v>
      </c>
      <c r="B7027" t="s">
        <v>397</v>
      </c>
      <c r="C7027">
        <v>122</v>
      </c>
      <c r="D7027" s="152">
        <v>0.96140000000000003</v>
      </c>
    </row>
    <row r="7028" spans="1:4" x14ac:dyDescent="0.35">
      <c r="A7028" s="2" t="s">
        <v>102</v>
      </c>
      <c r="B7028" t="s">
        <v>397</v>
      </c>
      <c r="C7028">
        <v>124</v>
      </c>
      <c r="D7028" s="152">
        <v>0.96109999999999995</v>
      </c>
    </row>
    <row r="7029" spans="1:4" x14ac:dyDescent="0.35">
      <c r="A7029" s="2" t="s">
        <v>102</v>
      </c>
      <c r="B7029" t="s">
        <v>397</v>
      </c>
      <c r="C7029">
        <v>128</v>
      </c>
      <c r="D7029" s="152">
        <v>0.96020000000000005</v>
      </c>
    </row>
    <row r="7030" spans="1:4" x14ac:dyDescent="0.35">
      <c r="A7030" s="2" t="s">
        <v>102</v>
      </c>
      <c r="B7030" t="s">
        <v>397</v>
      </c>
      <c r="C7030">
        <v>129</v>
      </c>
      <c r="D7030" s="152">
        <v>0.95989999999999998</v>
      </c>
    </row>
    <row r="7031" spans="1:4" x14ac:dyDescent="0.35">
      <c r="A7031" s="2" t="s">
        <v>102</v>
      </c>
      <c r="B7031" t="s">
        <v>397</v>
      </c>
      <c r="C7031">
        <v>131</v>
      </c>
      <c r="D7031" s="152">
        <v>0.95960000000000001</v>
      </c>
    </row>
    <row r="7032" spans="1:4" x14ac:dyDescent="0.35">
      <c r="A7032" s="2" t="s">
        <v>102</v>
      </c>
      <c r="B7032" t="s">
        <v>397</v>
      </c>
      <c r="C7032">
        <v>132</v>
      </c>
      <c r="D7032" s="152">
        <v>0.95920000000000005</v>
      </c>
    </row>
    <row r="7033" spans="1:4" x14ac:dyDescent="0.35">
      <c r="A7033" s="2" t="s">
        <v>102</v>
      </c>
      <c r="B7033" t="s">
        <v>397</v>
      </c>
      <c r="C7033">
        <v>133</v>
      </c>
      <c r="D7033" s="152">
        <v>0.95889999999999997</v>
      </c>
    </row>
    <row r="7034" spans="1:4" x14ac:dyDescent="0.35">
      <c r="A7034" s="2" t="s">
        <v>102</v>
      </c>
      <c r="B7034" t="s">
        <v>397</v>
      </c>
      <c r="C7034">
        <v>134</v>
      </c>
      <c r="D7034" s="152">
        <v>0.95860000000000001</v>
      </c>
    </row>
    <row r="7035" spans="1:4" x14ac:dyDescent="0.35">
      <c r="A7035" s="2" t="s">
        <v>102</v>
      </c>
      <c r="B7035" t="s">
        <v>397</v>
      </c>
      <c r="C7035">
        <v>135</v>
      </c>
      <c r="D7035" s="152">
        <v>0.9577</v>
      </c>
    </row>
    <row r="7036" spans="1:4" x14ac:dyDescent="0.35">
      <c r="A7036" s="2" t="s">
        <v>102</v>
      </c>
      <c r="B7036" t="s">
        <v>397</v>
      </c>
      <c r="C7036">
        <v>137</v>
      </c>
      <c r="D7036" s="152">
        <v>0.95740000000000003</v>
      </c>
    </row>
    <row r="7037" spans="1:4" x14ac:dyDescent="0.35">
      <c r="A7037" s="2" t="s">
        <v>102</v>
      </c>
      <c r="B7037" t="s">
        <v>397</v>
      </c>
      <c r="C7037">
        <v>138</v>
      </c>
      <c r="D7037" s="152">
        <v>0.95609999999999995</v>
      </c>
    </row>
    <row r="7038" spans="1:4" x14ac:dyDescent="0.35">
      <c r="A7038" s="2" t="s">
        <v>102</v>
      </c>
      <c r="B7038" t="s">
        <v>397</v>
      </c>
      <c r="C7038">
        <v>143</v>
      </c>
      <c r="D7038" s="152">
        <v>0.95550000000000002</v>
      </c>
    </row>
    <row r="7039" spans="1:4" x14ac:dyDescent="0.35">
      <c r="A7039" s="2" t="s">
        <v>102</v>
      </c>
      <c r="B7039" t="s">
        <v>397</v>
      </c>
      <c r="C7039">
        <v>144</v>
      </c>
      <c r="D7039" s="152">
        <v>0.95520000000000005</v>
      </c>
    </row>
    <row r="7040" spans="1:4" x14ac:dyDescent="0.35">
      <c r="A7040" s="2" t="s">
        <v>102</v>
      </c>
      <c r="B7040" t="s">
        <v>397</v>
      </c>
      <c r="C7040">
        <v>145</v>
      </c>
      <c r="D7040" s="152">
        <v>0.95489999999999997</v>
      </c>
    </row>
    <row r="7041" spans="1:4" x14ac:dyDescent="0.35">
      <c r="A7041" s="2" t="s">
        <v>102</v>
      </c>
      <c r="B7041" t="s">
        <v>397</v>
      </c>
      <c r="C7041">
        <v>151</v>
      </c>
      <c r="D7041" s="152">
        <v>0.95450000000000002</v>
      </c>
    </row>
    <row r="7042" spans="1:4" x14ac:dyDescent="0.35">
      <c r="A7042" s="2" t="s">
        <v>102</v>
      </c>
      <c r="B7042" t="s">
        <v>397</v>
      </c>
      <c r="C7042">
        <v>152</v>
      </c>
      <c r="D7042" s="152">
        <v>0.95420000000000005</v>
      </c>
    </row>
    <row r="7043" spans="1:4" x14ac:dyDescent="0.35">
      <c r="A7043" s="2" t="s">
        <v>102</v>
      </c>
      <c r="B7043" t="s">
        <v>397</v>
      </c>
      <c r="C7043">
        <v>156</v>
      </c>
      <c r="D7043" s="152">
        <v>0.95389999999999997</v>
      </c>
    </row>
    <row r="7044" spans="1:4" x14ac:dyDescent="0.35">
      <c r="A7044" s="2" t="s">
        <v>102</v>
      </c>
      <c r="B7044" t="s">
        <v>397</v>
      </c>
      <c r="C7044">
        <v>157</v>
      </c>
      <c r="D7044" s="152">
        <v>0.9536</v>
      </c>
    </row>
    <row r="7045" spans="1:4" x14ac:dyDescent="0.35">
      <c r="A7045" s="2" t="s">
        <v>102</v>
      </c>
      <c r="B7045" t="s">
        <v>397</v>
      </c>
      <c r="C7045">
        <v>161</v>
      </c>
      <c r="D7045" s="152">
        <v>0.95299999999999996</v>
      </c>
    </row>
    <row r="7046" spans="1:4" x14ac:dyDescent="0.35">
      <c r="A7046" s="2" t="s">
        <v>102</v>
      </c>
      <c r="B7046" t="s">
        <v>397</v>
      </c>
      <c r="C7046">
        <v>165</v>
      </c>
      <c r="D7046" s="152">
        <v>0.95269999999999999</v>
      </c>
    </row>
    <row r="7047" spans="1:4" x14ac:dyDescent="0.35">
      <c r="A7047" s="2" t="s">
        <v>102</v>
      </c>
      <c r="B7047" t="s">
        <v>397</v>
      </c>
      <c r="C7047">
        <v>167</v>
      </c>
      <c r="D7047" s="152">
        <v>0.95240000000000002</v>
      </c>
    </row>
    <row r="7048" spans="1:4" x14ac:dyDescent="0.35">
      <c r="A7048" s="2" t="s">
        <v>102</v>
      </c>
      <c r="B7048" t="s">
        <v>397</v>
      </c>
      <c r="C7048">
        <v>172</v>
      </c>
      <c r="D7048" s="152">
        <v>0.95199999999999996</v>
      </c>
    </row>
    <row r="7049" spans="1:4" x14ac:dyDescent="0.35">
      <c r="A7049" s="2" t="s">
        <v>102</v>
      </c>
      <c r="B7049" t="s">
        <v>397</v>
      </c>
      <c r="C7049">
        <v>174</v>
      </c>
      <c r="D7049" s="152">
        <v>0.95169999999999999</v>
      </c>
    </row>
    <row r="7050" spans="1:4" x14ac:dyDescent="0.35">
      <c r="A7050" s="2" t="s">
        <v>102</v>
      </c>
      <c r="B7050" t="s">
        <v>397</v>
      </c>
      <c r="C7050">
        <v>178</v>
      </c>
      <c r="D7050" s="152">
        <v>0.95140000000000002</v>
      </c>
    </row>
    <row r="7051" spans="1:4" x14ac:dyDescent="0.35">
      <c r="A7051" s="2" t="s">
        <v>102</v>
      </c>
      <c r="B7051" t="s">
        <v>397</v>
      </c>
      <c r="C7051">
        <v>180</v>
      </c>
      <c r="D7051" s="152">
        <v>0.95109999999999995</v>
      </c>
    </row>
    <row r="7052" spans="1:4" x14ac:dyDescent="0.35">
      <c r="A7052" s="2" t="s">
        <v>102</v>
      </c>
      <c r="B7052" t="s">
        <v>397</v>
      </c>
      <c r="C7052">
        <v>181</v>
      </c>
      <c r="D7052" s="152">
        <v>0.95079999999999998</v>
      </c>
    </row>
    <row r="7053" spans="1:4" x14ac:dyDescent="0.35">
      <c r="A7053" s="2" t="s">
        <v>102</v>
      </c>
      <c r="B7053" t="s">
        <v>397</v>
      </c>
      <c r="C7053">
        <v>182</v>
      </c>
      <c r="D7053" s="152">
        <v>0.95050000000000001</v>
      </c>
    </row>
    <row r="7054" spans="1:4" x14ac:dyDescent="0.35">
      <c r="A7054" s="2" t="s">
        <v>102</v>
      </c>
      <c r="B7054" t="s">
        <v>397</v>
      </c>
      <c r="C7054">
        <v>185</v>
      </c>
      <c r="D7054" s="152">
        <v>0.95020000000000004</v>
      </c>
    </row>
    <row r="7055" spans="1:4" x14ac:dyDescent="0.35">
      <c r="A7055" s="2" t="s">
        <v>102</v>
      </c>
      <c r="B7055" t="s">
        <v>397</v>
      </c>
      <c r="C7055">
        <v>191</v>
      </c>
      <c r="D7055" s="152">
        <v>0.94979999999999998</v>
      </c>
    </row>
    <row r="7056" spans="1:4" x14ac:dyDescent="0.35">
      <c r="A7056" s="2" t="s">
        <v>102</v>
      </c>
      <c r="B7056" t="s">
        <v>397</v>
      </c>
      <c r="C7056">
        <v>193</v>
      </c>
      <c r="D7056" s="152">
        <v>0.94920000000000004</v>
      </c>
    </row>
    <row r="7057" spans="1:4" x14ac:dyDescent="0.35">
      <c r="A7057" s="2" t="s">
        <v>102</v>
      </c>
      <c r="B7057" t="s">
        <v>397</v>
      </c>
      <c r="C7057">
        <v>198</v>
      </c>
      <c r="D7057" s="152">
        <v>0.94889999999999997</v>
      </c>
    </row>
    <row r="7058" spans="1:4" x14ac:dyDescent="0.35">
      <c r="A7058" s="2" t="s">
        <v>102</v>
      </c>
      <c r="B7058" t="s">
        <v>397</v>
      </c>
      <c r="C7058">
        <v>200</v>
      </c>
      <c r="D7058" s="152">
        <v>0.94830000000000003</v>
      </c>
    </row>
    <row r="7059" spans="1:4" x14ac:dyDescent="0.35">
      <c r="A7059" s="2" t="s">
        <v>102</v>
      </c>
      <c r="B7059" t="s">
        <v>397</v>
      </c>
      <c r="C7059">
        <v>205</v>
      </c>
      <c r="D7059" s="152">
        <v>0.9476</v>
      </c>
    </row>
    <row r="7060" spans="1:4" x14ac:dyDescent="0.35">
      <c r="A7060" s="2" t="s">
        <v>102</v>
      </c>
      <c r="B7060" t="s">
        <v>397</v>
      </c>
      <c r="C7060">
        <v>206</v>
      </c>
      <c r="D7060" s="152">
        <v>0.94730000000000003</v>
      </c>
    </row>
    <row r="7061" spans="1:4" x14ac:dyDescent="0.35">
      <c r="A7061" s="2" t="s">
        <v>102</v>
      </c>
      <c r="B7061" t="s">
        <v>397</v>
      </c>
      <c r="C7061">
        <v>209</v>
      </c>
      <c r="D7061" s="152">
        <v>0.94699999999999995</v>
      </c>
    </row>
    <row r="7062" spans="1:4" x14ac:dyDescent="0.35">
      <c r="A7062" s="2" t="s">
        <v>102</v>
      </c>
      <c r="B7062" t="s">
        <v>397</v>
      </c>
      <c r="C7062">
        <v>210</v>
      </c>
      <c r="D7062" s="152">
        <v>0.94669999999999999</v>
      </c>
    </row>
    <row r="7063" spans="1:4" x14ac:dyDescent="0.35">
      <c r="A7063" s="2" t="s">
        <v>102</v>
      </c>
      <c r="B7063" t="s">
        <v>397</v>
      </c>
      <c r="C7063">
        <v>211</v>
      </c>
      <c r="D7063" s="152">
        <v>0.94640000000000002</v>
      </c>
    </row>
    <row r="7064" spans="1:4" x14ac:dyDescent="0.35">
      <c r="A7064" s="2" t="s">
        <v>102</v>
      </c>
      <c r="B7064" t="s">
        <v>397</v>
      </c>
      <c r="C7064">
        <v>212</v>
      </c>
      <c r="D7064" s="152">
        <v>0.94610000000000005</v>
      </c>
    </row>
    <row r="7065" spans="1:4" x14ac:dyDescent="0.35">
      <c r="A7065" s="2" t="s">
        <v>102</v>
      </c>
      <c r="B7065" t="s">
        <v>397</v>
      </c>
      <c r="C7065">
        <v>215</v>
      </c>
      <c r="D7065" s="152">
        <v>0.94579999999999997</v>
      </c>
    </row>
    <row r="7066" spans="1:4" x14ac:dyDescent="0.35">
      <c r="A7066" s="2" t="s">
        <v>102</v>
      </c>
      <c r="B7066" t="s">
        <v>397</v>
      </c>
      <c r="C7066">
        <v>216</v>
      </c>
      <c r="D7066" s="152">
        <v>0.94510000000000005</v>
      </c>
    </row>
    <row r="7067" spans="1:4" x14ac:dyDescent="0.35">
      <c r="A7067" s="2" t="s">
        <v>102</v>
      </c>
      <c r="B7067" t="s">
        <v>397</v>
      </c>
      <c r="C7067">
        <v>217</v>
      </c>
      <c r="D7067" s="152">
        <v>0.94479999999999997</v>
      </c>
    </row>
    <row r="7068" spans="1:4" x14ac:dyDescent="0.35">
      <c r="A7068" s="2" t="s">
        <v>102</v>
      </c>
      <c r="B7068" t="s">
        <v>397</v>
      </c>
      <c r="C7068">
        <v>220</v>
      </c>
      <c r="D7068" s="152">
        <v>0.94450000000000001</v>
      </c>
    </row>
    <row r="7069" spans="1:4" x14ac:dyDescent="0.35">
      <c r="A7069" s="2" t="s">
        <v>102</v>
      </c>
      <c r="B7069" t="s">
        <v>397</v>
      </c>
      <c r="C7069">
        <v>222</v>
      </c>
      <c r="D7069" s="152">
        <v>0.94420000000000004</v>
      </c>
    </row>
    <row r="7070" spans="1:4" x14ac:dyDescent="0.35">
      <c r="A7070" s="2" t="s">
        <v>102</v>
      </c>
      <c r="B7070" t="s">
        <v>397</v>
      </c>
      <c r="C7070">
        <v>226</v>
      </c>
      <c r="D7070" s="152">
        <v>0.94389999999999996</v>
      </c>
    </row>
    <row r="7071" spans="1:4" x14ac:dyDescent="0.35">
      <c r="A7071" s="2" t="s">
        <v>102</v>
      </c>
      <c r="B7071" t="s">
        <v>397</v>
      </c>
      <c r="C7071">
        <v>227</v>
      </c>
      <c r="D7071" s="152">
        <v>0.94359999999999999</v>
      </c>
    </row>
    <row r="7072" spans="1:4" x14ac:dyDescent="0.35">
      <c r="A7072" s="2" t="s">
        <v>102</v>
      </c>
      <c r="B7072" t="s">
        <v>397</v>
      </c>
      <c r="C7072">
        <v>232</v>
      </c>
      <c r="D7072" s="152">
        <v>0.94330000000000003</v>
      </c>
    </row>
    <row r="7073" spans="1:4" x14ac:dyDescent="0.35">
      <c r="A7073" s="2" t="s">
        <v>102</v>
      </c>
      <c r="B7073" t="s">
        <v>397</v>
      </c>
      <c r="C7073">
        <v>235</v>
      </c>
      <c r="D7073" s="152">
        <v>0.94289999999999996</v>
      </c>
    </row>
    <row r="7074" spans="1:4" x14ac:dyDescent="0.35">
      <c r="A7074" s="2" t="s">
        <v>102</v>
      </c>
      <c r="B7074" t="s">
        <v>397</v>
      </c>
      <c r="C7074">
        <v>236</v>
      </c>
      <c r="D7074" s="152">
        <v>0.94259999999999999</v>
      </c>
    </row>
    <row r="7075" spans="1:4" x14ac:dyDescent="0.35">
      <c r="A7075" s="2" t="s">
        <v>102</v>
      </c>
      <c r="B7075" t="s">
        <v>397</v>
      </c>
      <c r="C7075">
        <v>238</v>
      </c>
      <c r="D7075" s="152">
        <v>0.94230000000000003</v>
      </c>
    </row>
    <row r="7076" spans="1:4" x14ac:dyDescent="0.35">
      <c r="A7076" s="2" t="s">
        <v>102</v>
      </c>
      <c r="B7076" t="s">
        <v>397</v>
      </c>
      <c r="C7076">
        <v>241</v>
      </c>
      <c r="D7076" s="152">
        <v>0.94199999999999995</v>
      </c>
    </row>
    <row r="7077" spans="1:4" x14ac:dyDescent="0.35">
      <c r="A7077" s="2" t="s">
        <v>102</v>
      </c>
      <c r="B7077" t="s">
        <v>397</v>
      </c>
      <c r="C7077">
        <v>246</v>
      </c>
      <c r="D7077" s="152">
        <v>0.94169999999999998</v>
      </c>
    </row>
    <row r="7078" spans="1:4" x14ac:dyDescent="0.35">
      <c r="A7078" s="2" t="s">
        <v>102</v>
      </c>
      <c r="B7078" t="s">
        <v>397</v>
      </c>
      <c r="C7078">
        <v>248</v>
      </c>
      <c r="D7078" s="152">
        <v>0.94140000000000001</v>
      </c>
    </row>
    <row r="7079" spans="1:4" x14ac:dyDescent="0.35">
      <c r="A7079" s="2" t="s">
        <v>102</v>
      </c>
      <c r="B7079" t="s">
        <v>397</v>
      </c>
      <c r="C7079">
        <v>251</v>
      </c>
      <c r="D7079" s="152">
        <v>0.94110000000000005</v>
      </c>
    </row>
    <row r="7080" spans="1:4" x14ac:dyDescent="0.35">
      <c r="A7080" s="2" t="s">
        <v>102</v>
      </c>
      <c r="B7080" t="s">
        <v>397</v>
      </c>
      <c r="C7080">
        <v>252</v>
      </c>
      <c r="D7080" s="152">
        <v>0.94079999999999997</v>
      </c>
    </row>
    <row r="7081" spans="1:4" x14ac:dyDescent="0.35">
      <c r="A7081" s="2" t="s">
        <v>102</v>
      </c>
      <c r="B7081" t="s">
        <v>397</v>
      </c>
      <c r="C7081">
        <v>255</v>
      </c>
      <c r="D7081" s="152">
        <v>0.94040000000000001</v>
      </c>
    </row>
    <row r="7082" spans="1:4" x14ac:dyDescent="0.35">
      <c r="A7082" s="2" t="s">
        <v>102</v>
      </c>
      <c r="B7082" t="s">
        <v>397</v>
      </c>
      <c r="C7082">
        <v>256</v>
      </c>
      <c r="D7082" s="152">
        <v>0.94010000000000005</v>
      </c>
    </row>
    <row r="7083" spans="1:4" x14ac:dyDescent="0.35">
      <c r="A7083" s="2" t="s">
        <v>102</v>
      </c>
      <c r="B7083" t="s">
        <v>397</v>
      </c>
      <c r="C7083">
        <v>257</v>
      </c>
      <c r="D7083" s="152">
        <v>0.93979999999999997</v>
      </c>
    </row>
    <row r="7084" spans="1:4" x14ac:dyDescent="0.35">
      <c r="A7084" s="2" t="s">
        <v>102</v>
      </c>
      <c r="B7084" t="s">
        <v>397</v>
      </c>
      <c r="C7084">
        <v>259</v>
      </c>
      <c r="D7084" s="152">
        <v>0.9395</v>
      </c>
    </row>
    <row r="7085" spans="1:4" x14ac:dyDescent="0.35">
      <c r="A7085" s="2" t="s">
        <v>102</v>
      </c>
      <c r="B7085" t="s">
        <v>397</v>
      </c>
      <c r="C7085">
        <v>263</v>
      </c>
      <c r="D7085" s="152">
        <v>0.93920000000000003</v>
      </c>
    </row>
    <row r="7086" spans="1:4" x14ac:dyDescent="0.35">
      <c r="A7086" s="2" t="s">
        <v>102</v>
      </c>
      <c r="B7086" t="s">
        <v>397</v>
      </c>
      <c r="C7086">
        <v>269</v>
      </c>
      <c r="D7086" s="152">
        <v>0.93859999999999999</v>
      </c>
    </row>
    <row r="7087" spans="1:4" x14ac:dyDescent="0.35">
      <c r="A7087" s="2" t="s">
        <v>102</v>
      </c>
      <c r="B7087" t="s">
        <v>397</v>
      </c>
      <c r="C7087">
        <v>271</v>
      </c>
      <c r="D7087" s="152">
        <v>0.93820000000000003</v>
      </c>
    </row>
    <row r="7088" spans="1:4" x14ac:dyDescent="0.35">
      <c r="A7088" s="2" t="s">
        <v>102</v>
      </c>
      <c r="B7088" t="s">
        <v>397</v>
      </c>
      <c r="C7088">
        <v>272</v>
      </c>
      <c r="D7088" s="152">
        <v>0.93789999999999996</v>
      </c>
    </row>
    <row r="7089" spans="1:4" x14ac:dyDescent="0.35">
      <c r="A7089" s="2" t="s">
        <v>102</v>
      </c>
      <c r="B7089" t="s">
        <v>397</v>
      </c>
      <c r="C7089">
        <v>280</v>
      </c>
      <c r="D7089" s="152">
        <v>0.93759999999999999</v>
      </c>
    </row>
    <row r="7090" spans="1:4" x14ac:dyDescent="0.35">
      <c r="A7090" s="2" t="s">
        <v>102</v>
      </c>
      <c r="B7090" t="s">
        <v>397</v>
      </c>
      <c r="C7090">
        <v>285</v>
      </c>
      <c r="D7090" s="152">
        <v>0.93730000000000002</v>
      </c>
    </row>
    <row r="7091" spans="1:4" x14ac:dyDescent="0.35">
      <c r="A7091" s="2" t="s">
        <v>102</v>
      </c>
      <c r="B7091" t="s">
        <v>397</v>
      </c>
      <c r="C7091">
        <v>288</v>
      </c>
      <c r="D7091" s="152">
        <v>0.93669999999999998</v>
      </c>
    </row>
    <row r="7092" spans="1:4" x14ac:dyDescent="0.35">
      <c r="A7092" s="2" t="s">
        <v>102</v>
      </c>
      <c r="B7092" t="s">
        <v>397</v>
      </c>
      <c r="C7092">
        <v>291</v>
      </c>
      <c r="D7092" s="152">
        <v>0.93640000000000001</v>
      </c>
    </row>
    <row r="7093" spans="1:4" x14ac:dyDescent="0.35">
      <c r="A7093" s="2" t="s">
        <v>102</v>
      </c>
      <c r="B7093" t="s">
        <v>397</v>
      </c>
      <c r="C7093">
        <v>297</v>
      </c>
      <c r="D7093" s="152">
        <v>0.93610000000000004</v>
      </c>
    </row>
    <row r="7094" spans="1:4" x14ac:dyDescent="0.35">
      <c r="A7094" s="2" t="s">
        <v>102</v>
      </c>
      <c r="B7094" t="s">
        <v>397</v>
      </c>
      <c r="C7094">
        <v>303</v>
      </c>
      <c r="D7094" s="152">
        <v>0.93569999999999998</v>
      </c>
    </row>
    <row r="7095" spans="1:4" x14ac:dyDescent="0.35">
      <c r="A7095" s="2" t="s">
        <v>102</v>
      </c>
      <c r="B7095" t="s">
        <v>397</v>
      </c>
      <c r="C7095">
        <v>304</v>
      </c>
      <c r="D7095" s="152">
        <v>0.93540000000000001</v>
      </c>
    </row>
    <row r="7096" spans="1:4" x14ac:dyDescent="0.35">
      <c r="A7096" s="2" t="s">
        <v>102</v>
      </c>
      <c r="B7096" t="s">
        <v>397</v>
      </c>
      <c r="C7096">
        <v>306</v>
      </c>
      <c r="D7096" s="152">
        <v>0.93479999999999996</v>
      </c>
    </row>
    <row r="7097" spans="1:4" x14ac:dyDescent="0.35">
      <c r="A7097" s="2" t="s">
        <v>102</v>
      </c>
      <c r="B7097" t="s">
        <v>397</v>
      </c>
      <c r="C7097">
        <v>310</v>
      </c>
      <c r="D7097" s="152">
        <v>0.9345</v>
      </c>
    </row>
    <row r="7098" spans="1:4" x14ac:dyDescent="0.35">
      <c r="A7098" s="2" t="s">
        <v>102</v>
      </c>
      <c r="B7098" t="s">
        <v>397</v>
      </c>
      <c r="C7098">
        <v>313</v>
      </c>
      <c r="D7098" s="152">
        <v>0.93420000000000003</v>
      </c>
    </row>
    <row r="7099" spans="1:4" x14ac:dyDescent="0.35">
      <c r="A7099" s="2" t="s">
        <v>102</v>
      </c>
      <c r="B7099" t="s">
        <v>397</v>
      </c>
      <c r="C7099">
        <v>314</v>
      </c>
      <c r="D7099" s="152">
        <v>0.93389999999999995</v>
      </c>
    </row>
    <row r="7100" spans="1:4" x14ac:dyDescent="0.35">
      <c r="A7100" s="2" t="s">
        <v>102</v>
      </c>
      <c r="B7100" t="s">
        <v>397</v>
      </c>
      <c r="C7100">
        <v>315</v>
      </c>
      <c r="D7100" s="152">
        <v>0.93320000000000003</v>
      </c>
    </row>
    <row r="7101" spans="1:4" x14ac:dyDescent="0.35">
      <c r="A7101" s="2" t="s">
        <v>102</v>
      </c>
      <c r="B7101" t="s">
        <v>397</v>
      </c>
      <c r="C7101">
        <v>317</v>
      </c>
      <c r="D7101" s="152">
        <v>0.93289999999999995</v>
      </c>
    </row>
    <row r="7102" spans="1:4" x14ac:dyDescent="0.35">
      <c r="A7102" s="2" t="s">
        <v>102</v>
      </c>
      <c r="B7102" t="s">
        <v>397</v>
      </c>
      <c r="C7102">
        <v>318</v>
      </c>
      <c r="D7102" s="152">
        <v>0.93259999999999998</v>
      </c>
    </row>
    <row r="7103" spans="1:4" x14ac:dyDescent="0.35">
      <c r="A7103" s="2" t="s">
        <v>102</v>
      </c>
      <c r="B7103" t="s">
        <v>397</v>
      </c>
      <c r="C7103">
        <v>320</v>
      </c>
      <c r="D7103" s="152">
        <v>0.93230000000000002</v>
      </c>
    </row>
    <row r="7104" spans="1:4" x14ac:dyDescent="0.35">
      <c r="A7104" s="2" t="s">
        <v>102</v>
      </c>
      <c r="B7104" t="s">
        <v>397</v>
      </c>
      <c r="C7104">
        <v>321</v>
      </c>
      <c r="D7104" s="152">
        <v>0.93200000000000005</v>
      </c>
    </row>
    <row r="7105" spans="1:4" x14ac:dyDescent="0.35">
      <c r="A7105" s="2" t="s">
        <v>102</v>
      </c>
      <c r="B7105" t="s">
        <v>397</v>
      </c>
      <c r="C7105">
        <v>322</v>
      </c>
      <c r="D7105" s="152">
        <v>0.93169999999999997</v>
      </c>
    </row>
    <row r="7106" spans="1:4" x14ac:dyDescent="0.35">
      <c r="A7106" s="2" t="s">
        <v>102</v>
      </c>
      <c r="B7106" t="s">
        <v>397</v>
      </c>
      <c r="C7106">
        <v>323</v>
      </c>
      <c r="D7106" s="152">
        <v>0.93130000000000002</v>
      </c>
    </row>
    <row r="7107" spans="1:4" x14ac:dyDescent="0.35">
      <c r="A7107" s="2" t="s">
        <v>102</v>
      </c>
      <c r="B7107" t="s">
        <v>397</v>
      </c>
      <c r="C7107">
        <v>324</v>
      </c>
      <c r="D7107" s="152">
        <v>0.93100000000000005</v>
      </c>
    </row>
    <row r="7108" spans="1:4" x14ac:dyDescent="0.35">
      <c r="A7108" s="2" t="s">
        <v>102</v>
      </c>
      <c r="B7108" t="s">
        <v>397</v>
      </c>
      <c r="C7108">
        <v>325</v>
      </c>
      <c r="D7108" s="152">
        <v>0.93069999999999997</v>
      </c>
    </row>
    <row r="7109" spans="1:4" x14ac:dyDescent="0.35">
      <c r="A7109" s="2" t="s">
        <v>102</v>
      </c>
      <c r="B7109" t="s">
        <v>397</v>
      </c>
      <c r="C7109">
        <v>329</v>
      </c>
      <c r="D7109" s="152">
        <v>0.9304</v>
      </c>
    </row>
    <row r="7110" spans="1:4" x14ac:dyDescent="0.35">
      <c r="A7110" s="2" t="s">
        <v>102</v>
      </c>
      <c r="B7110" t="s">
        <v>397</v>
      </c>
      <c r="C7110">
        <v>331</v>
      </c>
      <c r="D7110" s="152">
        <v>0.93010000000000004</v>
      </c>
    </row>
    <row r="7111" spans="1:4" x14ac:dyDescent="0.35">
      <c r="A7111" s="2" t="s">
        <v>102</v>
      </c>
      <c r="B7111" t="s">
        <v>397</v>
      </c>
      <c r="C7111">
        <v>333</v>
      </c>
      <c r="D7111" s="152">
        <v>0.92979999999999996</v>
      </c>
    </row>
    <row r="7112" spans="1:4" x14ac:dyDescent="0.35">
      <c r="A7112" s="2" t="s">
        <v>102</v>
      </c>
      <c r="B7112" t="s">
        <v>397</v>
      </c>
      <c r="C7112">
        <v>334</v>
      </c>
      <c r="D7112" s="152">
        <v>0.92949999999999999</v>
      </c>
    </row>
    <row r="7113" spans="1:4" x14ac:dyDescent="0.35">
      <c r="A7113" s="2" t="s">
        <v>102</v>
      </c>
      <c r="B7113" t="s">
        <v>397</v>
      </c>
      <c r="C7113">
        <v>336</v>
      </c>
      <c r="D7113" s="152">
        <v>0.92920000000000003</v>
      </c>
    </row>
    <row r="7114" spans="1:4" x14ac:dyDescent="0.35">
      <c r="A7114" s="2" t="s">
        <v>102</v>
      </c>
      <c r="B7114" t="s">
        <v>397</v>
      </c>
      <c r="C7114">
        <v>337</v>
      </c>
      <c r="D7114" s="152">
        <v>0.92820000000000003</v>
      </c>
    </row>
    <row r="7115" spans="1:4" x14ac:dyDescent="0.35">
      <c r="A7115" s="2" t="s">
        <v>102</v>
      </c>
      <c r="B7115" t="s">
        <v>397</v>
      </c>
      <c r="C7115">
        <v>339</v>
      </c>
      <c r="D7115" s="152">
        <v>0.92789999999999995</v>
      </c>
    </row>
    <row r="7116" spans="1:4" x14ac:dyDescent="0.35">
      <c r="A7116" s="2" t="s">
        <v>102</v>
      </c>
      <c r="B7116" t="s">
        <v>397</v>
      </c>
      <c r="C7116">
        <v>340</v>
      </c>
      <c r="D7116" s="152">
        <v>0.92759999999999998</v>
      </c>
    </row>
    <row r="7117" spans="1:4" x14ac:dyDescent="0.35">
      <c r="A7117" s="2" t="s">
        <v>102</v>
      </c>
      <c r="B7117" t="s">
        <v>397</v>
      </c>
      <c r="C7117">
        <v>341</v>
      </c>
      <c r="D7117" s="152">
        <v>0.92700000000000005</v>
      </c>
    </row>
    <row r="7118" spans="1:4" x14ac:dyDescent="0.35">
      <c r="A7118" s="2" t="s">
        <v>102</v>
      </c>
      <c r="B7118" t="s">
        <v>397</v>
      </c>
      <c r="C7118">
        <v>347</v>
      </c>
      <c r="D7118" s="152">
        <v>0.92659999999999998</v>
      </c>
    </row>
    <row r="7119" spans="1:4" x14ac:dyDescent="0.35">
      <c r="A7119" s="2" t="s">
        <v>102</v>
      </c>
      <c r="B7119" t="s">
        <v>397</v>
      </c>
      <c r="C7119">
        <v>352</v>
      </c>
      <c r="D7119" s="152">
        <v>0.92630000000000001</v>
      </c>
    </row>
    <row r="7120" spans="1:4" x14ac:dyDescent="0.35">
      <c r="A7120" s="2" t="s">
        <v>102</v>
      </c>
      <c r="B7120" t="s">
        <v>397</v>
      </c>
      <c r="C7120">
        <v>355</v>
      </c>
      <c r="D7120" s="152">
        <v>0.92600000000000005</v>
      </c>
    </row>
    <row r="7121" spans="1:4" x14ac:dyDescent="0.35">
      <c r="A7121" s="2" t="s">
        <v>102</v>
      </c>
      <c r="B7121" t="s">
        <v>397</v>
      </c>
      <c r="C7121">
        <v>356</v>
      </c>
      <c r="D7121" s="152">
        <v>0.92569999999999997</v>
      </c>
    </row>
    <row r="7122" spans="1:4" x14ac:dyDescent="0.35">
      <c r="A7122" s="2" t="s">
        <v>102</v>
      </c>
      <c r="B7122" t="s">
        <v>397</v>
      </c>
      <c r="C7122">
        <v>357</v>
      </c>
      <c r="D7122" s="152">
        <v>0.9254</v>
      </c>
    </row>
    <row r="7123" spans="1:4" x14ac:dyDescent="0.35">
      <c r="A7123" s="2" t="s">
        <v>102</v>
      </c>
      <c r="B7123" t="s">
        <v>397</v>
      </c>
      <c r="C7123">
        <v>358</v>
      </c>
      <c r="D7123" s="152">
        <v>0.92510000000000003</v>
      </c>
    </row>
    <row r="7124" spans="1:4" x14ac:dyDescent="0.35">
      <c r="A7124" s="2" t="s">
        <v>102</v>
      </c>
      <c r="B7124" t="s">
        <v>397</v>
      </c>
      <c r="C7124">
        <v>364</v>
      </c>
      <c r="D7124" s="152">
        <v>0.92479999999999996</v>
      </c>
    </row>
    <row r="7125" spans="1:4" x14ac:dyDescent="0.35">
      <c r="A7125" s="2" t="s">
        <v>102</v>
      </c>
      <c r="B7125" t="s">
        <v>397</v>
      </c>
      <c r="C7125">
        <v>367</v>
      </c>
      <c r="D7125" s="152">
        <v>0.92410000000000003</v>
      </c>
    </row>
    <row r="7126" spans="1:4" x14ac:dyDescent="0.35">
      <c r="A7126" s="2" t="s">
        <v>102</v>
      </c>
      <c r="B7126" t="s">
        <v>397</v>
      </c>
      <c r="C7126">
        <v>371</v>
      </c>
      <c r="D7126" s="152">
        <v>0.92349999999999999</v>
      </c>
    </row>
    <row r="7127" spans="1:4" x14ac:dyDescent="0.35">
      <c r="A7127" s="2" t="s">
        <v>102</v>
      </c>
      <c r="B7127" t="s">
        <v>397</v>
      </c>
      <c r="C7127">
        <v>372</v>
      </c>
      <c r="D7127" s="152">
        <v>0.92290000000000005</v>
      </c>
    </row>
    <row r="7128" spans="1:4" x14ac:dyDescent="0.35">
      <c r="A7128" s="2" t="s">
        <v>102</v>
      </c>
      <c r="B7128" t="s">
        <v>397</v>
      </c>
      <c r="C7128">
        <v>377</v>
      </c>
      <c r="D7128" s="152">
        <v>0.92190000000000005</v>
      </c>
    </row>
    <row r="7129" spans="1:4" x14ac:dyDescent="0.35">
      <c r="A7129" s="2" t="s">
        <v>102</v>
      </c>
      <c r="B7129" t="s">
        <v>397</v>
      </c>
      <c r="C7129">
        <v>380</v>
      </c>
      <c r="D7129" s="152">
        <v>0.92159999999999997</v>
      </c>
    </row>
    <row r="7130" spans="1:4" x14ac:dyDescent="0.35">
      <c r="A7130" s="2" t="s">
        <v>102</v>
      </c>
      <c r="B7130" t="s">
        <v>397</v>
      </c>
      <c r="C7130">
        <v>383</v>
      </c>
      <c r="D7130" s="152">
        <v>0.92130000000000001</v>
      </c>
    </row>
    <row r="7131" spans="1:4" x14ac:dyDescent="0.35">
      <c r="A7131" s="2" t="s">
        <v>102</v>
      </c>
      <c r="B7131" t="s">
        <v>397</v>
      </c>
      <c r="C7131">
        <v>384</v>
      </c>
      <c r="D7131" s="152">
        <v>0.92100000000000004</v>
      </c>
    </row>
    <row r="7132" spans="1:4" x14ac:dyDescent="0.35">
      <c r="A7132" s="2" t="s">
        <v>102</v>
      </c>
      <c r="B7132" t="s">
        <v>397</v>
      </c>
      <c r="C7132">
        <v>386</v>
      </c>
      <c r="D7132" s="152">
        <v>0.92069999999999996</v>
      </c>
    </row>
    <row r="7133" spans="1:4" x14ac:dyDescent="0.35">
      <c r="A7133" s="2" t="s">
        <v>102</v>
      </c>
      <c r="B7133" t="s">
        <v>397</v>
      </c>
      <c r="C7133">
        <v>390</v>
      </c>
      <c r="D7133" s="152">
        <v>0.9204</v>
      </c>
    </row>
    <row r="7134" spans="1:4" x14ac:dyDescent="0.35">
      <c r="A7134" s="2" t="s">
        <v>102</v>
      </c>
      <c r="B7134" t="s">
        <v>397</v>
      </c>
      <c r="C7134">
        <v>391</v>
      </c>
      <c r="D7134" s="152">
        <v>0.92010000000000003</v>
      </c>
    </row>
    <row r="7135" spans="1:4" x14ac:dyDescent="0.35">
      <c r="A7135" s="2" t="s">
        <v>102</v>
      </c>
      <c r="B7135" t="s">
        <v>397</v>
      </c>
      <c r="C7135">
        <v>395</v>
      </c>
      <c r="D7135" s="152">
        <v>0.91969999999999996</v>
      </c>
    </row>
    <row r="7136" spans="1:4" x14ac:dyDescent="0.35">
      <c r="A7136" s="2" t="s">
        <v>102</v>
      </c>
      <c r="B7136" t="s">
        <v>397</v>
      </c>
      <c r="C7136">
        <v>398</v>
      </c>
      <c r="D7136" s="152">
        <v>0.9194</v>
      </c>
    </row>
    <row r="7137" spans="1:4" x14ac:dyDescent="0.35">
      <c r="A7137" s="2" t="s">
        <v>102</v>
      </c>
      <c r="B7137" t="s">
        <v>397</v>
      </c>
      <c r="C7137">
        <v>402</v>
      </c>
      <c r="D7137" s="152">
        <v>0.91879999999999995</v>
      </c>
    </row>
    <row r="7138" spans="1:4" x14ac:dyDescent="0.35">
      <c r="A7138" s="2" t="s">
        <v>102</v>
      </c>
      <c r="B7138" t="s">
        <v>397</v>
      </c>
      <c r="C7138">
        <v>405</v>
      </c>
      <c r="D7138" s="152">
        <v>0.91849999999999998</v>
      </c>
    </row>
    <row r="7139" spans="1:4" x14ac:dyDescent="0.35">
      <c r="A7139" s="2" t="s">
        <v>102</v>
      </c>
      <c r="B7139" t="s">
        <v>397</v>
      </c>
      <c r="C7139">
        <v>412</v>
      </c>
      <c r="D7139" s="152">
        <v>0.91820000000000002</v>
      </c>
    </row>
    <row r="7140" spans="1:4" x14ac:dyDescent="0.35">
      <c r="A7140" s="2" t="s">
        <v>102</v>
      </c>
      <c r="B7140" t="s">
        <v>397</v>
      </c>
      <c r="C7140">
        <v>416</v>
      </c>
      <c r="D7140" s="152">
        <v>0.91790000000000005</v>
      </c>
    </row>
    <row r="7141" spans="1:4" x14ac:dyDescent="0.35">
      <c r="A7141" s="2" t="s">
        <v>102</v>
      </c>
      <c r="B7141" t="s">
        <v>397</v>
      </c>
      <c r="C7141">
        <v>417</v>
      </c>
      <c r="D7141" s="152">
        <v>0.91759999999999997</v>
      </c>
    </row>
    <row r="7142" spans="1:4" x14ac:dyDescent="0.35">
      <c r="A7142" s="2" t="s">
        <v>102</v>
      </c>
      <c r="B7142" t="s">
        <v>397</v>
      </c>
      <c r="C7142">
        <v>424</v>
      </c>
      <c r="D7142" s="152">
        <v>0.91720000000000002</v>
      </c>
    </row>
    <row r="7143" spans="1:4" x14ac:dyDescent="0.35">
      <c r="A7143" s="2" t="s">
        <v>102</v>
      </c>
      <c r="B7143" t="s">
        <v>397</v>
      </c>
      <c r="C7143">
        <v>426</v>
      </c>
      <c r="D7143" s="152">
        <v>0.91690000000000005</v>
      </c>
    </row>
    <row r="7144" spans="1:4" x14ac:dyDescent="0.35">
      <c r="A7144" s="2" t="s">
        <v>102</v>
      </c>
      <c r="B7144" t="s">
        <v>397</v>
      </c>
      <c r="C7144">
        <v>438</v>
      </c>
      <c r="D7144" s="152">
        <v>0.91659999999999997</v>
      </c>
    </row>
    <row r="7145" spans="1:4" x14ac:dyDescent="0.35">
      <c r="A7145" s="2" t="s">
        <v>102</v>
      </c>
      <c r="B7145" t="s">
        <v>397</v>
      </c>
      <c r="C7145">
        <v>439</v>
      </c>
      <c r="D7145" s="152">
        <v>0.9163</v>
      </c>
    </row>
    <row r="7146" spans="1:4" x14ac:dyDescent="0.35">
      <c r="A7146" s="2" t="s">
        <v>102</v>
      </c>
      <c r="B7146" t="s">
        <v>397</v>
      </c>
      <c r="C7146">
        <v>440</v>
      </c>
      <c r="D7146" s="152">
        <v>0.91569999999999996</v>
      </c>
    </row>
    <row r="7147" spans="1:4" x14ac:dyDescent="0.35">
      <c r="A7147" s="2" t="s">
        <v>102</v>
      </c>
      <c r="B7147" t="s">
        <v>397</v>
      </c>
      <c r="C7147">
        <v>441</v>
      </c>
      <c r="D7147" s="152">
        <v>0.91539999999999999</v>
      </c>
    </row>
    <row r="7148" spans="1:4" x14ac:dyDescent="0.35">
      <c r="A7148" s="2" t="s">
        <v>102</v>
      </c>
      <c r="B7148" t="s">
        <v>397</v>
      </c>
      <c r="C7148">
        <v>442</v>
      </c>
      <c r="D7148" s="152">
        <v>0.91469999999999996</v>
      </c>
    </row>
    <row r="7149" spans="1:4" x14ac:dyDescent="0.35">
      <c r="A7149" s="2" t="s">
        <v>102</v>
      </c>
      <c r="B7149" t="s">
        <v>397</v>
      </c>
      <c r="C7149">
        <v>445</v>
      </c>
      <c r="D7149" s="152">
        <v>0.91439999999999999</v>
      </c>
    </row>
    <row r="7150" spans="1:4" x14ac:dyDescent="0.35">
      <c r="A7150" s="2" t="s">
        <v>102</v>
      </c>
      <c r="B7150" t="s">
        <v>397</v>
      </c>
      <c r="C7150">
        <v>447</v>
      </c>
      <c r="D7150" s="152">
        <v>0.91410000000000002</v>
      </c>
    </row>
    <row r="7151" spans="1:4" x14ac:dyDescent="0.35">
      <c r="A7151" s="2" t="s">
        <v>102</v>
      </c>
      <c r="B7151" t="s">
        <v>397</v>
      </c>
      <c r="C7151">
        <v>448</v>
      </c>
      <c r="D7151" s="152">
        <v>0.91349999999999998</v>
      </c>
    </row>
    <row r="7152" spans="1:4" x14ac:dyDescent="0.35">
      <c r="A7152" s="2" t="s">
        <v>102</v>
      </c>
      <c r="B7152" t="s">
        <v>397</v>
      </c>
      <c r="C7152">
        <v>452</v>
      </c>
      <c r="D7152" s="152">
        <v>0.91320000000000001</v>
      </c>
    </row>
    <row r="7153" spans="1:4" x14ac:dyDescent="0.35">
      <c r="A7153" s="2" t="s">
        <v>102</v>
      </c>
      <c r="B7153" t="s">
        <v>397</v>
      </c>
      <c r="C7153">
        <v>457</v>
      </c>
      <c r="D7153" s="152">
        <v>0.91290000000000004</v>
      </c>
    </row>
    <row r="7154" spans="1:4" x14ac:dyDescent="0.35">
      <c r="A7154" s="2" t="s">
        <v>102</v>
      </c>
      <c r="B7154" t="s">
        <v>397</v>
      </c>
      <c r="C7154">
        <v>458</v>
      </c>
      <c r="D7154" s="152">
        <v>0.91249999999999998</v>
      </c>
    </row>
    <row r="7155" spans="1:4" x14ac:dyDescent="0.35">
      <c r="A7155" s="2" t="s">
        <v>102</v>
      </c>
      <c r="B7155" t="s">
        <v>397</v>
      </c>
      <c r="C7155">
        <v>461</v>
      </c>
      <c r="D7155" s="152">
        <v>0.91220000000000001</v>
      </c>
    </row>
    <row r="7156" spans="1:4" x14ac:dyDescent="0.35">
      <c r="A7156" s="2" t="s">
        <v>102</v>
      </c>
      <c r="B7156" t="s">
        <v>397</v>
      </c>
      <c r="C7156">
        <v>462</v>
      </c>
      <c r="D7156" s="152">
        <v>0.91190000000000004</v>
      </c>
    </row>
    <row r="7157" spans="1:4" x14ac:dyDescent="0.35">
      <c r="A7157" s="2" t="s">
        <v>102</v>
      </c>
      <c r="B7157" t="s">
        <v>397</v>
      </c>
      <c r="C7157">
        <v>463</v>
      </c>
      <c r="D7157" s="152">
        <v>0.91159999999999997</v>
      </c>
    </row>
    <row r="7158" spans="1:4" x14ac:dyDescent="0.35">
      <c r="A7158" s="2" t="s">
        <v>102</v>
      </c>
      <c r="B7158" t="s">
        <v>397</v>
      </c>
      <c r="C7158">
        <v>464</v>
      </c>
      <c r="D7158" s="152">
        <v>0.9113</v>
      </c>
    </row>
    <row r="7159" spans="1:4" x14ac:dyDescent="0.35">
      <c r="A7159" s="2" t="s">
        <v>102</v>
      </c>
      <c r="B7159" t="s">
        <v>397</v>
      </c>
      <c r="C7159">
        <v>469</v>
      </c>
      <c r="D7159" s="152">
        <v>0.91100000000000003</v>
      </c>
    </row>
    <row r="7160" spans="1:4" x14ac:dyDescent="0.35">
      <c r="A7160" s="2" t="s">
        <v>102</v>
      </c>
      <c r="B7160" t="s">
        <v>397</v>
      </c>
      <c r="C7160">
        <v>470</v>
      </c>
      <c r="D7160" s="152">
        <v>0.91069999999999995</v>
      </c>
    </row>
    <row r="7161" spans="1:4" x14ac:dyDescent="0.35">
      <c r="A7161" s="2" t="s">
        <v>102</v>
      </c>
      <c r="B7161" t="s">
        <v>397</v>
      </c>
      <c r="C7161">
        <v>474</v>
      </c>
      <c r="D7161" s="152">
        <v>0.91</v>
      </c>
    </row>
    <row r="7162" spans="1:4" x14ac:dyDescent="0.35">
      <c r="A7162" s="2" t="s">
        <v>102</v>
      </c>
      <c r="B7162" t="s">
        <v>397</v>
      </c>
      <c r="C7162">
        <v>476</v>
      </c>
      <c r="D7162" s="152">
        <v>0.90969999999999995</v>
      </c>
    </row>
    <row r="7163" spans="1:4" x14ac:dyDescent="0.35">
      <c r="A7163" s="2" t="s">
        <v>102</v>
      </c>
      <c r="B7163" t="s">
        <v>397</v>
      </c>
      <c r="C7163">
        <v>478</v>
      </c>
      <c r="D7163" s="152">
        <v>0.90939999999999999</v>
      </c>
    </row>
    <row r="7164" spans="1:4" x14ac:dyDescent="0.35">
      <c r="A7164" s="2" t="s">
        <v>102</v>
      </c>
      <c r="B7164" t="s">
        <v>397</v>
      </c>
      <c r="C7164">
        <v>479</v>
      </c>
      <c r="D7164" s="152">
        <v>0.90910000000000002</v>
      </c>
    </row>
    <row r="7165" spans="1:4" x14ac:dyDescent="0.35">
      <c r="A7165" s="2" t="s">
        <v>102</v>
      </c>
      <c r="B7165" t="s">
        <v>397</v>
      </c>
      <c r="C7165">
        <v>481</v>
      </c>
      <c r="D7165" s="152">
        <v>0.90849999999999997</v>
      </c>
    </row>
    <row r="7166" spans="1:4" x14ac:dyDescent="0.35">
      <c r="A7166" s="2" t="s">
        <v>102</v>
      </c>
      <c r="B7166" t="s">
        <v>397</v>
      </c>
      <c r="C7166">
        <v>489</v>
      </c>
      <c r="D7166" s="152">
        <v>0.90820000000000001</v>
      </c>
    </row>
    <row r="7167" spans="1:4" x14ac:dyDescent="0.35">
      <c r="A7167" s="2" t="s">
        <v>102</v>
      </c>
      <c r="B7167" t="s">
        <v>397</v>
      </c>
      <c r="C7167">
        <v>490</v>
      </c>
      <c r="D7167" s="152">
        <v>0.90780000000000005</v>
      </c>
    </row>
    <row r="7168" spans="1:4" x14ac:dyDescent="0.35">
      <c r="A7168" s="2" t="s">
        <v>102</v>
      </c>
      <c r="B7168" t="s">
        <v>397</v>
      </c>
      <c r="C7168">
        <v>491</v>
      </c>
      <c r="D7168" s="152">
        <v>0.90749999999999997</v>
      </c>
    </row>
    <row r="7169" spans="1:4" x14ac:dyDescent="0.35">
      <c r="A7169" s="2" t="s">
        <v>102</v>
      </c>
      <c r="B7169" t="s">
        <v>397</v>
      </c>
      <c r="C7169">
        <v>494</v>
      </c>
      <c r="D7169" s="152">
        <v>0.90720000000000001</v>
      </c>
    </row>
    <row r="7170" spans="1:4" x14ac:dyDescent="0.35">
      <c r="A7170" s="2" t="s">
        <v>102</v>
      </c>
      <c r="B7170" t="s">
        <v>397</v>
      </c>
      <c r="C7170">
        <v>497</v>
      </c>
      <c r="D7170" s="152">
        <v>0.90690000000000004</v>
      </c>
    </row>
    <row r="7171" spans="1:4" x14ac:dyDescent="0.35">
      <c r="A7171" s="2" t="s">
        <v>102</v>
      </c>
      <c r="B7171" t="s">
        <v>397</v>
      </c>
      <c r="C7171">
        <v>498</v>
      </c>
      <c r="D7171" s="152">
        <v>0.90629999999999999</v>
      </c>
    </row>
    <row r="7172" spans="1:4" x14ac:dyDescent="0.35">
      <c r="A7172" s="2" t="s">
        <v>102</v>
      </c>
      <c r="B7172" t="s">
        <v>397</v>
      </c>
      <c r="C7172">
        <v>504</v>
      </c>
      <c r="D7172" s="152">
        <v>0.90600000000000003</v>
      </c>
    </row>
    <row r="7173" spans="1:4" x14ac:dyDescent="0.35">
      <c r="A7173" s="2" t="s">
        <v>102</v>
      </c>
      <c r="B7173" t="s">
        <v>397</v>
      </c>
      <c r="C7173">
        <v>505</v>
      </c>
      <c r="D7173" s="152">
        <v>0.90529999999999999</v>
      </c>
    </row>
    <row r="7174" spans="1:4" x14ac:dyDescent="0.35">
      <c r="A7174" s="2" t="s">
        <v>102</v>
      </c>
      <c r="B7174" t="s">
        <v>397</v>
      </c>
      <c r="C7174">
        <v>509</v>
      </c>
      <c r="D7174" s="152">
        <v>0.90469999999999995</v>
      </c>
    </row>
    <row r="7175" spans="1:4" x14ac:dyDescent="0.35">
      <c r="A7175" s="2" t="s">
        <v>102</v>
      </c>
      <c r="B7175" t="s">
        <v>397</v>
      </c>
      <c r="C7175">
        <v>511</v>
      </c>
      <c r="D7175" s="152">
        <v>0.90439999999999998</v>
      </c>
    </row>
    <row r="7176" spans="1:4" x14ac:dyDescent="0.35">
      <c r="A7176" s="2" t="s">
        <v>102</v>
      </c>
      <c r="B7176" t="s">
        <v>397</v>
      </c>
      <c r="C7176">
        <v>512</v>
      </c>
      <c r="D7176" s="152">
        <v>0.90410000000000001</v>
      </c>
    </row>
    <row r="7177" spans="1:4" x14ac:dyDescent="0.35">
      <c r="A7177" s="2" t="s">
        <v>102</v>
      </c>
      <c r="B7177" t="s">
        <v>397</v>
      </c>
      <c r="C7177">
        <v>518</v>
      </c>
      <c r="D7177" s="152">
        <v>0.90380000000000005</v>
      </c>
    </row>
    <row r="7178" spans="1:4" x14ac:dyDescent="0.35">
      <c r="A7178" s="2" t="s">
        <v>102</v>
      </c>
      <c r="B7178" t="s">
        <v>397</v>
      </c>
      <c r="C7178">
        <v>525</v>
      </c>
      <c r="D7178" s="152">
        <v>0.90339999999999998</v>
      </c>
    </row>
    <row r="7179" spans="1:4" x14ac:dyDescent="0.35">
      <c r="A7179" s="2" t="s">
        <v>102</v>
      </c>
      <c r="B7179" t="s">
        <v>397</v>
      </c>
      <c r="C7179">
        <v>526</v>
      </c>
      <c r="D7179" s="152">
        <v>0.90310000000000001</v>
      </c>
    </row>
    <row r="7180" spans="1:4" x14ac:dyDescent="0.35">
      <c r="A7180" s="2" t="s">
        <v>102</v>
      </c>
      <c r="B7180" t="s">
        <v>397</v>
      </c>
      <c r="C7180">
        <v>527</v>
      </c>
      <c r="D7180" s="152">
        <v>0.90280000000000005</v>
      </c>
    </row>
    <row r="7181" spans="1:4" x14ac:dyDescent="0.35">
      <c r="A7181" s="2" t="s">
        <v>102</v>
      </c>
      <c r="B7181" t="s">
        <v>397</v>
      </c>
      <c r="C7181">
        <v>529</v>
      </c>
      <c r="D7181" s="152">
        <v>0.90249999999999997</v>
      </c>
    </row>
    <row r="7182" spans="1:4" x14ac:dyDescent="0.35">
      <c r="A7182" s="2" t="s">
        <v>102</v>
      </c>
      <c r="B7182" t="s">
        <v>397</v>
      </c>
      <c r="C7182">
        <v>532</v>
      </c>
      <c r="D7182" s="152">
        <v>0.90190000000000003</v>
      </c>
    </row>
    <row r="7183" spans="1:4" x14ac:dyDescent="0.35">
      <c r="A7183" s="2" t="s">
        <v>102</v>
      </c>
      <c r="B7183" t="s">
        <v>397</v>
      </c>
      <c r="C7183">
        <v>533</v>
      </c>
      <c r="D7183" s="152">
        <v>0.90159999999999996</v>
      </c>
    </row>
    <row r="7184" spans="1:4" x14ac:dyDescent="0.35">
      <c r="A7184" s="2" t="s">
        <v>102</v>
      </c>
      <c r="B7184" t="s">
        <v>397</v>
      </c>
      <c r="C7184">
        <v>536</v>
      </c>
      <c r="D7184" s="152">
        <v>0.90129999999999999</v>
      </c>
    </row>
    <row r="7185" spans="1:4" x14ac:dyDescent="0.35">
      <c r="A7185" s="2" t="s">
        <v>102</v>
      </c>
      <c r="B7185" t="s">
        <v>397</v>
      </c>
      <c r="C7185">
        <v>538</v>
      </c>
      <c r="D7185" s="152">
        <v>0.90090000000000003</v>
      </c>
    </row>
    <row r="7186" spans="1:4" x14ac:dyDescent="0.35">
      <c r="A7186" s="2" t="s">
        <v>102</v>
      </c>
      <c r="B7186" t="s">
        <v>397</v>
      </c>
      <c r="C7186">
        <v>541</v>
      </c>
      <c r="D7186" s="152">
        <v>0.90059999999999996</v>
      </c>
    </row>
    <row r="7187" spans="1:4" x14ac:dyDescent="0.35">
      <c r="A7187" s="2" t="s">
        <v>102</v>
      </c>
      <c r="B7187" t="s">
        <v>397</v>
      </c>
      <c r="C7187">
        <v>542</v>
      </c>
      <c r="D7187" s="152">
        <v>0.90029999999999999</v>
      </c>
    </row>
    <row r="7188" spans="1:4" x14ac:dyDescent="0.35">
      <c r="A7188" s="2" t="s">
        <v>102</v>
      </c>
      <c r="B7188" t="s">
        <v>397</v>
      </c>
      <c r="C7188">
        <v>544</v>
      </c>
      <c r="D7188" s="152">
        <v>0.9</v>
      </c>
    </row>
    <row r="7189" spans="1:4" x14ac:dyDescent="0.35">
      <c r="A7189" s="2" t="s">
        <v>102</v>
      </c>
      <c r="B7189" t="s">
        <v>397</v>
      </c>
      <c r="C7189">
        <v>545</v>
      </c>
      <c r="D7189" s="152">
        <v>0.89970000000000006</v>
      </c>
    </row>
    <row r="7190" spans="1:4" x14ac:dyDescent="0.35">
      <c r="A7190" s="2" t="s">
        <v>102</v>
      </c>
      <c r="B7190" t="s">
        <v>397</v>
      </c>
      <c r="C7190">
        <v>550</v>
      </c>
      <c r="D7190" s="152">
        <v>0.89910000000000001</v>
      </c>
    </row>
    <row r="7191" spans="1:4" x14ac:dyDescent="0.35">
      <c r="A7191" s="2" t="s">
        <v>102</v>
      </c>
      <c r="B7191" t="s">
        <v>397</v>
      </c>
      <c r="C7191">
        <v>551</v>
      </c>
      <c r="D7191" s="152">
        <v>0.89870000000000005</v>
      </c>
    </row>
    <row r="7192" spans="1:4" x14ac:dyDescent="0.35">
      <c r="A7192" s="2" t="s">
        <v>102</v>
      </c>
      <c r="B7192" t="s">
        <v>397</v>
      </c>
      <c r="C7192">
        <v>554</v>
      </c>
      <c r="D7192" s="152">
        <v>0.89839999999999998</v>
      </c>
    </row>
    <row r="7193" spans="1:4" x14ac:dyDescent="0.35">
      <c r="A7193" s="2" t="s">
        <v>102</v>
      </c>
      <c r="B7193" t="s">
        <v>397</v>
      </c>
      <c r="C7193">
        <v>555</v>
      </c>
      <c r="D7193" s="152">
        <v>0.89810000000000001</v>
      </c>
    </row>
    <row r="7194" spans="1:4" x14ac:dyDescent="0.35">
      <c r="A7194" s="2" t="s">
        <v>102</v>
      </c>
      <c r="B7194" t="s">
        <v>397</v>
      </c>
      <c r="C7194">
        <v>558</v>
      </c>
      <c r="D7194" s="152">
        <v>0.8972</v>
      </c>
    </row>
    <row r="7195" spans="1:4" x14ac:dyDescent="0.35">
      <c r="A7195" s="2" t="s">
        <v>102</v>
      </c>
      <c r="B7195" t="s">
        <v>397</v>
      </c>
      <c r="C7195">
        <v>561</v>
      </c>
      <c r="D7195" s="152">
        <v>0.89690000000000003</v>
      </c>
    </row>
    <row r="7196" spans="1:4" x14ac:dyDescent="0.35">
      <c r="A7196" s="2" t="s">
        <v>102</v>
      </c>
      <c r="B7196" t="s">
        <v>397</v>
      </c>
      <c r="C7196">
        <v>562</v>
      </c>
      <c r="D7196" s="152">
        <v>0.89659999999999995</v>
      </c>
    </row>
    <row r="7197" spans="1:4" x14ac:dyDescent="0.35">
      <c r="A7197" s="2" t="s">
        <v>102</v>
      </c>
      <c r="B7197" t="s">
        <v>397</v>
      </c>
      <c r="C7197">
        <v>566</v>
      </c>
      <c r="D7197" s="152">
        <v>0.8962</v>
      </c>
    </row>
    <row r="7198" spans="1:4" x14ac:dyDescent="0.35">
      <c r="A7198" s="2" t="s">
        <v>102</v>
      </c>
      <c r="B7198" t="s">
        <v>397</v>
      </c>
      <c r="C7198">
        <v>569</v>
      </c>
      <c r="D7198" s="152">
        <v>0.89590000000000003</v>
      </c>
    </row>
    <row r="7199" spans="1:4" x14ac:dyDescent="0.35">
      <c r="A7199" s="2" t="s">
        <v>102</v>
      </c>
      <c r="B7199" t="s">
        <v>397</v>
      </c>
      <c r="C7199">
        <v>573</v>
      </c>
      <c r="D7199" s="152">
        <v>0.89559999999999995</v>
      </c>
    </row>
    <row r="7200" spans="1:4" x14ac:dyDescent="0.35">
      <c r="A7200" s="2" t="s">
        <v>102</v>
      </c>
      <c r="B7200" t="s">
        <v>397</v>
      </c>
      <c r="C7200">
        <v>577</v>
      </c>
      <c r="D7200" s="152">
        <v>0.89529999999999998</v>
      </c>
    </row>
    <row r="7201" spans="1:4" x14ac:dyDescent="0.35">
      <c r="A7201" s="2" t="s">
        <v>102</v>
      </c>
      <c r="B7201" t="s">
        <v>397</v>
      </c>
      <c r="C7201">
        <v>579</v>
      </c>
      <c r="D7201" s="152">
        <v>0.89500000000000002</v>
      </c>
    </row>
    <row r="7202" spans="1:4" x14ac:dyDescent="0.35">
      <c r="A7202" s="2" t="s">
        <v>102</v>
      </c>
      <c r="B7202" t="s">
        <v>397</v>
      </c>
      <c r="C7202">
        <v>580</v>
      </c>
      <c r="D7202" s="152">
        <v>0.89500000000000002</v>
      </c>
    </row>
    <row r="7203" spans="1:4" x14ac:dyDescent="0.35">
      <c r="A7203" s="2" t="s">
        <v>102</v>
      </c>
      <c r="B7203" t="s">
        <v>397</v>
      </c>
      <c r="C7203">
        <v>581</v>
      </c>
      <c r="D7203" s="152">
        <v>0.89500000000000002</v>
      </c>
    </row>
    <row r="7204" spans="1:4" x14ac:dyDescent="0.35">
      <c r="A7204" s="2" t="s">
        <v>102</v>
      </c>
      <c r="B7204" t="s">
        <v>397</v>
      </c>
      <c r="C7204">
        <v>582</v>
      </c>
      <c r="D7204" s="152">
        <v>0.89500000000000002</v>
      </c>
    </row>
    <row r="7205" spans="1:4" x14ac:dyDescent="0.35">
      <c r="A7205" s="2" t="s">
        <v>102</v>
      </c>
      <c r="B7205" t="s">
        <v>397</v>
      </c>
      <c r="C7205">
        <v>583</v>
      </c>
      <c r="D7205" s="152">
        <v>0.89500000000000002</v>
      </c>
    </row>
    <row r="7206" spans="1:4" x14ac:dyDescent="0.35">
      <c r="A7206" s="2" t="s">
        <v>102</v>
      </c>
      <c r="B7206" t="s">
        <v>397</v>
      </c>
      <c r="C7206">
        <v>584</v>
      </c>
      <c r="D7206" s="152">
        <v>0.89500000000000002</v>
      </c>
    </row>
    <row r="7207" spans="1:4" x14ac:dyDescent="0.35">
      <c r="A7207" s="2" t="s">
        <v>102</v>
      </c>
      <c r="B7207" t="s">
        <v>397</v>
      </c>
      <c r="C7207">
        <v>587</v>
      </c>
      <c r="D7207" s="152">
        <v>0.89500000000000002</v>
      </c>
    </row>
    <row r="7208" spans="1:4" x14ac:dyDescent="0.35">
      <c r="A7208" s="2" t="s">
        <v>102</v>
      </c>
      <c r="B7208" t="s">
        <v>397</v>
      </c>
      <c r="C7208">
        <v>588</v>
      </c>
      <c r="D7208" s="152">
        <v>0.89500000000000002</v>
      </c>
    </row>
    <row r="7209" spans="1:4" x14ac:dyDescent="0.35">
      <c r="A7209" s="2" t="s">
        <v>102</v>
      </c>
      <c r="B7209" t="s">
        <v>397</v>
      </c>
      <c r="C7209">
        <v>589</v>
      </c>
      <c r="D7209" s="152">
        <v>0.89470000000000005</v>
      </c>
    </row>
    <row r="7210" spans="1:4" x14ac:dyDescent="0.35">
      <c r="A7210" s="2" t="s">
        <v>102</v>
      </c>
      <c r="B7210" t="s">
        <v>397</v>
      </c>
      <c r="C7210">
        <v>590</v>
      </c>
      <c r="D7210" s="152">
        <v>0.89470000000000005</v>
      </c>
    </row>
    <row r="7211" spans="1:4" x14ac:dyDescent="0.35">
      <c r="A7211" s="2" t="s">
        <v>102</v>
      </c>
      <c r="B7211" t="s">
        <v>397</v>
      </c>
      <c r="C7211">
        <v>591</v>
      </c>
      <c r="D7211" s="152">
        <v>0.89470000000000005</v>
      </c>
    </row>
    <row r="7212" spans="1:4" x14ac:dyDescent="0.35">
      <c r="A7212" s="2" t="s">
        <v>102</v>
      </c>
      <c r="B7212" t="s">
        <v>397</v>
      </c>
      <c r="C7212">
        <v>592</v>
      </c>
      <c r="D7212" s="152">
        <v>0.89429999999999998</v>
      </c>
    </row>
    <row r="7213" spans="1:4" x14ac:dyDescent="0.35">
      <c r="A7213" s="2" t="s">
        <v>102</v>
      </c>
      <c r="B7213" t="s">
        <v>397</v>
      </c>
      <c r="C7213">
        <v>593</v>
      </c>
      <c r="D7213" s="152">
        <v>0.89429999999999998</v>
      </c>
    </row>
    <row r="7214" spans="1:4" x14ac:dyDescent="0.35">
      <c r="A7214" s="2" t="s">
        <v>102</v>
      </c>
      <c r="B7214" t="s">
        <v>397</v>
      </c>
      <c r="C7214">
        <v>594</v>
      </c>
      <c r="D7214" s="152">
        <v>0.89429999999999998</v>
      </c>
    </row>
    <row r="7215" spans="1:4" x14ac:dyDescent="0.35">
      <c r="A7215" s="2" t="s">
        <v>102</v>
      </c>
      <c r="B7215" t="s">
        <v>397</v>
      </c>
      <c r="C7215">
        <v>595</v>
      </c>
      <c r="D7215" s="152">
        <v>0.89429999999999998</v>
      </c>
    </row>
    <row r="7216" spans="1:4" x14ac:dyDescent="0.35">
      <c r="A7216" s="2" t="s">
        <v>102</v>
      </c>
      <c r="B7216" t="s">
        <v>397</v>
      </c>
      <c r="C7216">
        <v>596</v>
      </c>
      <c r="D7216" s="152">
        <v>0.89400000000000002</v>
      </c>
    </row>
    <row r="7217" spans="1:4" x14ac:dyDescent="0.35">
      <c r="A7217" s="2" t="s">
        <v>102</v>
      </c>
      <c r="B7217" t="s">
        <v>397</v>
      </c>
      <c r="C7217">
        <v>597</v>
      </c>
      <c r="D7217" s="152">
        <v>0.89370000000000005</v>
      </c>
    </row>
    <row r="7218" spans="1:4" x14ac:dyDescent="0.35">
      <c r="A7218" s="2" t="s">
        <v>102</v>
      </c>
      <c r="B7218" t="s">
        <v>397</v>
      </c>
      <c r="C7218">
        <v>598</v>
      </c>
      <c r="D7218" s="152">
        <v>0.89370000000000005</v>
      </c>
    </row>
    <row r="7219" spans="1:4" x14ac:dyDescent="0.35">
      <c r="A7219" s="2" t="s">
        <v>102</v>
      </c>
      <c r="B7219" t="s">
        <v>397</v>
      </c>
      <c r="C7219">
        <v>599</v>
      </c>
      <c r="D7219" s="152">
        <v>0.89370000000000005</v>
      </c>
    </row>
    <row r="7220" spans="1:4" x14ac:dyDescent="0.35">
      <c r="A7220" s="2" t="s">
        <v>102</v>
      </c>
      <c r="B7220" t="s">
        <v>397</v>
      </c>
      <c r="C7220">
        <v>600</v>
      </c>
      <c r="D7220" s="152">
        <v>0.89270000000000005</v>
      </c>
    </row>
    <row r="7221" spans="1:4" x14ac:dyDescent="0.35">
      <c r="A7221" s="2" t="s">
        <v>102</v>
      </c>
      <c r="B7221" t="s">
        <v>397</v>
      </c>
      <c r="C7221">
        <v>601</v>
      </c>
      <c r="D7221" s="152">
        <v>0.89270000000000005</v>
      </c>
    </row>
    <row r="7222" spans="1:4" x14ac:dyDescent="0.35">
      <c r="A7222" s="2" t="s">
        <v>102</v>
      </c>
      <c r="B7222" t="s">
        <v>397</v>
      </c>
      <c r="C7222">
        <v>602</v>
      </c>
      <c r="D7222" s="152">
        <v>0.8921</v>
      </c>
    </row>
    <row r="7223" spans="1:4" x14ac:dyDescent="0.35">
      <c r="A7223" s="2" t="s">
        <v>102</v>
      </c>
      <c r="B7223" t="s">
        <v>397</v>
      </c>
      <c r="C7223">
        <v>603</v>
      </c>
      <c r="D7223" s="152">
        <v>0.8921</v>
      </c>
    </row>
    <row r="7224" spans="1:4" x14ac:dyDescent="0.35">
      <c r="A7224" s="2" t="s">
        <v>102</v>
      </c>
      <c r="B7224" t="s">
        <v>397</v>
      </c>
      <c r="C7224">
        <v>604</v>
      </c>
      <c r="D7224" s="152">
        <v>0.8921</v>
      </c>
    </row>
    <row r="7225" spans="1:4" x14ac:dyDescent="0.35">
      <c r="A7225" s="2" t="s">
        <v>102</v>
      </c>
      <c r="B7225" t="s">
        <v>397</v>
      </c>
      <c r="C7225">
        <v>605</v>
      </c>
      <c r="D7225" s="152">
        <v>0.89170000000000005</v>
      </c>
    </row>
    <row r="7226" spans="1:4" x14ac:dyDescent="0.35">
      <c r="A7226" s="2" t="s">
        <v>102</v>
      </c>
      <c r="B7226" t="s">
        <v>397</v>
      </c>
      <c r="C7226">
        <v>606</v>
      </c>
      <c r="D7226" s="152">
        <v>0.89170000000000005</v>
      </c>
    </row>
    <row r="7227" spans="1:4" x14ac:dyDescent="0.35">
      <c r="A7227" s="2" t="s">
        <v>102</v>
      </c>
      <c r="B7227" t="s">
        <v>397</v>
      </c>
      <c r="C7227">
        <v>607</v>
      </c>
      <c r="D7227" s="152">
        <v>0.8911</v>
      </c>
    </row>
    <row r="7228" spans="1:4" x14ac:dyDescent="0.35">
      <c r="A7228" s="2" t="s">
        <v>102</v>
      </c>
      <c r="B7228" t="s">
        <v>397</v>
      </c>
      <c r="C7228">
        <v>608</v>
      </c>
      <c r="D7228" s="152">
        <v>0.8911</v>
      </c>
    </row>
    <row r="7229" spans="1:4" x14ac:dyDescent="0.35">
      <c r="A7229" s="2" t="s">
        <v>102</v>
      </c>
      <c r="B7229" t="s">
        <v>397</v>
      </c>
      <c r="C7229">
        <v>609</v>
      </c>
      <c r="D7229" s="152">
        <v>0.89070000000000005</v>
      </c>
    </row>
    <row r="7230" spans="1:4" x14ac:dyDescent="0.35">
      <c r="A7230" s="2" t="s">
        <v>102</v>
      </c>
      <c r="B7230" t="s">
        <v>397</v>
      </c>
      <c r="C7230">
        <v>610</v>
      </c>
      <c r="D7230" s="152">
        <v>0.89070000000000005</v>
      </c>
    </row>
    <row r="7231" spans="1:4" x14ac:dyDescent="0.35">
      <c r="A7231" s="2" t="s">
        <v>102</v>
      </c>
      <c r="B7231" t="s">
        <v>397</v>
      </c>
      <c r="C7231">
        <v>611</v>
      </c>
      <c r="D7231" s="152">
        <v>0.89070000000000005</v>
      </c>
    </row>
    <row r="7232" spans="1:4" x14ac:dyDescent="0.35">
      <c r="A7232" s="2" t="s">
        <v>102</v>
      </c>
      <c r="B7232" t="s">
        <v>397</v>
      </c>
      <c r="C7232">
        <v>612</v>
      </c>
      <c r="D7232" s="152">
        <v>0.89039999999999997</v>
      </c>
    </row>
    <row r="7233" spans="1:4" x14ac:dyDescent="0.35">
      <c r="A7233" s="2" t="s">
        <v>102</v>
      </c>
      <c r="B7233" t="s">
        <v>397</v>
      </c>
      <c r="C7233">
        <v>613</v>
      </c>
      <c r="D7233" s="152">
        <v>0.89</v>
      </c>
    </row>
    <row r="7234" spans="1:4" x14ac:dyDescent="0.35">
      <c r="A7234" s="2" t="s">
        <v>102</v>
      </c>
      <c r="B7234" t="s">
        <v>397</v>
      </c>
      <c r="C7234">
        <v>614</v>
      </c>
      <c r="D7234" s="152">
        <v>0.88970000000000005</v>
      </c>
    </row>
    <row r="7235" spans="1:4" x14ac:dyDescent="0.35">
      <c r="A7235" s="2" t="s">
        <v>102</v>
      </c>
      <c r="B7235" t="s">
        <v>397</v>
      </c>
      <c r="C7235">
        <v>615</v>
      </c>
      <c r="D7235" s="152">
        <v>0.88970000000000005</v>
      </c>
    </row>
    <row r="7236" spans="1:4" x14ac:dyDescent="0.35">
      <c r="A7236" s="2" t="s">
        <v>102</v>
      </c>
      <c r="B7236" t="s">
        <v>397</v>
      </c>
      <c r="C7236">
        <v>616</v>
      </c>
      <c r="D7236" s="152">
        <v>0.88970000000000005</v>
      </c>
    </row>
    <row r="7237" spans="1:4" x14ac:dyDescent="0.35">
      <c r="A7237" s="2" t="s">
        <v>102</v>
      </c>
      <c r="B7237" t="s">
        <v>397</v>
      </c>
      <c r="C7237">
        <v>617</v>
      </c>
      <c r="D7237" s="152">
        <v>0.88970000000000005</v>
      </c>
    </row>
    <row r="7238" spans="1:4" x14ac:dyDescent="0.35">
      <c r="A7238" s="2" t="s">
        <v>102</v>
      </c>
      <c r="B7238" t="s">
        <v>397</v>
      </c>
      <c r="C7238">
        <v>618</v>
      </c>
      <c r="D7238" s="152">
        <v>0.88970000000000005</v>
      </c>
    </row>
    <row r="7239" spans="1:4" x14ac:dyDescent="0.35">
      <c r="A7239" s="2" t="s">
        <v>102</v>
      </c>
      <c r="B7239" t="s">
        <v>397</v>
      </c>
      <c r="C7239">
        <v>619</v>
      </c>
      <c r="D7239" s="152">
        <v>0.88970000000000005</v>
      </c>
    </row>
    <row r="7240" spans="1:4" x14ac:dyDescent="0.35">
      <c r="A7240" s="2" t="s">
        <v>102</v>
      </c>
      <c r="B7240" t="s">
        <v>397</v>
      </c>
      <c r="C7240">
        <v>620</v>
      </c>
      <c r="D7240" s="152">
        <v>0.88929999999999998</v>
      </c>
    </row>
    <row r="7241" spans="1:4" x14ac:dyDescent="0.35">
      <c r="A7241" s="2" t="s">
        <v>102</v>
      </c>
      <c r="B7241" t="s">
        <v>397</v>
      </c>
      <c r="C7241">
        <v>621</v>
      </c>
      <c r="D7241" s="152">
        <v>0.88929999999999998</v>
      </c>
    </row>
    <row r="7242" spans="1:4" x14ac:dyDescent="0.35">
      <c r="A7242" s="2" t="s">
        <v>102</v>
      </c>
      <c r="B7242" t="s">
        <v>397</v>
      </c>
      <c r="C7242">
        <v>622</v>
      </c>
      <c r="D7242" s="152">
        <v>0.88859999999999995</v>
      </c>
    </row>
    <row r="7243" spans="1:4" x14ac:dyDescent="0.35">
      <c r="A7243" s="2" t="s">
        <v>102</v>
      </c>
      <c r="B7243" t="s">
        <v>397</v>
      </c>
      <c r="C7243">
        <v>623</v>
      </c>
      <c r="D7243" s="152">
        <v>0.88859999999999995</v>
      </c>
    </row>
    <row r="7244" spans="1:4" x14ac:dyDescent="0.35">
      <c r="A7244" s="2" t="s">
        <v>102</v>
      </c>
      <c r="B7244" t="s">
        <v>397</v>
      </c>
      <c r="C7244">
        <v>624</v>
      </c>
      <c r="D7244" s="152">
        <v>0.88859999999999995</v>
      </c>
    </row>
    <row r="7245" spans="1:4" x14ac:dyDescent="0.35">
      <c r="A7245" s="2" t="s">
        <v>102</v>
      </c>
      <c r="B7245" t="s">
        <v>397</v>
      </c>
      <c r="C7245">
        <v>625</v>
      </c>
      <c r="D7245" s="152">
        <v>0.88859999999999995</v>
      </c>
    </row>
    <row r="7246" spans="1:4" x14ac:dyDescent="0.35">
      <c r="A7246" s="2" t="s">
        <v>102</v>
      </c>
      <c r="B7246" t="s">
        <v>397</v>
      </c>
      <c r="C7246">
        <v>626</v>
      </c>
      <c r="D7246" s="152">
        <v>0.88859999999999995</v>
      </c>
    </row>
    <row r="7247" spans="1:4" x14ac:dyDescent="0.35">
      <c r="A7247" s="2" t="s">
        <v>102</v>
      </c>
      <c r="B7247" t="s">
        <v>397</v>
      </c>
      <c r="C7247">
        <v>627</v>
      </c>
      <c r="D7247" s="152">
        <v>0.88859999999999995</v>
      </c>
    </row>
    <row r="7248" spans="1:4" x14ac:dyDescent="0.35">
      <c r="A7248" s="2" t="s">
        <v>102</v>
      </c>
      <c r="B7248" t="s">
        <v>397</v>
      </c>
      <c r="C7248">
        <v>628</v>
      </c>
      <c r="D7248" s="152">
        <v>0.88859999999999995</v>
      </c>
    </row>
    <row r="7249" spans="1:4" x14ac:dyDescent="0.35">
      <c r="A7249" s="2" t="s">
        <v>102</v>
      </c>
      <c r="B7249" t="s">
        <v>397</v>
      </c>
      <c r="C7249">
        <v>629</v>
      </c>
      <c r="D7249" s="152">
        <v>0.88859999999999995</v>
      </c>
    </row>
    <row r="7250" spans="1:4" x14ac:dyDescent="0.35">
      <c r="A7250" s="2" t="s">
        <v>102</v>
      </c>
      <c r="B7250" t="s">
        <v>397</v>
      </c>
      <c r="C7250">
        <v>630</v>
      </c>
      <c r="D7250" s="152">
        <v>0.88859999999999995</v>
      </c>
    </row>
    <row r="7251" spans="1:4" x14ac:dyDescent="0.35">
      <c r="A7251" s="2" t="s">
        <v>102</v>
      </c>
      <c r="B7251" t="s">
        <v>397</v>
      </c>
      <c r="C7251">
        <v>631</v>
      </c>
      <c r="D7251" s="152">
        <v>0.88859999999999995</v>
      </c>
    </row>
    <row r="7252" spans="1:4" x14ac:dyDescent="0.35">
      <c r="A7252" s="2" t="s">
        <v>102</v>
      </c>
      <c r="B7252" t="s">
        <v>397</v>
      </c>
      <c r="C7252">
        <v>632</v>
      </c>
      <c r="D7252" s="152">
        <v>0.88859999999999995</v>
      </c>
    </row>
    <row r="7253" spans="1:4" x14ac:dyDescent="0.35">
      <c r="A7253" s="2" t="s">
        <v>102</v>
      </c>
      <c r="B7253" t="s">
        <v>397</v>
      </c>
      <c r="C7253">
        <v>633</v>
      </c>
      <c r="D7253" s="152">
        <v>0.88829999999999998</v>
      </c>
    </row>
    <row r="7254" spans="1:4" x14ac:dyDescent="0.35">
      <c r="A7254" s="2" t="s">
        <v>102</v>
      </c>
      <c r="B7254" t="s">
        <v>397</v>
      </c>
      <c r="C7254">
        <v>634</v>
      </c>
      <c r="D7254" s="152">
        <v>0.88790000000000002</v>
      </c>
    </row>
    <row r="7255" spans="1:4" x14ac:dyDescent="0.35">
      <c r="A7255" s="2" t="s">
        <v>102</v>
      </c>
      <c r="B7255" t="s">
        <v>397</v>
      </c>
      <c r="C7255">
        <v>635</v>
      </c>
      <c r="D7255" s="152">
        <v>0.88790000000000002</v>
      </c>
    </row>
    <row r="7256" spans="1:4" x14ac:dyDescent="0.35">
      <c r="A7256" s="2" t="s">
        <v>102</v>
      </c>
      <c r="B7256" t="s">
        <v>397</v>
      </c>
      <c r="C7256">
        <v>636</v>
      </c>
      <c r="D7256" s="152">
        <v>0.88749999999999996</v>
      </c>
    </row>
    <row r="7257" spans="1:4" x14ac:dyDescent="0.35">
      <c r="A7257" s="2" t="s">
        <v>102</v>
      </c>
      <c r="B7257" t="s">
        <v>397</v>
      </c>
      <c r="C7257">
        <v>637</v>
      </c>
      <c r="D7257" s="152">
        <v>0.88719999999999999</v>
      </c>
    </row>
    <row r="7258" spans="1:4" x14ac:dyDescent="0.35">
      <c r="A7258" s="2" t="s">
        <v>102</v>
      </c>
      <c r="B7258" t="s">
        <v>397</v>
      </c>
      <c r="C7258">
        <v>638</v>
      </c>
      <c r="D7258" s="152">
        <v>0.88719999999999999</v>
      </c>
    </row>
    <row r="7259" spans="1:4" x14ac:dyDescent="0.35">
      <c r="A7259" s="2" t="s">
        <v>102</v>
      </c>
      <c r="B7259" t="s">
        <v>397</v>
      </c>
      <c r="C7259">
        <v>639</v>
      </c>
      <c r="D7259" s="152">
        <v>0.88639999999999997</v>
      </c>
    </row>
    <row r="7260" spans="1:4" x14ac:dyDescent="0.35">
      <c r="A7260" s="2" t="s">
        <v>102</v>
      </c>
      <c r="B7260" t="s">
        <v>397</v>
      </c>
      <c r="C7260">
        <v>640</v>
      </c>
      <c r="D7260" s="152">
        <v>0.88639999999999997</v>
      </c>
    </row>
    <row r="7261" spans="1:4" x14ac:dyDescent="0.35">
      <c r="A7261" s="2" t="s">
        <v>102</v>
      </c>
      <c r="B7261" t="s">
        <v>397</v>
      </c>
      <c r="C7261">
        <v>641</v>
      </c>
      <c r="D7261" s="152">
        <v>0.88639999999999997</v>
      </c>
    </row>
    <row r="7262" spans="1:4" x14ac:dyDescent="0.35">
      <c r="A7262" s="2" t="s">
        <v>102</v>
      </c>
      <c r="B7262" t="s">
        <v>397</v>
      </c>
      <c r="C7262">
        <v>642</v>
      </c>
      <c r="D7262" s="152">
        <v>0.88639999999999997</v>
      </c>
    </row>
    <row r="7263" spans="1:4" x14ac:dyDescent="0.35">
      <c r="A7263" s="2" t="s">
        <v>102</v>
      </c>
      <c r="B7263" t="s">
        <v>397</v>
      </c>
      <c r="C7263">
        <v>643</v>
      </c>
      <c r="D7263" s="152">
        <v>0.8861</v>
      </c>
    </row>
    <row r="7264" spans="1:4" x14ac:dyDescent="0.35">
      <c r="A7264" s="2" t="s">
        <v>102</v>
      </c>
      <c r="B7264" t="s">
        <v>397</v>
      </c>
      <c r="C7264">
        <v>644</v>
      </c>
      <c r="D7264" s="152">
        <v>0.8861</v>
      </c>
    </row>
    <row r="7265" spans="1:4" x14ac:dyDescent="0.35">
      <c r="A7265" s="2" t="s">
        <v>102</v>
      </c>
      <c r="B7265" t="s">
        <v>397</v>
      </c>
      <c r="C7265">
        <v>645</v>
      </c>
      <c r="D7265" s="152">
        <v>0.8861</v>
      </c>
    </row>
    <row r="7266" spans="1:4" x14ac:dyDescent="0.35">
      <c r="A7266" s="2" t="s">
        <v>102</v>
      </c>
      <c r="B7266" t="s">
        <v>397</v>
      </c>
      <c r="C7266">
        <v>646</v>
      </c>
      <c r="D7266" s="152">
        <v>0.88570000000000004</v>
      </c>
    </row>
    <row r="7267" spans="1:4" x14ac:dyDescent="0.35">
      <c r="A7267" s="2" t="s">
        <v>102</v>
      </c>
      <c r="B7267" t="s">
        <v>397</v>
      </c>
      <c r="C7267">
        <v>647</v>
      </c>
      <c r="D7267" s="152">
        <v>0.88570000000000004</v>
      </c>
    </row>
    <row r="7268" spans="1:4" x14ac:dyDescent="0.35">
      <c r="A7268" s="2" t="s">
        <v>102</v>
      </c>
      <c r="B7268" t="s">
        <v>397</v>
      </c>
      <c r="C7268">
        <v>648</v>
      </c>
      <c r="D7268" s="152">
        <v>0.88570000000000004</v>
      </c>
    </row>
    <row r="7269" spans="1:4" x14ac:dyDescent="0.35">
      <c r="A7269" s="2" t="s">
        <v>102</v>
      </c>
      <c r="B7269" t="s">
        <v>397</v>
      </c>
      <c r="C7269">
        <v>649</v>
      </c>
      <c r="D7269" s="152">
        <v>0.88570000000000004</v>
      </c>
    </row>
    <row r="7270" spans="1:4" x14ac:dyDescent="0.35">
      <c r="A7270" s="2" t="s">
        <v>102</v>
      </c>
      <c r="B7270" t="s">
        <v>397</v>
      </c>
      <c r="C7270">
        <v>650</v>
      </c>
      <c r="D7270" s="152">
        <v>0.88529999999999998</v>
      </c>
    </row>
    <row r="7271" spans="1:4" x14ac:dyDescent="0.35">
      <c r="A7271" s="2" t="s">
        <v>102</v>
      </c>
      <c r="B7271" t="s">
        <v>397</v>
      </c>
      <c r="C7271">
        <v>651</v>
      </c>
      <c r="D7271" s="152">
        <v>0.88529999999999998</v>
      </c>
    </row>
    <row r="7272" spans="1:4" x14ac:dyDescent="0.35">
      <c r="A7272" s="2" t="s">
        <v>102</v>
      </c>
      <c r="B7272" t="s">
        <v>397</v>
      </c>
      <c r="C7272">
        <v>652</v>
      </c>
      <c r="D7272" s="152">
        <v>0.88529999999999998</v>
      </c>
    </row>
    <row r="7273" spans="1:4" x14ac:dyDescent="0.35">
      <c r="A7273" s="2" t="s">
        <v>102</v>
      </c>
      <c r="B7273" t="s">
        <v>397</v>
      </c>
      <c r="C7273">
        <v>653</v>
      </c>
      <c r="D7273" s="152">
        <v>0.88490000000000002</v>
      </c>
    </row>
    <row r="7274" spans="1:4" x14ac:dyDescent="0.35">
      <c r="A7274" s="2" t="s">
        <v>102</v>
      </c>
      <c r="B7274" t="s">
        <v>397</v>
      </c>
      <c r="C7274">
        <v>654</v>
      </c>
      <c r="D7274" s="152">
        <v>0.88490000000000002</v>
      </c>
    </row>
    <row r="7275" spans="1:4" x14ac:dyDescent="0.35">
      <c r="A7275" s="2" t="s">
        <v>102</v>
      </c>
      <c r="B7275" t="s">
        <v>397</v>
      </c>
      <c r="C7275">
        <v>655</v>
      </c>
      <c r="D7275" s="152">
        <v>0.88449999999999995</v>
      </c>
    </row>
    <row r="7276" spans="1:4" x14ac:dyDescent="0.35">
      <c r="A7276" s="2" t="s">
        <v>102</v>
      </c>
      <c r="B7276" t="s">
        <v>397</v>
      </c>
      <c r="C7276">
        <v>656</v>
      </c>
      <c r="D7276" s="152">
        <v>0.88449999999999995</v>
      </c>
    </row>
    <row r="7277" spans="1:4" x14ac:dyDescent="0.35">
      <c r="A7277" s="2" t="s">
        <v>102</v>
      </c>
      <c r="B7277" t="s">
        <v>397</v>
      </c>
      <c r="C7277">
        <v>657</v>
      </c>
      <c r="D7277" s="152">
        <v>0.88449999999999995</v>
      </c>
    </row>
    <row r="7278" spans="1:4" x14ac:dyDescent="0.35">
      <c r="A7278" s="2" t="s">
        <v>102</v>
      </c>
      <c r="B7278" t="s">
        <v>397</v>
      </c>
      <c r="C7278">
        <v>658</v>
      </c>
      <c r="D7278" s="152">
        <v>0.88449999999999995</v>
      </c>
    </row>
    <row r="7279" spans="1:4" x14ac:dyDescent="0.35">
      <c r="A7279" s="2" t="s">
        <v>102</v>
      </c>
      <c r="B7279" t="s">
        <v>397</v>
      </c>
      <c r="C7279">
        <v>659</v>
      </c>
      <c r="D7279" s="152">
        <v>0.88449999999999995</v>
      </c>
    </row>
    <row r="7280" spans="1:4" x14ac:dyDescent="0.35">
      <c r="A7280" s="2" t="s">
        <v>102</v>
      </c>
      <c r="B7280" t="s">
        <v>397</v>
      </c>
      <c r="C7280">
        <v>660</v>
      </c>
      <c r="D7280" s="152">
        <v>0.88449999999999995</v>
      </c>
    </row>
    <row r="7281" spans="1:4" x14ac:dyDescent="0.35">
      <c r="A7281" s="2" t="s">
        <v>102</v>
      </c>
      <c r="B7281" t="s">
        <v>397</v>
      </c>
      <c r="C7281">
        <v>661</v>
      </c>
      <c r="D7281" s="152">
        <v>0.88449999999999995</v>
      </c>
    </row>
    <row r="7282" spans="1:4" x14ac:dyDescent="0.35">
      <c r="A7282" s="2" t="s">
        <v>102</v>
      </c>
      <c r="B7282" t="s">
        <v>397</v>
      </c>
      <c r="C7282">
        <v>662</v>
      </c>
      <c r="D7282" s="152">
        <v>0.88449999999999995</v>
      </c>
    </row>
    <row r="7283" spans="1:4" x14ac:dyDescent="0.35">
      <c r="A7283" s="2" t="s">
        <v>102</v>
      </c>
      <c r="B7283" t="s">
        <v>397</v>
      </c>
      <c r="C7283">
        <v>663</v>
      </c>
      <c r="D7283" s="152">
        <v>0.88449999999999995</v>
      </c>
    </row>
    <row r="7284" spans="1:4" x14ac:dyDescent="0.35">
      <c r="A7284" s="2" t="s">
        <v>102</v>
      </c>
      <c r="B7284" t="s">
        <v>397</v>
      </c>
      <c r="C7284">
        <v>664</v>
      </c>
      <c r="D7284" s="152">
        <v>0.88449999999999995</v>
      </c>
    </row>
    <row r="7285" spans="1:4" x14ac:dyDescent="0.35">
      <c r="A7285" s="2" t="s">
        <v>102</v>
      </c>
      <c r="B7285" t="s">
        <v>397</v>
      </c>
      <c r="C7285">
        <v>665</v>
      </c>
      <c r="D7285" s="152">
        <v>0.88449999999999995</v>
      </c>
    </row>
    <row r="7286" spans="1:4" x14ac:dyDescent="0.35">
      <c r="A7286" s="2" t="s">
        <v>102</v>
      </c>
      <c r="B7286" t="s">
        <v>397</v>
      </c>
      <c r="C7286">
        <v>666</v>
      </c>
      <c r="D7286" s="152">
        <v>0.88449999999999995</v>
      </c>
    </row>
    <row r="7287" spans="1:4" x14ac:dyDescent="0.35">
      <c r="A7287" s="2" t="s">
        <v>102</v>
      </c>
      <c r="B7287" t="s">
        <v>397</v>
      </c>
      <c r="C7287">
        <v>667</v>
      </c>
      <c r="D7287" s="152">
        <v>0.88449999999999995</v>
      </c>
    </row>
    <row r="7288" spans="1:4" x14ac:dyDescent="0.35">
      <c r="A7288" s="2" t="s">
        <v>102</v>
      </c>
      <c r="B7288" t="s">
        <v>397</v>
      </c>
      <c r="C7288">
        <v>668</v>
      </c>
      <c r="D7288" s="152">
        <v>0.8841</v>
      </c>
    </row>
    <row r="7289" spans="1:4" x14ac:dyDescent="0.35">
      <c r="A7289" s="2" t="s">
        <v>102</v>
      </c>
      <c r="B7289" t="s">
        <v>397</v>
      </c>
      <c r="C7289">
        <v>669</v>
      </c>
      <c r="D7289" s="152">
        <v>0.88370000000000004</v>
      </c>
    </row>
    <row r="7290" spans="1:4" x14ac:dyDescent="0.35">
      <c r="A7290" s="2" t="s">
        <v>102</v>
      </c>
      <c r="B7290" t="s">
        <v>397</v>
      </c>
      <c r="C7290">
        <v>670</v>
      </c>
      <c r="D7290" s="152">
        <v>0.88370000000000004</v>
      </c>
    </row>
    <row r="7291" spans="1:4" x14ac:dyDescent="0.35">
      <c r="A7291" s="2" t="s">
        <v>102</v>
      </c>
      <c r="B7291" t="s">
        <v>397</v>
      </c>
      <c r="C7291">
        <v>671</v>
      </c>
      <c r="D7291" s="152">
        <v>0.88370000000000004</v>
      </c>
    </row>
    <row r="7292" spans="1:4" x14ac:dyDescent="0.35">
      <c r="A7292" s="2" t="s">
        <v>102</v>
      </c>
      <c r="B7292" t="s">
        <v>397</v>
      </c>
      <c r="C7292">
        <v>672</v>
      </c>
      <c r="D7292" s="152">
        <v>0.88370000000000004</v>
      </c>
    </row>
    <row r="7293" spans="1:4" x14ac:dyDescent="0.35">
      <c r="A7293" s="2" t="s">
        <v>102</v>
      </c>
      <c r="B7293" t="s">
        <v>397</v>
      </c>
      <c r="C7293">
        <v>673</v>
      </c>
      <c r="D7293" s="152">
        <v>0.88370000000000004</v>
      </c>
    </row>
    <row r="7294" spans="1:4" x14ac:dyDescent="0.35">
      <c r="A7294" s="2" t="s">
        <v>102</v>
      </c>
      <c r="B7294" t="s">
        <v>397</v>
      </c>
      <c r="C7294">
        <v>674</v>
      </c>
      <c r="D7294" s="152">
        <v>0.88280000000000003</v>
      </c>
    </row>
    <row r="7295" spans="1:4" x14ac:dyDescent="0.35">
      <c r="A7295" s="2" t="s">
        <v>102</v>
      </c>
      <c r="B7295" t="s">
        <v>397</v>
      </c>
      <c r="C7295">
        <v>675</v>
      </c>
      <c r="D7295" s="152">
        <v>0.88280000000000003</v>
      </c>
    </row>
    <row r="7296" spans="1:4" x14ac:dyDescent="0.35">
      <c r="A7296" s="2" t="s">
        <v>102</v>
      </c>
      <c r="B7296" t="s">
        <v>397</v>
      </c>
      <c r="C7296">
        <v>676</v>
      </c>
      <c r="D7296" s="152">
        <v>0.88280000000000003</v>
      </c>
    </row>
    <row r="7297" spans="1:4" x14ac:dyDescent="0.35">
      <c r="A7297" s="2" t="s">
        <v>102</v>
      </c>
      <c r="B7297" t="s">
        <v>397</v>
      </c>
      <c r="C7297">
        <v>677</v>
      </c>
      <c r="D7297" s="152">
        <v>0.88280000000000003</v>
      </c>
    </row>
    <row r="7298" spans="1:4" x14ac:dyDescent="0.35">
      <c r="A7298" s="2" t="s">
        <v>102</v>
      </c>
      <c r="B7298" t="s">
        <v>397</v>
      </c>
      <c r="C7298">
        <v>678</v>
      </c>
      <c r="D7298" s="152">
        <v>0.88239999999999996</v>
      </c>
    </row>
    <row r="7299" spans="1:4" x14ac:dyDescent="0.35">
      <c r="A7299" s="2" t="s">
        <v>102</v>
      </c>
      <c r="B7299" t="s">
        <v>397</v>
      </c>
      <c r="C7299">
        <v>679</v>
      </c>
      <c r="D7299" s="152">
        <v>0.88200000000000001</v>
      </c>
    </row>
    <row r="7300" spans="1:4" x14ac:dyDescent="0.35">
      <c r="A7300" s="2" t="s">
        <v>102</v>
      </c>
      <c r="B7300" t="s">
        <v>397</v>
      </c>
      <c r="C7300">
        <v>680</v>
      </c>
      <c r="D7300" s="152">
        <v>0.88200000000000001</v>
      </c>
    </row>
    <row r="7301" spans="1:4" x14ac:dyDescent="0.35">
      <c r="A7301" s="2" t="s">
        <v>102</v>
      </c>
      <c r="B7301" t="s">
        <v>397</v>
      </c>
      <c r="C7301">
        <v>681</v>
      </c>
      <c r="D7301" s="152">
        <v>0.88200000000000001</v>
      </c>
    </row>
    <row r="7302" spans="1:4" x14ac:dyDescent="0.35">
      <c r="A7302" s="2" t="s">
        <v>102</v>
      </c>
      <c r="B7302" t="s">
        <v>397</v>
      </c>
      <c r="C7302">
        <v>682</v>
      </c>
      <c r="D7302" s="152">
        <v>0.88109999999999999</v>
      </c>
    </row>
    <row r="7303" spans="1:4" x14ac:dyDescent="0.35">
      <c r="A7303" s="2" t="s">
        <v>102</v>
      </c>
      <c r="B7303" t="s">
        <v>397</v>
      </c>
      <c r="C7303">
        <v>683</v>
      </c>
      <c r="D7303" s="152">
        <v>0.88070000000000004</v>
      </c>
    </row>
    <row r="7304" spans="1:4" x14ac:dyDescent="0.35">
      <c r="A7304" s="2" t="s">
        <v>102</v>
      </c>
      <c r="B7304" t="s">
        <v>397</v>
      </c>
      <c r="C7304">
        <v>684</v>
      </c>
      <c r="D7304" s="152">
        <v>0.88070000000000004</v>
      </c>
    </row>
    <row r="7305" spans="1:4" x14ac:dyDescent="0.35">
      <c r="A7305" s="2" t="s">
        <v>102</v>
      </c>
      <c r="B7305" t="s">
        <v>397</v>
      </c>
      <c r="C7305">
        <v>685</v>
      </c>
      <c r="D7305" s="152">
        <v>0.88070000000000004</v>
      </c>
    </row>
    <row r="7306" spans="1:4" x14ac:dyDescent="0.35">
      <c r="A7306" s="2" t="s">
        <v>102</v>
      </c>
      <c r="B7306" t="s">
        <v>397</v>
      </c>
      <c r="C7306">
        <v>686</v>
      </c>
      <c r="D7306" s="152">
        <v>0.88019999999999998</v>
      </c>
    </row>
    <row r="7307" spans="1:4" x14ac:dyDescent="0.35">
      <c r="A7307" s="2" t="s">
        <v>102</v>
      </c>
      <c r="B7307" t="s">
        <v>397</v>
      </c>
      <c r="C7307">
        <v>687</v>
      </c>
      <c r="D7307" s="152">
        <v>0.87980000000000003</v>
      </c>
    </row>
    <row r="7308" spans="1:4" x14ac:dyDescent="0.35">
      <c r="A7308" s="2" t="s">
        <v>102</v>
      </c>
      <c r="B7308" t="s">
        <v>397</v>
      </c>
      <c r="C7308">
        <v>688</v>
      </c>
      <c r="D7308" s="152">
        <v>0.87929999999999997</v>
      </c>
    </row>
    <row r="7309" spans="1:4" x14ac:dyDescent="0.35">
      <c r="A7309" s="2" t="s">
        <v>102</v>
      </c>
      <c r="B7309" t="s">
        <v>397</v>
      </c>
      <c r="C7309">
        <v>689</v>
      </c>
      <c r="D7309" s="152">
        <v>0.87929999999999997</v>
      </c>
    </row>
    <row r="7310" spans="1:4" x14ac:dyDescent="0.35">
      <c r="A7310" s="2" t="s">
        <v>102</v>
      </c>
      <c r="B7310" t="s">
        <v>397</v>
      </c>
      <c r="C7310">
        <v>690</v>
      </c>
      <c r="D7310" s="152">
        <v>0.87890000000000001</v>
      </c>
    </row>
    <row r="7311" spans="1:4" x14ac:dyDescent="0.35">
      <c r="A7311" s="2" t="s">
        <v>102</v>
      </c>
      <c r="B7311" t="s">
        <v>397</v>
      </c>
      <c r="C7311">
        <v>691</v>
      </c>
      <c r="D7311" s="152">
        <v>0.87890000000000001</v>
      </c>
    </row>
    <row r="7312" spans="1:4" x14ac:dyDescent="0.35">
      <c r="A7312" s="2" t="s">
        <v>102</v>
      </c>
      <c r="B7312" t="s">
        <v>397</v>
      </c>
      <c r="C7312">
        <v>692</v>
      </c>
      <c r="D7312" s="152">
        <v>0.87839999999999996</v>
      </c>
    </row>
    <row r="7313" spans="1:4" x14ac:dyDescent="0.35">
      <c r="A7313" s="2" t="s">
        <v>102</v>
      </c>
      <c r="B7313" t="s">
        <v>397</v>
      </c>
      <c r="C7313">
        <v>693</v>
      </c>
      <c r="D7313" s="152">
        <v>0.87839999999999996</v>
      </c>
    </row>
    <row r="7314" spans="1:4" x14ac:dyDescent="0.35">
      <c r="A7314" s="2" t="s">
        <v>102</v>
      </c>
      <c r="B7314" t="s">
        <v>397</v>
      </c>
      <c r="C7314">
        <v>694</v>
      </c>
      <c r="D7314" s="152">
        <v>0.87749999999999995</v>
      </c>
    </row>
    <row r="7315" spans="1:4" x14ac:dyDescent="0.35">
      <c r="A7315" s="2" t="s">
        <v>102</v>
      </c>
      <c r="B7315" t="s">
        <v>397</v>
      </c>
      <c r="C7315">
        <v>695</v>
      </c>
      <c r="D7315" s="152">
        <v>0.87749999999999995</v>
      </c>
    </row>
    <row r="7316" spans="1:4" x14ac:dyDescent="0.35">
      <c r="A7316" s="2" t="s">
        <v>102</v>
      </c>
      <c r="B7316" t="s">
        <v>397</v>
      </c>
      <c r="C7316">
        <v>696</v>
      </c>
      <c r="D7316" s="152">
        <v>0.87749999999999995</v>
      </c>
    </row>
    <row r="7317" spans="1:4" x14ac:dyDescent="0.35">
      <c r="A7317" s="2" t="s">
        <v>102</v>
      </c>
      <c r="B7317" t="s">
        <v>397</v>
      </c>
      <c r="C7317">
        <v>697</v>
      </c>
      <c r="D7317" s="152">
        <v>0.87749999999999995</v>
      </c>
    </row>
    <row r="7318" spans="1:4" x14ac:dyDescent="0.35">
      <c r="A7318" s="2" t="s">
        <v>102</v>
      </c>
      <c r="B7318" t="s">
        <v>397</v>
      </c>
      <c r="C7318">
        <v>698</v>
      </c>
      <c r="D7318" s="152">
        <v>0.87749999999999995</v>
      </c>
    </row>
    <row r="7319" spans="1:4" x14ac:dyDescent="0.35">
      <c r="A7319" s="2" t="s">
        <v>102</v>
      </c>
      <c r="B7319" t="s">
        <v>397</v>
      </c>
      <c r="C7319">
        <v>699</v>
      </c>
      <c r="D7319" s="152">
        <v>0.87749999999999995</v>
      </c>
    </row>
    <row r="7320" spans="1:4" x14ac:dyDescent="0.35">
      <c r="A7320" s="2" t="s">
        <v>102</v>
      </c>
      <c r="B7320" t="s">
        <v>397</v>
      </c>
      <c r="C7320">
        <v>700</v>
      </c>
      <c r="D7320" s="152">
        <v>0.87749999999999995</v>
      </c>
    </row>
    <row r="7321" spans="1:4" x14ac:dyDescent="0.35">
      <c r="A7321" s="2" t="s">
        <v>102</v>
      </c>
      <c r="B7321" t="s">
        <v>397</v>
      </c>
      <c r="C7321">
        <v>701</v>
      </c>
      <c r="D7321" s="152">
        <v>0.87709999999999999</v>
      </c>
    </row>
    <row r="7322" spans="1:4" x14ac:dyDescent="0.35">
      <c r="A7322" s="2" t="s">
        <v>102</v>
      </c>
      <c r="B7322" t="s">
        <v>397</v>
      </c>
      <c r="C7322">
        <v>702</v>
      </c>
      <c r="D7322" s="152">
        <v>0.87709999999999999</v>
      </c>
    </row>
    <row r="7323" spans="1:4" x14ac:dyDescent="0.35">
      <c r="A7323" s="2" t="s">
        <v>102</v>
      </c>
      <c r="B7323" t="s">
        <v>397</v>
      </c>
      <c r="C7323">
        <v>703</v>
      </c>
      <c r="D7323" s="152">
        <v>0.87709999999999999</v>
      </c>
    </row>
    <row r="7324" spans="1:4" x14ac:dyDescent="0.35">
      <c r="A7324" s="2" t="s">
        <v>102</v>
      </c>
      <c r="B7324" t="s">
        <v>397</v>
      </c>
      <c r="C7324">
        <v>704</v>
      </c>
      <c r="D7324" s="152">
        <v>0.87709999999999999</v>
      </c>
    </row>
    <row r="7325" spans="1:4" x14ac:dyDescent="0.35">
      <c r="A7325" s="2" t="s">
        <v>102</v>
      </c>
      <c r="B7325" t="s">
        <v>397</v>
      </c>
      <c r="C7325">
        <v>705</v>
      </c>
      <c r="D7325" s="152">
        <v>0.87709999999999999</v>
      </c>
    </row>
    <row r="7326" spans="1:4" x14ac:dyDescent="0.35">
      <c r="A7326" s="2" t="s">
        <v>102</v>
      </c>
      <c r="B7326" t="s">
        <v>397</v>
      </c>
      <c r="C7326">
        <v>706</v>
      </c>
      <c r="D7326" s="152">
        <v>0.87709999999999999</v>
      </c>
    </row>
    <row r="7327" spans="1:4" x14ac:dyDescent="0.35">
      <c r="A7327" s="2" t="s">
        <v>102</v>
      </c>
      <c r="B7327" t="s">
        <v>397</v>
      </c>
      <c r="C7327">
        <v>707</v>
      </c>
      <c r="D7327" s="152">
        <v>0.87660000000000005</v>
      </c>
    </row>
    <row r="7328" spans="1:4" x14ac:dyDescent="0.35">
      <c r="A7328" s="2" t="s">
        <v>102</v>
      </c>
      <c r="B7328" t="s">
        <v>397</v>
      </c>
      <c r="C7328">
        <v>708</v>
      </c>
      <c r="D7328" s="152">
        <v>0.87660000000000005</v>
      </c>
    </row>
    <row r="7329" spans="1:4" x14ac:dyDescent="0.35">
      <c r="A7329" s="2" t="s">
        <v>102</v>
      </c>
      <c r="B7329" t="s">
        <v>397</v>
      </c>
      <c r="C7329">
        <v>709</v>
      </c>
      <c r="D7329" s="152">
        <v>0.87660000000000005</v>
      </c>
    </row>
    <row r="7330" spans="1:4" x14ac:dyDescent="0.35">
      <c r="A7330" s="2" t="s">
        <v>102</v>
      </c>
      <c r="B7330" t="s">
        <v>397</v>
      </c>
      <c r="C7330">
        <v>710</v>
      </c>
      <c r="D7330" s="152">
        <v>0.87660000000000005</v>
      </c>
    </row>
    <row r="7331" spans="1:4" x14ac:dyDescent="0.35">
      <c r="A7331" s="2" t="s">
        <v>102</v>
      </c>
      <c r="B7331" t="s">
        <v>397</v>
      </c>
      <c r="C7331">
        <v>711</v>
      </c>
      <c r="D7331" s="152">
        <v>0.87660000000000005</v>
      </c>
    </row>
    <row r="7332" spans="1:4" x14ac:dyDescent="0.35">
      <c r="A7332" s="2" t="s">
        <v>102</v>
      </c>
      <c r="B7332" t="s">
        <v>397</v>
      </c>
      <c r="C7332">
        <v>712</v>
      </c>
      <c r="D7332" s="152">
        <v>0.87660000000000005</v>
      </c>
    </row>
    <row r="7333" spans="1:4" x14ac:dyDescent="0.35">
      <c r="A7333" s="2" t="s">
        <v>102</v>
      </c>
      <c r="B7333" t="s">
        <v>397</v>
      </c>
      <c r="C7333">
        <v>713</v>
      </c>
      <c r="D7333" s="152">
        <v>0.87660000000000005</v>
      </c>
    </row>
    <row r="7334" spans="1:4" x14ac:dyDescent="0.35">
      <c r="A7334" s="2" t="s">
        <v>102</v>
      </c>
      <c r="B7334" t="s">
        <v>397</v>
      </c>
      <c r="C7334">
        <v>714</v>
      </c>
      <c r="D7334" s="152">
        <v>0.87660000000000005</v>
      </c>
    </row>
    <row r="7335" spans="1:4" x14ac:dyDescent="0.35">
      <c r="A7335" s="2" t="s">
        <v>102</v>
      </c>
      <c r="B7335" t="s">
        <v>397</v>
      </c>
      <c r="C7335">
        <v>715</v>
      </c>
      <c r="D7335" s="152">
        <v>0.87609999999999999</v>
      </c>
    </row>
    <row r="7336" spans="1:4" x14ac:dyDescent="0.35">
      <c r="A7336" s="2" t="s">
        <v>102</v>
      </c>
      <c r="B7336" t="s">
        <v>397</v>
      </c>
      <c r="C7336">
        <v>716</v>
      </c>
      <c r="D7336" s="152">
        <v>0.87609999999999999</v>
      </c>
    </row>
    <row r="7337" spans="1:4" x14ac:dyDescent="0.35">
      <c r="A7337" s="2" t="s">
        <v>102</v>
      </c>
      <c r="B7337" t="s">
        <v>397</v>
      </c>
      <c r="C7337">
        <v>717</v>
      </c>
      <c r="D7337" s="152">
        <v>0.87609999999999999</v>
      </c>
    </row>
    <row r="7338" spans="1:4" x14ac:dyDescent="0.35">
      <c r="A7338" s="2" t="s">
        <v>102</v>
      </c>
      <c r="B7338" t="s">
        <v>397</v>
      </c>
      <c r="C7338">
        <v>718</v>
      </c>
      <c r="D7338" s="152">
        <v>0.87609999999999999</v>
      </c>
    </row>
    <row r="7339" spans="1:4" x14ac:dyDescent="0.35">
      <c r="A7339" s="2" t="s">
        <v>102</v>
      </c>
      <c r="B7339" t="s">
        <v>397</v>
      </c>
      <c r="C7339">
        <v>719</v>
      </c>
      <c r="D7339" s="152">
        <v>0.87609999999999999</v>
      </c>
    </row>
    <row r="7340" spans="1:4" x14ac:dyDescent="0.35">
      <c r="A7340" s="2" t="s">
        <v>102</v>
      </c>
      <c r="B7340" t="s">
        <v>397</v>
      </c>
      <c r="C7340">
        <v>720</v>
      </c>
      <c r="D7340" s="152">
        <v>0.87609999999999999</v>
      </c>
    </row>
    <row r="7341" spans="1:4" x14ac:dyDescent="0.35">
      <c r="A7341" s="2" t="s">
        <v>102</v>
      </c>
      <c r="B7341" t="s">
        <v>397</v>
      </c>
      <c r="C7341">
        <v>721</v>
      </c>
      <c r="D7341" s="152">
        <v>0.87609999999999999</v>
      </c>
    </row>
    <row r="7342" spans="1:4" x14ac:dyDescent="0.35">
      <c r="A7342" s="2" t="s">
        <v>102</v>
      </c>
      <c r="B7342" t="s">
        <v>397</v>
      </c>
      <c r="C7342">
        <v>722</v>
      </c>
      <c r="D7342" s="152">
        <v>0.87509999999999999</v>
      </c>
    </row>
    <row r="7343" spans="1:4" x14ac:dyDescent="0.35">
      <c r="A7343" s="2" t="s">
        <v>102</v>
      </c>
      <c r="B7343" t="s">
        <v>397</v>
      </c>
      <c r="C7343">
        <v>723</v>
      </c>
      <c r="D7343" s="152">
        <v>0.87509999999999999</v>
      </c>
    </row>
    <row r="7344" spans="1:4" x14ac:dyDescent="0.35">
      <c r="A7344" s="2" t="s">
        <v>102</v>
      </c>
      <c r="B7344" t="s">
        <v>397</v>
      </c>
      <c r="C7344">
        <v>724</v>
      </c>
      <c r="D7344" s="152">
        <v>0.87460000000000004</v>
      </c>
    </row>
    <row r="7345" spans="1:4" x14ac:dyDescent="0.35">
      <c r="A7345" s="2" t="s">
        <v>102</v>
      </c>
      <c r="B7345" t="s">
        <v>397</v>
      </c>
      <c r="C7345">
        <v>725</v>
      </c>
      <c r="D7345" s="152">
        <v>0.87460000000000004</v>
      </c>
    </row>
    <row r="7346" spans="1:4" x14ac:dyDescent="0.35">
      <c r="A7346" s="2" t="s">
        <v>102</v>
      </c>
      <c r="B7346" t="s">
        <v>397</v>
      </c>
      <c r="C7346">
        <v>726</v>
      </c>
      <c r="D7346" s="152">
        <v>0.87460000000000004</v>
      </c>
    </row>
    <row r="7347" spans="1:4" x14ac:dyDescent="0.35">
      <c r="A7347" s="2" t="s">
        <v>102</v>
      </c>
      <c r="B7347" t="s">
        <v>397</v>
      </c>
      <c r="C7347">
        <v>727</v>
      </c>
      <c r="D7347" s="152">
        <v>0.87460000000000004</v>
      </c>
    </row>
    <row r="7348" spans="1:4" x14ac:dyDescent="0.35">
      <c r="A7348" s="2" t="s">
        <v>102</v>
      </c>
      <c r="B7348" t="s">
        <v>397</v>
      </c>
      <c r="C7348">
        <v>728</v>
      </c>
      <c r="D7348" s="152">
        <v>0.87460000000000004</v>
      </c>
    </row>
    <row r="7349" spans="1:4" x14ac:dyDescent="0.35">
      <c r="A7349" s="2" t="s">
        <v>102</v>
      </c>
      <c r="B7349" t="s">
        <v>397</v>
      </c>
      <c r="C7349">
        <v>729</v>
      </c>
      <c r="D7349" s="152">
        <v>0.87460000000000004</v>
      </c>
    </row>
    <row r="7350" spans="1:4" x14ac:dyDescent="0.35">
      <c r="A7350" s="2" t="s">
        <v>102</v>
      </c>
      <c r="B7350" t="s">
        <v>397</v>
      </c>
      <c r="C7350">
        <v>730</v>
      </c>
      <c r="D7350" s="152">
        <v>0.87350000000000005</v>
      </c>
    </row>
    <row r="7351" spans="1:4" x14ac:dyDescent="0.35">
      <c r="A7351" s="2" t="s">
        <v>102</v>
      </c>
      <c r="B7351" t="s">
        <v>397</v>
      </c>
      <c r="C7351">
        <v>731</v>
      </c>
      <c r="D7351" s="152">
        <v>0.87350000000000005</v>
      </c>
    </row>
    <row r="7352" spans="1:4" x14ac:dyDescent="0.35">
      <c r="A7352" s="2" t="s">
        <v>102</v>
      </c>
      <c r="B7352" t="s">
        <v>397</v>
      </c>
      <c r="C7352">
        <v>732</v>
      </c>
      <c r="D7352" s="152">
        <v>0.873</v>
      </c>
    </row>
    <row r="7353" spans="1:4" x14ac:dyDescent="0.35">
      <c r="A7353" s="2" t="s">
        <v>102</v>
      </c>
      <c r="B7353" t="s">
        <v>397</v>
      </c>
      <c r="C7353">
        <v>733</v>
      </c>
      <c r="D7353" s="152">
        <v>0.87250000000000005</v>
      </c>
    </row>
    <row r="7354" spans="1:4" x14ac:dyDescent="0.35">
      <c r="A7354" s="2" t="s">
        <v>102</v>
      </c>
      <c r="B7354" t="s">
        <v>397</v>
      </c>
      <c r="C7354">
        <v>734</v>
      </c>
      <c r="D7354" s="152">
        <v>0.87250000000000005</v>
      </c>
    </row>
    <row r="7355" spans="1:4" x14ac:dyDescent="0.35">
      <c r="A7355" s="2" t="s">
        <v>102</v>
      </c>
      <c r="B7355" t="s">
        <v>397</v>
      </c>
      <c r="C7355">
        <v>735</v>
      </c>
      <c r="D7355" s="152">
        <v>0.87190000000000001</v>
      </c>
    </row>
    <row r="7356" spans="1:4" x14ac:dyDescent="0.35">
      <c r="A7356" s="2" t="s">
        <v>102</v>
      </c>
      <c r="B7356" t="s">
        <v>397</v>
      </c>
      <c r="C7356">
        <v>736</v>
      </c>
      <c r="D7356" s="152">
        <v>0.87190000000000001</v>
      </c>
    </row>
    <row r="7357" spans="1:4" x14ac:dyDescent="0.35">
      <c r="A7357" s="2" t="s">
        <v>102</v>
      </c>
      <c r="B7357" t="s">
        <v>397</v>
      </c>
      <c r="C7357">
        <v>737</v>
      </c>
      <c r="D7357" s="152">
        <v>0.87190000000000001</v>
      </c>
    </row>
    <row r="7358" spans="1:4" x14ac:dyDescent="0.35">
      <c r="A7358" s="2" t="s">
        <v>102</v>
      </c>
      <c r="B7358" t="s">
        <v>397</v>
      </c>
      <c r="C7358">
        <v>738</v>
      </c>
      <c r="D7358" s="152">
        <v>0.87190000000000001</v>
      </c>
    </row>
    <row r="7359" spans="1:4" x14ac:dyDescent="0.35">
      <c r="A7359" s="2" t="s">
        <v>102</v>
      </c>
      <c r="B7359" t="s">
        <v>397</v>
      </c>
      <c r="C7359">
        <v>739</v>
      </c>
      <c r="D7359" s="152">
        <v>0.87190000000000001</v>
      </c>
    </row>
    <row r="7360" spans="1:4" x14ac:dyDescent="0.35">
      <c r="A7360" s="2" t="s">
        <v>102</v>
      </c>
      <c r="B7360" t="s">
        <v>397</v>
      </c>
      <c r="C7360">
        <v>740</v>
      </c>
      <c r="D7360" s="152">
        <v>0.87190000000000001</v>
      </c>
    </row>
    <row r="7361" spans="1:4" x14ac:dyDescent="0.35">
      <c r="A7361" s="2" t="s">
        <v>102</v>
      </c>
      <c r="B7361" t="s">
        <v>397</v>
      </c>
      <c r="C7361">
        <v>741</v>
      </c>
      <c r="D7361" s="152">
        <v>0.87190000000000001</v>
      </c>
    </row>
    <row r="7362" spans="1:4" x14ac:dyDescent="0.35">
      <c r="A7362" s="2" t="s">
        <v>102</v>
      </c>
      <c r="B7362" t="s">
        <v>397</v>
      </c>
      <c r="C7362">
        <v>742</v>
      </c>
      <c r="D7362" s="152">
        <v>0.87190000000000001</v>
      </c>
    </row>
    <row r="7363" spans="1:4" x14ac:dyDescent="0.35">
      <c r="A7363" s="2" t="s">
        <v>102</v>
      </c>
      <c r="B7363" t="s">
        <v>397</v>
      </c>
      <c r="C7363">
        <v>743</v>
      </c>
      <c r="D7363" s="152">
        <v>0.87190000000000001</v>
      </c>
    </row>
    <row r="7364" spans="1:4" x14ac:dyDescent="0.35">
      <c r="A7364" s="2" t="s">
        <v>102</v>
      </c>
      <c r="B7364" t="s">
        <v>397</v>
      </c>
      <c r="C7364">
        <v>744</v>
      </c>
      <c r="D7364" s="152">
        <v>0.87190000000000001</v>
      </c>
    </row>
    <row r="7365" spans="1:4" x14ac:dyDescent="0.35">
      <c r="A7365" s="2" t="s">
        <v>102</v>
      </c>
      <c r="B7365" t="s">
        <v>397</v>
      </c>
      <c r="C7365">
        <v>745</v>
      </c>
      <c r="D7365" s="152">
        <v>0.87190000000000001</v>
      </c>
    </row>
    <row r="7366" spans="1:4" x14ac:dyDescent="0.35">
      <c r="A7366" s="2" t="s">
        <v>102</v>
      </c>
      <c r="B7366" t="s">
        <v>397</v>
      </c>
      <c r="C7366">
        <v>746</v>
      </c>
      <c r="D7366" s="152">
        <v>0.87190000000000001</v>
      </c>
    </row>
    <row r="7367" spans="1:4" x14ac:dyDescent="0.35">
      <c r="A7367" s="2" t="s">
        <v>102</v>
      </c>
      <c r="B7367" t="s">
        <v>397</v>
      </c>
      <c r="C7367">
        <v>747</v>
      </c>
      <c r="D7367" s="152">
        <v>0.87190000000000001</v>
      </c>
    </row>
    <row r="7368" spans="1:4" x14ac:dyDescent="0.35">
      <c r="A7368" s="2" t="s">
        <v>102</v>
      </c>
      <c r="B7368" t="s">
        <v>397</v>
      </c>
      <c r="C7368">
        <v>748</v>
      </c>
      <c r="D7368" s="152">
        <v>0.87190000000000001</v>
      </c>
    </row>
    <row r="7369" spans="1:4" x14ac:dyDescent="0.35">
      <c r="A7369" s="2" t="s">
        <v>102</v>
      </c>
      <c r="B7369" t="s">
        <v>397</v>
      </c>
      <c r="C7369">
        <v>749</v>
      </c>
      <c r="D7369" s="152">
        <v>0.87190000000000001</v>
      </c>
    </row>
    <row r="7370" spans="1:4" x14ac:dyDescent="0.35">
      <c r="A7370" s="2" t="s">
        <v>102</v>
      </c>
      <c r="B7370" t="s">
        <v>397</v>
      </c>
      <c r="C7370">
        <v>750</v>
      </c>
      <c r="D7370" s="152">
        <v>0.87190000000000001</v>
      </c>
    </row>
    <row r="7371" spans="1:4" x14ac:dyDescent="0.35">
      <c r="A7371" s="2" t="s">
        <v>102</v>
      </c>
      <c r="B7371" t="s">
        <v>397</v>
      </c>
      <c r="C7371">
        <v>751</v>
      </c>
      <c r="D7371" s="152">
        <v>0.87190000000000001</v>
      </c>
    </row>
    <row r="7372" spans="1:4" x14ac:dyDescent="0.35">
      <c r="A7372" s="2" t="s">
        <v>102</v>
      </c>
      <c r="B7372" t="s">
        <v>397</v>
      </c>
      <c r="C7372">
        <v>752</v>
      </c>
      <c r="D7372" s="152">
        <v>0.87190000000000001</v>
      </c>
    </row>
    <row r="7373" spans="1:4" x14ac:dyDescent="0.35">
      <c r="A7373" s="2" t="s">
        <v>102</v>
      </c>
      <c r="B7373" t="s">
        <v>397</v>
      </c>
      <c r="C7373">
        <v>753</v>
      </c>
      <c r="D7373" s="152">
        <v>0.87190000000000001</v>
      </c>
    </row>
    <row r="7374" spans="1:4" x14ac:dyDescent="0.35">
      <c r="A7374" s="2" t="s">
        <v>102</v>
      </c>
      <c r="B7374" t="s">
        <v>397</v>
      </c>
      <c r="C7374">
        <v>754</v>
      </c>
      <c r="D7374" s="152">
        <v>0.87129999999999996</v>
      </c>
    </row>
    <row r="7375" spans="1:4" x14ac:dyDescent="0.35">
      <c r="A7375" s="2" t="s">
        <v>102</v>
      </c>
      <c r="B7375" t="s">
        <v>397</v>
      </c>
      <c r="C7375">
        <v>755</v>
      </c>
      <c r="D7375" s="152">
        <v>0.87129999999999996</v>
      </c>
    </row>
    <row r="7376" spans="1:4" x14ac:dyDescent="0.35">
      <c r="A7376" s="2" t="s">
        <v>102</v>
      </c>
      <c r="B7376" t="s">
        <v>397</v>
      </c>
      <c r="C7376">
        <v>756</v>
      </c>
      <c r="D7376" s="152">
        <v>0.87129999999999996</v>
      </c>
    </row>
    <row r="7377" spans="1:4" x14ac:dyDescent="0.35">
      <c r="A7377" s="2" t="s">
        <v>102</v>
      </c>
      <c r="B7377" t="s">
        <v>397</v>
      </c>
      <c r="C7377">
        <v>757</v>
      </c>
      <c r="D7377" s="152">
        <v>0.87129999999999996</v>
      </c>
    </row>
    <row r="7378" spans="1:4" x14ac:dyDescent="0.35">
      <c r="A7378" s="2" t="s">
        <v>102</v>
      </c>
      <c r="B7378" t="s">
        <v>397</v>
      </c>
      <c r="C7378">
        <v>758</v>
      </c>
      <c r="D7378" s="152">
        <v>0.87129999999999996</v>
      </c>
    </row>
    <row r="7379" spans="1:4" x14ac:dyDescent="0.35">
      <c r="A7379" s="2" t="s">
        <v>102</v>
      </c>
      <c r="B7379" t="s">
        <v>397</v>
      </c>
      <c r="C7379">
        <v>759</v>
      </c>
      <c r="D7379" s="152">
        <v>0.87070000000000003</v>
      </c>
    </row>
    <row r="7380" spans="1:4" x14ac:dyDescent="0.35">
      <c r="A7380" s="2" t="s">
        <v>102</v>
      </c>
      <c r="B7380" t="s">
        <v>397</v>
      </c>
      <c r="C7380">
        <v>760</v>
      </c>
      <c r="D7380" s="152">
        <v>0.87070000000000003</v>
      </c>
    </row>
    <row r="7381" spans="1:4" x14ac:dyDescent="0.35">
      <c r="A7381" s="2" t="s">
        <v>102</v>
      </c>
      <c r="B7381" t="s">
        <v>397</v>
      </c>
      <c r="C7381">
        <v>761</v>
      </c>
      <c r="D7381" s="152">
        <v>0.87019999999999997</v>
      </c>
    </row>
    <row r="7382" spans="1:4" x14ac:dyDescent="0.35">
      <c r="A7382" s="2" t="s">
        <v>102</v>
      </c>
      <c r="B7382" t="s">
        <v>397</v>
      </c>
      <c r="C7382">
        <v>762</v>
      </c>
      <c r="D7382" s="152">
        <v>0.87019999999999997</v>
      </c>
    </row>
    <row r="7383" spans="1:4" x14ac:dyDescent="0.35">
      <c r="A7383" s="2" t="s">
        <v>102</v>
      </c>
      <c r="B7383" t="s">
        <v>397</v>
      </c>
      <c r="C7383">
        <v>763</v>
      </c>
      <c r="D7383" s="152">
        <v>0.87019999999999997</v>
      </c>
    </row>
    <row r="7384" spans="1:4" x14ac:dyDescent="0.35">
      <c r="A7384" s="2" t="s">
        <v>102</v>
      </c>
      <c r="B7384" t="s">
        <v>397</v>
      </c>
      <c r="C7384">
        <v>764</v>
      </c>
      <c r="D7384" s="152">
        <v>0.86950000000000005</v>
      </c>
    </row>
    <row r="7385" spans="1:4" x14ac:dyDescent="0.35">
      <c r="A7385" s="2" t="s">
        <v>102</v>
      </c>
      <c r="B7385" t="s">
        <v>397</v>
      </c>
      <c r="C7385">
        <v>765</v>
      </c>
      <c r="D7385" s="152">
        <v>0.86950000000000005</v>
      </c>
    </row>
    <row r="7386" spans="1:4" x14ac:dyDescent="0.35">
      <c r="A7386" s="2" t="s">
        <v>102</v>
      </c>
      <c r="B7386" t="s">
        <v>397</v>
      </c>
      <c r="C7386">
        <v>766</v>
      </c>
      <c r="D7386" s="152">
        <v>0.86950000000000005</v>
      </c>
    </row>
    <row r="7387" spans="1:4" x14ac:dyDescent="0.35">
      <c r="A7387" s="2" t="s">
        <v>102</v>
      </c>
      <c r="B7387" t="s">
        <v>397</v>
      </c>
      <c r="C7387">
        <v>767</v>
      </c>
      <c r="D7387" s="152">
        <v>0.86950000000000005</v>
      </c>
    </row>
    <row r="7388" spans="1:4" x14ac:dyDescent="0.35">
      <c r="A7388" s="2" t="s">
        <v>102</v>
      </c>
      <c r="B7388" t="s">
        <v>397</v>
      </c>
      <c r="C7388">
        <v>768</v>
      </c>
      <c r="D7388" s="152">
        <v>0.86950000000000005</v>
      </c>
    </row>
    <row r="7389" spans="1:4" x14ac:dyDescent="0.35">
      <c r="A7389" s="2" t="s">
        <v>102</v>
      </c>
      <c r="B7389" t="s">
        <v>397</v>
      </c>
      <c r="C7389">
        <v>769</v>
      </c>
      <c r="D7389" s="152">
        <v>0.86950000000000005</v>
      </c>
    </row>
    <row r="7390" spans="1:4" x14ac:dyDescent="0.35">
      <c r="A7390" s="2" t="s">
        <v>102</v>
      </c>
      <c r="B7390" t="s">
        <v>397</v>
      </c>
      <c r="C7390">
        <v>770</v>
      </c>
      <c r="D7390" s="152">
        <v>0.86950000000000005</v>
      </c>
    </row>
    <row r="7391" spans="1:4" x14ac:dyDescent="0.35">
      <c r="A7391" s="2" t="s">
        <v>102</v>
      </c>
      <c r="B7391" t="s">
        <v>397</v>
      </c>
      <c r="C7391">
        <v>771</v>
      </c>
      <c r="D7391" s="152">
        <v>0.86950000000000005</v>
      </c>
    </row>
    <row r="7392" spans="1:4" x14ac:dyDescent="0.35">
      <c r="A7392" s="2" t="s">
        <v>102</v>
      </c>
      <c r="B7392" t="s">
        <v>397</v>
      </c>
      <c r="C7392">
        <v>772</v>
      </c>
      <c r="D7392" s="152">
        <v>0.86950000000000005</v>
      </c>
    </row>
    <row r="7393" spans="1:4" x14ac:dyDescent="0.35">
      <c r="A7393" s="2" t="s">
        <v>102</v>
      </c>
      <c r="B7393" t="s">
        <v>397</v>
      </c>
      <c r="C7393">
        <v>773</v>
      </c>
      <c r="D7393" s="152">
        <v>0.86950000000000005</v>
      </c>
    </row>
    <row r="7394" spans="1:4" x14ac:dyDescent="0.35">
      <c r="A7394" s="2" t="s">
        <v>102</v>
      </c>
      <c r="B7394" t="s">
        <v>397</v>
      </c>
      <c r="C7394">
        <v>774</v>
      </c>
      <c r="D7394" s="152">
        <v>0.86950000000000005</v>
      </c>
    </row>
    <row r="7395" spans="1:4" x14ac:dyDescent="0.35">
      <c r="A7395" s="2" t="s">
        <v>102</v>
      </c>
      <c r="B7395" t="s">
        <v>397</v>
      </c>
      <c r="C7395">
        <v>775</v>
      </c>
      <c r="D7395" s="152">
        <v>0.86890000000000001</v>
      </c>
    </row>
    <row r="7396" spans="1:4" x14ac:dyDescent="0.35">
      <c r="A7396" s="2" t="s">
        <v>102</v>
      </c>
      <c r="B7396" t="s">
        <v>397</v>
      </c>
      <c r="C7396">
        <v>776</v>
      </c>
      <c r="D7396" s="152">
        <v>0.86890000000000001</v>
      </c>
    </row>
    <row r="7397" spans="1:4" x14ac:dyDescent="0.35">
      <c r="A7397" s="2" t="s">
        <v>102</v>
      </c>
      <c r="B7397" t="s">
        <v>397</v>
      </c>
      <c r="C7397">
        <v>777</v>
      </c>
      <c r="D7397" s="152">
        <v>0.86890000000000001</v>
      </c>
    </row>
    <row r="7398" spans="1:4" x14ac:dyDescent="0.35">
      <c r="A7398" s="2" t="s">
        <v>102</v>
      </c>
      <c r="B7398" t="s">
        <v>397</v>
      </c>
      <c r="C7398">
        <v>778</v>
      </c>
      <c r="D7398" s="152">
        <v>0.86890000000000001</v>
      </c>
    </row>
    <row r="7399" spans="1:4" x14ac:dyDescent="0.35">
      <c r="A7399" s="2" t="s">
        <v>102</v>
      </c>
      <c r="B7399" t="s">
        <v>397</v>
      </c>
      <c r="C7399">
        <v>779</v>
      </c>
      <c r="D7399" s="152">
        <v>0.86890000000000001</v>
      </c>
    </row>
    <row r="7400" spans="1:4" x14ac:dyDescent="0.35">
      <c r="A7400" s="2" t="s">
        <v>102</v>
      </c>
      <c r="B7400" t="s">
        <v>397</v>
      </c>
      <c r="C7400">
        <v>780</v>
      </c>
      <c r="D7400" s="152">
        <v>0.86890000000000001</v>
      </c>
    </row>
    <row r="7401" spans="1:4" x14ac:dyDescent="0.35">
      <c r="A7401" s="2" t="s">
        <v>102</v>
      </c>
      <c r="B7401" t="s">
        <v>397</v>
      </c>
      <c r="C7401">
        <v>781</v>
      </c>
      <c r="D7401" s="152">
        <v>0.86890000000000001</v>
      </c>
    </row>
    <row r="7402" spans="1:4" x14ac:dyDescent="0.35">
      <c r="A7402" s="2" t="s">
        <v>102</v>
      </c>
      <c r="B7402" t="s">
        <v>397</v>
      </c>
      <c r="C7402">
        <v>782</v>
      </c>
      <c r="D7402" s="152">
        <v>0.86890000000000001</v>
      </c>
    </row>
    <row r="7403" spans="1:4" x14ac:dyDescent="0.35">
      <c r="A7403" s="2" t="s">
        <v>102</v>
      </c>
      <c r="B7403" t="s">
        <v>397</v>
      </c>
      <c r="C7403">
        <v>783</v>
      </c>
      <c r="D7403" s="152">
        <v>0.86819999999999997</v>
      </c>
    </row>
    <row r="7404" spans="1:4" x14ac:dyDescent="0.35">
      <c r="A7404" s="2" t="s">
        <v>102</v>
      </c>
      <c r="B7404" t="s">
        <v>397</v>
      </c>
      <c r="C7404">
        <v>784</v>
      </c>
      <c r="D7404" s="152">
        <v>0.86819999999999997</v>
      </c>
    </row>
    <row r="7405" spans="1:4" x14ac:dyDescent="0.35">
      <c r="A7405" s="2" t="s">
        <v>102</v>
      </c>
      <c r="B7405" t="s">
        <v>397</v>
      </c>
      <c r="C7405">
        <v>785</v>
      </c>
      <c r="D7405" s="152">
        <v>0.86819999999999997</v>
      </c>
    </row>
    <row r="7406" spans="1:4" x14ac:dyDescent="0.35">
      <c r="A7406" s="2" t="s">
        <v>102</v>
      </c>
      <c r="B7406" t="s">
        <v>397</v>
      </c>
      <c r="C7406">
        <v>786</v>
      </c>
      <c r="D7406" s="152">
        <v>0.86819999999999997</v>
      </c>
    </row>
    <row r="7407" spans="1:4" x14ac:dyDescent="0.35">
      <c r="A7407" s="2" t="s">
        <v>102</v>
      </c>
      <c r="B7407" t="s">
        <v>397</v>
      </c>
      <c r="C7407">
        <v>787</v>
      </c>
      <c r="D7407" s="152">
        <v>0.86819999999999997</v>
      </c>
    </row>
    <row r="7408" spans="1:4" x14ac:dyDescent="0.35">
      <c r="A7408" s="2" t="s">
        <v>102</v>
      </c>
      <c r="B7408" t="s">
        <v>397</v>
      </c>
      <c r="C7408">
        <v>788</v>
      </c>
      <c r="D7408" s="152">
        <v>0.86819999999999997</v>
      </c>
    </row>
    <row r="7409" spans="1:4" x14ac:dyDescent="0.35">
      <c r="A7409" s="2" t="s">
        <v>102</v>
      </c>
      <c r="B7409" t="s">
        <v>397</v>
      </c>
      <c r="C7409">
        <v>789</v>
      </c>
      <c r="D7409" s="152">
        <v>0.86819999999999997</v>
      </c>
    </row>
    <row r="7410" spans="1:4" x14ac:dyDescent="0.35">
      <c r="A7410" s="2" t="s">
        <v>102</v>
      </c>
      <c r="B7410" t="s">
        <v>397</v>
      </c>
      <c r="C7410">
        <v>790</v>
      </c>
      <c r="D7410" s="152">
        <v>0.86819999999999997</v>
      </c>
    </row>
    <row r="7411" spans="1:4" x14ac:dyDescent="0.35">
      <c r="A7411" s="2" t="s">
        <v>102</v>
      </c>
      <c r="B7411" t="s">
        <v>397</v>
      </c>
      <c r="C7411">
        <v>791</v>
      </c>
      <c r="D7411" s="152">
        <v>0.86819999999999997</v>
      </c>
    </row>
    <row r="7412" spans="1:4" x14ac:dyDescent="0.35">
      <c r="A7412" s="2" t="s">
        <v>102</v>
      </c>
      <c r="B7412" t="s">
        <v>397</v>
      </c>
      <c r="C7412">
        <v>792</v>
      </c>
      <c r="D7412" s="152">
        <v>0.86750000000000005</v>
      </c>
    </row>
    <row r="7413" spans="1:4" x14ac:dyDescent="0.35">
      <c r="A7413" s="2" t="s">
        <v>102</v>
      </c>
      <c r="B7413" t="s">
        <v>397</v>
      </c>
      <c r="C7413">
        <v>793</v>
      </c>
      <c r="D7413" s="152">
        <v>0.86750000000000005</v>
      </c>
    </row>
    <row r="7414" spans="1:4" x14ac:dyDescent="0.35">
      <c r="A7414" s="2" t="s">
        <v>102</v>
      </c>
      <c r="B7414" t="s">
        <v>397</v>
      </c>
      <c r="C7414">
        <v>794</v>
      </c>
      <c r="D7414" s="152">
        <v>0.86750000000000005</v>
      </c>
    </row>
    <row r="7415" spans="1:4" x14ac:dyDescent="0.35">
      <c r="A7415" s="2" t="s">
        <v>102</v>
      </c>
      <c r="B7415" t="s">
        <v>397</v>
      </c>
      <c r="C7415">
        <v>795</v>
      </c>
      <c r="D7415" s="152">
        <v>0.86609999999999998</v>
      </c>
    </row>
    <row r="7416" spans="1:4" x14ac:dyDescent="0.35">
      <c r="A7416" s="2" t="s">
        <v>102</v>
      </c>
      <c r="B7416" t="s">
        <v>397</v>
      </c>
      <c r="C7416">
        <v>796</v>
      </c>
      <c r="D7416" s="152">
        <v>0.86609999999999998</v>
      </c>
    </row>
    <row r="7417" spans="1:4" x14ac:dyDescent="0.35">
      <c r="A7417" s="2" t="s">
        <v>102</v>
      </c>
      <c r="B7417" t="s">
        <v>397</v>
      </c>
      <c r="C7417">
        <v>797</v>
      </c>
      <c r="D7417" s="152">
        <v>0.86529999999999996</v>
      </c>
    </row>
    <row r="7418" spans="1:4" x14ac:dyDescent="0.35">
      <c r="A7418" s="2" t="s">
        <v>102</v>
      </c>
      <c r="B7418" t="s">
        <v>397</v>
      </c>
      <c r="C7418">
        <v>798</v>
      </c>
      <c r="D7418" s="152">
        <v>0.86529999999999996</v>
      </c>
    </row>
    <row r="7419" spans="1:4" x14ac:dyDescent="0.35">
      <c r="A7419" s="2" t="s">
        <v>102</v>
      </c>
      <c r="B7419" t="s">
        <v>397</v>
      </c>
      <c r="C7419">
        <v>799</v>
      </c>
      <c r="D7419" s="152">
        <v>0.86460000000000004</v>
      </c>
    </row>
    <row r="7420" spans="1:4" x14ac:dyDescent="0.35">
      <c r="A7420" s="2" t="s">
        <v>102</v>
      </c>
      <c r="B7420" t="s">
        <v>397</v>
      </c>
      <c r="C7420">
        <v>800</v>
      </c>
      <c r="D7420" s="152">
        <v>0.86380000000000001</v>
      </c>
    </row>
    <row r="7421" spans="1:4" x14ac:dyDescent="0.35">
      <c r="A7421" s="2" t="s">
        <v>102</v>
      </c>
      <c r="B7421" t="s">
        <v>397</v>
      </c>
      <c r="C7421">
        <v>801</v>
      </c>
      <c r="D7421" s="152">
        <v>0.86380000000000001</v>
      </c>
    </row>
    <row r="7422" spans="1:4" x14ac:dyDescent="0.35">
      <c r="A7422" s="2" t="s">
        <v>102</v>
      </c>
      <c r="B7422" t="s">
        <v>397</v>
      </c>
      <c r="C7422">
        <v>802</v>
      </c>
      <c r="D7422" s="152">
        <v>0.86380000000000001</v>
      </c>
    </row>
    <row r="7423" spans="1:4" x14ac:dyDescent="0.35">
      <c r="A7423" s="2" t="s">
        <v>102</v>
      </c>
      <c r="B7423" t="s">
        <v>397</v>
      </c>
      <c r="C7423">
        <v>803</v>
      </c>
      <c r="D7423" s="152">
        <v>0.86380000000000001</v>
      </c>
    </row>
    <row r="7424" spans="1:4" x14ac:dyDescent="0.35">
      <c r="A7424" s="2" t="s">
        <v>102</v>
      </c>
      <c r="B7424" t="s">
        <v>397</v>
      </c>
      <c r="C7424">
        <v>804</v>
      </c>
      <c r="D7424" s="152">
        <v>0.86380000000000001</v>
      </c>
    </row>
    <row r="7425" spans="1:4" x14ac:dyDescent="0.35">
      <c r="A7425" s="2" t="s">
        <v>102</v>
      </c>
      <c r="B7425" t="s">
        <v>397</v>
      </c>
      <c r="C7425">
        <v>805</v>
      </c>
      <c r="D7425" s="152">
        <v>0.86380000000000001</v>
      </c>
    </row>
    <row r="7426" spans="1:4" x14ac:dyDescent="0.35">
      <c r="A7426" s="2" t="s">
        <v>102</v>
      </c>
      <c r="B7426" t="s">
        <v>397</v>
      </c>
      <c r="C7426">
        <v>806</v>
      </c>
      <c r="D7426" s="152">
        <v>0.86380000000000001</v>
      </c>
    </row>
    <row r="7427" spans="1:4" x14ac:dyDescent="0.35">
      <c r="A7427" s="2" t="s">
        <v>102</v>
      </c>
      <c r="B7427" t="s">
        <v>397</v>
      </c>
      <c r="C7427">
        <v>807</v>
      </c>
      <c r="D7427" s="152">
        <v>0.86380000000000001</v>
      </c>
    </row>
    <row r="7428" spans="1:4" x14ac:dyDescent="0.35">
      <c r="A7428" s="2" t="s">
        <v>102</v>
      </c>
      <c r="B7428" t="s">
        <v>397</v>
      </c>
      <c r="C7428">
        <v>808</v>
      </c>
      <c r="D7428" s="152">
        <v>0.86380000000000001</v>
      </c>
    </row>
    <row r="7429" spans="1:4" x14ac:dyDescent="0.35">
      <c r="A7429" s="2" t="s">
        <v>102</v>
      </c>
      <c r="B7429" t="s">
        <v>397</v>
      </c>
      <c r="C7429">
        <v>809</v>
      </c>
      <c r="D7429" s="152">
        <v>0.86380000000000001</v>
      </c>
    </row>
    <row r="7430" spans="1:4" x14ac:dyDescent="0.35">
      <c r="A7430" s="2" t="s">
        <v>102</v>
      </c>
      <c r="B7430" t="s">
        <v>397</v>
      </c>
      <c r="C7430">
        <v>810</v>
      </c>
      <c r="D7430" s="152">
        <v>0.86380000000000001</v>
      </c>
    </row>
    <row r="7431" spans="1:4" x14ac:dyDescent="0.35">
      <c r="A7431" s="2" t="s">
        <v>102</v>
      </c>
      <c r="B7431" t="s">
        <v>397</v>
      </c>
      <c r="C7431">
        <v>811</v>
      </c>
      <c r="D7431" s="152">
        <v>0.86380000000000001</v>
      </c>
    </row>
    <row r="7432" spans="1:4" x14ac:dyDescent="0.35">
      <c r="A7432" s="2" t="s">
        <v>102</v>
      </c>
      <c r="B7432" t="s">
        <v>397</v>
      </c>
      <c r="C7432">
        <v>812</v>
      </c>
      <c r="D7432" s="152">
        <v>0.86380000000000001</v>
      </c>
    </row>
    <row r="7433" spans="1:4" x14ac:dyDescent="0.35">
      <c r="A7433" s="2" t="s">
        <v>102</v>
      </c>
      <c r="B7433" t="s">
        <v>397</v>
      </c>
      <c r="C7433">
        <v>813</v>
      </c>
      <c r="D7433" s="152">
        <v>0.86380000000000001</v>
      </c>
    </row>
    <row r="7434" spans="1:4" x14ac:dyDescent="0.35">
      <c r="A7434" s="2" t="s">
        <v>102</v>
      </c>
      <c r="B7434" t="s">
        <v>397</v>
      </c>
      <c r="C7434">
        <v>814</v>
      </c>
      <c r="D7434" s="152">
        <v>0.86380000000000001</v>
      </c>
    </row>
    <row r="7435" spans="1:4" x14ac:dyDescent="0.35">
      <c r="A7435" s="2" t="s">
        <v>102</v>
      </c>
      <c r="B7435" t="s">
        <v>397</v>
      </c>
      <c r="C7435">
        <v>815</v>
      </c>
      <c r="D7435" s="152">
        <v>0.86380000000000001</v>
      </c>
    </row>
    <row r="7436" spans="1:4" x14ac:dyDescent="0.35">
      <c r="A7436" s="2" t="s">
        <v>102</v>
      </c>
      <c r="B7436" t="s">
        <v>397</v>
      </c>
      <c r="C7436">
        <v>816</v>
      </c>
      <c r="D7436" s="152">
        <v>0.86299999999999999</v>
      </c>
    </row>
    <row r="7437" spans="1:4" x14ac:dyDescent="0.35">
      <c r="A7437" s="2" t="s">
        <v>102</v>
      </c>
      <c r="B7437" t="s">
        <v>397</v>
      </c>
      <c r="C7437">
        <v>817</v>
      </c>
      <c r="D7437" s="152">
        <v>0.86299999999999999</v>
      </c>
    </row>
    <row r="7438" spans="1:4" x14ac:dyDescent="0.35">
      <c r="A7438" s="2" t="s">
        <v>102</v>
      </c>
      <c r="B7438" t="s">
        <v>397</v>
      </c>
      <c r="C7438">
        <v>818</v>
      </c>
      <c r="D7438" s="152">
        <v>0.86299999999999999</v>
      </c>
    </row>
    <row r="7439" spans="1:4" x14ac:dyDescent="0.35">
      <c r="A7439" s="2" t="s">
        <v>102</v>
      </c>
      <c r="B7439" t="s">
        <v>397</v>
      </c>
      <c r="C7439">
        <v>819</v>
      </c>
      <c r="D7439" s="152">
        <v>0.86299999999999999</v>
      </c>
    </row>
    <row r="7440" spans="1:4" x14ac:dyDescent="0.35">
      <c r="A7440" s="2" t="s">
        <v>102</v>
      </c>
      <c r="B7440" t="s">
        <v>397</v>
      </c>
      <c r="C7440">
        <v>820</v>
      </c>
      <c r="D7440" s="152">
        <v>0.86299999999999999</v>
      </c>
    </row>
    <row r="7441" spans="1:4" x14ac:dyDescent="0.35">
      <c r="A7441" s="2" t="s">
        <v>102</v>
      </c>
      <c r="B7441" t="s">
        <v>397</v>
      </c>
      <c r="C7441">
        <v>821</v>
      </c>
      <c r="D7441" s="152">
        <v>0.86299999999999999</v>
      </c>
    </row>
    <row r="7442" spans="1:4" x14ac:dyDescent="0.35">
      <c r="A7442" s="2" t="s">
        <v>102</v>
      </c>
      <c r="B7442" t="s">
        <v>397</v>
      </c>
      <c r="C7442">
        <v>822</v>
      </c>
      <c r="D7442" s="152">
        <v>0.86299999999999999</v>
      </c>
    </row>
    <row r="7443" spans="1:4" x14ac:dyDescent="0.35">
      <c r="A7443" s="2" t="s">
        <v>102</v>
      </c>
      <c r="B7443" t="s">
        <v>397</v>
      </c>
      <c r="C7443">
        <v>823</v>
      </c>
      <c r="D7443" s="152">
        <v>0.86209999999999998</v>
      </c>
    </row>
    <row r="7444" spans="1:4" x14ac:dyDescent="0.35">
      <c r="A7444" s="2" t="s">
        <v>102</v>
      </c>
      <c r="B7444" t="s">
        <v>397</v>
      </c>
      <c r="C7444">
        <v>824</v>
      </c>
      <c r="D7444" s="152">
        <v>0.86209999999999998</v>
      </c>
    </row>
    <row r="7445" spans="1:4" x14ac:dyDescent="0.35">
      <c r="A7445" s="2" t="s">
        <v>102</v>
      </c>
      <c r="B7445" t="s">
        <v>397</v>
      </c>
      <c r="C7445">
        <v>825</v>
      </c>
      <c r="D7445" s="152">
        <v>0.86109999999999998</v>
      </c>
    </row>
    <row r="7446" spans="1:4" x14ac:dyDescent="0.35">
      <c r="A7446" s="2" t="s">
        <v>102</v>
      </c>
      <c r="B7446" t="s">
        <v>397</v>
      </c>
      <c r="C7446">
        <v>826</v>
      </c>
      <c r="D7446" s="152">
        <v>0.86109999999999998</v>
      </c>
    </row>
    <row r="7447" spans="1:4" x14ac:dyDescent="0.35">
      <c r="A7447" s="2" t="s">
        <v>102</v>
      </c>
      <c r="B7447" t="s">
        <v>397</v>
      </c>
      <c r="C7447">
        <v>827</v>
      </c>
      <c r="D7447" s="152">
        <v>0.86109999999999998</v>
      </c>
    </row>
    <row r="7448" spans="1:4" x14ac:dyDescent="0.35">
      <c r="A7448" s="2" t="s">
        <v>102</v>
      </c>
      <c r="B7448" t="s">
        <v>397</v>
      </c>
      <c r="C7448">
        <v>828</v>
      </c>
      <c r="D7448" s="152">
        <v>0.86109999999999998</v>
      </c>
    </row>
    <row r="7449" spans="1:4" x14ac:dyDescent="0.35">
      <c r="A7449" s="2" t="s">
        <v>102</v>
      </c>
      <c r="B7449" t="s">
        <v>397</v>
      </c>
      <c r="C7449">
        <v>829</v>
      </c>
      <c r="D7449" s="152">
        <v>0.86109999999999998</v>
      </c>
    </row>
    <row r="7450" spans="1:4" x14ac:dyDescent="0.35">
      <c r="A7450" s="2" t="s">
        <v>102</v>
      </c>
      <c r="B7450" t="s">
        <v>397</v>
      </c>
      <c r="C7450">
        <v>830</v>
      </c>
      <c r="D7450" s="152">
        <v>0.86109999999999998</v>
      </c>
    </row>
    <row r="7451" spans="1:4" x14ac:dyDescent="0.35">
      <c r="A7451" s="2" t="s">
        <v>102</v>
      </c>
      <c r="B7451" t="s">
        <v>397</v>
      </c>
      <c r="C7451">
        <v>831</v>
      </c>
      <c r="D7451" s="152">
        <v>0.86109999999999998</v>
      </c>
    </row>
    <row r="7452" spans="1:4" x14ac:dyDescent="0.35">
      <c r="A7452" s="2" t="s">
        <v>102</v>
      </c>
      <c r="B7452" t="s">
        <v>397</v>
      </c>
      <c r="C7452">
        <v>832</v>
      </c>
      <c r="D7452" s="152">
        <v>0.86109999999999998</v>
      </c>
    </row>
    <row r="7453" spans="1:4" x14ac:dyDescent="0.35">
      <c r="A7453" s="2" t="s">
        <v>102</v>
      </c>
      <c r="B7453" t="s">
        <v>397</v>
      </c>
      <c r="C7453">
        <v>833</v>
      </c>
      <c r="D7453" s="152">
        <v>0.86109999999999998</v>
      </c>
    </row>
    <row r="7454" spans="1:4" x14ac:dyDescent="0.35">
      <c r="A7454" s="2" t="s">
        <v>102</v>
      </c>
      <c r="B7454" t="s">
        <v>397</v>
      </c>
      <c r="C7454">
        <v>834</v>
      </c>
      <c r="D7454" s="152">
        <v>0.86009999999999998</v>
      </c>
    </row>
    <row r="7455" spans="1:4" x14ac:dyDescent="0.35">
      <c r="A7455" s="2" t="s">
        <v>102</v>
      </c>
      <c r="B7455" t="s">
        <v>397</v>
      </c>
      <c r="C7455">
        <v>835</v>
      </c>
      <c r="D7455" s="152">
        <v>0.86009999999999998</v>
      </c>
    </row>
    <row r="7456" spans="1:4" x14ac:dyDescent="0.35">
      <c r="A7456" s="2" t="s">
        <v>102</v>
      </c>
      <c r="B7456" t="s">
        <v>397</v>
      </c>
      <c r="C7456">
        <v>836</v>
      </c>
      <c r="D7456" s="152">
        <v>0.86009999999999998</v>
      </c>
    </row>
    <row r="7457" spans="1:4" x14ac:dyDescent="0.35">
      <c r="A7457" s="2" t="s">
        <v>102</v>
      </c>
      <c r="B7457" t="s">
        <v>397</v>
      </c>
      <c r="C7457">
        <v>837</v>
      </c>
      <c r="D7457" s="152">
        <v>0.86009999999999998</v>
      </c>
    </row>
    <row r="7458" spans="1:4" x14ac:dyDescent="0.35">
      <c r="A7458" s="2" t="s">
        <v>102</v>
      </c>
      <c r="B7458" t="s">
        <v>397</v>
      </c>
      <c r="C7458">
        <v>838</v>
      </c>
      <c r="D7458" s="152">
        <v>0.86009999999999998</v>
      </c>
    </row>
    <row r="7459" spans="1:4" x14ac:dyDescent="0.35">
      <c r="A7459" s="2" t="s">
        <v>102</v>
      </c>
      <c r="B7459" t="s">
        <v>397</v>
      </c>
      <c r="C7459">
        <v>839</v>
      </c>
      <c r="D7459" s="152">
        <v>0.86009999999999998</v>
      </c>
    </row>
    <row r="7460" spans="1:4" x14ac:dyDescent="0.35">
      <c r="A7460" s="2" t="s">
        <v>102</v>
      </c>
      <c r="B7460" t="s">
        <v>397</v>
      </c>
      <c r="C7460">
        <v>840</v>
      </c>
      <c r="D7460" s="152">
        <v>0.86009999999999998</v>
      </c>
    </row>
    <row r="7461" spans="1:4" x14ac:dyDescent="0.35">
      <c r="A7461" s="2" t="s">
        <v>102</v>
      </c>
      <c r="B7461" t="s">
        <v>397</v>
      </c>
      <c r="C7461">
        <v>841</v>
      </c>
      <c r="D7461" s="152">
        <v>0.86009999999999998</v>
      </c>
    </row>
    <row r="7462" spans="1:4" x14ac:dyDescent="0.35">
      <c r="A7462" s="2" t="s">
        <v>102</v>
      </c>
      <c r="B7462" t="s">
        <v>397</v>
      </c>
      <c r="C7462">
        <v>842</v>
      </c>
      <c r="D7462" s="152">
        <v>0.86009999999999998</v>
      </c>
    </row>
    <row r="7463" spans="1:4" x14ac:dyDescent="0.35">
      <c r="A7463" s="2" t="s">
        <v>102</v>
      </c>
      <c r="B7463" t="s">
        <v>397</v>
      </c>
      <c r="C7463">
        <v>843</v>
      </c>
      <c r="D7463" s="152">
        <v>0.85909999999999997</v>
      </c>
    </row>
    <row r="7464" spans="1:4" x14ac:dyDescent="0.35">
      <c r="A7464" s="2" t="s">
        <v>102</v>
      </c>
      <c r="B7464" t="s">
        <v>397</v>
      </c>
      <c r="C7464">
        <v>844</v>
      </c>
      <c r="D7464" s="152">
        <v>0.85909999999999997</v>
      </c>
    </row>
    <row r="7465" spans="1:4" x14ac:dyDescent="0.35">
      <c r="A7465" s="2" t="s">
        <v>102</v>
      </c>
      <c r="B7465" t="s">
        <v>397</v>
      </c>
      <c r="C7465">
        <v>845</v>
      </c>
      <c r="D7465" s="152">
        <v>0.85909999999999997</v>
      </c>
    </row>
    <row r="7466" spans="1:4" x14ac:dyDescent="0.35">
      <c r="A7466" s="2" t="s">
        <v>102</v>
      </c>
      <c r="B7466" t="s">
        <v>397</v>
      </c>
      <c r="C7466">
        <v>846</v>
      </c>
      <c r="D7466" s="152">
        <v>0.85909999999999997</v>
      </c>
    </row>
    <row r="7467" spans="1:4" x14ac:dyDescent="0.35">
      <c r="A7467" s="2" t="s">
        <v>102</v>
      </c>
      <c r="B7467" t="s">
        <v>397</v>
      </c>
      <c r="C7467">
        <v>847</v>
      </c>
      <c r="D7467" s="152">
        <v>0.85909999999999997</v>
      </c>
    </row>
    <row r="7468" spans="1:4" x14ac:dyDescent="0.35">
      <c r="A7468" s="2" t="s">
        <v>102</v>
      </c>
      <c r="B7468" t="s">
        <v>397</v>
      </c>
      <c r="C7468">
        <v>848</v>
      </c>
      <c r="D7468" s="152">
        <v>0.85909999999999997</v>
      </c>
    </row>
    <row r="7469" spans="1:4" x14ac:dyDescent="0.35">
      <c r="A7469" s="2" t="s">
        <v>102</v>
      </c>
      <c r="B7469" t="s">
        <v>397</v>
      </c>
      <c r="C7469">
        <v>849</v>
      </c>
      <c r="D7469" s="152">
        <v>0.85909999999999997</v>
      </c>
    </row>
    <row r="7470" spans="1:4" x14ac:dyDescent="0.35">
      <c r="A7470" s="2" t="s">
        <v>102</v>
      </c>
      <c r="B7470" t="s">
        <v>397</v>
      </c>
      <c r="C7470">
        <v>850</v>
      </c>
      <c r="D7470" s="152">
        <v>0.85909999999999997</v>
      </c>
    </row>
    <row r="7471" spans="1:4" x14ac:dyDescent="0.35">
      <c r="A7471" s="2" t="s">
        <v>102</v>
      </c>
      <c r="B7471" t="s">
        <v>397</v>
      </c>
      <c r="C7471">
        <v>852</v>
      </c>
      <c r="D7471" s="152">
        <v>0.85909999999999997</v>
      </c>
    </row>
    <row r="7472" spans="1:4" x14ac:dyDescent="0.35">
      <c r="A7472" s="2" t="s">
        <v>102</v>
      </c>
      <c r="B7472" t="s">
        <v>397</v>
      </c>
      <c r="C7472">
        <v>853</v>
      </c>
      <c r="D7472" s="152">
        <v>0.85909999999999997</v>
      </c>
    </row>
    <row r="7473" spans="1:4" x14ac:dyDescent="0.35">
      <c r="A7473" s="2" t="s">
        <v>102</v>
      </c>
      <c r="B7473" t="s">
        <v>397</v>
      </c>
      <c r="C7473">
        <v>854</v>
      </c>
      <c r="D7473" s="152">
        <v>0.85909999999999997</v>
      </c>
    </row>
    <row r="7474" spans="1:4" x14ac:dyDescent="0.35">
      <c r="A7474" s="2" t="s">
        <v>102</v>
      </c>
      <c r="B7474" t="s">
        <v>397</v>
      </c>
      <c r="C7474">
        <v>855</v>
      </c>
      <c r="D7474" s="152">
        <v>0.85909999999999997</v>
      </c>
    </row>
    <row r="7475" spans="1:4" x14ac:dyDescent="0.35">
      <c r="A7475" s="2" t="s">
        <v>102</v>
      </c>
      <c r="B7475" t="s">
        <v>397</v>
      </c>
      <c r="C7475">
        <v>856</v>
      </c>
      <c r="D7475" s="152">
        <v>0.85909999999999997</v>
      </c>
    </row>
    <row r="7476" spans="1:4" x14ac:dyDescent="0.35">
      <c r="A7476" s="2" t="s">
        <v>102</v>
      </c>
      <c r="B7476" t="s">
        <v>397</v>
      </c>
      <c r="C7476">
        <v>857</v>
      </c>
      <c r="D7476" s="152">
        <v>0.85909999999999997</v>
      </c>
    </row>
    <row r="7477" spans="1:4" x14ac:dyDescent="0.35">
      <c r="A7477" s="2" t="s">
        <v>102</v>
      </c>
      <c r="B7477" t="s">
        <v>397</v>
      </c>
      <c r="C7477">
        <v>858</v>
      </c>
      <c r="D7477" s="152">
        <v>0.85780000000000001</v>
      </c>
    </row>
    <row r="7478" spans="1:4" x14ac:dyDescent="0.35">
      <c r="A7478" s="2" t="s">
        <v>102</v>
      </c>
      <c r="B7478" t="s">
        <v>397</v>
      </c>
      <c r="C7478">
        <v>859</v>
      </c>
      <c r="D7478" s="152">
        <v>0.85780000000000001</v>
      </c>
    </row>
    <row r="7479" spans="1:4" x14ac:dyDescent="0.35">
      <c r="A7479" s="2" t="s">
        <v>102</v>
      </c>
      <c r="B7479" t="s">
        <v>397</v>
      </c>
      <c r="C7479">
        <v>860</v>
      </c>
      <c r="D7479" s="152">
        <v>0.85780000000000001</v>
      </c>
    </row>
    <row r="7480" spans="1:4" x14ac:dyDescent="0.35">
      <c r="A7480" s="2" t="s">
        <v>102</v>
      </c>
      <c r="B7480" t="s">
        <v>397</v>
      </c>
      <c r="C7480">
        <v>861</v>
      </c>
      <c r="D7480" s="152">
        <v>0.85780000000000001</v>
      </c>
    </row>
    <row r="7481" spans="1:4" x14ac:dyDescent="0.35">
      <c r="A7481" s="2" t="s">
        <v>102</v>
      </c>
      <c r="B7481" t="s">
        <v>397</v>
      </c>
      <c r="C7481">
        <v>862</v>
      </c>
      <c r="D7481" s="152">
        <v>0.85780000000000001</v>
      </c>
    </row>
    <row r="7482" spans="1:4" x14ac:dyDescent="0.35">
      <c r="A7482" s="2" t="s">
        <v>102</v>
      </c>
      <c r="B7482" t="s">
        <v>397</v>
      </c>
      <c r="C7482">
        <v>863</v>
      </c>
      <c r="D7482" s="152">
        <v>0.85780000000000001</v>
      </c>
    </row>
    <row r="7483" spans="1:4" x14ac:dyDescent="0.35">
      <c r="A7483" s="2" t="s">
        <v>102</v>
      </c>
      <c r="B7483" t="s">
        <v>397</v>
      </c>
      <c r="C7483">
        <v>864</v>
      </c>
      <c r="D7483" s="152">
        <v>0.85780000000000001</v>
      </c>
    </row>
    <row r="7484" spans="1:4" x14ac:dyDescent="0.35">
      <c r="A7484" s="2" t="s">
        <v>102</v>
      </c>
      <c r="B7484" t="s">
        <v>397</v>
      </c>
      <c r="C7484">
        <v>865</v>
      </c>
      <c r="D7484" s="152">
        <v>0.85780000000000001</v>
      </c>
    </row>
    <row r="7485" spans="1:4" x14ac:dyDescent="0.35">
      <c r="A7485" s="2" t="s">
        <v>102</v>
      </c>
      <c r="B7485" t="s">
        <v>397</v>
      </c>
      <c r="C7485">
        <v>866</v>
      </c>
      <c r="D7485" s="152">
        <v>0.85780000000000001</v>
      </c>
    </row>
    <row r="7486" spans="1:4" x14ac:dyDescent="0.35">
      <c r="A7486" s="2" t="s">
        <v>102</v>
      </c>
      <c r="B7486" t="s">
        <v>397</v>
      </c>
      <c r="C7486">
        <v>867</v>
      </c>
      <c r="D7486" s="152">
        <v>0.85780000000000001</v>
      </c>
    </row>
    <row r="7487" spans="1:4" x14ac:dyDescent="0.35">
      <c r="A7487" s="2" t="s">
        <v>102</v>
      </c>
      <c r="B7487" t="s">
        <v>397</v>
      </c>
      <c r="C7487">
        <v>868</v>
      </c>
      <c r="D7487" s="152">
        <v>0.85780000000000001</v>
      </c>
    </row>
    <row r="7488" spans="1:4" x14ac:dyDescent="0.35">
      <c r="A7488" s="2" t="s">
        <v>102</v>
      </c>
      <c r="B7488" t="s">
        <v>397</v>
      </c>
      <c r="C7488">
        <v>869</v>
      </c>
      <c r="D7488" s="152">
        <v>0.85780000000000001</v>
      </c>
    </row>
    <row r="7489" spans="1:4" x14ac:dyDescent="0.35">
      <c r="A7489" s="2" t="s">
        <v>102</v>
      </c>
      <c r="B7489" t="s">
        <v>397</v>
      </c>
      <c r="C7489">
        <v>870</v>
      </c>
      <c r="D7489" s="152">
        <v>0.85629999999999995</v>
      </c>
    </row>
    <row r="7490" spans="1:4" x14ac:dyDescent="0.35">
      <c r="A7490" s="2" t="s">
        <v>102</v>
      </c>
      <c r="B7490" t="s">
        <v>397</v>
      </c>
      <c r="C7490">
        <v>871</v>
      </c>
      <c r="D7490" s="152">
        <v>0.85629999999999995</v>
      </c>
    </row>
    <row r="7491" spans="1:4" x14ac:dyDescent="0.35">
      <c r="A7491" s="2" t="s">
        <v>102</v>
      </c>
      <c r="B7491" t="s">
        <v>397</v>
      </c>
      <c r="C7491">
        <v>872</v>
      </c>
      <c r="D7491" s="152">
        <v>0.85629999999999995</v>
      </c>
    </row>
    <row r="7492" spans="1:4" x14ac:dyDescent="0.35">
      <c r="A7492" s="2" t="s">
        <v>102</v>
      </c>
      <c r="B7492" t="s">
        <v>397</v>
      </c>
      <c r="C7492">
        <v>873</v>
      </c>
      <c r="D7492" s="152">
        <v>0.85629999999999995</v>
      </c>
    </row>
    <row r="7493" spans="1:4" x14ac:dyDescent="0.35">
      <c r="A7493" s="2" t="s">
        <v>102</v>
      </c>
      <c r="B7493" t="s">
        <v>397</v>
      </c>
      <c r="C7493">
        <v>874</v>
      </c>
      <c r="D7493" s="152">
        <v>0.85629999999999995</v>
      </c>
    </row>
    <row r="7494" spans="1:4" x14ac:dyDescent="0.35">
      <c r="A7494" s="2" t="s">
        <v>102</v>
      </c>
      <c r="B7494" t="s">
        <v>397</v>
      </c>
      <c r="C7494">
        <v>875</v>
      </c>
      <c r="D7494" s="152">
        <v>0.85629999999999995</v>
      </c>
    </row>
    <row r="7495" spans="1:4" x14ac:dyDescent="0.35">
      <c r="A7495" s="2" t="s">
        <v>102</v>
      </c>
      <c r="B7495" t="s">
        <v>397</v>
      </c>
      <c r="C7495">
        <v>876</v>
      </c>
      <c r="D7495" s="152">
        <v>0.85629999999999995</v>
      </c>
    </row>
    <row r="7496" spans="1:4" x14ac:dyDescent="0.35">
      <c r="A7496" s="2" t="s">
        <v>102</v>
      </c>
      <c r="B7496" t="s">
        <v>397</v>
      </c>
      <c r="C7496">
        <v>877</v>
      </c>
      <c r="D7496" s="152">
        <v>0.85629999999999995</v>
      </c>
    </row>
    <row r="7497" spans="1:4" x14ac:dyDescent="0.35">
      <c r="A7497" s="2" t="s">
        <v>102</v>
      </c>
      <c r="B7497" t="s">
        <v>397</v>
      </c>
      <c r="C7497">
        <v>878</v>
      </c>
      <c r="D7497" s="152">
        <v>0.85629999999999995</v>
      </c>
    </row>
    <row r="7498" spans="1:4" x14ac:dyDescent="0.35">
      <c r="A7498" s="2" t="s">
        <v>102</v>
      </c>
      <c r="B7498" t="s">
        <v>397</v>
      </c>
      <c r="C7498">
        <v>879</v>
      </c>
      <c r="D7498" s="152">
        <v>0.85629999999999995</v>
      </c>
    </row>
    <row r="7499" spans="1:4" x14ac:dyDescent="0.35">
      <c r="A7499" s="2" t="s">
        <v>102</v>
      </c>
      <c r="B7499" t="s">
        <v>397</v>
      </c>
      <c r="C7499">
        <v>880</v>
      </c>
      <c r="D7499" s="152">
        <v>0.85629999999999995</v>
      </c>
    </row>
    <row r="7500" spans="1:4" x14ac:dyDescent="0.35">
      <c r="A7500" s="2" t="s">
        <v>102</v>
      </c>
      <c r="B7500" t="s">
        <v>397</v>
      </c>
      <c r="C7500">
        <v>881</v>
      </c>
      <c r="D7500" s="152">
        <v>0.85629999999999995</v>
      </c>
    </row>
    <row r="7501" spans="1:4" x14ac:dyDescent="0.35">
      <c r="A7501" s="2" t="s">
        <v>102</v>
      </c>
      <c r="B7501" t="s">
        <v>397</v>
      </c>
      <c r="C7501">
        <v>882</v>
      </c>
      <c r="D7501" s="152">
        <v>0.85629999999999995</v>
      </c>
    </row>
    <row r="7502" spans="1:4" x14ac:dyDescent="0.35">
      <c r="A7502" s="2" t="s">
        <v>102</v>
      </c>
      <c r="B7502" t="s">
        <v>397</v>
      </c>
      <c r="C7502">
        <v>883</v>
      </c>
      <c r="D7502" s="152">
        <v>0.85629999999999995</v>
      </c>
    </row>
    <row r="7503" spans="1:4" x14ac:dyDescent="0.35">
      <c r="A7503" s="2" t="s">
        <v>102</v>
      </c>
      <c r="B7503" t="s">
        <v>397</v>
      </c>
      <c r="C7503">
        <v>884</v>
      </c>
      <c r="D7503" s="152">
        <v>0.85629999999999995</v>
      </c>
    </row>
    <row r="7504" spans="1:4" x14ac:dyDescent="0.35">
      <c r="A7504" s="2" t="s">
        <v>102</v>
      </c>
      <c r="B7504" t="s">
        <v>397</v>
      </c>
      <c r="C7504">
        <v>885</v>
      </c>
      <c r="D7504" s="152">
        <v>0.85629999999999995</v>
      </c>
    </row>
    <row r="7505" spans="1:4" x14ac:dyDescent="0.35">
      <c r="A7505" s="2" t="s">
        <v>102</v>
      </c>
      <c r="B7505" t="s">
        <v>397</v>
      </c>
      <c r="C7505">
        <v>886</v>
      </c>
      <c r="D7505" s="152">
        <v>0.85629999999999995</v>
      </c>
    </row>
    <row r="7506" spans="1:4" x14ac:dyDescent="0.35">
      <c r="A7506" s="2" t="s">
        <v>102</v>
      </c>
      <c r="B7506" t="s">
        <v>397</v>
      </c>
      <c r="C7506">
        <v>887</v>
      </c>
      <c r="D7506" s="152">
        <v>0.85629999999999995</v>
      </c>
    </row>
    <row r="7507" spans="1:4" x14ac:dyDescent="0.35">
      <c r="A7507" s="2" t="s">
        <v>102</v>
      </c>
      <c r="B7507" t="s">
        <v>397</v>
      </c>
      <c r="C7507">
        <v>888</v>
      </c>
      <c r="D7507" s="152">
        <v>0.85629999999999995</v>
      </c>
    </row>
    <row r="7508" spans="1:4" x14ac:dyDescent="0.35">
      <c r="A7508" s="2" t="s">
        <v>102</v>
      </c>
      <c r="B7508" t="s">
        <v>397</v>
      </c>
      <c r="C7508">
        <v>889</v>
      </c>
      <c r="D7508" s="152">
        <v>0.85629999999999995</v>
      </c>
    </row>
    <row r="7509" spans="1:4" x14ac:dyDescent="0.35">
      <c r="A7509" s="2" t="s">
        <v>102</v>
      </c>
      <c r="B7509" t="s">
        <v>397</v>
      </c>
      <c r="C7509">
        <v>890</v>
      </c>
      <c r="D7509" s="152">
        <v>0.85629999999999995</v>
      </c>
    </row>
    <row r="7510" spans="1:4" x14ac:dyDescent="0.35">
      <c r="A7510" s="2" t="s">
        <v>102</v>
      </c>
      <c r="B7510" t="s">
        <v>397</v>
      </c>
      <c r="C7510">
        <v>891</v>
      </c>
      <c r="D7510" s="152">
        <v>0.85629999999999995</v>
      </c>
    </row>
    <row r="7511" spans="1:4" x14ac:dyDescent="0.35">
      <c r="A7511" s="2" t="s">
        <v>102</v>
      </c>
      <c r="B7511" t="s">
        <v>397</v>
      </c>
      <c r="C7511">
        <v>892</v>
      </c>
      <c r="D7511" s="152">
        <v>0.85629999999999995</v>
      </c>
    </row>
    <row r="7512" spans="1:4" x14ac:dyDescent="0.35">
      <c r="A7512" s="2" t="s">
        <v>102</v>
      </c>
      <c r="B7512" t="s">
        <v>397</v>
      </c>
      <c r="C7512">
        <v>893</v>
      </c>
      <c r="D7512" s="152">
        <v>0.85629999999999995</v>
      </c>
    </row>
    <row r="7513" spans="1:4" x14ac:dyDescent="0.35">
      <c r="A7513" s="2" t="s">
        <v>102</v>
      </c>
      <c r="B7513" t="s">
        <v>397</v>
      </c>
      <c r="C7513">
        <v>894</v>
      </c>
      <c r="D7513" s="152">
        <v>0.85629999999999995</v>
      </c>
    </row>
    <row r="7514" spans="1:4" x14ac:dyDescent="0.35">
      <c r="A7514" s="2" t="s">
        <v>102</v>
      </c>
      <c r="B7514" t="s">
        <v>397</v>
      </c>
      <c r="C7514">
        <v>895</v>
      </c>
      <c r="D7514" s="152">
        <v>0.85629999999999995</v>
      </c>
    </row>
    <row r="7515" spans="1:4" x14ac:dyDescent="0.35">
      <c r="A7515" s="2" t="s">
        <v>102</v>
      </c>
      <c r="B7515" t="s">
        <v>397</v>
      </c>
      <c r="C7515">
        <v>896</v>
      </c>
      <c r="D7515" s="152">
        <v>0.85629999999999995</v>
      </c>
    </row>
    <row r="7516" spans="1:4" x14ac:dyDescent="0.35">
      <c r="A7516" s="2" t="s">
        <v>102</v>
      </c>
      <c r="B7516" t="s">
        <v>397</v>
      </c>
      <c r="C7516">
        <v>897</v>
      </c>
      <c r="D7516" s="152">
        <v>0.8538</v>
      </c>
    </row>
    <row r="7517" spans="1:4" x14ac:dyDescent="0.35">
      <c r="A7517" s="2" t="s">
        <v>102</v>
      </c>
      <c r="B7517" t="s">
        <v>397</v>
      </c>
      <c r="C7517">
        <v>898</v>
      </c>
      <c r="D7517" s="152">
        <v>0.8538</v>
      </c>
    </row>
    <row r="7518" spans="1:4" x14ac:dyDescent="0.35">
      <c r="A7518" s="2" t="s">
        <v>102</v>
      </c>
      <c r="B7518" t="s">
        <v>397</v>
      </c>
      <c r="C7518">
        <v>899</v>
      </c>
      <c r="D7518" s="152">
        <v>0.8538</v>
      </c>
    </row>
    <row r="7519" spans="1:4" x14ac:dyDescent="0.35">
      <c r="A7519" s="2" t="s">
        <v>102</v>
      </c>
      <c r="B7519" t="s">
        <v>397</v>
      </c>
      <c r="C7519">
        <v>900</v>
      </c>
      <c r="D7519" s="152">
        <v>0.8538</v>
      </c>
    </row>
    <row r="7520" spans="1:4" x14ac:dyDescent="0.35">
      <c r="A7520" s="2" t="s">
        <v>102</v>
      </c>
      <c r="B7520" t="s">
        <v>397</v>
      </c>
      <c r="C7520">
        <v>901</v>
      </c>
      <c r="D7520" s="152">
        <v>0.8538</v>
      </c>
    </row>
    <row r="7521" spans="1:4" x14ac:dyDescent="0.35">
      <c r="A7521" s="2" t="s">
        <v>102</v>
      </c>
      <c r="B7521" t="s">
        <v>397</v>
      </c>
      <c r="C7521">
        <v>902</v>
      </c>
      <c r="D7521" s="152">
        <v>0.8538</v>
      </c>
    </row>
    <row r="7522" spans="1:4" x14ac:dyDescent="0.35">
      <c r="A7522" s="2" t="s">
        <v>102</v>
      </c>
      <c r="B7522" t="s">
        <v>397</v>
      </c>
      <c r="C7522">
        <v>903</v>
      </c>
      <c r="D7522" s="152">
        <v>0.8538</v>
      </c>
    </row>
    <row r="7523" spans="1:4" x14ac:dyDescent="0.35">
      <c r="A7523" s="2" t="s">
        <v>102</v>
      </c>
      <c r="B7523" t="s">
        <v>397</v>
      </c>
      <c r="C7523">
        <v>904</v>
      </c>
      <c r="D7523" s="152">
        <v>0.8538</v>
      </c>
    </row>
    <row r="7524" spans="1:4" x14ac:dyDescent="0.35">
      <c r="A7524" s="2" t="s">
        <v>102</v>
      </c>
      <c r="B7524" t="s">
        <v>397</v>
      </c>
      <c r="C7524">
        <v>905</v>
      </c>
      <c r="D7524" s="152">
        <v>0.8538</v>
      </c>
    </row>
    <row r="7525" spans="1:4" x14ac:dyDescent="0.35">
      <c r="A7525" s="2" t="s">
        <v>102</v>
      </c>
      <c r="B7525" t="s">
        <v>397</v>
      </c>
      <c r="C7525">
        <v>906</v>
      </c>
      <c r="D7525" s="152">
        <v>0.8538</v>
      </c>
    </row>
    <row r="7526" spans="1:4" x14ac:dyDescent="0.35">
      <c r="A7526" s="2" t="s">
        <v>102</v>
      </c>
      <c r="B7526" t="s">
        <v>397</v>
      </c>
      <c r="C7526">
        <v>907</v>
      </c>
      <c r="D7526" s="152">
        <v>0.8538</v>
      </c>
    </row>
    <row r="7527" spans="1:4" x14ac:dyDescent="0.35">
      <c r="A7527" s="2" t="s">
        <v>102</v>
      </c>
      <c r="B7527" t="s">
        <v>397</v>
      </c>
      <c r="C7527">
        <v>908</v>
      </c>
      <c r="D7527" s="152">
        <v>0.8538</v>
      </c>
    </row>
    <row r="7528" spans="1:4" x14ac:dyDescent="0.35">
      <c r="A7528" s="2" t="s">
        <v>102</v>
      </c>
      <c r="B7528" t="s">
        <v>397</v>
      </c>
      <c r="C7528">
        <v>909</v>
      </c>
      <c r="D7528" s="152">
        <v>0.8538</v>
      </c>
    </row>
    <row r="7529" spans="1:4" x14ac:dyDescent="0.35">
      <c r="A7529" s="2" t="s">
        <v>102</v>
      </c>
      <c r="B7529" t="s">
        <v>397</v>
      </c>
      <c r="C7529">
        <v>910</v>
      </c>
      <c r="D7529" s="152">
        <v>0.8538</v>
      </c>
    </row>
    <row r="7530" spans="1:4" x14ac:dyDescent="0.35">
      <c r="A7530" s="2" t="s">
        <v>102</v>
      </c>
      <c r="B7530" t="s">
        <v>397</v>
      </c>
      <c r="C7530">
        <v>911</v>
      </c>
      <c r="D7530" s="152">
        <v>0.8538</v>
      </c>
    </row>
    <row r="7531" spans="1:4" x14ac:dyDescent="0.35">
      <c r="A7531" s="2" t="s">
        <v>102</v>
      </c>
      <c r="B7531" t="s">
        <v>397</v>
      </c>
      <c r="C7531">
        <v>912</v>
      </c>
      <c r="D7531" s="152">
        <v>0.8538</v>
      </c>
    </row>
    <row r="7532" spans="1:4" x14ac:dyDescent="0.35">
      <c r="A7532" s="2" t="s">
        <v>102</v>
      </c>
      <c r="B7532" t="s">
        <v>397</v>
      </c>
      <c r="C7532">
        <v>913</v>
      </c>
      <c r="D7532" s="152">
        <v>0.8538</v>
      </c>
    </row>
    <row r="7533" spans="1:4" x14ac:dyDescent="0.35">
      <c r="A7533" s="2" t="s">
        <v>102</v>
      </c>
      <c r="B7533" t="s">
        <v>397</v>
      </c>
      <c r="C7533">
        <v>914</v>
      </c>
      <c r="D7533" s="152">
        <v>0.8538</v>
      </c>
    </row>
    <row r="7534" spans="1:4" x14ac:dyDescent="0.35">
      <c r="A7534" s="2" t="s">
        <v>102</v>
      </c>
      <c r="B7534" t="s">
        <v>397</v>
      </c>
      <c r="C7534">
        <v>915</v>
      </c>
      <c r="D7534" s="152">
        <v>0.8538</v>
      </c>
    </row>
    <row r="7535" spans="1:4" x14ac:dyDescent="0.35">
      <c r="A7535" s="2" t="s">
        <v>102</v>
      </c>
      <c r="B7535" t="s">
        <v>397</v>
      </c>
      <c r="C7535">
        <v>916</v>
      </c>
      <c r="D7535" s="152">
        <v>0.8538</v>
      </c>
    </row>
    <row r="7536" spans="1:4" x14ac:dyDescent="0.35">
      <c r="A7536" s="2" t="s">
        <v>102</v>
      </c>
      <c r="B7536" t="s">
        <v>397</v>
      </c>
      <c r="C7536">
        <v>917</v>
      </c>
      <c r="D7536" s="152">
        <v>0.8538</v>
      </c>
    </row>
    <row r="7537" spans="1:4" x14ac:dyDescent="0.35">
      <c r="A7537" s="2" t="s">
        <v>102</v>
      </c>
      <c r="B7537" t="s">
        <v>397</v>
      </c>
      <c r="C7537">
        <v>918</v>
      </c>
      <c r="D7537" s="152">
        <v>0.8538</v>
      </c>
    </row>
    <row r="7538" spans="1:4" x14ac:dyDescent="0.35">
      <c r="A7538" s="2" t="s">
        <v>102</v>
      </c>
      <c r="B7538" t="s">
        <v>397</v>
      </c>
      <c r="C7538">
        <v>919</v>
      </c>
      <c r="D7538" s="152">
        <v>0.8538</v>
      </c>
    </row>
    <row r="7539" spans="1:4" x14ac:dyDescent="0.35">
      <c r="A7539" s="2" t="s">
        <v>102</v>
      </c>
      <c r="B7539" t="s">
        <v>397</v>
      </c>
      <c r="C7539">
        <v>920</v>
      </c>
      <c r="D7539" s="152">
        <v>0.8538</v>
      </c>
    </row>
    <row r="7540" spans="1:4" x14ac:dyDescent="0.35">
      <c r="A7540" s="2" t="s">
        <v>102</v>
      </c>
      <c r="B7540" t="s">
        <v>397</v>
      </c>
      <c r="C7540">
        <v>921</v>
      </c>
      <c r="D7540" s="152">
        <v>0.8538</v>
      </c>
    </row>
    <row r="7541" spans="1:4" x14ac:dyDescent="0.35">
      <c r="A7541" s="2" t="s">
        <v>102</v>
      </c>
      <c r="B7541" t="s">
        <v>397</v>
      </c>
      <c r="C7541">
        <v>922</v>
      </c>
      <c r="D7541" s="152">
        <v>0.8538</v>
      </c>
    </row>
    <row r="7542" spans="1:4" x14ac:dyDescent="0.35">
      <c r="A7542" s="2" t="s">
        <v>102</v>
      </c>
      <c r="B7542" t="s">
        <v>397</v>
      </c>
      <c r="C7542">
        <v>923</v>
      </c>
      <c r="D7542" s="152">
        <v>0.8538</v>
      </c>
    </row>
    <row r="7543" spans="1:4" x14ac:dyDescent="0.35">
      <c r="A7543" s="2" t="s">
        <v>102</v>
      </c>
      <c r="B7543" t="s">
        <v>397</v>
      </c>
      <c r="C7543">
        <v>924</v>
      </c>
      <c r="D7543" s="152">
        <v>0.8538</v>
      </c>
    </row>
    <row r="7544" spans="1:4" x14ac:dyDescent="0.35">
      <c r="A7544" s="2" t="s">
        <v>102</v>
      </c>
      <c r="B7544" t="s">
        <v>397</v>
      </c>
      <c r="C7544">
        <v>925</v>
      </c>
      <c r="D7544" s="152">
        <v>0.8538</v>
      </c>
    </row>
    <row r="7545" spans="1:4" x14ac:dyDescent="0.35">
      <c r="A7545" s="2" t="s">
        <v>102</v>
      </c>
      <c r="B7545" t="s">
        <v>397</v>
      </c>
      <c r="C7545">
        <v>926</v>
      </c>
      <c r="D7545" s="152">
        <v>0.8538</v>
      </c>
    </row>
    <row r="7546" spans="1:4" x14ac:dyDescent="0.35">
      <c r="A7546" s="2" t="s">
        <v>102</v>
      </c>
      <c r="B7546" t="s">
        <v>397</v>
      </c>
      <c r="C7546">
        <v>927</v>
      </c>
      <c r="D7546" s="152">
        <v>0.8538</v>
      </c>
    </row>
    <row r="7547" spans="1:4" x14ac:dyDescent="0.35">
      <c r="A7547" s="2" t="s">
        <v>102</v>
      </c>
      <c r="B7547" t="s">
        <v>397</v>
      </c>
      <c r="C7547">
        <v>928</v>
      </c>
      <c r="D7547" s="152">
        <v>0.8538</v>
      </c>
    </row>
    <row r="7548" spans="1:4" x14ac:dyDescent="0.35">
      <c r="A7548" s="2" t="s">
        <v>102</v>
      </c>
      <c r="B7548" t="s">
        <v>397</v>
      </c>
      <c r="C7548">
        <v>929</v>
      </c>
      <c r="D7548" s="152">
        <v>0.8538</v>
      </c>
    </row>
    <row r="7549" spans="1:4" x14ac:dyDescent="0.35">
      <c r="A7549" s="2" t="s">
        <v>102</v>
      </c>
      <c r="B7549" t="s">
        <v>397</v>
      </c>
      <c r="C7549">
        <v>930</v>
      </c>
      <c r="D7549" s="152">
        <v>0.8538</v>
      </c>
    </row>
    <row r="7550" spans="1:4" x14ac:dyDescent="0.35">
      <c r="A7550" s="2" t="s">
        <v>102</v>
      </c>
      <c r="B7550" t="s">
        <v>397</v>
      </c>
      <c r="C7550">
        <v>931</v>
      </c>
      <c r="D7550" s="152">
        <v>0.8538</v>
      </c>
    </row>
    <row r="7551" spans="1:4" x14ac:dyDescent="0.35">
      <c r="A7551" s="2" t="s">
        <v>102</v>
      </c>
      <c r="B7551" t="s">
        <v>397</v>
      </c>
      <c r="C7551">
        <v>932</v>
      </c>
      <c r="D7551" s="152">
        <v>0.8538</v>
      </c>
    </row>
    <row r="7552" spans="1:4" x14ac:dyDescent="0.35">
      <c r="A7552" s="2" t="s">
        <v>102</v>
      </c>
      <c r="B7552" t="s">
        <v>397</v>
      </c>
      <c r="C7552">
        <v>933</v>
      </c>
      <c r="D7552" s="152">
        <v>0.8538</v>
      </c>
    </row>
    <row r="7553" spans="1:4" x14ac:dyDescent="0.35">
      <c r="A7553" s="2" t="s">
        <v>102</v>
      </c>
      <c r="B7553" t="s">
        <v>397</v>
      </c>
      <c r="C7553">
        <v>934</v>
      </c>
      <c r="D7553" s="152">
        <v>0.8538</v>
      </c>
    </row>
    <row r="7554" spans="1:4" x14ac:dyDescent="0.35">
      <c r="A7554" s="2" t="s">
        <v>102</v>
      </c>
      <c r="B7554" t="s">
        <v>397</v>
      </c>
      <c r="C7554">
        <v>935</v>
      </c>
      <c r="D7554" s="152">
        <v>0.8538</v>
      </c>
    </row>
    <row r="7555" spans="1:4" x14ac:dyDescent="0.35">
      <c r="A7555" s="2" t="s">
        <v>102</v>
      </c>
      <c r="B7555" t="s">
        <v>397</v>
      </c>
      <c r="C7555">
        <v>936</v>
      </c>
      <c r="D7555" s="152">
        <v>0.8538</v>
      </c>
    </row>
    <row r="7556" spans="1:4" x14ac:dyDescent="0.35">
      <c r="A7556" s="2" t="s">
        <v>102</v>
      </c>
      <c r="B7556" t="s">
        <v>397</v>
      </c>
      <c r="C7556">
        <v>937</v>
      </c>
      <c r="D7556" s="152">
        <v>0.8538</v>
      </c>
    </row>
    <row r="7557" spans="1:4" x14ac:dyDescent="0.35">
      <c r="A7557" s="2" t="s">
        <v>102</v>
      </c>
      <c r="B7557" t="s">
        <v>397</v>
      </c>
      <c r="C7557">
        <v>938</v>
      </c>
      <c r="D7557" s="152">
        <v>0.8538</v>
      </c>
    </row>
    <row r="7558" spans="1:4" x14ac:dyDescent="0.35">
      <c r="A7558" s="2" t="s">
        <v>102</v>
      </c>
      <c r="B7558" t="s">
        <v>397</v>
      </c>
      <c r="C7558">
        <v>939</v>
      </c>
      <c r="D7558" s="152">
        <v>0.8538</v>
      </c>
    </row>
    <row r="7559" spans="1:4" x14ac:dyDescent="0.35">
      <c r="A7559" s="2" t="s">
        <v>102</v>
      </c>
      <c r="B7559" t="s">
        <v>397</v>
      </c>
      <c r="C7559">
        <v>940</v>
      </c>
      <c r="D7559" s="152">
        <v>0.8538</v>
      </c>
    </row>
    <row r="7560" spans="1:4" x14ac:dyDescent="0.35">
      <c r="A7560" s="2" t="s">
        <v>102</v>
      </c>
      <c r="B7560" t="s">
        <v>397</v>
      </c>
      <c r="C7560">
        <v>941</v>
      </c>
      <c r="D7560" s="152">
        <v>0.8538</v>
      </c>
    </row>
    <row r="7561" spans="1:4" x14ac:dyDescent="0.35">
      <c r="A7561" s="8" t="s">
        <v>102</v>
      </c>
      <c r="B7561" s="10" t="s">
        <v>397</v>
      </c>
      <c r="C7561" s="10">
        <v>942</v>
      </c>
      <c r="D7561" s="153">
        <v>0.8538</v>
      </c>
    </row>
    <row r="7563" spans="1:4" x14ac:dyDescent="0.35">
      <c r="A7563" t="s">
        <v>56</v>
      </c>
    </row>
    <row r="7565" spans="1:4" x14ac:dyDescent="0.35">
      <c r="A7565" t="s">
        <v>390</v>
      </c>
    </row>
    <row r="7566" spans="1:4" x14ac:dyDescent="0.35">
      <c r="A7566" t="s">
        <v>105</v>
      </c>
    </row>
    <row r="7568" spans="1:4" x14ac:dyDescent="0.35">
      <c r="A756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26"/>
  <sheetViews>
    <sheetView workbookViewId="0"/>
  </sheetViews>
  <sheetFormatPr defaultColWidth="11.453125" defaultRowHeight="14.5" x14ac:dyDescent="0.35"/>
  <cols>
    <col min="1" max="1" width="28.7265625" customWidth="1"/>
    <col min="2" max="2" width="9.7265625" customWidth="1"/>
  </cols>
  <sheetData>
    <row r="1" spans="1:2" x14ac:dyDescent="0.35">
      <c r="A1" t="s">
        <v>398</v>
      </c>
    </row>
    <row r="3" spans="1:2" x14ac:dyDescent="0.35">
      <c r="A3" s="5" t="s">
        <v>120</v>
      </c>
      <c r="B3" s="6" t="s">
        <v>399</v>
      </c>
    </row>
    <row r="4" spans="1:2" x14ac:dyDescent="0.35">
      <c r="A4" s="2" t="s">
        <v>123</v>
      </c>
      <c r="B4" s="152">
        <v>8.4000000000000005E-2</v>
      </c>
    </row>
    <row r="5" spans="1:2" x14ac:dyDescent="0.35">
      <c r="A5" s="2" t="s">
        <v>125</v>
      </c>
      <c r="B5" s="152">
        <v>8.8999999999999996E-2</v>
      </c>
    </row>
    <row r="6" spans="1:2" x14ac:dyDescent="0.35">
      <c r="A6" s="2" t="s">
        <v>127</v>
      </c>
      <c r="B6" s="152">
        <v>7.6999999999999999E-2</v>
      </c>
    </row>
    <row r="7" spans="1:2" x14ac:dyDescent="0.35">
      <c r="A7" s="2" t="s">
        <v>129</v>
      </c>
      <c r="B7" s="152">
        <v>6.4000000000000001E-2</v>
      </c>
    </row>
    <row r="8" spans="1:2" x14ac:dyDescent="0.35">
      <c r="A8" s="2" t="s">
        <v>131</v>
      </c>
      <c r="B8" s="152">
        <v>8.3000000000000004E-2</v>
      </c>
    </row>
    <row r="9" spans="1:2" x14ac:dyDescent="0.35">
      <c r="A9" s="2" t="s">
        <v>133</v>
      </c>
      <c r="B9" s="152">
        <v>7.4999999999999997E-2</v>
      </c>
    </row>
    <row r="10" spans="1:2" x14ac:dyDescent="0.35">
      <c r="A10" s="2" t="s">
        <v>135</v>
      </c>
      <c r="B10" s="152">
        <v>7.3999999999999996E-2</v>
      </c>
    </row>
    <row r="11" spans="1:2" x14ac:dyDescent="0.35">
      <c r="A11" s="2" t="s">
        <v>137</v>
      </c>
      <c r="B11" s="152">
        <v>6.5000000000000002E-2</v>
      </c>
    </row>
    <row r="12" spans="1:2" x14ac:dyDescent="0.35">
      <c r="A12" s="2" t="s">
        <v>139</v>
      </c>
      <c r="B12" s="152">
        <v>6.7000000000000004E-2</v>
      </c>
    </row>
    <row r="13" spans="1:2" x14ac:dyDescent="0.35">
      <c r="A13" s="2" t="s">
        <v>141</v>
      </c>
      <c r="B13" s="152">
        <v>7.6999999999999999E-2</v>
      </c>
    </row>
    <row r="14" spans="1:2" x14ac:dyDescent="0.35">
      <c r="A14" s="2" t="s">
        <v>143</v>
      </c>
      <c r="B14" s="152">
        <v>6.4000000000000001E-2</v>
      </c>
    </row>
    <row r="15" spans="1:2" x14ac:dyDescent="0.35">
      <c r="A15" s="2" t="s">
        <v>145</v>
      </c>
      <c r="B15" s="152">
        <v>7.1999999999999995E-2</v>
      </c>
    </row>
    <row r="16" spans="1:2" x14ac:dyDescent="0.35">
      <c r="A16" s="2" t="s">
        <v>147</v>
      </c>
      <c r="B16" s="152">
        <v>6.5000000000000002E-2</v>
      </c>
    </row>
    <row r="17" spans="1:2" x14ac:dyDescent="0.35">
      <c r="A17" s="2" t="s">
        <v>149</v>
      </c>
      <c r="B17" s="152">
        <v>7.5999999999999998E-2</v>
      </c>
    </row>
    <row r="18" spans="1:2" x14ac:dyDescent="0.35">
      <c r="A18" s="2" t="s">
        <v>151</v>
      </c>
      <c r="B18" s="152">
        <v>7.8E-2</v>
      </c>
    </row>
    <row r="19" spans="1:2" x14ac:dyDescent="0.35">
      <c r="A19" s="8" t="s">
        <v>153</v>
      </c>
      <c r="B19" s="153">
        <v>9.1999999999999998E-2</v>
      </c>
    </row>
    <row r="21" spans="1:2" x14ac:dyDescent="0.35">
      <c r="A21" t="s">
        <v>70</v>
      </c>
    </row>
    <row r="23" spans="1:2" x14ac:dyDescent="0.35">
      <c r="A23" t="s">
        <v>390</v>
      </c>
    </row>
    <row r="24" spans="1:2" x14ac:dyDescent="0.35">
      <c r="A24" t="s">
        <v>249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B26"/>
  <sheetViews>
    <sheetView workbookViewId="0"/>
  </sheetViews>
  <sheetFormatPr defaultColWidth="11.453125" defaultRowHeight="14.5" x14ac:dyDescent="0.35"/>
  <cols>
    <col min="1" max="1" width="28.7265625" customWidth="1"/>
    <col min="2" max="2" width="9.7265625" customWidth="1"/>
  </cols>
  <sheetData>
    <row r="1" spans="1:2" x14ac:dyDescent="0.35">
      <c r="A1" t="s">
        <v>400</v>
      </c>
    </row>
    <row r="3" spans="1:2" x14ac:dyDescent="0.35">
      <c r="A3" s="5" t="s">
        <v>120</v>
      </c>
      <c r="B3" s="6" t="s">
        <v>399</v>
      </c>
    </row>
    <row r="4" spans="1:2" x14ac:dyDescent="0.35">
      <c r="A4" s="2" t="s">
        <v>123</v>
      </c>
      <c r="B4" s="152">
        <v>9.7000000000000003E-2</v>
      </c>
    </row>
    <row r="5" spans="1:2" x14ac:dyDescent="0.35">
      <c r="A5" s="2" t="s">
        <v>125</v>
      </c>
      <c r="B5" s="152">
        <v>0.105</v>
      </c>
    </row>
    <row r="6" spans="1:2" x14ac:dyDescent="0.35">
      <c r="A6" s="2" t="s">
        <v>127</v>
      </c>
      <c r="B6" s="152">
        <v>9.1999999999999998E-2</v>
      </c>
    </row>
    <row r="7" spans="1:2" x14ac:dyDescent="0.35">
      <c r="A7" s="2" t="s">
        <v>129</v>
      </c>
      <c r="B7" s="152">
        <v>0.08</v>
      </c>
    </row>
    <row r="8" spans="1:2" x14ac:dyDescent="0.35">
      <c r="A8" s="2" t="s">
        <v>131</v>
      </c>
      <c r="B8" s="152">
        <v>0.10299999999999999</v>
      </c>
    </row>
    <row r="9" spans="1:2" x14ac:dyDescent="0.35">
      <c r="A9" s="2" t="s">
        <v>133</v>
      </c>
      <c r="B9" s="152">
        <v>9.4E-2</v>
      </c>
    </row>
    <row r="10" spans="1:2" x14ac:dyDescent="0.35">
      <c r="A10" s="2" t="s">
        <v>135</v>
      </c>
      <c r="B10" s="152">
        <v>8.4000000000000005E-2</v>
      </c>
    </row>
    <row r="11" spans="1:2" x14ac:dyDescent="0.35">
      <c r="A11" s="2" t="s">
        <v>137</v>
      </c>
      <c r="B11" s="152">
        <v>8.8999999999999996E-2</v>
      </c>
    </row>
    <row r="12" spans="1:2" x14ac:dyDescent="0.35">
      <c r="A12" s="2" t="s">
        <v>139</v>
      </c>
      <c r="B12" s="152">
        <v>0.09</v>
      </c>
    </row>
    <row r="13" spans="1:2" x14ac:dyDescent="0.35">
      <c r="A13" s="2" t="s">
        <v>141</v>
      </c>
      <c r="B13" s="152">
        <v>9.7000000000000003E-2</v>
      </c>
    </row>
    <row r="14" spans="1:2" x14ac:dyDescent="0.35">
      <c r="A14" s="2" t="s">
        <v>143</v>
      </c>
      <c r="B14" s="152">
        <v>0.08</v>
      </c>
    </row>
    <row r="15" spans="1:2" x14ac:dyDescent="0.35">
      <c r="A15" s="2" t="s">
        <v>145</v>
      </c>
      <c r="B15" s="152">
        <v>9.8000000000000004E-2</v>
      </c>
    </row>
    <row r="16" spans="1:2" x14ac:dyDescent="0.35">
      <c r="A16" s="2" t="s">
        <v>147</v>
      </c>
      <c r="B16" s="152">
        <v>8.6999999999999994E-2</v>
      </c>
    </row>
    <row r="17" spans="1:2" x14ac:dyDescent="0.35">
      <c r="A17" s="2" t="s">
        <v>149</v>
      </c>
      <c r="B17" s="152">
        <v>9.5000000000000001E-2</v>
      </c>
    </row>
    <row r="18" spans="1:2" x14ac:dyDescent="0.35">
      <c r="A18" s="2" t="s">
        <v>151</v>
      </c>
      <c r="B18" s="152">
        <v>9.7000000000000003E-2</v>
      </c>
    </row>
    <row r="19" spans="1:2" x14ac:dyDescent="0.35">
      <c r="A19" s="8" t="s">
        <v>153</v>
      </c>
      <c r="B19" s="153">
        <v>0.106</v>
      </c>
    </row>
    <row r="21" spans="1:2" x14ac:dyDescent="0.35">
      <c r="A21" t="s">
        <v>70</v>
      </c>
    </row>
    <row r="23" spans="1:2" x14ac:dyDescent="0.35">
      <c r="A23" t="s">
        <v>390</v>
      </c>
    </row>
    <row r="24" spans="1:2" x14ac:dyDescent="0.35">
      <c r="A24" t="s">
        <v>249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B26"/>
  <sheetViews>
    <sheetView workbookViewId="0"/>
  </sheetViews>
  <sheetFormatPr defaultColWidth="11.453125" defaultRowHeight="14.5" x14ac:dyDescent="0.35"/>
  <cols>
    <col min="1" max="1" width="28.7265625" customWidth="1"/>
    <col min="2" max="2" width="9.7265625" customWidth="1"/>
  </cols>
  <sheetData>
    <row r="1" spans="1:2" x14ac:dyDescent="0.35">
      <c r="A1" t="s">
        <v>401</v>
      </c>
    </row>
    <row r="3" spans="1:2" x14ac:dyDescent="0.35">
      <c r="A3" s="5" t="s">
        <v>120</v>
      </c>
      <c r="B3" s="6" t="s">
        <v>399</v>
      </c>
    </row>
    <row r="4" spans="1:2" x14ac:dyDescent="0.35">
      <c r="A4" s="2" t="s">
        <v>123</v>
      </c>
      <c r="B4" s="152">
        <v>0.14099999999999999</v>
      </c>
    </row>
    <row r="5" spans="1:2" x14ac:dyDescent="0.35">
      <c r="A5" s="2" t="s">
        <v>125</v>
      </c>
      <c r="B5" s="152">
        <v>0.153</v>
      </c>
    </row>
    <row r="6" spans="1:2" x14ac:dyDescent="0.35">
      <c r="A6" s="2" t="s">
        <v>127</v>
      </c>
      <c r="B6" s="152">
        <v>0.13500000000000001</v>
      </c>
    </row>
    <row r="7" spans="1:2" x14ac:dyDescent="0.35">
      <c r="A7" s="2" t="s">
        <v>129</v>
      </c>
      <c r="B7" s="152">
        <v>0.123</v>
      </c>
    </row>
    <row r="8" spans="1:2" x14ac:dyDescent="0.35">
      <c r="A8" s="2" t="s">
        <v>131</v>
      </c>
      <c r="B8" s="152">
        <v>0.14699999999999999</v>
      </c>
    </row>
    <row r="9" spans="1:2" x14ac:dyDescent="0.35">
      <c r="A9" s="2" t="s">
        <v>133</v>
      </c>
      <c r="B9" s="152">
        <v>0.13800000000000001</v>
      </c>
    </row>
    <row r="10" spans="1:2" x14ac:dyDescent="0.35">
      <c r="A10" s="2" t="s">
        <v>135</v>
      </c>
      <c r="B10" s="152">
        <v>0.128</v>
      </c>
    </row>
    <row r="11" spans="1:2" x14ac:dyDescent="0.35">
      <c r="A11" s="2" t="s">
        <v>137</v>
      </c>
      <c r="B11" s="152">
        <v>0.126</v>
      </c>
    </row>
    <row r="12" spans="1:2" x14ac:dyDescent="0.35">
      <c r="A12" s="2" t="s">
        <v>139</v>
      </c>
      <c r="B12" s="152">
        <v>0.129</v>
      </c>
    </row>
    <row r="13" spans="1:2" x14ac:dyDescent="0.35">
      <c r="A13" s="2" t="s">
        <v>141</v>
      </c>
      <c r="B13" s="152">
        <v>0.13900000000000001</v>
      </c>
    </row>
    <row r="14" spans="1:2" x14ac:dyDescent="0.35">
      <c r="A14" s="2" t="s">
        <v>143</v>
      </c>
      <c r="B14" s="152">
        <v>0.13</v>
      </c>
    </row>
    <row r="15" spans="1:2" x14ac:dyDescent="0.35">
      <c r="A15" s="2" t="s">
        <v>145</v>
      </c>
      <c r="B15" s="152">
        <v>0.14299999999999999</v>
      </c>
    </row>
    <row r="16" spans="1:2" x14ac:dyDescent="0.35">
      <c r="A16" s="2" t="s">
        <v>147</v>
      </c>
      <c r="B16" s="152">
        <v>0.127</v>
      </c>
    </row>
    <row r="17" spans="1:2" x14ac:dyDescent="0.35">
      <c r="A17" s="2" t="s">
        <v>149</v>
      </c>
      <c r="B17" s="152">
        <v>0.14799999999999999</v>
      </c>
    </row>
    <row r="18" spans="1:2" x14ac:dyDescent="0.35">
      <c r="A18" s="2" t="s">
        <v>151</v>
      </c>
      <c r="B18" s="152">
        <v>0.14699999999999999</v>
      </c>
    </row>
    <row r="19" spans="1:2" x14ac:dyDescent="0.35">
      <c r="A19" s="8" t="s">
        <v>153</v>
      </c>
      <c r="B19" s="153">
        <v>0.14499999999999999</v>
      </c>
    </row>
    <row r="21" spans="1:2" x14ac:dyDescent="0.35">
      <c r="A21" t="s">
        <v>70</v>
      </c>
    </row>
    <row r="23" spans="1:2" x14ac:dyDescent="0.35">
      <c r="A23" t="s">
        <v>390</v>
      </c>
    </row>
    <row r="24" spans="1:2" x14ac:dyDescent="0.35">
      <c r="A24" t="s">
        <v>249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26"/>
  <sheetViews>
    <sheetView workbookViewId="0"/>
  </sheetViews>
  <sheetFormatPr defaultColWidth="11.453125" defaultRowHeight="14.5" x14ac:dyDescent="0.35"/>
  <cols>
    <col min="1" max="1" width="28.7265625" customWidth="1"/>
    <col min="2" max="2" width="9.7265625" customWidth="1"/>
  </cols>
  <sheetData>
    <row r="1" spans="1:2" x14ac:dyDescent="0.35">
      <c r="A1" t="s">
        <v>402</v>
      </c>
    </row>
    <row r="3" spans="1:2" x14ac:dyDescent="0.35">
      <c r="A3" s="5" t="s">
        <v>120</v>
      </c>
      <c r="B3" s="6" t="s">
        <v>399</v>
      </c>
    </row>
    <row r="4" spans="1:2" x14ac:dyDescent="0.35">
      <c r="A4" s="2" t="s">
        <v>123</v>
      </c>
      <c r="B4" s="152">
        <v>0.16500000000000001</v>
      </c>
    </row>
    <row r="5" spans="1:2" x14ac:dyDescent="0.35">
      <c r="A5" s="2" t="s">
        <v>125</v>
      </c>
      <c r="B5" s="152">
        <v>0.18</v>
      </c>
    </row>
    <row r="6" spans="1:2" x14ac:dyDescent="0.35">
      <c r="A6" s="2" t="s">
        <v>127</v>
      </c>
      <c r="B6" s="152">
        <v>0.16</v>
      </c>
    </row>
    <row r="7" spans="1:2" x14ac:dyDescent="0.35">
      <c r="A7" s="2" t="s">
        <v>129</v>
      </c>
      <c r="B7" s="152">
        <v>0.155</v>
      </c>
    </row>
    <row r="8" spans="1:2" x14ac:dyDescent="0.35">
      <c r="A8" s="2" t="s">
        <v>131</v>
      </c>
      <c r="B8" s="152">
        <v>0.17399999999999999</v>
      </c>
    </row>
    <row r="9" spans="1:2" x14ac:dyDescent="0.35">
      <c r="A9" s="2" t="s">
        <v>133</v>
      </c>
      <c r="B9" s="152">
        <v>0.16400000000000001</v>
      </c>
    </row>
    <row r="10" spans="1:2" x14ac:dyDescent="0.35">
      <c r="A10" s="2" t="s">
        <v>135</v>
      </c>
      <c r="B10" s="152">
        <v>0.153</v>
      </c>
    </row>
    <row r="11" spans="1:2" x14ac:dyDescent="0.35">
      <c r="A11" s="2" t="s">
        <v>137</v>
      </c>
      <c r="B11" s="152">
        <v>0.15</v>
      </c>
    </row>
    <row r="12" spans="1:2" x14ac:dyDescent="0.35">
      <c r="A12" s="2" t="s">
        <v>139</v>
      </c>
      <c r="B12" s="152">
        <v>0.152</v>
      </c>
    </row>
    <row r="13" spans="1:2" x14ac:dyDescent="0.35">
      <c r="A13" s="2" t="s">
        <v>141</v>
      </c>
      <c r="B13" s="152">
        <v>0.16200000000000001</v>
      </c>
    </row>
    <row r="14" spans="1:2" x14ac:dyDescent="0.35">
      <c r="A14" s="2" t="s">
        <v>143</v>
      </c>
      <c r="B14" s="152">
        <v>0.16300000000000001</v>
      </c>
    </row>
    <row r="15" spans="1:2" x14ac:dyDescent="0.35">
      <c r="A15" s="2" t="s">
        <v>145</v>
      </c>
      <c r="B15" s="152">
        <v>0.17100000000000001</v>
      </c>
    </row>
    <row r="16" spans="1:2" x14ac:dyDescent="0.35">
      <c r="A16" s="2" t="s">
        <v>147</v>
      </c>
      <c r="B16" s="152">
        <v>0.157</v>
      </c>
    </row>
    <row r="17" spans="1:2" x14ac:dyDescent="0.35">
      <c r="A17" s="2" t="s">
        <v>149</v>
      </c>
      <c r="B17" s="152">
        <v>0.17399999999999999</v>
      </c>
    </row>
    <row r="18" spans="1:2" x14ac:dyDescent="0.35">
      <c r="A18" s="2" t="s">
        <v>151</v>
      </c>
      <c r="B18" s="152">
        <v>0.17499999999999999</v>
      </c>
    </row>
    <row r="19" spans="1:2" x14ac:dyDescent="0.35">
      <c r="A19" s="8" t="s">
        <v>153</v>
      </c>
      <c r="B19" s="153">
        <v>0.18</v>
      </c>
    </row>
    <row r="21" spans="1:2" x14ac:dyDescent="0.35">
      <c r="A21" t="s">
        <v>70</v>
      </c>
    </row>
    <row r="23" spans="1:2" x14ac:dyDescent="0.35">
      <c r="A23" t="s">
        <v>390</v>
      </c>
    </row>
    <row r="24" spans="1:2" x14ac:dyDescent="0.35">
      <c r="A24" t="s">
        <v>249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26"/>
  <sheetViews>
    <sheetView workbookViewId="0"/>
  </sheetViews>
  <sheetFormatPr defaultColWidth="11.453125" defaultRowHeight="14.5" x14ac:dyDescent="0.35"/>
  <cols>
    <col min="1" max="1" width="28.7265625" customWidth="1"/>
    <col min="2" max="2" width="9.7265625" customWidth="1"/>
  </cols>
  <sheetData>
    <row r="1" spans="1:2" x14ac:dyDescent="0.35">
      <c r="A1" t="s">
        <v>403</v>
      </c>
    </row>
    <row r="3" spans="1:2" x14ac:dyDescent="0.35">
      <c r="A3" s="5" t="s">
        <v>120</v>
      </c>
      <c r="B3" s="6" t="s">
        <v>399</v>
      </c>
    </row>
    <row r="4" spans="1:2" x14ac:dyDescent="0.35">
      <c r="A4" s="2" t="s">
        <v>123</v>
      </c>
      <c r="B4" s="152">
        <v>8.0000000000000002E-3</v>
      </c>
    </row>
    <row r="5" spans="1:2" x14ac:dyDescent="0.35">
      <c r="A5" s="2" t="s">
        <v>125</v>
      </c>
      <c r="B5" s="152">
        <v>8.0000000000000002E-3</v>
      </c>
    </row>
    <row r="6" spans="1:2" x14ac:dyDescent="0.35">
      <c r="A6" s="2" t="s">
        <v>127</v>
      </c>
      <c r="B6" s="152">
        <v>5.0000000000000001E-3</v>
      </c>
    </row>
    <row r="7" spans="1:2" x14ac:dyDescent="0.35">
      <c r="A7" s="2" t="s">
        <v>129</v>
      </c>
      <c r="B7" s="152">
        <v>4.0000000000000001E-3</v>
      </c>
    </row>
    <row r="8" spans="1:2" x14ac:dyDescent="0.35">
      <c r="A8" s="2" t="s">
        <v>131</v>
      </c>
      <c r="B8" s="152">
        <v>5.0000000000000001E-3</v>
      </c>
    </row>
    <row r="9" spans="1:2" x14ac:dyDescent="0.35">
      <c r="A9" s="2" t="s">
        <v>133</v>
      </c>
      <c r="B9" s="152">
        <v>8.9999999999999993E-3</v>
      </c>
    </row>
    <row r="10" spans="1:2" x14ac:dyDescent="0.35">
      <c r="A10" s="2" t="s">
        <v>135</v>
      </c>
      <c r="B10" s="152">
        <v>1.4999999999999999E-2</v>
      </c>
    </row>
    <row r="11" spans="1:2" x14ac:dyDescent="0.35">
      <c r="A11" s="2" t="s">
        <v>137</v>
      </c>
      <c r="B11" s="152">
        <v>0.01</v>
      </c>
    </row>
    <row r="12" spans="1:2" x14ac:dyDescent="0.35">
      <c r="A12" s="2" t="s">
        <v>139</v>
      </c>
      <c r="B12" s="152">
        <v>1.2999999999999999E-2</v>
      </c>
    </row>
    <row r="13" spans="1:2" x14ac:dyDescent="0.35">
      <c r="A13" s="2" t="s">
        <v>141</v>
      </c>
      <c r="B13" s="152">
        <v>3.5000000000000003E-2</v>
      </c>
    </row>
    <row r="14" spans="1:2" x14ac:dyDescent="0.35">
      <c r="A14" s="2" t="s">
        <v>143</v>
      </c>
      <c r="B14" s="152">
        <v>1.2E-2</v>
      </c>
    </row>
    <row r="15" spans="1:2" x14ac:dyDescent="0.35">
      <c r="A15" s="2" t="s">
        <v>145</v>
      </c>
      <c r="B15" s="152">
        <v>8.9999999999999993E-3</v>
      </c>
    </row>
    <row r="16" spans="1:2" x14ac:dyDescent="0.35">
      <c r="A16" s="2" t="s">
        <v>147</v>
      </c>
      <c r="B16" s="152">
        <v>1.4E-2</v>
      </c>
    </row>
    <row r="17" spans="1:2" x14ac:dyDescent="0.35">
      <c r="A17" s="2" t="s">
        <v>149</v>
      </c>
      <c r="B17" s="152">
        <v>3.0000000000000001E-3</v>
      </c>
    </row>
    <row r="18" spans="1:2" x14ac:dyDescent="0.35">
      <c r="A18" s="2" t="s">
        <v>151</v>
      </c>
      <c r="B18" s="152">
        <v>8.0000000000000002E-3</v>
      </c>
    </row>
    <row r="19" spans="1:2" x14ac:dyDescent="0.35">
      <c r="A19" s="8" t="s">
        <v>153</v>
      </c>
      <c r="B19" s="153">
        <v>8.0000000000000002E-3</v>
      </c>
    </row>
    <row r="20" spans="1:2" x14ac:dyDescent="0.35">
      <c r="B20" s="181"/>
    </row>
    <row r="21" spans="1:2" x14ac:dyDescent="0.35">
      <c r="A21" t="s">
        <v>70</v>
      </c>
    </row>
    <row r="23" spans="1:2" x14ac:dyDescent="0.35">
      <c r="A23" t="s">
        <v>390</v>
      </c>
    </row>
    <row r="24" spans="1:2" x14ac:dyDescent="0.35">
      <c r="A24" t="s">
        <v>195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26"/>
  <sheetViews>
    <sheetView workbookViewId="0"/>
  </sheetViews>
  <sheetFormatPr defaultColWidth="11.453125" defaultRowHeight="14.5" x14ac:dyDescent="0.35"/>
  <cols>
    <col min="1" max="1" width="28.7265625" customWidth="1"/>
    <col min="2" max="2" width="9.7265625" customWidth="1"/>
  </cols>
  <sheetData>
    <row r="1" spans="1:2" x14ac:dyDescent="0.35">
      <c r="A1" t="s">
        <v>404</v>
      </c>
    </row>
    <row r="3" spans="1:2" x14ac:dyDescent="0.35">
      <c r="A3" s="5" t="s">
        <v>120</v>
      </c>
      <c r="B3" s="6" t="s">
        <v>399</v>
      </c>
    </row>
    <row r="4" spans="1:2" x14ac:dyDescent="0.35">
      <c r="A4" s="2" t="s">
        <v>123</v>
      </c>
      <c r="B4" s="152">
        <v>3.7999999999999999E-2</v>
      </c>
    </row>
    <row r="5" spans="1:2" x14ac:dyDescent="0.35">
      <c r="A5" s="2" t="s">
        <v>125</v>
      </c>
      <c r="B5" s="152">
        <v>3.4000000000000002E-2</v>
      </c>
    </row>
    <row r="6" spans="1:2" x14ac:dyDescent="0.35">
      <c r="A6" s="2" t="s">
        <v>127</v>
      </c>
      <c r="B6" s="152">
        <v>3.6999999999999998E-2</v>
      </c>
    </row>
    <row r="7" spans="1:2" x14ac:dyDescent="0.35">
      <c r="A7" s="2" t="s">
        <v>129</v>
      </c>
      <c r="B7" s="152">
        <v>3.5000000000000003E-2</v>
      </c>
    </row>
    <row r="8" spans="1:2" x14ac:dyDescent="0.35">
      <c r="A8" s="2" t="s">
        <v>131</v>
      </c>
      <c r="B8" s="152">
        <v>3.5000000000000003E-2</v>
      </c>
    </row>
    <row r="9" spans="1:2" x14ac:dyDescent="0.35">
      <c r="A9" s="2" t="s">
        <v>133</v>
      </c>
      <c r="B9" s="152">
        <v>4.7E-2</v>
      </c>
    </row>
    <row r="10" spans="1:2" x14ac:dyDescent="0.35">
      <c r="A10" s="2" t="s">
        <v>135</v>
      </c>
      <c r="B10" s="152">
        <v>5.0999999999999997E-2</v>
      </c>
    </row>
    <row r="11" spans="1:2" x14ac:dyDescent="0.35">
      <c r="A11" s="2" t="s">
        <v>137</v>
      </c>
      <c r="B11" s="152">
        <v>6.4000000000000001E-2</v>
      </c>
    </row>
    <row r="12" spans="1:2" x14ac:dyDescent="0.35">
      <c r="A12" s="2" t="s">
        <v>139</v>
      </c>
      <c r="B12" s="152">
        <v>3.4000000000000002E-2</v>
      </c>
    </row>
    <row r="13" spans="1:2" x14ac:dyDescent="0.35">
      <c r="A13" s="2" t="s">
        <v>141</v>
      </c>
      <c r="B13" s="152">
        <v>6.6000000000000003E-2</v>
      </c>
    </row>
    <row r="14" spans="1:2" x14ac:dyDescent="0.35">
      <c r="A14" s="2" t="s">
        <v>143</v>
      </c>
      <c r="B14" s="152">
        <v>3.5999999999999997E-2</v>
      </c>
    </row>
    <row r="15" spans="1:2" x14ac:dyDescent="0.35">
      <c r="A15" s="2" t="s">
        <v>145</v>
      </c>
      <c r="B15" s="152">
        <v>4.3999999999999997E-2</v>
      </c>
    </row>
    <row r="16" spans="1:2" x14ac:dyDescent="0.35">
      <c r="A16" s="2" t="s">
        <v>147</v>
      </c>
      <c r="B16" s="152">
        <v>4.9000000000000002E-2</v>
      </c>
    </row>
    <row r="17" spans="1:2" x14ac:dyDescent="0.35">
      <c r="A17" s="2" t="s">
        <v>149</v>
      </c>
      <c r="B17" s="152">
        <v>4.1000000000000002E-2</v>
      </c>
    </row>
    <row r="18" spans="1:2" x14ac:dyDescent="0.35">
      <c r="A18" s="2" t="s">
        <v>151</v>
      </c>
      <c r="B18" s="152">
        <v>3.5999999999999997E-2</v>
      </c>
    </row>
    <row r="19" spans="1:2" x14ac:dyDescent="0.35">
      <c r="A19" s="8" t="s">
        <v>153</v>
      </c>
      <c r="B19" s="153">
        <v>6.2E-2</v>
      </c>
    </row>
    <row r="21" spans="1:2" x14ac:dyDescent="0.35">
      <c r="A21" t="s">
        <v>70</v>
      </c>
    </row>
    <row r="23" spans="1:2" x14ac:dyDescent="0.35">
      <c r="A23" t="s">
        <v>390</v>
      </c>
    </row>
    <row r="24" spans="1:2" x14ac:dyDescent="0.35">
      <c r="A24" t="s">
        <v>195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30"/>
  <sheetViews>
    <sheetView workbookViewId="0"/>
  </sheetViews>
  <sheetFormatPr defaultColWidth="11.453125" defaultRowHeight="14.5" x14ac:dyDescent="0.35"/>
  <cols>
    <col min="1" max="1" width="9.7265625" customWidth="1"/>
    <col min="2" max="2" width="15.7265625" customWidth="1"/>
    <col min="3" max="3" width="27.7265625" customWidth="1"/>
    <col min="4" max="4" width="58.7265625" customWidth="1"/>
    <col min="5" max="5" width="67.81640625" customWidth="1"/>
  </cols>
  <sheetData>
    <row r="1" spans="1:5" x14ac:dyDescent="0.35">
      <c r="A1" t="s">
        <v>405</v>
      </c>
    </row>
    <row r="3" spans="1:5" s="198" customFormat="1" ht="45" customHeight="1" x14ac:dyDescent="0.35">
      <c r="A3" s="192" t="s">
        <v>98</v>
      </c>
      <c r="B3" s="193" t="s">
        <v>58</v>
      </c>
      <c r="C3" s="193" t="s">
        <v>59</v>
      </c>
      <c r="D3" s="193" t="s">
        <v>406</v>
      </c>
      <c r="E3" s="190" t="s">
        <v>407</v>
      </c>
    </row>
    <row r="4" spans="1:5" x14ac:dyDescent="0.35">
      <c r="A4" s="2" t="s">
        <v>408</v>
      </c>
      <c r="B4" t="s">
        <v>408</v>
      </c>
      <c r="C4" s="128">
        <v>46.8</v>
      </c>
      <c r="D4" s="181">
        <v>5.7099999999999998E-2</v>
      </c>
      <c r="E4" s="152">
        <v>1.9900000000000001E-2</v>
      </c>
    </row>
    <row r="5" spans="1:5" x14ac:dyDescent="0.35">
      <c r="A5" s="2" t="s">
        <v>408</v>
      </c>
      <c r="B5" t="s">
        <v>409</v>
      </c>
      <c r="C5" s="128">
        <v>6.1</v>
      </c>
      <c r="D5" s="181">
        <v>1.7999999999999999E-2</v>
      </c>
      <c r="E5" s="152">
        <v>4.5999999999999999E-3</v>
      </c>
    </row>
    <row r="6" spans="1:5" x14ac:dyDescent="0.35">
      <c r="A6" s="2" t="s">
        <v>408</v>
      </c>
      <c r="B6" t="s">
        <v>66</v>
      </c>
      <c r="C6" s="128">
        <v>10.9</v>
      </c>
      <c r="D6" s="181">
        <v>3.1800000000000002E-2</v>
      </c>
      <c r="E6" s="152">
        <v>1.29E-2</v>
      </c>
    </row>
    <row r="7" spans="1:5" x14ac:dyDescent="0.35">
      <c r="A7" s="2" t="s">
        <v>408</v>
      </c>
      <c r="B7" t="s">
        <v>67</v>
      </c>
      <c r="C7" s="128">
        <v>17.5</v>
      </c>
      <c r="D7" s="181">
        <v>4.8500000000000001E-2</v>
      </c>
      <c r="E7" s="152">
        <v>2.1399999999999999E-2</v>
      </c>
    </row>
    <row r="8" spans="1:5" x14ac:dyDescent="0.35">
      <c r="A8" s="2" t="s">
        <v>408</v>
      </c>
      <c r="B8" t="s">
        <v>397</v>
      </c>
      <c r="C8" s="128">
        <v>12.3</v>
      </c>
      <c r="D8" s="181">
        <v>9.8299999999999998E-2</v>
      </c>
      <c r="E8" s="152">
        <v>4.0599999999999997E-2</v>
      </c>
    </row>
    <row r="9" spans="1:5" x14ac:dyDescent="0.35">
      <c r="A9" s="2" t="s">
        <v>102</v>
      </c>
      <c r="B9" t="s">
        <v>408</v>
      </c>
      <c r="C9" s="128">
        <v>6.7</v>
      </c>
      <c r="D9" s="181">
        <v>2.58E-2</v>
      </c>
      <c r="E9" s="152">
        <v>1.2200000000000001E-2</v>
      </c>
    </row>
    <row r="10" spans="1:5" x14ac:dyDescent="0.35">
      <c r="A10" s="2" t="s">
        <v>102</v>
      </c>
      <c r="B10" t="s">
        <v>409</v>
      </c>
      <c r="C10" s="128">
        <v>0.6</v>
      </c>
      <c r="D10" s="181">
        <v>4.1999999999999997E-3</v>
      </c>
      <c r="E10" s="152">
        <v>0</v>
      </c>
    </row>
    <row r="11" spans="1:5" x14ac:dyDescent="0.35">
      <c r="A11" s="2" t="s">
        <v>102</v>
      </c>
      <c r="B11" t="s">
        <v>66</v>
      </c>
      <c r="C11" s="128">
        <v>1.5</v>
      </c>
      <c r="D11" s="181">
        <v>1.52E-2</v>
      </c>
      <c r="E11" s="152">
        <v>0.01</v>
      </c>
    </row>
    <row r="12" spans="1:5" x14ac:dyDescent="0.35">
      <c r="A12" s="2" t="s">
        <v>102</v>
      </c>
      <c r="B12" t="s">
        <v>67</v>
      </c>
      <c r="C12" s="128">
        <v>2.9</v>
      </c>
      <c r="D12" s="181">
        <v>2.3699999999999999E-2</v>
      </c>
      <c r="E12" s="152">
        <v>1.12E-2</v>
      </c>
    </row>
    <row r="13" spans="1:5" x14ac:dyDescent="0.35">
      <c r="A13" s="2" t="s">
        <v>102</v>
      </c>
      <c r="B13" t="s">
        <v>397</v>
      </c>
      <c r="C13" s="128">
        <v>1.8</v>
      </c>
      <c r="D13" s="181">
        <v>4.4200000000000003E-2</v>
      </c>
      <c r="E13" s="152">
        <v>2.2100000000000002E-2</v>
      </c>
    </row>
    <row r="14" spans="1:5" x14ac:dyDescent="0.35">
      <c r="A14" s="2" t="s">
        <v>100</v>
      </c>
      <c r="B14" t="s">
        <v>408</v>
      </c>
      <c r="C14" s="128">
        <v>22.9</v>
      </c>
      <c r="D14" s="181">
        <v>6.9400000000000003E-2</v>
      </c>
      <c r="E14" s="152">
        <v>2.5100000000000001E-2</v>
      </c>
    </row>
    <row r="15" spans="1:5" x14ac:dyDescent="0.35">
      <c r="A15" s="2" t="s">
        <v>100</v>
      </c>
      <c r="B15" t="s">
        <v>409</v>
      </c>
      <c r="C15" s="128">
        <v>2.4</v>
      </c>
      <c r="D15" s="181">
        <v>1.8800000000000001E-2</v>
      </c>
      <c r="E15" s="152">
        <v>4.0000000000000001E-3</v>
      </c>
    </row>
    <row r="16" spans="1:5" x14ac:dyDescent="0.35">
      <c r="A16" s="2" t="s">
        <v>100</v>
      </c>
      <c r="B16" t="s">
        <v>66</v>
      </c>
      <c r="C16" s="128">
        <v>4.7</v>
      </c>
      <c r="D16" s="181">
        <v>3.7600000000000001E-2</v>
      </c>
      <c r="E16" s="152">
        <v>1.9900000000000001E-2</v>
      </c>
    </row>
    <row r="17" spans="1:5" x14ac:dyDescent="0.35">
      <c r="A17" s="2" t="s">
        <v>100</v>
      </c>
      <c r="B17" t="s">
        <v>67</v>
      </c>
      <c r="C17" s="128">
        <v>8.6999999999999993</v>
      </c>
      <c r="D17" s="181">
        <v>5.8099999999999999E-2</v>
      </c>
      <c r="E17" s="152">
        <v>2.2800000000000001E-2</v>
      </c>
    </row>
    <row r="18" spans="1:5" x14ac:dyDescent="0.35">
      <c r="A18" s="2" t="s">
        <v>100</v>
      </c>
      <c r="B18" t="s">
        <v>397</v>
      </c>
      <c r="C18" s="128">
        <v>7</v>
      </c>
      <c r="D18" s="181">
        <v>0.10929999999999999</v>
      </c>
      <c r="E18" s="152">
        <v>4.7300000000000002E-2</v>
      </c>
    </row>
    <row r="19" spans="1:5" x14ac:dyDescent="0.35">
      <c r="A19" s="2" t="s">
        <v>101</v>
      </c>
      <c r="B19" t="s">
        <v>408</v>
      </c>
      <c r="C19" s="128">
        <v>17.2</v>
      </c>
      <c r="D19" s="181">
        <v>5.8599999999999999E-2</v>
      </c>
      <c r="E19" s="152">
        <v>1.49E-2</v>
      </c>
    </row>
    <row r="20" spans="1:5" x14ac:dyDescent="0.35">
      <c r="A20" s="2" t="s">
        <v>101</v>
      </c>
      <c r="B20" t="s">
        <v>409</v>
      </c>
      <c r="C20" s="128">
        <v>3.1</v>
      </c>
      <c r="D20" s="181">
        <v>2.1999999999999999E-2</v>
      </c>
      <c r="E20" s="152">
        <v>5.1999999999999998E-3</v>
      </c>
    </row>
    <row r="21" spans="1:5" x14ac:dyDescent="0.35">
      <c r="A21" s="2" t="s">
        <v>101</v>
      </c>
      <c r="B21" t="s">
        <v>66</v>
      </c>
      <c r="C21" s="128">
        <v>4.8</v>
      </c>
      <c r="D21" s="181">
        <v>3.4500000000000003E-2</v>
      </c>
      <c r="E21" s="152">
        <v>7.1000000000000004E-3</v>
      </c>
    </row>
    <row r="22" spans="1:5" x14ac:dyDescent="0.35">
      <c r="A22" s="2" t="s">
        <v>101</v>
      </c>
      <c r="B22" t="s">
        <v>67</v>
      </c>
      <c r="C22" s="128">
        <v>5.8</v>
      </c>
      <c r="D22" s="181">
        <v>5.2900000000000003E-2</v>
      </c>
      <c r="E22" s="152">
        <v>2.1100000000000001E-2</v>
      </c>
    </row>
    <row r="23" spans="1:5" x14ac:dyDescent="0.35">
      <c r="A23" s="8" t="s">
        <v>101</v>
      </c>
      <c r="B23" s="10" t="s">
        <v>397</v>
      </c>
      <c r="C23" s="129">
        <v>3.5</v>
      </c>
      <c r="D23" s="182">
        <v>0.11169999999999999</v>
      </c>
      <c r="E23" s="153">
        <v>3.1699999999999999E-2</v>
      </c>
    </row>
    <row r="25" spans="1:5" x14ac:dyDescent="0.35">
      <c r="A25" t="s">
        <v>56</v>
      </c>
    </row>
    <row r="27" spans="1:5" x14ac:dyDescent="0.35">
      <c r="A27" t="s">
        <v>390</v>
      </c>
    </row>
    <row r="28" spans="1:5" x14ac:dyDescent="0.35">
      <c r="A28" t="s">
        <v>105</v>
      </c>
    </row>
    <row r="30" spans="1:5" x14ac:dyDescent="0.3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6340"/>
  <sheetViews>
    <sheetView workbookViewId="0"/>
  </sheetViews>
  <sheetFormatPr defaultColWidth="11.453125" defaultRowHeight="14.5" x14ac:dyDescent="0.35"/>
  <cols>
    <col min="1" max="1" width="32.7265625" customWidth="1"/>
    <col min="2" max="2" width="15.7265625" customWidth="1"/>
    <col min="3" max="3" width="9.7265625" customWidth="1"/>
    <col min="4" max="4" width="49.7265625" customWidth="1"/>
    <col min="5" max="5" width="30.7265625" style="181" customWidth="1"/>
  </cols>
  <sheetData>
    <row r="1" spans="1:5" x14ac:dyDescent="0.35">
      <c r="A1" t="s">
        <v>410</v>
      </c>
    </row>
    <row r="3" spans="1:5" ht="52.5" customHeight="1" x14ac:dyDescent="0.35">
      <c r="A3" s="186" t="s">
        <v>411</v>
      </c>
      <c r="B3" s="187" t="s">
        <v>58</v>
      </c>
      <c r="C3" s="187" t="s">
        <v>98</v>
      </c>
      <c r="D3" s="193" t="s">
        <v>412</v>
      </c>
      <c r="E3" s="197" t="s">
        <v>395</v>
      </c>
    </row>
    <row r="4" spans="1:5" x14ac:dyDescent="0.35">
      <c r="A4" s="184">
        <v>0.1699</v>
      </c>
      <c r="B4" t="s">
        <v>66</v>
      </c>
      <c r="C4" t="s">
        <v>100</v>
      </c>
      <c r="D4" t="s">
        <v>413</v>
      </c>
      <c r="E4" s="152">
        <v>0.99770000000000003</v>
      </c>
    </row>
    <row r="5" spans="1:5" x14ac:dyDescent="0.35">
      <c r="A5" s="184">
        <v>0.17810000000000001</v>
      </c>
      <c r="B5" t="s">
        <v>66</v>
      </c>
      <c r="C5" t="s">
        <v>100</v>
      </c>
      <c r="D5" t="s">
        <v>413</v>
      </c>
      <c r="E5" s="152">
        <v>0.99550000000000005</v>
      </c>
    </row>
    <row r="6" spans="1:5" x14ac:dyDescent="0.35">
      <c r="A6" s="184">
        <v>0.18629999999999999</v>
      </c>
      <c r="B6" t="s">
        <v>66</v>
      </c>
      <c r="C6" t="s">
        <v>100</v>
      </c>
      <c r="D6" t="s">
        <v>413</v>
      </c>
      <c r="E6" s="152">
        <v>0.99319999999999997</v>
      </c>
    </row>
    <row r="7" spans="1:5" x14ac:dyDescent="0.35">
      <c r="A7" s="184">
        <v>0.189</v>
      </c>
      <c r="B7" t="s">
        <v>66</v>
      </c>
      <c r="C7" t="s">
        <v>100</v>
      </c>
      <c r="D7" t="s">
        <v>413</v>
      </c>
      <c r="E7" s="152">
        <v>0.9909</v>
      </c>
    </row>
    <row r="8" spans="1:5" x14ac:dyDescent="0.35">
      <c r="A8" s="184">
        <v>0.1918</v>
      </c>
      <c r="B8" t="s">
        <v>66</v>
      </c>
      <c r="C8" t="s">
        <v>100</v>
      </c>
      <c r="D8" t="s">
        <v>413</v>
      </c>
      <c r="E8" s="152">
        <v>0.98870000000000002</v>
      </c>
    </row>
    <row r="9" spans="1:5" x14ac:dyDescent="0.35">
      <c r="A9" s="184">
        <v>0.19450000000000001</v>
      </c>
      <c r="B9" t="s">
        <v>66</v>
      </c>
      <c r="C9" t="s">
        <v>100</v>
      </c>
      <c r="D9" t="s">
        <v>413</v>
      </c>
      <c r="E9" s="152">
        <v>0.98640000000000005</v>
      </c>
    </row>
    <row r="10" spans="1:5" x14ac:dyDescent="0.35">
      <c r="A10" s="184">
        <v>0.2</v>
      </c>
      <c r="B10" t="s">
        <v>66</v>
      </c>
      <c r="C10" t="s">
        <v>100</v>
      </c>
      <c r="D10" t="s">
        <v>413</v>
      </c>
      <c r="E10" s="152">
        <v>0.98409999999999997</v>
      </c>
    </row>
    <row r="11" spans="1:5" x14ac:dyDescent="0.35">
      <c r="A11" s="184">
        <v>0.22470000000000001</v>
      </c>
      <c r="B11" t="s">
        <v>66</v>
      </c>
      <c r="C11" t="s">
        <v>100</v>
      </c>
      <c r="D11" t="s">
        <v>413</v>
      </c>
      <c r="E11" s="152">
        <v>0.9819</v>
      </c>
    </row>
    <row r="12" spans="1:5" x14ac:dyDescent="0.35">
      <c r="A12" s="184">
        <v>0.2356</v>
      </c>
      <c r="B12" t="s">
        <v>66</v>
      </c>
      <c r="C12" t="s">
        <v>100</v>
      </c>
      <c r="D12" t="s">
        <v>413</v>
      </c>
      <c r="E12" s="152">
        <v>0.97960000000000003</v>
      </c>
    </row>
    <row r="13" spans="1:5" x14ac:dyDescent="0.35">
      <c r="A13" s="184">
        <v>0.25480000000000003</v>
      </c>
      <c r="B13" t="s">
        <v>66</v>
      </c>
      <c r="C13" t="s">
        <v>100</v>
      </c>
      <c r="D13" t="s">
        <v>413</v>
      </c>
      <c r="E13" s="152">
        <v>0.97729999999999995</v>
      </c>
    </row>
    <row r="14" spans="1:5" x14ac:dyDescent="0.35">
      <c r="A14" s="184">
        <v>0.26029999999999998</v>
      </c>
      <c r="B14" t="s">
        <v>66</v>
      </c>
      <c r="C14" t="s">
        <v>100</v>
      </c>
      <c r="D14" t="s">
        <v>413</v>
      </c>
      <c r="E14" s="152">
        <v>0.97509999999999997</v>
      </c>
    </row>
    <row r="15" spans="1:5" x14ac:dyDescent="0.35">
      <c r="A15" s="184">
        <v>0.26579999999999998</v>
      </c>
      <c r="B15" t="s">
        <v>66</v>
      </c>
      <c r="C15" t="s">
        <v>100</v>
      </c>
      <c r="D15" t="s">
        <v>413</v>
      </c>
      <c r="E15" s="152">
        <v>0.9728</v>
      </c>
    </row>
    <row r="16" spans="1:5" x14ac:dyDescent="0.35">
      <c r="A16" s="184">
        <v>0.28770000000000001</v>
      </c>
      <c r="B16" t="s">
        <v>66</v>
      </c>
      <c r="C16" t="s">
        <v>100</v>
      </c>
      <c r="D16" t="s">
        <v>413</v>
      </c>
      <c r="E16" s="152">
        <v>0.97050000000000003</v>
      </c>
    </row>
    <row r="17" spans="1:5" x14ac:dyDescent="0.35">
      <c r="A17" s="184">
        <v>0.29039999999999999</v>
      </c>
      <c r="B17" t="s">
        <v>66</v>
      </c>
      <c r="C17" t="s">
        <v>100</v>
      </c>
      <c r="D17" t="s">
        <v>413</v>
      </c>
      <c r="E17" s="152">
        <v>0.96830000000000005</v>
      </c>
    </row>
    <row r="18" spans="1:5" x14ac:dyDescent="0.35">
      <c r="A18" s="184">
        <v>0.29320000000000002</v>
      </c>
      <c r="B18" t="s">
        <v>66</v>
      </c>
      <c r="C18" t="s">
        <v>100</v>
      </c>
      <c r="D18" t="s">
        <v>413</v>
      </c>
      <c r="E18" s="152">
        <v>0.96599999999999997</v>
      </c>
    </row>
    <row r="19" spans="1:5" x14ac:dyDescent="0.35">
      <c r="A19" s="184">
        <v>0.2959</v>
      </c>
      <c r="B19" t="s">
        <v>66</v>
      </c>
      <c r="C19" t="s">
        <v>100</v>
      </c>
      <c r="D19" t="s">
        <v>413</v>
      </c>
      <c r="E19" s="152">
        <v>0.9637</v>
      </c>
    </row>
    <row r="20" spans="1:5" x14ac:dyDescent="0.35">
      <c r="A20" s="184">
        <v>0.3014</v>
      </c>
      <c r="B20" t="s">
        <v>66</v>
      </c>
      <c r="C20" t="s">
        <v>100</v>
      </c>
      <c r="D20" t="s">
        <v>413</v>
      </c>
      <c r="E20" s="152">
        <v>0.96150000000000002</v>
      </c>
    </row>
    <row r="21" spans="1:5" x14ac:dyDescent="0.35">
      <c r="A21" s="184">
        <v>0.31230000000000002</v>
      </c>
      <c r="B21" t="s">
        <v>66</v>
      </c>
      <c r="C21" t="s">
        <v>100</v>
      </c>
      <c r="D21" t="s">
        <v>413</v>
      </c>
      <c r="E21" s="152">
        <v>0.95920000000000005</v>
      </c>
    </row>
    <row r="22" spans="1:5" x14ac:dyDescent="0.35">
      <c r="A22" s="184">
        <v>0.31780000000000003</v>
      </c>
      <c r="B22" t="s">
        <v>66</v>
      </c>
      <c r="C22" t="s">
        <v>100</v>
      </c>
      <c r="D22" t="s">
        <v>413</v>
      </c>
      <c r="E22" s="152">
        <v>0.95689999999999997</v>
      </c>
    </row>
    <row r="23" spans="1:5" x14ac:dyDescent="0.35">
      <c r="A23" s="184">
        <v>0.32050000000000001</v>
      </c>
      <c r="B23" t="s">
        <v>66</v>
      </c>
      <c r="C23" t="s">
        <v>100</v>
      </c>
      <c r="D23" t="s">
        <v>413</v>
      </c>
      <c r="E23" s="152">
        <v>0.9546</v>
      </c>
    </row>
    <row r="24" spans="1:5" x14ac:dyDescent="0.35">
      <c r="A24" s="184">
        <v>0.32329999999999998</v>
      </c>
      <c r="B24" t="s">
        <v>66</v>
      </c>
      <c r="C24" t="s">
        <v>100</v>
      </c>
      <c r="D24" t="s">
        <v>413</v>
      </c>
      <c r="E24" s="152">
        <v>0.95240000000000002</v>
      </c>
    </row>
    <row r="25" spans="1:5" x14ac:dyDescent="0.35">
      <c r="A25" s="184">
        <v>0.33150000000000002</v>
      </c>
      <c r="B25" t="s">
        <v>66</v>
      </c>
      <c r="C25" t="s">
        <v>100</v>
      </c>
      <c r="D25" t="s">
        <v>413</v>
      </c>
      <c r="E25" s="152">
        <v>0.95009999999999994</v>
      </c>
    </row>
    <row r="26" spans="1:5" x14ac:dyDescent="0.35">
      <c r="A26" s="184">
        <v>0.35339999999999999</v>
      </c>
      <c r="B26" t="s">
        <v>66</v>
      </c>
      <c r="C26" t="s">
        <v>100</v>
      </c>
      <c r="D26" t="s">
        <v>413</v>
      </c>
      <c r="E26" s="152">
        <v>0.94779999999999998</v>
      </c>
    </row>
    <row r="27" spans="1:5" x14ac:dyDescent="0.35">
      <c r="A27" s="184">
        <v>0.35620000000000002</v>
      </c>
      <c r="B27" t="s">
        <v>66</v>
      </c>
      <c r="C27" t="s">
        <v>100</v>
      </c>
      <c r="D27" t="s">
        <v>413</v>
      </c>
      <c r="E27" s="152">
        <v>0.9456</v>
      </c>
    </row>
    <row r="28" spans="1:5" x14ac:dyDescent="0.35">
      <c r="A28" s="184">
        <v>0.36990000000000001</v>
      </c>
      <c r="B28" t="s">
        <v>66</v>
      </c>
      <c r="C28" t="s">
        <v>100</v>
      </c>
      <c r="D28" t="s">
        <v>413</v>
      </c>
      <c r="E28" s="152">
        <v>0.94330000000000003</v>
      </c>
    </row>
    <row r="29" spans="1:5" x14ac:dyDescent="0.35">
      <c r="A29" s="184">
        <v>0.37259999999999999</v>
      </c>
      <c r="B29" t="s">
        <v>66</v>
      </c>
      <c r="C29" t="s">
        <v>100</v>
      </c>
      <c r="D29" t="s">
        <v>413</v>
      </c>
      <c r="E29" s="152">
        <v>0.94099999999999995</v>
      </c>
    </row>
    <row r="30" spans="1:5" x14ac:dyDescent="0.35">
      <c r="A30" s="184">
        <v>0.3836</v>
      </c>
      <c r="B30" t="s">
        <v>66</v>
      </c>
      <c r="C30" t="s">
        <v>100</v>
      </c>
      <c r="D30" t="s">
        <v>413</v>
      </c>
      <c r="E30" s="152">
        <v>0.93879999999999997</v>
      </c>
    </row>
    <row r="31" spans="1:5" x14ac:dyDescent="0.35">
      <c r="A31" s="184">
        <v>0.38629999999999998</v>
      </c>
      <c r="B31" t="s">
        <v>66</v>
      </c>
      <c r="C31" t="s">
        <v>100</v>
      </c>
      <c r="D31" t="s">
        <v>413</v>
      </c>
      <c r="E31" s="152">
        <v>0.9365</v>
      </c>
    </row>
    <row r="32" spans="1:5" x14ac:dyDescent="0.35">
      <c r="A32" s="184">
        <v>0.38900000000000001</v>
      </c>
      <c r="B32" t="s">
        <v>66</v>
      </c>
      <c r="C32" t="s">
        <v>100</v>
      </c>
      <c r="D32" t="s">
        <v>413</v>
      </c>
      <c r="E32" s="152">
        <v>0.93420000000000003</v>
      </c>
    </row>
    <row r="33" spans="1:5" x14ac:dyDescent="0.35">
      <c r="A33" s="184">
        <v>0.39729999999999999</v>
      </c>
      <c r="B33" t="s">
        <v>66</v>
      </c>
      <c r="C33" t="s">
        <v>100</v>
      </c>
      <c r="D33" t="s">
        <v>413</v>
      </c>
      <c r="E33" s="152">
        <v>0.93200000000000005</v>
      </c>
    </row>
    <row r="34" spans="1:5" x14ac:dyDescent="0.35">
      <c r="A34" s="184">
        <v>0.41370000000000001</v>
      </c>
      <c r="B34" t="s">
        <v>66</v>
      </c>
      <c r="C34" t="s">
        <v>100</v>
      </c>
      <c r="D34" t="s">
        <v>413</v>
      </c>
      <c r="E34" s="152">
        <v>0.92969999999999997</v>
      </c>
    </row>
    <row r="35" spans="1:5" x14ac:dyDescent="0.35">
      <c r="A35" s="184">
        <v>0.43009999999999998</v>
      </c>
      <c r="B35" t="s">
        <v>66</v>
      </c>
      <c r="C35" t="s">
        <v>100</v>
      </c>
      <c r="D35" t="s">
        <v>413</v>
      </c>
      <c r="E35" s="152">
        <v>0.9274</v>
      </c>
    </row>
    <row r="36" spans="1:5" x14ac:dyDescent="0.35">
      <c r="A36" s="184">
        <v>0.43290000000000001</v>
      </c>
      <c r="B36" t="s">
        <v>66</v>
      </c>
      <c r="C36" t="s">
        <v>100</v>
      </c>
      <c r="D36" t="s">
        <v>413</v>
      </c>
      <c r="E36" s="152">
        <v>0.92520000000000002</v>
      </c>
    </row>
    <row r="37" spans="1:5" x14ac:dyDescent="0.35">
      <c r="A37" s="184">
        <v>0.43840000000000001</v>
      </c>
      <c r="B37" t="s">
        <v>66</v>
      </c>
      <c r="C37" t="s">
        <v>100</v>
      </c>
      <c r="D37" t="s">
        <v>413</v>
      </c>
      <c r="E37" s="152">
        <v>0.92290000000000005</v>
      </c>
    </row>
    <row r="38" spans="1:5" x14ac:dyDescent="0.35">
      <c r="A38" s="184">
        <v>0.4466</v>
      </c>
      <c r="B38" t="s">
        <v>66</v>
      </c>
      <c r="C38" t="s">
        <v>100</v>
      </c>
      <c r="D38" t="s">
        <v>413</v>
      </c>
      <c r="E38" s="152">
        <v>0.92059999999999997</v>
      </c>
    </row>
    <row r="39" spans="1:5" x14ac:dyDescent="0.35">
      <c r="A39" s="184">
        <v>0.4521</v>
      </c>
      <c r="B39" t="s">
        <v>66</v>
      </c>
      <c r="C39" t="s">
        <v>100</v>
      </c>
      <c r="D39" t="s">
        <v>413</v>
      </c>
      <c r="E39" s="152">
        <v>0.91839999999999999</v>
      </c>
    </row>
    <row r="40" spans="1:5" x14ac:dyDescent="0.35">
      <c r="A40" s="184">
        <v>0.45750000000000002</v>
      </c>
      <c r="B40" t="s">
        <v>66</v>
      </c>
      <c r="C40" t="s">
        <v>100</v>
      </c>
      <c r="D40" t="s">
        <v>413</v>
      </c>
      <c r="E40" s="152">
        <v>0.91610000000000003</v>
      </c>
    </row>
    <row r="41" spans="1:5" x14ac:dyDescent="0.35">
      <c r="A41" s="184">
        <v>0.46579999999999999</v>
      </c>
      <c r="B41" t="s">
        <v>66</v>
      </c>
      <c r="C41" t="s">
        <v>100</v>
      </c>
      <c r="D41" t="s">
        <v>413</v>
      </c>
      <c r="E41" s="152">
        <v>0.91379999999999995</v>
      </c>
    </row>
    <row r="42" spans="1:5" x14ac:dyDescent="0.35">
      <c r="A42" s="184">
        <v>0.47399999999999998</v>
      </c>
      <c r="B42" t="s">
        <v>66</v>
      </c>
      <c r="C42" t="s">
        <v>100</v>
      </c>
      <c r="D42" t="s">
        <v>413</v>
      </c>
      <c r="E42" s="152">
        <v>0.91159999999999997</v>
      </c>
    </row>
    <row r="43" spans="1:5" x14ac:dyDescent="0.35">
      <c r="A43" s="184">
        <v>0.49320000000000003</v>
      </c>
      <c r="B43" t="s">
        <v>66</v>
      </c>
      <c r="C43" t="s">
        <v>100</v>
      </c>
      <c r="D43" t="s">
        <v>413</v>
      </c>
      <c r="E43" s="152">
        <v>0.9093</v>
      </c>
    </row>
    <row r="44" spans="1:5" x14ac:dyDescent="0.35">
      <c r="A44" s="184">
        <v>0.49859999999999999</v>
      </c>
      <c r="B44" t="s">
        <v>66</v>
      </c>
      <c r="C44" t="s">
        <v>100</v>
      </c>
      <c r="D44" t="s">
        <v>413</v>
      </c>
      <c r="E44" s="152">
        <v>0.90700000000000003</v>
      </c>
    </row>
    <row r="45" spans="1:5" x14ac:dyDescent="0.35">
      <c r="A45" s="184">
        <v>0.50960000000000005</v>
      </c>
      <c r="B45" t="s">
        <v>66</v>
      </c>
      <c r="C45" t="s">
        <v>100</v>
      </c>
      <c r="D45" t="s">
        <v>413</v>
      </c>
      <c r="E45" s="152">
        <v>0.90480000000000005</v>
      </c>
    </row>
    <row r="46" spans="1:5" x14ac:dyDescent="0.35">
      <c r="A46" s="184">
        <v>0.5151</v>
      </c>
      <c r="B46" t="s">
        <v>66</v>
      </c>
      <c r="C46" t="s">
        <v>100</v>
      </c>
      <c r="D46" t="s">
        <v>413</v>
      </c>
      <c r="E46" s="152">
        <v>0.90249999999999997</v>
      </c>
    </row>
    <row r="47" spans="1:5" x14ac:dyDescent="0.35">
      <c r="A47" s="184">
        <v>0.51780000000000004</v>
      </c>
      <c r="B47" t="s">
        <v>66</v>
      </c>
      <c r="C47" t="s">
        <v>100</v>
      </c>
      <c r="D47" t="s">
        <v>413</v>
      </c>
      <c r="E47" s="152">
        <v>0.9002</v>
      </c>
    </row>
    <row r="48" spans="1:5" x14ac:dyDescent="0.35">
      <c r="A48" s="184">
        <v>0.52329999999999999</v>
      </c>
      <c r="B48" t="s">
        <v>66</v>
      </c>
      <c r="C48" t="s">
        <v>100</v>
      </c>
      <c r="D48" t="s">
        <v>413</v>
      </c>
      <c r="E48" s="152">
        <v>0.9002</v>
      </c>
    </row>
    <row r="49" spans="1:5" x14ac:dyDescent="0.35">
      <c r="A49" s="184">
        <v>0.52880000000000005</v>
      </c>
      <c r="B49" t="s">
        <v>66</v>
      </c>
      <c r="C49" t="s">
        <v>100</v>
      </c>
      <c r="D49" t="s">
        <v>413</v>
      </c>
      <c r="E49" s="152">
        <v>0.89800000000000002</v>
      </c>
    </row>
    <row r="50" spans="1:5" x14ac:dyDescent="0.35">
      <c r="A50" s="184">
        <v>0.54520000000000002</v>
      </c>
      <c r="B50" t="s">
        <v>66</v>
      </c>
      <c r="C50" t="s">
        <v>100</v>
      </c>
      <c r="D50" t="s">
        <v>413</v>
      </c>
      <c r="E50" s="152">
        <v>0.89570000000000005</v>
      </c>
    </row>
    <row r="51" spans="1:5" x14ac:dyDescent="0.35">
      <c r="A51" s="184">
        <v>0.55069999999999997</v>
      </c>
      <c r="B51" t="s">
        <v>66</v>
      </c>
      <c r="C51" t="s">
        <v>100</v>
      </c>
      <c r="D51" t="s">
        <v>413</v>
      </c>
      <c r="E51" s="152">
        <v>0.89339999999999997</v>
      </c>
    </row>
    <row r="52" spans="1:5" x14ac:dyDescent="0.35">
      <c r="A52" s="184">
        <v>0.55620000000000003</v>
      </c>
      <c r="B52" t="s">
        <v>66</v>
      </c>
      <c r="C52" t="s">
        <v>100</v>
      </c>
      <c r="D52" t="s">
        <v>413</v>
      </c>
      <c r="E52" s="152">
        <v>0.8911</v>
      </c>
    </row>
    <row r="53" spans="1:5" x14ac:dyDescent="0.35">
      <c r="A53" s="184">
        <v>0.57809999999999995</v>
      </c>
      <c r="B53" t="s">
        <v>66</v>
      </c>
      <c r="C53" t="s">
        <v>100</v>
      </c>
      <c r="D53" t="s">
        <v>413</v>
      </c>
      <c r="E53" s="152">
        <v>0.88890000000000002</v>
      </c>
    </row>
    <row r="54" spans="1:5" x14ac:dyDescent="0.35">
      <c r="A54" s="184">
        <v>0.58630000000000004</v>
      </c>
      <c r="B54" t="s">
        <v>66</v>
      </c>
      <c r="C54" t="s">
        <v>100</v>
      </c>
      <c r="D54" t="s">
        <v>413</v>
      </c>
      <c r="E54" s="152">
        <v>0.88890000000000002</v>
      </c>
    </row>
    <row r="55" spans="1:5" x14ac:dyDescent="0.35">
      <c r="A55" s="184">
        <v>0.58899999999999997</v>
      </c>
      <c r="B55" t="s">
        <v>66</v>
      </c>
      <c r="C55" t="s">
        <v>100</v>
      </c>
      <c r="D55" t="s">
        <v>413</v>
      </c>
      <c r="E55" s="152">
        <v>0.88890000000000002</v>
      </c>
    </row>
    <row r="56" spans="1:5" x14ac:dyDescent="0.35">
      <c r="A56" s="184">
        <v>0.59179999999999999</v>
      </c>
      <c r="B56" t="s">
        <v>66</v>
      </c>
      <c r="C56" t="s">
        <v>100</v>
      </c>
      <c r="D56" t="s">
        <v>413</v>
      </c>
      <c r="E56" s="152">
        <v>0.88890000000000002</v>
      </c>
    </row>
    <row r="57" spans="1:5" x14ac:dyDescent="0.35">
      <c r="A57" s="184">
        <v>0.59450000000000003</v>
      </c>
      <c r="B57" t="s">
        <v>66</v>
      </c>
      <c r="C57" t="s">
        <v>100</v>
      </c>
      <c r="D57" t="s">
        <v>413</v>
      </c>
      <c r="E57" s="152">
        <v>0.88890000000000002</v>
      </c>
    </row>
    <row r="58" spans="1:5" x14ac:dyDescent="0.35">
      <c r="A58" s="184">
        <v>0.59730000000000005</v>
      </c>
      <c r="B58" t="s">
        <v>66</v>
      </c>
      <c r="C58" t="s">
        <v>100</v>
      </c>
      <c r="D58" t="s">
        <v>413</v>
      </c>
      <c r="E58" s="152">
        <v>0.88890000000000002</v>
      </c>
    </row>
    <row r="59" spans="1:5" x14ac:dyDescent="0.35">
      <c r="A59" s="184">
        <v>0.6</v>
      </c>
      <c r="B59" t="s">
        <v>66</v>
      </c>
      <c r="C59" t="s">
        <v>100</v>
      </c>
      <c r="D59" t="s">
        <v>413</v>
      </c>
      <c r="E59" s="152">
        <v>0.88660000000000005</v>
      </c>
    </row>
    <row r="60" spans="1:5" x14ac:dyDescent="0.35">
      <c r="A60" s="184">
        <v>0.60550000000000004</v>
      </c>
      <c r="B60" t="s">
        <v>66</v>
      </c>
      <c r="C60" t="s">
        <v>100</v>
      </c>
      <c r="D60" t="s">
        <v>413</v>
      </c>
      <c r="E60" s="152">
        <v>0.88660000000000005</v>
      </c>
    </row>
    <row r="61" spans="1:5" x14ac:dyDescent="0.35">
      <c r="A61" s="184">
        <v>0.60819999999999996</v>
      </c>
      <c r="B61" t="s">
        <v>66</v>
      </c>
      <c r="C61" t="s">
        <v>100</v>
      </c>
      <c r="D61" t="s">
        <v>413</v>
      </c>
      <c r="E61" s="152">
        <v>0.88419999999999999</v>
      </c>
    </row>
    <row r="62" spans="1:5" x14ac:dyDescent="0.35">
      <c r="A62" s="184">
        <v>0.61099999999999999</v>
      </c>
      <c r="B62" t="s">
        <v>66</v>
      </c>
      <c r="C62" t="s">
        <v>100</v>
      </c>
      <c r="D62" t="s">
        <v>413</v>
      </c>
      <c r="E62" s="152">
        <v>0.88419999999999999</v>
      </c>
    </row>
    <row r="63" spans="1:5" x14ac:dyDescent="0.35">
      <c r="A63" s="184">
        <v>0.61370000000000002</v>
      </c>
      <c r="B63" t="s">
        <v>66</v>
      </c>
      <c r="C63" t="s">
        <v>100</v>
      </c>
      <c r="D63" t="s">
        <v>413</v>
      </c>
      <c r="E63" s="152">
        <v>0.88419999999999999</v>
      </c>
    </row>
    <row r="64" spans="1:5" x14ac:dyDescent="0.35">
      <c r="A64" s="184">
        <v>0.61639999999999995</v>
      </c>
      <c r="B64" t="s">
        <v>66</v>
      </c>
      <c r="C64" t="s">
        <v>100</v>
      </c>
      <c r="D64" t="s">
        <v>413</v>
      </c>
      <c r="E64" s="152">
        <v>0.88419999999999999</v>
      </c>
    </row>
    <row r="65" spans="1:5" x14ac:dyDescent="0.35">
      <c r="A65" s="184">
        <v>0.61919999999999997</v>
      </c>
      <c r="B65" t="s">
        <v>66</v>
      </c>
      <c r="C65" t="s">
        <v>100</v>
      </c>
      <c r="D65" t="s">
        <v>413</v>
      </c>
      <c r="E65" s="152">
        <v>0.88190000000000002</v>
      </c>
    </row>
    <row r="66" spans="1:5" x14ac:dyDescent="0.35">
      <c r="A66" s="184">
        <v>0.62190000000000001</v>
      </c>
      <c r="B66" t="s">
        <v>66</v>
      </c>
      <c r="C66" t="s">
        <v>100</v>
      </c>
      <c r="D66" t="s">
        <v>413</v>
      </c>
      <c r="E66" s="152">
        <v>0.88190000000000002</v>
      </c>
    </row>
    <row r="67" spans="1:5" x14ac:dyDescent="0.35">
      <c r="A67" s="184">
        <v>0.62470000000000003</v>
      </c>
      <c r="B67" t="s">
        <v>66</v>
      </c>
      <c r="C67" t="s">
        <v>100</v>
      </c>
      <c r="D67" t="s">
        <v>413</v>
      </c>
      <c r="E67" s="152">
        <v>0.88190000000000002</v>
      </c>
    </row>
    <row r="68" spans="1:5" x14ac:dyDescent="0.35">
      <c r="A68" s="184">
        <v>0.62739999999999996</v>
      </c>
      <c r="B68" t="s">
        <v>66</v>
      </c>
      <c r="C68" t="s">
        <v>100</v>
      </c>
      <c r="D68" t="s">
        <v>413</v>
      </c>
      <c r="E68" s="152">
        <v>0.87949999999999995</v>
      </c>
    </row>
    <row r="69" spans="1:5" x14ac:dyDescent="0.35">
      <c r="A69" s="184">
        <v>0.63009999999999999</v>
      </c>
      <c r="B69" t="s">
        <v>66</v>
      </c>
      <c r="C69" t="s">
        <v>100</v>
      </c>
      <c r="D69" t="s">
        <v>413</v>
      </c>
      <c r="E69" s="152">
        <v>0.87719999999999998</v>
      </c>
    </row>
    <row r="70" spans="1:5" x14ac:dyDescent="0.35">
      <c r="A70" s="184">
        <v>0.63290000000000002</v>
      </c>
      <c r="B70" t="s">
        <v>66</v>
      </c>
      <c r="C70" t="s">
        <v>100</v>
      </c>
      <c r="D70" t="s">
        <v>413</v>
      </c>
      <c r="E70" s="152">
        <v>0.87719999999999998</v>
      </c>
    </row>
    <row r="71" spans="1:5" x14ac:dyDescent="0.35">
      <c r="A71" s="184">
        <v>0.63560000000000005</v>
      </c>
      <c r="B71" t="s">
        <v>66</v>
      </c>
      <c r="C71" t="s">
        <v>100</v>
      </c>
      <c r="D71" t="s">
        <v>413</v>
      </c>
      <c r="E71" s="152">
        <v>0.87719999999999998</v>
      </c>
    </row>
    <row r="72" spans="1:5" x14ac:dyDescent="0.35">
      <c r="A72" s="184">
        <v>0.63839999999999997</v>
      </c>
      <c r="B72" t="s">
        <v>66</v>
      </c>
      <c r="C72" t="s">
        <v>100</v>
      </c>
      <c r="D72" t="s">
        <v>413</v>
      </c>
      <c r="E72" s="152">
        <v>0.87719999999999998</v>
      </c>
    </row>
    <row r="73" spans="1:5" x14ac:dyDescent="0.35">
      <c r="A73" s="184">
        <v>0.6411</v>
      </c>
      <c r="B73" t="s">
        <v>66</v>
      </c>
      <c r="C73" t="s">
        <v>100</v>
      </c>
      <c r="D73" t="s">
        <v>413</v>
      </c>
      <c r="E73" s="152">
        <v>0.87480000000000002</v>
      </c>
    </row>
    <row r="74" spans="1:5" x14ac:dyDescent="0.35">
      <c r="A74" s="184">
        <v>0.64380000000000004</v>
      </c>
      <c r="B74" t="s">
        <v>66</v>
      </c>
      <c r="C74" t="s">
        <v>100</v>
      </c>
      <c r="D74" t="s">
        <v>413</v>
      </c>
      <c r="E74" s="152">
        <v>0.87480000000000002</v>
      </c>
    </row>
    <row r="75" spans="1:5" x14ac:dyDescent="0.35">
      <c r="A75" s="184">
        <v>0.64659999999999995</v>
      </c>
      <c r="B75" t="s">
        <v>66</v>
      </c>
      <c r="C75" t="s">
        <v>100</v>
      </c>
      <c r="D75" t="s">
        <v>413</v>
      </c>
      <c r="E75" s="152">
        <v>0.87480000000000002</v>
      </c>
    </row>
    <row r="76" spans="1:5" x14ac:dyDescent="0.35">
      <c r="A76" s="184">
        <v>0.64929999999999999</v>
      </c>
      <c r="B76" t="s">
        <v>66</v>
      </c>
      <c r="C76" t="s">
        <v>100</v>
      </c>
      <c r="D76" t="s">
        <v>413</v>
      </c>
      <c r="E76" s="152">
        <v>0.87239999999999995</v>
      </c>
    </row>
    <row r="77" spans="1:5" x14ac:dyDescent="0.35">
      <c r="A77" s="184">
        <v>0.65210000000000001</v>
      </c>
      <c r="B77" t="s">
        <v>66</v>
      </c>
      <c r="C77" t="s">
        <v>100</v>
      </c>
      <c r="D77" t="s">
        <v>413</v>
      </c>
      <c r="E77" s="152">
        <v>0.87</v>
      </c>
    </row>
    <row r="78" spans="1:5" x14ac:dyDescent="0.35">
      <c r="A78" s="184">
        <v>0.65480000000000005</v>
      </c>
      <c r="B78" t="s">
        <v>66</v>
      </c>
      <c r="C78" t="s">
        <v>100</v>
      </c>
      <c r="D78" t="s">
        <v>413</v>
      </c>
      <c r="E78" s="152">
        <v>0.87</v>
      </c>
    </row>
    <row r="79" spans="1:5" x14ac:dyDescent="0.35">
      <c r="A79" s="184">
        <v>0.65749999999999997</v>
      </c>
      <c r="B79" t="s">
        <v>66</v>
      </c>
      <c r="C79" t="s">
        <v>100</v>
      </c>
      <c r="D79" t="s">
        <v>413</v>
      </c>
      <c r="E79" s="152">
        <v>0.87</v>
      </c>
    </row>
    <row r="80" spans="1:5" x14ac:dyDescent="0.35">
      <c r="A80" s="184">
        <v>0.6603</v>
      </c>
      <c r="B80" t="s">
        <v>66</v>
      </c>
      <c r="C80" t="s">
        <v>100</v>
      </c>
      <c r="D80" t="s">
        <v>413</v>
      </c>
      <c r="E80" s="152">
        <v>0.87</v>
      </c>
    </row>
    <row r="81" spans="1:5" x14ac:dyDescent="0.35">
      <c r="A81" s="184">
        <v>0.66300000000000003</v>
      </c>
      <c r="B81" t="s">
        <v>66</v>
      </c>
      <c r="C81" t="s">
        <v>100</v>
      </c>
      <c r="D81" t="s">
        <v>413</v>
      </c>
      <c r="E81" s="152">
        <v>0.87</v>
      </c>
    </row>
    <row r="82" spans="1:5" x14ac:dyDescent="0.35">
      <c r="A82" s="184">
        <v>0.66579999999999995</v>
      </c>
      <c r="B82" t="s">
        <v>66</v>
      </c>
      <c r="C82" t="s">
        <v>100</v>
      </c>
      <c r="D82" t="s">
        <v>413</v>
      </c>
      <c r="E82" s="152">
        <v>0.87</v>
      </c>
    </row>
    <row r="83" spans="1:5" x14ac:dyDescent="0.35">
      <c r="A83" s="184">
        <v>0.66849999999999998</v>
      </c>
      <c r="B83" t="s">
        <v>66</v>
      </c>
      <c r="C83" t="s">
        <v>100</v>
      </c>
      <c r="D83" t="s">
        <v>413</v>
      </c>
      <c r="E83" s="152">
        <v>0.87</v>
      </c>
    </row>
    <row r="84" spans="1:5" x14ac:dyDescent="0.35">
      <c r="A84" s="184">
        <v>0.67120000000000002</v>
      </c>
      <c r="B84" t="s">
        <v>66</v>
      </c>
      <c r="C84" t="s">
        <v>100</v>
      </c>
      <c r="D84" t="s">
        <v>413</v>
      </c>
      <c r="E84" s="152">
        <v>0.87</v>
      </c>
    </row>
    <row r="85" spans="1:5" x14ac:dyDescent="0.35">
      <c r="A85" s="184">
        <v>0.67400000000000004</v>
      </c>
      <c r="B85" t="s">
        <v>66</v>
      </c>
      <c r="C85" t="s">
        <v>100</v>
      </c>
      <c r="D85" t="s">
        <v>413</v>
      </c>
      <c r="E85" s="152">
        <v>0.87</v>
      </c>
    </row>
    <row r="86" spans="1:5" x14ac:dyDescent="0.35">
      <c r="A86" s="184">
        <v>0.67669999999999997</v>
      </c>
      <c r="B86" t="s">
        <v>66</v>
      </c>
      <c r="C86" t="s">
        <v>100</v>
      </c>
      <c r="D86" t="s">
        <v>413</v>
      </c>
      <c r="E86" s="152">
        <v>0.87</v>
      </c>
    </row>
    <row r="87" spans="1:5" x14ac:dyDescent="0.35">
      <c r="A87" s="184">
        <v>0.67949999999999999</v>
      </c>
      <c r="B87" t="s">
        <v>66</v>
      </c>
      <c r="C87" t="s">
        <v>100</v>
      </c>
      <c r="D87" t="s">
        <v>413</v>
      </c>
      <c r="E87" s="152">
        <v>0.87</v>
      </c>
    </row>
    <row r="88" spans="1:5" x14ac:dyDescent="0.35">
      <c r="A88" s="184">
        <v>0.68220000000000003</v>
      </c>
      <c r="B88" t="s">
        <v>66</v>
      </c>
      <c r="C88" t="s">
        <v>100</v>
      </c>
      <c r="D88" t="s">
        <v>413</v>
      </c>
      <c r="E88" s="152">
        <v>0.86750000000000005</v>
      </c>
    </row>
    <row r="89" spans="1:5" x14ac:dyDescent="0.35">
      <c r="A89" s="184">
        <v>0.68489999999999995</v>
      </c>
      <c r="B89" t="s">
        <v>66</v>
      </c>
      <c r="C89" t="s">
        <v>100</v>
      </c>
      <c r="D89" t="s">
        <v>413</v>
      </c>
      <c r="E89" s="152">
        <v>0.86750000000000005</v>
      </c>
    </row>
    <row r="90" spans="1:5" x14ac:dyDescent="0.35">
      <c r="A90" s="184">
        <v>0.68769999999999998</v>
      </c>
      <c r="B90" t="s">
        <v>66</v>
      </c>
      <c r="C90" t="s">
        <v>100</v>
      </c>
      <c r="D90" t="s">
        <v>413</v>
      </c>
      <c r="E90" s="152">
        <v>0.86499999999999999</v>
      </c>
    </row>
    <row r="91" spans="1:5" x14ac:dyDescent="0.35">
      <c r="A91" s="184">
        <v>0.69040000000000001</v>
      </c>
      <c r="B91" t="s">
        <v>66</v>
      </c>
      <c r="C91" t="s">
        <v>100</v>
      </c>
      <c r="D91" t="s">
        <v>413</v>
      </c>
      <c r="E91" s="152">
        <v>0.86499999999999999</v>
      </c>
    </row>
    <row r="92" spans="1:5" x14ac:dyDescent="0.35">
      <c r="A92" s="184">
        <v>0.69320000000000004</v>
      </c>
      <c r="B92" t="s">
        <v>66</v>
      </c>
      <c r="C92" t="s">
        <v>100</v>
      </c>
      <c r="D92" t="s">
        <v>413</v>
      </c>
      <c r="E92" s="152">
        <v>0.86240000000000006</v>
      </c>
    </row>
    <row r="93" spans="1:5" x14ac:dyDescent="0.35">
      <c r="A93" s="184">
        <v>0.69589999999999996</v>
      </c>
      <c r="B93" t="s">
        <v>66</v>
      </c>
      <c r="C93" t="s">
        <v>100</v>
      </c>
      <c r="D93" t="s">
        <v>413</v>
      </c>
      <c r="E93" s="152">
        <v>0.86240000000000006</v>
      </c>
    </row>
    <row r="94" spans="1:5" x14ac:dyDescent="0.35">
      <c r="A94" s="184">
        <v>0.6986</v>
      </c>
      <c r="B94" t="s">
        <v>66</v>
      </c>
      <c r="C94" t="s">
        <v>100</v>
      </c>
      <c r="D94" t="s">
        <v>413</v>
      </c>
      <c r="E94" s="152">
        <v>0.86240000000000006</v>
      </c>
    </row>
    <row r="95" spans="1:5" x14ac:dyDescent="0.35">
      <c r="A95" s="184">
        <v>0.70140000000000002</v>
      </c>
      <c r="B95" t="s">
        <v>66</v>
      </c>
      <c r="C95" t="s">
        <v>100</v>
      </c>
      <c r="D95" t="s">
        <v>413</v>
      </c>
      <c r="E95" s="152">
        <v>0.86240000000000006</v>
      </c>
    </row>
    <row r="96" spans="1:5" x14ac:dyDescent="0.35">
      <c r="A96" s="184">
        <v>0.70409999999999995</v>
      </c>
      <c r="B96" t="s">
        <v>66</v>
      </c>
      <c r="C96" t="s">
        <v>100</v>
      </c>
      <c r="D96" t="s">
        <v>413</v>
      </c>
      <c r="E96" s="152">
        <v>0.86240000000000006</v>
      </c>
    </row>
    <row r="97" spans="1:5" x14ac:dyDescent="0.35">
      <c r="A97" s="184">
        <v>0.70679999999999998</v>
      </c>
      <c r="B97" t="s">
        <v>66</v>
      </c>
      <c r="C97" t="s">
        <v>100</v>
      </c>
      <c r="D97" t="s">
        <v>413</v>
      </c>
      <c r="E97" s="152">
        <v>0.86240000000000006</v>
      </c>
    </row>
    <row r="98" spans="1:5" x14ac:dyDescent="0.35">
      <c r="A98" s="184">
        <v>0.70960000000000001</v>
      </c>
      <c r="B98" t="s">
        <v>66</v>
      </c>
      <c r="C98" t="s">
        <v>100</v>
      </c>
      <c r="D98" t="s">
        <v>413</v>
      </c>
      <c r="E98" s="152">
        <v>0.86240000000000006</v>
      </c>
    </row>
    <row r="99" spans="1:5" x14ac:dyDescent="0.35">
      <c r="A99" s="184">
        <v>0.71230000000000004</v>
      </c>
      <c r="B99" t="s">
        <v>66</v>
      </c>
      <c r="C99" t="s">
        <v>100</v>
      </c>
      <c r="D99" t="s">
        <v>413</v>
      </c>
      <c r="E99" s="152">
        <v>0.8599</v>
      </c>
    </row>
    <row r="100" spans="1:5" x14ac:dyDescent="0.35">
      <c r="A100" s="184">
        <v>0.71509999999999996</v>
      </c>
      <c r="B100" t="s">
        <v>66</v>
      </c>
      <c r="C100" t="s">
        <v>100</v>
      </c>
      <c r="D100" t="s">
        <v>413</v>
      </c>
      <c r="E100" s="152">
        <v>0.8599</v>
      </c>
    </row>
    <row r="101" spans="1:5" x14ac:dyDescent="0.35">
      <c r="A101" s="184">
        <v>0.71779999999999999</v>
      </c>
      <c r="B101" t="s">
        <v>66</v>
      </c>
      <c r="C101" t="s">
        <v>100</v>
      </c>
      <c r="D101" t="s">
        <v>413</v>
      </c>
      <c r="E101" s="152">
        <v>0.8599</v>
      </c>
    </row>
    <row r="102" spans="1:5" x14ac:dyDescent="0.35">
      <c r="A102" s="184">
        <v>0.72050000000000003</v>
      </c>
      <c r="B102" t="s">
        <v>66</v>
      </c>
      <c r="C102" t="s">
        <v>100</v>
      </c>
      <c r="D102" t="s">
        <v>413</v>
      </c>
      <c r="E102" s="152">
        <v>0.8599</v>
      </c>
    </row>
    <row r="103" spans="1:5" x14ac:dyDescent="0.35">
      <c r="A103" s="184">
        <v>0.72330000000000005</v>
      </c>
      <c r="B103" t="s">
        <v>66</v>
      </c>
      <c r="C103" t="s">
        <v>100</v>
      </c>
      <c r="D103" t="s">
        <v>413</v>
      </c>
      <c r="E103" s="152">
        <v>0.8599</v>
      </c>
    </row>
    <row r="104" spans="1:5" x14ac:dyDescent="0.35">
      <c r="A104" s="184">
        <v>0.72599999999999998</v>
      </c>
      <c r="B104" t="s">
        <v>66</v>
      </c>
      <c r="C104" t="s">
        <v>100</v>
      </c>
      <c r="D104" t="s">
        <v>413</v>
      </c>
      <c r="E104" s="152">
        <v>0.8599</v>
      </c>
    </row>
    <row r="105" spans="1:5" x14ac:dyDescent="0.35">
      <c r="A105" s="184">
        <v>0.7288</v>
      </c>
      <c r="B105" t="s">
        <v>66</v>
      </c>
      <c r="C105" t="s">
        <v>100</v>
      </c>
      <c r="D105" t="s">
        <v>413</v>
      </c>
      <c r="E105" s="152">
        <v>0.8599</v>
      </c>
    </row>
    <row r="106" spans="1:5" x14ac:dyDescent="0.35">
      <c r="A106" s="184">
        <v>0.73150000000000004</v>
      </c>
      <c r="B106" t="s">
        <v>66</v>
      </c>
      <c r="C106" t="s">
        <v>100</v>
      </c>
      <c r="D106" t="s">
        <v>413</v>
      </c>
      <c r="E106" s="152">
        <v>0.8599</v>
      </c>
    </row>
    <row r="107" spans="1:5" x14ac:dyDescent="0.35">
      <c r="A107" s="184">
        <v>0.73419999999999996</v>
      </c>
      <c r="B107" t="s">
        <v>66</v>
      </c>
      <c r="C107" t="s">
        <v>100</v>
      </c>
      <c r="D107" t="s">
        <v>413</v>
      </c>
      <c r="E107" s="152">
        <v>0.8599</v>
      </c>
    </row>
    <row r="108" spans="1:5" x14ac:dyDescent="0.35">
      <c r="A108" s="184">
        <v>0.73699999999999999</v>
      </c>
      <c r="B108" t="s">
        <v>66</v>
      </c>
      <c r="C108" t="s">
        <v>100</v>
      </c>
      <c r="D108" t="s">
        <v>413</v>
      </c>
      <c r="E108" s="152">
        <v>0.8599</v>
      </c>
    </row>
    <row r="109" spans="1:5" x14ac:dyDescent="0.35">
      <c r="A109" s="184">
        <v>0.74250000000000005</v>
      </c>
      <c r="B109" t="s">
        <v>66</v>
      </c>
      <c r="C109" t="s">
        <v>100</v>
      </c>
      <c r="D109" t="s">
        <v>413</v>
      </c>
      <c r="E109" s="152">
        <v>0.8599</v>
      </c>
    </row>
    <row r="110" spans="1:5" x14ac:dyDescent="0.35">
      <c r="A110" s="184">
        <v>0.74519999999999997</v>
      </c>
      <c r="B110" t="s">
        <v>66</v>
      </c>
      <c r="C110" t="s">
        <v>100</v>
      </c>
      <c r="D110" t="s">
        <v>413</v>
      </c>
      <c r="E110" s="152">
        <v>0.85719999999999996</v>
      </c>
    </row>
    <row r="111" spans="1:5" x14ac:dyDescent="0.35">
      <c r="A111" s="184">
        <v>0.74790000000000001</v>
      </c>
      <c r="B111" t="s">
        <v>66</v>
      </c>
      <c r="C111" t="s">
        <v>100</v>
      </c>
      <c r="D111" t="s">
        <v>413</v>
      </c>
      <c r="E111" s="152">
        <v>0.85450000000000004</v>
      </c>
    </row>
    <row r="112" spans="1:5" x14ac:dyDescent="0.35">
      <c r="A112" s="184">
        <v>0.75070000000000003</v>
      </c>
      <c r="B112" t="s">
        <v>66</v>
      </c>
      <c r="C112" t="s">
        <v>100</v>
      </c>
      <c r="D112" t="s">
        <v>413</v>
      </c>
      <c r="E112" s="152">
        <v>0.85450000000000004</v>
      </c>
    </row>
    <row r="113" spans="1:5" x14ac:dyDescent="0.35">
      <c r="A113" s="184">
        <v>0.75339999999999996</v>
      </c>
      <c r="B113" t="s">
        <v>66</v>
      </c>
      <c r="C113" t="s">
        <v>100</v>
      </c>
      <c r="D113" t="s">
        <v>413</v>
      </c>
      <c r="E113" s="152">
        <v>0.85450000000000004</v>
      </c>
    </row>
    <row r="114" spans="1:5" x14ac:dyDescent="0.35">
      <c r="A114" s="184">
        <v>0.75619999999999998</v>
      </c>
      <c r="B114" t="s">
        <v>66</v>
      </c>
      <c r="C114" t="s">
        <v>100</v>
      </c>
      <c r="D114" t="s">
        <v>413</v>
      </c>
      <c r="E114" s="152">
        <v>0.85450000000000004</v>
      </c>
    </row>
    <row r="115" spans="1:5" x14ac:dyDescent="0.35">
      <c r="A115" s="184">
        <v>0.75890000000000002</v>
      </c>
      <c r="B115" t="s">
        <v>66</v>
      </c>
      <c r="C115" t="s">
        <v>100</v>
      </c>
      <c r="D115" t="s">
        <v>413</v>
      </c>
      <c r="E115" s="152">
        <v>0.85450000000000004</v>
      </c>
    </row>
    <row r="116" spans="1:5" x14ac:dyDescent="0.35">
      <c r="A116" s="184">
        <v>0.76160000000000005</v>
      </c>
      <c r="B116" t="s">
        <v>66</v>
      </c>
      <c r="C116" t="s">
        <v>100</v>
      </c>
      <c r="D116" t="s">
        <v>413</v>
      </c>
      <c r="E116" s="152">
        <v>0.85450000000000004</v>
      </c>
    </row>
    <row r="117" spans="1:5" x14ac:dyDescent="0.35">
      <c r="A117" s="184">
        <v>0.76439999999999997</v>
      </c>
      <c r="B117" t="s">
        <v>66</v>
      </c>
      <c r="C117" t="s">
        <v>100</v>
      </c>
      <c r="D117" t="s">
        <v>413</v>
      </c>
      <c r="E117" s="152">
        <v>0.85450000000000004</v>
      </c>
    </row>
    <row r="118" spans="1:5" x14ac:dyDescent="0.35">
      <c r="A118" s="184">
        <v>0.7671</v>
      </c>
      <c r="B118" t="s">
        <v>66</v>
      </c>
      <c r="C118" t="s">
        <v>100</v>
      </c>
      <c r="D118" t="s">
        <v>413</v>
      </c>
      <c r="E118" s="152">
        <v>0.85450000000000004</v>
      </c>
    </row>
    <row r="119" spans="1:5" x14ac:dyDescent="0.35">
      <c r="A119" s="184">
        <v>0.76990000000000003</v>
      </c>
      <c r="B119" t="s">
        <v>66</v>
      </c>
      <c r="C119" t="s">
        <v>100</v>
      </c>
      <c r="D119" t="s">
        <v>413</v>
      </c>
      <c r="E119" s="152">
        <v>0.85450000000000004</v>
      </c>
    </row>
    <row r="120" spans="1:5" x14ac:dyDescent="0.35">
      <c r="A120" s="184">
        <v>0.77259999999999995</v>
      </c>
      <c r="B120" t="s">
        <v>66</v>
      </c>
      <c r="C120" t="s">
        <v>100</v>
      </c>
      <c r="D120" t="s">
        <v>413</v>
      </c>
      <c r="E120" s="152">
        <v>0.8518</v>
      </c>
    </row>
    <row r="121" spans="1:5" x14ac:dyDescent="0.35">
      <c r="A121" s="184">
        <v>0.77529999999999999</v>
      </c>
      <c r="B121" t="s">
        <v>66</v>
      </c>
      <c r="C121" t="s">
        <v>100</v>
      </c>
      <c r="D121" t="s">
        <v>413</v>
      </c>
      <c r="E121" s="152">
        <v>0.8518</v>
      </c>
    </row>
    <row r="122" spans="1:5" x14ac:dyDescent="0.35">
      <c r="A122" s="184">
        <v>0.77810000000000001</v>
      </c>
      <c r="B122" t="s">
        <v>66</v>
      </c>
      <c r="C122" t="s">
        <v>100</v>
      </c>
      <c r="D122" t="s">
        <v>413</v>
      </c>
      <c r="E122" s="152">
        <v>0.8518</v>
      </c>
    </row>
    <row r="123" spans="1:5" x14ac:dyDescent="0.35">
      <c r="A123" s="184">
        <v>0.78080000000000005</v>
      </c>
      <c r="B123" t="s">
        <v>66</v>
      </c>
      <c r="C123" t="s">
        <v>100</v>
      </c>
      <c r="D123" t="s">
        <v>413</v>
      </c>
      <c r="E123" s="152">
        <v>0.8518</v>
      </c>
    </row>
    <row r="124" spans="1:5" x14ac:dyDescent="0.35">
      <c r="A124" s="184">
        <v>0.78359999999999996</v>
      </c>
      <c r="B124" t="s">
        <v>66</v>
      </c>
      <c r="C124" t="s">
        <v>100</v>
      </c>
      <c r="D124" t="s">
        <v>413</v>
      </c>
      <c r="E124" s="152">
        <v>0.8518</v>
      </c>
    </row>
    <row r="125" spans="1:5" x14ac:dyDescent="0.35">
      <c r="A125" s="184">
        <v>0.7863</v>
      </c>
      <c r="B125" t="s">
        <v>66</v>
      </c>
      <c r="C125" t="s">
        <v>100</v>
      </c>
      <c r="D125" t="s">
        <v>413</v>
      </c>
      <c r="E125" s="152">
        <v>0.8518</v>
      </c>
    </row>
    <row r="126" spans="1:5" x14ac:dyDescent="0.35">
      <c r="A126" s="184">
        <v>0.78900000000000003</v>
      </c>
      <c r="B126" t="s">
        <v>66</v>
      </c>
      <c r="C126" t="s">
        <v>100</v>
      </c>
      <c r="D126" t="s">
        <v>413</v>
      </c>
      <c r="E126" s="152">
        <v>0.8518</v>
      </c>
    </row>
    <row r="127" spans="1:5" x14ac:dyDescent="0.35">
      <c r="A127" s="184">
        <v>0.79179999999999995</v>
      </c>
      <c r="B127" t="s">
        <v>66</v>
      </c>
      <c r="C127" t="s">
        <v>100</v>
      </c>
      <c r="D127" t="s">
        <v>413</v>
      </c>
      <c r="E127" s="152">
        <v>0.84899999999999998</v>
      </c>
    </row>
    <row r="128" spans="1:5" x14ac:dyDescent="0.35">
      <c r="A128" s="184">
        <v>0.79449999999999998</v>
      </c>
      <c r="B128" t="s">
        <v>66</v>
      </c>
      <c r="C128" t="s">
        <v>100</v>
      </c>
      <c r="D128" t="s">
        <v>413</v>
      </c>
      <c r="E128" s="152">
        <v>0.84899999999999998</v>
      </c>
    </row>
    <row r="129" spans="1:5" x14ac:dyDescent="0.35">
      <c r="A129" s="184">
        <v>0.79730000000000001</v>
      </c>
      <c r="B129" t="s">
        <v>66</v>
      </c>
      <c r="C129" t="s">
        <v>100</v>
      </c>
      <c r="D129" t="s">
        <v>413</v>
      </c>
      <c r="E129" s="152">
        <v>0.84899999999999998</v>
      </c>
    </row>
    <row r="130" spans="1:5" x14ac:dyDescent="0.35">
      <c r="A130" s="184">
        <v>0.8</v>
      </c>
      <c r="B130" t="s">
        <v>66</v>
      </c>
      <c r="C130" t="s">
        <v>100</v>
      </c>
      <c r="D130" t="s">
        <v>413</v>
      </c>
      <c r="E130" s="152">
        <v>0.84899999999999998</v>
      </c>
    </row>
    <row r="131" spans="1:5" x14ac:dyDescent="0.35">
      <c r="A131" s="184">
        <v>0.80269999999999997</v>
      </c>
      <c r="B131" t="s">
        <v>66</v>
      </c>
      <c r="C131" t="s">
        <v>100</v>
      </c>
      <c r="D131" t="s">
        <v>413</v>
      </c>
      <c r="E131" s="152">
        <v>0.84609999999999996</v>
      </c>
    </row>
    <row r="132" spans="1:5" x14ac:dyDescent="0.35">
      <c r="A132" s="184">
        <v>0.80549999999999999</v>
      </c>
      <c r="B132" t="s">
        <v>66</v>
      </c>
      <c r="C132" t="s">
        <v>100</v>
      </c>
      <c r="D132" t="s">
        <v>413</v>
      </c>
      <c r="E132" s="152">
        <v>0.84330000000000005</v>
      </c>
    </row>
    <row r="133" spans="1:5" x14ac:dyDescent="0.35">
      <c r="A133" s="184">
        <v>0.80820000000000003</v>
      </c>
      <c r="B133" t="s">
        <v>66</v>
      </c>
      <c r="C133" t="s">
        <v>100</v>
      </c>
      <c r="D133" t="s">
        <v>413</v>
      </c>
      <c r="E133" s="152">
        <v>0.84040000000000004</v>
      </c>
    </row>
    <row r="134" spans="1:5" x14ac:dyDescent="0.35">
      <c r="A134" s="184">
        <v>0.81100000000000005</v>
      </c>
      <c r="B134" t="s">
        <v>66</v>
      </c>
      <c r="C134" t="s">
        <v>100</v>
      </c>
      <c r="D134" t="s">
        <v>413</v>
      </c>
      <c r="E134" s="152">
        <v>0.84040000000000004</v>
      </c>
    </row>
    <row r="135" spans="1:5" x14ac:dyDescent="0.35">
      <c r="A135" s="184">
        <v>0.81369999999999998</v>
      </c>
      <c r="B135" t="s">
        <v>66</v>
      </c>
      <c r="C135" t="s">
        <v>100</v>
      </c>
      <c r="D135" t="s">
        <v>413</v>
      </c>
      <c r="E135" s="152">
        <v>0.83750000000000002</v>
      </c>
    </row>
    <row r="136" spans="1:5" x14ac:dyDescent="0.35">
      <c r="A136" s="184">
        <v>0.81640000000000001</v>
      </c>
      <c r="B136" t="s">
        <v>66</v>
      </c>
      <c r="C136" t="s">
        <v>100</v>
      </c>
      <c r="D136" t="s">
        <v>413</v>
      </c>
      <c r="E136" s="152">
        <v>0.83750000000000002</v>
      </c>
    </row>
    <row r="137" spans="1:5" x14ac:dyDescent="0.35">
      <c r="A137" s="184">
        <v>0.81920000000000004</v>
      </c>
      <c r="B137" t="s">
        <v>66</v>
      </c>
      <c r="C137" t="s">
        <v>100</v>
      </c>
      <c r="D137" t="s">
        <v>413</v>
      </c>
      <c r="E137" s="152">
        <v>0.83750000000000002</v>
      </c>
    </row>
    <row r="138" spans="1:5" x14ac:dyDescent="0.35">
      <c r="A138" s="184">
        <v>0.82189999999999996</v>
      </c>
      <c r="B138" t="s">
        <v>66</v>
      </c>
      <c r="C138" t="s">
        <v>100</v>
      </c>
      <c r="D138" t="s">
        <v>413</v>
      </c>
      <c r="E138" s="152">
        <v>0.83750000000000002</v>
      </c>
    </row>
    <row r="139" spans="1:5" x14ac:dyDescent="0.35">
      <c r="A139" s="184">
        <v>0.82469999999999999</v>
      </c>
      <c r="B139" t="s">
        <v>66</v>
      </c>
      <c r="C139" t="s">
        <v>100</v>
      </c>
      <c r="D139" t="s">
        <v>413</v>
      </c>
      <c r="E139" s="152">
        <v>0.83750000000000002</v>
      </c>
    </row>
    <row r="140" spans="1:5" x14ac:dyDescent="0.35">
      <c r="A140" s="184">
        <v>0.82740000000000002</v>
      </c>
      <c r="B140" t="s">
        <v>66</v>
      </c>
      <c r="C140" t="s">
        <v>100</v>
      </c>
      <c r="D140" t="s">
        <v>413</v>
      </c>
      <c r="E140" s="152">
        <v>0.83750000000000002</v>
      </c>
    </row>
    <row r="141" spans="1:5" x14ac:dyDescent="0.35">
      <c r="A141" s="184">
        <v>0.83009999999999995</v>
      </c>
      <c r="B141" t="s">
        <v>66</v>
      </c>
      <c r="C141" t="s">
        <v>100</v>
      </c>
      <c r="D141" t="s">
        <v>413</v>
      </c>
      <c r="E141" s="152">
        <v>0.83750000000000002</v>
      </c>
    </row>
    <row r="142" spans="1:5" x14ac:dyDescent="0.35">
      <c r="A142" s="184">
        <v>0.83289999999999997</v>
      </c>
      <c r="B142" t="s">
        <v>66</v>
      </c>
      <c r="C142" t="s">
        <v>100</v>
      </c>
      <c r="D142" t="s">
        <v>413</v>
      </c>
      <c r="E142" s="152">
        <v>0.83750000000000002</v>
      </c>
    </row>
    <row r="143" spans="1:5" x14ac:dyDescent="0.35">
      <c r="A143" s="184">
        <v>0.83560000000000001</v>
      </c>
      <c r="B143" t="s">
        <v>66</v>
      </c>
      <c r="C143" t="s">
        <v>100</v>
      </c>
      <c r="D143" t="s">
        <v>413</v>
      </c>
      <c r="E143" s="152">
        <v>0.83750000000000002</v>
      </c>
    </row>
    <row r="144" spans="1:5" x14ac:dyDescent="0.35">
      <c r="A144" s="184">
        <v>0.83840000000000003</v>
      </c>
      <c r="B144" t="s">
        <v>66</v>
      </c>
      <c r="C144" t="s">
        <v>100</v>
      </c>
      <c r="D144" t="s">
        <v>413</v>
      </c>
      <c r="E144" s="152">
        <v>0.83750000000000002</v>
      </c>
    </row>
    <row r="145" spans="1:5" x14ac:dyDescent="0.35">
      <c r="A145" s="184">
        <v>0.84109999999999996</v>
      </c>
      <c r="B145" t="s">
        <v>66</v>
      </c>
      <c r="C145" t="s">
        <v>100</v>
      </c>
      <c r="D145" t="s">
        <v>413</v>
      </c>
      <c r="E145" s="152">
        <v>0.83750000000000002</v>
      </c>
    </row>
    <row r="146" spans="1:5" x14ac:dyDescent="0.35">
      <c r="A146" s="184">
        <v>0.84379999999999999</v>
      </c>
      <c r="B146" t="s">
        <v>66</v>
      </c>
      <c r="C146" t="s">
        <v>100</v>
      </c>
      <c r="D146" t="s">
        <v>413</v>
      </c>
      <c r="E146" s="152">
        <v>0.83750000000000002</v>
      </c>
    </row>
    <row r="147" spans="1:5" x14ac:dyDescent="0.35">
      <c r="A147" s="184">
        <v>0.84660000000000002</v>
      </c>
      <c r="B147" t="s">
        <v>66</v>
      </c>
      <c r="C147" t="s">
        <v>100</v>
      </c>
      <c r="D147" t="s">
        <v>413</v>
      </c>
      <c r="E147" s="152">
        <v>0.83750000000000002</v>
      </c>
    </row>
    <row r="148" spans="1:5" x14ac:dyDescent="0.35">
      <c r="A148" s="184">
        <v>0.84930000000000005</v>
      </c>
      <c r="B148" t="s">
        <v>66</v>
      </c>
      <c r="C148" t="s">
        <v>100</v>
      </c>
      <c r="D148" t="s">
        <v>413</v>
      </c>
      <c r="E148" s="152">
        <v>0.83750000000000002</v>
      </c>
    </row>
    <row r="149" spans="1:5" x14ac:dyDescent="0.35">
      <c r="A149" s="184">
        <v>0.85209999999999997</v>
      </c>
      <c r="B149" t="s">
        <v>66</v>
      </c>
      <c r="C149" t="s">
        <v>100</v>
      </c>
      <c r="D149" t="s">
        <v>413</v>
      </c>
      <c r="E149" s="152">
        <v>0.83750000000000002</v>
      </c>
    </row>
    <row r="150" spans="1:5" x14ac:dyDescent="0.35">
      <c r="A150" s="184">
        <v>0.8548</v>
      </c>
      <c r="B150" t="s">
        <v>66</v>
      </c>
      <c r="C150" t="s">
        <v>100</v>
      </c>
      <c r="D150" t="s">
        <v>413</v>
      </c>
      <c r="E150" s="152">
        <v>0.83750000000000002</v>
      </c>
    </row>
    <row r="151" spans="1:5" x14ac:dyDescent="0.35">
      <c r="A151" s="184">
        <v>0.86029999999999995</v>
      </c>
      <c r="B151" t="s">
        <v>66</v>
      </c>
      <c r="C151" t="s">
        <v>100</v>
      </c>
      <c r="D151" t="s">
        <v>413</v>
      </c>
      <c r="E151" s="152">
        <v>0.83750000000000002</v>
      </c>
    </row>
    <row r="152" spans="1:5" x14ac:dyDescent="0.35">
      <c r="A152" s="184">
        <v>0.86299999999999999</v>
      </c>
      <c r="B152" t="s">
        <v>66</v>
      </c>
      <c r="C152" t="s">
        <v>100</v>
      </c>
      <c r="D152" t="s">
        <v>413</v>
      </c>
      <c r="E152" s="152">
        <v>0.83750000000000002</v>
      </c>
    </row>
    <row r="153" spans="1:5" x14ac:dyDescent="0.35">
      <c r="A153" s="184">
        <v>0.86580000000000001</v>
      </c>
      <c r="B153" t="s">
        <v>66</v>
      </c>
      <c r="C153" t="s">
        <v>100</v>
      </c>
      <c r="D153" t="s">
        <v>413</v>
      </c>
      <c r="E153" s="152">
        <v>0.83440000000000003</v>
      </c>
    </row>
    <row r="154" spans="1:5" x14ac:dyDescent="0.35">
      <c r="A154" s="184">
        <v>0.86850000000000005</v>
      </c>
      <c r="B154" t="s">
        <v>66</v>
      </c>
      <c r="C154" t="s">
        <v>100</v>
      </c>
      <c r="D154" t="s">
        <v>413</v>
      </c>
      <c r="E154" s="152">
        <v>0.83440000000000003</v>
      </c>
    </row>
    <row r="155" spans="1:5" x14ac:dyDescent="0.35">
      <c r="A155" s="184">
        <v>0.87119999999999997</v>
      </c>
      <c r="B155" t="s">
        <v>66</v>
      </c>
      <c r="C155" t="s">
        <v>100</v>
      </c>
      <c r="D155" t="s">
        <v>413</v>
      </c>
      <c r="E155" s="152">
        <v>0.83440000000000003</v>
      </c>
    </row>
    <row r="156" spans="1:5" x14ac:dyDescent="0.35">
      <c r="A156" s="184">
        <v>0.874</v>
      </c>
      <c r="B156" t="s">
        <v>66</v>
      </c>
      <c r="C156" t="s">
        <v>100</v>
      </c>
      <c r="D156" t="s">
        <v>413</v>
      </c>
      <c r="E156" s="152">
        <v>0.83130000000000004</v>
      </c>
    </row>
    <row r="157" spans="1:5" x14ac:dyDescent="0.35">
      <c r="A157" s="184">
        <v>0.87670000000000003</v>
      </c>
      <c r="B157" t="s">
        <v>66</v>
      </c>
      <c r="C157" t="s">
        <v>100</v>
      </c>
      <c r="D157" t="s">
        <v>413</v>
      </c>
      <c r="E157" s="152">
        <v>0.82820000000000005</v>
      </c>
    </row>
    <row r="158" spans="1:5" x14ac:dyDescent="0.35">
      <c r="A158" s="184">
        <v>0.87949999999999995</v>
      </c>
      <c r="B158" t="s">
        <v>66</v>
      </c>
      <c r="C158" t="s">
        <v>100</v>
      </c>
      <c r="D158" t="s">
        <v>413</v>
      </c>
      <c r="E158" s="152">
        <v>0.82820000000000005</v>
      </c>
    </row>
    <row r="159" spans="1:5" x14ac:dyDescent="0.35">
      <c r="A159" s="184">
        <v>0.88219999999999998</v>
      </c>
      <c r="B159" t="s">
        <v>66</v>
      </c>
      <c r="C159" t="s">
        <v>100</v>
      </c>
      <c r="D159" t="s">
        <v>413</v>
      </c>
      <c r="E159" s="152">
        <v>0.82820000000000005</v>
      </c>
    </row>
    <row r="160" spans="1:5" x14ac:dyDescent="0.35">
      <c r="A160" s="184">
        <v>0.88490000000000002</v>
      </c>
      <c r="B160" t="s">
        <v>66</v>
      </c>
      <c r="C160" t="s">
        <v>100</v>
      </c>
      <c r="D160" t="s">
        <v>413</v>
      </c>
      <c r="E160" s="152">
        <v>0.82820000000000005</v>
      </c>
    </row>
    <row r="161" spans="1:5" x14ac:dyDescent="0.35">
      <c r="A161" s="184">
        <v>0.88770000000000004</v>
      </c>
      <c r="B161" t="s">
        <v>66</v>
      </c>
      <c r="C161" t="s">
        <v>100</v>
      </c>
      <c r="D161" t="s">
        <v>413</v>
      </c>
      <c r="E161" s="152">
        <v>0.82820000000000005</v>
      </c>
    </row>
    <row r="162" spans="1:5" x14ac:dyDescent="0.35">
      <c r="A162" s="184">
        <v>0.89039999999999997</v>
      </c>
      <c r="B162" t="s">
        <v>66</v>
      </c>
      <c r="C162" t="s">
        <v>100</v>
      </c>
      <c r="D162" t="s">
        <v>413</v>
      </c>
      <c r="E162" s="152">
        <v>0.82499999999999996</v>
      </c>
    </row>
    <row r="163" spans="1:5" x14ac:dyDescent="0.35">
      <c r="A163" s="184">
        <v>0.89590000000000003</v>
      </c>
      <c r="B163" t="s">
        <v>66</v>
      </c>
      <c r="C163" t="s">
        <v>100</v>
      </c>
      <c r="D163" t="s">
        <v>413</v>
      </c>
      <c r="E163" s="152">
        <v>0.82499999999999996</v>
      </c>
    </row>
    <row r="164" spans="1:5" x14ac:dyDescent="0.35">
      <c r="A164" s="184">
        <v>0.89859999999999995</v>
      </c>
      <c r="B164" t="s">
        <v>66</v>
      </c>
      <c r="C164" t="s">
        <v>100</v>
      </c>
      <c r="D164" t="s">
        <v>413</v>
      </c>
      <c r="E164" s="152">
        <v>0.82499999999999996</v>
      </c>
    </row>
    <row r="165" spans="1:5" x14ac:dyDescent="0.35">
      <c r="A165" s="184">
        <v>0.90139999999999998</v>
      </c>
      <c r="B165" t="s">
        <v>66</v>
      </c>
      <c r="C165" t="s">
        <v>100</v>
      </c>
      <c r="D165" t="s">
        <v>413</v>
      </c>
      <c r="E165" s="152">
        <v>0.82499999999999996</v>
      </c>
    </row>
    <row r="166" spans="1:5" x14ac:dyDescent="0.35">
      <c r="A166" s="184">
        <v>0.90410000000000001</v>
      </c>
      <c r="B166" t="s">
        <v>66</v>
      </c>
      <c r="C166" t="s">
        <v>100</v>
      </c>
      <c r="D166" t="s">
        <v>413</v>
      </c>
      <c r="E166" s="152">
        <v>0.82499999999999996</v>
      </c>
    </row>
    <row r="167" spans="1:5" x14ac:dyDescent="0.35">
      <c r="A167" s="184">
        <v>0.90680000000000005</v>
      </c>
      <c r="B167" t="s">
        <v>66</v>
      </c>
      <c r="C167" t="s">
        <v>100</v>
      </c>
      <c r="D167" t="s">
        <v>413</v>
      </c>
      <c r="E167" s="152">
        <v>0.82499999999999996</v>
      </c>
    </row>
    <row r="168" spans="1:5" x14ac:dyDescent="0.35">
      <c r="A168" s="184">
        <v>0.90959999999999996</v>
      </c>
      <c r="B168" t="s">
        <v>66</v>
      </c>
      <c r="C168" t="s">
        <v>100</v>
      </c>
      <c r="D168" t="s">
        <v>413</v>
      </c>
      <c r="E168" s="152">
        <v>0.82499999999999996</v>
      </c>
    </row>
    <row r="169" spans="1:5" x14ac:dyDescent="0.35">
      <c r="A169" s="184">
        <v>0.9123</v>
      </c>
      <c r="B169" t="s">
        <v>66</v>
      </c>
      <c r="C169" t="s">
        <v>100</v>
      </c>
      <c r="D169" t="s">
        <v>413</v>
      </c>
      <c r="E169" s="152">
        <v>0.82499999999999996</v>
      </c>
    </row>
    <row r="170" spans="1:5" x14ac:dyDescent="0.35">
      <c r="A170" s="184">
        <v>0.91510000000000002</v>
      </c>
      <c r="B170" t="s">
        <v>66</v>
      </c>
      <c r="C170" t="s">
        <v>100</v>
      </c>
      <c r="D170" t="s">
        <v>413</v>
      </c>
      <c r="E170" s="152">
        <v>0.82499999999999996</v>
      </c>
    </row>
    <row r="171" spans="1:5" x14ac:dyDescent="0.35">
      <c r="A171" s="184">
        <v>0.91779999999999995</v>
      </c>
      <c r="B171" t="s">
        <v>66</v>
      </c>
      <c r="C171" t="s">
        <v>100</v>
      </c>
      <c r="D171" t="s">
        <v>413</v>
      </c>
      <c r="E171" s="152">
        <v>0.82499999999999996</v>
      </c>
    </row>
    <row r="172" spans="1:5" x14ac:dyDescent="0.35">
      <c r="A172" s="184">
        <v>0.92049999999999998</v>
      </c>
      <c r="B172" t="s">
        <v>66</v>
      </c>
      <c r="C172" t="s">
        <v>100</v>
      </c>
      <c r="D172" t="s">
        <v>413</v>
      </c>
      <c r="E172" s="152">
        <v>0.82169999999999999</v>
      </c>
    </row>
    <row r="173" spans="1:5" x14ac:dyDescent="0.35">
      <c r="A173" s="184">
        <v>0.92330000000000001</v>
      </c>
      <c r="B173" t="s">
        <v>66</v>
      </c>
      <c r="C173" t="s">
        <v>100</v>
      </c>
      <c r="D173" t="s">
        <v>413</v>
      </c>
      <c r="E173" s="152">
        <v>0.82169999999999999</v>
      </c>
    </row>
    <row r="174" spans="1:5" x14ac:dyDescent="0.35">
      <c r="A174" s="184">
        <v>0.92600000000000005</v>
      </c>
      <c r="B174" t="s">
        <v>66</v>
      </c>
      <c r="C174" t="s">
        <v>100</v>
      </c>
      <c r="D174" t="s">
        <v>413</v>
      </c>
      <c r="E174" s="152">
        <v>0.82169999999999999</v>
      </c>
    </row>
    <row r="175" spans="1:5" x14ac:dyDescent="0.35">
      <c r="A175" s="184">
        <v>0.92879999999999996</v>
      </c>
      <c r="B175" t="s">
        <v>66</v>
      </c>
      <c r="C175" t="s">
        <v>100</v>
      </c>
      <c r="D175" t="s">
        <v>413</v>
      </c>
      <c r="E175" s="152">
        <v>0.82169999999999999</v>
      </c>
    </row>
    <row r="176" spans="1:5" x14ac:dyDescent="0.35">
      <c r="A176" s="184">
        <v>0.93149999999999999</v>
      </c>
      <c r="B176" t="s">
        <v>66</v>
      </c>
      <c r="C176" t="s">
        <v>100</v>
      </c>
      <c r="D176" t="s">
        <v>413</v>
      </c>
      <c r="E176" s="152">
        <v>0.82169999999999999</v>
      </c>
    </row>
    <row r="177" spans="1:5" x14ac:dyDescent="0.35">
      <c r="A177" s="184">
        <v>0.93420000000000003</v>
      </c>
      <c r="B177" t="s">
        <v>66</v>
      </c>
      <c r="C177" t="s">
        <v>100</v>
      </c>
      <c r="D177" t="s">
        <v>413</v>
      </c>
      <c r="E177" s="152">
        <v>0.82169999999999999</v>
      </c>
    </row>
    <row r="178" spans="1:5" x14ac:dyDescent="0.35">
      <c r="A178" s="184">
        <v>0.93700000000000006</v>
      </c>
      <c r="B178" t="s">
        <v>66</v>
      </c>
      <c r="C178" t="s">
        <v>100</v>
      </c>
      <c r="D178" t="s">
        <v>413</v>
      </c>
      <c r="E178" s="152">
        <v>0.82169999999999999</v>
      </c>
    </row>
    <row r="179" spans="1:5" x14ac:dyDescent="0.35">
      <c r="A179" s="184">
        <v>0.93969999999999998</v>
      </c>
      <c r="B179" t="s">
        <v>66</v>
      </c>
      <c r="C179" t="s">
        <v>100</v>
      </c>
      <c r="D179" t="s">
        <v>413</v>
      </c>
      <c r="E179" s="152">
        <v>0.81830000000000003</v>
      </c>
    </row>
    <row r="180" spans="1:5" x14ac:dyDescent="0.35">
      <c r="A180" s="184">
        <v>0.9425</v>
      </c>
      <c r="B180" t="s">
        <v>66</v>
      </c>
      <c r="C180" t="s">
        <v>100</v>
      </c>
      <c r="D180" t="s">
        <v>413</v>
      </c>
      <c r="E180" s="152">
        <v>0.81489999999999996</v>
      </c>
    </row>
    <row r="181" spans="1:5" x14ac:dyDescent="0.35">
      <c r="A181" s="184">
        <v>0.94520000000000004</v>
      </c>
      <c r="B181" t="s">
        <v>66</v>
      </c>
      <c r="C181" t="s">
        <v>100</v>
      </c>
      <c r="D181" t="s">
        <v>413</v>
      </c>
      <c r="E181" s="152">
        <v>0.8115</v>
      </c>
    </row>
    <row r="182" spans="1:5" x14ac:dyDescent="0.35">
      <c r="A182" s="184">
        <v>0.94789999999999996</v>
      </c>
      <c r="B182" t="s">
        <v>66</v>
      </c>
      <c r="C182" t="s">
        <v>100</v>
      </c>
      <c r="D182" t="s">
        <v>413</v>
      </c>
      <c r="E182" s="152">
        <v>0.8115</v>
      </c>
    </row>
    <row r="183" spans="1:5" x14ac:dyDescent="0.35">
      <c r="A183" s="184">
        <v>0.95069999999999999</v>
      </c>
      <c r="B183" t="s">
        <v>66</v>
      </c>
      <c r="C183" t="s">
        <v>100</v>
      </c>
      <c r="D183" t="s">
        <v>413</v>
      </c>
      <c r="E183" s="152">
        <v>0.8115</v>
      </c>
    </row>
    <row r="184" spans="1:5" x14ac:dyDescent="0.35">
      <c r="A184" s="184">
        <v>0.95340000000000003</v>
      </c>
      <c r="B184" t="s">
        <v>66</v>
      </c>
      <c r="C184" t="s">
        <v>100</v>
      </c>
      <c r="D184" t="s">
        <v>413</v>
      </c>
      <c r="E184" s="152">
        <v>0.8115</v>
      </c>
    </row>
    <row r="185" spans="1:5" x14ac:dyDescent="0.35">
      <c r="A185" s="184">
        <v>0.95620000000000005</v>
      </c>
      <c r="B185" t="s">
        <v>66</v>
      </c>
      <c r="C185" t="s">
        <v>100</v>
      </c>
      <c r="D185" t="s">
        <v>413</v>
      </c>
      <c r="E185" s="152">
        <v>0.8115</v>
      </c>
    </row>
    <row r="186" spans="1:5" x14ac:dyDescent="0.35">
      <c r="A186" s="184">
        <v>0.95889999999999997</v>
      </c>
      <c r="B186" t="s">
        <v>66</v>
      </c>
      <c r="C186" t="s">
        <v>100</v>
      </c>
      <c r="D186" t="s">
        <v>413</v>
      </c>
      <c r="E186" s="152">
        <v>0.8115</v>
      </c>
    </row>
    <row r="187" spans="1:5" x14ac:dyDescent="0.35">
      <c r="A187" s="184">
        <v>0.96160000000000001</v>
      </c>
      <c r="B187" t="s">
        <v>66</v>
      </c>
      <c r="C187" t="s">
        <v>100</v>
      </c>
      <c r="D187" t="s">
        <v>413</v>
      </c>
      <c r="E187" s="152">
        <v>0.8115</v>
      </c>
    </row>
    <row r="188" spans="1:5" x14ac:dyDescent="0.35">
      <c r="A188" s="184">
        <v>0.96709999999999996</v>
      </c>
      <c r="B188" t="s">
        <v>66</v>
      </c>
      <c r="C188" t="s">
        <v>100</v>
      </c>
      <c r="D188" t="s">
        <v>413</v>
      </c>
      <c r="E188" s="152">
        <v>0.8115</v>
      </c>
    </row>
    <row r="189" spans="1:5" x14ac:dyDescent="0.35">
      <c r="A189" s="184">
        <v>0.96989999999999998</v>
      </c>
      <c r="B189" t="s">
        <v>66</v>
      </c>
      <c r="C189" t="s">
        <v>100</v>
      </c>
      <c r="D189" t="s">
        <v>413</v>
      </c>
      <c r="E189" s="152">
        <v>0.80789999999999995</v>
      </c>
    </row>
    <row r="190" spans="1:5" x14ac:dyDescent="0.35">
      <c r="A190" s="184">
        <v>0.97260000000000002</v>
      </c>
      <c r="B190" t="s">
        <v>66</v>
      </c>
      <c r="C190" t="s">
        <v>100</v>
      </c>
      <c r="D190" t="s">
        <v>413</v>
      </c>
      <c r="E190" s="152">
        <v>0.80789999999999995</v>
      </c>
    </row>
    <row r="191" spans="1:5" x14ac:dyDescent="0.35">
      <c r="A191" s="184">
        <v>0.97529999999999994</v>
      </c>
      <c r="B191" t="s">
        <v>66</v>
      </c>
      <c r="C191" t="s">
        <v>100</v>
      </c>
      <c r="D191" t="s">
        <v>413</v>
      </c>
      <c r="E191" s="152">
        <v>0.80789999999999995</v>
      </c>
    </row>
    <row r="192" spans="1:5" x14ac:dyDescent="0.35">
      <c r="A192" s="184">
        <v>0.97809999999999997</v>
      </c>
      <c r="B192" t="s">
        <v>66</v>
      </c>
      <c r="C192" t="s">
        <v>100</v>
      </c>
      <c r="D192" t="s">
        <v>413</v>
      </c>
      <c r="E192" s="152">
        <v>0.80789999999999995</v>
      </c>
    </row>
    <row r="193" spans="1:5" x14ac:dyDescent="0.35">
      <c r="A193" s="184">
        <v>0.98080000000000001</v>
      </c>
      <c r="B193" t="s">
        <v>66</v>
      </c>
      <c r="C193" t="s">
        <v>100</v>
      </c>
      <c r="D193" t="s">
        <v>413</v>
      </c>
      <c r="E193" s="152">
        <v>0.80789999999999995</v>
      </c>
    </row>
    <row r="194" spans="1:5" x14ac:dyDescent="0.35">
      <c r="A194" s="184">
        <v>0.98360000000000003</v>
      </c>
      <c r="B194" t="s">
        <v>66</v>
      </c>
      <c r="C194" t="s">
        <v>100</v>
      </c>
      <c r="D194" t="s">
        <v>413</v>
      </c>
      <c r="E194" s="152">
        <v>0.80789999999999995</v>
      </c>
    </row>
    <row r="195" spans="1:5" x14ac:dyDescent="0.35">
      <c r="A195" s="184">
        <v>0.98629999999999995</v>
      </c>
      <c r="B195" t="s">
        <v>66</v>
      </c>
      <c r="C195" t="s">
        <v>100</v>
      </c>
      <c r="D195" t="s">
        <v>413</v>
      </c>
      <c r="E195" s="152">
        <v>0.80789999999999995</v>
      </c>
    </row>
    <row r="196" spans="1:5" x14ac:dyDescent="0.35">
      <c r="A196" s="184">
        <v>0.99180000000000001</v>
      </c>
      <c r="B196" t="s">
        <v>66</v>
      </c>
      <c r="C196" t="s">
        <v>100</v>
      </c>
      <c r="D196" t="s">
        <v>413</v>
      </c>
      <c r="E196" s="152">
        <v>0.80789999999999995</v>
      </c>
    </row>
    <row r="197" spans="1:5" x14ac:dyDescent="0.35">
      <c r="A197" s="184">
        <v>0.99450000000000005</v>
      </c>
      <c r="B197" t="s">
        <v>66</v>
      </c>
      <c r="C197" t="s">
        <v>100</v>
      </c>
      <c r="D197" t="s">
        <v>413</v>
      </c>
      <c r="E197" s="152">
        <v>0.80789999999999995</v>
      </c>
    </row>
    <row r="198" spans="1:5" x14ac:dyDescent="0.35">
      <c r="A198" s="184">
        <v>0.99729999999999996</v>
      </c>
      <c r="B198" t="s">
        <v>66</v>
      </c>
      <c r="C198" t="s">
        <v>100</v>
      </c>
      <c r="D198" t="s">
        <v>413</v>
      </c>
      <c r="E198" s="152">
        <v>0.80789999999999995</v>
      </c>
    </row>
    <row r="199" spans="1:5" x14ac:dyDescent="0.35">
      <c r="A199" s="184">
        <v>1</v>
      </c>
      <c r="B199" t="s">
        <v>66</v>
      </c>
      <c r="C199" t="s">
        <v>100</v>
      </c>
      <c r="D199" t="s">
        <v>413</v>
      </c>
      <c r="E199" s="152">
        <v>0.80420000000000003</v>
      </c>
    </row>
    <row r="200" spans="1:5" x14ac:dyDescent="0.35">
      <c r="A200" s="184">
        <v>1.0026999999999999</v>
      </c>
      <c r="B200" t="s">
        <v>66</v>
      </c>
      <c r="C200" t="s">
        <v>100</v>
      </c>
      <c r="D200" t="s">
        <v>413</v>
      </c>
      <c r="E200" s="152">
        <v>0.80420000000000003</v>
      </c>
    </row>
    <row r="201" spans="1:5" x14ac:dyDescent="0.35">
      <c r="A201" s="184">
        <v>1.0055000000000001</v>
      </c>
      <c r="B201" t="s">
        <v>66</v>
      </c>
      <c r="C201" t="s">
        <v>100</v>
      </c>
      <c r="D201" t="s">
        <v>413</v>
      </c>
      <c r="E201" s="152">
        <v>0.80049999999999999</v>
      </c>
    </row>
    <row r="202" spans="1:5" x14ac:dyDescent="0.35">
      <c r="A202" s="184">
        <v>1.0082</v>
      </c>
      <c r="B202" t="s">
        <v>66</v>
      </c>
      <c r="C202" t="s">
        <v>100</v>
      </c>
      <c r="D202" t="s">
        <v>413</v>
      </c>
      <c r="E202" s="152">
        <v>0.80049999999999999</v>
      </c>
    </row>
    <row r="203" spans="1:5" x14ac:dyDescent="0.35">
      <c r="A203" s="184">
        <v>1.0109999999999999</v>
      </c>
      <c r="B203" t="s">
        <v>66</v>
      </c>
      <c r="C203" t="s">
        <v>100</v>
      </c>
      <c r="D203" t="s">
        <v>413</v>
      </c>
      <c r="E203" s="152">
        <v>0.79669999999999996</v>
      </c>
    </row>
    <row r="204" spans="1:5" x14ac:dyDescent="0.35">
      <c r="A204" s="184">
        <v>1.0137</v>
      </c>
      <c r="B204" t="s">
        <v>66</v>
      </c>
      <c r="C204" t="s">
        <v>100</v>
      </c>
      <c r="D204" t="s">
        <v>413</v>
      </c>
      <c r="E204" s="152">
        <v>0.79290000000000005</v>
      </c>
    </row>
    <row r="205" spans="1:5" x14ac:dyDescent="0.35">
      <c r="A205" s="184">
        <v>1.0164</v>
      </c>
      <c r="B205" t="s">
        <v>66</v>
      </c>
      <c r="C205" t="s">
        <v>100</v>
      </c>
      <c r="D205" t="s">
        <v>413</v>
      </c>
      <c r="E205" s="152">
        <v>0.79290000000000005</v>
      </c>
    </row>
    <row r="206" spans="1:5" x14ac:dyDescent="0.35">
      <c r="A206" s="184">
        <v>1.0192000000000001</v>
      </c>
      <c r="B206" t="s">
        <v>66</v>
      </c>
      <c r="C206" t="s">
        <v>100</v>
      </c>
      <c r="D206" t="s">
        <v>413</v>
      </c>
      <c r="E206" s="152">
        <v>0.79290000000000005</v>
      </c>
    </row>
    <row r="207" spans="1:5" x14ac:dyDescent="0.35">
      <c r="A207" s="184">
        <v>1.0219</v>
      </c>
      <c r="B207" t="s">
        <v>66</v>
      </c>
      <c r="C207" t="s">
        <v>100</v>
      </c>
      <c r="D207" t="s">
        <v>413</v>
      </c>
      <c r="E207" s="152">
        <v>0.79290000000000005</v>
      </c>
    </row>
    <row r="208" spans="1:5" x14ac:dyDescent="0.35">
      <c r="A208" s="184">
        <v>1.0246999999999999</v>
      </c>
      <c r="B208" t="s">
        <v>66</v>
      </c>
      <c r="C208" t="s">
        <v>100</v>
      </c>
      <c r="D208" t="s">
        <v>413</v>
      </c>
      <c r="E208" s="152">
        <v>0.78910000000000002</v>
      </c>
    </row>
    <row r="209" spans="1:5" x14ac:dyDescent="0.35">
      <c r="A209" s="184">
        <v>1.0274000000000001</v>
      </c>
      <c r="B209" t="s">
        <v>66</v>
      </c>
      <c r="C209" t="s">
        <v>100</v>
      </c>
      <c r="D209" t="s">
        <v>413</v>
      </c>
      <c r="E209" s="152">
        <v>0.78910000000000002</v>
      </c>
    </row>
    <row r="210" spans="1:5" x14ac:dyDescent="0.35">
      <c r="A210" s="184">
        <v>1.0301</v>
      </c>
      <c r="B210" t="s">
        <v>66</v>
      </c>
      <c r="C210" t="s">
        <v>100</v>
      </c>
      <c r="D210" t="s">
        <v>413</v>
      </c>
      <c r="E210" s="152">
        <v>0.78910000000000002</v>
      </c>
    </row>
    <row r="211" spans="1:5" x14ac:dyDescent="0.35">
      <c r="A211" s="184">
        <v>1.0328999999999999</v>
      </c>
      <c r="B211" t="s">
        <v>66</v>
      </c>
      <c r="C211" t="s">
        <v>100</v>
      </c>
      <c r="D211" t="s">
        <v>413</v>
      </c>
      <c r="E211" s="152">
        <v>0.78510000000000002</v>
      </c>
    </row>
    <row r="212" spans="1:5" x14ac:dyDescent="0.35">
      <c r="A212" s="184">
        <v>1.0356000000000001</v>
      </c>
      <c r="B212" t="s">
        <v>66</v>
      </c>
      <c r="C212" t="s">
        <v>100</v>
      </c>
      <c r="D212" t="s">
        <v>413</v>
      </c>
      <c r="E212" s="152">
        <v>0.78120000000000001</v>
      </c>
    </row>
    <row r="213" spans="1:5" x14ac:dyDescent="0.35">
      <c r="A213" s="184">
        <v>1.0384</v>
      </c>
      <c r="B213" t="s">
        <v>66</v>
      </c>
      <c r="C213" t="s">
        <v>100</v>
      </c>
      <c r="D213" t="s">
        <v>413</v>
      </c>
      <c r="E213" s="152">
        <v>0.78120000000000001</v>
      </c>
    </row>
    <row r="214" spans="1:5" x14ac:dyDescent="0.35">
      <c r="A214" s="184">
        <v>1.0410999999999999</v>
      </c>
      <c r="B214" t="s">
        <v>66</v>
      </c>
      <c r="C214" t="s">
        <v>100</v>
      </c>
      <c r="D214" t="s">
        <v>413</v>
      </c>
      <c r="E214" s="152">
        <v>0.78120000000000001</v>
      </c>
    </row>
    <row r="215" spans="1:5" x14ac:dyDescent="0.35">
      <c r="A215" s="184">
        <v>1.0438000000000001</v>
      </c>
      <c r="B215" t="s">
        <v>66</v>
      </c>
      <c r="C215" t="s">
        <v>100</v>
      </c>
      <c r="D215" t="s">
        <v>413</v>
      </c>
      <c r="E215" s="152">
        <v>0.78120000000000001</v>
      </c>
    </row>
    <row r="216" spans="1:5" x14ac:dyDescent="0.35">
      <c r="A216" s="184">
        <v>1.0466</v>
      </c>
      <c r="B216" t="s">
        <v>66</v>
      </c>
      <c r="C216" t="s">
        <v>100</v>
      </c>
      <c r="D216" t="s">
        <v>413</v>
      </c>
      <c r="E216" s="152">
        <v>0.7772</v>
      </c>
    </row>
    <row r="217" spans="1:5" x14ac:dyDescent="0.35">
      <c r="A217" s="184">
        <v>1.0492999999999999</v>
      </c>
      <c r="B217" t="s">
        <v>66</v>
      </c>
      <c r="C217" t="s">
        <v>100</v>
      </c>
      <c r="D217" t="s">
        <v>413</v>
      </c>
      <c r="E217" s="152">
        <v>0.77310000000000001</v>
      </c>
    </row>
    <row r="218" spans="1:5" x14ac:dyDescent="0.35">
      <c r="A218" s="184">
        <v>1.0521</v>
      </c>
      <c r="B218" t="s">
        <v>66</v>
      </c>
      <c r="C218" t="s">
        <v>100</v>
      </c>
      <c r="D218" t="s">
        <v>413</v>
      </c>
      <c r="E218" s="152">
        <v>0.77310000000000001</v>
      </c>
    </row>
    <row r="219" spans="1:5" x14ac:dyDescent="0.35">
      <c r="A219" s="184">
        <v>1.0548</v>
      </c>
      <c r="B219" t="s">
        <v>66</v>
      </c>
      <c r="C219" t="s">
        <v>100</v>
      </c>
      <c r="D219" t="s">
        <v>413</v>
      </c>
      <c r="E219" s="152">
        <v>0.77310000000000001</v>
      </c>
    </row>
    <row r="220" spans="1:5" x14ac:dyDescent="0.35">
      <c r="A220" s="184">
        <v>1.0575000000000001</v>
      </c>
      <c r="B220" t="s">
        <v>66</v>
      </c>
      <c r="C220" t="s">
        <v>100</v>
      </c>
      <c r="D220" t="s">
        <v>413</v>
      </c>
      <c r="E220" s="152">
        <v>0.76900000000000002</v>
      </c>
    </row>
    <row r="221" spans="1:5" x14ac:dyDescent="0.35">
      <c r="A221" s="184">
        <v>1.0603</v>
      </c>
      <c r="B221" t="s">
        <v>66</v>
      </c>
      <c r="C221" t="s">
        <v>100</v>
      </c>
      <c r="D221" t="s">
        <v>413</v>
      </c>
      <c r="E221" s="152">
        <v>0.76900000000000002</v>
      </c>
    </row>
    <row r="222" spans="1:5" x14ac:dyDescent="0.35">
      <c r="A222" s="184">
        <v>1.0629999999999999</v>
      </c>
      <c r="B222" t="s">
        <v>66</v>
      </c>
      <c r="C222" t="s">
        <v>100</v>
      </c>
      <c r="D222" t="s">
        <v>413</v>
      </c>
      <c r="E222" s="152">
        <v>0.76900000000000002</v>
      </c>
    </row>
    <row r="223" spans="1:5" x14ac:dyDescent="0.35">
      <c r="A223" s="184">
        <v>1.0685</v>
      </c>
      <c r="B223" t="s">
        <v>66</v>
      </c>
      <c r="C223" t="s">
        <v>100</v>
      </c>
      <c r="D223" t="s">
        <v>413</v>
      </c>
      <c r="E223" s="152">
        <v>0.76900000000000002</v>
      </c>
    </row>
    <row r="224" spans="1:5" x14ac:dyDescent="0.35">
      <c r="A224" s="184">
        <v>1.0711999999999999</v>
      </c>
      <c r="B224" t="s">
        <v>66</v>
      </c>
      <c r="C224" t="s">
        <v>100</v>
      </c>
      <c r="D224" t="s">
        <v>413</v>
      </c>
      <c r="E224" s="152">
        <v>0.76900000000000002</v>
      </c>
    </row>
    <row r="225" spans="1:5" x14ac:dyDescent="0.35">
      <c r="A225" s="184">
        <v>1.0740000000000001</v>
      </c>
      <c r="B225" t="s">
        <v>66</v>
      </c>
      <c r="C225" t="s">
        <v>100</v>
      </c>
      <c r="D225" t="s">
        <v>413</v>
      </c>
      <c r="E225" s="152">
        <v>0.76900000000000002</v>
      </c>
    </row>
    <row r="226" spans="1:5" x14ac:dyDescent="0.35">
      <c r="A226" s="184">
        <v>1.0767</v>
      </c>
      <c r="B226" t="s">
        <v>66</v>
      </c>
      <c r="C226" t="s">
        <v>100</v>
      </c>
      <c r="D226" t="s">
        <v>413</v>
      </c>
      <c r="E226" s="152">
        <v>0.76900000000000002</v>
      </c>
    </row>
    <row r="227" spans="1:5" x14ac:dyDescent="0.35">
      <c r="A227" s="184">
        <v>1.0794999999999999</v>
      </c>
      <c r="B227" t="s">
        <v>66</v>
      </c>
      <c r="C227" t="s">
        <v>100</v>
      </c>
      <c r="D227" t="s">
        <v>413</v>
      </c>
      <c r="E227" s="152">
        <v>0.76900000000000002</v>
      </c>
    </row>
    <row r="228" spans="1:5" x14ac:dyDescent="0.35">
      <c r="A228" s="184">
        <v>1.0822000000000001</v>
      </c>
      <c r="B228" t="s">
        <v>66</v>
      </c>
      <c r="C228" t="s">
        <v>100</v>
      </c>
      <c r="D228" t="s">
        <v>413</v>
      </c>
      <c r="E228" s="152">
        <v>0.76900000000000002</v>
      </c>
    </row>
    <row r="229" spans="1:5" x14ac:dyDescent="0.35">
      <c r="A229" s="184">
        <v>1.0876999999999999</v>
      </c>
      <c r="B229" t="s">
        <v>66</v>
      </c>
      <c r="C229" t="s">
        <v>100</v>
      </c>
      <c r="D229" t="s">
        <v>413</v>
      </c>
      <c r="E229" s="152">
        <v>0.76900000000000002</v>
      </c>
    </row>
    <row r="230" spans="1:5" x14ac:dyDescent="0.35">
      <c r="A230" s="184">
        <v>1.0904</v>
      </c>
      <c r="B230" t="s">
        <v>66</v>
      </c>
      <c r="C230" t="s">
        <v>100</v>
      </c>
      <c r="D230" t="s">
        <v>413</v>
      </c>
      <c r="E230" s="152">
        <v>0.76900000000000002</v>
      </c>
    </row>
    <row r="231" spans="1:5" x14ac:dyDescent="0.35">
      <c r="A231" s="184">
        <v>1.0931999999999999</v>
      </c>
      <c r="B231" t="s">
        <v>66</v>
      </c>
      <c r="C231" t="s">
        <v>100</v>
      </c>
      <c r="D231" t="s">
        <v>413</v>
      </c>
      <c r="E231" s="152">
        <v>0.76900000000000002</v>
      </c>
    </row>
    <row r="232" spans="1:5" x14ac:dyDescent="0.35">
      <c r="A232" s="184">
        <v>1.0959000000000001</v>
      </c>
      <c r="B232" t="s">
        <v>66</v>
      </c>
      <c r="C232" t="s">
        <v>100</v>
      </c>
      <c r="D232" t="s">
        <v>413</v>
      </c>
      <c r="E232" s="152">
        <v>0.76470000000000005</v>
      </c>
    </row>
    <row r="233" spans="1:5" x14ac:dyDescent="0.35">
      <c r="A233" s="184">
        <v>1.0986</v>
      </c>
      <c r="B233" t="s">
        <v>66</v>
      </c>
      <c r="C233" t="s">
        <v>100</v>
      </c>
      <c r="D233" t="s">
        <v>413</v>
      </c>
      <c r="E233" s="152">
        <v>0.76029999999999998</v>
      </c>
    </row>
    <row r="234" spans="1:5" x14ac:dyDescent="0.35">
      <c r="A234" s="184">
        <v>1.1013999999999999</v>
      </c>
      <c r="B234" t="s">
        <v>66</v>
      </c>
      <c r="C234" t="s">
        <v>100</v>
      </c>
      <c r="D234" t="s">
        <v>413</v>
      </c>
      <c r="E234" s="152">
        <v>0.76029999999999998</v>
      </c>
    </row>
    <row r="235" spans="1:5" x14ac:dyDescent="0.35">
      <c r="A235" s="184">
        <v>1.1041000000000001</v>
      </c>
      <c r="B235" t="s">
        <v>66</v>
      </c>
      <c r="C235" t="s">
        <v>100</v>
      </c>
      <c r="D235" t="s">
        <v>413</v>
      </c>
      <c r="E235" s="152">
        <v>0.76029999999999998</v>
      </c>
    </row>
    <row r="236" spans="1:5" x14ac:dyDescent="0.35">
      <c r="A236" s="184">
        <v>1.1068</v>
      </c>
      <c r="B236" t="s">
        <v>66</v>
      </c>
      <c r="C236" t="s">
        <v>100</v>
      </c>
      <c r="D236" t="s">
        <v>413</v>
      </c>
      <c r="E236" s="152">
        <v>0.76029999999999998</v>
      </c>
    </row>
    <row r="237" spans="1:5" x14ac:dyDescent="0.35">
      <c r="A237" s="184">
        <v>1.1095999999999999</v>
      </c>
      <c r="B237" t="s">
        <v>66</v>
      </c>
      <c r="C237" t="s">
        <v>100</v>
      </c>
      <c r="D237" t="s">
        <v>413</v>
      </c>
      <c r="E237" s="152">
        <v>0.76029999999999998</v>
      </c>
    </row>
    <row r="238" spans="1:5" x14ac:dyDescent="0.35">
      <c r="A238" s="184">
        <v>1.1123000000000001</v>
      </c>
      <c r="B238" t="s">
        <v>66</v>
      </c>
      <c r="C238" t="s">
        <v>100</v>
      </c>
      <c r="D238" t="s">
        <v>413</v>
      </c>
      <c r="E238" s="152">
        <v>0.76029999999999998</v>
      </c>
    </row>
    <row r="239" spans="1:5" x14ac:dyDescent="0.35">
      <c r="A239" s="184">
        <v>1.1151</v>
      </c>
      <c r="B239" t="s">
        <v>66</v>
      </c>
      <c r="C239" t="s">
        <v>100</v>
      </c>
      <c r="D239" t="s">
        <v>413</v>
      </c>
      <c r="E239" s="152">
        <v>0.75570000000000004</v>
      </c>
    </row>
    <row r="240" spans="1:5" x14ac:dyDescent="0.35">
      <c r="A240" s="184">
        <v>1.1177999999999999</v>
      </c>
      <c r="B240" t="s">
        <v>66</v>
      </c>
      <c r="C240" t="s">
        <v>100</v>
      </c>
      <c r="D240" t="s">
        <v>413</v>
      </c>
      <c r="E240" s="152">
        <v>0.75570000000000004</v>
      </c>
    </row>
    <row r="241" spans="1:5" x14ac:dyDescent="0.35">
      <c r="A241" s="184">
        <v>1.1205000000000001</v>
      </c>
      <c r="B241" t="s">
        <v>66</v>
      </c>
      <c r="C241" t="s">
        <v>100</v>
      </c>
      <c r="D241" t="s">
        <v>413</v>
      </c>
      <c r="E241" s="152">
        <v>0.75570000000000004</v>
      </c>
    </row>
    <row r="242" spans="1:5" x14ac:dyDescent="0.35">
      <c r="A242" s="184">
        <v>1.1233</v>
      </c>
      <c r="B242" t="s">
        <v>66</v>
      </c>
      <c r="C242" t="s">
        <v>100</v>
      </c>
      <c r="D242" t="s">
        <v>413</v>
      </c>
      <c r="E242" s="152">
        <v>0.75570000000000004</v>
      </c>
    </row>
    <row r="243" spans="1:5" x14ac:dyDescent="0.35">
      <c r="A243" s="184">
        <v>1.1259999999999999</v>
      </c>
      <c r="B243" t="s">
        <v>66</v>
      </c>
      <c r="C243" t="s">
        <v>100</v>
      </c>
      <c r="D243" t="s">
        <v>413</v>
      </c>
      <c r="E243" s="152">
        <v>0.75570000000000004</v>
      </c>
    </row>
    <row r="244" spans="1:5" x14ac:dyDescent="0.35">
      <c r="A244" s="184">
        <v>1.1288</v>
      </c>
      <c r="B244" t="s">
        <v>66</v>
      </c>
      <c r="C244" t="s">
        <v>100</v>
      </c>
      <c r="D244" t="s">
        <v>413</v>
      </c>
      <c r="E244" s="152">
        <v>0.75570000000000004</v>
      </c>
    </row>
    <row r="245" spans="1:5" x14ac:dyDescent="0.35">
      <c r="A245" s="184">
        <v>1.1315</v>
      </c>
      <c r="B245" t="s">
        <v>66</v>
      </c>
      <c r="C245" t="s">
        <v>100</v>
      </c>
      <c r="D245" t="s">
        <v>413</v>
      </c>
      <c r="E245" s="152">
        <v>0.75570000000000004</v>
      </c>
    </row>
    <row r="246" spans="1:5" x14ac:dyDescent="0.35">
      <c r="A246" s="184">
        <v>1.1342000000000001</v>
      </c>
      <c r="B246" t="s">
        <v>66</v>
      </c>
      <c r="C246" t="s">
        <v>100</v>
      </c>
      <c r="D246" t="s">
        <v>413</v>
      </c>
      <c r="E246" s="152">
        <v>0.75570000000000004</v>
      </c>
    </row>
    <row r="247" spans="1:5" x14ac:dyDescent="0.35">
      <c r="A247" s="184">
        <v>1.137</v>
      </c>
      <c r="B247" t="s">
        <v>66</v>
      </c>
      <c r="C247" t="s">
        <v>100</v>
      </c>
      <c r="D247" t="s">
        <v>413</v>
      </c>
      <c r="E247" s="152">
        <v>0.75570000000000004</v>
      </c>
    </row>
    <row r="248" spans="1:5" x14ac:dyDescent="0.35">
      <c r="A248" s="184">
        <v>1.1396999999999999</v>
      </c>
      <c r="B248" t="s">
        <v>66</v>
      </c>
      <c r="C248" t="s">
        <v>100</v>
      </c>
      <c r="D248" t="s">
        <v>413</v>
      </c>
      <c r="E248" s="152">
        <v>0.75570000000000004</v>
      </c>
    </row>
    <row r="249" spans="1:5" x14ac:dyDescent="0.35">
      <c r="A249" s="184">
        <v>1.1425000000000001</v>
      </c>
      <c r="B249" t="s">
        <v>66</v>
      </c>
      <c r="C249" t="s">
        <v>100</v>
      </c>
      <c r="D249" t="s">
        <v>413</v>
      </c>
      <c r="E249" s="152">
        <v>0.75570000000000004</v>
      </c>
    </row>
    <row r="250" spans="1:5" x14ac:dyDescent="0.35">
      <c r="A250" s="184">
        <v>1.1478999999999999</v>
      </c>
      <c r="B250" t="s">
        <v>66</v>
      </c>
      <c r="C250" t="s">
        <v>100</v>
      </c>
      <c r="D250" t="s">
        <v>413</v>
      </c>
      <c r="E250" s="152">
        <v>0.75570000000000004</v>
      </c>
    </row>
    <row r="251" spans="1:5" x14ac:dyDescent="0.35">
      <c r="A251" s="184">
        <v>1.1507000000000001</v>
      </c>
      <c r="B251" t="s">
        <v>66</v>
      </c>
      <c r="C251" t="s">
        <v>100</v>
      </c>
      <c r="D251" t="s">
        <v>413</v>
      </c>
      <c r="E251" s="152">
        <v>0.75570000000000004</v>
      </c>
    </row>
    <row r="252" spans="1:5" x14ac:dyDescent="0.35">
      <c r="A252" s="184">
        <v>1.1534</v>
      </c>
      <c r="B252" t="s">
        <v>66</v>
      </c>
      <c r="C252" t="s">
        <v>100</v>
      </c>
      <c r="D252" t="s">
        <v>413</v>
      </c>
      <c r="E252" s="152">
        <v>0.75570000000000004</v>
      </c>
    </row>
    <row r="253" spans="1:5" x14ac:dyDescent="0.35">
      <c r="A253" s="184">
        <v>1.1561999999999999</v>
      </c>
      <c r="B253" t="s">
        <v>66</v>
      </c>
      <c r="C253" t="s">
        <v>100</v>
      </c>
      <c r="D253" t="s">
        <v>413</v>
      </c>
      <c r="E253" s="152">
        <v>0.75570000000000004</v>
      </c>
    </row>
    <row r="254" spans="1:5" x14ac:dyDescent="0.35">
      <c r="A254" s="184">
        <v>1.1589</v>
      </c>
      <c r="B254" t="s">
        <v>66</v>
      </c>
      <c r="C254" t="s">
        <v>100</v>
      </c>
      <c r="D254" t="s">
        <v>413</v>
      </c>
      <c r="E254" s="152">
        <v>0.75570000000000004</v>
      </c>
    </row>
    <row r="255" spans="1:5" x14ac:dyDescent="0.35">
      <c r="A255" s="184">
        <v>1.1616</v>
      </c>
      <c r="B255" t="s">
        <v>66</v>
      </c>
      <c r="C255" t="s">
        <v>100</v>
      </c>
      <c r="D255" t="s">
        <v>413</v>
      </c>
      <c r="E255" s="152">
        <v>0.75570000000000004</v>
      </c>
    </row>
    <row r="256" spans="1:5" x14ac:dyDescent="0.35">
      <c r="A256" s="184">
        <v>1.1644000000000001</v>
      </c>
      <c r="B256" t="s">
        <v>66</v>
      </c>
      <c r="C256" t="s">
        <v>100</v>
      </c>
      <c r="D256" t="s">
        <v>413</v>
      </c>
      <c r="E256" s="152">
        <v>0.75070000000000003</v>
      </c>
    </row>
    <row r="257" spans="1:5" x14ac:dyDescent="0.35">
      <c r="A257" s="184">
        <v>1.1671</v>
      </c>
      <c r="B257" t="s">
        <v>66</v>
      </c>
      <c r="C257" t="s">
        <v>100</v>
      </c>
      <c r="D257" t="s">
        <v>413</v>
      </c>
      <c r="E257" s="152">
        <v>0.75070000000000003</v>
      </c>
    </row>
    <row r="258" spans="1:5" x14ac:dyDescent="0.35">
      <c r="A258" s="184">
        <v>1.1698999999999999</v>
      </c>
      <c r="B258" t="s">
        <v>66</v>
      </c>
      <c r="C258" t="s">
        <v>100</v>
      </c>
      <c r="D258" t="s">
        <v>413</v>
      </c>
      <c r="E258" s="152">
        <v>0.75070000000000003</v>
      </c>
    </row>
    <row r="259" spans="1:5" x14ac:dyDescent="0.35">
      <c r="A259" s="184">
        <v>1.1726000000000001</v>
      </c>
      <c r="B259" t="s">
        <v>66</v>
      </c>
      <c r="C259" t="s">
        <v>100</v>
      </c>
      <c r="D259" t="s">
        <v>413</v>
      </c>
      <c r="E259" s="152">
        <v>0.75070000000000003</v>
      </c>
    </row>
    <row r="260" spans="1:5" x14ac:dyDescent="0.35">
      <c r="A260" s="184">
        <v>1.1753</v>
      </c>
      <c r="B260" t="s">
        <v>66</v>
      </c>
      <c r="C260" t="s">
        <v>100</v>
      </c>
      <c r="D260" t="s">
        <v>413</v>
      </c>
      <c r="E260" s="152">
        <v>0.75070000000000003</v>
      </c>
    </row>
    <row r="261" spans="1:5" x14ac:dyDescent="0.35">
      <c r="A261" s="184">
        <v>1.1780999999999999</v>
      </c>
      <c r="B261" t="s">
        <v>66</v>
      </c>
      <c r="C261" t="s">
        <v>100</v>
      </c>
      <c r="D261" t="s">
        <v>413</v>
      </c>
      <c r="E261" s="152">
        <v>0.75070000000000003</v>
      </c>
    </row>
    <row r="262" spans="1:5" x14ac:dyDescent="0.35">
      <c r="A262" s="184">
        <v>1.1808000000000001</v>
      </c>
      <c r="B262" t="s">
        <v>66</v>
      </c>
      <c r="C262" t="s">
        <v>100</v>
      </c>
      <c r="D262" t="s">
        <v>413</v>
      </c>
      <c r="E262" s="152">
        <v>0.75070000000000003</v>
      </c>
    </row>
    <row r="263" spans="1:5" x14ac:dyDescent="0.35">
      <c r="A263" s="184">
        <v>1.1836</v>
      </c>
      <c r="B263" t="s">
        <v>66</v>
      </c>
      <c r="C263" t="s">
        <v>100</v>
      </c>
      <c r="D263" t="s">
        <v>413</v>
      </c>
      <c r="E263" s="152">
        <v>0.75070000000000003</v>
      </c>
    </row>
    <row r="264" spans="1:5" x14ac:dyDescent="0.35">
      <c r="A264" s="184">
        <v>1.1862999999999999</v>
      </c>
      <c r="B264" t="s">
        <v>66</v>
      </c>
      <c r="C264" t="s">
        <v>100</v>
      </c>
      <c r="D264" t="s">
        <v>413</v>
      </c>
      <c r="E264" s="152">
        <v>0.75070000000000003</v>
      </c>
    </row>
    <row r="265" spans="1:5" x14ac:dyDescent="0.35">
      <c r="A265" s="184">
        <v>1.1890000000000001</v>
      </c>
      <c r="B265" t="s">
        <v>66</v>
      </c>
      <c r="C265" t="s">
        <v>100</v>
      </c>
      <c r="D265" t="s">
        <v>413</v>
      </c>
      <c r="E265" s="152">
        <v>0.74529999999999996</v>
      </c>
    </row>
    <row r="266" spans="1:5" x14ac:dyDescent="0.35">
      <c r="A266" s="184">
        <v>1.1918</v>
      </c>
      <c r="B266" t="s">
        <v>66</v>
      </c>
      <c r="C266" t="s">
        <v>100</v>
      </c>
      <c r="D266" t="s">
        <v>413</v>
      </c>
      <c r="E266" s="152">
        <v>0.74529999999999996</v>
      </c>
    </row>
    <row r="267" spans="1:5" x14ac:dyDescent="0.35">
      <c r="A267" s="184">
        <v>1.1944999999999999</v>
      </c>
      <c r="B267" t="s">
        <v>66</v>
      </c>
      <c r="C267" t="s">
        <v>100</v>
      </c>
      <c r="D267" t="s">
        <v>413</v>
      </c>
      <c r="E267" s="152">
        <v>0.74529999999999996</v>
      </c>
    </row>
    <row r="268" spans="1:5" x14ac:dyDescent="0.35">
      <c r="A268" s="184">
        <v>1.1973</v>
      </c>
      <c r="B268" t="s">
        <v>66</v>
      </c>
      <c r="C268" t="s">
        <v>100</v>
      </c>
      <c r="D268" t="s">
        <v>413</v>
      </c>
      <c r="E268" s="152">
        <v>0.74529999999999996</v>
      </c>
    </row>
    <row r="269" spans="1:5" x14ac:dyDescent="0.35">
      <c r="A269" s="184">
        <v>1.2</v>
      </c>
      <c r="B269" t="s">
        <v>66</v>
      </c>
      <c r="C269" t="s">
        <v>100</v>
      </c>
      <c r="D269" t="s">
        <v>413</v>
      </c>
      <c r="E269" s="152">
        <v>0.74529999999999996</v>
      </c>
    </row>
    <row r="270" spans="1:5" x14ac:dyDescent="0.35">
      <c r="A270" s="184">
        <v>1.2027000000000001</v>
      </c>
      <c r="B270" t="s">
        <v>66</v>
      </c>
      <c r="C270" t="s">
        <v>100</v>
      </c>
      <c r="D270" t="s">
        <v>413</v>
      </c>
      <c r="E270" s="152">
        <v>0.74529999999999996</v>
      </c>
    </row>
    <row r="271" spans="1:5" x14ac:dyDescent="0.35">
      <c r="A271" s="184">
        <v>1.2055</v>
      </c>
      <c r="B271" t="s">
        <v>66</v>
      </c>
      <c r="C271" t="s">
        <v>100</v>
      </c>
      <c r="D271" t="s">
        <v>413</v>
      </c>
      <c r="E271" s="152">
        <v>0.74529999999999996</v>
      </c>
    </row>
    <row r="272" spans="1:5" x14ac:dyDescent="0.35">
      <c r="A272" s="184">
        <v>1.2081999999999999</v>
      </c>
      <c r="B272" t="s">
        <v>66</v>
      </c>
      <c r="C272" t="s">
        <v>100</v>
      </c>
      <c r="D272" t="s">
        <v>413</v>
      </c>
      <c r="E272" s="152">
        <v>0.74529999999999996</v>
      </c>
    </row>
    <row r="273" spans="1:5" x14ac:dyDescent="0.35">
      <c r="A273" s="184">
        <v>1.2110000000000001</v>
      </c>
      <c r="B273" t="s">
        <v>66</v>
      </c>
      <c r="C273" t="s">
        <v>100</v>
      </c>
      <c r="D273" t="s">
        <v>413</v>
      </c>
      <c r="E273" s="152">
        <v>0.74529999999999996</v>
      </c>
    </row>
    <row r="274" spans="1:5" x14ac:dyDescent="0.35">
      <c r="A274" s="184">
        <v>1.2137</v>
      </c>
      <c r="B274" t="s">
        <v>66</v>
      </c>
      <c r="C274" t="s">
        <v>100</v>
      </c>
      <c r="D274" t="s">
        <v>413</v>
      </c>
      <c r="E274" s="152">
        <v>0.74529999999999996</v>
      </c>
    </row>
    <row r="275" spans="1:5" x14ac:dyDescent="0.35">
      <c r="A275" s="184">
        <v>1.2163999999999999</v>
      </c>
      <c r="B275" t="s">
        <v>66</v>
      </c>
      <c r="C275" t="s">
        <v>100</v>
      </c>
      <c r="D275" t="s">
        <v>413</v>
      </c>
      <c r="E275" s="152">
        <v>0.74529999999999996</v>
      </c>
    </row>
    <row r="276" spans="1:5" x14ac:dyDescent="0.35">
      <c r="A276" s="184">
        <v>1.2219</v>
      </c>
      <c r="B276" t="s">
        <v>66</v>
      </c>
      <c r="C276" t="s">
        <v>100</v>
      </c>
      <c r="D276" t="s">
        <v>413</v>
      </c>
      <c r="E276" s="152">
        <v>0.74529999999999996</v>
      </c>
    </row>
    <row r="277" spans="1:5" x14ac:dyDescent="0.35">
      <c r="A277" s="184">
        <v>1.2246999999999999</v>
      </c>
      <c r="B277" t="s">
        <v>66</v>
      </c>
      <c r="C277" t="s">
        <v>100</v>
      </c>
      <c r="D277" t="s">
        <v>413</v>
      </c>
      <c r="E277" s="152">
        <v>0.74529999999999996</v>
      </c>
    </row>
    <row r="278" spans="1:5" x14ac:dyDescent="0.35">
      <c r="A278" s="184">
        <v>1.2274</v>
      </c>
      <c r="B278" t="s">
        <v>66</v>
      </c>
      <c r="C278" t="s">
        <v>100</v>
      </c>
      <c r="D278" t="s">
        <v>413</v>
      </c>
      <c r="E278" s="152">
        <v>0.74529999999999996</v>
      </c>
    </row>
    <row r="279" spans="1:5" x14ac:dyDescent="0.35">
      <c r="A279" s="184">
        <v>1.2301</v>
      </c>
      <c r="B279" t="s">
        <v>66</v>
      </c>
      <c r="C279" t="s">
        <v>100</v>
      </c>
      <c r="D279" t="s">
        <v>413</v>
      </c>
      <c r="E279" s="152">
        <v>0.74529999999999996</v>
      </c>
    </row>
    <row r="280" spans="1:5" x14ac:dyDescent="0.35">
      <c r="A280" s="184">
        <v>1.2329000000000001</v>
      </c>
      <c r="B280" t="s">
        <v>66</v>
      </c>
      <c r="C280" t="s">
        <v>100</v>
      </c>
      <c r="D280" t="s">
        <v>413</v>
      </c>
      <c r="E280" s="152">
        <v>0.74529999999999996</v>
      </c>
    </row>
    <row r="281" spans="1:5" x14ac:dyDescent="0.35">
      <c r="A281" s="184">
        <v>1.2356</v>
      </c>
      <c r="B281" t="s">
        <v>66</v>
      </c>
      <c r="C281" t="s">
        <v>100</v>
      </c>
      <c r="D281" t="s">
        <v>413</v>
      </c>
      <c r="E281" s="152">
        <v>0.74529999999999996</v>
      </c>
    </row>
    <row r="282" spans="1:5" x14ac:dyDescent="0.35">
      <c r="A282" s="184">
        <v>1.2383999999999999</v>
      </c>
      <c r="B282" t="s">
        <v>66</v>
      </c>
      <c r="C282" t="s">
        <v>100</v>
      </c>
      <c r="D282" t="s">
        <v>413</v>
      </c>
      <c r="E282" s="152">
        <v>0.73909999999999998</v>
      </c>
    </row>
    <row r="283" spans="1:5" x14ac:dyDescent="0.35">
      <c r="A283" s="184">
        <v>1.2411000000000001</v>
      </c>
      <c r="B283" t="s">
        <v>66</v>
      </c>
      <c r="C283" t="s">
        <v>100</v>
      </c>
      <c r="D283" t="s">
        <v>413</v>
      </c>
      <c r="E283" s="152">
        <v>0.73909999999999998</v>
      </c>
    </row>
    <row r="284" spans="1:5" x14ac:dyDescent="0.35">
      <c r="A284" s="184">
        <v>1.2438</v>
      </c>
      <c r="B284" t="s">
        <v>66</v>
      </c>
      <c r="C284" t="s">
        <v>100</v>
      </c>
      <c r="D284" t="s">
        <v>413</v>
      </c>
      <c r="E284" s="152">
        <v>0.73909999999999998</v>
      </c>
    </row>
    <row r="285" spans="1:5" x14ac:dyDescent="0.35">
      <c r="A285" s="184">
        <v>1.2465999999999999</v>
      </c>
      <c r="B285" t="s">
        <v>66</v>
      </c>
      <c r="C285" t="s">
        <v>100</v>
      </c>
      <c r="D285" t="s">
        <v>413</v>
      </c>
      <c r="E285" s="152">
        <v>0.73909999999999998</v>
      </c>
    </row>
    <row r="286" spans="1:5" x14ac:dyDescent="0.35">
      <c r="A286" s="184">
        <v>1.2493000000000001</v>
      </c>
      <c r="B286" t="s">
        <v>66</v>
      </c>
      <c r="C286" t="s">
        <v>100</v>
      </c>
      <c r="D286" t="s">
        <v>413</v>
      </c>
      <c r="E286" s="152">
        <v>0.73909999999999998</v>
      </c>
    </row>
    <row r="287" spans="1:5" x14ac:dyDescent="0.35">
      <c r="A287" s="184">
        <v>1.2521</v>
      </c>
      <c r="B287" t="s">
        <v>66</v>
      </c>
      <c r="C287" t="s">
        <v>100</v>
      </c>
      <c r="D287" t="s">
        <v>413</v>
      </c>
      <c r="E287" s="152">
        <v>0.73909999999999998</v>
      </c>
    </row>
    <row r="288" spans="1:5" x14ac:dyDescent="0.35">
      <c r="A288" s="184">
        <v>1.2547999999999999</v>
      </c>
      <c r="B288" t="s">
        <v>66</v>
      </c>
      <c r="C288" t="s">
        <v>100</v>
      </c>
      <c r="D288" t="s">
        <v>413</v>
      </c>
      <c r="E288" s="152">
        <v>0.73909999999999998</v>
      </c>
    </row>
    <row r="289" spans="1:5" x14ac:dyDescent="0.35">
      <c r="A289" s="184">
        <v>1.2575000000000001</v>
      </c>
      <c r="B289" t="s">
        <v>66</v>
      </c>
      <c r="C289" t="s">
        <v>100</v>
      </c>
      <c r="D289" t="s">
        <v>413</v>
      </c>
      <c r="E289" s="152">
        <v>0.73909999999999998</v>
      </c>
    </row>
    <row r="290" spans="1:5" x14ac:dyDescent="0.35">
      <c r="A290" s="184">
        <v>1.2603</v>
      </c>
      <c r="B290" t="s">
        <v>66</v>
      </c>
      <c r="C290" t="s">
        <v>100</v>
      </c>
      <c r="D290" t="s">
        <v>413</v>
      </c>
      <c r="E290" s="152">
        <v>0.73909999999999998</v>
      </c>
    </row>
    <row r="291" spans="1:5" x14ac:dyDescent="0.35">
      <c r="A291" s="184">
        <v>1.2629999999999999</v>
      </c>
      <c r="B291" t="s">
        <v>66</v>
      </c>
      <c r="C291" t="s">
        <v>100</v>
      </c>
      <c r="D291" t="s">
        <v>413</v>
      </c>
      <c r="E291" s="152">
        <v>0.73240000000000005</v>
      </c>
    </row>
    <row r="292" spans="1:5" x14ac:dyDescent="0.35">
      <c r="A292" s="184">
        <v>1.2658</v>
      </c>
      <c r="B292" t="s">
        <v>66</v>
      </c>
      <c r="C292" t="s">
        <v>100</v>
      </c>
      <c r="D292" t="s">
        <v>413</v>
      </c>
      <c r="E292" s="152">
        <v>0.73240000000000005</v>
      </c>
    </row>
    <row r="293" spans="1:5" x14ac:dyDescent="0.35">
      <c r="A293" s="184">
        <v>1.2685</v>
      </c>
      <c r="B293" t="s">
        <v>66</v>
      </c>
      <c r="C293" t="s">
        <v>100</v>
      </c>
      <c r="D293" t="s">
        <v>413</v>
      </c>
      <c r="E293" s="152">
        <v>0.73240000000000005</v>
      </c>
    </row>
    <row r="294" spans="1:5" x14ac:dyDescent="0.35">
      <c r="A294" s="184">
        <v>1.2712000000000001</v>
      </c>
      <c r="B294" t="s">
        <v>66</v>
      </c>
      <c r="C294" t="s">
        <v>100</v>
      </c>
      <c r="D294" t="s">
        <v>413</v>
      </c>
      <c r="E294" s="152">
        <v>0.73240000000000005</v>
      </c>
    </row>
    <row r="295" spans="1:5" x14ac:dyDescent="0.35">
      <c r="A295" s="184">
        <v>1.274</v>
      </c>
      <c r="B295" t="s">
        <v>66</v>
      </c>
      <c r="C295" t="s">
        <v>100</v>
      </c>
      <c r="D295" t="s">
        <v>413</v>
      </c>
      <c r="E295" s="152">
        <v>0.73240000000000005</v>
      </c>
    </row>
    <row r="296" spans="1:5" x14ac:dyDescent="0.35">
      <c r="A296" s="184">
        <v>1.2766999999999999</v>
      </c>
      <c r="B296" t="s">
        <v>66</v>
      </c>
      <c r="C296" t="s">
        <v>100</v>
      </c>
      <c r="D296" t="s">
        <v>413</v>
      </c>
      <c r="E296" s="152">
        <v>0.73240000000000005</v>
      </c>
    </row>
    <row r="297" spans="1:5" x14ac:dyDescent="0.35">
      <c r="A297" s="184">
        <v>1.2795000000000001</v>
      </c>
      <c r="B297" t="s">
        <v>66</v>
      </c>
      <c r="C297" t="s">
        <v>100</v>
      </c>
      <c r="D297" t="s">
        <v>413</v>
      </c>
      <c r="E297" s="152">
        <v>0.73240000000000005</v>
      </c>
    </row>
    <row r="298" spans="1:5" x14ac:dyDescent="0.35">
      <c r="A298" s="184">
        <v>1.2822</v>
      </c>
      <c r="B298" t="s">
        <v>66</v>
      </c>
      <c r="C298" t="s">
        <v>100</v>
      </c>
      <c r="D298" t="s">
        <v>413</v>
      </c>
      <c r="E298" s="152">
        <v>0.73240000000000005</v>
      </c>
    </row>
    <row r="299" spans="1:5" x14ac:dyDescent="0.35">
      <c r="A299" s="184">
        <v>1.2848999999999999</v>
      </c>
      <c r="B299" t="s">
        <v>66</v>
      </c>
      <c r="C299" t="s">
        <v>100</v>
      </c>
      <c r="D299" t="s">
        <v>413</v>
      </c>
      <c r="E299" s="152">
        <v>0.73240000000000005</v>
      </c>
    </row>
    <row r="300" spans="1:5" x14ac:dyDescent="0.35">
      <c r="A300" s="184">
        <v>1.2877000000000001</v>
      </c>
      <c r="B300" t="s">
        <v>66</v>
      </c>
      <c r="C300" t="s">
        <v>100</v>
      </c>
      <c r="D300" t="s">
        <v>413</v>
      </c>
      <c r="E300" s="152">
        <v>0.73240000000000005</v>
      </c>
    </row>
    <row r="301" spans="1:5" x14ac:dyDescent="0.35">
      <c r="A301" s="184">
        <v>1.2904</v>
      </c>
      <c r="B301" t="s">
        <v>66</v>
      </c>
      <c r="C301" t="s">
        <v>100</v>
      </c>
      <c r="D301" t="s">
        <v>413</v>
      </c>
      <c r="E301" s="152">
        <v>0.73240000000000005</v>
      </c>
    </row>
    <row r="302" spans="1:5" x14ac:dyDescent="0.35">
      <c r="A302" s="184">
        <v>1.2931999999999999</v>
      </c>
      <c r="B302" t="s">
        <v>66</v>
      </c>
      <c r="C302" t="s">
        <v>100</v>
      </c>
      <c r="D302" t="s">
        <v>413</v>
      </c>
      <c r="E302" s="152">
        <v>0.73240000000000005</v>
      </c>
    </row>
    <row r="303" spans="1:5" x14ac:dyDescent="0.35">
      <c r="A303" s="184">
        <v>1.2959000000000001</v>
      </c>
      <c r="B303" t="s">
        <v>66</v>
      </c>
      <c r="C303" t="s">
        <v>100</v>
      </c>
      <c r="D303" t="s">
        <v>413</v>
      </c>
      <c r="E303" s="152">
        <v>0.73240000000000005</v>
      </c>
    </row>
    <row r="304" spans="1:5" x14ac:dyDescent="0.35">
      <c r="A304" s="184">
        <v>1.2986</v>
      </c>
      <c r="B304" t="s">
        <v>66</v>
      </c>
      <c r="C304" t="s">
        <v>100</v>
      </c>
      <c r="D304" t="s">
        <v>413</v>
      </c>
      <c r="E304" s="152">
        <v>0.73240000000000005</v>
      </c>
    </row>
    <row r="305" spans="1:5" x14ac:dyDescent="0.35">
      <c r="A305" s="184">
        <v>1.3013999999999999</v>
      </c>
      <c r="B305" t="s">
        <v>66</v>
      </c>
      <c r="C305" t="s">
        <v>100</v>
      </c>
      <c r="D305" t="s">
        <v>413</v>
      </c>
      <c r="E305" s="152">
        <v>0.73240000000000005</v>
      </c>
    </row>
    <row r="306" spans="1:5" x14ac:dyDescent="0.35">
      <c r="A306" s="184">
        <v>1.3041</v>
      </c>
      <c r="B306" t="s">
        <v>66</v>
      </c>
      <c r="C306" t="s">
        <v>100</v>
      </c>
      <c r="D306" t="s">
        <v>413</v>
      </c>
      <c r="E306" s="152">
        <v>0.73240000000000005</v>
      </c>
    </row>
    <row r="307" spans="1:5" x14ac:dyDescent="0.35">
      <c r="A307" s="184">
        <v>1.3068</v>
      </c>
      <c r="B307" t="s">
        <v>66</v>
      </c>
      <c r="C307" t="s">
        <v>100</v>
      </c>
      <c r="D307" t="s">
        <v>413</v>
      </c>
      <c r="E307" s="152">
        <v>0.73240000000000005</v>
      </c>
    </row>
    <row r="308" spans="1:5" x14ac:dyDescent="0.35">
      <c r="A308" s="184">
        <v>1.3096000000000001</v>
      </c>
      <c r="B308" t="s">
        <v>66</v>
      </c>
      <c r="C308" t="s">
        <v>100</v>
      </c>
      <c r="D308" t="s">
        <v>413</v>
      </c>
      <c r="E308" s="152">
        <v>0.73240000000000005</v>
      </c>
    </row>
    <row r="309" spans="1:5" x14ac:dyDescent="0.35">
      <c r="A309" s="184">
        <v>1.3123</v>
      </c>
      <c r="B309" t="s">
        <v>66</v>
      </c>
      <c r="C309" t="s">
        <v>100</v>
      </c>
      <c r="D309" t="s">
        <v>413</v>
      </c>
      <c r="E309" s="152">
        <v>0.73240000000000005</v>
      </c>
    </row>
    <row r="310" spans="1:5" x14ac:dyDescent="0.35">
      <c r="A310" s="184">
        <v>1.3150999999999999</v>
      </c>
      <c r="B310" t="s">
        <v>66</v>
      </c>
      <c r="C310" t="s">
        <v>100</v>
      </c>
      <c r="D310" t="s">
        <v>413</v>
      </c>
      <c r="E310" s="152">
        <v>0.73240000000000005</v>
      </c>
    </row>
    <row r="311" spans="1:5" x14ac:dyDescent="0.35">
      <c r="A311" s="184">
        <v>1.3178000000000001</v>
      </c>
      <c r="B311" t="s">
        <v>66</v>
      </c>
      <c r="C311" t="s">
        <v>100</v>
      </c>
      <c r="D311" t="s">
        <v>413</v>
      </c>
      <c r="E311" s="152">
        <v>0.73240000000000005</v>
      </c>
    </row>
    <row r="312" spans="1:5" x14ac:dyDescent="0.35">
      <c r="A312" s="184">
        <v>1.3205</v>
      </c>
      <c r="B312" t="s">
        <v>66</v>
      </c>
      <c r="C312" t="s">
        <v>100</v>
      </c>
      <c r="D312" t="s">
        <v>413</v>
      </c>
      <c r="E312" s="152">
        <v>0.73240000000000005</v>
      </c>
    </row>
    <row r="313" spans="1:5" x14ac:dyDescent="0.35">
      <c r="A313" s="184">
        <v>1.3232999999999999</v>
      </c>
      <c r="B313" t="s">
        <v>66</v>
      </c>
      <c r="C313" t="s">
        <v>100</v>
      </c>
      <c r="D313" t="s">
        <v>413</v>
      </c>
      <c r="E313" s="152">
        <v>0.73240000000000005</v>
      </c>
    </row>
    <row r="314" spans="1:5" x14ac:dyDescent="0.35">
      <c r="A314" s="184">
        <v>1.3260000000000001</v>
      </c>
      <c r="B314" t="s">
        <v>66</v>
      </c>
      <c r="C314" t="s">
        <v>100</v>
      </c>
      <c r="D314" t="s">
        <v>413</v>
      </c>
      <c r="E314" s="152">
        <v>0.73240000000000005</v>
      </c>
    </row>
    <row r="315" spans="1:5" x14ac:dyDescent="0.35">
      <c r="A315" s="184">
        <v>1.3288</v>
      </c>
      <c r="B315" t="s">
        <v>66</v>
      </c>
      <c r="C315" t="s">
        <v>100</v>
      </c>
      <c r="D315" t="s">
        <v>413</v>
      </c>
      <c r="E315" s="152">
        <v>0.73240000000000005</v>
      </c>
    </row>
    <row r="316" spans="1:5" x14ac:dyDescent="0.35">
      <c r="A316" s="184">
        <v>1.3314999999999999</v>
      </c>
      <c r="B316" t="s">
        <v>66</v>
      </c>
      <c r="C316" t="s">
        <v>100</v>
      </c>
      <c r="D316" t="s">
        <v>413</v>
      </c>
      <c r="E316" s="152">
        <v>0.73240000000000005</v>
      </c>
    </row>
    <row r="317" spans="1:5" x14ac:dyDescent="0.35">
      <c r="A317" s="184">
        <v>1.3342000000000001</v>
      </c>
      <c r="B317" t="s">
        <v>66</v>
      </c>
      <c r="C317" t="s">
        <v>100</v>
      </c>
      <c r="D317" t="s">
        <v>413</v>
      </c>
      <c r="E317" s="152">
        <v>0.73240000000000005</v>
      </c>
    </row>
    <row r="318" spans="1:5" x14ac:dyDescent="0.35">
      <c r="A318" s="184">
        <v>1.337</v>
      </c>
      <c r="B318" t="s">
        <v>66</v>
      </c>
      <c r="C318" t="s">
        <v>100</v>
      </c>
      <c r="D318" t="s">
        <v>413</v>
      </c>
      <c r="E318" s="152">
        <v>0.72360000000000002</v>
      </c>
    </row>
    <row r="319" spans="1:5" x14ac:dyDescent="0.35">
      <c r="A319" s="184">
        <v>1.3396999999999999</v>
      </c>
      <c r="B319" t="s">
        <v>66</v>
      </c>
      <c r="C319" t="s">
        <v>100</v>
      </c>
      <c r="D319" t="s">
        <v>413</v>
      </c>
      <c r="E319" s="152">
        <v>0.72360000000000002</v>
      </c>
    </row>
    <row r="320" spans="1:5" x14ac:dyDescent="0.35">
      <c r="A320" s="184">
        <v>1.3425</v>
      </c>
      <c r="B320" t="s">
        <v>66</v>
      </c>
      <c r="C320" t="s">
        <v>100</v>
      </c>
      <c r="D320" t="s">
        <v>413</v>
      </c>
      <c r="E320" s="152">
        <v>0.72360000000000002</v>
      </c>
    </row>
    <row r="321" spans="1:5" x14ac:dyDescent="0.35">
      <c r="A321" s="184">
        <v>1.3452</v>
      </c>
      <c r="B321" t="s">
        <v>66</v>
      </c>
      <c r="C321" t="s">
        <v>100</v>
      </c>
      <c r="D321" t="s">
        <v>413</v>
      </c>
      <c r="E321" s="152">
        <v>0.72360000000000002</v>
      </c>
    </row>
    <row r="322" spans="1:5" x14ac:dyDescent="0.35">
      <c r="A322" s="184">
        <v>1.3479000000000001</v>
      </c>
      <c r="B322" t="s">
        <v>66</v>
      </c>
      <c r="C322" t="s">
        <v>100</v>
      </c>
      <c r="D322" t="s">
        <v>413</v>
      </c>
      <c r="E322" s="152">
        <v>0.72360000000000002</v>
      </c>
    </row>
    <row r="323" spans="1:5" x14ac:dyDescent="0.35">
      <c r="A323" s="184">
        <v>1.3507</v>
      </c>
      <c r="B323" t="s">
        <v>66</v>
      </c>
      <c r="C323" t="s">
        <v>100</v>
      </c>
      <c r="D323" t="s">
        <v>413</v>
      </c>
      <c r="E323" s="152">
        <v>0.72360000000000002</v>
      </c>
    </row>
    <row r="324" spans="1:5" x14ac:dyDescent="0.35">
      <c r="A324" s="184">
        <v>1.3562000000000001</v>
      </c>
      <c r="B324" t="s">
        <v>66</v>
      </c>
      <c r="C324" t="s">
        <v>100</v>
      </c>
      <c r="D324" t="s">
        <v>413</v>
      </c>
      <c r="E324" s="152">
        <v>0.72360000000000002</v>
      </c>
    </row>
    <row r="325" spans="1:5" x14ac:dyDescent="0.35">
      <c r="A325" s="184">
        <v>1.3589</v>
      </c>
      <c r="B325" t="s">
        <v>66</v>
      </c>
      <c r="C325" t="s">
        <v>100</v>
      </c>
      <c r="D325" t="s">
        <v>413</v>
      </c>
      <c r="E325" s="152">
        <v>0.72360000000000002</v>
      </c>
    </row>
    <row r="326" spans="1:5" x14ac:dyDescent="0.35">
      <c r="A326" s="184">
        <v>1.3615999999999999</v>
      </c>
      <c r="B326" t="s">
        <v>66</v>
      </c>
      <c r="C326" t="s">
        <v>100</v>
      </c>
      <c r="D326" t="s">
        <v>413</v>
      </c>
      <c r="E326" s="152">
        <v>0.72360000000000002</v>
      </c>
    </row>
    <row r="327" spans="1:5" x14ac:dyDescent="0.35">
      <c r="A327" s="184">
        <v>1.3644000000000001</v>
      </c>
      <c r="B327" t="s">
        <v>66</v>
      </c>
      <c r="C327" t="s">
        <v>100</v>
      </c>
      <c r="D327" t="s">
        <v>413</v>
      </c>
      <c r="E327" s="152">
        <v>0.72360000000000002</v>
      </c>
    </row>
    <row r="328" spans="1:5" x14ac:dyDescent="0.35">
      <c r="A328" s="184">
        <v>1.3671</v>
      </c>
      <c r="B328" t="s">
        <v>66</v>
      </c>
      <c r="C328" t="s">
        <v>100</v>
      </c>
      <c r="D328" t="s">
        <v>413</v>
      </c>
      <c r="E328" s="152">
        <v>0.72360000000000002</v>
      </c>
    </row>
    <row r="329" spans="1:5" x14ac:dyDescent="0.35">
      <c r="A329" s="184">
        <v>1.3698999999999999</v>
      </c>
      <c r="B329" t="s">
        <v>66</v>
      </c>
      <c r="C329" t="s">
        <v>100</v>
      </c>
      <c r="D329" t="s">
        <v>413</v>
      </c>
      <c r="E329" s="152">
        <v>0.72360000000000002</v>
      </c>
    </row>
    <row r="330" spans="1:5" x14ac:dyDescent="0.35">
      <c r="A330" s="184">
        <v>1.3726</v>
      </c>
      <c r="B330" t="s">
        <v>66</v>
      </c>
      <c r="C330" t="s">
        <v>100</v>
      </c>
      <c r="D330" t="s">
        <v>413</v>
      </c>
      <c r="E330" s="152">
        <v>0.72360000000000002</v>
      </c>
    </row>
    <row r="331" spans="1:5" x14ac:dyDescent="0.35">
      <c r="A331" s="184">
        <v>1.3753</v>
      </c>
      <c r="B331" t="s">
        <v>66</v>
      </c>
      <c r="C331" t="s">
        <v>100</v>
      </c>
      <c r="D331" t="s">
        <v>413</v>
      </c>
      <c r="E331" s="152">
        <v>0.72360000000000002</v>
      </c>
    </row>
    <row r="332" spans="1:5" x14ac:dyDescent="0.35">
      <c r="A332" s="184">
        <v>1.3781000000000001</v>
      </c>
      <c r="B332" t="s">
        <v>66</v>
      </c>
      <c r="C332" t="s">
        <v>100</v>
      </c>
      <c r="D332" t="s">
        <v>413</v>
      </c>
      <c r="E332" s="152">
        <v>0.72360000000000002</v>
      </c>
    </row>
    <row r="333" spans="1:5" x14ac:dyDescent="0.35">
      <c r="A333" s="184">
        <v>1.3808</v>
      </c>
      <c r="B333" t="s">
        <v>66</v>
      </c>
      <c r="C333" t="s">
        <v>100</v>
      </c>
      <c r="D333" t="s">
        <v>413</v>
      </c>
      <c r="E333" s="152">
        <v>0.72360000000000002</v>
      </c>
    </row>
    <row r="334" spans="1:5" x14ac:dyDescent="0.35">
      <c r="A334" s="184">
        <v>1.3835999999999999</v>
      </c>
      <c r="B334" t="s">
        <v>66</v>
      </c>
      <c r="C334" t="s">
        <v>100</v>
      </c>
      <c r="D334" t="s">
        <v>413</v>
      </c>
      <c r="E334" s="152">
        <v>0.72360000000000002</v>
      </c>
    </row>
    <row r="335" spans="1:5" x14ac:dyDescent="0.35">
      <c r="A335" s="184">
        <v>1.3863000000000001</v>
      </c>
      <c r="B335" t="s">
        <v>66</v>
      </c>
      <c r="C335" t="s">
        <v>100</v>
      </c>
      <c r="D335" t="s">
        <v>413</v>
      </c>
      <c r="E335" s="152">
        <v>0.72360000000000002</v>
      </c>
    </row>
    <row r="336" spans="1:5" x14ac:dyDescent="0.35">
      <c r="A336" s="184">
        <v>1.389</v>
      </c>
      <c r="B336" t="s">
        <v>66</v>
      </c>
      <c r="C336" t="s">
        <v>100</v>
      </c>
      <c r="D336" t="s">
        <v>413</v>
      </c>
      <c r="E336" s="152">
        <v>0.72360000000000002</v>
      </c>
    </row>
    <row r="337" spans="1:5" x14ac:dyDescent="0.35">
      <c r="A337" s="184">
        <v>1.3945000000000001</v>
      </c>
      <c r="B337" t="s">
        <v>66</v>
      </c>
      <c r="C337" t="s">
        <v>100</v>
      </c>
      <c r="D337" t="s">
        <v>413</v>
      </c>
      <c r="E337" s="152">
        <v>0.72360000000000002</v>
      </c>
    </row>
    <row r="338" spans="1:5" x14ac:dyDescent="0.35">
      <c r="A338" s="184">
        <v>1.3973</v>
      </c>
      <c r="B338" t="s">
        <v>66</v>
      </c>
      <c r="C338" t="s">
        <v>100</v>
      </c>
      <c r="D338" t="s">
        <v>413</v>
      </c>
      <c r="E338" s="152">
        <v>0.72360000000000002</v>
      </c>
    </row>
    <row r="339" spans="1:5" x14ac:dyDescent="0.35">
      <c r="A339" s="184">
        <v>1.4</v>
      </c>
      <c r="B339" t="s">
        <v>66</v>
      </c>
      <c r="C339" t="s">
        <v>100</v>
      </c>
      <c r="D339" t="s">
        <v>413</v>
      </c>
      <c r="E339" s="152">
        <v>0.72360000000000002</v>
      </c>
    </row>
    <row r="340" spans="1:5" x14ac:dyDescent="0.35">
      <c r="A340" s="184">
        <v>1.4027000000000001</v>
      </c>
      <c r="B340" t="s">
        <v>66</v>
      </c>
      <c r="C340" t="s">
        <v>100</v>
      </c>
      <c r="D340" t="s">
        <v>413</v>
      </c>
      <c r="E340" s="152">
        <v>0.72360000000000002</v>
      </c>
    </row>
    <row r="341" spans="1:5" x14ac:dyDescent="0.35">
      <c r="A341" s="184">
        <v>1.4055</v>
      </c>
      <c r="B341" t="s">
        <v>66</v>
      </c>
      <c r="C341" t="s">
        <v>100</v>
      </c>
      <c r="D341" t="s">
        <v>413</v>
      </c>
      <c r="E341" s="152">
        <v>0.72360000000000002</v>
      </c>
    </row>
    <row r="342" spans="1:5" x14ac:dyDescent="0.35">
      <c r="A342" s="184">
        <v>1.4081999999999999</v>
      </c>
      <c r="B342" t="s">
        <v>66</v>
      </c>
      <c r="C342" t="s">
        <v>100</v>
      </c>
      <c r="D342" t="s">
        <v>413</v>
      </c>
      <c r="E342" s="152">
        <v>0.72360000000000002</v>
      </c>
    </row>
    <row r="343" spans="1:5" x14ac:dyDescent="0.35">
      <c r="A343" s="184">
        <v>1.411</v>
      </c>
      <c r="B343" t="s">
        <v>66</v>
      </c>
      <c r="C343" t="s">
        <v>100</v>
      </c>
      <c r="D343" t="s">
        <v>413</v>
      </c>
      <c r="E343" s="152">
        <v>0.72360000000000002</v>
      </c>
    </row>
    <row r="344" spans="1:5" x14ac:dyDescent="0.35">
      <c r="A344" s="184">
        <v>1.4137</v>
      </c>
      <c r="B344" t="s">
        <v>66</v>
      </c>
      <c r="C344" t="s">
        <v>100</v>
      </c>
      <c r="D344" t="s">
        <v>413</v>
      </c>
      <c r="E344" s="152">
        <v>0.72360000000000002</v>
      </c>
    </row>
    <row r="345" spans="1:5" x14ac:dyDescent="0.35">
      <c r="A345" s="184">
        <v>1.4164000000000001</v>
      </c>
      <c r="B345" t="s">
        <v>66</v>
      </c>
      <c r="C345" t="s">
        <v>100</v>
      </c>
      <c r="D345" t="s">
        <v>413</v>
      </c>
      <c r="E345" s="152">
        <v>0.72360000000000002</v>
      </c>
    </row>
    <row r="346" spans="1:5" x14ac:dyDescent="0.35">
      <c r="A346" s="184">
        <v>1.4192</v>
      </c>
      <c r="B346" t="s">
        <v>66</v>
      </c>
      <c r="C346" t="s">
        <v>100</v>
      </c>
      <c r="D346" t="s">
        <v>413</v>
      </c>
      <c r="E346" s="152">
        <v>0.72360000000000002</v>
      </c>
    </row>
    <row r="347" spans="1:5" x14ac:dyDescent="0.35">
      <c r="A347" s="184">
        <v>1.4218999999999999</v>
      </c>
      <c r="B347" t="s">
        <v>66</v>
      </c>
      <c r="C347" t="s">
        <v>100</v>
      </c>
      <c r="D347" t="s">
        <v>413</v>
      </c>
      <c r="E347" s="152">
        <v>0.72360000000000002</v>
      </c>
    </row>
    <row r="348" spans="1:5" x14ac:dyDescent="0.35">
      <c r="A348" s="184">
        <v>1.4247000000000001</v>
      </c>
      <c r="B348" t="s">
        <v>66</v>
      </c>
      <c r="C348" t="s">
        <v>100</v>
      </c>
      <c r="D348" t="s">
        <v>413</v>
      </c>
      <c r="E348" s="152">
        <v>0.72360000000000002</v>
      </c>
    </row>
    <row r="349" spans="1:5" x14ac:dyDescent="0.35">
      <c r="A349" s="184">
        <v>1.4274</v>
      </c>
      <c r="B349" t="s">
        <v>66</v>
      </c>
      <c r="C349" t="s">
        <v>100</v>
      </c>
      <c r="D349" t="s">
        <v>413</v>
      </c>
      <c r="E349" s="152">
        <v>0.72360000000000002</v>
      </c>
    </row>
    <row r="350" spans="1:5" x14ac:dyDescent="0.35">
      <c r="A350" s="184">
        <v>1.4329000000000001</v>
      </c>
      <c r="B350" t="s">
        <v>66</v>
      </c>
      <c r="C350" t="s">
        <v>100</v>
      </c>
      <c r="D350" t="s">
        <v>413</v>
      </c>
      <c r="E350" s="152">
        <v>0.72360000000000002</v>
      </c>
    </row>
    <row r="351" spans="1:5" x14ac:dyDescent="0.35">
      <c r="A351" s="184">
        <v>1.4356</v>
      </c>
      <c r="B351" t="s">
        <v>66</v>
      </c>
      <c r="C351" t="s">
        <v>100</v>
      </c>
      <c r="D351" t="s">
        <v>413</v>
      </c>
      <c r="E351" s="152">
        <v>0.72360000000000002</v>
      </c>
    </row>
    <row r="352" spans="1:5" x14ac:dyDescent="0.35">
      <c r="A352" s="184">
        <v>1.4383999999999999</v>
      </c>
      <c r="B352" t="s">
        <v>66</v>
      </c>
      <c r="C352" t="s">
        <v>100</v>
      </c>
      <c r="D352" t="s">
        <v>413</v>
      </c>
      <c r="E352" s="152">
        <v>0.72360000000000002</v>
      </c>
    </row>
    <row r="353" spans="1:5" x14ac:dyDescent="0.35">
      <c r="A353" s="184">
        <v>1.4411</v>
      </c>
      <c r="B353" t="s">
        <v>66</v>
      </c>
      <c r="C353" t="s">
        <v>100</v>
      </c>
      <c r="D353" t="s">
        <v>413</v>
      </c>
      <c r="E353" s="152">
        <v>0.72360000000000002</v>
      </c>
    </row>
    <row r="354" spans="1:5" x14ac:dyDescent="0.35">
      <c r="A354" s="184">
        <v>1.4438</v>
      </c>
      <c r="B354" t="s">
        <v>66</v>
      </c>
      <c r="C354" t="s">
        <v>100</v>
      </c>
      <c r="D354" t="s">
        <v>413</v>
      </c>
      <c r="E354" s="152">
        <v>0.72360000000000002</v>
      </c>
    </row>
    <row r="355" spans="1:5" x14ac:dyDescent="0.35">
      <c r="A355" s="184">
        <v>1.4466000000000001</v>
      </c>
      <c r="B355" t="s">
        <v>66</v>
      </c>
      <c r="C355" t="s">
        <v>100</v>
      </c>
      <c r="D355" t="s">
        <v>413</v>
      </c>
      <c r="E355" s="152">
        <v>0.72360000000000002</v>
      </c>
    </row>
    <row r="356" spans="1:5" x14ac:dyDescent="0.35">
      <c r="A356" s="184">
        <v>1.4520999999999999</v>
      </c>
      <c r="B356" t="s">
        <v>66</v>
      </c>
      <c r="C356" t="s">
        <v>100</v>
      </c>
      <c r="D356" t="s">
        <v>413</v>
      </c>
      <c r="E356" s="152">
        <v>0.72360000000000002</v>
      </c>
    </row>
    <row r="357" spans="1:5" x14ac:dyDescent="0.35">
      <c r="A357" s="184">
        <v>1.4548000000000001</v>
      </c>
      <c r="B357" t="s">
        <v>66</v>
      </c>
      <c r="C357" t="s">
        <v>100</v>
      </c>
      <c r="D357" t="s">
        <v>413</v>
      </c>
      <c r="E357" s="152">
        <v>0.72360000000000002</v>
      </c>
    </row>
    <row r="358" spans="1:5" x14ac:dyDescent="0.35">
      <c r="A358" s="184">
        <v>1.4575</v>
      </c>
      <c r="B358" t="s">
        <v>66</v>
      </c>
      <c r="C358" t="s">
        <v>100</v>
      </c>
      <c r="D358" t="s">
        <v>413</v>
      </c>
      <c r="E358" s="152">
        <v>0.72360000000000002</v>
      </c>
    </row>
    <row r="359" spans="1:5" x14ac:dyDescent="0.35">
      <c r="A359" s="184">
        <v>1.4602999999999999</v>
      </c>
      <c r="B359" t="s">
        <v>66</v>
      </c>
      <c r="C359" t="s">
        <v>100</v>
      </c>
      <c r="D359" t="s">
        <v>413</v>
      </c>
      <c r="E359" s="152">
        <v>0.72360000000000002</v>
      </c>
    </row>
    <row r="360" spans="1:5" x14ac:dyDescent="0.35">
      <c r="A360" s="184">
        <v>1.4630000000000001</v>
      </c>
      <c r="B360" t="s">
        <v>66</v>
      </c>
      <c r="C360" t="s">
        <v>100</v>
      </c>
      <c r="D360" t="s">
        <v>413</v>
      </c>
      <c r="E360" s="152">
        <v>0.72360000000000002</v>
      </c>
    </row>
    <row r="361" spans="1:5" x14ac:dyDescent="0.35">
      <c r="A361" s="184">
        <v>1.4658</v>
      </c>
      <c r="B361" t="s">
        <v>66</v>
      </c>
      <c r="C361" t="s">
        <v>100</v>
      </c>
      <c r="D361" t="s">
        <v>413</v>
      </c>
      <c r="E361" s="152">
        <v>0.72360000000000002</v>
      </c>
    </row>
    <row r="362" spans="1:5" x14ac:dyDescent="0.35">
      <c r="A362" s="184">
        <v>1.4684999999999999</v>
      </c>
      <c r="B362" t="s">
        <v>66</v>
      </c>
      <c r="C362" t="s">
        <v>100</v>
      </c>
      <c r="D362" t="s">
        <v>413</v>
      </c>
      <c r="E362" s="152">
        <v>0.72360000000000002</v>
      </c>
    </row>
    <row r="363" spans="1:5" x14ac:dyDescent="0.35">
      <c r="A363" s="184">
        <v>1.4712000000000001</v>
      </c>
      <c r="B363" t="s">
        <v>66</v>
      </c>
      <c r="C363" t="s">
        <v>100</v>
      </c>
      <c r="D363" t="s">
        <v>413</v>
      </c>
      <c r="E363" s="152">
        <v>0.72360000000000002</v>
      </c>
    </row>
    <row r="364" spans="1:5" x14ac:dyDescent="0.35">
      <c r="A364" s="184">
        <v>1.474</v>
      </c>
      <c r="B364" t="s">
        <v>66</v>
      </c>
      <c r="C364" t="s">
        <v>100</v>
      </c>
      <c r="D364" t="s">
        <v>413</v>
      </c>
      <c r="E364" s="152">
        <v>0.72360000000000002</v>
      </c>
    </row>
    <row r="365" spans="1:5" x14ac:dyDescent="0.35">
      <c r="A365" s="184">
        <v>1.4766999999999999</v>
      </c>
      <c r="B365" t="s">
        <v>66</v>
      </c>
      <c r="C365" t="s">
        <v>100</v>
      </c>
      <c r="D365" t="s">
        <v>413</v>
      </c>
      <c r="E365" s="152">
        <v>0.72360000000000002</v>
      </c>
    </row>
    <row r="366" spans="1:5" x14ac:dyDescent="0.35">
      <c r="A366" s="184">
        <v>1.4795</v>
      </c>
      <c r="B366" t="s">
        <v>66</v>
      </c>
      <c r="C366" t="s">
        <v>100</v>
      </c>
      <c r="D366" t="s">
        <v>413</v>
      </c>
      <c r="E366" s="152">
        <v>0.72360000000000002</v>
      </c>
    </row>
    <row r="367" spans="1:5" x14ac:dyDescent="0.35">
      <c r="A367" s="184">
        <v>1.4822</v>
      </c>
      <c r="B367" t="s">
        <v>66</v>
      </c>
      <c r="C367" t="s">
        <v>100</v>
      </c>
      <c r="D367" t="s">
        <v>413</v>
      </c>
      <c r="E367" s="152">
        <v>0.72360000000000002</v>
      </c>
    </row>
    <row r="368" spans="1:5" x14ac:dyDescent="0.35">
      <c r="A368" s="184">
        <v>1.4849000000000001</v>
      </c>
      <c r="B368" t="s">
        <v>66</v>
      </c>
      <c r="C368" t="s">
        <v>100</v>
      </c>
      <c r="D368" t="s">
        <v>413</v>
      </c>
      <c r="E368" s="152">
        <v>0.72360000000000002</v>
      </c>
    </row>
    <row r="369" spans="1:5" x14ac:dyDescent="0.35">
      <c r="A369" s="184">
        <v>1.4877</v>
      </c>
      <c r="B369" t="s">
        <v>66</v>
      </c>
      <c r="C369" t="s">
        <v>100</v>
      </c>
      <c r="D369" t="s">
        <v>413</v>
      </c>
      <c r="E369" s="152">
        <v>0.72360000000000002</v>
      </c>
    </row>
    <row r="370" spans="1:5" x14ac:dyDescent="0.35">
      <c r="A370" s="184">
        <v>1.4903999999999999</v>
      </c>
      <c r="B370" t="s">
        <v>66</v>
      </c>
      <c r="C370" t="s">
        <v>100</v>
      </c>
      <c r="D370" t="s">
        <v>413</v>
      </c>
      <c r="E370" s="152">
        <v>0.72360000000000002</v>
      </c>
    </row>
    <row r="371" spans="1:5" x14ac:dyDescent="0.35">
      <c r="A371" s="184">
        <v>1.4932000000000001</v>
      </c>
      <c r="B371" t="s">
        <v>66</v>
      </c>
      <c r="C371" t="s">
        <v>100</v>
      </c>
      <c r="D371" t="s">
        <v>413</v>
      </c>
      <c r="E371" s="152">
        <v>0.72360000000000002</v>
      </c>
    </row>
    <row r="372" spans="1:5" x14ac:dyDescent="0.35">
      <c r="A372" s="184">
        <v>1.4959</v>
      </c>
      <c r="B372" t="s">
        <v>66</v>
      </c>
      <c r="C372" t="s">
        <v>100</v>
      </c>
      <c r="D372" t="s">
        <v>413</v>
      </c>
      <c r="E372" s="152">
        <v>0.72360000000000002</v>
      </c>
    </row>
    <row r="373" spans="1:5" x14ac:dyDescent="0.35">
      <c r="A373" s="184">
        <v>1.4985999999999999</v>
      </c>
      <c r="B373" t="s">
        <v>66</v>
      </c>
      <c r="C373" t="s">
        <v>100</v>
      </c>
      <c r="D373" t="s">
        <v>413</v>
      </c>
      <c r="E373" s="152">
        <v>0.72360000000000002</v>
      </c>
    </row>
    <row r="374" spans="1:5" x14ac:dyDescent="0.35">
      <c r="A374" s="184">
        <v>1.5014000000000001</v>
      </c>
      <c r="B374" t="s">
        <v>66</v>
      </c>
      <c r="C374" t="s">
        <v>100</v>
      </c>
      <c r="D374" t="s">
        <v>413</v>
      </c>
      <c r="E374" s="152">
        <v>0.72360000000000002</v>
      </c>
    </row>
    <row r="375" spans="1:5" x14ac:dyDescent="0.35">
      <c r="A375" s="184">
        <v>1.5041</v>
      </c>
      <c r="B375" t="s">
        <v>66</v>
      </c>
      <c r="C375" t="s">
        <v>100</v>
      </c>
      <c r="D375" t="s">
        <v>413</v>
      </c>
      <c r="E375" s="152">
        <v>0.72360000000000002</v>
      </c>
    </row>
    <row r="376" spans="1:5" x14ac:dyDescent="0.35">
      <c r="A376" s="184">
        <v>1.5067999999999999</v>
      </c>
      <c r="B376" t="s">
        <v>66</v>
      </c>
      <c r="C376" t="s">
        <v>100</v>
      </c>
      <c r="D376" t="s">
        <v>413</v>
      </c>
      <c r="E376" s="152">
        <v>0.72360000000000002</v>
      </c>
    </row>
    <row r="377" spans="1:5" x14ac:dyDescent="0.35">
      <c r="A377" s="184">
        <v>1.5096000000000001</v>
      </c>
      <c r="B377" t="s">
        <v>66</v>
      </c>
      <c r="C377" t="s">
        <v>100</v>
      </c>
      <c r="D377" t="s">
        <v>413</v>
      </c>
      <c r="E377" s="152">
        <v>0.72360000000000002</v>
      </c>
    </row>
    <row r="378" spans="1:5" x14ac:dyDescent="0.35">
      <c r="A378" s="184">
        <v>1.5123</v>
      </c>
      <c r="B378" t="s">
        <v>66</v>
      </c>
      <c r="C378" t="s">
        <v>100</v>
      </c>
      <c r="D378" t="s">
        <v>413</v>
      </c>
      <c r="E378" s="152">
        <v>0.72360000000000002</v>
      </c>
    </row>
    <row r="379" spans="1:5" x14ac:dyDescent="0.35">
      <c r="A379" s="184">
        <v>1.5150999999999999</v>
      </c>
      <c r="B379" t="s">
        <v>66</v>
      </c>
      <c r="C379" t="s">
        <v>100</v>
      </c>
      <c r="D379" t="s">
        <v>413</v>
      </c>
      <c r="E379" s="152">
        <v>0.72360000000000002</v>
      </c>
    </row>
    <row r="380" spans="1:5" x14ac:dyDescent="0.35">
      <c r="A380" s="184">
        <v>1.5178</v>
      </c>
      <c r="B380" t="s">
        <v>66</v>
      </c>
      <c r="C380" t="s">
        <v>100</v>
      </c>
      <c r="D380" t="s">
        <v>413</v>
      </c>
      <c r="E380" s="152">
        <v>0.72360000000000002</v>
      </c>
    </row>
    <row r="381" spans="1:5" x14ac:dyDescent="0.35">
      <c r="A381" s="184">
        <v>1.5205</v>
      </c>
      <c r="B381" t="s">
        <v>66</v>
      </c>
      <c r="C381" t="s">
        <v>100</v>
      </c>
      <c r="D381" t="s">
        <v>413</v>
      </c>
      <c r="E381" s="152">
        <v>0.72360000000000002</v>
      </c>
    </row>
    <row r="382" spans="1:5" x14ac:dyDescent="0.35">
      <c r="A382" s="184">
        <v>1.5233000000000001</v>
      </c>
      <c r="B382" t="s">
        <v>66</v>
      </c>
      <c r="C382" t="s">
        <v>100</v>
      </c>
      <c r="D382" t="s">
        <v>413</v>
      </c>
      <c r="E382" s="152">
        <v>0.72360000000000002</v>
      </c>
    </row>
    <row r="383" spans="1:5" x14ac:dyDescent="0.35">
      <c r="A383" s="184">
        <v>1.5287999999999999</v>
      </c>
      <c r="B383" t="s">
        <v>66</v>
      </c>
      <c r="C383" t="s">
        <v>100</v>
      </c>
      <c r="D383" t="s">
        <v>413</v>
      </c>
      <c r="E383" s="152">
        <v>0.72360000000000002</v>
      </c>
    </row>
    <row r="384" spans="1:5" x14ac:dyDescent="0.35">
      <c r="A384" s="184">
        <v>1.5315000000000001</v>
      </c>
      <c r="B384" t="s">
        <v>66</v>
      </c>
      <c r="C384" t="s">
        <v>100</v>
      </c>
      <c r="D384" t="s">
        <v>413</v>
      </c>
      <c r="E384" s="152">
        <v>0.72360000000000002</v>
      </c>
    </row>
    <row r="385" spans="1:5" x14ac:dyDescent="0.35">
      <c r="A385" s="184">
        <v>1.5342</v>
      </c>
      <c r="B385" t="s">
        <v>66</v>
      </c>
      <c r="C385" t="s">
        <v>100</v>
      </c>
      <c r="D385" t="s">
        <v>413</v>
      </c>
      <c r="E385" s="152">
        <v>0.72360000000000002</v>
      </c>
    </row>
    <row r="386" spans="1:5" x14ac:dyDescent="0.35">
      <c r="A386" s="184">
        <v>1.5369999999999999</v>
      </c>
      <c r="B386" t="s">
        <v>66</v>
      </c>
      <c r="C386" t="s">
        <v>100</v>
      </c>
      <c r="D386" t="s">
        <v>413</v>
      </c>
      <c r="E386" s="152">
        <v>0.72360000000000002</v>
      </c>
    </row>
    <row r="387" spans="1:5" x14ac:dyDescent="0.35">
      <c r="A387" s="184">
        <v>1.5397000000000001</v>
      </c>
      <c r="B387" t="s">
        <v>66</v>
      </c>
      <c r="C387" t="s">
        <v>100</v>
      </c>
      <c r="D387" t="s">
        <v>413</v>
      </c>
      <c r="E387" s="152">
        <v>0.72360000000000002</v>
      </c>
    </row>
    <row r="388" spans="1:5" x14ac:dyDescent="0.35">
      <c r="A388" s="184">
        <v>1.5425</v>
      </c>
      <c r="B388" t="s">
        <v>66</v>
      </c>
      <c r="C388" t="s">
        <v>100</v>
      </c>
      <c r="D388" t="s">
        <v>413</v>
      </c>
      <c r="E388" s="152">
        <v>0.72360000000000002</v>
      </c>
    </row>
    <row r="389" spans="1:5" x14ac:dyDescent="0.35">
      <c r="A389" s="184">
        <v>1.5479000000000001</v>
      </c>
      <c r="B389" t="s">
        <v>66</v>
      </c>
      <c r="C389" t="s">
        <v>100</v>
      </c>
      <c r="D389" t="s">
        <v>413</v>
      </c>
      <c r="E389" s="152">
        <v>0.72360000000000002</v>
      </c>
    </row>
    <row r="390" spans="1:5" x14ac:dyDescent="0.35">
      <c r="A390" s="184">
        <v>1.5507</v>
      </c>
      <c r="B390" t="s">
        <v>66</v>
      </c>
      <c r="C390" t="s">
        <v>100</v>
      </c>
      <c r="D390" t="s">
        <v>413</v>
      </c>
      <c r="E390" s="152">
        <v>0.72360000000000002</v>
      </c>
    </row>
    <row r="391" spans="1:5" x14ac:dyDescent="0.35">
      <c r="A391" s="184">
        <v>1.5533999999999999</v>
      </c>
      <c r="B391" t="s">
        <v>66</v>
      </c>
      <c r="C391" t="s">
        <v>100</v>
      </c>
      <c r="D391" t="s">
        <v>413</v>
      </c>
      <c r="E391" s="152">
        <v>0.72360000000000002</v>
      </c>
    </row>
    <row r="392" spans="1:5" x14ac:dyDescent="0.35">
      <c r="A392" s="184">
        <v>1.5562</v>
      </c>
      <c r="B392" t="s">
        <v>66</v>
      </c>
      <c r="C392" t="s">
        <v>100</v>
      </c>
      <c r="D392" t="s">
        <v>413</v>
      </c>
      <c r="E392" s="152">
        <v>0.72360000000000002</v>
      </c>
    </row>
    <row r="393" spans="1:5" x14ac:dyDescent="0.35">
      <c r="A393" s="184">
        <v>1.5589</v>
      </c>
      <c r="B393" t="s">
        <v>66</v>
      </c>
      <c r="C393" t="s">
        <v>100</v>
      </c>
      <c r="D393" t="s">
        <v>413</v>
      </c>
      <c r="E393" s="152">
        <v>0.72360000000000002</v>
      </c>
    </row>
    <row r="394" spans="1:5" x14ac:dyDescent="0.35">
      <c r="A394" s="184">
        <v>1.5616000000000001</v>
      </c>
      <c r="B394" t="s">
        <v>66</v>
      </c>
      <c r="C394" t="s">
        <v>100</v>
      </c>
      <c r="D394" t="s">
        <v>413</v>
      </c>
      <c r="E394" s="152">
        <v>0.72360000000000002</v>
      </c>
    </row>
    <row r="395" spans="1:5" x14ac:dyDescent="0.35">
      <c r="A395" s="184">
        <v>1.5644</v>
      </c>
      <c r="B395" t="s">
        <v>66</v>
      </c>
      <c r="C395" t="s">
        <v>100</v>
      </c>
      <c r="D395" t="s">
        <v>413</v>
      </c>
      <c r="E395" s="152">
        <v>0.72360000000000002</v>
      </c>
    </row>
    <row r="396" spans="1:5" x14ac:dyDescent="0.35">
      <c r="A396" s="184">
        <v>1.5670999999999999</v>
      </c>
      <c r="B396" t="s">
        <v>66</v>
      </c>
      <c r="C396" t="s">
        <v>100</v>
      </c>
      <c r="D396" t="s">
        <v>413</v>
      </c>
      <c r="E396" s="152">
        <v>0.72360000000000002</v>
      </c>
    </row>
    <row r="397" spans="1:5" x14ac:dyDescent="0.35">
      <c r="A397" s="184">
        <v>1.5699000000000001</v>
      </c>
      <c r="B397" t="s">
        <v>66</v>
      </c>
      <c r="C397" t="s">
        <v>100</v>
      </c>
      <c r="D397" t="s">
        <v>413</v>
      </c>
      <c r="E397" s="152">
        <v>0.72360000000000002</v>
      </c>
    </row>
    <row r="398" spans="1:5" x14ac:dyDescent="0.35">
      <c r="A398" s="184">
        <v>1.5726</v>
      </c>
      <c r="B398" t="s">
        <v>66</v>
      </c>
      <c r="C398" t="s">
        <v>100</v>
      </c>
      <c r="D398" t="s">
        <v>413</v>
      </c>
      <c r="E398" s="152">
        <v>0.72360000000000002</v>
      </c>
    </row>
    <row r="399" spans="1:5" x14ac:dyDescent="0.35">
      <c r="A399" s="184">
        <v>1.5752999999999999</v>
      </c>
      <c r="B399" t="s">
        <v>66</v>
      </c>
      <c r="C399" t="s">
        <v>100</v>
      </c>
      <c r="D399" t="s">
        <v>413</v>
      </c>
      <c r="E399" s="152">
        <v>0.72360000000000002</v>
      </c>
    </row>
    <row r="400" spans="1:5" x14ac:dyDescent="0.35">
      <c r="A400" s="184">
        <v>0.1671</v>
      </c>
      <c r="B400" t="s">
        <v>67</v>
      </c>
      <c r="C400" t="s">
        <v>100</v>
      </c>
      <c r="D400" t="s">
        <v>413</v>
      </c>
      <c r="E400" s="152">
        <v>0.99829999999999997</v>
      </c>
    </row>
    <row r="401" spans="1:5" x14ac:dyDescent="0.35">
      <c r="A401" s="184">
        <v>0.1699</v>
      </c>
      <c r="B401" t="s">
        <v>67</v>
      </c>
      <c r="C401" t="s">
        <v>100</v>
      </c>
      <c r="D401" t="s">
        <v>413</v>
      </c>
      <c r="E401" s="152">
        <v>0.99660000000000004</v>
      </c>
    </row>
    <row r="402" spans="1:5" x14ac:dyDescent="0.35">
      <c r="A402" s="184">
        <v>0.1726</v>
      </c>
      <c r="B402" t="s">
        <v>67</v>
      </c>
      <c r="C402" t="s">
        <v>100</v>
      </c>
      <c r="D402" t="s">
        <v>413</v>
      </c>
      <c r="E402" s="152">
        <v>0.99490000000000001</v>
      </c>
    </row>
    <row r="403" spans="1:5" x14ac:dyDescent="0.35">
      <c r="A403" s="184">
        <v>0.17530000000000001</v>
      </c>
      <c r="B403" t="s">
        <v>67</v>
      </c>
      <c r="C403" t="s">
        <v>100</v>
      </c>
      <c r="D403" t="s">
        <v>413</v>
      </c>
      <c r="E403" s="152">
        <v>0.99319999999999997</v>
      </c>
    </row>
    <row r="404" spans="1:5" x14ac:dyDescent="0.35">
      <c r="A404" s="184">
        <v>0.17810000000000001</v>
      </c>
      <c r="B404" t="s">
        <v>67</v>
      </c>
      <c r="C404" t="s">
        <v>100</v>
      </c>
      <c r="D404" t="s">
        <v>413</v>
      </c>
      <c r="E404" s="152">
        <v>0.99139999999999995</v>
      </c>
    </row>
    <row r="405" spans="1:5" x14ac:dyDescent="0.35">
      <c r="A405" s="184">
        <v>0.18079999999999999</v>
      </c>
      <c r="B405" t="s">
        <v>67</v>
      </c>
      <c r="C405" t="s">
        <v>100</v>
      </c>
      <c r="D405" t="s">
        <v>413</v>
      </c>
      <c r="E405" s="152">
        <v>0.98970000000000002</v>
      </c>
    </row>
    <row r="406" spans="1:5" x14ac:dyDescent="0.35">
      <c r="A406" s="184">
        <v>0.18360000000000001</v>
      </c>
      <c r="B406" t="s">
        <v>67</v>
      </c>
      <c r="C406" t="s">
        <v>100</v>
      </c>
      <c r="D406" t="s">
        <v>413</v>
      </c>
      <c r="E406" s="152">
        <v>0.98799999999999999</v>
      </c>
    </row>
    <row r="407" spans="1:5" x14ac:dyDescent="0.35">
      <c r="A407" s="184">
        <v>0.1918</v>
      </c>
      <c r="B407" t="s">
        <v>67</v>
      </c>
      <c r="C407" t="s">
        <v>100</v>
      </c>
      <c r="D407" t="s">
        <v>413</v>
      </c>
      <c r="E407" s="152">
        <v>0.98629999999999995</v>
      </c>
    </row>
    <row r="408" spans="1:5" x14ac:dyDescent="0.35">
      <c r="A408" s="184">
        <v>0.19450000000000001</v>
      </c>
      <c r="B408" t="s">
        <v>67</v>
      </c>
      <c r="C408" t="s">
        <v>100</v>
      </c>
      <c r="D408" t="s">
        <v>413</v>
      </c>
      <c r="E408" s="152">
        <v>0.98460000000000003</v>
      </c>
    </row>
    <row r="409" spans="1:5" x14ac:dyDescent="0.35">
      <c r="A409" s="184">
        <v>0.2</v>
      </c>
      <c r="B409" t="s">
        <v>67</v>
      </c>
      <c r="C409" t="s">
        <v>100</v>
      </c>
      <c r="D409" t="s">
        <v>413</v>
      </c>
      <c r="E409" s="152">
        <v>0.9829</v>
      </c>
    </row>
    <row r="410" spans="1:5" x14ac:dyDescent="0.35">
      <c r="A410" s="184">
        <v>0.20269999999999999</v>
      </c>
      <c r="B410" t="s">
        <v>67</v>
      </c>
      <c r="C410" t="s">
        <v>100</v>
      </c>
      <c r="D410" t="s">
        <v>413</v>
      </c>
      <c r="E410" s="152">
        <v>0.98119999999999996</v>
      </c>
    </row>
    <row r="411" spans="1:5" x14ac:dyDescent="0.35">
      <c r="A411" s="184">
        <v>0.20549999999999999</v>
      </c>
      <c r="B411" t="s">
        <v>67</v>
      </c>
      <c r="C411" t="s">
        <v>100</v>
      </c>
      <c r="D411" t="s">
        <v>413</v>
      </c>
      <c r="E411" s="152">
        <v>0.97950000000000004</v>
      </c>
    </row>
    <row r="412" spans="1:5" x14ac:dyDescent="0.35">
      <c r="A412" s="184">
        <v>0.2082</v>
      </c>
      <c r="B412" t="s">
        <v>67</v>
      </c>
      <c r="C412" t="s">
        <v>100</v>
      </c>
      <c r="D412" t="s">
        <v>413</v>
      </c>
      <c r="E412" s="152">
        <v>0.97770000000000001</v>
      </c>
    </row>
    <row r="413" spans="1:5" x14ac:dyDescent="0.35">
      <c r="A413" s="184">
        <v>0.21099999999999999</v>
      </c>
      <c r="B413" t="s">
        <v>67</v>
      </c>
      <c r="C413" t="s">
        <v>100</v>
      </c>
      <c r="D413" t="s">
        <v>413</v>
      </c>
      <c r="E413" s="152">
        <v>0.97599999999999998</v>
      </c>
    </row>
    <row r="414" spans="1:5" x14ac:dyDescent="0.35">
      <c r="A414" s="184">
        <v>0.21640000000000001</v>
      </c>
      <c r="B414" t="s">
        <v>67</v>
      </c>
      <c r="C414" t="s">
        <v>100</v>
      </c>
      <c r="D414" t="s">
        <v>413</v>
      </c>
      <c r="E414" s="152">
        <v>0.97430000000000005</v>
      </c>
    </row>
    <row r="415" spans="1:5" x14ac:dyDescent="0.35">
      <c r="A415" s="184">
        <v>0.21920000000000001</v>
      </c>
      <c r="B415" t="s">
        <v>67</v>
      </c>
      <c r="C415" t="s">
        <v>100</v>
      </c>
      <c r="D415" t="s">
        <v>413</v>
      </c>
      <c r="E415" s="152">
        <v>0.97260000000000002</v>
      </c>
    </row>
    <row r="416" spans="1:5" x14ac:dyDescent="0.35">
      <c r="A416" s="184">
        <v>0.22189999999999999</v>
      </c>
      <c r="B416" t="s">
        <v>67</v>
      </c>
      <c r="C416" t="s">
        <v>100</v>
      </c>
      <c r="D416" t="s">
        <v>413</v>
      </c>
      <c r="E416" s="152">
        <v>0.97089999999999999</v>
      </c>
    </row>
    <row r="417" spans="1:5" x14ac:dyDescent="0.35">
      <c r="A417" s="184">
        <v>0.22470000000000001</v>
      </c>
      <c r="B417" t="s">
        <v>67</v>
      </c>
      <c r="C417" t="s">
        <v>100</v>
      </c>
      <c r="D417" t="s">
        <v>413</v>
      </c>
      <c r="E417" s="152">
        <v>0.96919999999999995</v>
      </c>
    </row>
    <row r="418" spans="1:5" x14ac:dyDescent="0.35">
      <c r="A418" s="184">
        <v>0.22739999999999999</v>
      </c>
      <c r="B418" t="s">
        <v>67</v>
      </c>
      <c r="C418" t="s">
        <v>100</v>
      </c>
      <c r="D418" t="s">
        <v>413</v>
      </c>
      <c r="E418" s="152">
        <v>0.96750000000000003</v>
      </c>
    </row>
    <row r="419" spans="1:5" x14ac:dyDescent="0.35">
      <c r="A419" s="184">
        <v>0.2301</v>
      </c>
      <c r="B419" t="s">
        <v>67</v>
      </c>
      <c r="C419" t="s">
        <v>100</v>
      </c>
      <c r="D419" t="s">
        <v>413</v>
      </c>
      <c r="E419" s="152">
        <v>0.96579999999999999</v>
      </c>
    </row>
    <row r="420" spans="1:5" x14ac:dyDescent="0.35">
      <c r="A420" s="184">
        <v>0.2329</v>
      </c>
      <c r="B420" t="s">
        <v>67</v>
      </c>
      <c r="C420" t="s">
        <v>100</v>
      </c>
      <c r="D420" t="s">
        <v>413</v>
      </c>
      <c r="E420" s="152">
        <v>0.96399999999999997</v>
      </c>
    </row>
    <row r="421" spans="1:5" x14ac:dyDescent="0.35">
      <c r="A421" s="184">
        <v>0.2356</v>
      </c>
      <c r="B421" t="s">
        <v>67</v>
      </c>
      <c r="C421" t="s">
        <v>100</v>
      </c>
      <c r="D421" t="s">
        <v>413</v>
      </c>
      <c r="E421" s="152">
        <v>0.96230000000000004</v>
      </c>
    </row>
    <row r="422" spans="1:5" x14ac:dyDescent="0.35">
      <c r="A422" s="184">
        <v>0.2384</v>
      </c>
      <c r="B422" t="s">
        <v>67</v>
      </c>
      <c r="C422" t="s">
        <v>100</v>
      </c>
      <c r="D422" t="s">
        <v>413</v>
      </c>
      <c r="E422" s="152">
        <v>0.96060000000000001</v>
      </c>
    </row>
    <row r="423" spans="1:5" x14ac:dyDescent="0.35">
      <c r="A423" s="184">
        <v>0.24110000000000001</v>
      </c>
      <c r="B423" t="s">
        <v>67</v>
      </c>
      <c r="C423" t="s">
        <v>100</v>
      </c>
      <c r="D423" t="s">
        <v>413</v>
      </c>
      <c r="E423" s="152">
        <v>0.95889999999999997</v>
      </c>
    </row>
    <row r="424" spans="1:5" x14ac:dyDescent="0.35">
      <c r="A424" s="184">
        <v>0.24379999999999999</v>
      </c>
      <c r="B424" t="s">
        <v>67</v>
      </c>
      <c r="C424" t="s">
        <v>100</v>
      </c>
      <c r="D424" t="s">
        <v>413</v>
      </c>
      <c r="E424" s="152">
        <v>0.95720000000000005</v>
      </c>
    </row>
    <row r="425" spans="1:5" x14ac:dyDescent="0.35">
      <c r="A425" s="184">
        <v>0.24660000000000001</v>
      </c>
      <c r="B425" t="s">
        <v>67</v>
      </c>
      <c r="C425" t="s">
        <v>100</v>
      </c>
      <c r="D425" t="s">
        <v>413</v>
      </c>
      <c r="E425" s="152">
        <v>0.95550000000000002</v>
      </c>
    </row>
    <row r="426" spans="1:5" x14ac:dyDescent="0.35">
      <c r="A426" s="184">
        <v>0.24929999999999999</v>
      </c>
      <c r="B426" t="s">
        <v>67</v>
      </c>
      <c r="C426" t="s">
        <v>100</v>
      </c>
      <c r="D426" t="s">
        <v>413</v>
      </c>
      <c r="E426" s="152">
        <v>0.95379999999999998</v>
      </c>
    </row>
    <row r="427" spans="1:5" x14ac:dyDescent="0.35">
      <c r="A427" s="184">
        <v>0.25209999999999999</v>
      </c>
      <c r="B427" t="s">
        <v>67</v>
      </c>
      <c r="C427" t="s">
        <v>100</v>
      </c>
      <c r="D427" t="s">
        <v>413</v>
      </c>
      <c r="E427" s="152">
        <v>0.95209999999999995</v>
      </c>
    </row>
    <row r="428" spans="1:5" x14ac:dyDescent="0.35">
      <c r="A428" s="184">
        <v>0.25480000000000003</v>
      </c>
      <c r="B428" t="s">
        <v>67</v>
      </c>
      <c r="C428" t="s">
        <v>100</v>
      </c>
      <c r="D428" t="s">
        <v>413</v>
      </c>
      <c r="E428" s="152">
        <v>0.95030000000000003</v>
      </c>
    </row>
    <row r="429" spans="1:5" x14ac:dyDescent="0.35">
      <c r="A429" s="184">
        <v>0.25750000000000001</v>
      </c>
      <c r="B429" t="s">
        <v>67</v>
      </c>
      <c r="C429" t="s">
        <v>100</v>
      </c>
      <c r="D429" t="s">
        <v>413</v>
      </c>
      <c r="E429" s="152">
        <v>0.9486</v>
      </c>
    </row>
    <row r="430" spans="1:5" x14ac:dyDescent="0.35">
      <c r="A430" s="184">
        <v>0.26029999999999998</v>
      </c>
      <c r="B430" t="s">
        <v>67</v>
      </c>
      <c r="C430" t="s">
        <v>100</v>
      </c>
      <c r="D430" t="s">
        <v>413</v>
      </c>
      <c r="E430" s="152">
        <v>0.94689999999999996</v>
      </c>
    </row>
    <row r="431" spans="1:5" x14ac:dyDescent="0.35">
      <c r="A431" s="184">
        <v>0.26300000000000001</v>
      </c>
      <c r="B431" t="s">
        <v>67</v>
      </c>
      <c r="C431" t="s">
        <v>100</v>
      </c>
      <c r="D431" t="s">
        <v>413</v>
      </c>
      <c r="E431" s="152">
        <v>0.94520000000000004</v>
      </c>
    </row>
    <row r="432" spans="1:5" x14ac:dyDescent="0.35">
      <c r="A432" s="184">
        <v>0.26850000000000002</v>
      </c>
      <c r="B432" t="s">
        <v>67</v>
      </c>
      <c r="C432" t="s">
        <v>100</v>
      </c>
      <c r="D432" t="s">
        <v>413</v>
      </c>
      <c r="E432" s="152">
        <v>0.94350000000000001</v>
      </c>
    </row>
    <row r="433" spans="1:5" x14ac:dyDescent="0.35">
      <c r="A433" s="184">
        <v>0.27400000000000002</v>
      </c>
      <c r="B433" t="s">
        <v>67</v>
      </c>
      <c r="C433" t="s">
        <v>100</v>
      </c>
      <c r="D433" t="s">
        <v>413</v>
      </c>
      <c r="E433" s="152">
        <v>0.94179999999999997</v>
      </c>
    </row>
    <row r="434" spans="1:5" x14ac:dyDescent="0.35">
      <c r="A434" s="184">
        <v>0.28489999999999999</v>
      </c>
      <c r="B434" t="s">
        <v>67</v>
      </c>
      <c r="C434" t="s">
        <v>100</v>
      </c>
      <c r="D434" t="s">
        <v>413</v>
      </c>
      <c r="E434" s="152">
        <v>0.94010000000000005</v>
      </c>
    </row>
    <row r="435" spans="1:5" x14ac:dyDescent="0.35">
      <c r="A435" s="184">
        <v>0.28770000000000001</v>
      </c>
      <c r="B435" t="s">
        <v>67</v>
      </c>
      <c r="C435" t="s">
        <v>100</v>
      </c>
      <c r="D435" t="s">
        <v>413</v>
      </c>
      <c r="E435" s="152">
        <v>0.93840000000000001</v>
      </c>
    </row>
    <row r="436" spans="1:5" x14ac:dyDescent="0.35">
      <c r="A436" s="184">
        <v>0.29039999999999999</v>
      </c>
      <c r="B436" t="s">
        <v>67</v>
      </c>
      <c r="C436" t="s">
        <v>100</v>
      </c>
      <c r="D436" t="s">
        <v>413</v>
      </c>
      <c r="E436" s="152">
        <v>0.93659999999999999</v>
      </c>
    </row>
    <row r="437" spans="1:5" x14ac:dyDescent="0.35">
      <c r="A437" s="184">
        <v>0.29320000000000002</v>
      </c>
      <c r="B437" t="s">
        <v>67</v>
      </c>
      <c r="C437" t="s">
        <v>100</v>
      </c>
      <c r="D437" t="s">
        <v>413</v>
      </c>
      <c r="E437" s="152">
        <v>0.93489999999999995</v>
      </c>
    </row>
    <row r="438" spans="1:5" x14ac:dyDescent="0.35">
      <c r="A438" s="184">
        <v>0.29859999999999998</v>
      </c>
      <c r="B438" t="s">
        <v>67</v>
      </c>
      <c r="C438" t="s">
        <v>100</v>
      </c>
      <c r="D438" t="s">
        <v>413</v>
      </c>
      <c r="E438" s="152">
        <v>0.93320000000000003</v>
      </c>
    </row>
    <row r="439" spans="1:5" x14ac:dyDescent="0.35">
      <c r="A439" s="184">
        <v>0.3014</v>
      </c>
      <c r="B439" t="s">
        <v>67</v>
      </c>
      <c r="C439" t="s">
        <v>100</v>
      </c>
      <c r="D439" t="s">
        <v>413</v>
      </c>
      <c r="E439" s="152">
        <v>0.93149999999999999</v>
      </c>
    </row>
    <row r="440" spans="1:5" x14ac:dyDescent="0.35">
      <c r="A440" s="184">
        <v>0.30409999999999998</v>
      </c>
      <c r="B440" t="s">
        <v>67</v>
      </c>
      <c r="C440" t="s">
        <v>100</v>
      </c>
      <c r="D440" t="s">
        <v>413</v>
      </c>
      <c r="E440" s="152">
        <v>0.92979999999999996</v>
      </c>
    </row>
    <row r="441" spans="1:5" x14ac:dyDescent="0.35">
      <c r="A441" s="184">
        <v>0.30680000000000002</v>
      </c>
      <c r="B441" t="s">
        <v>67</v>
      </c>
      <c r="C441" t="s">
        <v>100</v>
      </c>
      <c r="D441" t="s">
        <v>413</v>
      </c>
      <c r="E441" s="152">
        <v>0.92810000000000004</v>
      </c>
    </row>
    <row r="442" spans="1:5" x14ac:dyDescent="0.35">
      <c r="A442" s="184">
        <v>0.30959999999999999</v>
      </c>
      <c r="B442" t="s">
        <v>67</v>
      </c>
      <c r="C442" t="s">
        <v>100</v>
      </c>
      <c r="D442" t="s">
        <v>413</v>
      </c>
      <c r="E442" s="152">
        <v>0.9264</v>
      </c>
    </row>
    <row r="443" spans="1:5" x14ac:dyDescent="0.35">
      <c r="A443" s="184">
        <v>0.31230000000000002</v>
      </c>
      <c r="B443" t="s">
        <v>67</v>
      </c>
      <c r="C443" t="s">
        <v>100</v>
      </c>
      <c r="D443" t="s">
        <v>413</v>
      </c>
      <c r="E443" s="152">
        <v>0.92469999999999997</v>
      </c>
    </row>
    <row r="444" spans="1:5" x14ac:dyDescent="0.35">
      <c r="A444" s="184">
        <v>0.31509999999999999</v>
      </c>
      <c r="B444" t="s">
        <v>67</v>
      </c>
      <c r="C444" t="s">
        <v>100</v>
      </c>
      <c r="D444" t="s">
        <v>413</v>
      </c>
      <c r="E444" s="152">
        <v>0.92290000000000005</v>
      </c>
    </row>
    <row r="445" spans="1:5" x14ac:dyDescent="0.35">
      <c r="A445" s="184">
        <v>0.31780000000000003</v>
      </c>
      <c r="B445" t="s">
        <v>67</v>
      </c>
      <c r="C445" t="s">
        <v>100</v>
      </c>
      <c r="D445" t="s">
        <v>413</v>
      </c>
      <c r="E445" s="152">
        <v>0.92120000000000002</v>
      </c>
    </row>
    <row r="446" spans="1:5" x14ac:dyDescent="0.35">
      <c r="A446" s="184">
        <v>0.32050000000000001</v>
      </c>
      <c r="B446" t="s">
        <v>67</v>
      </c>
      <c r="C446" t="s">
        <v>100</v>
      </c>
      <c r="D446" t="s">
        <v>413</v>
      </c>
      <c r="E446" s="152">
        <v>0.91949999999999998</v>
      </c>
    </row>
    <row r="447" spans="1:5" x14ac:dyDescent="0.35">
      <c r="A447" s="184">
        <v>0.32329999999999998</v>
      </c>
      <c r="B447" t="s">
        <v>67</v>
      </c>
      <c r="C447" t="s">
        <v>100</v>
      </c>
      <c r="D447" t="s">
        <v>413</v>
      </c>
      <c r="E447" s="152">
        <v>0.91779999999999995</v>
      </c>
    </row>
    <row r="448" spans="1:5" x14ac:dyDescent="0.35">
      <c r="A448" s="184">
        <v>0.33150000000000002</v>
      </c>
      <c r="B448" t="s">
        <v>67</v>
      </c>
      <c r="C448" t="s">
        <v>100</v>
      </c>
      <c r="D448" t="s">
        <v>413</v>
      </c>
      <c r="E448" s="152">
        <v>0.91610000000000003</v>
      </c>
    </row>
    <row r="449" spans="1:5" x14ac:dyDescent="0.35">
      <c r="A449" s="184">
        <v>0.3342</v>
      </c>
      <c r="B449" t="s">
        <v>67</v>
      </c>
      <c r="C449" t="s">
        <v>100</v>
      </c>
      <c r="D449" t="s">
        <v>413</v>
      </c>
      <c r="E449" s="152">
        <v>0.91439999999999999</v>
      </c>
    </row>
    <row r="450" spans="1:5" x14ac:dyDescent="0.35">
      <c r="A450" s="184">
        <v>0.3397</v>
      </c>
      <c r="B450" t="s">
        <v>67</v>
      </c>
      <c r="C450" t="s">
        <v>100</v>
      </c>
      <c r="D450" t="s">
        <v>413</v>
      </c>
      <c r="E450" s="152">
        <v>0.91269999999999996</v>
      </c>
    </row>
    <row r="451" spans="1:5" x14ac:dyDescent="0.35">
      <c r="A451" s="184">
        <v>0.34250000000000003</v>
      </c>
      <c r="B451" t="s">
        <v>67</v>
      </c>
      <c r="C451" t="s">
        <v>100</v>
      </c>
      <c r="D451" t="s">
        <v>413</v>
      </c>
      <c r="E451" s="152">
        <v>0.91100000000000003</v>
      </c>
    </row>
    <row r="452" spans="1:5" x14ac:dyDescent="0.35">
      <c r="A452" s="184">
        <v>0.34520000000000001</v>
      </c>
      <c r="B452" t="s">
        <v>67</v>
      </c>
      <c r="C452" t="s">
        <v>100</v>
      </c>
      <c r="D452" t="s">
        <v>413</v>
      </c>
      <c r="E452" s="152">
        <v>0.90920000000000001</v>
      </c>
    </row>
    <row r="453" spans="1:5" x14ac:dyDescent="0.35">
      <c r="A453" s="184">
        <v>0.34789999999999999</v>
      </c>
      <c r="B453" t="s">
        <v>67</v>
      </c>
      <c r="C453" t="s">
        <v>100</v>
      </c>
      <c r="D453" t="s">
        <v>413</v>
      </c>
      <c r="E453" s="152">
        <v>0.90749999999999997</v>
      </c>
    </row>
    <row r="454" spans="1:5" x14ac:dyDescent="0.35">
      <c r="A454" s="184">
        <v>0.35070000000000001</v>
      </c>
      <c r="B454" t="s">
        <v>67</v>
      </c>
      <c r="C454" t="s">
        <v>100</v>
      </c>
      <c r="D454" t="s">
        <v>413</v>
      </c>
      <c r="E454" s="152">
        <v>0.90580000000000005</v>
      </c>
    </row>
    <row r="455" spans="1:5" x14ac:dyDescent="0.35">
      <c r="A455" s="184">
        <v>0.35339999999999999</v>
      </c>
      <c r="B455" t="s">
        <v>67</v>
      </c>
      <c r="C455" t="s">
        <v>100</v>
      </c>
      <c r="D455" t="s">
        <v>413</v>
      </c>
      <c r="E455" s="152">
        <v>0.90410000000000001</v>
      </c>
    </row>
    <row r="456" spans="1:5" x14ac:dyDescent="0.35">
      <c r="A456" s="184">
        <v>0.3589</v>
      </c>
      <c r="B456" t="s">
        <v>67</v>
      </c>
      <c r="C456" t="s">
        <v>100</v>
      </c>
      <c r="D456" t="s">
        <v>413</v>
      </c>
      <c r="E456" s="152">
        <v>0.90239999999999998</v>
      </c>
    </row>
    <row r="457" spans="1:5" x14ac:dyDescent="0.35">
      <c r="A457" s="184">
        <v>0.36709999999999998</v>
      </c>
      <c r="B457" t="s">
        <v>67</v>
      </c>
      <c r="C457" t="s">
        <v>100</v>
      </c>
      <c r="D457" t="s">
        <v>413</v>
      </c>
      <c r="E457" s="152">
        <v>0.90069999999999995</v>
      </c>
    </row>
    <row r="458" spans="1:5" x14ac:dyDescent="0.35">
      <c r="A458" s="184">
        <v>0.37259999999999999</v>
      </c>
      <c r="B458" t="s">
        <v>67</v>
      </c>
      <c r="C458" t="s">
        <v>100</v>
      </c>
      <c r="D458" t="s">
        <v>413</v>
      </c>
      <c r="E458" s="152">
        <v>0.89900000000000002</v>
      </c>
    </row>
    <row r="459" spans="1:5" x14ac:dyDescent="0.35">
      <c r="A459" s="184">
        <v>0.37530000000000002</v>
      </c>
      <c r="B459" t="s">
        <v>67</v>
      </c>
      <c r="C459" t="s">
        <v>100</v>
      </c>
      <c r="D459" t="s">
        <v>413</v>
      </c>
      <c r="E459" s="152">
        <v>0.89729999999999999</v>
      </c>
    </row>
    <row r="460" spans="1:5" x14ac:dyDescent="0.35">
      <c r="A460" s="184">
        <v>0.37809999999999999</v>
      </c>
      <c r="B460" t="s">
        <v>67</v>
      </c>
      <c r="C460" t="s">
        <v>100</v>
      </c>
      <c r="D460" t="s">
        <v>413</v>
      </c>
      <c r="E460" s="152">
        <v>0.89549999999999996</v>
      </c>
    </row>
    <row r="461" spans="1:5" x14ac:dyDescent="0.35">
      <c r="A461" s="184">
        <v>0.38080000000000003</v>
      </c>
      <c r="B461" t="s">
        <v>67</v>
      </c>
      <c r="C461" t="s">
        <v>100</v>
      </c>
      <c r="D461" t="s">
        <v>413</v>
      </c>
      <c r="E461" s="152">
        <v>0.89380000000000004</v>
      </c>
    </row>
    <row r="462" spans="1:5" x14ac:dyDescent="0.35">
      <c r="A462" s="184">
        <v>0.3836</v>
      </c>
      <c r="B462" t="s">
        <v>67</v>
      </c>
      <c r="C462" t="s">
        <v>100</v>
      </c>
      <c r="D462" t="s">
        <v>413</v>
      </c>
      <c r="E462" s="152">
        <v>0.8921</v>
      </c>
    </row>
    <row r="463" spans="1:5" x14ac:dyDescent="0.35">
      <c r="A463" s="184">
        <v>0.38629999999999998</v>
      </c>
      <c r="B463" t="s">
        <v>67</v>
      </c>
      <c r="C463" t="s">
        <v>100</v>
      </c>
      <c r="D463" t="s">
        <v>413</v>
      </c>
      <c r="E463" s="152">
        <v>0.89039999999999997</v>
      </c>
    </row>
    <row r="464" spans="1:5" x14ac:dyDescent="0.35">
      <c r="A464" s="184">
        <v>0.38900000000000001</v>
      </c>
      <c r="B464" t="s">
        <v>67</v>
      </c>
      <c r="C464" t="s">
        <v>100</v>
      </c>
      <c r="D464" t="s">
        <v>413</v>
      </c>
      <c r="E464" s="152">
        <v>0.88870000000000005</v>
      </c>
    </row>
    <row r="465" spans="1:5" x14ac:dyDescent="0.35">
      <c r="A465" s="184">
        <v>0.39450000000000002</v>
      </c>
      <c r="B465" t="s">
        <v>67</v>
      </c>
      <c r="C465" t="s">
        <v>100</v>
      </c>
      <c r="D465" t="s">
        <v>413</v>
      </c>
      <c r="E465" s="152">
        <v>0.88700000000000001</v>
      </c>
    </row>
    <row r="466" spans="1:5" x14ac:dyDescent="0.35">
      <c r="A466" s="184">
        <v>0.39729999999999999</v>
      </c>
      <c r="B466" t="s">
        <v>67</v>
      </c>
      <c r="C466" t="s">
        <v>100</v>
      </c>
      <c r="D466" t="s">
        <v>413</v>
      </c>
      <c r="E466" s="152">
        <v>0.88529999999999998</v>
      </c>
    </row>
    <row r="467" spans="1:5" x14ac:dyDescent="0.35">
      <c r="A467" s="184">
        <v>0.4</v>
      </c>
      <c r="B467" t="s">
        <v>67</v>
      </c>
      <c r="C467" t="s">
        <v>100</v>
      </c>
      <c r="D467" t="s">
        <v>413</v>
      </c>
      <c r="E467" s="152">
        <v>0.88360000000000005</v>
      </c>
    </row>
    <row r="468" spans="1:5" x14ac:dyDescent="0.35">
      <c r="A468" s="184">
        <v>0.4027</v>
      </c>
      <c r="B468" t="s">
        <v>67</v>
      </c>
      <c r="C468" t="s">
        <v>100</v>
      </c>
      <c r="D468" t="s">
        <v>413</v>
      </c>
      <c r="E468" s="152">
        <v>0.88180000000000003</v>
      </c>
    </row>
    <row r="469" spans="1:5" x14ac:dyDescent="0.35">
      <c r="A469" s="184">
        <v>0.40550000000000003</v>
      </c>
      <c r="B469" t="s">
        <v>67</v>
      </c>
      <c r="C469" t="s">
        <v>100</v>
      </c>
      <c r="D469" t="s">
        <v>413</v>
      </c>
      <c r="E469" s="152">
        <v>0.88009999999999999</v>
      </c>
    </row>
    <row r="470" spans="1:5" x14ac:dyDescent="0.35">
      <c r="A470" s="184">
        <v>0.40820000000000001</v>
      </c>
      <c r="B470" t="s">
        <v>67</v>
      </c>
      <c r="C470" t="s">
        <v>100</v>
      </c>
      <c r="D470" t="s">
        <v>413</v>
      </c>
      <c r="E470" s="152">
        <v>0.87839999999999996</v>
      </c>
    </row>
    <row r="471" spans="1:5" x14ac:dyDescent="0.35">
      <c r="A471" s="184">
        <v>0.41099999999999998</v>
      </c>
      <c r="B471" t="s">
        <v>67</v>
      </c>
      <c r="C471" t="s">
        <v>100</v>
      </c>
      <c r="D471" t="s">
        <v>413</v>
      </c>
      <c r="E471" s="152">
        <v>0.87670000000000003</v>
      </c>
    </row>
    <row r="472" spans="1:5" x14ac:dyDescent="0.35">
      <c r="A472" s="184">
        <v>0.41639999999999999</v>
      </c>
      <c r="B472" t="s">
        <v>67</v>
      </c>
      <c r="C472" t="s">
        <v>100</v>
      </c>
      <c r="D472" t="s">
        <v>413</v>
      </c>
      <c r="E472" s="152">
        <v>0.875</v>
      </c>
    </row>
    <row r="473" spans="1:5" x14ac:dyDescent="0.35">
      <c r="A473" s="184">
        <v>0.41920000000000002</v>
      </c>
      <c r="B473" t="s">
        <v>67</v>
      </c>
      <c r="C473" t="s">
        <v>100</v>
      </c>
      <c r="D473" t="s">
        <v>413</v>
      </c>
      <c r="E473" s="152">
        <v>0.87329999999999997</v>
      </c>
    </row>
    <row r="474" spans="1:5" x14ac:dyDescent="0.35">
      <c r="A474" s="184">
        <v>0.42470000000000002</v>
      </c>
      <c r="B474" t="s">
        <v>67</v>
      </c>
      <c r="C474" t="s">
        <v>100</v>
      </c>
      <c r="D474" t="s">
        <v>413</v>
      </c>
      <c r="E474" s="152">
        <v>0.87160000000000004</v>
      </c>
    </row>
    <row r="475" spans="1:5" x14ac:dyDescent="0.35">
      <c r="A475" s="184">
        <v>0.4274</v>
      </c>
      <c r="B475" t="s">
        <v>67</v>
      </c>
      <c r="C475" t="s">
        <v>100</v>
      </c>
      <c r="D475" t="s">
        <v>413</v>
      </c>
      <c r="E475" s="152">
        <v>0.86990000000000001</v>
      </c>
    </row>
    <row r="476" spans="1:5" x14ac:dyDescent="0.35">
      <c r="A476" s="184">
        <v>0.43290000000000001</v>
      </c>
      <c r="B476" t="s">
        <v>67</v>
      </c>
      <c r="C476" t="s">
        <v>100</v>
      </c>
      <c r="D476" t="s">
        <v>413</v>
      </c>
      <c r="E476" s="152">
        <v>0.86819999999999997</v>
      </c>
    </row>
    <row r="477" spans="1:5" x14ac:dyDescent="0.35">
      <c r="A477" s="184">
        <v>0.43559999999999999</v>
      </c>
      <c r="B477" t="s">
        <v>67</v>
      </c>
      <c r="C477" t="s">
        <v>100</v>
      </c>
      <c r="D477" t="s">
        <v>413</v>
      </c>
      <c r="E477" s="152">
        <v>0.86639999999999995</v>
      </c>
    </row>
    <row r="478" spans="1:5" x14ac:dyDescent="0.35">
      <c r="A478" s="184">
        <v>0.43840000000000001</v>
      </c>
      <c r="B478" t="s">
        <v>67</v>
      </c>
      <c r="C478" t="s">
        <v>100</v>
      </c>
      <c r="D478" t="s">
        <v>413</v>
      </c>
      <c r="E478" s="152">
        <v>0.86470000000000002</v>
      </c>
    </row>
    <row r="479" spans="1:5" x14ac:dyDescent="0.35">
      <c r="A479" s="184">
        <v>0.44109999999999999</v>
      </c>
      <c r="B479" t="s">
        <v>67</v>
      </c>
      <c r="C479" t="s">
        <v>100</v>
      </c>
      <c r="D479" t="s">
        <v>413</v>
      </c>
      <c r="E479" s="152">
        <v>0.86299999999999999</v>
      </c>
    </row>
    <row r="480" spans="1:5" x14ac:dyDescent="0.35">
      <c r="A480" s="184">
        <v>0.44379999999999997</v>
      </c>
      <c r="B480" t="s">
        <v>67</v>
      </c>
      <c r="C480" t="s">
        <v>100</v>
      </c>
      <c r="D480" t="s">
        <v>413</v>
      </c>
      <c r="E480" s="152">
        <v>0.86129999999999995</v>
      </c>
    </row>
    <row r="481" spans="1:5" x14ac:dyDescent="0.35">
      <c r="A481" s="184">
        <v>0.4466</v>
      </c>
      <c r="B481" t="s">
        <v>67</v>
      </c>
      <c r="C481" t="s">
        <v>100</v>
      </c>
      <c r="D481" t="s">
        <v>413</v>
      </c>
      <c r="E481" s="152">
        <v>0.85960000000000003</v>
      </c>
    </row>
    <row r="482" spans="1:5" x14ac:dyDescent="0.35">
      <c r="A482" s="184">
        <v>0.44929999999999998</v>
      </c>
      <c r="B482" t="s">
        <v>67</v>
      </c>
      <c r="C482" t="s">
        <v>100</v>
      </c>
      <c r="D482" t="s">
        <v>413</v>
      </c>
      <c r="E482" s="152">
        <v>0.8579</v>
      </c>
    </row>
    <row r="483" spans="1:5" x14ac:dyDescent="0.35">
      <c r="A483" s="184">
        <v>0.4521</v>
      </c>
      <c r="B483" t="s">
        <v>67</v>
      </c>
      <c r="C483" t="s">
        <v>100</v>
      </c>
      <c r="D483" t="s">
        <v>413</v>
      </c>
      <c r="E483" s="152">
        <v>0.85619999999999996</v>
      </c>
    </row>
    <row r="484" spans="1:5" x14ac:dyDescent="0.35">
      <c r="A484" s="184">
        <v>0.45479999999999998</v>
      </c>
      <c r="B484" t="s">
        <v>67</v>
      </c>
      <c r="C484" t="s">
        <v>100</v>
      </c>
      <c r="D484" t="s">
        <v>413</v>
      </c>
      <c r="E484" s="152">
        <v>0.85450000000000004</v>
      </c>
    </row>
    <row r="485" spans="1:5" x14ac:dyDescent="0.35">
      <c r="A485" s="184">
        <v>0.45750000000000002</v>
      </c>
      <c r="B485" t="s">
        <v>67</v>
      </c>
      <c r="C485" t="s">
        <v>100</v>
      </c>
      <c r="D485" t="s">
        <v>413</v>
      </c>
      <c r="E485" s="152">
        <v>0.85270000000000001</v>
      </c>
    </row>
    <row r="486" spans="1:5" x14ac:dyDescent="0.35">
      <c r="A486" s="184">
        <v>0.46029999999999999</v>
      </c>
      <c r="B486" t="s">
        <v>67</v>
      </c>
      <c r="C486" t="s">
        <v>100</v>
      </c>
      <c r="D486" t="s">
        <v>413</v>
      </c>
      <c r="E486" s="152">
        <v>0.85099999999999998</v>
      </c>
    </row>
    <row r="487" spans="1:5" x14ac:dyDescent="0.35">
      <c r="A487" s="184">
        <v>0.46300000000000002</v>
      </c>
      <c r="B487" t="s">
        <v>67</v>
      </c>
      <c r="C487" t="s">
        <v>100</v>
      </c>
      <c r="D487" t="s">
        <v>413</v>
      </c>
      <c r="E487" s="152">
        <v>0.84930000000000005</v>
      </c>
    </row>
    <row r="488" spans="1:5" x14ac:dyDescent="0.35">
      <c r="A488" s="184">
        <v>0.46579999999999999</v>
      </c>
      <c r="B488" t="s">
        <v>67</v>
      </c>
      <c r="C488" t="s">
        <v>100</v>
      </c>
      <c r="D488" t="s">
        <v>413</v>
      </c>
      <c r="E488" s="152">
        <v>0.84760000000000002</v>
      </c>
    </row>
    <row r="489" spans="1:5" x14ac:dyDescent="0.35">
      <c r="A489" s="184">
        <v>0.46850000000000003</v>
      </c>
      <c r="B489" t="s">
        <v>67</v>
      </c>
      <c r="C489" t="s">
        <v>100</v>
      </c>
      <c r="D489" t="s">
        <v>413</v>
      </c>
      <c r="E489" s="152">
        <v>0.84760000000000002</v>
      </c>
    </row>
    <row r="490" spans="1:5" x14ac:dyDescent="0.35">
      <c r="A490" s="184">
        <v>0.47120000000000001</v>
      </c>
      <c r="B490" t="s">
        <v>67</v>
      </c>
      <c r="C490" t="s">
        <v>100</v>
      </c>
      <c r="D490" t="s">
        <v>413</v>
      </c>
      <c r="E490" s="152">
        <v>0.84589999999999999</v>
      </c>
    </row>
    <row r="491" spans="1:5" x14ac:dyDescent="0.35">
      <c r="A491" s="184">
        <v>0.47399999999999998</v>
      </c>
      <c r="B491" t="s">
        <v>67</v>
      </c>
      <c r="C491" t="s">
        <v>100</v>
      </c>
      <c r="D491" t="s">
        <v>413</v>
      </c>
      <c r="E491" s="152">
        <v>0.84419999999999995</v>
      </c>
    </row>
    <row r="492" spans="1:5" x14ac:dyDescent="0.35">
      <c r="A492" s="184">
        <v>0.47670000000000001</v>
      </c>
      <c r="B492" t="s">
        <v>67</v>
      </c>
      <c r="C492" t="s">
        <v>100</v>
      </c>
      <c r="D492" t="s">
        <v>413</v>
      </c>
      <c r="E492" s="152">
        <v>0.84250000000000003</v>
      </c>
    </row>
    <row r="493" spans="1:5" x14ac:dyDescent="0.35">
      <c r="A493" s="184">
        <v>0.47949999999999998</v>
      </c>
      <c r="B493" t="s">
        <v>67</v>
      </c>
      <c r="C493" t="s">
        <v>100</v>
      </c>
      <c r="D493" t="s">
        <v>413</v>
      </c>
      <c r="E493" s="152">
        <v>0.8407</v>
      </c>
    </row>
    <row r="494" spans="1:5" x14ac:dyDescent="0.35">
      <c r="A494" s="184">
        <v>0.48220000000000002</v>
      </c>
      <c r="B494" t="s">
        <v>67</v>
      </c>
      <c r="C494" t="s">
        <v>100</v>
      </c>
      <c r="D494" t="s">
        <v>413</v>
      </c>
      <c r="E494" s="152">
        <v>0.83899999999999997</v>
      </c>
    </row>
    <row r="495" spans="1:5" x14ac:dyDescent="0.35">
      <c r="A495" s="184">
        <v>0.4849</v>
      </c>
      <c r="B495" t="s">
        <v>67</v>
      </c>
      <c r="C495" t="s">
        <v>100</v>
      </c>
      <c r="D495" t="s">
        <v>413</v>
      </c>
      <c r="E495" s="152">
        <v>0.83730000000000004</v>
      </c>
    </row>
    <row r="496" spans="1:5" x14ac:dyDescent="0.35">
      <c r="A496" s="184">
        <v>0.48770000000000002</v>
      </c>
      <c r="B496" t="s">
        <v>67</v>
      </c>
      <c r="C496" t="s">
        <v>100</v>
      </c>
      <c r="D496" t="s">
        <v>413</v>
      </c>
      <c r="E496" s="152">
        <v>0.83560000000000001</v>
      </c>
    </row>
    <row r="497" spans="1:5" x14ac:dyDescent="0.35">
      <c r="A497" s="184">
        <v>0.49859999999999999</v>
      </c>
      <c r="B497" t="s">
        <v>67</v>
      </c>
      <c r="C497" t="s">
        <v>100</v>
      </c>
      <c r="D497" t="s">
        <v>413</v>
      </c>
      <c r="E497" s="152">
        <v>0.83389999999999997</v>
      </c>
    </row>
    <row r="498" spans="1:5" x14ac:dyDescent="0.35">
      <c r="A498" s="184">
        <v>0.50960000000000005</v>
      </c>
      <c r="B498" t="s">
        <v>67</v>
      </c>
      <c r="C498" t="s">
        <v>100</v>
      </c>
      <c r="D498" t="s">
        <v>413</v>
      </c>
      <c r="E498" s="152">
        <v>0.83220000000000005</v>
      </c>
    </row>
    <row r="499" spans="1:5" x14ac:dyDescent="0.35">
      <c r="A499" s="184">
        <v>0.51780000000000004</v>
      </c>
      <c r="B499" t="s">
        <v>67</v>
      </c>
      <c r="C499" t="s">
        <v>100</v>
      </c>
      <c r="D499" t="s">
        <v>413</v>
      </c>
      <c r="E499" s="152">
        <v>0.83040000000000003</v>
      </c>
    </row>
    <row r="500" spans="1:5" x14ac:dyDescent="0.35">
      <c r="A500" s="184">
        <v>0.52049999999999996</v>
      </c>
      <c r="B500" t="s">
        <v>67</v>
      </c>
      <c r="C500" t="s">
        <v>100</v>
      </c>
      <c r="D500" t="s">
        <v>413</v>
      </c>
      <c r="E500" s="152">
        <v>0.82869999999999999</v>
      </c>
    </row>
    <row r="501" spans="1:5" x14ac:dyDescent="0.35">
      <c r="A501" s="184">
        <v>0.52329999999999999</v>
      </c>
      <c r="B501" t="s">
        <v>67</v>
      </c>
      <c r="C501" t="s">
        <v>100</v>
      </c>
      <c r="D501" t="s">
        <v>413</v>
      </c>
      <c r="E501" s="152">
        <v>0.82699999999999996</v>
      </c>
    </row>
    <row r="502" spans="1:5" x14ac:dyDescent="0.35">
      <c r="A502" s="184">
        <v>0.52600000000000002</v>
      </c>
      <c r="B502" t="s">
        <v>67</v>
      </c>
      <c r="C502" t="s">
        <v>100</v>
      </c>
      <c r="D502" t="s">
        <v>413</v>
      </c>
      <c r="E502" s="152">
        <v>0.82530000000000003</v>
      </c>
    </row>
    <row r="503" spans="1:5" x14ac:dyDescent="0.35">
      <c r="A503" s="184">
        <v>0.52880000000000005</v>
      </c>
      <c r="B503" t="s">
        <v>67</v>
      </c>
      <c r="C503" t="s">
        <v>100</v>
      </c>
      <c r="D503" t="s">
        <v>413</v>
      </c>
      <c r="E503" s="152">
        <v>0.8236</v>
      </c>
    </row>
    <row r="504" spans="1:5" x14ac:dyDescent="0.35">
      <c r="A504" s="184">
        <v>0.53700000000000003</v>
      </c>
      <c r="B504" t="s">
        <v>67</v>
      </c>
      <c r="C504" t="s">
        <v>100</v>
      </c>
      <c r="D504" t="s">
        <v>413</v>
      </c>
      <c r="E504" s="152">
        <v>0.82189999999999996</v>
      </c>
    </row>
    <row r="505" spans="1:5" x14ac:dyDescent="0.35">
      <c r="A505" s="184">
        <v>0.53969999999999996</v>
      </c>
      <c r="B505" t="s">
        <v>67</v>
      </c>
      <c r="C505" t="s">
        <v>100</v>
      </c>
      <c r="D505" t="s">
        <v>413</v>
      </c>
      <c r="E505" s="152">
        <v>0.82020000000000004</v>
      </c>
    </row>
    <row r="506" spans="1:5" x14ac:dyDescent="0.35">
      <c r="A506" s="184">
        <v>0.54249999999999998</v>
      </c>
      <c r="B506" t="s">
        <v>67</v>
      </c>
      <c r="C506" t="s">
        <v>100</v>
      </c>
      <c r="D506" t="s">
        <v>413</v>
      </c>
      <c r="E506" s="152">
        <v>0.81840000000000002</v>
      </c>
    </row>
    <row r="507" spans="1:5" x14ac:dyDescent="0.35">
      <c r="A507" s="184">
        <v>0.54520000000000002</v>
      </c>
      <c r="B507" t="s">
        <v>67</v>
      </c>
      <c r="C507" t="s">
        <v>100</v>
      </c>
      <c r="D507" t="s">
        <v>413</v>
      </c>
      <c r="E507" s="152">
        <v>0.81669999999999998</v>
      </c>
    </row>
    <row r="508" spans="1:5" x14ac:dyDescent="0.35">
      <c r="A508" s="184">
        <v>0.5534</v>
      </c>
      <c r="B508" t="s">
        <v>67</v>
      </c>
      <c r="C508" t="s">
        <v>100</v>
      </c>
      <c r="D508" t="s">
        <v>413</v>
      </c>
      <c r="E508" s="152">
        <v>0.81499999999999995</v>
      </c>
    </row>
    <row r="509" spans="1:5" x14ac:dyDescent="0.35">
      <c r="A509" s="184">
        <v>0.55620000000000003</v>
      </c>
      <c r="B509" t="s">
        <v>67</v>
      </c>
      <c r="C509" t="s">
        <v>100</v>
      </c>
      <c r="D509" t="s">
        <v>413</v>
      </c>
      <c r="E509" s="152">
        <v>0.81330000000000002</v>
      </c>
    </row>
    <row r="510" spans="1:5" x14ac:dyDescent="0.35">
      <c r="A510" s="184">
        <v>0.56710000000000005</v>
      </c>
      <c r="B510" t="s">
        <v>67</v>
      </c>
      <c r="C510" t="s">
        <v>100</v>
      </c>
      <c r="D510" t="s">
        <v>413</v>
      </c>
      <c r="E510" s="152">
        <v>0.8115</v>
      </c>
    </row>
    <row r="511" spans="1:5" x14ac:dyDescent="0.35">
      <c r="A511" s="184">
        <v>0.5726</v>
      </c>
      <c r="B511" t="s">
        <v>67</v>
      </c>
      <c r="C511" t="s">
        <v>100</v>
      </c>
      <c r="D511" t="s">
        <v>413</v>
      </c>
      <c r="E511" s="152">
        <v>0.80979999999999996</v>
      </c>
    </row>
    <row r="512" spans="1:5" x14ac:dyDescent="0.35">
      <c r="A512" s="184">
        <v>0.57530000000000003</v>
      </c>
      <c r="B512" t="s">
        <v>67</v>
      </c>
      <c r="C512" t="s">
        <v>100</v>
      </c>
      <c r="D512" t="s">
        <v>413</v>
      </c>
      <c r="E512" s="152">
        <v>0.80810000000000004</v>
      </c>
    </row>
    <row r="513" spans="1:5" x14ac:dyDescent="0.35">
      <c r="A513" s="184">
        <v>0.57809999999999995</v>
      </c>
      <c r="B513" t="s">
        <v>67</v>
      </c>
      <c r="C513" t="s">
        <v>100</v>
      </c>
      <c r="D513" t="s">
        <v>413</v>
      </c>
      <c r="E513" s="152">
        <v>0.80640000000000001</v>
      </c>
    </row>
    <row r="514" spans="1:5" x14ac:dyDescent="0.35">
      <c r="A514" s="184">
        <v>0.58079999999999998</v>
      </c>
      <c r="B514" t="s">
        <v>67</v>
      </c>
      <c r="C514" t="s">
        <v>100</v>
      </c>
      <c r="D514" t="s">
        <v>413</v>
      </c>
      <c r="E514" s="152">
        <v>0.80469999999999997</v>
      </c>
    </row>
    <row r="515" spans="1:5" x14ac:dyDescent="0.35">
      <c r="A515" s="184">
        <v>0.58630000000000004</v>
      </c>
      <c r="B515" t="s">
        <v>67</v>
      </c>
      <c r="C515" t="s">
        <v>100</v>
      </c>
      <c r="D515" t="s">
        <v>413</v>
      </c>
      <c r="E515" s="152">
        <v>0.80469999999999997</v>
      </c>
    </row>
    <row r="516" spans="1:5" x14ac:dyDescent="0.35">
      <c r="A516" s="184">
        <v>0.58899999999999997</v>
      </c>
      <c r="B516" t="s">
        <v>67</v>
      </c>
      <c r="C516" t="s">
        <v>100</v>
      </c>
      <c r="D516" t="s">
        <v>413</v>
      </c>
      <c r="E516" s="152">
        <v>0.80469999999999997</v>
      </c>
    </row>
    <row r="517" spans="1:5" x14ac:dyDescent="0.35">
      <c r="A517" s="184">
        <v>0.59179999999999999</v>
      </c>
      <c r="B517" t="s">
        <v>67</v>
      </c>
      <c r="C517" t="s">
        <v>100</v>
      </c>
      <c r="D517" t="s">
        <v>413</v>
      </c>
      <c r="E517" s="152">
        <v>0.80289999999999995</v>
      </c>
    </row>
    <row r="518" spans="1:5" x14ac:dyDescent="0.35">
      <c r="A518" s="184">
        <v>0.59450000000000003</v>
      </c>
      <c r="B518" t="s">
        <v>67</v>
      </c>
      <c r="C518" t="s">
        <v>100</v>
      </c>
      <c r="D518" t="s">
        <v>413</v>
      </c>
      <c r="E518" s="152">
        <v>0.80120000000000002</v>
      </c>
    </row>
    <row r="519" spans="1:5" x14ac:dyDescent="0.35">
      <c r="A519" s="184">
        <v>0.59730000000000005</v>
      </c>
      <c r="B519" t="s">
        <v>67</v>
      </c>
      <c r="C519" t="s">
        <v>100</v>
      </c>
      <c r="D519" t="s">
        <v>413</v>
      </c>
      <c r="E519" s="152">
        <v>0.79949999999999999</v>
      </c>
    </row>
    <row r="520" spans="1:5" x14ac:dyDescent="0.35">
      <c r="A520" s="184">
        <v>0.6</v>
      </c>
      <c r="B520" t="s">
        <v>67</v>
      </c>
      <c r="C520" t="s">
        <v>100</v>
      </c>
      <c r="D520" t="s">
        <v>413</v>
      </c>
      <c r="E520" s="152">
        <v>0.79769999999999996</v>
      </c>
    </row>
    <row r="521" spans="1:5" x14ac:dyDescent="0.35">
      <c r="A521" s="184">
        <v>0.60270000000000001</v>
      </c>
      <c r="B521" t="s">
        <v>67</v>
      </c>
      <c r="C521" t="s">
        <v>100</v>
      </c>
      <c r="D521" t="s">
        <v>413</v>
      </c>
      <c r="E521" s="152">
        <v>0.79600000000000004</v>
      </c>
    </row>
    <row r="522" spans="1:5" x14ac:dyDescent="0.35">
      <c r="A522" s="184">
        <v>0.60550000000000004</v>
      </c>
      <c r="B522" t="s">
        <v>67</v>
      </c>
      <c r="C522" t="s">
        <v>100</v>
      </c>
      <c r="D522" t="s">
        <v>413</v>
      </c>
      <c r="E522" s="152">
        <v>0.79420000000000002</v>
      </c>
    </row>
    <row r="523" spans="1:5" x14ac:dyDescent="0.35">
      <c r="A523" s="184">
        <v>0.60819999999999996</v>
      </c>
      <c r="B523" t="s">
        <v>67</v>
      </c>
      <c r="C523" t="s">
        <v>100</v>
      </c>
      <c r="D523" t="s">
        <v>413</v>
      </c>
      <c r="E523" s="152">
        <v>0.79249999999999998</v>
      </c>
    </row>
    <row r="524" spans="1:5" x14ac:dyDescent="0.35">
      <c r="A524" s="184">
        <v>0.61099999999999999</v>
      </c>
      <c r="B524" t="s">
        <v>67</v>
      </c>
      <c r="C524" t="s">
        <v>100</v>
      </c>
      <c r="D524" t="s">
        <v>413</v>
      </c>
      <c r="E524" s="152">
        <v>0.79069999999999996</v>
      </c>
    </row>
    <row r="525" spans="1:5" x14ac:dyDescent="0.35">
      <c r="A525" s="184">
        <v>0.61370000000000002</v>
      </c>
      <c r="B525" t="s">
        <v>67</v>
      </c>
      <c r="C525" t="s">
        <v>100</v>
      </c>
      <c r="D525" t="s">
        <v>413</v>
      </c>
      <c r="E525" s="152">
        <v>0.78890000000000005</v>
      </c>
    </row>
    <row r="526" spans="1:5" x14ac:dyDescent="0.35">
      <c r="A526" s="184">
        <v>0.61639999999999995</v>
      </c>
      <c r="B526" t="s">
        <v>67</v>
      </c>
      <c r="C526" t="s">
        <v>100</v>
      </c>
      <c r="D526" t="s">
        <v>413</v>
      </c>
      <c r="E526" s="152">
        <v>0.78720000000000001</v>
      </c>
    </row>
    <row r="527" spans="1:5" x14ac:dyDescent="0.35">
      <c r="A527" s="184">
        <v>0.61919999999999997</v>
      </c>
      <c r="B527" t="s">
        <v>67</v>
      </c>
      <c r="C527" t="s">
        <v>100</v>
      </c>
      <c r="D527" t="s">
        <v>413</v>
      </c>
      <c r="E527" s="152">
        <v>0.78539999999999999</v>
      </c>
    </row>
    <row r="528" spans="1:5" x14ac:dyDescent="0.35">
      <c r="A528" s="184">
        <v>0.62190000000000001</v>
      </c>
      <c r="B528" t="s">
        <v>67</v>
      </c>
      <c r="C528" t="s">
        <v>100</v>
      </c>
      <c r="D528" t="s">
        <v>413</v>
      </c>
      <c r="E528" s="152">
        <v>0.78539999999999999</v>
      </c>
    </row>
    <row r="529" spans="1:5" x14ac:dyDescent="0.35">
      <c r="A529" s="184">
        <v>0.62470000000000003</v>
      </c>
      <c r="B529" t="s">
        <v>67</v>
      </c>
      <c r="C529" t="s">
        <v>100</v>
      </c>
      <c r="D529" t="s">
        <v>413</v>
      </c>
      <c r="E529" s="152">
        <v>0.78539999999999999</v>
      </c>
    </row>
    <row r="530" spans="1:5" x14ac:dyDescent="0.35">
      <c r="A530" s="184">
        <v>0.62739999999999996</v>
      </c>
      <c r="B530" t="s">
        <v>67</v>
      </c>
      <c r="C530" t="s">
        <v>100</v>
      </c>
      <c r="D530" t="s">
        <v>413</v>
      </c>
      <c r="E530" s="152">
        <v>0.78359999999999996</v>
      </c>
    </row>
    <row r="531" spans="1:5" x14ac:dyDescent="0.35">
      <c r="A531" s="184">
        <v>0.63009999999999999</v>
      </c>
      <c r="B531" t="s">
        <v>67</v>
      </c>
      <c r="C531" t="s">
        <v>100</v>
      </c>
      <c r="D531" t="s">
        <v>413</v>
      </c>
      <c r="E531" s="152">
        <v>0.78359999999999996</v>
      </c>
    </row>
    <row r="532" spans="1:5" x14ac:dyDescent="0.35">
      <c r="A532" s="184">
        <v>0.63290000000000002</v>
      </c>
      <c r="B532" t="s">
        <v>67</v>
      </c>
      <c r="C532" t="s">
        <v>100</v>
      </c>
      <c r="D532" t="s">
        <v>413</v>
      </c>
      <c r="E532" s="152">
        <v>0.78359999999999996</v>
      </c>
    </row>
    <row r="533" spans="1:5" x14ac:dyDescent="0.35">
      <c r="A533" s="184">
        <v>0.63560000000000005</v>
      </c>
      <c r="B533" t="s">
        <v>67</v>
      </c>
      <c r="C533" t="s">
        <v>100</v>
      </c>
      <c r="D533" t="s">
        <v>413</v>
      </c>
      <c r="E533" s="152">
        <v>0.78180000000000005</v>
      </c>
    </row>
    <row r="534" spans="1:5" x14ac:dyDescent="0.35">
      <c r="A534" s="184">
        <v>0.63839999999999997</v>
      </c>
      <c r="B534" t="s">
        <v>67</v>
      </c>
      <c r="C534" t="s">
        <v>100</v>
      </c>
      <c r="D534" t="s">
        <v>413</v>
      </c>
      <c r="E534" s="152">
        <v>0.78</v>
      </c>
    </row>
    <row r="535" spans="1:5" x14ac:dyDescent="0.35">
      <c r="A535" s="184">
        <v>0.6411</v>
      </c>
      <c r="B535" t="s">
        <v>67</v>
      </c>
      <c r="C535" t="s">
        <v>100</v>
      </c>
      <c r="D535" t="s">
        <v>413</v>
      </c>
      <c r="E535" s="152">
        <v>0.7782</v>
      </c>
    </row>
    <row r="536" spans="1:5" x14ac:dyDescent="0.35">
      <c r="A536" s="184">
        <v>0.64380000000000004</v>
      </c>
      <c r="B536" t="s">
        <v>67</v>
      </c>
      <c r="C536" t="s">
        <v>100</v>
      </c>
      <c r="D536" t="s">
        <v>413</v>
      </c>
      <c r="E536" s="152">
        <v>0.77639999999999998</v>
      </c>
    </row>
    <row r="537" spans="1:5" x14ac:dyDescent="0.35">
      <c r="A537" s="184">
        <v>0.64659999999999995</v>
      </c>
      <c r="B537" t="s">
        <v>67</v>
      </c>
      <c r="C537" t="s">
        <v>100</v>
      </c>
      <c r="D537" t="s">
        <v>413</v>
      </c>
      <c r="E537" s="152">
        <v>0.77639999999999998</v>
      </c>
    </row>
    <row r="538" spans="1:5" x14ac:dyDescent="0.35">
      <c r="A538" s="184">
        <v>0.64929999999999999</v>
      </c>
      <c r="B538" t="s">
        <v>67</v>
      </c>
      <c r="C538" t="s">
        <v>100</v>
      </c>
      <c r="D538" t="s">
        <v>413</v>
      </c>
      <c r="E538" s="152">
        <v>0.77459999999999996</v>
      </c>
    </row>
    <row r="539" spans="1:5" x14ac:dyDescent="0.35">
      <c r="A539" s="184">
        <v>0.65210000000000001</v>
      </c>
      <c r="B539" t="s">
        <v>67</v>
      </c>
      <c r="C539" t="s">
        <v>100</v>
      </c>
      <c r="D539" t="s">
        <v>413</v>
      </c>
      <c r="E539" s="152">
        <v>0.77280000000000004</v>
      </c>
    </row>
    <row r="540" spans="1:5" x14ac:dyDescent="0.35">
      <c r="A540" s="184">
        <v>0.65480000000000005</v>
      </c>
      <c r="B540" t="s">
        <v>67</v>
      </c>
      <c r="C540" t="s">
        <v>100</v>
      </c>
      <c r="D540" t="s">
        <v>413</v>
      </c>
      <c r="E540" s="152">
        <v>0.77100000000000002</v>
      </c>
    </row>
    <row r="541" spans="1:5" x14ac:dyDescent="0.35">
      <c r="A541" s="184">
        <v>0.65749999999999997</v>
      </c>
      <c r="B541" t="s">
        <v>67</v>
      </c>
      <c r="C541" t="s">
        <v>100</v>
      </c>
      <c r="D541" t="s">
        <v>413</v>
      </c>
      <c r="E541" s="152">
        <v>0.76910000000000001</v>
      </c>
    </row>
    <row r="542" spans="1:5" x14ac:dyDescent="0.35">
      <c r="A542" s="184">
        <v>0.6603</v>
      </c>
      <c r="B542" t="s">
        <v>67</v>
      </c>
      <c r="C542" t="s">
        <v>100</v>
      </c>
      <c r="D542" t="s">
        <v>413</v>
      </c>
      <c r="E542" s="152">
        <v>0.76910000000000001</v>
      </c>
    </row>
    <row r="543" spans="1:5" x14ac:dyDescent="0.35">
      <c r="A543" s="184">
        <v>0.66300000000000003</v>
      </c>
      <c r="B543" t="s">
        <v>67</v>
      </c>
      <c r="C543" t="s">
        <v>100</v>
      </c>
      <c r="D543" t="s">
        <v>413</v>
      </c>
      <c r="E543" s="152">
        <v>0.76910000000000001</v>
      </c>
    </row>
    <row r="544" spans="1:5" x14ac:dyDescent="0.35">
      <c r="A544" s="184">
        <v>0.66579999999999995</v>
      </c>
      <c r="B544" t="s">
        <v>67</v>
      </c>
      <c r="C544" t="s">
        <v>100</v>
      </c>
      <c r="D544" t="s">
        <v>413</v>
      </c>
      <c r="E544" s="152">
        <v>0.76910000000000001</v>
      </c>
    </row>
    <row r="545" spans="1:5" x14ac:dyDescent="0.35">
      <c r="A545" s="184">
        <v>0.66849999999999998</v>
      </c>
      <c r="B545" t="s">
        <v>67</v>
      </c>
      <c r="C545" t="s">
        <v>100</v>
      </c>
      <c r="D545" t="s">
        <v>413</v>
      </c>
      <c r="E545" s="152">
        <v>0.76910000000000001</v>
      </c>
    </row>
    <row r="546" spans="1:5" x14ac:dyDescent="0.35">
      <c r="A546" s="184">
        <v>0.67120000000000002</v>
      </c>
      <c r="B546" t="s">
        <v>67</v>
      </c>
      <c r="C546" t="s">
        <v>100</v>
      </c>
      <c r="D546" t="s">
        <v>413</v>
      </c>
      <c r="E546" s="152">
        <v>0.76910000000000001</v>
      </c>
    </row>
    <row r="547" spans="1:5" x14ac:dyDescent="0.35">
      <c r="A547" s="184">
        <v>0.67400000000000004</v>
      </c>
      <c r="B547" t="s">
        <v>67</v>
      </c>
      <c r="C547" t="s">
        <v>100</v>
      </c>
      <c r="D547" t="s">
        <v>413</v>
      </c>
      <c r="E547" s="152">
        <v>0.76910000000000001</v>
      </c>
    </row>
    <row r="548" spans="1:5" x14ac:dyDescent="0.35">
      <c r="A548" s="184">
        <v>0.67669999999999997</v>
      </c>
      <c r="B548" t="s">
        <v>67</v>
      </c>
      <c r="C548" t="s">
        <v>100</v>
      </c>
      <c r="D548" t="s">
        <v>413</v>
      </c>
      <c r="E548" s="152">
        <v>0.76729999999999998</v>
      </c>
    </row>
    <row r="549" spans="1:5" x14ac:dyDescent="0.35">
      <c r="A549" s="184">
        <v>0.67949999999999999</v>
      </c>
      <c r="B549" t="s">
        <v>67</v>
      </c>
      <c r="C549" t="s">
        <v>100</v>
      </c>
      <c r="D549" t="s">
        <v>413</v>
      </c>
      <c r="E549" s="152">
        <v>0.76729999999999998</v>
      </c>
    </row>
    <row r="550" spans="1:5" x14ac:dyDescent="0.35">
      <c r="A550" s="184">
        <v>0.68220000000000003</v>
      </c>
      <c r="B550" t="s">
        <v>67</v>
      </c>
      <c r="C550" t="s">
        <v>100</v>
      </c>
      <c r="D550" t="s">
        <v>413</v>
      </c>
      <c r="E550" s="152">
        <v>0.76539999999999997</v>
      </c>
    </row>
    <row r="551" spans="1:5" x14ac:dyDescent="0.35">
      <c r="A551" s="184">
        <v>0.68489999999999995</v>
      </c>
      <c r="B551" t="s">
        <v>67</v>
      </c>
      <c r="C551" t="s">
        <v>100</v>
      </c>
      <c r="D551" t="s">
        <v>413</v>
      </c>
      <c r="E551" s="152">
        <v>0.76359999999999995</v>
      </c>
    </row>
    <row r="552" spans="1:5" x14ac:dyDescent="0.35">
      <c r="A552" s="184">
        <v>0.68769999999999998</v>
      </c>
      <c r="B552" t="s">
        <v>67</v>
      </c>
      <c r="C552" t="s">
        <v>100</v>
      </c>
      <c r="D552" t="s">
        <v>413</v>
      </c>
      <c r="E552" s="152">
        <v>0.76170000000000004</v>
      </c>
    </row>
    <row r="553" spans="1:5" x14ac:dyDescent="0.35">
      <c r="A553" s="184">
        <v>0.69040000000000001</v>
      </c>
      <c r="B553" t="s">
        <v>67</v>
      </c>
      <c r="C553" t="s">
        <v>100</v>
      </c>
      <c r="D553" t="s">
        <v>413</v>
      </c>
      <c r="E553" s="152">
        <v>0.76170000000000004</v>
      </c>
    </row>
    <row r="554" spans="1:5" x14ac:dyDescent="0.35">
      <c r="A554" s="184">
        <v>0.69320000000000004</v>
      </c>
      <c r="B554" t="s">
        <v>67</v>
      </c>
      <c r="C554" t="s">
        <v>100</v>
      </c>
      <c r="D554" t="s">
        <v>413</v>
      </c>
      <c r="E554" s="152">
        <v>0.75980000000000003</v>
      </c>
    </row>
    <row r="555" spans="1:5" x14ac:dyDescent="0.35">
      <c r="A555" s="184">
        <v>0.69589999999999996</v>
      </c>
      <c r="B555" t="s">
        <v>67</v>
      </c>
      <c r="C555" t="s">
        <v>100</v>
      </c>
      <c r="D555" t="s">
        <v>413</v>
      </c>
      <c r="E555" s="152">
        <v>0.75790000000000002</v>
      </c>
    </row>
    <row r="556" spans="1:5" x14ac:dyDescent="0.35">
      <c r="A556" s="184">
        <v>0.6986</v>
      </c>
      <c r="B556" t="s">
        <v>67</v>
      </c>
      <c r="C556" t="s">
        <v>100</v>
      </c>
      <c r="D556" t="s">
        <v>413</v>
      </c>
      <c r="E556" s="152">
        <v>0.75600000000000001</v>
      </c>
    </row>
    <row r="557" spans="1:5" x14ac:dyDescent="0.35">
      <c r="A557" s="184">
        <v>0.70140000000000002</v>
      </c>
      <c r="B557" t="s">
        <v>67</v>
      </c>
      <c r="C557" t="s">
        <v>100</v>
      </c>
      <c r="D557" t="s">
        <v>413</v>
      </c>
      <c r="E557" s="152">
        <v>0.75409999999999999</v>
      </c>
    </row>
    <row r="558" spans="1:5" x14ac:dyDescent="0.35">
      <c r="A558" s="184">
        <v>0.70409999999999995</v>
      </c>
      <c r="B558" t="s">
        <v>67</v>
      </c>
      <c r="C558" t="s">
        <v>100</v>
      </c>
      <c r="D558" t="s">
        <v>413</v>
      </c>
      <c r="E558" s="152">
        <v>0.75219999999999998</v>
      </c>
    </row>
    <row r="559" spans="1:5" x14ac:dyDescent="0.35">
      <c r="A559" s="184">
        <v>0.70679999999999998</v>
      </c>
      <c r="B559" t="s">
        <v>67</v>
      </c>
      <c r="C559" t="s">
        <v>100</v>
      </c>
      <c r="D559" t="s">
        <v>413</v>
      </c>
      <c r="E559" s="152">
        <v>0.75029999999999997</v>
      </c>
    </row>
    <row r="560" spans="1:5" x14ac:dyDescent="0.35">
      <c r="A560" s="184">
        <v>0.70960000000000001</v>
      </c>
      <c r="B560" t="s">
        <v>67</v>
      </c>
      <c r="C560" t="s">
        <v>100</v>
      </c>
      <c r="D560" t="s">
        <v>413</v>
      </c>
      <c r="E560" s="152">
        <v>0.74839999999999995</v>
      </c>
    </row>
    <row r="561" spans="1:5" x14ac:dyDescent="0.35">
      <c r="A561" s="184">
        <v>0.71230000000000004</v>
      </c>
      <c r="B561" t="s">
        <v>67</v>
      </c>
      <c r="C561" t="s">
        <v>100</v>
      </c>
      <c r="D561" t="s">
        <v>413</v>
      </c>
      <c r="E561" s="152">
        <v>0.74650000000000005</v>
      </c>
    </row>
    <row r="562" spans="1:5" x14ac:dyDescent="0.35">
      <c r="A562" s="184">
        <v>0.71509999999999996</v>
      </c>
      <c r="B562" t="s">
        <v>67</v>
      </c>
      <c r="C562" t="s">
        <v>100</v>
      </c>
      <c r="D562" t="s">
        <v>413</v>
      </c>
      <c r="E562" s="152">
        <v>0.74450000000000005</v>
      </c>
    </row>
    <row r="563" spans="1:5" x14ac:dyDescent="0.35">
      <c r="A563" s="184">
        <v>0.71779999999999999</v>
      </c>
      <c r="B563" t="s">
        <v>67</v>
      </c>
      <c r="C563" t="s">
        <v>100</v>
      </c>
      <c r="D563" t="s">
        <v>413</v>
      </c>
      <c r="E563" s="152">
        <v>0.74260000000000004</v>
      </c>
    </row>
    <row r="564" spans="1:5" x14ac:dyDescent="0.35">
      <c r="A564" s="184">
        <v>0.72050000000000003</v>
      </c>
      <c r="B564" t="s">
        <v>67</v>
      </c>
      <c r="C564" t="s">
        <v>100</v>
      </c>
      <c r="D564" t="s">
        <v>413</v>
      </c>
      <c r="E564" s="152">
        <v>0.74260000000000004</v>
      </c>
    </row>
    <row r="565" spans="1:5" x14ac:dyDescent="0.35">
      <c r="A565" s="184">
        <v>0.72330000000000005</v>
      </c>
      <c r="B565" t="s">
        <v>67</v>
      </c>
      <c r="C565" t="s">
        <v>100</v>
      </c>
      <c r="D565" t="s">
        <v>413</v>
      </c>
      <c r="E565" s="152">
        <v>0.74070000000000003</v>
      </c>
    </row>
    <row r="566" spans="1:5" x14ac:dyDescent="0.35">
      <c r="A566" s="184">
        <v>0.72599999999999998</v>
      </c>
      <c r="B566" t="s">
        <v>67</v>
      </c>
      <c r="C566" t="s">
        <v>100</v>
      </c>
      <c r="D566" t="s">
        <v>413</v>
      </c>
      <c r="E566" s="152">
        <v>0.73870000000000002</v>
      </c>
    </row>
    <row r="567" spans="1:5" x14ac:dyDescent="0.35">
      <c r="A567" s="184">
        <v>0.7288</v>
      </c>
      <c r="B567" t="s">
        <v>67</v>
      </c>
      <c r="C567" t="s">
        <v>100</v>
      </c>
      <c r="D567" t="s">
        <v>413</v>
      </c>
      <c r="E567" s="152">
        <v>0.73680000000000001</v>
      </c>
    </row>
    <row r="568" spans="1:5" x14ac:dyDescent="0.35">
      <c r="A568" s="184">
        <v>0.73150000000000004</v>
      </c>
      <c r="B568" t="s">
        <v>67</v>
      </c>
      <c r="C568" t="s">
        <v>100</v>
      </c>
      <c r="D568" t="s">
        <v>413</v>
      </c>
      <c r="E568" s="152">
        <v>0.73680000000000001</v>
      </c>
    </row>
    <row r="569" spans="1:5" x14ac:dyDescent="0.35">
      <c r="A569" s="184">
        <v>0.73419999999999996</v>
      </c>
      <c r="B569" t="s">
        <v>67</v>
      </c>
      <c r="C569" t="s">
        <v>100</v>
      </c>
      <c r="D569" t="s">
        <v>413</v>
      </c>
      <c r="E569" s="152">
        <v>0.73480000000000001</v>
      </c>
    </row>
    <row r="570" spans="1:5" x14ac:dyDescent="0.35">
      <c r="A570" s="184">
        <v>0.73699999999999999</v>
      </c>
      <c r="B570" t="s">
        <v>67</v>
      </c>
      <c r="C570" t="s">
        <v>100</v>
      </c>
      <c r="D570" t="s">
        <v>413</v>
      </c>
      <c r="E570" s="152">
        <v>0.73480000000000001</v>
      </c>
    </row>
    <row r="571" spans="1:5" x14ac:dyDescent="0.35">
      <c r="A571" s="184">
        <v>0.74250000000000005</v>
      </c>
      <c r="B571" t="s">
        <v>67</v>
      </c>
      <c r="C571" t="s">
        <v>100</v>
      </c>
      <c r="D571" t="s">
        <v>413</v>
      </c>
      <c r="E571" s="152">
        <v>0.73280000000000001</v>
      </c>
    </row>
    <row r="572" spans="1:5" x14ac:dyDescent="0.35">
      <c r="A572" s="184">
        <v>0.74519999999999997</v>
      </c>
      <c r="B572" t="s">
        <v>67</v>
      </c>
      <c r="C572" t="s">
        <v>100</v>
      </c>
      <c r="D572" t="s">
        <v>413</v>
      </c>
      <c r="E572" s="152">
        <v>0.73089999999999999</v>
      </c>
    </row>
    <row r="573" spans="1:5" x14ac:dyDescent="0.35">
      <c r="A573" s="184">
        <v>0.74790000000000001</v>
      </c>
      <c r="B573" t="s">
        <v>67</v>
      </c>
      <c r="C573" t="s">
        <v>100</v>
      </c>
      <c r="D573" t="s">
        <v>413</v>
      </c>
      <c r="E573" s="152">
        <v>0.72889999999999999</v>
      </c>
    </row>
    <row r="574" spans="1:5" x14ac:dyDescent="0.35">
      <c r="A574" s="184">
        <v>0.75070000000000003</v>
      </c>
      <c r="B574" t="s">
        <v>67</v>
      </c>
      <c r="C574" t="s">
        <v>100</v>
      </c>
      <c r="D574" t="s">
        <v>413</v>
      </c>
      <c r="E574" s="152">
        <v>0.72689999999999999</v>
      </c>
    </row>
    <row r="575" spans="1:5" x14ac:dyDescent="0.35">
      <c r="A575" s="184">
        <v>0.75339999999999996</v>
      </c>
      <c r="B575" t="s">
        <v>67</v>
      </c>
      <c r="C575" t="s">
        <v>100</v>
      </c>
      <c r="D575" t="s">
        <v>413</v>
      </c>
      <c r="E575" s="152">
        <v>0.72689999999999999</v>
      </c>
    </row>
    <row r="576" spans="1:5" x14ac:dyDescent="0.35">
      <c r="A576" s="184">
        <v>0.75619999999999998</v>
      </c>
      <c r="B576" t="s">
        <v>67</v>
      </c>
      <c r="C576" t="s">
        <v>100</v>
      </c>
      <c r="D576" t="s">
        <v>413</v>
      </c>
      <c r="E576" s="152">
        <v>0.72489999999999999</v>
      </c>
    </row>
    <row r="577" spans="1:5" x14ac:dyDescent="0.35">
      <c r="A577" s="184">
        <v>0.75890000000000002</v>
      </c>
      <c r="B577" t="s">
        <v>67</v>
      </c>
      <c r="C577" t="s">
        <v>100</v>
      </c>
      <c r="D577" t="s">
        <v>413</v>
      </c>
      <c r="E577" s="152">
        <v>0.72289999999999999</v>
      </c>
    </row>
    <row r="578" spans="1:5" x14ac:dyDescent="0.35">
      <c r="A578" s="184">
        <v>0.76160000000000005</v>
      </c>
      <c r="B578" t="s">
        <v>67</v>
      </c>
      <c r="C578" t="s">
        <v>100</v>
      </c>
      <c r="D578" t="s">
        <v>413</v>
      </c>
      <c r="E578" s="152">
        <v>0.72089999999999999</v>
      </c>
    </row>
    <row r="579" spans="1:5" x14ac:dyDescent="0.35">
      <c r="A579" s="184">
        <v>0.76439999999999997</v>
      </c>
      <c r="B579" t="s">
        <v>67</v>
      </c>
      <c r="C579" t="s">
        <v>100</v>
      </c>
      <c r="D579" t="s">
        <v>413</v>
      </c>
      <c r="E579" s="152">
        <v>0.71889999999999998</v>
      </c>
    </row>
    <row r="580" spans="1:5" x14ac:dyDescent="0.35">
      <c r="A580" s="184">
        <v>0.7671</v>
      </c>
      <c r="B580" t="s">
        <v>67</v>
      </c>
      <c r="C580" t="s">
        <v>100</v>
      </c>
      <c r="D580" t="s">
        <v>413</v>
      </c>
      <c r="E580" s="152">
        <v>0.71689999999999998</v>
      </c>
    </row>
    <row r="581" spans="1:5" x14ac:dyDescent="0.35">
      <c r="A581" s="184">
        <v>0.76990000000000003</v>
      </c>
      <c r="B581" t="s">
        <v>67</v>
      </c>
      <c r="C581" t="s">
        <v>100</v>
      </c>
      <c r="D581" t="s">
        <v>413</v>
      </c>
      <c r="E581" s="152">
        <v>0.71479999999999999</v>
      </c>
    </row>
    <row r="582" spans="1:5" x14ac:dyDescent="0.35">
      <c r="A582" s="184">
        <v>0.77259999999999995</v>
      </c>
      <c r="B582" t="s">
        <v>67</v>
      </c>
      <c r="C582" t="s">
        <v>100</v>
      </c>
      <c r="D582" t="s">
        <v>413</v>
      </c>
      <c r="E582" s="152">
        <v>0.71279999999999999</v>
      </c>
    </row>
    <row r="583" spans="1:5" x14ac:dyDescent="0.35">
      <c r="A583" s="184">
        <v>0.77529999999999999</v>
      </c>
      <c r="B583" t="s">
        <v>67</v>
      </c>
      <c r="C583" t="s">
        <v>100</v>
      </c>
      <c r="D583" t="s">
        <v>413</v>
      </c>
      <c r="E583" s="152">
        <v>0.71279999999999999</v>
      </c>
    </row>
    <row r="584" spans="1:5" x14ac:dyDescent="0.35">
      <c r="A584" s="184">
        <v>0.77810000000000001</v>
      </c>
      <c r="B584" t="s">
        <v>67</v>
      </c>
      <c r="C584" t="s">
        <v>100</v>
      </c>
      <c r="D584" t="s">
        <v>413</v>
      </c>
      <c r="E584" s="152">
        <v>0.71079999999999999</v>
      </c>
    </row>
    <row r="585" spans="1:5" x14ac:dyDescent="0.35">
      <c r="A585" s="184">
        <v>0.78080000000000005</v>
      </c>
      <c r="B585" t="s">
        <v>67</v>
      </c>
      <c r="C585" t="s">
        <v>100</v>
      </c>
      <c r="D585" t="s">
        <v>413</v>
      </c>
      <c r="E585" s="152">
        <v>0.7087</v>
      </c>
    </row>
    <row r="586" spans="1:5" x14ac:dyDescent="0.35">
      <c r="A586" s="184">
        <v>0.78359999999999996</v>
      </c>
      <c r="B586" t="s">
        <v>67</v>
      </c>
      <c r="C586" t="s">
        <v>100</v>
      </c>
      <c r="D586" t="s">
        <v>413</v>
      </c>
      <c r="E586" s="152">
        <v>0.70669999999999999</v>
      </c>
    </row>
    <row r="587" spans="1:5" x14ac:dyDescent="0.35">
      <c r="A587" s="184">
        <v>0.7863</v>
      </c>
      <c r="B587" t="s">
        <v>67</v>
      </c>
      <c r="C587" t="s">
        <v>100</v>
      </c>
      <c r="D587" t="s">
        <v>413</v>
      </c>
      <c r="E587" s="152">
        <v>0.7046</v>
      </c>
    </row>
    <row r="588" spans="1:5" x14ac:dyDescent="0.35">
      <c r="A588" s="184">
        <v>0.78900000000000003</v>
      </c>
      <c r="B588" t="s">
        <v>67</v>
      </c>
      <c r="C588" t="s">
        <v>100</v>
      </c>
      <c r="D588" t="s">
        <v>413</v>
      </c>
      <c r="E588" s="152">
        <v>0.7046</v>
      </c>
    </row>
    <row r="589" spans="1:5" x14ac:dyDescent="0.35">
      <c r="A589" s="184">
        <v>0.79179999999999995</v>
      </c>
      <c r="B589" t="s">
        <v>67</v>
      </c>
      <c r="C589" t="s">
        <v>100</v>
      </c>
      <c r="D589" t="s">
        <v>413</v>
      </c>
      <c r="E589" s="152">
        <v>0.7046</v>
      </c>
    </row>
    <row r="590" spans="1:5" x14ac:dyDescent="0.35">
      <c r="A590" s="184">
        <v>0.79449999999999998</v>
      </c>
      <c r="B590" t="s">
        <v>67</v>
      </c>
      <c r="C590" t="s">
        <v>100</v>
      </c>
      <c r="D590" t="s">
        <v>413</v>
      </c>
      <c r="E590" s="152">
        <v>0.7046</v>
      </c>
    </row>
    <row r="591" spans="1:5" x14ac:dyDescent="0.35">
      <c r="A591" s="184">
        <v>0.79730000000000001</v>
      </c>
      <c r="B591" t="s">
        <v>67</v>
      </c>
      <c r="C591" t="s">
        <v>100</v>
      </c>
      <c r="D591" t="s">
        <v>413</v>
      </c>
      <c r="E591" s="152">
        <v>0.7046</v>
      </c>
    </row>
    <row r="592" spans="1:5" x14ac:dyDescent="0.35">
      <c r="A592" s="184">
        <v>0.8</v>
      </c>
      <c r="B592" t="s">
        <v>67</v>
      </c>
      <c r="C592" t="s">
        <v>100</v>
      </c>
      <c r="D592" t="s">
        <v>413</v>
      </c>
      <c r="E592" s="152">
        <v>0.7046</v>
      </c>
    </row>
    <row r="593" spans="1:5" x14ac:dyDescent="0.35">
      <c r="A593" s="184">
        <v>0.80269999999999997</v>
      </c>
      <c r="B593" t="s">
        <v>67</v>
      </c>
      <c r="C593" t="s">
        <v>100</v>
      </c>
      <c r="D593" t="s">
        <v>413</v>
      </c>
      <c r="E593" s="152">
        <v>0.70250000000000001</v>
      </c>
    </row>
    <row r="594" spans="1:5" x14ac:dyDescent="0.35">
      <c r="A594" s="184">
        <v>0.80549999999999999</v>
      </c>
      <c r="B594" t="s">
        <v>67</v>
      </c>
      <c r="C594" t="s">
        <v>100</v>
      </c>
      <c r="D594" t="s">
        <v>413</v>
      </c>
      <c r="E594" s="152">
        <v>0.70250000000000001</v>
      </c>
    </row>
    <row r="595" spans="1:5" x14ac:dyDescent="0.35">
      <c r="A595" s="184">
        <v>0.80820000000000003</v>
      </c>
      <c r="B595" t="s">
        <v>67</v>
      </c>
      <c r="C595" t="s">
        <v>100</v>
      </c>
      <c r="D595" t="s">
        <v>413</v>
      </c>
      <c r="E595" s="152">
        <v>0.70040000000000002</v>
      </c>
    </row>
    <row r="596" spans="1:5" x14ac:dyDescent="0.35">
      <c r="A596" s="184">
        <v>0.81100000000000005</v>
      </c>
      <c r="B596" t="s">
        <v>67</v>
      </c>
      <c r="C596" t="s">
        <v>100</v>
      </c>
      <c r="D596" t="s">
        <v>413</v>
      </c>
      <c r="E596" s="152">
        <v>0.69830000000000003</v>
      </c>
    </row>
    <row r="597" spans="1:5" x14ac:dyDescent="0.35">
      <c r="A597" s="184">
        <v>0.81369999999999998</v>
      </c>
      <c r="B597" t="s">
        <v>67</v>
      </c>
      <c r="C597" t="s">
        <v>100</v>
      </c>
      <c r="D597" t="s">
        <v>413</v>
      </c>
      <c r="E597" s="152">
        <v>0.69620000000000004</v>
      </c>
    </row>
    <row r="598" spans="1:5" x14ac:dyDescent="0.35">
      <c r="A598" s="184">
        <v>0.81640000000000001</v>
      </c>
      <c r="B598" t="s">
        <v>67</v>
      </c>
      <c r="C598" t="s">
        <v>100</v>
      </c>
      <c r="D598" t="s">
        <v>413</v>
      </c>
      <c r="E598" s="152">
        <v>0.69620000000000004</v>
      </c>
    </row>
    <row r="599" spans="1:5" x14ac:dyDescent="0.35">
      <c r="A599" s="184">
        <v>0.81920000000000004</v>
      </c>
      <c r="B599" t="s">
        <v>67</v>
      </c>
      <c r="C599" t="s">
        <v>100</v>
      </c>
      <c r="D599" t="s">
        <v>413</v>
      </c>
      <c r="E599" s="152">
        <v>0.69410000000000005</v>
      </c>
    </row>
    <row r="600" spans="1:5" x14ac:dyDescent="0.35">
      <c r="A600" s="184">
        <v>0.82189999999999996</v>
      </c>
      <c r="B600" t="s">
        <v>67</v>
      </c>
      <c r="C600" t="s">
        <v>100</v>
      </c>
      <c r="D600" t="s">
        <v>413</v>
      </c>
      <c r="E600" s="152">
        <v>0.69410000000000005</v>
      </c>
    </row>
    <row r="601" spans="1:5" x14ac:dyDescent="0.35">
      <c r="A601" s="184">
        <v>0.82469999999999999</v>
      </c>
      <c r="B601" t="s">
        <v>67</v>
      </c>
      <c r="C601" t="s">
        <v>100</v>
      </c>
      <c r="D601" t="s">
        <v>413</v>
      </c>
      <c r="E601" s="152">
        <v>0.69189999999999996</v>
      </c>
    </row>
    <row r="602" spans="1:5" x14ac:dyDescent="0.35">
      <c r="A602" s="184">
        <v>0.82740000000000002</v>
      </c>
      <c r="B602" t="s">
        <v>67</v>
      </c>
      <c r="C602" t="s">
        <v>100</v>
      </c>
      <c r="D602" t="s">
        <v>413</v>
      </c>
      <c r="E602" s="152">
        <v>0.69189999999999996</v>
      </c>
    </row>
    <row r="603" spans="1:5" x14ac:dyDescent="0.35">
      <c r="A603" s="184">
        <v>0.83009999999999995</v>
      </c>
      <c r="B603" t="s">
        <v>67</v>
      </c>
      <c r="C603" t="s">
        <v>100</v>
      </c>
      <c r="D603" t="s">
        <v>413</v>
      </c>
      <c r="E603" s="152">
        <v>0.69189999999999996</v>
      </c>
    </row>
    <row r="604" spans="1:5" x14ac:dyDescent="0.35">
      <c r="A604" s="184">
        <v>0.83289999999999997</v>
      </c>
      <c r="B604" t="s">
        <v>67</v>
      </c>
      <c r="C604" t="s">
        <v>100</v>
      </c>
      <c r="D604" t="s">
        <v>413</v>
      </c>
      <c r="E604" s="152">
        <v>0.68979999999999997</v>
      </c>
    </row>
    <row r="605" spans="1:5" x14ac:dyDescent="0.35">
      <c r="A605" s="184">
        <v>0.83560000000000001</v>
      </c>
      <c r="B605" t="s">
        <v>67</v>
      </c>
      <c r="C605" t="s">
        <v>100</v>
      </c>
      <c r="D605" t="s">
        <v>413</v>
      </c>
      <c r="E605" s="152">
        <v>0.68979999999999997</v>
      </c>
    </row>
    <row r="606" spans="1:5" x14ac:dyDescent="0.35">
      <c r="A606" s="184">
        <v>0.83840000000000003</v>
      </c>
      <c r="B606" t="s">
        <v>67</v>
      </c>
      <c r="C606" t="s">
        <v>100</v>
      </c>
      <c r="D606" t="s">
        <v>413</v>
      </c>
      <c r="E606" s="152">
        <v>0.68979999999999997</v>
      </c>
    </row>
    <row r="607" spans="1:5" x14ac:dyDescent="0.35">
      <c r="A607" s="184">
        <v>0.84109999999999996</v>
      </c>
      <c r="B607" t="s">
        <v>67</v>
      </c>
      <c r="C607" t="s">
        <v>100</v>
      </c>
      <c r="D607" t="s">
        <v>413</v>
      </c>
      <c r="E607" s="152">
        <v>0.68759999999999999</v>
      </c>
    </row>
    <row r="608" spans="1:5" x14ac:dyDescent="0.35">
      <c r="A608" s="184">
        <v>0.84379999999999999</v>
      </c>
      <c r="B608" t="s">
        <v>67</v>
      </c>
      <c r="C608" t="s">
        <v>100</v>
      </c>
      <c r="D608" t="s">
        <v>413</v>
      </c>
      <c r="E608" s="152">
        <v>0.68759999999999999</v>
      </c>
    </row>
    <row r="609" spans="1:5" x14ac:dyDescent="0.35">
      <c r="A609" s="184">
        <v>0.84660000000000002</v>
      </c>
      <c r="B609" t="s">
        <v>67</v>
      </c>
      <c r="C609" t="s">
        <v>100</v>
      </c>
      <c r="D609" t="s">
        <v>413</v>
      </c>
      <c r="E609" s="152">
        <v>0.68540000000000001</v>
      </c>
    </row>
    <row r="610" spans="1:5" x14ac:dyDescent="0.35">
      <c r="A610" s="184">
        <v>0.84930000000000005</v>
      </c>
      <c r="B610" t="s">
        <v>67</v>
      </c>
      <c r="C610" t="s">
        <v>100</v>
      </c>
      <c r="D610" t="s">
        <v>413</v>
      </c>
      <c r="E610" s="152">
        <v>0.68540000000000001</v>
      </c>
    </row>
    <row r="611" spans="1:5" x14ac:dyDescent="0.35">
      <c r="A611" s="184">
        <v>0.85209999999999997</v>
      </c>
      <c r="B611" t="s">
        <v>67</v>
      </c>
      <c r="C611" t="s">
        <v>100</v>
      </c>
      <c r="D611" t="s">
        <v>413</v>
      </c>
      <c r="E611" s="152">
        <v>0.68540000000000001</v>
      </c>
    </row>
    <row r="612" spans="1:5" x14ac:dyDescent="0.35">
      <c r="A612" s="184">
        <v>0.8548</v>
      </c>
      <c r="B612" t="s">
        <v>67</v>
      </c>
      <c r="C612" t="s">
        <v>100</v>
      </c>
      <c r="D612" t="s">
        <v>413</v>
      </c>
      <c r="E612" s="152">
        <v>0.68540000000000001</v>
      </c>
    </row>
    <row r="613" spans="1:5" x14ac:dyDescent="0.35">
      <c r="A613" s="184">
        <v>0.85750000000000004</v>
      </c>
      <c r="B613" t="s">
        <v>67</v>
      </c>
      <c r="C613" t="s">
        <v>100</v>
      </c>
      <c r="D613" t="s">
        <v>413</v>
      </c>
      <c r="E613" s="152">
        <v>0.68320000000000003</v>
      </c>
    </row>
    <row r="614" spans="1:5" x14ac:dyDescent="0.35">
      <c r="A614" s="184">
        <v>0.86029999999999995</v>
      </c>
      <c r="B614" t="s">
        <v>67</v>
      </c>
      <c r="C614" t="s">
        <v>100</v>
      </c>
      <c r="D614" t="s">
        <v>413</v>
      </c>
      <c r="E614" s="152">
        <v>0.68089999999999995</v>
      </c>
    </row>
    <row r="615" spans="1:5" x14ac:dyDescent="0.35">
      <c r="A615" s="184">
        <v>0.86299999999999999</v>
      </c>
      <c r="B615" t="s">
        <v>67</v>
      </c>
      <c r="C615" t="s">
        <v>100</v>
      </c>
      <c r="D615" t="s">
        <v>413</v>
      </c>
      <c r="E615" s="152">
        <v>0.68089999999999995</v>
      </c>
    </row>
    <row r="616" spans="1:5" x14ac:dyDescent="0.35">
      <c r="A616" s="184">
        <v>0.86580000000000001</v>
      </c>
      <c r="B616" t="s">
        <v>67</v>
      </c>
      <c r="C616" t="s">
        <v>100</v>
      </c>
      <c r="D616" t="s">
        <v>413</v>
      </c>
      <c r="E616" s="152">
        <v>0.67869999999999997</v>
      </c>
    </row>
    <row r="617" spans="1:5" x14ac:dyDescent="0.35">
      <c r="A617" s="184">
        <v>0.86850000000000005</v>
      </c>
      <c r="B617" t="s">
        <v>67</v>
      </c>
      <c r="C617" t="s">
        <v>100</v>
      </c>
      <c r="D617" t="s">
        <v>413</v>
      </c>
      <c r="E617" s="152">
        <v>0.67869999999999997</v>
      </c>
    </row>
    <row r="618" spans="1:5" x14ac:dyDescent="0.35">
      <c r="A618" s="184">
        <v>0.87119999999999997</v>
      </c>
      <c r="B618" t="s">
        <v>67</v>
      </c>
      <c r="C618" t="s">
        <v>100</v>
      </c>
      <c r="D618" t="s">
        <v>413</v>
      </c>
      <c r="E618" s="152">
        <v>0.67869999999999997</v>
      </c>
    </row>
    <row r="619" spans="1:5" x14ac:dyDescent="0.35">
      <c r="A619" s="184">
        <v>0.87670000000000003</v>
      </c>
      <c r="B619" t="s">
        <v>67</v>
      </c>
      <c r="C619" t="s">
        <v>100</v>
      </c>
      <c r="D619" t="s">
        <v>413</v>
      </c>
      <c r="E619" s="152">
        <v>0.67869999999999997</v>
      </c>
    </row>
    <row r="620" spans="1:5" x14ac:dyDescent="0.35">
      <c r="A620" s="184">
        <v>0.87949999999999995</v>
      </c>
      <c r="B620" t="s">
        <v>67</v>
      </c>
      <c r="C620" t="s">
        <v>100</v>
      </c>
      <c r="D620" t="s">
        <v>413</v>
      </c>
      <c r="E620" s="152">
        <v>0.6764</v>
      </c>
    </row>
    <row r="621" spans="1:5" x14ac:dyDescent="0.35">
      <c r="A621" s="184">
        <v>0.88219999999999998</v>
      </c>
      <c r="B621" t="s">
        <v>67</v>
      </c>
      <c r="C621" t="s">
        <v>100</v>
      </c>
      <c r="D621" t="s">
        <v>413</v>
      </c>
      <c r="E621" s="152">
        <v>0.6764</v>
      </c>
    </row>
    <row r="622" spans="1:5" x14ac:dyDescent="0.35">
      <c r="A622" s="184">
        <v>0.88490000000000002</v>
      </c>
      <c r="B622" t="s">
        <v>67</v>
      </c>
      <c r="C622" t="s">
        <v>100</v>
      </c>
      <c r="D622" t="s">
        <v>413</v>
      </c>
      <c r="E622" s="152">
        <v>0.6764</v>
      </c>
    </row>
    <row r="623" spans="1:5" x14ac:dyDescent="0.35">
      <c r="A623" s="184">
        <v>0.88770000000000004</v>
      </c>
      <c r="B623" t="s">
        <v>67</v>
      </c>
      <c r="C623" t="s">
        <v>100</v>
      </c>
      <c r="D623" t="s">
        <v>413</v>
      </c>
      <c r="E623" s="152">
        <v>0.6764</v>
      </c>
    </row>
    <row r="624" spans="1:5" x14ac:dyDescent="0.35">
      <c r="A624" s="184">
        <v>0.89039999999999997</v>
      </c>
      <c r="B624" t="s">
        <v>67</v>
      </c>
      <c r="C624" t="s">
        <v>100</v>
      </c>
      <c r="D624" t="s">
        <v>413</v>
      </c>
      <c r="E624" s="152">
        <v>0.6764</v>
      </c>
    </row>
    <row r="625" spans="1:5" x14ac:dyDescent="0.35">
      <c r="A625" s="184">
        <v>0.89319999999999999</v>
      </c>
      <c r="B625" t="s">
        <v>67</v>
      </c>
      <c r="C625" t="s">
        <v>100</v>
      </c>
      <c r="D625" t="s">
        <v>413</v>
      </c>
      <c r="E625" s="152">
        <v>0.6764</v>
      </c>
    </row>
    <row r="626" spans="1:5" x14ac:dyDescent="0.35">
      <c r="A626" s="184">
        <v>0.89590000000000003</v>
      </c>
      <c r="B626" t="s">
        <v>67</v>
      </c>
      <c r="C626" t="s">
        <v>100</v>
      </c>
      <c r="D626" t="s">
        <v>413</v>
      </c>
      <c r="E626" s="152">
        <v>0.67410000000000003</v>
      </c>
    </row>
    <row r="627" spans="1:5" x14ac:dyDescent="0.35">
      <c r="A627" s="184">
        <v>0.89859999999999995</v>
      </c>
      <c r="B627" t="s">
        <v>67</v>
      </c>
      <c r="C627" t="s">
        <v>100</v>
      </c>
      <c r="D627" t="s">
        <v>413</v>
      </c>
      <c r="E627" s="152">
        <v>0.67169999999999996</v>
      </c>
    </row>
    <row r="628" spans="1:5" x14ac:dyDescent="0.35">
      <c r="A628" s="184">
        <v>0.90139999999999998</v>
      </c>
      <c r="B628" t="s">
        <v>67</v>
      </c>
      <c r="C628" t="s">
        <v>100</v>
      </c>
      <c r="D628" t="s">
        <v>413</v>
      </c>
      <c r="E628" s="152">
        <v>0.6694</v>
      </c>
    </row>
    <row r="629" spans="1:5" x14ac:dyDescent="0.35">
      <c r="A629" s="184">
        <v>0.90410000000000001</v>
      </c>
      <c r="B629" t="s">
        <v>67</v>
      </c>
      <c r="C629" t="s">
        <v>100</v>
      </c>
      <c r="D629" t="s">
        <v>413</v>
      </c>
      <c r="E629" s="152">
        <v>0.66710000000000003</v>
      </c>
    </row>
    <row r="630" spans="1:5" x14ac:dyDescent="0.35">
      <c r="A630" s="184">
        <v>0.90680000000000005</v>
      </c>
      <c r="B630" t="s">
        <v>67</v>
      </c>
      <c r="C630" t="s">
        <v>100</v>
      </c>
      <c r="D630" t="s">
        <v>413</v>
      </c>
      <c r="E630" s="152">
        <v>0.66469999999999996</v>
      </c>
    </row>
    <row r="631" spans="1:5" x14ac:dyDescent="0.35">
      <c r="A631" s="184">
        <v>0.90959999999999996</v>
      </c>
      <c r="B631" t="s">
        <v>67</v>
      </c>
      <c r="C631" t="s">
        <v>100</v>
      </c>
      <c r="D631" t="s">
        <v>413</v>
      </c>
      <c r="E631" s="152">
        <v>0.66469999999999996</v>
      </c>
    </row>
    <row r="632" spans="1:5" x14ac:dyDescent="0.35">
      <c r="A632" s="184">
        <v>0.91510000000000002</v>
      </c>
      <c r="B632" t="s">
        <v>67</v>
      </c>
      <c r="C632" t="s">
        <v>100</v>
      </c>
      <c r="D632" t="s">
        <v>413</v>
      </c>
      <c r="E632" s="152">
        <v>0.66469999999999996</v>
      </c>
    </row>
    <row r="633" spans="1:5" x14ac:dyDescent="0.35">
      <c r="A633" s="184">
        <v>0.91779999999999995</v>
      </c>
      <c r="B633" t="s">
        <v>67</v>
      </c>
      <c r="C633" t="s">
        <v>100</v>
      </c>
      <c r="D633" t="s">
        <v>413</v>
      </c>
      <c r="E633" s="152">
        <v>0.66469999999999996</v>
      </c>
    </row>
    <row r="634" spans="1:5" x14ac:dyDescent="0.35">
      <c r="A634" s="184">
        <v>0.92049999999999998</v>
      </c>
      <c r="B634" t="s">
        <v>67</v>
      </c>
      <c r="C634" t="s">
        <v>100</v>
      </c>
      <c r="D634" t="s">
        <v>413</v>
      </c>
      <c r="E634" s="152">
        <v>0.6623</v>
      </c>
    </row>
    <row r="635" spans="1:5" x14ac:dyDescent="0.35">
      <c r="A635" s="184">
        <v>0.92330000000000001</v>
      </c>
      <c r="B635" t="s">
        <v>67</v>
      </c>
      <c r="C635" t="s">
        <v>100</v>
      </c>
      <c r="D635" t="s">
        <v>413</v>
      </c>
      <c r="E635" s="152">
        <v>0.65990000000000004</v>
      </c>
    </row>
    <row r="636" spans="1:5" x14ac:dyDescent="0.35">
      <c r="A636" s="184">
        <v>0.92600000000000005</v>
      </c>
      <c r="B636" t="s">
        <v>67</v>
      </c>
      <c r="C636" t="s">
        <v>100</v>
      </c>
      <c r="D636" t="s">
        <v>413</v>
      </c>
      <c r="E636" s="152">
        <v>0.65990000000000004</v>
      </c>
    </row>
    <row r="637" spans="1:5" x14ac:dyDescent="0.35">
      <c r="A637" s="184">
        <v>0.92879999999999996</v>
      </c>
      <c r="B637" t="s">
        <v>67</v>
      </c>
      <c r="C637" t="s">
        <v>100</v>
      </c>
      <c r="D637" t="s">
        <v>413</v>
      </c>
      <c r="E637" s="152">
        <v>0.65749999999999997</v>
      </c>
    </row>
    <row r="638" spans="1:5" x14ac:dyDescent="0.35">
      <c r="A638" s="184">
        <v>0.93149999999999999</v>
      </c>
      <c r="B638" t="s">
        <v>67</v>
      </c>
      <c r="C638" t="s">
        <v>100</v>
      </c>
      <c r="D638" t="s">
        <v>413</v>
      </c>
      <c r="E638" s="152">
        <v>0.65510000000000002</v>
      </c>
    </row>
    <row r="639" spans="1:5" x14ac:dyDescent="0.35">
      <c r="A639" s="184">
        <v>0.93420000000000003</v>
      </c>
      <c r="B639" t="s">
        <v>67</v>
      </c>
      <c r="C639" t="s">
        <v>100</v>
      </c>
      <c r="D639" t="s">
        <v>413</v>
      </c>
      <c r="E639" s="152">
        <v>0.65510000000000002</v>
      </c>
    </row>
    <row r="640" spans="1:5" x14ac:dyDescent="0.35">
      <c r="A640" s="184">
        <v>0.93700000000000006</v>
      </c>
      <c r="B640" t="s">
        <v>67</v>
      </c>
      <c r="C640" t="s">
        <v>100</v>
      </c>
      <c r="D640" t="s">
        <v>413</v>
      </c>
      <c r="E640" s="152">
        <v>0.65510000000000002</v>
      </c>
    </row>
    <row r="641" spans="1:5" x14ac:dyDescent="0.35">
      <c r="A641" s="184">
        <v>0.93969999999999998</v>
      </c>
      <c r="B641" t="s">
        <v>67</v>
      </c>
      <c r="C641" t="s">
        <v>100</v>
      </c>
      <c r="D641" t="s">
        <v>413</v>
      </c>
      <c r="E641" s="152">
        <v>0.65510000000000002</v>
      </c>
    </row>
    <row r="642" spans="1:5" x14ac:dyDescent="0.35">
      <c r="A642" s="184">
        <v>0.9425</v>
      </c>
      <c r="B642" t="s">
        <v>67</v>
      </c>
      <c r="C642" t="s">
        <v>100</v>
      </c>
      <c r="D642" t="s">
        <v>413</v>
      </c>
      <c r="E642" s="152">
        <v>0.65510000000000002</v>
      </c>
    </row>
    <row r="643" spans="1:5" x14ac:dyDescent="0.35">
      <c r="A643" s="184">
        <v>0.94520000000000004</v>
      </c>
      <c r="B643" t="s">
        <v>67</v>
      </c>
      <c r="C643" t="s">
        <v>100</v>
      </c>
      <c r="D643" t="s">
        <v>413</v>
      </c>
      <c r="E643" s="152">
        <v>0.65510000000000002</v>
      </c>
    </row>
    <row r="644" spans="1:5" x14ac:dyDescent="0.35">
      <c r="A644" s="184">
        <v>0.94789999999999996</v>
      </c>
      <c r="B644" t="s">
        <v>67</v>
      </c>
      <c r="C644" t="s">
        <v>100</v>
      </c>
      <c r="D644" t="s">
        <v>413</v>
      </c>
      <c r="E644" s="152">
        <v>0.65259999999999996</v>
      </c>
    </row>
    <row r="645" spans="1:5" x14ac:dyDescent="0.35">
      <c r="A645" s="184">
        <v>0.95069999999999999</v>
      </c>
      <c r="B645" t="s">
        <v>67</v>
      </c>
      <c r="C645" t="s">
        <v>100</v>
      </c>
      <c r="D645" t="s">
        <v>413</v>
      </c>
      <c r="E645" s="152">
        <v>0.65259999999999996</v>
      </c>
    </row>
    <row r="646" spans="1:5" x14ac:dyDescent="0.35">
      <c r="A646" s="184">
        <v>0.95340000000000003</v>
      </c>
      <c r="B646" t="s">
        <v>67</v>
      </c>
      <c r="C646" t="s">
        <v>100</v>
      </c>
      <c r="D646" t="s">
        <v>413</v>
      </c>
      <c r="E646" s="152">
        <v>0.65259999999999996</v>
      </c>
    </row>
    <row r="647" spans="1:5" x14ac:dyDescent="0.35">
      <c r="A647" s="184">
        <v>0.95620000000000005</v>
      </c>
      <c r="B647" t="s">
        <v>67</v>
      </c>
      <c r="C647" t="s">
        <v>100</v>
      </c>
      <c r="D647" t="s">
        <v>413</v>
      </c>
      <c r="E647" s="152">
        <v>0.65010000000000001</v>
      </c>
    </row>
    <row r="648" spans="1:5" x14ac:dyDescent="0.35">
      <c r="A648" s="184">
        <v>0.95889999999999997</v>
      </c>
      <c r="B648" t="s">
        <v>67</v>
      </c>
      <c r="C648" t="s">
        <v>100</v>
      </c>
      <c r="D648" t="s">
        <v>413</v>
      </c>
      <c r="E648" s="152">
        <v>0.65010000000000001</v>
      </c>
    </row>
    <row r="649" spans="1:5" x14ac:dyDescent="0.35">
      <c r="A649" s="184">
        <v>0.96160000000000001</v>
      </c>
      <c r="B649" t="s">
        <v>67</v>
      </c>
      <c r="C649" t="s">
        <v>100</v>
      </c>
      <c r="D649" t="s">
        <v>413</v>
      </c>
      <c r="E649" s="152">
        <v>0.65010000000000001</v>
      </c>
    </row>
    <row r="650" spans="1:5" x14ac:dyDescent="0.35">
      <c r="A650" s="184">
        <v>0.96440000000000003</v>
      </c>
      <c r="B650" t="s">
        <v>67</v>
      </c>
      <c r="C650" t="s">
        <v>100</v>
      </c>
      <c r="D650" t="s">
        <v>413</v>
      </c>
      <c r="E650" s="152">
        <v>0.64749999999999996</v>
      </c>
    </row>
    <row r="651" spans="1:5" x14ac:dyDescent="0.35">
      <c r="A651" s="184">
        <v>0.96709999999999996</v>
      </c>
      <c r="B651" t="s">
        <v>67</v>
      </c>
      <c r="C651" t="s">
        <v>100</v>
      </c>
      <c r="D651" t="s">
        <v>413</v>
      </c>
      <c r="E651" s="152">
        <v>0.64500000000000002</v>
      </c>
    </row>
    <row r="652" spans="1:5" x14ac:dyDescent="0.35">
      <c r="A652" s="184">
        <v>0.96989999999999998</v>
      </c>
      <c r="B652" t="s">
        <v>67</v>
      </c>
      <c r="C652" t="s">
        <v>100</v>
      </c>
      <c r="D652" t="s">
        <v>413</v>
      </c>
      <c r="E652" s="152">
        <v>0.64239999999999997</v>
      </c>
    </row>
    <row r="653" spans="1:5" x14ac:dyDescent="0.35">
      <c r="A653" s="184">
        <v>0.97260000000000002</v>
      </c>
      <c r="B653" t="s">
        <v>67</v>
      </c>
      <c r="C653" t="s">
        <v>100</v>
      </c>
      <c r="D653" t="s">
        <v>413</v>
      </c>
      <c r="E653" s="152">
        <v>0.63990000000000002</v>
      </c>
    </row>
    <row r="654" spans="1:5" x14ac:dyDescent="0.35">
      <c r="A654" s="184">
        <v>0.97529999999999994</v>
      </c>
      <c r="B654" t="s">
        <v>67</v>
      </c>
      <c r="C654" t="s">
        <v>100</v>
      </c>
      <c r="D654" t="s">
        <v>413</v>
      </c>
      <c r="E654" s="152">
        <v>0.63990000000000002</v>
      </c>
    </row>
    <row r="655" spans="1:5" x14ac:dyDescent="0.35">
      <c r="A655" s="184">
        <v>0.97809999999999997</v>
      </c>
      <c r="B655" t="s">
        <v>67</v>
      </c>
      <c r="C655" t="s">
        <v>100</v>
      </c>
      <c r="D655" t="s">
        <v>413</v>
      </c>
      <c r="E655" s="152">
        <v>0.63990000000000002</v>
      </c>
    </row>
    <row r="656" spans="1:5" x14ac:dyDescent="0.35">
      <c r="A656" s="184">
        <v>0.98080000000000001</v>
      </c>
      <c r="B656" t="s">
        <v>67</v>
      </c>
      <c r="C656" t="s">
        <v>100</v>
      </c>
      <c r="D656" t="s">
        <v>413</v>
      </c>
      <c r="E656" s="152">
        <v>0.63990000000000002</v>
      </c>
    </row>
    <row r="657" spans="1:5" x14ac:dyDescent="0.35">
      <c r="A657" s="184">
        <v>0.98360000000000003</v>
      </c>
      <c r="B657" t="s">
        <v>67</v>
      </c>
      <c r="C657" t="s">
        <v>100</v>
      </c>
      <c r="D657" t="s">
        <v>413</v>
      </c>
      <c r="E657" s="152">
        <v>0.63990000000000002</v>
      </c>
    </row>
    <row r="658" spans="1:5" x14ac:dyDescent="0.35">
      <c r="A658" s="184">
        <v>0.98629999999999995</v>
      </c>
      <c r="B658" t="s">
        <v>67</v>
      </c>
      <c r="C658" t="s">
        <v>100</v>
      </c>
      <c r="D658" t="s">
        <v>413</v>
      </c>
      <c r="E658" s="152">
        <v>0.63990000000000002</v>
      </c>
    </row>
    <row r="659" spans="1:5" x14ac:dyDescent="0.35">
      <c r="A659" s="184">
        <v>0.98899999999999999</v>
      </c>
      <c r="B659" t="s">
        <v>67</v>
      </c>
      <c r="C659" t="s">
        <v>100</v>
      </c>
      <c r="D659" t="s">
        <v>413</v>
      </c>
      <c r="E659" s="152">
        <v>0.63990000000000002</v>
      </c>
    </row>
    <row r="660" spans="1:5" x14ac:dyDescent="0.35">
      <c r="A660" s="184">
        <v>0.99180000000000001</v>
      </c>
      <c r="B660" t="s">
        <v>67</v>
      </c>
      <c r="C660" t="s">
        <v>100</v>
      </c>
      <c r="D660" t="s">
        <v>413</v>
      </c>
      <c r="E660" s="152">
        <v>0.63990000000000002</v>
      </c>
    </row>
    <row r="661" spans="1:5" x14ac:dyDescent="0.35">
      <c r="A661" s="184">
        <v>0.99450000000000005</v>
      </c>
      <c r="B661" t="s">
        <v>67</v>
      </c>
      <c r="C661" t="s">
        <v>100</v>
      </c>
      <c r="D661" t="s">
        <v>413</v>
      </c>
      <c r="E661" s="152">
        <v>0.63719999999999999</v>
      </c>
    </row>
    <row r="662" spans="1:5" x14ac:dyDescent="0.35">
      <c r="A662" s="184">
        <v>0.99729999999999996</v>
      </c>
      <c r="B662" t="s">
        <v>67</v>
      </c>
      <c r="C662" t="s">
        <v>100</v>
      </c>
      <c r="D662" t="s">
        <v>413</v>
      </c>
      <c r="E662" s="152">
        <v>0.63449999999999995</v>
      </c>
    </row>
    <row r="663" spans="1:5" x14ac:dyDescent="0.35">
      <c r="A663" s="184">
        <v>1</v>
      </c>
      <c r="B663" t="s">
        <v>67</v>
      </c>
      <c r="C663" t="s">
        <v>100</v>
      </c>
      <c r="D663" t="s">
        <v>413</v>
      </c>
      <c r="E663" s="152">
        <v>0.63449999999999995</v>
      </c>
    </row>
    <row r="664" spans="1:5" x14ac:dyDescent="0.35">
      <c r="A664" s="184">
        <v>1.0026999999999999</v>
      </c>
      <c r="B664" t="s">
        <v>67</v>
      </c>
      <c r="C664" t="s">
        <v>100</v>
      </c>
      <c r="D664" t="s">
        <v>413</v>
      </c>
      <c r="E664" s="152">
        <v>0.63180000000000003</v>
      </c>
    </row>
    <row r="665" spans="1:5" x14ac:dyDescent="0.35">
      <c r="A665" s="184">
        <v>1.0055000000000001</v>
      </c>
      <c r="B665" t="s">
        <v>67</v>
      </c>
      <c r="C665" t="s">
        <v>100</v>
      </c>
      <c r="D665" t="s">
        <v>413</v>
      </c>
      <c r="E665" s="152">
        <v>0.63180000000000003</v>
      </c>
    </row>
    <row r="666" spans="1:5" x14ac:dyDescent="0.35">
      <c r="A666" s="184">
        <v>1.0082</v>
      </c>
      <c r="B666" t="s">
        <v>67</v>
      </c>
      <c r="C666" t="s">
        <v>100</v>
      </c>
      <c r="D666" t="s">
        <v>413</v>
      </c>
      <c r="E666" s="152">
        <v>0.62909999999999999</v>
      </c>
    </row>
    <row r="667" spans="1:5" x14ac:dyDescent="0.35">
      <c r="A667" s="184">
        <v>1.0109999999999999</v>
      </c>
      <c r="B667" t="s">
        <v>67</v>
      </c>
      <c r="C667" t="s">
        <v>100</v>
      </c>
      <c r="D667" t="s">
        <v>413</v>
      </c>
      <c r="E667" s="152">
        <v>0.62909999999999999</v>
      </c>
    </row>
    <row r="668" spans="1:5" x14ac:dyDescent="0.35">
      <c r="A668" s="184">
        <v>1.0137</v>
      </c>
      <c r="B668" t="s">
        <v>67</v>
      </c>
      <c r="C668" t="s">
        <v>100</v>
      </c>
      <c r="D668" t="s">
        <v>413</v>
      </c>
      <c r="E668" s="152">
        <v>0.62639999999999996</v>
      </c>
    </row>
    <row r="669" spans="1:5" x14ac:dyDescent="0.35">
      <c r="A669" s="184">
        <v>1.0164</v>
      </c>
      <c r="B669" t="s">
        <v>67</v>
      </c>
      <c r="C669" t="s">
        <v>100</v>
      </c>
      <c r="D669" t="s">
        <v>413</v>
      </c>
      <c r="E669" s="152">
        <v>0.62639999999999996</v>
      </c>
    </row>
    <row r="670" spans="1:5" x14ac:dyDescent="0.35">
      <c r="A670" s="184">
        <v>1.0192000000000001</v>
      </c>
      <c r="B670" t="s">
        <v>67</v>
      </c>
      <c r="C670" t="s">
        <v>100</v>
      </c>
      <c r="D670" t="s">
        <v>413</v>
      </c>
      <c r="E670" s="152">
        <v>0.62639999999999996</v>
      </c>
    </row>
    <row r="671" spans="1:5" x14ac:dyDescent="0.35">
      <c r="A671" s="184">
        <v>1.0219</v>
      </c>
      <c r="B671" t="s">
        <v>67</v>
      </c>
      <c r="C671" t="s">
        <v>100</v>
      </c>
      <c r="D671" t="s">
        <v>413</v>
      </c>
      <c r="E671" s="152">
        <v>0.62639999999999996</v>
      </c>
    </row>
    <row r="672" spans="1:5" x14ac:dyDescent="0.35">
      <c r="A672" s="184">
        <v>1.0246999999999999</v>
      </c>
      <c r="B672" t="s">
        <v>67</v>
      </c>
      <c r="C672" t="s">
        <v>100</v>
      </c>
      <c r="D672" t="s">
        <v>413</v>
      </c>
      <c r="E672" s="152">
        <v>0.62360000000000004</v>
      </c>
    </row>
    <row r="673" spans="1:5" x14ac:dyDescent="0.35">
      <c r="A673" s="184">
        <v>1.0274000000000001</v>
      </c>
      <c r="B673" t="s">
        <v>67</v>
      </c>
      <c r="C673" t="s">
        <v>100</v>
      </c>
      <c r="D673" t="s">
        <v>413</v>
      </c>
      <c r="E673" s="152">
        <v>0.62090000000000001</v>
      </c>
    </row>
    <row r="674" spans="1:5" x14ac:dyDescent="0.35">
      <c r="A674" s="184">
        <v>1.0301</v>
      </c>
      <c r="B674" t="s">
        <v>67</v>
      </c>
      <c r="C674" t="s">
        <v>100</v>
      </c>
      <c r="D674" t="s">
        <v>413</v>
      </c>
      <c r="E674" s="152">
        <v>0.62090000000000001</v>
      </c>
    </row>
    <row r="675" spans="1:5" x14ac:dyDescent="0.35">
      <c r="A675" s="184">
        <v>1.0328999999999999</v>
      </c>
      <c r="B675" t="s">
        <v>67</v>
      </c>
      <c r="C675" t="s">
        <v>100</v>
      </c>
      <c r="D675" t="s">
        <v>413</v>
      </c>
      <c r="E675" s="152">
        <v>0.62090000000000001</v>
      </c>
    </row>
    <row r="676" spans="1:5" x14ac:dyDescent="0.35">
      <c r="A676" s="184">
        <v>1.0356000000000001</v>
      </c>
      <c r="B676" t="s">
        <v>67</v>
      </c>
      <c r="C676" t="s">
        <v>100</v>
      </c>
      <c r="D676" t="s">
        <v>413</v>
      </c>
      <c r="E676" s="152">
        <v>0.62090000000000001</v>
      </c>
    </row>
    <row r="677" spans="1:5" x14ac:dyDescent="0.35">
      <c r="A677" s="184">
        <v>1.0384</v>
      </c>
      <c r="B677" t="s">
        <v>67</v>
      </c>
      <c r="C677" t="s">
        <v>100</v>
      </c>
      <c r="D677" t="s">
        <v>413</v>
      </c>
      <c r="E677" s="152">
        <v>0.61799999999999999</v>
      </c>
    </row>
    <row r="678" spans="1:5" x14ac:dyDescent="0.35">
      <c r="A678" s="184">
        <v>1.0410999999999999</v>
      </c>
      <c r="B678" t="s">
        <v>67</v>
      </c>
      <c r="C678" t="s">
        <v>100</v>
      </c>
      <c r="D678" t="s">
        <v>413</v>
      </c>
      <c r="E678" s="152">
        <v>0.61799999999999999</v>
      </c>
    </row>
    <row r="679" spans="1:5" x14ac:dyDescent="0.35">
      <c r="A679" s="184">
        <v>1.0438000000000001</v>
      </c>
      <c r="B679" t="s">
        <v>67</v>
      </c>
      <c r="C679" t="s">
        <v>100</v>
      </c>
      <c r="D679" t="s">
        <v>413</v>
      </c>
      <c r="E679" s="152">
        <v>0.61799999999999999</v>
      </c>
    </row>
    <row r="680" spans="1:5" x14ac:dyDescent="0.35">
      <c r="A680" s="184">
        <v>1.0466</v>
      </c>
      <c r="B680" t="s">
        <v>67</v>
      </c>
      <c r="C680" t="s">
        <v>100</v>
      </c>
      <c r="D680" t="s">
        <v>413</v>
      </c>
      <c r="E680" s="152">
        <v>0.61799999999999999</v>
      </c>
    </row>
    <row r="681" spans="1:5" x14ac:dyDescent="0.35">
      <c r="A681" s="184">
        <v>1.0492999999999999</v>
      </c>
      <c r="B681" t="s">
        <v>67</v>
      </c>
      <c r="C681" t="s">
        <v>100</v>
      </c>
      <c r="D681" t="s">
        <v>413</v>
      </c>
      <c r="E681" s="152">
        <v>0.61799999999999999</v>
      </c>
    </row>
    <row r="682" spans="1:5" x14ac:dyDescent="0.35">
      <c r="A682" s="184">
        <v>1.0521</v>
      </c>
      <c r="B682" t="s">
        <v>67</v>
      </c>
      <c r="C682" t="s">
        <v>100</v>
      </c>
      <c r="D682" t="s">
        <v>413</v>
      </c>
      <c r="E682" s="152">
        <v>0.61799999999999999</v>
      </c>
    </row>
    <row r="683" spans="1:5" x14ac:dyDescent="0.35">
      <c r="A683" s="184">
        <v>1.0548</v>
      </c>
      <c r="B683" t="s">
        <v>67</v>
      </c>
      <c r="C683" t="s">
        <v>100</v>
      </c>
      <c r="D683" t="s">
        <v>413</v>
      </c>
      <c r="E683" s="152">
        <v>0.61509999999999998</v>
      </c>
    </row>
    <row r="684" spans="1:5" x14ac:dyDescent="0.35">
      <c r="A684" s="184">
        <v>1.0575000000000001</v>
      </c>
      <c r="B684" t="s">
        <v>67</v>
      </c>
      <c r="C684" t="s">
        <v>100</v>
      </c>
      <c r="D684" t="s">
        <v>413</v>
      </c>
      <c r="E684" s="152">
        <v>0.61509999999999998</v>
      </c>
    </row>
    <row r="685" spans="1:5" x14ac:dyDescent="0.35">
      <c r="A685" s="184">
        <v>1.0603</v>
      </c>
      <c r="B685" t="s">
        <v>67</v>
      </c>
      <c r="C685" t="s">
        <v>100</v>
      </c>
      <c r="D685" t="s">
        <v>413</v>
      </c>
      <c r="E685" s="152">
        <v>0.61509999999999998</v>
      </c>
    </row>
    <row r="686" spans="1:5" x14ac:dyDescent="0.35">
      <c r="A686" s="184">
        <v>1.0629999999999999</v>
      </c>
      <c r="B686" t="s">
        <v>67</v>
      </c>
      <c r="C686" t="s">
        <v>100</v>
      </c>
      <c r="D686" t="s">
        <v>413</v>
      </c>
      <c r="E686" s="152">
        <v>0.61509999999999998</v>
      </c>
    </row>
    <row r="687" spans="1:5" x14ac:dyDescent="0.35">
      <c r="A687" s="184">
        <v>1.0658000000000001</v>
      </c>
      <c r="B687" t="s">
        <v>67</v>
      </c>
      <c r="C687" t="s">
        <v>100</v>
      </c>
      <c r="D687" t="s">
        <v>413</v>
      </c>
      <c r="E687" s="152">
        <v>0.61509999999999998</v>
      </c>
    </row>
    <row r="688" spans="1:5" x14ac:dyDescent="0.35">
      <c r="A688" s="184">
        <v>1.0685</v>
      </c>
      <c r="B688" t="s">
        <v>67</v>
      </c>
      <c r="C688" t="s">
        <v>100</v>
      </c>
      <c r="D688" t="s">
        <v>413</v>
      </c>
      <c r="E688" s="152">
        <v>0.61209999999999998</v>
      </c>
    </row>
    <row r="689" spans="1:5" x14ac:dyDescent="0.35">
      <c r="A689" s="184">
        <v>1.0711999999999999</v>
      </c>
      <c r="B689" t="s">
        <v>67</v>
      </c>
      <c r="C689" t="s">
        <v>100</v>
      </c>
      <c r="D689" t="s">
        <v>413</v>
      </c>
      <c r="E689" s="152">
        <v>0.61209999999999998</v>
      </c>
    </row>
    <row r="690" spans="1:5" x14ac:dyDescent="0.35">
      <c r="A690" s="184">
        <v>1.0740000000000001</v>
      </c>
      <c r="B690" t="s">
        <v>67</v>
      </c>
      <c r="C690" t="s">
        <v>100</v>
      </c>
      <c r="D690" t="s">
        <v>413</v>
      </c>
      <c r="E690" s="152">
        <v>0.61209999999999998</v>
      </c>
    </row>
    <row r="691" spans="1:5" x14ac:dyDescent="0.35">
      <c r="A691" s="184">
        <v>1.0767</v>
      </c>
      <c r="B691" t="s">
        <v>67</v>
      </c>
      <c r="C691" t="s">
        <v>100</v>
      </c>
      <c r="D691" t="s">
        <v>413</v>
      </c>
      <c r="E691" s="152">
        <v>0.61209999999999998</v>
      </c>
    </row>
    <row r="692" spans="1:5" x14ac:dyDescent="0.35">
      <c r="A692" s="184">
        <v>1.0794999999999999</v>
      </c>
      <c r="B692" t="s">
        <v>67</v>
      </c>
      <c r="C692" t="s">
        <v>100</v>
      </c>
      <c r="D692" t="s">
        <v>413</v>
      </c>
      <c r="E692" s="152">
        <v>0.61209999999999998</v>
      </c>
    </row>
    <row r="693" spans="1:5" x14ac:dyDescent="0.35">
      <c r="A693" s="184">
        <v>1.0822000000000001</v>
      </c>
      <c r="B693" t="s">
        <v>67</v>
      </c>
      <c r="C693" t="s">
        <v>100</v>
      </c>
      <c r="D693" t="s">
        <v>413</v>
      </c>
      <c r="E693" s="152">
        <v>0.60909999999999997</v>
      </c>
    </row>
    <row r="694" spans="1:5" x14ac:dyDescent="0.35">
      <c r="A694" s="184">
        <v>1.0849</v>
      </c>
      <c r="B694" t="s">
        <v>67</v>
      </c>
      <c r="C694" t="s">
        <v>100</v>
      </c>
      <c r="D694" t="s">
        <v>413</v>
      </c>
      <c r="E694" s="152">
        <v>0.60599999999999998</v>
      </c>
    </row>
    <row r="695" spans="1:5" x14ac:dyDescent="0.35">
      <c r="A695" s="184">
        <v>1.0876999999999999</v>
      </c>
      <c r="B695" t="s">
        <v>67</v>
      </c>
      <c r="C695" t="s">
        <v>100</v>
      </c>
      <c r="D695" t="s">
        <v>413</v>
      </c>
      <c r="E695" s="152">
        <v>0.60289999999999999</v>
      </c>
    </row>
    <row r="696" spans="1:5" x14ac:dyDescent="0.35">
      <c r="A696" s="184">
        <v>1.0904</v>
      </c>
      <c r="B696" t="s">
        <v>67</v>
      </c>
      <c r="C696" t="s">
        <v>100</v>
      </c>
      <c r="D696" t="s">
        <v>413</v>
      </c>
      <c r="E696" s="152">
        <v>0.60289999999999999</v>
      </c>
    </row>
    <row r="697" spans="1:5" x14ac:dyDescent="0.35">
      <c r="A697" s="184">
        <v>1.0931999999999999</v>
      </c>
      <c r="B697" t="s">
        <v>67</v>
      </c>
      <c r="C697" t="s">
        <v>100</v>
      </c>
      <c r="D697" t="s">
        <v>413</v>
      </c>
      <c r="E697" s="152">
        <v>0.60289999999999999</v>
      </c>
    </row>
    <row r="698" spans="1:5" x14ac:dyDescent="0.35">
      <c r="A698" s="184">
        <v>1.0959000000000001</v>
      </c>
      <c r="B698" t="s">
        <v>67</v>
      </c>
      <c r="C698" t="s">
        <v>100</v>
      </c>
      <c r="D698" t="s">
        <v>413</v>
      </c>
      <c r="E698" s="152">
        <v>0.60289999999999999</v>
      </c>
    </row>
    <row r="699" spans="1:5" x14ac:dyDescent="0.35">
      <c r="A699" s="184">
        <v>1.0986</v>
      </c>
      <c r="B699" t="s">
        <v>67</v>
      </c>
      <c r="C699" t="s">
        <v>100</v>
      </c>
      <c r="D699" t="s">
        <v>413</v>
      </c>
      <c r="E699" s="152">
        <v>0.60289999999999999</v>
      </c>
    </row>
    <row r="700" spans="1:5" x14ac:dyDescent="0.35">
      <c r="A700" s="184">
        <v>1.1013999999999999</v>
      </c>
      <c r="B700" t="s">
        <v>67</v>
      </c>
      <c r="C700" t="s">
        <v>100</v>
      </c>
      <c r="D700" t="s">
        <v>413</v>
      </c>
      <c r="E700" s="152">
        <v>0.59970000000000001</v>
      </c>
    </row>
    <row r="701" spans="1:5" x14ac:dyDescent="0.35">
      <c r="A701" s="184">
        <v>1.1041000000000001</v>
      </c>
      <c r="B701" t="s">
        <v>67</v>
      </c>
      <c r="C701" t="s">
        <v>100</v>
      </c>
      <c r="D701" t="s">
        <v>413</v>
      </c>
      <c r="E701" s="152">
        <v>0.59970000000000001</v>
      </c>
    </row>
    <row r="702" spans="1:5" x14ac:dyDescent="0.35">
      <c r="A702" s="184">
        <v>1.1068</v>
      </c>
      <c r="B702" t="s">
        <v>67</v>
      </c>
      <c r="C702" t="s">
        <v>100</v>
      </c>
      <c r="D702" t="s">
        <v>413</v>
      </c>
      <c r="E702" s="152">
        <v>0.59970000000000001</v>
      </c>
    </row>
    <row r="703" spans="1:5" x14ac:dyDescent="0.35">
      <c r="A703" s="184">
        <v>1.1095999999999999</v>
      </c>
      <c r="B703" t="s">
        <v>67</v>
      </c>
      <c r="C703" t="s">
        <v>100</v>
      </c>
      <c r="D703" t="s">
        <v>413</v>
      </c>
      <c r="E703" s="152">
        <v>0.59970000000000001</v>
      </c>
    </row>
    <row r="704" spans="1:5" x14ac:dyDescent="0.35">
      <c r="A704" s="184">
        <v>1.1123000000000001</v>
      </c>
      <c r="B704" t="s">
        <v>67</v>
      </c>
      <c r="C704" t="s">
        <v>100</v>
      </c>
      <c r="D704" t="s">
        <v>413</v>
      </c>
      <c r="E704" s="152">
        <v>0.59970000000000001</v>
      </c>
    </row>
    <row r="705" spans="1:5" x14ac:dyDescent="0.35">
      <c r="A705" s="184">
        <v>1.1151</v>
      </c>
      <c r="B705" t="s">
        <v>67</v>
      </c>
      <c r="C705" t="s">
        <v>100</v>
      </c>
      <c r="D705" t="s">
        <v>413</v>
      </c>
      <c r="E705" s="152">
        <v>0.59970000000000001</v>
      </c>
    </row>
    <row r="706" spans="1:5" x14ac:dyDescent="0.35">
      <c r="A706" s="184">
        <v>1.1177999999999999</v>
      </c>
      <c r="B706" t="s">
        <v>67</v>
      </c>
      <c r="C706" t="s">
        <v>100</v>
      </c>
      <c r="D706" t="s">
        <v>413</v>
      </c>
      <c r="E706" s="152">
        <v>0.59970000000000001</v>
      </c>
    </row>
    <row r="707" spans="1:5" x14ac:dyDescent="0.35">
      <c r="A707" s="184">
        <v>1.1205000000000001</v>
      </c>
      <c r="B707" t="s">
        <v>67</v>
      </c>
      <c r="C707" t="s">
        <v>100</v>
      </c>
      <c r="D707" t="s">
        <v>413</v>
      </c>
      <c r="E707" s="152">
        <v>0.59640000000000004</v>
      </c>
    </row>
    <row r="708" spans="1:5" x14ac:dyDescent="0.35">
      <c r="A708" s="184">
        <v>1.1233</v>
      </c>
      <c r="B708" t="s">
        <v>67</v>
      </c>
      <c r="C708" t="s">
        <v>100</v>
      </c>
      <c r="D708" t="s">
        <v>413</v>
      </c>
      <c r="E708" s="152">
        <v>0.59640000000000004</v>
      </c>
    </row>
    <row r="709" spans="1:5" x14ac:dyDescent="0.35">
      <c r="A709" s="184">
        <v>1.1259999999999999</v>
      </c>
      <c r="B709" t="s">
        <v>67</v>
      </c>
      <c r="C709" t="s">
        <v>100</v>
      </c>
      <c r="D709" t="s">
        <v>413</v>
      </c>
      <c r="E709" s="152">
        <v>0.59309999999999996</v>
      </c>
    </row>
    <row r="710" spans="1:5" x14ac:dyDescent="0.35">
      <c r="A710" s="184">
        <v>1.1288</v>
      </c>
      <c r="B710" t="s">
        <v>67</v>
      </c>
      <c r="C710" t="s">
        <v>100</v>
      </c>
      <c r="D710" t="s">
        <v>413</v>
      </c>
      <c r="E710" s="152">
        <v>0.59309999999999996</v>
      </c>
    </row>
    <row r="711" spans="1:5" x14ac:dyDescent="0.35">
      <c r="A711" s="184">
        <v>1.1315</v>
      </c>
      <c r="B711" t="s">
        <v>67</v>
      </c>
      <c r="C711" t="s">
        <v>100</v>
      </c>
      <c r="D711" t="s">
        <v>413</v>
      </c>
      <c r="E711" s="152">
        <v>0.59309999999999996</v>
      </c>
    </row>
    <row r="712" spans="1:5" x14ac:dyDescent="0.35">
      <c r="A712" s="184">
        <v>1.1342000000000001</v>
      </c>
      <c r="B712" t="s">
        <v>67</v>
      </c>
      <c r="C712" t="s">
        <v>100</v>
      </c>
      <c r="D712" t="s">
        <v>413</v>
      </c>
      <c r="E712" s="152">
        <v>0.59309999999999996</v>
      </c>
    </row>
    <row r="713" spans="1:5" x14ac:dyDescent="0.35">
      <c r="A713" s="184">
        <v>1.137</v>
      </c>
      <c r="B713" t="s">
        <v>67</v>
      </c>
      <c r="C713" t="s">
        <v>100</v>
      </c>
      <c r="D713" t="s">
        <v>413</v>
      </c>
      <c r="E713" s="152">
        <v>0.59309999999999996</v>
      </c>
    </row>
    <row r="714" spans="1:5" x14ac:dyDescent="0.35">
      <c r="A714" s="184">
        <v>1.1396999999999999</v>
      </c>
      <c r="B714" t="s">
        <v>67</v>
      </c>
      <c r="C714" t="s">
        <v>100</v>
      </c>
      <c r="D714" t="s">
        <v>413</v>
      </c>
      <c r="E714" s="152">
        <v>0.59309999999999996</v>
      </c>
    </row>
    <row r="715" spans="1:5" x14ac:dyDescent="0.35">
      <c r="A715" s="184">
        <v>1.1425000000000001</v>
      </c>
      <c r="B715" t="s">
        <v>67</v>
      </c>
      <c r="C715" t="s">
        <v>100</v>
      </c>
      <c r="D715" t="s">
        <v>413</v>
      </c>
      <c r="E715" s="152">
        <v>0.59309999999999996</v>
      </c>
    </row>
    <row r="716" spans="1:5" x14ac:dyDescent="0.35">
      <c r="A716" s="184">
        <v>1.1452</v>
      </c>
      <c r="B716" t="s">
        <v>67</v>
      </c>
      <c r="C716" t="s">
        <v>100</v>
      </c>
      <c r="D716" t="s">
        <v>413</v>
      </c>
      <c r="E716" s="152">
        <v>0.59309999999999996</v>
      </c>
    </row>
    <row r="717" spans="1:5" x14ac:dyDescent="0.35">
      <c r="A717" s="184">
        <v>1.1478999999999999</v>
      </c>
      <c r="B717" t="s">
        <v>67</v>
      </c>
      <c r="C717" t="s">
        <v>100</v>
      </c>
      <c r="D717" t="s">
        <v>413</v>
      </c>
      <c r="E717" s="152">
        <v>0.59309999999999996</v>
      </c>
    </row>
    <row r="718" spans="1:5" x14ac:dyDescent="0.35">
      <c r="A718" s="184">
        <v>1.1507000000000001</v>
      </c>
      <c r="B718" t="s">
        <v>67</v>
      </c>
      <c r="C718" t="s">
        <v>100</v>
      </c>
      <c r="D718" t="s">
        <v>413</v>
      </c>
      <c r="E718" s="152">
        <v>0.59309999999999996</v>
      </c>
    </row>
    <row r="719" spans="1:5" x14ac:dyDescent="0.35">
      <c r="A719" s="184">
        <v>1.1534</v>
      </c>
      <c r="B719" t="s">
        <v>67</v>
      </c>
      <c r="C719" t="s">
        <v>100</v>
      </c>
      <c r="D719" t="s">
        <v>413</v>
      </c>
      <c r="E719" s="152">
        <v>0.59309999999999996</v>
      </c>
    </row>
    <row r="720" spans="1:5" x14ac:dyDescent="0.35">
      <c r="A720" s="184">
        <v>1.1561999999999999</v>
      </c>
      <c r="B720" t="s">
        <v>67</v>
      </c>
      <c r="C720" t="s">
        <v>100</v>
      </c>
      <c r="D720" t="s">
        <v>413</v>
      </c>
      <c r="E720" s="152">
        <v>0.58950000000000002</v>
      </c>
    </row>
    <row r="721" spans="1:5" x14ac:dyDescent="0.35">
      <c r="A721" s="184">
        <v>1.1589</v>
      </c>
      <c r="B721" t="s">
        <v>67</v>
      </c>
      <c r="C721" t="s">
        <v>100</v>
      </c>
      <c r="D721" t="s">
        <v>413</v>
      </c>
      <c r="E721" s="152">
        <v>0.58599999999999997</v>
      </c>
    </row>
    <row r="722" spans="1:5" x14ac:dyDescent="0.35">
      <c r="A722" s="184">
        <v>1.1616</v>
      </c>
      <c r="B722" t="s">
        <v>67</v>
      </c>
      <c r="C722" t="s">
        <v>100</v>
      </c>
      <c r="D722" t="s">
        <v>413</v>
      </c>
      <c r="E722" s="152">
        <v>0.58599999999999997</v>
      </c>
    </row>
    <row r="723" spans="1:5" x14ac:dyDescent="0.35">
      <c r="A723" s="184">
        <v>1.1644000000000001</v>
      </c>
      <c r="B723" t="s">
        <v>67</v>
      </c>
      <c r="C723" t="s">
        <v>100</v>
      </c>
      <c r="D723" t="s">
        <v>413</v>
      </c>
      <c r="E723" s="152">
        <v>0.58230000000000004</v>
      </c>
    </row>
    <row r="724" spans="1:5" x14ac:dyDescent="0.35">
      <c r="A724" s="184">
        <v>1.1671</v>
      </c>
      <c r="B724" t="s">
        <v>67</v>
      </c>
      <c r="C724" t="s">
        <v>100</v>
      </c>
      <c r="D724" t="s">
        <v>413</v>
      </c>
      <c r="E724" s="152">
        <v>0.58230000000000004</v>
      </c>
    </row>
    <row r="725" spans="1:5" x14ac:dyDescent="0.35">
      <c r="A725" s="184">
        <v>1.1698999999999999</v>
      </c>
      <c r="B725" t="s">
        <v>67</v>
      </c>
      <c r="C725" t="s">
        <v>100</v>
      </c>
      <c r="D725" t="s">
        <v>413</v>
      </c>
      <c r="E725" s="152">
        <v>0.58230000000000004</v>
      </c>
    </row>
    <row r="726" spans="1:5" x14ac:dyDescent="0.35">
      <c r="A726" s="184">
        <v>1.1726000000000001</v>
      </c>
      <c r="B726" t="s">
        <v>67</v>
      </c>
      <c r="C726" t="s">
        <v>100</v>
      </c>
      <c r="D726" t="s">
        <v>413</v>
      </c>
      <c r="E726" s="152">
        <v>0.58230000000000004</v>
      </c>
    </row>
    <row r="727" spans="1:5" x14ac:dyDescent="0.35">
      <c r="A727" s="184">
        <v>1.1753</v>
      </c>
      <c r="B727" t="s">
        <v>67</v>
      </c>
      <c r="C727" t="s">
        <v>100</v>
      </c>
      <c r="D727" t="s">
        <v>413</v>
      </c>
      <c r="E727" s="152">
        <v>0.58230000000000004</v>
      </c>
    </row>
    <row r="728" spans="1:5" x14ac:dyDescent="0.35">
      <c r="A728" s="184">
        <v>1.1780999999999999</v>
      </c>
      <c r="B728" t="s">
        <v>67</v>
      </c>
      <c r="C728" t="s">
        <v>100</v>
      </c>
      <c r="D728" t="s">
        <v>413</v>
      </c>
      <c r="E728" s="152">
        <v>0.58230000000000004</v>
      </c>
    </row>
    <row r="729" spans="1:5" x14ac:dyDescent="0.35">
      <c r="A729" s="184">
        <v>1.1808000000000001</v>
      </c>
      <c r="B729" t="s">
        <v>67</v>
      </c>
      <c r="C729" t="s">
        <v>100</v>
      </c>
      <c r="D729" t="s">
        <v>413</v>
      </c>
      <c r="E729" s="152">
        <v>0.58230000000000004</v>
      </c>
    </row>
    <row r="730" spans="1:5" x14ac:dyDescent="0.35">
      <c r="A730" s="184">
        <v>1.1836</v>
      </c>
      <c r="B730" t="s">
        <v>67</v>
      </c>
      <c r="C730" t="s">
        <v>100</v>
      </c>
      <c r="D730" t="s">
        <v>413</v>
      </c>
      <c r="E730" s="152">
        <v>0.58230000000000004</v>
      </c>
    </row>
    <row r="731" spans="1:5" x14ac:dyDescent="0.35">
      <c r="A731" s="184">
        <v>1.1862999999999999</v>
      </c>
      <c r="B731" t="s">
        <v>67</v>
      </c>
      <c r="C731" t="s">
        <v>100</v>
      </c>
      <c r="D731" t="s">
        <v>413</v>
      </c>
      <c r="E731" s="152">
        <v>0.58230000000000004</v>
      </c>
    </row>
    <row r="732" spans="1:5" x14ac:dyDescent="0.35">
      <c r="A732" s="184">
        <v>1.1890000000000001</v>
      </c>
      <c r="B732" t="s">
        <v>67</v>
      </c>
      <c r="C732" t="s">
        <v>100</v>
      </c>
      <c r="D732" t="s">
        <v>413</v>
      </c>
      <c r="E732" s="152">
        <v>0.58230000000000004</v>
      </c>
    </row>
    <row r="733" spans="1:5" x14ac:dyDescent="0.35">
      <c r="A733" s="184">
        <v>1.1918</v>
      </c>
      <c r="B733" t="s">
        <v>67</v>
      </c>
      <c r="C733" t="s">
        <v>100</v>
      </c>
      <c r="D733" t="s">
        <v>413</v>
      </c>
      <c r="E733" s="152">
        <v>0.58230000000000004</v>
      </c>
    </row>
    <row r="734" spans="1:5" x14ac:dyDescent="0.35">
      <c r="A734" s="184">
        <v>1.1944999999999999</v>
      </c>
      <c r="B734" t="s">
        <v>67</v>
      </c>
      <c r="C734" t="s">
        <v>100</v>
      </c>
      <c r="D734" t="s">
        <v>413</v>
      </c>
      <c r="E734" s="152">
        <v>0.58230000000000004</v>
      </c>
    </row>
    <row r="735" spans="1:5" x14ac:dyDescent="0.35">
      <c r="A735" s="184">
        <v>1.1973</v>
      </c>
      <c r="B735" t="s">
        <v>67</v>
      </c>
      <c r="C735" t="s">
        <v>100</v>
      </c>
      <c r="D735" t="s">
        <v>413</v>
      </c>
      <c r="E735" s="152">
        <v>0.57840000000000003</v>
      </c>
    </row>
    <row r="736" spans="1:5" x14ac:dyDescent="0.35">
      <c r="A736" s="184">
        <v>1.2</v>
      </c>
      <c r="B736" t="s">
        <v>67</v>
      </c>
      <c r="C736" t="s">
        <v>100</v>
      </c>
      <c r="D736" t="s">
        <v>413</v>
      </c>
      <c r="E736" s="152">
        <v>0.57840000000000003</v>
      </c>
    </row>
    <row r="737" spans="1:5" x14ac:dyDescent="0.35">
      <c r="A737" s="184">
        <v>1.2027000000000001</v>
      </c>
      <c r="B737" t="s">
        <v>67</v>
      </c>
      <c r="C737" t="s">
        <v>100</v>
      </c>
      <c r="D737" t="s">
        <v>413</v>
      </c>
      <c r="E737" s="152">
        <v>0.57840000000000003</v>
      </c>
    </row>
    <row r="738" spans="1:5" x14ac:dyDescent="0.35">
      <c r="A738" s="184">
        <v>1.2055</v>
      </c>
      <c r="B738" t="s">
        <v>67</v>
      </c>
      <c r="C738" t="s">
        <v>100</v>
      </c>
      <c r="D738" t="s">
        <v>413</v>
      </c>
      <c r="E738" s="152">
        <v>0.57840000000000003</v>
      </c>
    </row>
    <row r="739" spans="1:5" x14ac:dyDescent="0.35">
      <c r="A739" s="184">
        <v>1.2081999999999999</v>
      </c>
      <c r="B739" t="s">
        <v>67</v>
      </c>
      <c r="C739" t="s">
        <v>100</v>
      </c>
      <c r="D739" t="s">
        <v>413</v>
      </c>
      <c r="E739" s="152">
        <v>0.57840000000000003</v>
      </c>
    </row>
    <row r="740" spans="1:5" x14ac:dyDescent="0.35">
      <c r="A740" s="184">
        <v>1.2110000000000001</v>
      </c>
      <c r="B740" t="s">
        <v>67</v>
      </c>
      <c r="C740" t="s">
        <v>100</v>
      </c>
      <c r="D740" t="s">
        <v>413</v>
      </c>
      <c r="E740" s="152">
        <v>0.57840000000000003</v>
      </c>
    </row>
    <row r="741" spans="1:5" x14ac:dyDescent="0.35">
      <c r="A741" s="184">
        <v>1.2137</v>
      </c>
      <c r="B741" t="s">
        <v>67</v>
      </c>
      <c r="C741" t="s">
        <v>100</v>
      </c>
      <c r="D741" t="s">
        <v>413</v>
      </c>
      <c r="E741" s="152">
        <v>0.57840000000000003</v>
      </c>
    </row>
    <row r="742" spans="1:5" x14ac:dyDescent="0.35">
      <c r="A742" s="184">
        <v>1.2163999999999999</v>
      </c>
      <c r="B742" t="s">
        <v>67</v>
      </c>
      <c r="C742" t="s">
        <v>100</v>
      </c>
      <c r="D742" t="s">
        <v>413</v>
      </c>
      <c r="E742" s="152">
        <v>0.57840000000000003</v>
      </c>
    </row>
    <row r="743" spans="1:5" x14ac:dyDescent="0.35">
      <c r="A743" s="184">
        <v>1.2219</v>
      </c>
      <c r="B743" t="s">
        <v>67</v>
      </c>
      <c r="C743" t="s">
        <v>100</v>
      </c>
      <c r="D743" t="s">
        <v>413</v>
      </c>
      <c r="E743" s="152">
        <v>0.57840000000000003</v>
      </c>
    </row>
    <row r="744" spans="1:5" x14ac:dyDescent="0.35">
      <c r="A744" s="184">
        <v>1.2246999999999999</v>
      </c>
      <c r="B744" t="s">
        <v>67</v>
      </c>
      <c r="C744" t="s">
        <v>100</v>
      </c>
      <c r="D744" t="s">
        <v>413</v>
      </c>
      <c r="E744" s="152">
        <v>0.57840000000000003</v>
      </c>
    </row>
    <row r="745" spans="1:5" x14ac:dyDescent="0.35">
      <c r="A745" s="184">
        <v>1.2274</v>
      </c>
      <c r="B745" t="s">
        <v>67</v>
      </c>
      <c r="C745" t="s">
        <v>100</v>
      </c>
      <c r="D745" t="s">
        <v>413</v>
      </c>
      <c r="E745" s="152">
        <v>0.57840000000000003</v>
      </c>
    </row>
    <row r="746" spans="1:5" x14ac:dyDescent="0.35">
      <c r="A746" s="184">
        <v>1.2301</v>
      </c>
      <c r="B746" t="s">
        <v>67</v>
      </c>
      <c r="C746" t="s">
        <v>100</v>
      </c>
      <c r="D746" t="s">
        <v>413</v>
      </c>
      <c r="E746" s="152">
        <v>0.57840000000000003</v>
      </c>
    </row>
    <row r="747" spans="1:5" x14ac:dyDescent="0.35">
      <c r="A747" s="184">
        <v>1.2329000000000001</v>
      </c>
      <c r="B747" t="s">
        <v>67</v>
      </c>
      <c r="C747" t="s">
        <v>100</v>
      </c>
      <c r="D747" t="s">
        <v>413</v>
      </c>
      <c r="E747" s="152">
        <v>0.57840000000000003</v>
      </c>
    </row>
    <row r="748" spans="1:5" x14ac:dyDescent="0.35">
      <c r="A748" s="184">
        <v>1.2356</v>
      </c>
      <c r="B748" t="s">
        <v>67</v>
      </c>
      <c r="C748" t="s">
        <v>100</v>
      </c>
      <c r="D748" t="s">
        <v>413</v>
      </c>
      <c r="E748" s="152">
        <v>0.57840000000000003</v>
      </c>
    </row>
    <row r="749" spans="1:5" x14ac:dyDescent="0.35">
      <c r="A749" s="184">
        <v>1.2383999999999999</v>
      </c>
      <c r="B749" t="s">
        <v>67</v>
      </c>
      <c r="C749" t="s">
        <v>100</v>
      </c>
      <c r="D749" t="s">
        <v>413</v>
      </c>
      <c r="E749" s="152">
        <v>0.57410000000000005</v>
      </c>
    </row>
    <row r="750" spans="1:5" x14ac:dyDescent="0.35">
      <c r="A750" s="184">
        <v>1.2411000000000001</v>
      </c>
      <c r="B750" t="s">
        <v>67</v>
      </c>
      <c r="C750" t="s">
        <v>100</v>
      </c>
      <c r="D750" t="s">
        <v>413</v>
      </c>
      <c r="E750" s="152">
        <v>0.56979999999999997</v>
      </c>
    </row>
    <row r="751" spans="1:5" x14ac:dyDescent="0.35">
      <c r="A751" s="184">
        <v>1.2438</v>
      </c>
      <c r="B751" t="s">
        <v>67</v>
      </c>
      <c r="C751" t="s">
        <v>100</v>
      </c>
      <c r="D751" t="s">
        <v>413</v>
      </c>
      <c r="E751" s="152">
        <v>0.56979999999999997</v>
      </c>
    </row>
    <row r="752" spans="1:5" x14ac:dyDescent="0.35">
      <c r="A752" s="184">
        <v>1.2465999999999999</v>
      </c>
      <c r="B752" t="s">
        <v>67</v>
      </c>
      <c r="C752" t="s">
        <v>100</v>
      </c>
      <c r="D752" t="s">
        <v>413</v>
      </c>
      <c r="E752" s="152">
        <v>0.56540000000000001</v>
      </c>
    </row>
    <row r="753" spans="1:5" x14ac:dyDescent="0.35">
      <c r="A753" s="184">
        <v>1.2493000000000001</v>
      </c>
      <c r="B753" t="s">
        <v>67</v>
      </c>
      <c r="C753" t="s">
        <v>100</v>
      </c>
      <c r="D753" t="s">
        <v>413</v>
      </c>
      <c r="E753" s="152">
        <v>0.56089999999999995</v>
      </c>
    </row>
    <row r="754" spans="1:5" x14ac:dyDescent="0.35">
      <c r="A754" s="184">
        <v>1.2521</v>
      </c>
      <c r="B754" t="s">
        <v>67</v>
      </c>
      <c r="C754" t="s">
        <v>100</v>
      </c>
      <c r="D754" t="s">
        <v>413</v>
      </c>
      <c r="E754" s="152">
        <v>0.56089999999999995</v>
      </c>
    </row>
    <row r="755" spans="1:5" x14ac:dyDescent="0.35">
      <c r="A755" s="184">
        <v>1.2547999999999999</v>
      </c>
      <c r="B755" t="s">
        <v>67</v>
      </c>
      <c r="C755" t="s">
        <v>100</v>
      </c>
      <c r="D755" t="s">
        <v>413</v>
      </c>
      <c r="E755" s="152">
        <v>0.56089999999999995</v>
      </c>
    </row>
    <row r="756" spans="1:5" x14ac:dyDescent="0.35">
      <c r="A756" s="184">
        <v>1.2575000000000001</v>
      </c>
      <c r="B756" t="s">
        <v>67</v>
      </c>
      <c r="C756" t="s">
        <v>100</v>
      </c>
      <c r="D756" t="s">
        <v>413</v>
      </c>
      <c r="E756" s="152">
        <v>0.56089999999999995</v>
      </c>
    </row>
    <row r="757" spans="1:5" x14ac:dyDescent="0.35">
      <c r="A757" s="184">
        <v>1.2603</v>
      </c>
      <c r="B757" t="s">
        <v>67</v>
      </c>
      <c r="C757" t="s">
        <v>100</v>
      </c>
      <c r="D757" t="s">
        <v>413</v>
      </c>
      <c r="E757" s="152">
        <v>0.55630000000000002</v>
      </c>
    </row>
    <row r="758" spans="1:5" x14ac:dyDescent="0.35">
      <c r="A758" s="184">
        <v>1.2629999999999999</v>
      </c>
      <c r="B758" t="s">
        <v>67</v>
      </c>
      <c r="C758" t="s">
        <v>100</v>
      </c>
      <c r="D758" t="s">
        <v>413</v>
      </c>
      <c r="E758" s="152">
        <v>0.55630000000000002</v>
      </c>
    </row>
    <row r="759" spans="1:5" x14ac:dyDescent="0.35">
      <c r="A759" s="184">
        <v>1.2658</v>
      </c>
      <c r="B759" t="s">
        <v>67</v>
      </c>
      <c r="C759" t="s">
        <v>100</v>
      </c>
      <c r="D759" t="s">
        <v>413</v>
      </c>
      <c r="E759" s="152">
        <v>0.55630000000000002</v>
      </c>
    </row>
    <row r="760" spans="1:5" x14ac:dyDescent="0.35">
      <c r="A760" s="184">
        <v>1.2685</v>
      </c>
      <c r="B760" t="s">
        <v>67</v>
      </c>
      <c r="C760" t="s">
        <v>100</v>
      </c>
      <c r="D760" t="s">
        <v>413</v>
      </c>
      <c r="E760" s="152">
        <v>0.55159999999999998</v>
      </c>
    </row>
    <row r="761" spans="1:5" x14ac:dyDescent="0.35">
      <c r="A761" s="184">
        <v>1.2712000000000001</v>
      </c>
      <c r="B761" t="s">
        <v>67</v>
      </c>
      <c r="C761" t="s">
        <v>100</v>
      </c>
      <c r="D761" t="s">
        <v>413</v>
      </c>
      <c r="E761" s="152">
        <v>0.55159999999999998</v>
      </c>
    </row>
    <row r="762" spans="1:5" x14ac:dyDescent="0.35">
      <c r="A762" s="184">
        <v>1.274</v>
      </c>
      <c r="B762" t="s">
        <v>67</v>
      </c>
      <c r="C762" t="s">
        <v>100</v>
      </c>
      <c r="D762" t="s">
        <v>413</v>
      </c>
      <c r="E762" s="152">
        <v>0.55159999999999998</v>
      </c>
    </row>
    <row r="763" spans="1:5" x14ac:dyDescent="0.35">
      <c r="A763" s="184">
        <v>1.2766999999999999</v>
      </c>
      <c r="B763" t="s">
        <v>67</v>
      </c>
      <c r="C763" t="s">
        <v>100</v>
      </c>
      <c r="D763" t="s">
        <v>413</v>
      </c>
      <c r="E763" s="152">
        <v>0.55159999999999998</v>
      </c>
    </row>
    <row r="764" spans="1:5" x14ac:dyDescent="0.35">
      <c r="A764" s="184">
        <v>1.2795000000000001</v>
      </c>
      <c r="B764" t="s">
        <v>67</v>
      </c>
      <c r="C764" t="s">
        <v>100</v>
      </c>
      <c r="D764" t="s">
        <v>413</v>
      </c>
      <c r="E764" s="152">
        <v>0.55159999999999998</v>
      </c>
    </row>
    <row r="765" spans="1:5" x14ac:dyDescent="0.35">
      <c r="A765" s="184">
        <v>1.2822</v>
      </c>
      <c r="B765" t="s">
        <v>67</v>
      </c>
      <c r="C765" t="s">
        <v>100</v>
      </c>
      <c r="D765" t="s">
        <v>413</v>
      </c>
      <c r="E765" s="152">
        <v>0.55159999999999998</v>
      </c>
    </row>
    <row r="766" spans="1:5" x14ac:dyDescent="0.35">
      <c r="A766" s="184">
        <v>1.2848999999999999</v>
      </c>
      <c r="B766" t="s">
        <v>67</v>
      </c>
      <c r="C766" t="s">
        <v>100</v>
      </c>
      <c r="D766" t="s">
        <v>413</v>
      </c>
      <c r="E766" s="152">
        <v>0.55159999999999998</v>
      </c>
    </row>
    <row r="767" spans="1:5" x14ac:dyDescent="0.35">
      <c r="A767" s="184">
        <v>1.2877000000000001</v>
      </c>
      <c r="B767" t="s">
        <v>67</v>
      </c>
      <c r="C767" t="s">
        <v>100</v>
      </c>
      <c r="D767" t="s">
        <v>413</v>
      </c>
      <c r="E767" s="152">
        <v>0.55159999999999998</v>
      </c>
    </row>
    <row r="768" spans="1:5" x14ac:dyDescent="0.35">
      <c r="A768" s="184">
        <v>1.2904</v>
      </c>
      <c r="B768" t="s">
        <v>67</v>
      </c>
      <c r="C768" t="s">
        <v>100</v>
      </c>
      <c r="D768" t="s">
        <v>413</v>
      </c>
      <c r="E768" s="152">
        <v>0.54649999999999999</v>
      </c>
    </row>
    <row r="769" spans="1:5" x14ac:dyDescent="0.35">
      <c r="A769" s="184">
        <v>1.2931999999999999</v>
      </c>
      <c r="B769" t="s">
        <v>67</v>
      </c>
      <c r="C769" t="s">
        <v>100</v>
      </c>
      <c r="D769" t="s">
        <v>413</v>
      </c>
      <c r="E769" s="152">
        <v>0.54649999999999999</v>
      </c>
    </row>
    <row r="770" spans="1:5" x14ac:dyDescent="0.35">
      <c r="A770" s="184">
        <v>1.2959000000000001</v>
      </c>
      <c r="B770" t="s">
        <v>67</v>
      </c>
      <c r="C770" t="s">
        <v>100</v>
      </c>
      <c r="D770" t="s">
        <v>413</v>
      </c>
      <c r="E770" s="152">
        <v>0.54139999999999999</v>
      </c>
    </row>
    <row r="771" spans="1:5" x14ac:dyDescent="0.35">
      <c r="A771" s="184">
        <v>1.2986</v>
      </c>
      <c r="B771" t="s">
        <v>67</v>
      </c>
      <c r="C771" t="s">
        <v>100</v>
      </c>
      <c r="D771" t="s">
        <v>413</v>
      </c>
      <c r="E771" s="152">
        <v>0.54139999999999999</v>
      </c>
    </row>
    <row r="772" spans="1:5" x14ac:dyDescent="0.35">
      <c r="A772" s="184">
        <v>1.3013999999999999</v>
      </c>
      <c r="B772" t="s">
        <v>67</v>
      </c>
      <c r="C772" t="s">
        <v>100</v>
      </c>
      <c r="D772" t="s">
        <v>413</v>
      </c>
      <c r="E772" s="152">
        <v>0.54139999999999999</v>
      </c>
    </row>
    <row r="773" spans="1:5" x14ac:dyDescent="0.35">
      <c r="A773" s="184">
        <v>1.3041</v>
      </c>
      <c r="B773" t="s">
        <v>67</v>
      </c>
      <c r="C773" t="s">
        <v>100</v>
      </c>
      <c r="D773" t="s">
        <v>413</v>
      </c>
      <c r="E773" s="152">
        <v>0.54139999999999999</v>
      </c>
    </row>
    <row r="774" spans="1:5" x14ac:dyDescent="0.35">
      <c r="A774" s="184">
        <v>1.3068</v>
      </c>
      <c r="B774" t="s">
        <v>67</v>
      </c>
      <c r="C774" t="s">
        <v>100</v>
      </c>
      <c r="D774" t="s">
        <v>413</v>
      </c>
      <c r="E774" s="152">
        <v>0.54139999999999999</v>
      </c>
    </row>
    <row r="775" spans="1:5" x14ac:dyDescent="0.35">
      <c r="A775" s="184">
        <v>1.3096000000000001</v>
      </c>
      <c r="B775" t="s">
        <v>67</v>
      </c>
      <c r="C775" t="s">
        <v>100</v>
      </c>
      <c r="D775" t="s">
        <v>413</v>
      </c>
      <c r="E775" s="152">
        <v>0.54139999999999999</v>
      </c>
    </row>
    <row r="776" spans="1:5" x14ac:dyDescent="0.35">
      <c r="A776" s="184">
        <v>1.3150999999999999</v>
      </c>
      <c r="B776" t="s">
        <v>67</v>
      </c>
      <c r="C776" t="s">
        <v>100</v>
      </c>
      <c r="D776" t="s">
        <v>413</v>
      </c>
      <c r="E776" s="152">
        <v>0.54139999999999999</v>
      </c>
    </row>
    <row r="777" spans="1:5" x14ac:dyDescent="0.35">
      <c r="A777" s="184">
        <v>1.3178000000000001</v>
      </c>
      <c r="B777" t="s">
        <v>67</v>
      </c>
      <c r="C777" t="s">
        <v>100</v>
      </c>
      <c r="D777" t="s">
        <v>413</v>
      </c>
      <c r="E777" s="152">
        <v>0.54139999999999999</v>
      </c>
    </row>
    <row r="778" spans="1:5" x14ac:dyDescent="0.35">
      <c r="A778" s="184">
        <v>1.3205</v>
      </c>
      <c r="B778" t="s">
        <v>67</v>
      </c>
      <c r="C778" t="s">
        <v>100</v>
      </c>
      <c r="D778" t="s">
        <v>413</v>
      </c>
      <c r="E778" s="152">
        <v>0.54139999999999999</v>
      </c>
    </row>
    <row r="779" spans="1:5" x14ac:dyDescent="0.35">
      <c r="A779" s="184">
        <v>1.3232999999999999</v>
      </c>
      <c r="B779" t="s">
        <v>67</v>
      </c>
      <c r="C779" t="s">
        <v>100</v>
      </c>
      <c r="D779" t="s">
        <v>413</v>
      </c>
      <c r="E779" s="152">
        <v>0.54139999999999999</v>
      </c>
    </row>
    <row r="780" spans="1:5" x14ac:dyDescent="0.35">
      <c r="A780" s="184">
        <v>1.3260000000000001</v>
      </c>
      <c r="B780" t="s">
        <v>67</v>
      </c>
      <c r="C780" t="s">
        <v>100</v>
      </c>
      <c r="D780" t="s">
        <v>413</v>
      </c>
      <c r="E780" s="152">
        <v>0.54139999999999999</v>
      </c>
    </row>
    <row r="781" spans="1:5" x14ac:dyDescent="0.35">
      <c r="A781" s="184">
        <v>1.3288</v>
      </c>
      <c r="B781" t="s">
        <v>67</v>
      </c>
      <c r="C781" t="s">
        <v>100</v>
      </c>
      <c r="D781" t="s">
        <v>413</v>
      </c>
      <c r="E781" s="152">
        <v>0.54139999999999999</v>
      </c>
    </row>
    <row r="782" spans="1:5" x14ac:dyDescent="0.35">
      <c r="A782" s="184">
        <v>1.3314999999999999</v>
      </c>
      <c r="B782" t="s">
        <v>67</v>
      </c>
      <c r="C782" t="s">
        <v>100</v>
      </c>
      <c r="D782" t="s">
        <v>413</v>
      </c>
      <c r="E782" s="152">
        <v>0.54139999999999999</v>
      </c>
    </row>
    <row r="783" spans="1:5" x14ac:dyDescent="0.35">
      <c r="A783" s="184">
        <v>1.3342000000000001</v>
      </c>
      <c r="B783" t="s">
        <v>67</v>
      </c>
      <c r="C783" t="s">
        <v>100</v>
      </c>
      <c r="D783" t="s">
        <v>413</v>
      </c>
      <c r="E783" s="152">
        <v>0.54139999999999999</v>
      </c>
    </row>
    <row r="784" spans="1:5" x14ac:dyDescent="0.35">
      <c r="A784" s="184">
        <v>1.337</v>
      </c>
      <c r="B784" t="s">
        <v>67</v>
      </c>
      <c r="C784" t="s">
        <v>100</v>
      </c>
      <c r="D784" t="s">
        <v>413</v>
      </c>
      <c r="E784" s="152">
        <v>0.54139999999999999</v>
      </c>
    </row>
    <row r="785" spans="1:5" x14ac:dyDescent="0.35">
      <c r="A785" s="184">
        <v>1.3396999999999999</v>
      </c>
      <c r="B785" t="s">
        <v>67</v>
      </c>
      <c r="C785" t="s">
        <v>100</v>
      </c>
      <c r="D785" t="s">
        <v>413</v>
      </c>
      <c r="E785" s="152">
        <v>0.54139999999999999</v>
      </c>
    </row>
    <row r="786" spans="1:5" x14ac:dyDescent="0.35">
      <c r="A786" s="184">
        <v>1.3425</v>
      </c>
      <c r="B786" t="s">
        <v>67</v>
      </c>
      <c r="C786" t="s">
        <v>100</v>
      </c>
      <c r="D786" t="s">
        <v>413</v>
      </c>
      <c r="E786" s="152">
        <v>0.54139999999999999</v>
      </c>
    </row>
    <row r="787" spans="1:5" x14ac:dyDescent="0.35">
      <c r="A787" s="184">
        <v>1.3452</v>
      </c>
      <c r="B787" t="s">
        <v>67</v>
      </c>
      <c r="C787" t="s">
        <v>100</v>
      </c>
      <c r="D787" t="s">
        <v>413</v>
      </c>
      <c r="E787" s="152">
        <v>0.54139999999999999</v>
      </c>
    </row>
    <row r="788" spans="1:5" x14ac:dyDescent="0.35">
      <c r="A788" s="184">
        <v>1.3479000000000001</v>
      </c>
      <c r="B788" t="s">
        <v>67</v>
      </c>
      <c r="C788" t="s">
        <v>100</v>
      </c>
      <c r="D788" t="s">
        <v>413</v>
      </c>
      <c r="E788" s="152">
        <v>0.54139999999999999</v>
      </c>
    </row>
    <row r="789" spans="1:5" x14ac:dyDescent="0.35">
      <c r="A789" s="184">
        <v>1.3507</v>
      </c>
      <c r="B789" t="s">
        <v>67</v>
      </c>
      <c r="C789" t="s">
        <v>100</v>
      </c>
      <c r="D789" t="s">
        <v>413</v>
      </c>
      <c r="E789" s="152">
        <v>0.54139999999999999</v>
      </c>
    </row>
    <row r="790" spans="1:5" x14ac:dyDescent="0.35">
      <c r="A790" s="184">
        <v>1.3533999999999999</v>
      </c>
      <c r="B790" t="s">
        <v>67</v>
      </c>
      <c r="C790" t="s">
        <v>100</v>
      </c>
      <c r="D790" t="s">
        <v>413</v>
      </c>
      <c r="E790" s="152">
        <v>0.54139999999999999</v>
      </c>
    </row>
    <row r="791" spans="1:5" x14ac:dyDescent="0.35">
      <c r="A791" s="184">
        <v>1.3562000000000001</v>
      </c>
      <c r="B791" t="s">
        <v>67</v>
      </c>
      <c r="C791" t="s">
        <v>100</v>
      </c>
      <c r="D791" t="s">
        <v>413</v>
      </c>
      <c r="E791" s="152">
        <v>0.54139999999999999</v>
      </c>
    </row>
    <row r="792" spans="1:5" x14ac:dyDescent="0.35">
      <c r="A792" s="184">
        <v>1.3589</v>
      </c>
      <c r="B792" t="s">
        <v>67</v>
      </c>
      <c r="C792" t="s">
        <v>100</v>
      </c>
      <c r="D792" t="s">
        <v>413</v>
      </c>
      <c r="E792" s="152">
        <v>0.54139999999999999</v>
      </c>
    </row>
    <row r="793" spans="1:5" x14ac:dyDescent="0.35">
      <c r="A793" s="184">
        <v>1.3615999999999999</v>
      </c>
      <c r="B793" t="s">
        <v>67</v>
      </c>
      <c r="C793" t="s">
        <v>100</v>
      </c>
      <c r="D793" t="s">
        <v>413</v>
      </c>
      <c r="E793" s="152">
        <v>0.54139999999999999</v>
      </c>
    </row>
    <row r="794" spans="1:5" x14ac:dyDescent="0.35">
      <c r="A794" s="184">
        <v>1.3644000000000001</v>
      </c>
      <c r="B794" t="s">
        <v>67</v>
      </c>
      <c r="C794" t="s">
        <v>100</v>
      </c>
      <c r="D794" t="s">
        <v>413</v>
      </c>
      <c r="E794" s="152">
        <v>0.54139999999999999</v>
      </c>
    </row>
    <row r="795" spans="1:5" x14ac:dyDescent="0.35">
      <c r="A795" s="184">
        <v>1.3671</v>
      </c>
      <c r="B795" t="s">
        <v>67</v>
      </c>
      <c r="C795" t="s">
        <v>100</v>
      </c>
      <c r="D795" t="s">
        <v>413</v>
      </c>
      <c r="E795" s="152">
        <v>0.54139999999999999</v>
      </c>
    </row>
    <row r="796" spans="1:5" x14ac:dyDescent="0.35">
      <c r="A796" s="184">
        <v>1.3698999999999999</v>
      </c>
      <c r="B796" t="s">
        <v>67</v>
      </c>
      <c r="C796" t="s">
        <v>100</v>
      </c>
      <c r="D796" t="s">
        <v>413</v>
      </c>
      <c r="E796" s="152">
        <v>0.54139999999999999</v>
      </c>
    </row>
    <row r="797" spans="1:5" x14ac:dyDescent="0.35">
      <c r="A797" s="184">
        <v>1.3726</v>
      </c>
      <c r="B797" t="s">
        <v>67</v>
      </c>
      <c r="C797" t="s">
        <v>100</v>
      </c>
      <c r="D797" t="s">
        <v>413</v>
      </c>
      <c r="E797" s="152">
        <v>0.54139999999999999</v>
      </c>
    </row>
    <row r="798" spans="1:5" x14ac:dyDescent="0.35">
      <c r="A798" s="184">
        <v>1.3753</v>
      </c>
      <c r="B798" t="s">
        <v>67</v>
      </c>
      <c r="C798" t="s">
        <v>100</v>
      </c>
      <c r="D798" t="s">
        <v>413</v>
      </c>
      <c r="E798" s="152">
        <v>0.54139999999999999</v>
      </c>
    </row>
    <row r="799" spans="1:5" x14ac:dyDescent="0.35">
      <c r="A799" s="184">
        <v>1.3781000000000001</v>
      </c>
      <c r="B799" t="s">
        <v>67</v>
      </c>
      <c r="C799" t="s">
        <v>100</v>
      </c>
      <c r="D799" t="s">
        <v>413</v>
      </c>
      <c r="E799" s="152">
        <v>0.54139999999999999</v>
      </c>
    </row>
    <row r="800" spans="1:5" x14ac:dyDescent="0.35">
      <c r="A800" s="184">
        <v>1.3808</v>
      </c>
      <c r="B800" t="s">
        <v>67</v>
      </c>
      <c r="C800" t="s">
        <v>100</v>
      </c>
      <c r="D800" t="s">
        <v>413</v>
      </c>
      <c r="E800" s="152">
        <v>0.54139999999999999</v>
      </c>
    </row>
    <row r="801" spans="1:5" x14ac:dyDescent="0.35">
      <c r="A801" s="184">
        <v>1.3835999999999999</v>
      </c>
      <c r="B801" t="s">
        <v>67</v>
      </c>
      <c r="C801" t="s">
        <v>100</v>
      </c>
      <c r="D801" t="s">
        <v>413</v>
      </c>
      <c r="E801" s="152">
        <v>0.54139999999999999</v>
      </c>
    </row>
    <row r="802" spans="1:5" x14ac:dyDescent="0.35">
      <c r="A802" s="184">
        <v>1.3863000000000001</v>
      </c>
      <c r="B802" t="s">
        <v>67</v>
      </c>
      <c r="C802" t="s">
        <v>100</v>
      </c>
      <c r="D802" t="s">
        <v>413</v>
      </c>
      <c r="E802" s="152">
        <v>0.54139999999999999</v>
      </c>
    </row>
    <row r="803" spans="1:5" x14ac:dyDescent="0.35">
      <c r="A803" s="184">
        <v>1.389</v>
      </c>
      <c r="B803" t="s">
        <v>67</v>
      </c>
      <c r="C803" t="s">
        <v>100</v>
      </c>
      <c r="D803" t="s">
        <v>413</v>
      </c>
      <c r="E803" s="152">
        <v>0.54139999999999999</v>
      </c>
    </row>
    <row r="804" spans="1:5" x14ac:dyDescent="0.35">
      <c r="A804" s="184">
        <v>1.3917999999999999</v>
      </c>
      <c r="B804" t="s">
        <v>67</v>
      </c>
      <c r="C804" t="s">
        <v>100</v>
      </c>
      <c r="D804" t="s">
        <v>413</v>
      </c>
      <c r="E804" s="152">
        <v>0.54139999999999999</v>
      </c>
    </row>
    <row r="805" spans="1:5" x14ac:dyDescent="0.35">
      <c r="A805" s="184">
        <v>1.3945000000000001</v>
      </c>
      <c r="B805" t="s">
        <v>67</v>
      </c>
      <c r="C805" t="s">
        <v>100</v>
      </c>
      <c r="D805" t="s">
        <v>413</v>
      </c>
      <c r="E805" s="152">
        <v>0.54139999999999999</v>
      </c>
    </row>
    <row r="806" spans="1:5" x14ac:dyDescent="0.35">
      <c r="A806" s="184">
        <v>1.3973</v>
      </c>
      <c r="B806" t="s">
        <v>67</v>
      </c>
      <c r="C806" t="s">
        <v>100</v>
      </c>
      <c r="D806" t="s">
        <v>413</v>
      </c>
      <c r="E806" s="152">
        <v>0.54139999999999999</v>
      </c>
    </row>
    <row r="807" spans="1:5" x14ac:dyDescent="0.35">
      <c r="A807" s="184">
        <v>1.4</v>
      </c>
      <c r="B807" t="s">
        <v>67</v>
      </c>
      <c r="C807" t="s">
        <v>100</v>
      </c>
      <c r="D807" t="s">
        <v>413</v>
      </c>
      <c r="E807" s="152">
        <v>0.54139999999999999</v>
      </c>
    </row>
    <row r="808" spans="1:5" x14ac:dyDescent="0.35">
      <c r="A808" s="184">
        <v>1.4027000000000001</v>
      </c>
      <c r="B808" t="s">
        <v>67</v>
      </c>
      <c r="C808" t="s">
        <v>100</v>
      </c>
      <c r="D808" t="s">
        <v>413</v>
      </c>
      <c r="E808" s="152">
        <v>0.54139999999999999</v>
      </c>
    </row>
    <row r="809" spans="1:5" x14ac:dyDescent="0.35">
      <c r="A809" s="184">
        <v>1.4055</v>
      </c>
      <c r="B809" t="s">
        <v>67</v>
      </c>
      <c r="C809" t="s">
        <v>100</v>
      </c>
      <c r="D809" t="s">
        <v>413</v>
      </c>
      <c r="E809" s="152">
        <v>0.54139999999999999</v>
      </c>
    </row>
    <row r="810" spans="1:5" x14ac:dyDescent="0.35">
      <c r="A810" s="184">
        <v>1.4081999999999999</v>
      </c>
      <c r="B810" t="s">
        <v>67</v>
      </c>
      <c r="C810" t="s">
        <v>100</v>
      </c>
      <c r="D810" t="s">
        <v>413</v>
      </c>
      <c r="E810" s="152">
        <v>0.53300000000000003</v>
      </c>
    </row>
    <row r="811" spans="1:5" x14ac:dyDescent="0.35">
      <c r="A811" s="184">
        <v>1.411</v>
      </c>
      <c r="B811" t="s">
        <v>67</v>
      </c>
      <c r="C811" t="s">
        <v>100</v>
      </c>
      <c r="D811" t="s">
        <v>413</v>
      </c>
      <c r="E811" s="152">
        <v>0.53300000000000003</v>
      </c>
    </row>
    <row r="812" spans="1:5" x14ac:dyDescent="0.35">
      <c r="A812" s="184">
        <v>1.4137</v>
      </c>
      <c r="B812" t="s">
        <v>67</v>
      </c>
      <c r="C812" t="s">
        <v>100</v>
      </c>
      <c r="D812" t="s">
        <v>413</v>
      </c>
      <c r="E812" s="152">
        <v>0.53300000000000003</v>
      </c>
    </row>
    <row r="813" spans="1:5" x14ac:dyDescent="0.35">
      <c r="A813" s="184">
        <v>1.4164000000000001</v>
      </c>
      <c r="B813" t="s">
        <v>67</v>
      </c>
      <c r="C813" t="s">
        <v>100</v>
      </c>
      <c r="D813" t="s">
        <v>413</v>
      </c>
      <c r="E813" s="152">
        <v>0.53300000000000003</v>
      </c>
    </row>
    <row r="814" spans="1:5" x14ac:dyDescent="0.35">
      <c r="A814" s="184">
        <v>1.4192</v>
      </c>
      <c r="B814" t="s">
        <v>67</v>
      </c>
      <c r="C814" t="s">
        <v>100</v>
      </c>
      <c r="D814" t="s">
        <v>413</v>
      </c>
      <c r="E814" s="152">
        <v>0.53300000000000003</v>
      </c>
    </row>
    <row r="815" spans="1:5" x14ac:dyDescent="0.35">
      <c r="A815" s="184">
        <v>1.4218999999999999</v>
      </c>
      <c r="B815" t="s">
        <v>67</v>
      </c>
      <c r="C815" t="s">
        <v>100</v>
      </c>
      <c r="D815" t="s">
        <v>413</v>
      </c>
      <c r="E815" s="152">
        <v>0.53300000000000003</v>
      </c>
    </row>
    <row r="816" spans="1:5" x14ac:dyDescent="0.35">
      <c r="A816" s="184">
        <v>1.4247000000000001</v>
      </c>
      <c r="B816" t="s">
        <v>67</v>
      </c>
      <c r="C816" t="s">
        <v>100</v>
      </c>
      <c r="D816" t="s">
        <v>413</v>
      </c>
      <c r="E816" s="152">
        <v>0.52390000000000003</v>
      </c>
    </row>
    <row r="817" spans="1:5" x14ac:dyDescent="0.35">
      <c r="A817" s="184">
        <v>1.4274</v>
      </c>
      <c r="B817" t="s">
        <v>67</v>
      </c>
      <c r="C817" t="s">
        <v>100</v>
      </c>
      <c r="D817" t="s">
        <v>413</v>
      </c>
      <c r="E817" s="152">
        <v>0.52390000000000003</v>
      </c>
    </row>
    <row r="818" spans="1:5" x14ac:dyDescent="0.35">
      <c r="A818" s="184">
        <v>1.4300999999999999</v>
      </c>
      <c r="B818" t="s">
        <v>67</v>
      </c>
      <c r="C818" t="s">
        <v>100</v>
      </c>
      <c r="D818" t="s">
        <v>413</v>
      </c>
      <c r="E818" s="152">
        <v>0.52390000000000003</v>
      </c>
    </row>
    <row r="819" spans="1:5" x14ac:dyDescent="0.35">
      <c r="A819" s="184">
        <v>1.4329000000000001</v>
      </c>
      <c r="B819" t="s">
        <v>67</v>
      </c>
      <c r="C819" t="s">
        <v>100</v>
      </c>
      <c r="D819" t="s">
        <v>413</v>
      </c>
      <c r="E819" s="152">
        <v>0.52390000000000003</v>
      </c>
    </row>
    <row r="820" spans="1:5" x14ac:dyDescent="0.35">
      <c r="A820" s="184">
        <v>1.4356</v>
      </c>
      <c r="B820" t="s">
        <v>67</v>
      </c>
      <c r="C820" t="s">
        <v>100</v>
      </c>
      <c r="D820" t="s">
        <v>413</v>
      </c>
      <c r="E820" s="152">
        <v>0.52390000000000003</v>
      </c>
    </row>
    <row r="821" spans="1:5" x14ac:dyDescent="0.35">
      <c r="A821" s="184">
        <v>1.4383999999999999</v>
      </c>
      <c r="B821" t="s">
        <v>67</v>
      </c>
      <c r="C821" t="s">
        <v>100</v>
      </c>
      <c r="D821" t="s">
        <v>413</v>
      </c>
      <c r="E821" s="152">
        <v>0.52390000000000003</v>
      </c>
    </row>
    <row r="822" spans="1:5" x14ac:dyDescent="0.35">
      <c r="A822" s="184">
        <v>1.4411</v>
      </c>
      <c r="B822" t="s">
        <v>67</v>
      </c>
      <c r="C822" t="s">
        <v>100</v>
      </c>
      <c r="D822" t="s">
        <v>413</v>
      </c>
      <c r="E822" s="152">
        <v>0.52390000000000003</v>
      </c>
    </row>
    <row r="823" spans="1:5" x14ac:dyDescent="0.35">
      <c r="A823" s="184">
        <v>1.4438</v>
      </c>
      <c r="B823" t="s">
        <v>67</v>
      </c>
      <c r="C823" t="s">
        <v>100</v>
      </c>
      <c r="D823" t="s">
        <v>413</v>
      </c>
      <c r="E823" s="152">
        <v>0.52390000000000003</v>
      </c>
    </row>
    <row r="824" spans="1:5" x14ac:dyDescent="0.35">
      <c r="A824" s="184">
        <v>1.4466000000000001</v>
      </c>
      <c r="B824" t="s">
        <v>67</v>
      </c>
      <c r="C824" t="s">
        <v>100</v>
      </c>
      <c r="D824" t="s">
        <v>413</v>
      </c>
      <c r="E824" s="152">
        <v>0.52390000000000003</v>
      </c>
    </row>
    <row r="825" spans="1:5" x14ac:dyDescent="0.35">
      <c r="A825" s="184">
        <v>1.4493</v>
      </c>
      <c r="B825" t="s">
        <v>67</v>
      </c>
      <c r="C825" t="s">
        <v>100</v>
      </c>
      <c r="D825" t="s">
        <v>413</v>
      </c>
      <c r="E825" s="152">
        <v>0.52390000000000003</v>
      </c>
    </row>
    <row r="826" spans="1:5" x14ac:dyDescent="0.35">
      <c r="A826" s="184">
        <v>1.4520999999999999</v>
      </c>
      <c r="B826" t="s">
        <v>67</v>
      </c>
      <c r="C826" t="s">
        <v>100</v>
      </c>
      <c r="D826" t="s">
        <v>413</v>
      </c>
      <c r="E826" s="152">
        <v>0.52390000000000003</v>
      </c>
    </row>
    <row r="827" spans="1:5" x14ac:dyDescent="0.35">
      <c r="A827" s="184">
        <v>1.4548000000000001</v>
      </c>
      <c r="B827" t="s">
        <v>67</v>
      </c>
      <c r="C827" t="s">
        <v>100</v>
      </c>
      <c r="D827" t="s">
        <v>413</v>
      </c>
      <c r="E827" s="152">
        <v>0.52390000000000003</v>
      </c>
    </row>
    <row r="828" spans="1:5" x14ac:dyDescent="0.35">
      <c r="A828" s="184">
        <v>1.4575</v>
      </c>
      <c r="B828" t="s">
        <v>67</v>
      </c>
      <c r="C828" t="s">
        <v>100</v>
      </c>
      <c r="D828" t="s">
        <v>413</v>
      </c>
      <c r="E828" s="152">
        <v>0.52390000000000003</v>
      </c>
    </row>
    <row r="829" spans="1:5" x14ac:dyDescent="0.35">
      <c r="A829" s="184">
        <v>1.4602999999999999</v>
      </c>
      <c r="B829" t="s">
        <v>67</v>
      </c>
      <c r="C829" t="s">
        <v>100</v>
      </c>
      <c r="D829" t="s">
        <v>413</v>
      </c>
      <c r="E829" s="152">
        <v>0.52390000000000003</v>
      </c>
    </row>
    <row r="830" spans="1:5" x14ac:dyDescent="0.35">
      <c r="A830" s="184">
        <v>1.4630000000000001</v>
      </c>
      <c r="B830" t="s">
        <v>67</v>
      </c>
      <c r="C830" t="s">
        <v>100</v>
      </c>
      <c r="D830" t="s">
        <v>413</v>
      </c>
      <c r="E830" s="152">
        <v>0.52390000000000003</v>
      </c>
    </row>
    <row r="831" spans="1:5" x14ac:dyDescent="0.35">
      <c r="A831" s="184">
        <v>1.4658</v>
      </c>
      <c r="B831" t="s">
        <v>67</v>
      </c>
      <c r="C831" t="s">
        <v>100</v>
      </c>
      <c r="D831" t="s">
        <v>413</v>
      </c>
      <c r="E831" s="152">
        <v>0.52390000000000003</v>
      </c>
    </row>
    <row r="832" spans="1:5" x14ac:dyDescent="0.35">
      <c r="A832" s="184">
        <v>1.4684999999999999</v>
      </c>
      <c r="B832" t="s">
        <v>67</v>
      </c>
      <c r="C832" t="s">
        <v>100</v>
      </c>
      <c r="D832" t="s">
        <v>413</v>
      </c>
      <c r="E832" s="152">
        <v>0.52390000000000003</v>
      </c>
    </row>
    <row r="833" spans="1:5" x14ac:dyDescent="0.35">
      <c r="A833" s="184">
        <v>1.4712000000000001</v>
      </c>
      <c r="B833" t="s">
        <v>67</v>
      </c>
      <c r="C833" t="s">
        <v>100</v>
      </c>
      <c r="D833" t="s">
        <v>413</v>
      </c>
      <c r="E833" s="152">
        <v>0.52390000000000003</v>
      </c>
    </row>
    <row r="834" spans="1:5" x14ac:dyDescent="0.35">
      <c r="A834" s="184">
        <v>1.474</v>
      </c>
      <c r="B834" t="s">
        <v>67</v>
      </c>
      <c r="C834" t="s">
        <v>100</v>
      </c>
      <c r="D834" t="s">
        <v>413</v>
      </c>
      <c r="E834" s="152">
        <v>0.52390000000000003</v>
      </c>
    </row>
    <row r="835" spans="1:5" x14ac:dyDescent="0.35">
      <c r="A835" s="184">
        <v>1.4766999999999999</v>
      </c>
      <c r="B835" t="s">
        <v>67</v>
      </c>
      <c r="C835" t="s">
        <v>100</v>
      </c>
      <c r="D835" t="s">
        <v>413</v>
      </c>
      <c r="E835" s="152">
        <v>0.52390000000000003</v>
      </c>
    </row>
    <row r="836" spans="1:5" x14ac:dyDescent="0.35">
      <c r="A836" s="184">
        <v>1.4795</v>
      </c>
      <c r="B836" t="s">
        <v>67</v>
      </c>
      <c r="C836" t="s">
        <v>100</v>
      </c>
      <c r="D836" t="s">
        <v>413</v>
      </c>
      <c r="E836" s="152">
        <v>0.52390000000000003</v>
      </c>
    </row>
    <row r="837" spans="1:5" x14ac:dyDescent="0.35">
      <c r="A837" s="184">
        <v>1.4822</v>
      </c>
      <c r="B837" t="s">
        <v>67</v>
      </c>
      <c r="C837" t="s">
        <v>100</v>
      </c>
      <c r="D837" t="s">
        <v>413</v>
      </c>
      <c r="E837" s="152">
        <v>0.52390000000000003</v>
      </c>
    </row>
    <row r="838" spans="1:5" x14ac:dyDescent="0.35">
      <c r="A838" s="184">
        <v>1.4849000000000001</v>
      </c>
      <c r="B838" t="s">
        <v>67</v>
      </c>
      <c r="C838" t="s">
        <v>100</v>
      </c>
      <c r="D838" t="s">
        <v>413</v>
      </c>
      <c r="E838" s="152">
        <v>0.52390000000000003</v>
      </c>
    </row>
    <row r="839" spans="1:5" x14ac:dyDescent="0.35">
      <c r="A839" s="184">
        <v>1.4877</v>
      </c>
      <c r="B839" t="s">
        <v>67</v>
      </c>
      <c r="C839" t="s">
        <v>100</v>
      </c>
      <c r="D839" t="s">
        <v>413</v>
      </c>
      <c r="E839" s="152">
        <v>0.52390000000000003</v>
      </c>
    </row>
    <row r="840" spans="1:5" x14ac:dyDescent="0.35">
      <c r="A840" s="184">
        <v>1.4903999999999999</v>
      </c>
      <c r="B840" t="s">
        <v>67</v>
      </c>
      <c r="C840" t="s">
        <v>100</v>
      </c>
      <c r="D840" t="s">
        <v>413</v>
      </c>
      <c r="E840" s="152">
        <v>0.52390000000000003</v>
      </c>
    </row>
    <row r="841" spans="1:5" x14ac:dyDescent="0.35">
      <c r="A841" s="184">
        <v>1.4932000000000001</v>
      </c>
      <c r="B841" t="s">
        <v>67</v>
      </c>
      <c r="C841" t="s">
        <v>100</v>
      </c>
      <c r="D841" t="s">
        <v>413</v>
      </c>
      <c r="E841" s="152">
        <v>0.52390000000000003</v>
      </c>
    </row>
    <row r="842" spans="1:5" x14ac:dyDescent="0.35">
      <c r="A842" s="184">
        <v>1.4959</v>
      </c>
      <c r="B842" t="s">
        <v>67</v>
      </c>
      <c r="C842" t="s">
        <v>100</v>
      </c>
      <c r="D842" t="s">
        <v>413</v>
      </c>
      <c r="E842" s="152">
        <v>0.52390000000000003</v>
      </c>
    </row>
    <row r="843" spans="1:5" x14ac:dyDescent="0.35">
      <c r="A843" s="184">
        <v>1.4985999999999999</v>
      </c>
      <c r="B843" t="s">
        <v>67</v>
      </c>
      <c r="C843" t="s">
        <v>100</v>
      </c>
      <c r="D843" t="s">
        <v>413</v>
      </c>
      <c r="E843" s="152">
        <v>0.52390000000000003</v>
      </c>
    </row>
    <row r="844" spans="1:5" x14ac:dyDescent="0.35">
      <c r="A844" s="184">
        <v>1.5014000000000001</v>
      </c>
      <c r="B844" t="s">
        <v>67</v>
      </c>
      <c r="C844" t="s">
        <v>100</v>
      </c>
      <c r="D844" t="s">
        <v>413</v>
      </c>
      <c r="E844" s="152">
        <v>0.52390000000000003</v>
      </c>
    </row>
    <row r="845" spans="1:5" x14ac:dyDescent="0.35">
      <c r="A845" s="184">
        <v>1.5041</v>
      </c>
      <c r="B845" t="s">
        <v>67</v>
      </c>
      <c r="C845" t="s">
        <v>100</v>
      </c>
      <c r="D845" t="s">
        <v>413</v>
      </c>
      <c r="E845" s="152">
        <v>0.52390000000000003</v>
      </c>
    </row>
    <row r="846" spans="1:5" x14ac:dyDescent="0.35">
      <c r="A846" s="184">
        <v>1.5067999999999999</v>
      </c>
      <c r="B846" t="s">
        <v>67</v>
      </c>
      <c r="C846" t="s">
        <v>100</v>
      </c>
      <c r="D846" t="s">
        <v>413</v>
      </c>
      <c r="E846" s="152">
        <v>0.52390000000000003</v>
      </c>
    </row>
    <row r="847" spans="1:5" x14ac:dyDescent="0.35">
      <c r="A847" s="184">
        <v>1.5096000000000001</v>
      </c>
      <c r="B847" t="s">
        <v>67</v>
      </c>
      <c r="C847" t="s">
        <v>100</v>
      </c>
      <c r="D847" t="s">
        <v>413</v>
      </c>
      <c r="E847" s="152">
        <v>0.52390000000000003</v>
      </c>
    </row>
    <row r="848" spans="1:5" x14ac:dyDescent="0.35">
      <c r="A848" s="184">
        <v>1.5123</v>
      </c>
      <c r="B848" t="s">
        <v>67</v>
      </c>
      <c r="C848" t="s">
        <v>100</v>
      </c>
      <c r="D848" t="s">
        <v>413</v>
      </c>
      <c r="E848" s="152">
        <v>0.52390000000000003</v>
      </c>
    </row>
    <row r="849" spans="1:5" x14ac:dyDescent="0.35">
      <c r="A849" s="184">
        <v>1.5150999999999999</v>
      </c>
      <c r="B849" t="s">
        <v>67</v>
      </c>
      <c r="C849" t="s">
        <v>100</v>
      </c>
      <c r="D849" t="s">
        <v>413</v>
      </c>
      <c r="E849" s="152">
        <v>0.52390000000000003</v>
      </c>
    </row>
    <row r="850" spans="1:5" x14ac:dyDescent="0.35">
      <c r="A850" s="184">
        <v>1.5178</v>
      </c>
      <c r="B850" t="s">
        <v>67</v>
      </c>
      <c r="C850" t="s">
        <v>100</v>
      </c>
      <c r="D850" t="s">
        <v>413</v>
      </c>
      <c r="E850" s="152">
        <v>0.52390000000000003</v>
      </c>
    </row>
    <row r="851" spans="1:5" x14ac:dyDescent="0.35">
      <c r="A851" s="184">
        <v>1.5205</v>
      </c>
      <c r="B851" t="s">
        <v>67</v>
      </c>
      <c r="C851" t="s">
        <v>100</v>
      </c>
      <c r="D851" t="s">
        <v>413</v>
      </c>
      <c r="E851" s="152">
        <v>0.52390000000000003</v>
      </c>
    </row>
    <row r="852" spans="1:5" x14ac:dyDescent="0.35">
      <c r="A852" s="184">
        <v>1.5233000000000001</v>
      </c>
      <c r="B852" t="s">
        <v>67</v>
      </c>
      <c r="C852" t="s">
        <v>100</v>
      </c>
      <c r="D852" t="s">
        <v>413</v>
      </c>
      <c r="E852" s="152">
        <v>0.52390000000000003</v>
      </c>
    </row>
    <row r="853" spans="1:5" x14ac:dyDescent="0.35">
      <c r="A853" s="184">
        <v>1.526</v>
      </c>
      <c r="B853" t="s">
        <v>67</v>
      </c>
      <c r="C853" t="s">
        <v>100</v>
      </c>
      <c r="D853" t="s">
        <v>413</v>
      </c>
      <c r="E853" s="152">
        <v>0.52390000000000003</v>
      </c>
    </row>
    <row r="854" spans="1:5" x14ac:dyDescent="0.35">
      <c r="A854" s="184">
        <v>1.5287999999999999</v>
      </c>
      <c r="B854" t="s">
        <v>67</v>
      </c>
      <c r="C854" t="s">
        <v>100</v>
      </c>
      <c r="D854" t="s">
        <v>413</v>
      </c>
      <c r="E854" s="152">
        <v>0.52390000000000003</v>
      </c>
    </row>
    <row r="855" spans="1:5" x14ac:dyDescent="0.35">
      <c r="A855" s="184">
        <v>1.5315000000000001</v>
      </c>
      <c r="B855" t="s">
        <v>67</v>
      </c>
      <c r="C855" t="s">
        <v>100</v>
      </c>
      <c r="D855" t="s">
        <v>413</v>
      </c>
      <c r="E855" s="152">
        <v>0.52390000000000003</v>
      </c>
    </row>
    <row r="856" spans="1:5" x14ac:dyDescent="0.35">
      <c r="A856" s="184">
        <v>1.5342</v>
      </c>
      <c r="B856" t="s">
        <v>67</v>
      </c>
      <c r="C856" t="s">
        <v>100</v>
      </c>
      <c r="D856" t="s">
        <v>413</v>
      </c>
      <c r="E856" s="152">
        <v>0.52390000000000003</v>
      </c>
    </row>
    <row r="857" spans="1:5" x14ac:dyDescent="0.35">
      <c r="A857" s="184">
        <v>1.5369999999999999</v>
      </c>
      <c r="B857" t="s">
        <v>67</v>
      </c>
      <c r="C857" t="s">
        <v>100</v>
      </c>
      <c r="D857" t="s">
        <v>413</v>
      </c>
      <c r="E857" s="152">
        <v>0.52390000000000003</v>
      </c>
    </row>
    <row r="858" spans="1:5" x14ac:dyDescent="0.35">
      <c r="A858" s="184">
        <v>1.5397000000000001</v>
      </c>
      <c r="B858" t="s">
        <v>67</v>
      </c>
      <c r="C858" t="s">
        <v>100</v>
      </c>
      <c r="D858" t="s">
        <v>413</v>
      </c>
      <c r="E858" s="152">
        <v>0.52390000000000003</v>
      </c>
    </row>
    <row r="859" spans="1:5" x14ac:dyDescent="0.35">
      <c r="A859" s="184">
        <v>1.5425</v>
      </c>
      <c r="B859" t="s">
        <v>67</v>
      </c>
      <c r="C859" t="s">
        <v>100</v>
      </c>
      <c r="D859" t="s">
        <v>413</v>
      </c>
      <c r="E859" s="152">
        <v>0.52390000000000003</v>
      </c>
    </row>
    <row r="860" spans="1:5" x14ac:dyDescent="0.35">
      <c r="A860" s="184">
        <v>1.5451999999999999</v>
      </c>
      <c r="B860" t="s">
        <v>67</v>
      </c>
      <c r="C860" t="s">
        <v>100</v>
      </c>
      <c r="D860" t="s">
        <v>413</v>
      </c>
      <c r="E860" s="152">
        <v>0.52390000000000003</v>
      </c>
    </row>
    <row r="861" spans="1:5" x14ac:dyDescent="0.35">
      <c r="A861" s="184">
        <v>1.5479000000000001</v>
      </c>
      <c r="B861" t="s">
        <v>67</v>
      </c>
      <c r="C861" t="s">
        <v>100</v>
      </c>
      <c r="D861" t="s">
        <v>413</v>
      </c>
      <c r="E861" s="152">
        <v>0.52390000000000003</v>
      </c>
    </row>
    <row r="862" spans="1:5" x14ac:dyDescent="0.35">
      <c r="A862" s="184">
        <v>1.5507</v>
      </c>
      <c r="B862" t="s">
        <v>67</v>
      </c>
      <c r="C862" t="s">
        <v>100</v>
      </c>
      <c r="D862" t="s">
        <v>413</v>
      </c>
      <c r="E862" s="152">
        <v>0.52390000000000003</v>
      </c>
    </row>
    <row r="863" spans="1:5" x14ac:dyDescent="0.35">
      <c r="A863" s="184">
        <v>1.5533999999999999</v>
      </c>
      <c r="B863" t="s">
        <v>67</v>
      </c>
      <c r="C863" t="s">
        <v>100</v>
      </c>
      <c r="D863" t="s">
        <v>413</v>
      </c>
      <c r="E863" s="152">
        <v>0.52390000000000003</v>
      </c>
    </row>
    <row r="864" spans="1:5" x14ac:dyDescent="0.35">
      <c r="A864" s="184">
        <v>1.5562</v>
      </c>
      <c r="B864" t="s">
        <v>67</v>
      </c>
      <c r="C864" t="s">
        <v>100</v>
      </c>
      <c r="D864" t="s">
        <v>413</v>
      </c>
      <c r="E864" s="152">
        <v>0.52390000000000003</v>
      </c>
    </row>
    <row r="865" spans="1:5" x14ac:dyDescent="0.35">
      <c r="A865" s="184">
        <v>1.5589</v>
      </c>
      <c r="B865" t="s">
        <v>67</v>
      </c>
      <c r="C865" t="s">
        <v>100</v>
      </c>
      <c r="D865" t="s">
        <v>413</v>
      </c>
      <c r="E865" s="152">
        <v>0.52390000000000003</v>
      </c>
    </row>
    <row r="866" spans="1:5" x14ac:dyDescent="0.35">
      <c r="A866" s="184">
        <v>1.5616000000000001</v>
      </c>
      <c r="B866" t="s">
        <v>67</v>
      </c>
      <c r="C866" t="s">
        <v>100</v>
      </c>
      <c r="D866" t="s">
        <v>413</v>
      </c>
      <c r="E866" s="152">
        <v>0.52390000000000003</v>
      </c>
    </row>
    <row r="867" spans="1:5" x14ac:dyDescent="0.35">
      <c r="A867" s="184">
        <v>1.5644</v>
      </c>
      <c r="B867" t="s">
        <v>67</v>
      </c>
      <c r="C867" t="s">
        <v>100</v>
      </c>
      <c r="D867" t="s">
        <v>413</v>
      </c>
      <c r="E867" s="152">
        <v>0.52390000000000003</v>
      </c>
    </row>
    <row r="868" spans="1:5" x14ac:dyDescent="0.35">
      <c r="A868" s="184">
        <v>1.5670999999999999</v>
      </c>
      <c r="B868" t="s">
        <v>67</v>
      </c>
      <c r="C868" t="s">
        <v>100</v>
      </c>
      <c r="D868" t="s">
        <v>413</v>
      </c>
      <c r="E868" s="152">
        <v>0.52390000000000003</v>
      </c>
    </row>
    <row r="869" spans="1:5" x14ac:dyDescent="0.35">
      <c r="A869" s="184">
        <v>1.5699000000000001</v>
      </c>
      <c r="B869" t="s">
        <v>67</v>
      </c>
      <c r="C869" t="s">
        <v>100</v>
      </c>
      <c r="D869" t="s">
        <v>413</v>
      </c>
      <c r="E869" s="152">
        <v>0.52390000000000003</v>
      </c>
    </row>
    <row r="870" spans="1:5" x14ac:dyDescent="0.35">
      <c r="A870" s="184">
        <v>1.5726</v>
      </c>
      <c r="B870" t="s">
        <v>67</v>
      </c>
      <c r="C870" t="s">
        <v>100</v>
      </c>
      <c r="D870" t="s">
        <v>413</v>
      </c>
      <c r="E870" s="152">
        <v>0.52390000000000003</v>
      </c>
    </row>
    <row r="871" spans="1:5" x14ac:dyDescent="0.35">
      <c r="A871" s="184">
        <v>1.5752999999999999</v>
      </c>
      <c r="B871" t="s">
        <v>67</v>
      </c>
      <c r="C871" t="s">
        <v>100</v>
      </c>
      <c r="D871" t="s">
        <v>413</v>
      </c>
      <c r="E871" s="152">
        <v>0.52390000000000003</v>
      </c>
    </row>
    <row r="872" spans="1:5" x14ac:dyDescent="0.35">
      <c r="A872" s="184">
        <v>1.5781000000000001</v>
      </c>
      <c r="B872" t="s">
        <v>67</v>
      </c>
      <c r="C872" t="s">
        <v>100</v>
      </c>
      <c r="D872" t="s">
        <v>413</v>
      </c>
      <c r="E872" s="152">
        <v>0.52390000000000003</v>
      </c>
    </row>
    <row r="873" spans="1:5" x14ac:dyDescent="0.35">
      <c r="A873" s="184">
        <v>0.16439999999999999</v>
      </c>
      <c r="B873" t="s">
        <v>397</v>
      </c>
      <c r="C873" t="s">
        <v>100</v>
      </c>
      <c r="D873" t="s">
        <v>413</v>
      </c>
      <c r="E873" s="152">
        <v>0.99850000000000005</v>
      </c>
    </row>
    <row r="874" spans="1:5" x14ac:dyDescent="0.35">
      <c r="A874" s="184">
        <v>0.1671</v>
      </c>
      <c r="B874" t="s">
        <v>397</v>
      </c>
      <c r="C874" t="s">
        <v>100</v>
      </c>
      <c r="D874" t="s">
        <v>413</v>
      </c>
      <c r="E874" s="152">
        <v>0.99690000000000001</v>
      </c>
    </row>
    <row r="875" spans="1:5" x14ac:dyDescent="0.35">
      <c r="A875" s="184">
        <v>0.1699</v>
      </c>
      <c r="B875" t="s">
        <v>397</v>
      </c>
      <c r="C875" t="s">
        <v>100</v>
      </c>
      <c r="D875" t="s">
        <v>413</v>
      </c>
      <c r="E875" s="152">
        <v>0.99539999999999995</v>
      </c>
    </row>
    <row r="876" spans="1:5" x14ac:dyDescent="0.35">
      <c r="A876" s="184">
        <v>0.1726</v>
      </c>
      <c r="B876" t="s">
        <v>397</v>
      </c>
      <c r="C876" t="s">
        <v>100</v>
      </c>
      <c r="D876" t="s">
        <v>413</v>
      </c>
      <c r="E876" s="152">
        <v>0.99390000000000001</v>
      </c>
    </row>
    <row r="877" spans="1:5" x14ac:dyDescent="0.35">
      <c r="A877" s="184">
        <v>0.17530000000000001</v>
      </c>
      <c r="B877" t="s">
        <v>397</v>
      </c>
      <c r="C877" t="s">
        <v>100</v>
      </c>
      <c r="D877" t="s">
        <v>413</v>
      </c>
      <c r="E877" s="152">
        <v>0.99229999999999996</v>
      </c>
    </row>
    <row r="878" spans="1:5" x14ac:dyDescent="0.35">
      <c r="A878" s="184">
        <v>0.17810000000000001</v>
      </c>
      <c r="B878" t="s">
        <v>397</v>
      </c>
      <c r="C878" t="s">
        <v>100</v>
      </c>
      <c r="D878" t="s">
        <v>413</v>
      </c>
      <c r="E878" s="152">
        <v>0.99080000000000001</v>
      </c>
    </row>
    <row r="879" spans="1:5" x14ac:dyDescent="0.35">
      <c r="A879" s="184">
        <v>0.18079999999999999</v>
      </c>
      <c r="B879" t="s">
        <v>397</v>
      </c>
      <c r="C879" t="s">
        <v>100</v>
      </c>
      <c r="D879" t="s">
        <v>413</v>
      </c>
      <c r="E879" s="152">
        <v>0.98929999999999996</v>
      </c>
    </row>
    <row r="880" spans="1:5" x14ac:dyDescent="0.35">
      <c r="A880" s="184">
        <v>0.18360000000000001</v>
      </c>
      <c r="B880" t="s">
        <v>397</v>
      </c>
      <c r="C880" t="s">
        <v>100</v>
      </c>
      <c r="D880" t="s">
        <v>413</v>
      </c>
      <c r="E880" s="152">
        <v>0.98770000000000002</v>
      </c>
    </row>
    <row r="881" spans="1:5" x14ac:dyDescent="0.35">
      <c r="A881" s="184">
        <v>0.18629999999999999</v>
      </c>
      <c r="B881" t="s">
        <v>397</v>
      </c>
      <c r="C881" t="s">
        <v>100</v>
      </c>
      <c r="D881" t="s">
        <v>413</v>
      </c>
      <c r="E881" s="152">
        <v>0.98619999999999997</v>
      </c>
    </row>
    <row r="882" spans="1:5" x14ac:dyDescent="0.35">
      <c r="A882" s="184">
        <v>0.189</v>
      </c>
      <c r="B882" t="s">
        <v>397</v>
      </c>
      <c r="C882" t="s">
        <v>100</v>
      </c>
      <c r="D882" t="s">
        <v>413</v>
      </c>
      <c r="E882" s="152">
        <v>0.98470000000000002</v>
      </c>
    </row>
    <row r="883" spans="1:5" x14ac:dyDescent="0.35">
      <c r="A883" s="184">
        <v>0.1918</v>
      </c>
      <c r="B883" t="s">
        <v>397</v>
      </c>
      <c r="C883" t="s">
        <v>100</v>
      </c>
      <c r="D883" t="s">
        <v>413</v>
      </c>
      <c r="E883" s="152">
        <v>0.98319999999999996</v>
      </c>
    </row>
    <row r="884" spans="1:5" x14ac:dyDescent="0.35">
      <c r="A884" s="184">
        <v>0.19450000000000001</v>
      </c>
      <c r="B884" t="s">
        <v>397</v>
      </c>
      <c r="C884" t="s">
        <v>100</v>
      </c>
      <c r="D884" t="s">
        <v>413</v>
      </c>
      <c r="E884" s="152">
        <v>0.98160000000000003</v>
      </c>
    </row>
    <row r="885" spans="1:5" x14ac:dyDescent="0.35">
      <c r="A885" s="184">
        <v>0.1973</v>
      </c>
      <c r="B885" t="s">
        <v>397</v>
      </c>
      <c r="C885" t="s">
        <v>100</v>
      </c>
      <c r="D885" t="s">
        <v>413</v>
      </c>
      <c r="E885" s="152">
        <v>0.98009999999999997</v>
      </c>
    </row>
    <row r="886" spans="1:5" x14ac:dyDescent="0.35">
      <c r="A886" s="184">
        <v>0.2</v>
      </c>
      <c r="B886" t="s">
        <v>397</v>
      </c>
      <c r="C886" t="s">
        <v>100</v>
      </c>
      <c r="D886" t="s">
        <v>413</v>
      </c>
      <c r="E886" s="152">
        <v>0.97860000000000003</v>
      </c>
    </row>
    <row r="887" spans="1:5" x14ac:dyDescent="0.35">
      <c r="A887" s="184">
        <v>0.20269999999999999</v>
      </c>
      <c r="B887" t="s">
        <v>397</v>
      </c>
      <c r="C887" t="s">
        <v>100</v>
      </c>
      <c r="D887" t="s">
        <v>413</v>
      </c>
      <c r="E887" s="152">
        <v>0.97699999999999998</v>
      </c>
    </row>
    <row r="888" spans="1:5" x14ac:dyDescent="0.35">
      <c r="A888" s="184">
        <v>0.20549999999999999</v>
      </c>
      <c r="B888" t="s">
        <v>397</v>
      </c>
      <c r="C888" t="s">
        <v>100</v>
      </c>
      <c r="D888" t="s">
        <v>413</v>
      </c>
      <c r="E888" s="152">
        <v>0.97550000000000003</v>
      </c>
    </row>
    <row r="889" spans="1:5" x14ac:dyDescent="0.35">
      <c r="A889" s="184">
        <v>0.2082</v>
      </c>
      <c r="B889" t="s">
        <v>397</v>
      </c>
      <c r="C889" t="s">
        <v>100</v>
      </c>
      <c r="D889" t="s">
        <v>413</v>
      </c>
      <c r="E889" s="152">
        <v>0.97399999999999998</v>
      </c>
    </row>
    <row r="890" spans="1:5" x14ac:dyDescent="0.35">
      <c r="A890" s="184">
        <v>0.21099999999999999</v>
      </c>
      <c r="B890" t="s">
        <v>397</v>
      </c>
      <c r="C890" t="s">
        <v>100</v>
      </c>
      <c r="D890" t="s">
        <v>413</v>
      </c>
      <c r="E890" s="152">
        <v>0.97240000000000004</v>
      </c>
    </row>
    <row r="891" spans="1:5" x14ac:dyDescent="0.35">
      <c r="A891" s="184">
        <v>0.2137</v>
      </c>
      <c r="B891" t="s">
        <v>397</v>
      </c>
      <c r="C891" t="s">
        <v>100</v>
      </c>
      <c r="D891" t="s">
        <v>413</v>
      </c>
      <c r="E891" s="152">
        <v>0.97089999999999999</v>
      </c>
    </row>
    <row r="892" spans="1:5" x14ac:dyDescent="0.35">
      <c r="A892" s="184">
        <v>0.21640000000000001</v>
      </c>
      <c r="B892" t="s">
        <v>397</v>
      </c>
      <c r="C892" t="s">
        <v>100</v>
      </c>
      <c r="D892" t="s">
        <v>413</v>
      </c>
      <c r="E892" s="152">
        <v>0.96940000000000004</v>
      </c>
    </row>
    <row r="893" spans="1:5" x14ac:dyDescent="0.35">
      <c r="A893" s="184">
        <v>0.21920000000000001</v>
      </c>
      <c r="B893" t="s">
        <v>397</v>
      </c>
      <c r="C893" t="s">
        <v>100</v>
      </c>
      <c r="D893" t="s">
        <v>413</v>
      </c>
      <c r="E893" s="152">
        <v>0.96779999999999999</v>
      </c>
    </row>
    <row r="894" spans="1:5" x14ac:dyDescent="0.35">
      <c r="A894" s="184">
        <v>0.22189999999999999</v>
      </c>
      <c r="B894" t="s">
        <v>397</v>
      </c>
      <c r="C894" t="s">
        <v>100</v>
      </c>
      <c r="D894" t="s">
        <v>413</v>
      </c>
      <c r="E894" s="152">
        <v>0.96630000000000005</v>
      </c>
    </row>
    <row r="895" spans="1:5" x14ac:dyDescent="0.35">
      <c r="A895" s="184">
        <v>0.22470000000000001</v>
      </c>
      <c r="B895" t="s">
        <v>397</v>
      </c>
      <c r="C895" t="s">
        <v>100</v>
      </c>
      <c r="D895" t="s">
        <v>413</v>
      </c>
      <c r="E895" s="152">
        <v>0.96479999999999999</v>
      </c>
    </row>
    <row r="896" spans="1:5" x14ac:dyDescent="0.35">
      <c r="A896" s="184">
        <v>0.22739999999999999</v>
      </c>
      <c r="B896" t="s">
        <v>397</v>
      </c>
      <c r="C896" t="s">
        <v>100</v>
      </c>
      <c r="D896" t="s">
        <v>413</v>
      </c>
      <c r="E896" s="152">
        <v>0.96319999999999995</v>
      </c>
    </row>
    <row r="897" spans="1:5" x14ac:dyDescent="0.35">
      <c r="A897" s="184">
        <v>0.2301</v>
      </c>
      <c r="B897" t="s">
        <v>397</v>
      </c>
      <c r="C897" t="s">
        <v>100</v>
      </c>
      <c r="D897" t="s">
        <v>413</v>
      </c>
      <c r="E897" s="152">
        <v>0.9617</v>
      </c>
    </row>
    <row r="898" spans="1:5" x14ac:dyDescent="0.35">
      <c r="A898" s="184">
        <v>0.2329</v>
      </c>
      <c r="B898" t="s">
        <v>397</v>
      </c>
      <c r="C898" t="s">
        <v>100</v>
      </c>
      <c r="D898" t="s">
        <v>413</v>
      </c>
      <c r="E898" s="152">
        <v>0.96020000000000005</v>
      </c>
    </row>
    <row r="899" spans="1:5" x14ac:dyDescent="0.35">
      <c r="A899" s="184">
        <v>0.2356</v>
      </c>
      <c r="B899" t="s">
        <v>397</v>
      </c>
      <c r="C899" t="s">
        <v>100</v>
      </c>
      <c r="D899" t="s">
        <v>413</v>
      </c>
      <c r="E899" s="152">
        <v>0.9587</v>
      </c>
    </row>
    <row r="900" spans="1:5" x14ac:dyDescent="0.35">
      <c r="A900" s="184">
        <v>0.2384</v>
      </c>
      <c r="B900" t="s">
        <v>397</v>
      </c>
      <c r="C900" t="s">
        <v>100</v>
      </c>
      <c r="D900" t="s">
        <v>413</v>
      </c>
      <c r="E900" s="152">
        <v>0.95709999999999995</v>
      </c>
    </row>
    <row r="901" spans="1:5" x14ac:dyDescent="0.35">
      <c r="A901" s="184">
        <v>0.24110000000000001</v>
      </c>
      <c r="B901" t="s">
        <v>397</v>
      </c>
      <c r="C901" t="s">
        <v>100</v>
      </c>
      <c r="D901" t="s">
        <v>413</v>
      </c>
      <c r="E901" s="152">
        <v>0.9556</v>
      </c>
    </row>
    <row r="902" spans="1:5" x14ac:dyDescent="0.35">
      <c r="A902" s="184">
        <v>0.24379999999999999</v>
      </c>
      <c r="B902" t="s">
        <v>397</v>
      </c>
      <c r="C902" t="s">
        <v>100</v>
      </c>
      <c r="D902" t="s">
        <v>413</v>
      </c>
      <c r="E902" s="152">
        <v>0.95409999999999995</v>
      </c>
    </row>
    <row r="903" spans="1:5" x14ac:dyDescent="0.35">
      <c r="A903" s="184">
        <v>0.24660000000000001</v>
      </c>
      <c r="B903" t="s">
        <v>397</v>
      </c>
      <c r="C903" t="s">
        <v>100</v>
      </c>
      <c r="D903" t="s">
        <v>413</v>
      </c>
      <c r="E903" s="152">
        <v>0.95250000000000001</v>
      </c>
    </row>
    <row r="904" spans="1:5" x14ac:dyDescent="0.35">
      <c r="A904" s="184">
        <v>0.24929999999999999</v>
      </c>
      <c r="B904" t="s">
        <v>397</v>
      </c>
      <c r="C904" t="s">
        <v>100</v>
      </c>
      <c r="D904" t="s">
        <v>413</v>
      </c>
      <c r="E904" s="152">
        <v>0.95099999999999996</v>
      </c>
    </row>
    <row r="905" spans="1:5" x14ac:dyDescent="0.35">
      <c r="A905" s="184">
        <v>0.25209999999999999</v>
      </c>
      <c r="B905" t="s">
        <v>397</v>
      </c>
      <c r="C905" t="s">
        <v>100</v>
      </c>
      <c r="D905" t="s">
        <v>413</v>
      </c>
      <c r="E905" s="152">
        <v>0.94950000000000001</v>
      </c>
    </row>
    <row r="906" spans="1:5" x14ac:dyDescent="0.35">
      <c r="A906" s="184">
        <v>0.25480000000000003</v>
      </c>
      <c r="B906" t="s">
        <v>397</v>
      </c>
      <c r="C906" t="s">
        <v>100</v>
      </c>
      <c r="D906" t="s">
        <v>413</v>
      </c>
      <c r="E906" s="152">
        <v>0.94789999999999996</v>
      </c>
    </row>
    <row r="907" spans="1:5" x14ac:dyDescent="0.35">
      <c r="A907" s="184">
        <v>0.25750000000000001</v>
      </c>
      <c r="B907" t="s">
        <v>397</v>
      </c>
      <c r="C907" t="s">
        <v>100</v>
      </c>
      <c r="D907" t="s">
        <v>413</v>
      </c>
      <c r="E907" s="152">
        <v>0.94640000000000002</v>
      </c>
    </row>
    <row r="908" spans="1:5" x14ac:dyDescent="0.35">
      <c r="A908" s="184">
        <v>0.26029999999999998</v>
      </c>
      <c r="B908" t="s">
        <v>397</v>
      </c>
      <c r="C908" t="s">
        <v>100</v>
      </c>
      <c r="D908" t="s">
        <v>413</v>
      </c>
      <c r="E908" s="152">
        <v>0.94489999999999996</v>
      </c>
    </row>
    <row r="909" spans="1:5" x14ac:dyDescent="0.35">
      <c r="A909" s="184">
        <v>0.26300000000000001</v>
      </c>
      <c r="B909" t="s">
        <v>397</v>
      </c>
      <c r="C909" t="s">
        <v>100</v>
      </c>
      <c r="D909" t="s">
        <v>413</v>
      </c>
      <c r="E909" s="152">
        <v>0.94330000000000003</v>
      </c>
    </row>
    <row r="910" spans="1:5" x14ac:dyDescent="0.35">
      <c r="A910" s="184">
        <v>0.26579999999999998</v>
      </c>
      <c r="B910" t="s">
        <v>397</v>
      </c>
      <c r="C910" t="s">
        <v>100</v>
      </c>
      <c r="D910" t="s">
        <v>413</v>
      </c>
      <c r="E910" s="152">
        <v>0.94179999999999997</v>
      </c>
    </row>
    <row r="911" spans="1:5" x14ac:dyDescent="0.35">
      <c r="A911" s="184">
        <v>0.26850000000000002</v>
      </c>
      <c r="B911" t="s">
        <v>397</v>
      </c>
      <c r="C911" t="s">
        <v>100</v>
      </c>
      <c r="D911" t="s">
        <v>413</v>
      </c>
      <c r="E911" s="152">
        <v>0.94030000000000002</v>
      </c>
    </row>
    <row r="912" spans="1:5" x14ac:dyDescent="0.35">
      <c r="A912" s="184">
        <v>0.2712</v>
      </c>
      <c r="B912" t="s">
        <v>397</v>
      </c>
      <c r="C912" t="s">
        <v>100</v>
      </c>
      <c r="D912" t="s">
        <v>413</v>
      </c>
      <c r="E912" s="152">
        <v>0.93869999999999998</v>
      </c>
    </row>
    <row r="913" spans="1:5" x14ac:dyDescent="0.35">
      <c r="A913" s="184">
        <v>0.27400000000000002</v>
      </c>
      <c r="B913" t="s">
        <v>397</v>
      </c>
      <c r="C913" t="s">
        <v>100</v>
      </c>
      <c r="D913" t="s">
        <v>413</v>
      </c>
      <c r="E913" s="152">
        <v>0.93720000000000003</v>
      </c>
    </row>
    <row r="914" spans="1:5" x14ac:dyDescent="0.35">
      <c r="A914" s="184">
        <v>0.2767</v>
      </c>
      <c r="B914" t="s">
        <v>397</v>
      </c>
      <c r="C914" t="s">
        <v>100</v>
      </c>
      <c r="D914" t="s">
        <v>413</v>
      </c>
      <c r="E914" s="152">
        <v>0.93569999999999998</v>
      </c>
    </row>
    <row r="915" spans="1:5" x14ac:dyDescent="0.35">
      <c r="A915" s="184">
        <v>0.27950000000000003</v>
      </c>
      <c r="B915" t="s">
        <v>397</v>
      </c>
      <c r="C915" t="s">
        <v>100</v>
      </c>
      <c r="D915" t="s">
        <v>413</v>
      </c>
      <c r="E915" s="152">
        <v>0.93420000000000003</v>
      </c>
    </row>
    <row r="916" spans="1:5" x14ac:dyDescent="0.35">
      <c r="A916" s="184">
        <v>0.28220000000000001</v>
      </c>
      <c r="B916" t="s">
        <v>397</v>
      </c>
      <c r="C916" t="s">
        <v>100</v>
      </c>
      <c r="D916" t="s">
        <v>413</v>
      </c>
      <c r="E916" s="152">
        <v>0.93259999999999998</v>
      </c>
    </row>
    <row r="917" spans="1:5" x14ac:dyDescent="0.35">
      <c r="A917" s="184">
        <v>0.28489999999999999</v>
      </c>
      <c r="B917" t="s">
        <v>397</v>
      </c>
      <c r="C917" t="s">
        <v>100</v>
      </c>
      <c r="D917" t="s">
        <v>413</v>
      </c>
      <c r="E917" s="152">
        <v>0.93110000000000004</v>
      </c>
    </row>
    <row r="918" spans="1:5" x14ac:dyDescent="0.35">
      <c r="A918" s="184">
        <v>0.28770000000000001</v>
      </c>
      <c r="B918" t="s">
        <v>397</v>
      </c>
      <c r="C918" t="s">
        <v>100</v>
      </c>
      <c r="D918" t="s">
        <v>413</v>
      </c>
      <c r="E918" s="152">
        <v>0.92959999999999998</v>
      </c>
    </row>
    <row r="919" spans="1:5" x14ac:dyDescent="0.35">
      <c r="A919" s="184">
        <v>0.29039999999999999</v>
      </c>
      <c r="B919" t="s">
        <v>397</v>
      </c>
      <c r="C919" t="s">
        <v>100</v>
      </c>
      <c r="D919" t="s">
        <v>413</v>
      </c>
      <c r="E919" s="152">
        <v>0.92800000000000005</v>
      </c>
    </row>
    <row r="920" spans="1:5" x14ac:dyDescent="0.35">
      <c r="A920" s="184">
        <v>0.29320000000000002</v>
      </c>
      <c r="B920" t="s">
        <v>397</v>
      </c>
      <c r="C920" t="s">
        <v>100</v>
      </c>
      <c r="D920" t="s">
        <v>413</v>
      </c>
      <c r="E920" s="152">
        <v>0.92649999999999999</v>
      </c>
    </row>
    <row r="921" spans="1:5" x14ac:dyDescent="0.35">
      <c r="A921" s="184">
        <v>0.2959</v>
      </c>
      <c r="B921" t="s">
        <v>397</v>
      </c>
      <c r="C921" t="s">
        <v>100</v>
      </c>
      <c r="D921" t="s">
        <v>413</v>
      </c>
      <c r="E921" s="152">
        <v>0.92500000000000004</v>
      </c>
    </row>
    <row r="922" spans="1:5" x14ac:dyDescent="0.35">
      <c r="A922" s="184">
        <v>0.29859999999999998</v>
      </c>
      <c r="B922" t="s">
        <v>397</v>
      </c>
      <c r="C922" t="s">
        <v>100</v>
      </c>
      <c r="D922" t="s">
        <v>413</v>
      </c>
      <c r="E922" s="152">
        <v>0.9234</v>
      </c>
    </row>
    <row r="923" spans="1:5" x14ac:dyDescent="0.35">
      <c r="A923" s="184">
        <v>0.3014</v>
      </c>
      <c r="B923" t="s">
        <v>397</v>
      </c>
      <c r="C923" t="s">
        <v>100</v>
      </c>
      <c r="D923" t="s">
        <v>413</v>
      </c>
      <c r="E923" s="152">
        <v>0.92190000000000005</v>
      </c>
    </row>
    <row r="924" spans="1:5" x14ac:dyDescent="0.35">
      <c r="A924" s="184">
        <v>0.30409999999999998</v>
      </c>
      <c r="B924" t="s">
        <v>397</v>
      </c>
      <c r="C924" t="s">
        <v>100</v>
      </c>
      <c r="D924" t="s">
        <v>413</v>
      </c>
      <c r="E924" s="152">
        <v>0.9204</v>
      </c>
    </row>
    <row r="925" spans="1:5" x14ac:dyDescent="0.35">
      <c r="A925" s="184">
        <v>0.30680000000000002</v>
      </c>
      <c r="B925" t="s">
        <v>397</v>
      </c>
      <c r="C925" t="s">
        <v>100</v>
      </c>
      <c r="D925" t="s">
        <v>413</v>
      </c>
      <c r="E925" s="152">
        <v>0.91879999999999995</v>
      </c>
    </row>
    <row r="926" spans="1:5" x14ac:dyDescent="0.35">
      <c r="A926" s="184">
        <v>0.30959999999999999</v>
      </c>
      <c r="B926" t="s">
        <v>397</v>
      </c>
      <c r="C926" t="s">
        <v>100</v>
      </c>
      <c r="D926" t="s">
        <v>413</v>
      </c>
      <c r="E926" s="152">
        <v>0.9173</v>
      </c>
    </row>
    <row r="927" spans="1:5" x14ac:dyDescent="0.35">
      <c r="A927" s="184">
        <v>0.31230000000000002</v>
      </c>
      <c r="B927" t="s">
        <v>397</v>
      </c>
      <c r="C927" t="s">
        <v>100</v>
      </c>
      <c r="D927" t="s">
        <v>413</v>
      </c>
      <c r="E927" s="152">
        <v>0.91579999999999995</v>
      </c>
    </row>
    <row r="928" spans="1:5" x14ac:dyDescent="0.35">
      <c r="A928" s="184">
        <v>0.31509999999999999</v>
      </c>
      <c r="B928" t="s">
        <v>397</v>
      </c>
      <c r="C928" t="s">
        <v>100</v>
      </c>
      <c r="D928" t="s">
        <v>413</v>
      </c>
      <c r="E928" s="152">
        <v>0.91420000000000001</v>
      </c>
    </row>
    <row r="929" spans="1:5" x14ac:dyDescent="0.35">
      <c r="A929" s="184">
        <v>0.31780000000000003</v>
      </c>
      <c r="B929" t="s">
        <v>397</v>
      </c>
      <c r="C929" t="s">
        <v>100</v>
      </c>
      <c r="D929" t="s">
        <v>413</v>
      </c>
      <c r="E929" s="152">
        <v>0.91269999999999996</v>
      </c>
    </row>
    <row r="930" spans="1:5" x14ac:dyDescent="0.35">
      <c r="A930" s="184">
        <v>0.32329999999999998</v>
      </c>
      <c r="B930" t="s">
        <v>397</v>
      </c>
      <c r="C930" t="s">
        <v>100</v>
      </c>
      <c r="D930" t="s">
        <v>413</v>
      </c>
      <c r="E930" s="152">
        <v>0.91120000000000001</v>
      </c>
    </row>
    <row r="931" spans="1:5" x14ac:dyDescent="0.35">
      <c r="A931" s="184">
        <v>0.32600000000000001</v>
      </c>
      <c r="B931" t="s">
        <v>397</v>
      </c>
      <c r="C931" t="s">
        <v>100</v>
      </c>
      <c r="D931" t="s">
        <v>413</v>
      </c>
      <c r="E931" s="152">
        <v>0.90959999999999996</v>
      </c>
    </row>
    <row r="932" spans="1:5" x14ac:dyDescent="0.35">
      <c r="A932" s="184">
        <v>0.32879999999999998</v>
      </c>
      <c r="B932" t="s">
        <v>397</v>
      </c>
      <c r="C932" t="s">
        <v>100</v>
      </c>
      <c r="D932" t="s">
        <v>413</v>
      </c>
      <c r="E932" s="152">
        <v>0.90810000000000002</v>
      </c>
    </row>
    <row r="933" spans="1:5" x14ac:dyDescent="0.35">
      <c r="A933" s="184">
        <v>0.33150000000000002</v>
      </c>
      <c r="B933" t="s">
        <v>397</v>
      </c>
      <c r="C933" t="s">
        <v>100</v>
      </c>
      <c r="D933" t="s">
        <v>413</v>
      </c>
      <c r="E933" s="152">
        <v>0.90659999999999996</v>
      </c>
    </row>
    <row r="934" spans="1:5" x14ac:dyDescent="0.35">
      <c r="A934" s="184">
        <v>0.3342</v>
      </c>
      <c r="B934" t="s">
        <v>397</v>
      </c>
      <c r="C934" t="s">
        <v>100</v>
      </c>
      <c r="D934" t="s">
        <v>413</v>
      </c>
      <c r="E934" s="152">
        <v>0.90510000000000002</v>
      </c>
    </row>
    <row r="935" spans="1:5" x14ac:dyDescent="0.35">
      <c r="A935" s="184">
        <v>0.33700000000000002</v>
      </c>
      <c r="B935" t="s">
        <v>397</v>
      </c>
      <c r="C935" t="s">
        <v>100</v>
      </c>
      <c r="D935" t="s">
        <v>413</v>
      </c>
      <c r="E935" s="152">
        <v>0.90349999999999997</v>
      </c>
    </row>
    <row r="936" spans="1:5" x14ac:dyDescent="0.35">
      <c r="A936" s="184">
        <v>0.3397</v>
      </c>
      <c r="B936" t="s">
        <v>397</v>
      </c>
      <c r="C936" t="s">
        <v>100</v>
      </c>
      <c r="D936" t="s">
        <v>413</v>
      </c>
      <c r="E936" s="152">
        <v>0.90200000000000002</v>
      </c>
    </row>
    <row r="937" spans="1:5" x14ac:dyDescent="0.35">
      <c r="A937" s="184">
        <v>0.34520000000000001</v>
      </c>
      <c r="B937" t="s">
        <v>397</v>
      </c>
      <c r="C937" t="s">
        <v>100</v>
      </c>
      <c r="D937" t="s">
        <v>413</v>
      </c>
      <c r="E937" s="152">
        <v>0.90049999999999997</v>
      </c>
    </row>
    <row r="938" spans="1:5" x14ac:dyDescent="0.35">
      <c r="A938" s="184">
        <v>0.34789999999999999</v>
      </c>
      <c r="B938" t="s">
        <v>397</v>
      </c>
      <c r="C938" t="s">
        <v>100</v>
      </c>
      <c r="D938" t="s">
        <v>413</v>
      </c>
      <c r="E938" s="152">
        <v>0.89890000000000003</v>
      </c>
    </row>
    <row r="939" spans="1:5" x14ac:dyDescent="0.35">
      <c r="A939" s="184">
        <v>0.35070000000000001</v>
      </c>
      <c r="B939" t="s">
        <v>397</v>
      </c>
      <c r="C939" t="s">
        <v>100</v>
      </c>
      <c r="D939" t="s">
        <v>413</v>
      </c>
      <c r="E939" s="152">
        <v>0.89739999999999998</v>
      </c>
    </row>
    <row r="940" spans="1:5" x14ac:dyDescent="0.35">
      <c r="A940" s="184">
        <v>0.35339999999999999</v>
      </c>
      <c r="B940" t="s">
        <v>397</v>
      </c>
      <c r="C940" t="s">
        <v>100</v>
      </c>
      <c r="D940" t="s">
        <v>413</v>
      </c>
      <c r="E940" s="152">
        <v>0.89590000000000003</v>
      </c>
    </row>
    <row r="941" spans="1:5" x14ac:dyDescent="0.35">
      <c r="A941" s="184">
        <v>0.35620000000000002</v>
      </c>
      <c r="B941" t="s">
        <v>397</v>
      </c>
      <c r="C941" t="s">
        <v>100</v>
      </c>
      <c r="D941" t="s">
        <v>413</v>
      </c>
      <c r="E941" s="152">
        <v>0.89429999999999998</v>
      </c>
    </row>
    <row r="942" spans="1:5" x14ac:dyDescent="0.35">
      <c r="A942" s="184">
        <v>0.3589</v>
      </c>
      <c r="B942" t="s">
        <v>397</v>
      </c>
      <c r="C942" t="s">
        <v>100</v>
      </c>
      <c r="D942" t="s">
        <v>413</v>
      </c>
      <c r="E942" s="152">
        <v>0.89280000000000004</v>
      </c>
    </row>
    <row r="943" spans="1:5" x14ac:dyDescent="0.35">
      <c r="A943" s="184">
        <v>0.36159999999999998</v>
      </c>
      <c r="B943" t="s">
        <v>397</v>
      </c>
      <c r="C943" t="s">
        <v>100</v>
      </c>
      <c r="D943" t="s">
        <v>413</v>
      </c>
      <c r="E943" s="152">
        <v>0.89129999999999998</v>
      </c>
    </row>
    <row r="944" spans="1:5" x14ac:dyDescent="0.35">
      <c r="A944" s="184">
        <v>0.3644</v>
      </c>
      <c r="B944" t="s">
        <v>397</v>
      </c>
      <c r="C944" t="s">
        <v>100</v>
      </c>
      <c r="D944" t="s">
        <v>413</v>
      </c>
      <c r="E944" s="152">
        <v>0.88970000000000005</v>
      </c>
    </row>
    <row r="945" spans="1:5" x14ac:dyDescent="0.35">
      <c r="A945" s="184">
        <v>0.36709999999999998</v>
      </c>
      <c r="B945" t="s">
        <v>397</v>
      </c>
      <c r="C945" t="s">
        <v>100</v>
      </c>
      <c r="D945" t="s">
        <v>413</v>
      </c>
      <c r="E945" s="152">
        <v>0.88819999999999999</v>
      </c>
    </row>
    <row r="946" spans="1:5" x14ac:dyDescent="0.35">
      <c r="A946" s="184">
        <v>0.37259999999999999</v>
      </c>
      <c r="B946" t="s">
        <v>397</v>
      </c>
      <c r="C946" t="s">
        <v>100</v>
      </c>
      <c r="D946" t="s">
        <v>413</v>
      </c>
      <c r="E946" s="152">
        <v>0.88670000000000004</v>
      </c>
    </row>
    <row r="947" spans="1:5" x14ac:dyDescent="0.35">
      <c r="A947" s="184">
        <v>0.37530000000000002</v>
      </c>
      <c r="B947" t="s">
        <v>397</v>
      </c>
      <c r="C947" t="s">
        <v>100</v>
      </c>
      <c r="D947" t="s">
        <v>413</v>
      </c>
      <c r="E947" s="152">
        <v>0.8851</v>
      </c>
    </row>
    <row r="948" spans="1:5" x14ac:dyDescent="0.35">
      <c r="A948" s="184">
        <v>0.37809999999999999</v>
      </c>
      <c r="B948" t="s">
        <v>397</v>
      </c>
      <c r="C948" t="s">
        <v>100</v>
      </c>
      <c r="D948" t="s">
        <v>413</v>
      </c>
      <c r="E948" s="152">
        <v>0.88360000000000005</v>
      </c>
    </row>
    <row r="949" spans="1:5" x14ac:dyDescent="0.35">
      <c r="A949" s="184">
        <v>0.38080000000000003</v>
      </c>
      <c r="B949" t="s">
        <v>397</v>
      </c>
      <c r="C949" t="s">
        <v>100</v>
      </c>
      <c r="D949" t="s">
        <v>413</v>
      </c>
      <c r="E949" s="152">
        <v>0.8821</v>
      </c>
    </row>
    <row r="950" spans="1:5" x14ac:dyDescent="0.35">
      <c r="A950" s="184">
        <v>0.3836</v>
      </c>
      <c r="B950" t="s">
        <v>397</v>
      </c>
      <c r="C950" t="s">
        <v>100</v>
      </c>
      <c r="D950" t="s">
        <v>413</v>
      </c>
      <c r="E950" s="152">
        <v>0.88060000000000005</v>
      </c>
    </row>
    <row r="951" spans="1:5" x14ac:dyDescent="0.35">
      <c r="A951" s="184">
        <v>0.39179999999999998</v>
      </c>
      <c r="B951" t="s">
        <v>397</v>
      </c>
      <c r="C951" t="s">
        <v>100</v>
      </c>
      <c r="D951" t="s">
        <v>413</v>
      </c>
      <c r="E951" s="152">
        <v>0.879</v>
      </c>
    </row>
    <row r="952" spans="1:5" x14ac:dyDescent="0.35">
      <c r="A952" s="184">
        <v>0.39450000000000002</v>
      </c>
      <c r="B952" t="s">
        <v>397</v>
      </c>
      <c r="C952" t="s">
        <v>100</v>
      </c>
      <c r="D952" t="s">
        <v>413</v>
      </c>
      <c r="E952" s="152">
        <v>0.87749999999999995</v>
      </c>
    </row>
    <row r="953" spans="1:5" x14ac:dyDescent="0.35">
      <c r="A953" s="184">
        <v>0.39729999999999999</v>
      </c>
      <c r="B953" t="s">
        <v>397</v>
      </c>
      <c r="C953" t="s">
        <v>100</v>
      </c>
      <c r="D953" t="s">
        <v>413</v>
      </c>
      <c r="E953" s="152">
        <v>0.876</v>
      </c>
    </row>
    <row r="954" spans="1:5" x14ac:dyDescent="0.35">
      <c r="A954" s="184">
        <v>0.4</v>
      </c>
      <c r="B954" t="s">
        <v>397</v>
      </c>
      <c r="C954" t="s">
        <v>100</v>
      </c>
      <c r="D954" t="s">
        <v>413</v>
      </c>
      <c r="E954" s="152">
        <v>0.87439999999999996</v>
      </c>
    </row>
    <row r="955" spans="1:5" x14ac:dyDescent="0.35">
      <c r="A955" s="184">
        <v>0.40550000000000003</v>
      </c>
      <c r="B955" t="s">
        <v>397</v>
      </c>
      <c r="C955" t="s">
        <v>100</v>
      </c>
      <c r="D955" t="s">
        <v>413</v>
      </c>
      <c r="E955" s="152">
        <v>0.87290000000000001</v>
      </c>
    </row>
    <row r="956" spans="1:5" x14ac:dyDescent="0.35">
      <c r="A956" s="184">
        <v>0.40820000000000001</v>
      </c>
      <c r="B956" t="s">
        <v>397</v>
      </c>
      <c r="C956" t="s">
        <v>100</v>
      </c>
      <c r="D956" t="s">
        <v>413</v>
      </c>
      <c r="E956" s="152">
        <v>0.87139999999999995</v>
      </c>
    </row>
    <row r="957" spans="1:5" x14ac:dyDescent="0.35">
      <c r="A957" s="184">
        <v>0.41099999999999998</v>
      </c>
      <c r="B957" t="s">
        <v>397</v>
      </c>
      <c r="C957" t="s">
        <v>100</v>
      </c>
      <c r="D957" t="s">
        <v>413</v>
      </c>
      <c r="E957" s="152">
        <v>0.86980000000000002</v>
      </c>
    </row>
    <row r="958" spans="1:5" x14ac:dyDescent="0.35">
      <c r="A958" s="184">
        <v>0.41639999999999999</v>
      </c>
      <c r="B958" t="s">
        <v>397</v>
      </c>
      <c r="C958" t="s">
        <v>100</v>
      </c>
      <c r="D958" t="s">
        <v>413</v>
      </c>
      <c r="E958" s="152">
        <v>0.86829999999999996</v>
      </c>
    </row>
    <row r="959" spans="1:5" x14ac:dyDescent="0.35">
      <c r="A959" s="184">
        <v>0.41920000000000002</v>
      </c>
      <c r="B959" t="s">
        <v>397</v>
      </c>
      <c r="C959" t="s">
        <v>100</v>
      </c>
      <c r="D959" t="s">
        <v>413</v>
      </c>
      <c r="E959" s="152">
        <v>0.86680000000000001</v>
      </c>
    </row>
    <row r="960" spans="1:5" x14ac:dyDescent="0.35">
      <c r="A960" s="184">
        <v>0.4219</v>
      </c>
      <c r="B960" t="s">
        <v>397</v>
      </c>
      <c r="C960" t="s">
        <v>100</v>
      </c>
      <c r="D960" t="s">
        <v>413</v>
      </c>
      <c r="E960" s="152">
        <v>0.86519999999999997</v>
      </c>
    </row>
    <row r="961" spans="1:5" x14ac:dyDescent="0.35">
      <c r="A961" s="184">
        <v>0.42470000000000002</v>
      </c>
      <c r="B961" t="s">
        <v>397</v>
      </c>
      <c r="C961" t="s">
        <v>100</v>
      </c>
      <c r="D961" t="s">
        <v>413</v>
      </c>
      <c r="E961" s="152">
        <v>0.86370000000000002</v>
      </c>
    </row>
    <row r="962" spans="1:5" x14ac:dyDescent="0.35">
      <c r="A962" s="184">
        <v>0.43009999999999998</v>
      </c>
      <c r="B962" t="s">
        <v>397</v>
      </c>
      <c r="C962" t="s">
        <v>100</v>
      </c>
      <c r="D962" t="s">
        <v>413</v>
      </c>
      <c r="E962" s="152">
        <v>0.86219999999999997</v>
      </c>
    </row>
    <row r="963" spans="1:5" x14ac:dyDescent="0.35">
      <c r="A963" s="184">
        <v>0.43290000000000001</v>
      </c>
      <c r="B963" t="s">
        <v>397</v>
      </c>
      <c r="C963" t="s">
        <v>100</v>
      </c>
      <c r="D963" t="s">
        <v>413</v>
      </c>
      <c r="E963" s="152">
        <v>0.86060000000000003</v>
      </c>
    </row>
    <row r="964" spans="1:5" x14ac:dyDescent="0.35">
      <c r="A964" s="184">
        <v>0.43559999999999999</v>
      </c>
      <c r="B964" t="s">
        <v>397</v>
      </c>
      <c r="C964" t="s">
        <v>100</v>
      </c>
      <c r="D964" t="s">
        <v>413</v>
      </c>
      <c r="E964" s="152">
        <v>0.85909999999999997</v>
      </c>
    </row>
    <row r="965" spans="1:5" x14ac:dyDescent="0.35">
      <c r="A965" s="184">
        <v>0.43840000000000001</v>
      </c>
      <c r="B965" t="s">
        <v>397</v>
      </c>
      <c r="C965" t="s">
        <v>100</v>
      </c>
      <c r="D965" t="s">
        <v>413</v>
      </c>
      <c r="E965" s="152">
        <v>0.85760000000000003</v>
      </c>
    </row>
    <row r="966" spans="1:5" x14ac:dyDescent="0.35">
      <c r="A966" s="184">
        <v>0.44109999999999999</v>
      </c>
      <c r="B966" t="s">
        <v>397</v>
      </c>
      <c r="C966" t="s">
        <v>100</v>
      </c>
      <c r="D966" t="s">
        <v>413</v>
      </c>
      <c r="E966" s="152">
        <v>0.85599999999999998</v>
      </c>
    </row>
    <row r="967" spans="1:5" x14ac:dyDescent="0.35">
      <c r="A967" s="184">
        <v>0.44379999999999997</v>
      </c>
      <c r="B967" t="s">
        <v>397</v>
      </c>
      <c r="C967" t="s">
        <v>100</v>
      </c>
      <c r="D967" t="s">
        <v>413</v>
      </c>
      <c r="E967" s="152">
        <v>0.85450000000000004</v>
      </c>
    </row>
    <row r="968" spans="1:5" x14ac:dyDescent="0.35">
      <c r="A968" s="184">
        <v>0.4466</v>
      </c>
      <c r="B968" t="s">
        <v>397</v>
      </c>
      <c r="C968" t="s">
        <v>100</v>
      </c>
      <c r="D968" t="s">
        <v>413</v>
      </c>
      <c r="E968" s="152">
        <v>0.85299999999999998</v>
      </c>
    </row>
    <row r="969" spans="1:5" x14ac:dyDescent="0.35">
      <c r="A969" s="184">
        <v>0.44929999999999998</v>
      </c>
      <c r="B969" t="s">
        <v>397</v>
      </c>
      <c r="C969" t="s">
        <v>100</v>
      </c>
      <c r="D969" t="s">
        <v>413</v>
      </c>
      <c r="E969" s="152">
        <v>0.85150000000000003</v>
      </c>
    </row>
    <row r="970" spans="1:5" x14ac:dyDescent="0.35">
      <c r="A970" s="184">
        <v>0.4521</v>
      </c>
      <c r="B970" t="s">
        <v>397</v>
      </c>
      <c r="C970" t="s">
        <v>100</v>
      </c>
      <c r="D970" t="s">
        <v>413</v>
      </c>
      <c r="E970" s="152">
        <v>0.84989999999999999</v>
      </c>
    </row>
    <row r="971" spans="1:5" x14ac:dyDescent="0.35">
      <c r="A971" s="184">
        <v>0.45479999999999998</v>
      </c>
      <c r="B971" t="s">
        <v>397</v>
      </c>
      <c r="C971" t="s">
        <v>100</v>
      </c>
      <c r="D971" t="s">
        <v>413</v>
      </c>
      <c r="E971" s="152">
        <v>0.84840000000000004</v>
      </c>
    </row>
    <row r="972" spans="1:5" x14ac:dyDescent="0.35">
      <c r="A972" s="184">
        <v>0.45750000000000002</v>
      </c>
      <c r="B972" t="s">
        <v>397</v>
      </c>
      <c r="C972" t="s">
        <v>100</v>
      </c>
      <c r="D972" t="s">
        <v>413</v>
      </c>
      <c r="E972" s="152">
        <v>0.84689999999999999</v>
      </c>
    </row>
    <row r="973" spans="1:5" x14ac:dyDescent="0.35">
      <c r="A973" s="184">
        <v>0.46029999999999999</v>
      </c>
      <c r="B973" t="s">
        <v>397</v>
      </c>
      <c r="C973" t="s">
        <v>100</v>
      </c>
      <c r="D973" t="s">
        <v>413</v>
      </c>
      <c r="E973" s="152">
        <v>0.84530000000000005</v>
      </c>
    </row>
    <row r="974" spans="1:5" x14ac:dyDescent="0.35">
      <c r="A974" s="184">
        <v>0.46300000000000002</v>
      </c>
      <c r="B974" t="s">
        <v>397</v>
      </c>
      <c r="C974" t="s">
        <v>100</v>
      </c>
      <c r="D974" t="s">
        <v>413</v>
      </c>
      <c r="E974" s="152">
        <v>0.84379999999999999</v>
      </c>
    </row>
    <row r="975" spans="1:5" x14ac:dyDescent="0.35">
      <c r="A975" s="184">
        <v>0.46579999999999999</v>
      </c>
      <c r="B975" t="s">
        <v>397</v>
      </c>
      <c r="C975" t="s">
        <v>100</v>
      </c>
      <c r="D975" t="s">
        <v>413</v>
      </c>
      <c r="E975" s="152">
        <v>0.84230000000000005</v>
      </c>
    </row>
    <row r="976" spans="1:5" x14ac:dyDescent="0.35">
      <c r="A976" s="184">
        <v>0.46850000000000003</v>
      </c>
      <c r="B976" t="s">
        <v>397</v>
      </c>
      <c r="C976" t="s">
        <v>100</v>
      </c>
      <c r="D976" t="s">
        <v>413</v>
      </c>
      <c r="E976" s="152">
        <v>0.8407</v>
      </c>
    </row>
    <row r="977" spans="1:5" x14ac:dyDescent="0.35">
      <c r="A977" s="184">
        <v>0.47399999999999998</v>
      </c>
      <c r="B977" t="s">
        <v>397</v>
      </c>
      <c r="C977" t="s">
        <v>100</v>
      </c>
      <c r="D977" t="s">
        <v>413</v>
      </c>
      <c r="E977" s="152">
        <v>0.83919999999999995</v>
      </c>
    </row>
    <row r="978" spans="1:5" x14ac:dyDescent="0.35">
      <c r="A978" s="184">
        <v>0.47949999999999998</v>
      </c>
      <c r="B978" t="s">
        <v>397</v>
      </c>
      <c r="C978" t="s">
        <v>100</v>
      </c>
      <c r="D978" t="s">
        <v>413</v>
      </c>
      <c r="E978" s="152">
        <v>0.8377</v>
      </c>
    </row>
    <row r="979" spans="1:5" x14ac:dyDescent="0.35">
      <c r="A979" s="184">
        <v>0.48220000000000002</v>
      </c>
      <c r="B979" t="s">
        <v>397</v>
      </c>
      <c r="C979" t="s">
        <v>100</v>
      </c>
      <c r="D979" t="s">
        <v>413</v>
      </c>
      <c r="E979" s="152">
        <v>0.83609999999999995</v>
      </c>
    </row>
    <row r="980" spans="1:5" x14ac:dyDescent="0.35">
      <c r="A980" s="184">
        <v>0.48770000000000002</v>
      </c>
      <c r="B980" t="s">
        <v>397</v>
      </c>
      <c r="C980" t="s">
        <v>100</v>
      </c>
      <c r="D980" t="s">
        <v>413</v>
      </c>
      <c r="E980" s="152">
        <v>0.83460000000000001</v>
      </c>
    </row>
    <row r="981" spans="1:5" x14ac:dyDescent="0.35">
      <c r="A981" s="184">
        <v>0.4904</v>
      </c>
      <c r="B981" t="s">
        <v>397</v>
      </c>
      <c r="C981" t="s">
        <v>100</v>
      </c>
      <c r="D981" t="s">
        <v>413</v>
      </c>
      <c r="E981" s="152">
        <v>0.83309999999999995</v>
      </c>
    </row>
    <row r="982" spans="1:5" x14ac:dyDescent="0.35">
      <c r="A982" s="184">
        <v>0.49320000000000003</v>
      </c>
      <c r="B982" t="s">
        <v>397</v>
      </c>
      <c r="C982" t="s">
        <v>100</v>
      </c>
      <c r="D982" t="s">
        <v>413</v>
      </c>
      <c r="E982" s="152">
        <v>0.83150000000000002</v>
      </c>
    </row>
    <row r="983" spans="1:5" x14ac:dyDescent="0.35">
      <c r="A983" s="184">
        <v>0.49590000000000001</v>
      </c>
      <c r="B983" t="s">
        <v>397</v>
      </c>
      <c r="C983" t="s">
        <v>100</v>
      </c>
      <c r="D983" t="s">
        <v>413</v>
      </c>
      <c r="E983" s="152">
        <v>0.83</v>
      </c>
    </row>
    <row r="984" spans="1:5" x14ac:dyDescent="0.35">
      <c r="A984" s="184">
        <v>0.49859999999999999</v>
      </c>
      <c r="B984" t="s">
        <v>397</v>
      </c>
      <c r="C984" t="s">
        <v>100</v>
      </c>
      <c r="D984" t="s">
        <v>413</v>
      </c>
      <c r="E984" s="152">
        <v>0.82850000000000001</v>
      </c>
    </row>
    <row r="985" spans="1:5" x14ac:dyDescent="0.35">
      <c r="A985" s="184">
        <v>0.50409999999999999</v>
      </c>
      <c r="B985" t="s">
        <v>397</v>
      </c>
      <c r="C985" t="s">
        <v>100</v>
      </c>
      <c r="D985" t="s">
        <v>413</v>
      </c>
      <c r="E985" s="152">
        <v>0.82699999999999996</v>
      </c>
    </row>
    <row r="986" spans="1:5" x14ac:dyDescent="0.35">
      <c r="A986" s="184">
        <v>0.50960000000000005</v>
      </c>
      <c r="B986" t="s">
        <v>397</v>
      </c>
      <c r="C986" t="s">
        <v>100</v>
      </c>
      <c r="D986" t="s">
        <v>413</v>
      </c>
      <c r="E986" s="152">
        <v>0.82540000000000002</v>
      </c>
    </row>
    <row r="987" spans="1:5" x14ac:dyDescent="0.35">
      <c r="A987" s="184">
        <v>0.51229999999999998</v>
      </c>
      <c r="B987" t="s">
        <v>397</v>
      </c>
      <c r="C987" t="s">
        <v>100</v>
      </c>
      <c r="D987" t="s">
        <v>413</v>
      </c>
      <c r="E987" s="152">
        <v>0.82389999999999997</v>
      </c>
    </row>
    <row r="988" spans="1:5" x14ac:dyDescent="0.35">
      <c r="A988" s="184">
        <v>0.51780000000000004</v>
      </c>
      <c r="B988" t="s">
        <v>397</v>
      </c>
      <c r="C988" t="s">
        <v>100</v>
      </c>
      <c r="D988" t="s">
        <v>413</v>
      </c>
      <c r="E988" s="152">
        <v>0.82240000000000002</v>
      </c>
    </row>
    <row r="989" spans="1:5" x14ac:dyDescent="0.35">
      <c r="A989" s="184">
        <v>0.52049999999999996</v>
      </c>
      <c r="B989" t="s">
        <v>397</v>
      </c>
      <c r="C989" t="s">
        <v>100</v>
      </c>
      <c r="D989" t="s">
        <v>413</v>
      </c>
      <c r="E989" s="152">
        <v>0.82079999999999997</v>
      </c>
    </row>
    <row r="990" spans="1:5" x14ac:dyDescent="0.35">
      <c r="A990" s="184">
        <v>0.52329999999999999</v>
      </c>
      <c r="B990" t="s">
        <v>397</v>
      </c>
      <c r="C990" t="s">
        <v>100</v>
      </c>
      <c r="D990" t="s">
        <v>413</v>
      </c>
      <c r="E990" s="152">
        <v>0.81930000000000003</v>
      </c>
    </row>
    <row r="991" spans="1:5" x14ac:dyDescent="0.35">
      <c r="A991" s="184">
        <v>0.52600000000000002</v>
      </c>
      <c r="B991" t="s">
        <v>397</v>
      </c>
      <c r="C991" t="s">
        <v>100</v>
      </c>
      <c r="D991" t="s">
        <v>413</v>
      </c>
      <c r="E991" s="152">
        <v>0.81779999999999997</v>
      </c>
    </row>
    <row r="992" spans="1:5" x14ac:dyDescent="0.35">
      <c r="A992" s="184">
        <v>0.52880000000000005</v>
      </c>
      <c r="B992" t="s">
        <v>397</v>
      </c>
      <c r="C992" t="s">
        <v>100</v>
      </c>
      <c r="D992" t="s">
        <v>413</v>
      </c>
      <c r="E992" s="152">
        <v>0.81620000000000004</v>
      </c>
    </row>
    <row r="993" spans="1:5" x14ac:dyDescent="0.35">
      <c r="A993" s="184">
        <v>0.53149999999999997</v>
      </c>
      <c r="B993" t="s">
        <v>397</v>
      </c>
      <c r="C993" t="s">
        <v>100</v>
      </c>
      <c r="D993" t="s">
        <v>413</v>
      </c>
      <c r="E993" s="152">
        <v>0.81469999999999998</v>
      </c>
    </row>
    <row r="994" spans="1:5" x14ac:dyDescent="0.35">
      <c r="A994" s="184">
        <v>0.53420000000000001</v>
      </c>
      <c r="B994" t="s">
        <v>397</v>
      </c>
      <c r="C994" t="s">
        <v>100</v>
      </c>
      <c r="D994" t="s">
        <v>413</v>
      </c>
      <c r="E994" s="152">
        <v>0.81320000000000003</v>
      </c>
    </row>
    <row r="995" spans="1:5" x14ac:dyDescent="0.35">
      <c r="A995" s="184">
        <v>0.53700000000000003</v>
      </c>
      <c r="B995" t="s">
        <v>397</v>
      </c>
      <c r="C995" t="s">
        <v>100</v>
      </c>
      <c r="D995" t="s">
        <v>413</v>
      </c>
      <c r="E995" s="152">
        <v>0.81159999999999999</v>
      </c>
    </row>
    <row r="996" spans="1:5" x14ac:dyDescent="0.35">
      <c r="A996" s="184">
        <v>0.53969999999999996</v>
      </c>
      <c r="B996" t="s">
        <v>397</v>
      </c>
      <c r="C996" t="s">
        <v>100</v>
      </c>
      <c r="D996" t="s">
        <v>413</v>
      </c>
      <c r="E996" s="152">
        <v>0.81010000000000004</v>
      </c>
    </row>
    <row r="997" spans="1:5" x14ac:dyDescent="0.35">
      <c r="A997" s="184">
        <v>0.54249999999999998</v>
      </c>
      <c r="B997" t="s">
        <v>397</v>
      </c>
      <c r="C997" t="s">
        <v>100</v>
      </c>
      <c r="D997" t="s">
        <v>413</v>
      </c>
      <c r="E997" s="152">
        <v>0.80859999999999999</v>
      </c>
    </row>
    <row r="998" spans="1:5" x14ac:dyDescent="0.35">
      <c r="A998" s="184">
        <v>0.54520000000000002</v>
      </c>
      <c r="B998" t="s">
        <v>397</v>
      </c>
      <c r="C998" t="s">
        <v>100</v>
      </c>
      <c r="D998" t="s">
        <v>413</v>
      </c>
      <c r="E998" s="152">
        <v>0.80700000000000005</v>
      </c>
    </row>
    <row r="999" spans="1:5" x14ac:dyDescent="0.35">
      <c r="A999" s="184">
        <v>0.54790000000000005</v>
      </c>
      <c r="B999" t="s">
        <v>397</v>
      </c>
      <c r="C999" t="s">
        <v>100</v>
      </c>
      <c r="D999" t="s">
        <v>413</v>
      </c>
      <c r="E999" s="152">
        <v>0.80549999999999999</v>
      </c>
    </row>
    <row r="1000" spans="1:5" x14ac:dyDescent="0.35">
      <c r="A1000" s="184">
        <v>0.55069999999999997</v>
      </c>
      <c r="B1000" t="s">
        <v>397</v>
      </c>
      <c r="C1000" t="s">
        <v>100</v>
      </c>
      <c r="D1000" t="s">
        <v>413</v>
      </c>
      <c r="E1000" s="152">
        <v>0.80400000000000005</v>
      </c>
    </row>
    <row r="1001" spans="1:5" x14ac:dyDescent="0.35">
      <c r="A1001" s="184">
        <v>0.5534</v>
      </c>
      <c r="B1001" t="s">
        <v>397</v>
      </c>
      <c r="C1001" t="s">
        <v>100</v>
      </c>
      <c r="D1001" t="s">
        <v>413</v>
      </c>
      <c r="E1001" s="152">
        <v>0.80249999999999999</v>
      </c>
    </row>
    <row r="1002" spans="1:5" x14ac:dyDescent="0.35">
      <c r="A1002" s="184">
        <v>0.55889999999999995</v>
      </c>
      <c r="B1002" t="s">
        <v>397</v>
      </c>
      <c r="C1002" t="s">
        <v>100</v>
      </c>
      <c r="D1002" t="s">
        <v>413</v>
      </c>
      <c r="E1002" s="152">
        <v>0.80089999999999995</v>
      </c>
    </row>
    <row r="1003" spans="1:5" x14ac:dyDescent="0.35">
      <c r="A1003" s="184">
        <v>0.56159999999999999</v>
      </c>
      <c r="B1003" t="s">
        <v>397</v>
      </c>
      <c r="C1003" t="s">
        <v>100</v>
      </c>
      <c r="D1003" t="s">
        <v>413</v>
      </c>
      <c r="E1003" s="152">
        <v>0.7994</v>
      </c>
    </row>
    <row r="1004" spans="1:5" x14ac:dyDescent="0.35">
      <c r="A1004" s="184">
        <v>0.56440000000000001</v>
      </c>
      <c r="B1004" t="s">
        <v>397</v>
      </c>
      <c r="C1004" t="s">
        <v>100</v>
      </c>
      <c r="D1004" t="s">
        <v>413</v>
      </c>
      <c r="E1004" s="152">
        <v>0.79790000000000005</v>
      </c>
    </row>
    <row r="1005" spans="1:5" x14ac:dyDescent="0.35">
      <c r="A1005" s="184">
        <v>0.56710000000000005</v>
      </c>
      <c r="B1005" t="s">
        <v>397</v>
      </c>
      <c r="C1005" t="s">
        <v>100</v>
      </c>
      <c r="D1005" t="s">
        <v>413</v>
      </c>
      <c r="E1005" s="152">
        <v>0.79630000000000001</v>
      </c>
    </row>
    <row r="1006" spans="1:5" x14ac:dyDescent="0.35">
      <c r="A1006" s="184">
        <v>0.5726</v>
      </c>
      <c r="B1006" t="s">
        <v>397</v>
      </c>
      <c r="C1006" t="s">
        <v>100</v>
      </c>
      <c r="D1006" t="s">
        <v>413</v>
      </c>
      <c r="E1006" s="152">
        <v>0.79479999999999995</v>
      </c>
    </row>
    <row r="1007" spans="1:5" x14ac:dyDescent="0.35">
      <c r="A1007" s="184">
        <v>0.57530000000000003</v>
      </c>
      <c r="B1007" t="s">
        <v>397</v>
      </c>
      <c r="C1007" t="s">
        <v>100</v>
      </c>
      <c r="D1007" t="s">
        <v>413</v>
      </c>
      <c r="E1007" s="152">
        <v>0.79330000000000001</v>
      </c>
    </row>
    <row r="1008" spans="1:5" x14ac:dyDescent="0.35">
      <c r="A1008" s="184">
        <v>0.57809999999999995</v>
      </c>
      <c r="B1008" t="s">
        <v>397</v>
      </c>
      <c r="C1008" t="s">
        <v>100</v>
      </c>
      <c r="D1008" t="s">
        <v>413</v>
      </c>
      <c r="E1008" s="152">
        <v>0.79169999999999996</v>
      </c>
    </row>
    <row r="1009" spans="1:5" x14ac:dyDescent="0.35">
      <c r="A1009" s="184">
        <v>0.58079999999999998</v>
      </c>
      <c r="B1009" t="s">
        <v>397</v>
      </c>
      <c r="C1009" t="s">
        <v>100</v>
      </c>
      <c r="D1009" t="s">
        <v>413</v>
      </c>
      <c r="E1009" s="152">
        <v>0.79020000000000001</v>
      </c>
    </row>
    <row r="1010" spans="1:5" x14ac:dyDescent="0.35">
      <c r="A1010" s="184">
        <v>0.58630000000000004</v>
      </c>
      <c r="B1010" t="s">
        <v>397</v>
      </c>
      <c r="C1010" t="s">
        <v>100</v>
      </c>
      <c r="D1010" t="s">
        <v>413</v>
      </c>
      <c r="E1010" s="152">
        <v>0.78859999999999997</v>
      </c>
    </row>
    <row r="1011" spans="1:5" x14ac:dyDescent="0.35">
      <c r="A1011" s="184">
        <v>0.58899999999999997</v>
      </c>
      <c r="B1011" t="s">
        <v>397</v>
      </c>
      <c r="C1011" t="s">
        <v>100</v>
      </c>
      <c r="D1011" t="s">
        <v>413</v>
      </c>
      <c r="E1011" s="152">
        <v>0.78710000000000002</v>
      </c>
    </row>
    <row r="1012" spans="1:5" x14ac:dyDescent="0.35">
      <c r="A1012" s="184">
        <v>0.59179999999999999</v>
      </c>
      <c r="B1012" t="s">
        <v>397</v>
      </c>
      <c r="C1012" t="s">
        <v>100</v>
      </c>
      <c r="D1012" t="s">
        <v>413</v>
      </c>
      <c r="E1012" s="152">
        <v>0.78559999999999997</v>
      </c>
    </row>
    <row r="1013" spans="1:5" x14ac:dyDescent="0.35">
      <c r="A1013" s="184">
        <v>0.59450000000000003</v>
      </c>
      <c r="B1013" t="s">
        <v>397</v>
      </c>
      <c r="C1013" t="s">
        <v>100</v>
      </c>
      <c r="D1013" t="s">
        <v>413</v>
      </c>
      <c r="E1013" s="152">
        <v>0.78400000000000003</v>
      </c>
    </row>
    <row r="1014" spans="1:5" x14ac:dyDescent="0.35">
      <c r="A1014" s="184">
        <v>0.59730000000000005</v>
      </c>
      <c r="B1014" t="s">
        <v>397</v>
      </c>
      <c r="C1014" t="s">
        <v>100</v>
      </c>
      <c r="D1014" t="s">
        <v>413</v>
      </c>
      <c r="E1014" s="152">
        <v>0.78249999999999997</v>
      </c>
    </row>
    <row r="1015" spans="1:5" x14ac:dyDescent="0.35">
      <c r="A1015" s="184">
        <v>0.6</v>
      </c>
      <c r="B1015" t="s">
        <v>397</v>
      </c>
      <c r="C1015" t="s">
        <v>100</v>
      </c>
      <c r="D1015" t="s">
        <v>413</v>
      </c>
      <c r="E1015" s="152">
        <v>0.78090000000000004</v>
      </c>
    </row>
    <row r="1016" spans="1:5" x14ac:dyDescent="0.35">
      <c r="A1016" s="184">
        <v>0.60270000000000001</v>
      </c>
      <c r="B1016" t="s">
        <v>397</v>
      </c>
      <c r="C1016" t="s">
        <v>100</v>
      </c>
      <c r="D1016" t="s">
        <v>413</v>
      </c>
      <c r="E1016" s="152">
        <v>0.77939999999999998</v>
      </c>
    </row>
    <row r="1017" spans="1:5" x14ac:dyDescent="0.35">
      <c r="A1017" s="184">
        <v>0.60550000000000004</v>
      </c>
      <c r="B1017" t="s">
        <v>397</v>
      </c>
      <c r="C1017" t="s">
        <v>100</v>
      </c>
      <c r="D1017" t="s">
        <v>413</v>
      </c>
      <c r="E1017" s="152">
        <v>0.77780000000000005</v>
      </c>
    </row>
    <row r="1018" spans="1:5" x14ac:dyDescent="0.35">
      <c r="A1018" s="184">
        <v>0.60819999999999996</v>
      </c>
      <c r="B1018" t="s">
        <v>397</v>
      </c>
      <c r="C1018" t="s">
        <v>100</v>
      </c>
      <c r="D1018" t="s">
        <v>413</v>
      </c>
      <c r="E1018" s="152">
        <v>0.7762</v>
      </c>
    </row>
    <row r="1019" spans="1:5" x14ac:dyDescent="0.35">
      <c r="A1019" s="184">
        <v>0.61099999999999999</v>
      </c>
      <c r="B1019" t="s">
        <v>397</v>
      </c>
      <c r="C1019" t="s">
        <v>100</v>
      </c>
      <c r="D1019" t="s">
        <v>413</v>
      </c>
      <c r="E1019" s="152">
        <v>0.77470000000000006</v>
      </c>
    </row>
    <row r="1020" spans="1:5" x14ac:dyDescent="0.35">
      <c r="A1020" s="184">
        <v>0.61370000000000002</v>
      </c>
      <c r="B1020" t="s">
        <v>397</v>
      </c>
      <c r="C1020" t="s">
        <v>100</v>
      </c>
      <c r="D1020" t="s">
        <v>413</v>
      </c>
      <c r="E1020" s="152">
        <v>0.77470000000000006</v>
      </c>
    </row>
    <row r="1021" spans="1:5" x14ac:dyDescent="0.35">
      <c r="A1021" s="184">
        <v>0.61639999999999995</v>
      </c>
      <c r="B1021" t="s">
        <v>397</v>
      </c>
      <c r="C1021" t="s">
        <v>100</v>
      </c>
      <c r="D1021" t="s">
        <v>413</v>
      </c>
      <c r="E1021" s="152">
        <v>0.77310000000000001</v>
      </c>
    </row>
    <row r="1022" spans="1:5" x14ac:dyDescent="0.35">
      <c r="A1022" s="184">
        <v>0.61919999999999997</v>
      </c>
      <c r="B1022" t="s">
        <v>397</v>
      </c>
      <c r="C1022" t="s">
        <v>100</v>
      </c>
      <c r="D1022" t="s">
        <v>413</v>
      </c>
      <c r="E1022" s="152">
        <v>0.77149999999999996</v>
      </c>
    </row>
    <row r="1023" spans="1:5" x14ac:dyDescent="0.35">
      <c r="A1023" s="184">
        <v>0.62190000000000001</v>
      </c>
      <c r="B1023" t="s">
        <v>397</v>
      </c>
      <c r="C1023" t="s">
        <v>100</v>
      </c>
      <c r="D1023" t="s">
        <v>413</v>
      </c>
      <c r="E1023" s="152">
        <v>0.77</v>
      </c>
    </row>
    <row r="1024" spans="1:5" x14ac:dyDescent="0.35">
      <c r="A1024" s="184">
        <v>0.62470000000000003</v>
      </c>
      <c r="B1024" t="s">
        <v>397</v>
      </c>
      <c r="C1024" t="s">
        <v>100</v>
      </c>
      <c r="D1024" t="s">
        <v>413</v>
      </c>
      <c r="E1024" s="152">
        <v>0.76839999999999997</v>
      </c>
    </row>
    <row r="1025" spans="1:5" x14ac:dyDescent="0.35">
      <c r="A1025" s="184">
        <v>0.62739999999999996</v>
      </c>
      <c r="B1025" t="s">
        <v>397</v>
      </c>
      <c r="C1025" t="s">
        <v>100</v>
      </c>
      <c r="D1025" t="s">
        <v>413</v>
      </c>
      <c r="E1025" s="152">
        <v>0.76680000000000004</v>
      </c>
    </row>
    <row r="1026" spans="1:5" x14ac:dyDescent="0.35">
      <c r="A1026" s="184">
        <v>0.63009999999999999</v>
      </c>
      <c r="B1026" t="s">
        <v>397</v>
      </c>
      <c r="C1026" t="s">
        <v>100</v>
      </c>
      <c r="D1026" t="s">
        <v>413</v>
      </c>
      <c r="E1026" s="152">
        <v>0.76519999999999999</v>
      </c>
    </row>
    <row r="1027" spans="1:5" x14ac:dyDescent="0.35">
      <c r="A1027" s="184">
        <v>0.63290000000000002</v>
      </c>
      <c r="B1027" t="s">
        <v>397</v>
      </c>
      <c r="C1027" t="s">
        <v>100</v>
      </c>
      <c r="D1027" t="s">
        <v>413</v>
      </c>
      <c r="E1027" s="152">
        <v>0.76359999999999995</v>
      </c>
    </row>
    <row r="1028" spans="1:5" x14ac:dyDescent="0.35">
      <c r="A1028" s="184">
        <v>0.63560000000000005</v>
      </c>
      <c r="B1028" t="s">
        <v>397</v>
      </c>
      <c r="C1028" t="s">
        <v>100</v>
      </c>
      <c r="D1028" t="s">
        <v>413</v>
      </c>
      <c r="E1028" s="152">
        <v>0.76200000000000001</v>
      </c>
    </row>
    <row r="1029" spans="1:5" x14ac:dyDescent="0.35">
      <c r="A1029" s="184">
        <v>0.63839999999999997</v>
      </c>
      <c r="B1029" t="s">
        <v>397</v>
      </c>
      <c r="C1029" t="s">
        <v>100</v>
      </c>
      <c r="D1029" t="s">
        <v>413</v>
      </c>
      <c r="E1029" s="152">
        <v>0.76049999999999995</v>
      </c>
    </row>
    <row r="1030" spans="1:5" x14ac:dyDescent="0.35">
      <c r="A1030" s="184">
        <v>0.6411</v>
      </c>
      <c r="B1030" t="s">
        <v>397</v>
      </c>
      <c r="C1030" t="s">
        <v>100</v>
      </c>
      <c r="D1030" t="s">
        <v>413</v>
      </c>
      <c r="E1030" s="152">
        <v>0.75890000000000002</v>
      </c>
    </row>
    <row r="1031" spans="1:5" x14ac:dyDescent="0.35">
      <c r="A1031" s="184">
        <v>0.64380000000000004</v>
      </c>
      <c r="B1031" t="s">
        <v>397</v>
      </c>
      <c r="C1031" t="s">
        <v>100</v>
      </c>
      <c r="D1031" t="s">
        <v>413</v>
      </c>
      <c r="E1031" s="152">
        <v>0.75729999999999997</v>
      </c>
    </row>
    <row r="1032" spans="1:5" x14ac:dyDescent="0.35">
      <c r="A1032" s="184">
        <v>0.64659999999999995</v>
      </c>
      <c r="B1032" t="s">
        <v>397</v>
      </c>
      <c r="C1032" t="s">
        <v>100</v>
      </c>
      <c r="D1032" t="s">
        <v>413</v>
      </c>
      <c r="E1032" s="152">
        <v>0.75570000000000004</v>
      </c>
    </row>
    <row r="1033" spans="1:5" x14ac:dyDescent="0.35">
      <c r="A1033" s="184">
        <v>0.64929999999999999</v>
      </c>
      <c r="B1033" t="s">
        <v>397</v>
      </c>
      <c r="C1033" t="s">
        <v>100</v>
      </c>
      <c r="D1033" t="s">
        <v>413</v>
      </c>
      <c r="E1033" s="152">
        <v>0.754</v>
      </c>
    </row>
    <row r="1034" spans="1:5" x14ac:dyDescent="0.35">
      <c r="A1034" s="184">
        <v>0.65210000000000001</v>
      </c>
      <c r="B1034" t="s">
        <v>397</v>
      </c>
      <c r="C1034" t="s">
        <v>100</v>
      </c>
      <c r="D1034" t="s">
        <v>413</v>
      </c>
      <c r="E1034" s="152">
        <v>0.75239999999999996</v>
      </c>
    </row>
    <row r="1035" spans="1:5" x14ac:dyDescent="0.35">
      <c r="A1035" s="184">
        <v>0.65480000000000005</v>
      </c>
      <c r="B1035" t="s">
        <v>397</v>
      </c>
      <c r="C1035" t="s">
        <v>100</v>
      </c>
      <c r="D1035" t="s">
        <v>413</v>
      </c>
      <c r="E1035" s="152">
        <v>0.75080000000000002</v>
      </c>
    </row>
    <row r="1036" spans="1:5" x14ac:dyDescent="0.35">
      <c r="A1036" s="184">
        <v>0.65749999999999997</v>
      </c>
      <c r="B1036" t="s">
        <v>397</v>
      </c>
      <c r="C1036" t="s">
        <v>100</v>
      </c>
      <c r="D1036" t="s">
        <v>413</v>
      </c>
      <c r="E1036" s="152">
        <v>0.75080000000000002</v>
      </c>
    </row>
    <row r="1037" spans="1:5" x14ac:dyDescent="0.35">
      <c r="A1037" s="184">
        <v>0.6603</v>
      </c>
      <c r="B1037" t="s">
        <v>397</v>
      </c>
      <c r="C1037" t="s">
        <v>100</v>
      </c>
      <c r="D1037" t="s">
        <v>413</v>
      </c>
      <c r="E1037" s="152">
        <v>0.74919999999999998</v>
      </c>
    </row>
    <row r="1038" spans="1:5" x14ac:dyDescent="0.35">
      <c r="A1038" s="184">
        <v>0.66300000000000003</v>
      </c>
      <c r="B1038" t="s">
        <v>397</v>
      </c>
      <c r="C1038" t="s">
        <v>100</v>
      </c>
      <c r="D1038" t="s">
        <v>413</v>
      </c>
      <c r="E1038" s="152">
        <v>0.74760000000000004</v>
      </c>
    </row>
    <row r="1039" spans="1:5" x14ac:dyDescent="0.35">
      <c r="A1039" s="184">
        <v>0.66579999999999995</v>
      </c>
      <c r="B1039" t="s">
        <v>397</v>
      </c>
      <c r="C1039" t="s">
        <v>100</v>
      </c>
      <c r="D1039" t="s">
        <v>413</v>
      </c>
      <c r="E1039" s="152">
        <v>0.746</v>
      </c>
    </row>
    <row r="1040" spans="1:5" x14ac:dyDescent="0.35">
      <c r="A1040" s="184">
        <v>0.66849999999999998</v>
      </c>
      <c r="B1040" t="s">
        <v>397</v>
      </c>
      <c r="C1040" t="s">
        <v>100</v>
      </c>
      <c r="D1040" t="s">
        <v>413</v>
      </c>
      <c r="E1040" s="152">
        <v>0.74429999999999996</v>
      </c>
    </row>
    <row r="1041" spans="1:5" x14ac:dyDescent="0.35">
      <c r="A1041" s="184">
        <v>0.67120000000000002</v>
      </c>
      <c r="B1041" t="s">
        <v>397</v>
      </c>
      <c r="C1041" t="s">
        <v>100</v>
      </c>
      <c r="D1041" t="s">
        <v>413</v>
      </c>
      <c r="E1041" s="152">
        <v>0.74270000000000003</v>
      </c>
    </row>
    <row r="1042" spans="1:5" x14ac:dyDescent="0.35">
      <c r="A1042" s="184">
        <v>0.67400000000000004</v>
      </c>
      <c r="B1042" t="s">
        <v>397</v>
      </c>
      <c r="C1042" t="s">
        <v>100</v>
      </c>
      <c r="D1042" t="s">
        <v>413</v>
      </c>
      <c r="E1042" s="152">
        <v>0.74109999999999998</v>
      </c>
    </row>
    <row r="1043" spans="1:5" x14ac:dyDescent="0.35">
      <c r="A1043" s="184">
        <v>0.67669999999999997</v>
      </c>
      <c r="B1043" t="s">
        <v>397</v>
      </c>
      <c r="C1043" t="s">
        <v>100</v>
      </c>
      <c r="D1043" t="s">
        <v>413</v>
      </c>
      <c r="E1043" s="152">
        <v>0.73939999999999995</v>
      </c>
    </row>
    <row r="1044" spans="1:5" x14ac:dyDescent="0.35">
      <c r="A1044" s="184">
        <v>0.67949999999999999</v>
      </c>
      <c r="B1044" t="s">
        <v>397</v>
      </c>
      <c r="C1044" t="s">
        <v>100</v>
      </c>
      <c r="D1044" t="s">
        <v>413</v>
      </c>
      <c r="E1044" s="152">
        <v>0.73780000000000001</v>
      </c>
    </row>
    <row r="1045" spans="1:5" x14ac:dyDescent="0.35">
      <c r="A1045" s="184">
        <v>0.68220000000000003</v>
      </c>
      <c r="B1045" t="s">
        <v>397</v>
      </c>
      <c r="C1045" t="s">
        <v>100</v>
      </c>
      <c r="D1045" t="s">
        <v>413</v>
      </c>
      <c r="E1045" s="152">
        <v>0.73609999999999998</v>
      </c>
    </row>
    <row r="1046" spans="1:5" x14ac:dyDescent="0.35">
      <c r="A1046" s="184">
        <v>0.68489999999999995</v>
      </c>
      <c r="B1046" t="s">
        <v>397</v>
      </c>
      <c r="C1046" t="s">
        <v>100</v>
      </c>
      <c r="D1046" t="s">
        <v>413</v>
      </c>
      <c r="E1046" s="152">
        <v>0.73609999999999998</v>
      </c>
    </row>
    <row r="1047" spans="1:5" x14ac:dyDescent="0.35">
      <c r="A1047" s="184">
        <v>0.68769999999999998</v>
      </c>
      <c r="B1047" t="s">
        <v>397</v>
      </c>
      <c r="C1047" t="s">
        <v>100</v>
      </c>
      <c r="D1047" t="s">
        <v>413</v>
      </c>
      <c r="E1047" s="152">
        <v>0.73450000000000004</v>
      </c>
    </row>
    <row r="1048" spans="1:5" x14ac:dyDescent="0.35">
      <c r="A1048" s="184">
        <v>0.69040000000000001</v>
      </c>
      <c r="B1048" t="s">
        <v>397</v>
      </c>
      <c r="C1048" t="s">
        <v>100</v>
      </c>
      <c r="D1048" t="s">
        <v>413</v>
      </c>
      <c r="E1048" s="152">
        <v>0.73280000000000001</v>
      </c>
    </row>
    <row r="1049" spans="1:5" x14ac:dyDescent="0.35">
      <c r="A1049" s="184">
        <v>0.69320000000000004</v>
      </c>
      <c r="B1049" t="s">
        <v>397</v>
      </c>
      <c r="C1049" t="s">
        <v>100</v>
      </c>
      <c r="D1049" t="s">
        <v>413</v>
      </c>
      <c r="E1049" s="152">
        <v>0.73119999999999996</v>
      </c>
    </row>
    <row r="1050" spans="1:5" x14ac:dyDescent="0.35">
      <c r="A1050" s="184">
        <v>0.69589999999999996</v>
      </c>
      <c r="B1050" t="s">
        <v>397</v>
      </c>
      <c r="C1050" t="s">
        <v>100</v>
      </c>
      <c r="D1050" t="s">
        <v>413</v>
      </c>
      <c r="E1050" s="152">
        <v>0.72950000000000004</v>
      </c>
    </row>
    <row r="1051" spans="1:5" x14ac:dyDescent="0.35">
      <c r="A1051" s="184">
        <v>0.6986</v>
      </c>
      <c r="B1051" t="s">
        <v>397</v>
      </c>
      <c r="C1051" t="s">
        <v>100</v>
      </c>
      <c r="D1051" t="s">
        <v>413</v>
      </c>
      <c r="E1051" s="152">
        <v>0.7278</v>
      </c>
    </row>
    <row r="1052" spans="1:5" x14ac:dyDescent="0.35">
      <c r="A1052" s="184">
        <v>0.70140000000000002</v>
      </c>
      <c r="B1052" t="s">
        <v>397</v>
      </c>
      <c r="C1052" t="s">
        <v>100</v>
      </c>
      <c r="D1052" t="s">
        <v>413</v>
      </c>
      <c r="E1052" s="152">
        <v>0.72619999999999996</v>
      </c>
    </row>
    <row r="1053" spans="1:5" x14ac:dyDescent="0.35">
      <c r="A1053" s="184">
        <v>0.70409999999999995</v>
      </c>
      <c r="B1053" t="s">
        <v>397</v>
      </c>
      <c r="C1053" t="s">
        <v>100</v>
      </c>
      <c r="D1053" t="s">
        <v>413</v>
      </c>
      <c r="E1053" s="152">
        <v>0.72450000000000003</v>
      </c>
    </row>
    <row r="1054" spans="1:5" x14ac:dyDescent="0.35">
      <c r="A1054" s="184">
        <v>0.70679999999999998</v>
      </c>
      <c r="B1054" t="s">
        <v>397</v>
      </c>
      <c r="C1054" t="s">
        <v>100</v>
      </c>
      <c r="D1054" t="s">
        <v>413</v>
      </c>
      <c r="E1054" s="152">
        <v>0.7228</v>
      </c>
    </row>
    <row r="1055" spans="1:5" x14ac:dyDescent="0.35">
      <c r="A1055" s="184">
        <v>0.70960000000000001</v>
      </c>
      <c r="B1055" t="s">
        <v>397</v>
      </c>
      <c r="C1055" t="s">
        <v>100</v>
      </c>
      <c r="D1055" t="s">
        <v>413</v>
      </c>
      <c r="E1055" s="152">
        <v>0.7228</v>
      </c>
    </row>
    <row r="1056" spans="1:5" x14ac:dyDescent="0.35">
      <c r="A1056" s="184">
        <v>0.71230000000000004</v>
      </c>
      <c r="B1056" t="s">
        <v>397</v>
      </c>
      <c r="C1056" t="s">
        <v>100</v>
      </c>
      <c r="D1056" t="s">
        <v>413</v>
      </c>
      <c r="E1056" s="152">
        <v>0.72109999999999996</v>
      </c>
    </row>
    <row r="1057" spans="1:5" x14ac:dyDescent="0.35">
      <c r="A1057" s="184">
        <v>0.71509999999999996</v>
      </c>
      <c r="B1057" t="s">
        <v>397</v>
      </c>
      <c r="C1057" t="s">
        <v>100</v>
      </c>
      <c r="D1057" t="s">
        <v>413</v>
      </c>
      <c r="E1057" s="152">
        <v>0.71940000000000004</v>
      </c>
    </row>
    <row r="1058" spans="1:5" x14ac:dyDescent="0.35">
      <c r="A1058" s="184">
        <v>0.71779999999999999</v>
      </c>
      <c r="B1058" t="s">
        <v>397</v>
      </c>
      <c r="C1058" t="s">
        <v>100</v>
      </c>
      <c r="D1058" t="s">
        <v>413</v>
      </c>
      <c r="E1058" s="152">
        <v>0.71940000000000004</v>
      </c>
    </row>
    <row r="1059" spans="1:5" x14ac:dyDescent="0.35">
      <c r="A1059" s="184">
        <v>0.72050000000000003</v>
      </c>
      <c r="B1059" t="s">
        <v>397</v>
      </c>
      <c r="C1059" t="s">
        <v>100</v>
      </c>
      <c r="D1059" t="s">
        <v>413</v>
      </c>
      <c r="E1059" s="152">
        <v>0.71940000000000004</v>
      </c>
    </row>
    <row r="1060" spans="1:5" x14ac:dyDescent="0.35">
      <c r="A1060" s="184">
        <v>0.72330000000000005</v>
      </c>
      <c r="B1060" t="s">
        <v>397</v>
      </c>
      <c r="C1060" t="s">
        <v>100</v>
      </c>
      <c r="D1060" t="s">
        <v>413</v>
      </c>
      <c r="E1060" s="152">
        <v>0.7177</v>
      </c>
    </row>
    <row r="1061" spans="1:5" x14ac:dyDescent="0.35">
      <c r="A1061" s="184">
        <v>0.72599999999999998</v>
      </c>
      <c r="B1061" t="s">
        <v>397</v>
      </c>
      <c r="C1061" t="s">
        <v>100</v>
      </c>
      <c r="D1061" t="s">
        <v>413</v>
      </c>
      <c r="E1061" s="152">
        <v>0.71599999999999997</v>
      </c>
    </row>
    <row r="1062" spans="1:5" x14ac:dyDescent="0.35">
      <c r="A1062" s="184">
        <v>0.7288</v>
      </c>
      <c r="B1062" t="s">
        <v>397</v>
      </c>
      <c r="C1062" t="s">
        <v>100</v>
      </c>
      <c r="D1062" t="s">
        <v>413</v>
      </c>
      <c r="E1062" s="152">
        <v>0.71430000000000005</v>
      </c>
    </row>
    <row r="1063" spans="1:5" x14ac:dyDescent="0.35">
      <c r="A1063" s="184">
        <v>0.73150000000000004</v>
      </c>
      <c r="B1063" t="s">
        <v>397</v>
      </c>
      <c r="C1063" t="s">
        <v>100</v>
      </c>
      <c r="D1063" t="s">
        <v>413</v>
      </c>
      <c r="E1063" s="152">
        <v>0.71430000000000005</v>
      </c>
    </row>
    <row r="1064" spans="1:5" x14ac:dyDescent="0.35">
      <c r="A1064" s="184">
        <v>0.73419999999999996</v>
      </c>
      <c r="B1064" t="s">
        <v>397</v>
      </c>
      <c r="C1064" t="s">
        <v>100</v>
      </c>
      <c r="D1064" t="s">
        <v>413</v>
      </c>
      <c r="E1064" s="152">
        <v>0.71260000000000001</v>
      </c>
    </row>
    <row r="1065" spans="1:5" x14ac:dyDescent="0.35">
      <c r="A1065" s="184">
        <v>0.73699999999999999</v>
      </c>
      <c r="B1065" t="s">
        <v>397</v>
      </c>
      <c r="C1065" t="s">
        <v>100</v>
      </c>
      <c r="D1065" t="s">
        <v>413</v>
      </c>
      <c r="E1065" s="152">
        <v>0.71079999999999999</v>
      </c>
    </row>
    <row r="1066" spans="1:5" x14ac:dyDescent="0.35">
      <c r="A1066" s="184">
        <v>0.74250000000000005</v>
      </c>
      <c r="B1066" t="s">
        <v>397</v>
      </c>
      <c r="C1066" t="s">
        <v>100</v>
      </c>
      <c r="D1066" t="s">
        <v>413</v>
      </c>
      <c r="E1066" s="152">
        <v>0.71079999999999999</v>
      </c>
    </row>
    <row r="1067" spans="1:5" x14ac:dyDescent="0.35">
      <c r="A1067" s="184">
        <v>0.74519999999999997</v>
      </c>
      <c r="B1067" t="s">
        <v>397</v>
      </c>
      <c r="C1067" t="s">
        <v>100</v>
      </c>
      <c r="D1067" t="s">
        <v>413</v>
      </c>
      <c r="E1067" s="152">
        <v>0.70909999999999995</v>
      </c>
    </row>
    <row r="1068" spans="1:5" x14ac:dyDescent="0.35">
      <c r="A1068" s="184">
        <v>0.74790000000000001</v>
      </c>
      <c r="B1068" t="s">
        <v>397</v>
      </c>
      <c r="C1068" t="s">
        <v>100</v>
      </c>
      <c r="D1068" t="s">
        <v>413</v>
      </c>
      <c r="E1068" s="152">
        <v>0.70740000000000003</v>
      </c>
    </row>
    <row r="1069" spans="1:5" x14ac:dyDescent="0.35">
      <c r="A1069" s="184">
        <v>0.75070000000000003</v>
      </c>
      <c r="B1069" t="s">
        <v>397</v>
      </c>
      <c r="C1069" t="s">
        <v>100</v>
      </c>
      <c r="D1069" t="s">
        <v>413</v>
      </c>
      <c r="E1069" s="152">
        <v>0.7056</v>
      </c>
    </row>
    <row r="1070" spans="1:5" x14ac:dyDescent="0.35">
      <c r="A1070" s="184">
        <v>0.75339999999999996</v>
      </c>
      <c r="B1070" t="s">
        <v>397</v>
      </c>
      <c r="C1070" t="s">
        <v>100</v>
      </c>
      <c r="D1070" t="s">
        <v>413</v>
      </c>
      <c r="E1070" s="152">
        <v>0.70389999999999997</v>
      </c>
    </row>
    <row r="1071" spans="1:5" x14ac:dyDescent="0.35">
      <c r="A1071" s="184">
        <v>0.75619999999999998</v>
      </c>
      <c r="B1071" t="s">
        <v>397</v>
      </c>
      <c r="C1071" t="s">
        <v>100</v>
      </c>
      <c r="D1071" t="s">
        <v>413</v>
      </c>
      <c r="E1071" s="152">
        <v>0.70209999999999995</v>
      </c>
    </row>
    <row r="1072" spans="1:5" x14ac:dyDescent="0.35">
      <c r="A1072" s="184">
        <v>0.75890000000000002</v>
      </c>
      <c r="B1072" t="s">
        <v>397</v>
      </c>
      <c r="C1072" t="s">
        <v>100</v>
      </c>
      <c r="D1072" t="s">
        <v>413</v>
      </c>
      <c r="E1072" s="152">
        <v>0.70040000000000002</v>
      </c>
    </row>
    <row r="1073" spans="1:5" x14ac:dyDescent="0.35">
      <c r="A1073" s="184">
        <v>0.76160000000000005</v>
      </c>
      <c r="B1073" t="s">
        <v>397</v>
      </c>
      <c r="C1073" t="s">
        <v>100</v>
      </c>
      <c r="D1073" t="s">
        <v>413</v>
      </c>
      <c r="E1073" s="152">
        <v>0.70040000000000002</v>
      </c>
    </row>
    <row r="1074" spans="1:5" x14ac:dyDescent="0.35">
      <c r="A1074" s="184">
        <v>0.76439999999999997</v>
      </c>
      <c r="B1074" t="s">
        <v>397</v>
      </c>
      <c r="C1074" t="s">
        <v>100</v>
      </c>
      <c r="D1074" t="s">
        <v>413</v>
      </c>
      <c r="E1074" s="152">
        <v>0.70040000000000002</v>
      </c>
    </row>
    <row r="1075" spans="1:5" x14ac:dyDescent="0.35">
      <c r="A1075" s="184">
        <v>0.7671</v>
      </c>
      <c r="B1075" t="s">
        <v>397</v>
      </c>
      <c r="C1075" t="s">
        <v>100</v>
      </c>
      <c r="D1075" t="s">
        <v>413</v>
      </c>
      <c r="E1075" s="152">
        <v>0.6986</v>
      </c>
    </row>
    <row r="1076" spans="1:5" x14ac:dyDescent="0.35">
      <c r="A1076" s="184">
        <v>0.76990000000000003</v>
      </c>
      <c r="B1076" t="s">
        <v>397</v>
      </c>
      <c r="C1076" t="s">
        <v>100</v>
      </c>
      <c r="D1076" t="s">
        <v>413</v>
      </c>
      <c r="E1076" s="152">
        <v>0.6986</v>
      </c>
    </row>
    <row r="1077" spans="1:5" x14ac:dyDescent="0.35">
      <c r="A1077" s="184">
        <v>0.77259999999999995</v>
      </c>
      <c r="B1077" t="s">
        <v>397</v>
      </c>
      <c r="C1077" t="s">
        <v>100</v>
      </c>
      <c r="D1077" t="s">
        <v>413</v>
      </c>
      <c r="E1077" s="152">
        <v>0.6986</v>
      </c>
    </row>
    <row r="1078" spans="1:5" x14ac:dyDescent="0.35">
      <c r="A1078" s="184">
        <v>0.77529999999999999</v>
      </c>
      <c r="B1078" t="s">
        <v>397</v>
      </c>
      <c r="C1078" t="s">
        <v>100</v>
      </c>
      <c r="D1078" t="s">
        <v>413</v>
      </c>
      <c r="E1078" s="152">
        <v>0.69679999999999997</v>
      </c>
    </row>
    <row r="1079" spans="1:5" x14ac:dyDescent="0.35">
      <c r="A1079" s="184">
        <v>0.77810000000000001</v>
      </c>
      <c r="B1079" t="s">
        <v>397</v>
      </c>
      <c r="C1079" t="s">
        <v>100</v>
      </c>
      <c r="D1079" t="s">
        <v>413</v>
      </c>
      <c r="E1079" s="152">
        <v>0.69510000000000005</v>
      </c>
    </row>
    <row r="1080" spans="1:5" x14ac:dyDescent="0.35">
      <c r="A1080" s="184">
        <v>0.78080000000000005</v>
      </c>
      <c r="B1080" t="s">
        <v>397</v>
      </c>
      <c r="C1080" t="s">
        <v>100</v>
      </c>
      <c r="D1080" t="s">
        <v>413</v>
      </c>
      <c r="E1080" s="152">
        <v>0.69330000000000003</v>
      </c>
    </row>
    <row r="1081" spans="1:5" x14ac:dyDescent="0.35">
      <c r="A1081" s="184">
        <v>0.78359999999999996</v>
      </c>
      <c r="B1081" t="s">
        <v>397</v>
      </c>
      <c r="C1081" t="s">
        <v>100</v>
      </c>
      <c r="D1081" t="s">
        <v>413</v>
      </c>
      <c r="E1081" s="152">
        <v>0.69330000000000003</v>
      </c>
    </row>
    <row r="1082" spans="1:5" x14ac:dyDescent="0.35">
      <c r="A1082" s="184">
        <v>0.7863</v>
      </c>
      <c r="B1082" t="s">
        <v>397</v>
      </c>
      <c r="C1082" t="s">
        <v>100</v>
      </c>
      <c r="D1082" t="s">
        <v>413</v>
      </c>
      <c r="E1082" s="152">
        <v>0.6915</v>
      </c>
    </row>
    <row r="1083" spans="1:5" x14ac:dyDescent="0.35">
      <c r="A1083" s="184">
        <v>0.78900000000000003</v>
      </c>
      <c r="B1083" t="s">
        <v>397</v>
      </c>
      <c r="C1083" t="s">
        <v>100</v>
      </c>
      <c r="D1083" t="s">
        <v>413</v>
      </c>
      <c r="E1083" s="152">
        <v>0.68969999999999998</v>
      </c>
    </row>
    <row r="1084" spans="1:5" x14ac:dyDescent="0.35">
      <c r="A1084" s="184">
        <v>0.79179999999999995</v>
      </c>
      <c r="B1084" t="s">
        <v>397</v>
      </c>
      <c r="C1084" t="s">
        <v>100</v>
      </c>
      <c r="D1084" t="s">
        <v>413</v>
      </c>
      <c r="E1084" s="152">
        <v>0.68969999999999998</v>
      </c>
    </row>
    <row r="1085" spans="1:5" x14ac:dyDescent="0.35">
      <c r="A1085" s="184">
        <v>0.79449999999999998</v>
      </c>
      <c r="B1085" t="s">
        <v>397</v>
      </c>
      <c r="C1085" t="s">
        <v>100</v>
      </c>
      <c r="D1085" t="s">
        <v>413</v>
      </c>
      <c r="E1085" s="152">
        <v>0.68789999999999996</v>
      </c>
    </row>
    <row r="1086" spans="1:5" x14ac:dyDescent="0.35">
      <c r="A1086" s="184">
        <v>0.79730000000000001</v>
      </c>
      <c r="B1086" t="s">
        <v>397</v>
      </c>
      <c r="C1086" t="s">
        <v>100</v>
      </c>
      <c r="D1086" t="s">
        <v>413</v>
      </c>
      <c r="E1086" s="152">
        <v>0.68600000000000005</v>
      </c>
    </row>
    <row r="1087" spans="1:5" x14ac:dyDescent="0.35">
      <c r="A1087" s="184">
        <v>0.8</v>
      </c>
      <c r="B1087" t="s">
        <v>397</v>
      </c>
      <c r="C1087" t="s">
        <v>100</v>
      </c>
      <c r="D1087" t="s">
        <v>413</v>
      </c>
      <c r="E1087" s="152">
        <v>0.68600000000000005</v>
      </c>
    </row>
    <row r="1088" spans="1:5" x14ac:dyDescent="0.35">
      <c r="A1088" s="184">
        <v>0.80269999999999997</v>
      </c>
      <c r="B1088" t="s">
        <v>397</v>
      </c>
      <c r="C1088" t="s">
        <v>100</v>
      </c>
      <c r="D1088" t="s">
        <v>413</v>
      </c>
      <c r="E1088" s="152">
        <v>0.68420000000000003</v>
      </c>
    </row>
    <row r="1089" spans="1:5" x14ac:dyDescent="0.35">
      <c r="A1089" s="184">
        <v>0.80549999999999999</v>
      </c>
      <c r="B1089" t="s">
        <v>397</v>
      </c>
      <c r="C1089" t="s">
        <v>100</v>
      </c>
      <c r="D1089" t="s">
        <v>413</v>
      </c>
      <c r="E1089" s="152">
        <v>0.68240000000000001</v>
      </c>
    </row>
    <row r="1090" spans="1:5" x14ac:dyDescent="0.35">
      <c r="A1090" s="184">
        <v>0.80820000000000003</v>
      </c>
      <c r="B1090" t="s">
        <v>397</v>
      </c>
      <c r="C1090" t="s">
        <v>100</v>
      </c>
      <c r="D1090" t="s">
        <v>413</v>
      </c>
      <c r="E1090" s="152">
        <v>0.68059999999999998</v>
      </c>
    </row>
    <row r="1091" spans="1:5" x14ac:dyDescent="0.35">
      <c r="A1091" s="184">
        <v>0.81100000000000005</v>
      </c>
      <c r="B1091" t="s">
        <v>397</v>
      </c>
      <c r="C1091" t="s">
        <v>100</v>
      </c>
      <c r="D1091" t="s">
        <v>413</v>
      </c>
      <c r="E1091" s="152">
        <v>0.68059999999999998</v>
      </c>
    </row>
    <row r="1092" spans="1:5" x14ac:dyDescent="0.35">
      <c r="A1092" s="184">
        <v>0.81369999999999998</v>
      </c>
      <c r="B1092" t="s">
        <v>397</v>
      </c>
      <c r="C1092" t="s">
        <v>100</v>
      </c>
      <c r="D1092" t="s">
        <v>413</v>
      </c>
      <c r="E1092" s="152">
        <v>0.67869999999999997</v>
      </c>
    </row>
    <row r="1093" spans="1:5" x14ac:dyDescent="0.35">
      <c r="A1093" s="184">
        <v>0.81640000000000001</v>
      </c>
      <c r="B1093" t="s">
        <v>397</v>
      </c>
      <c r="C1093" t="s">
        <v>100</v>
      </c>
      <c r="D1093" t="s">
        <v>413</v>
      </c>
      <c r="E1093" s="152">
        <v>0.67869999999999997</v>
      </c>
    </row>
    <row r="1094" spans="1:5" x14ac:dyDescent="0.35">
      <c r="A1094" s="184">
        <v>0.81920000000000004</v>
      </c>
      <c r="B1094" t="s">
        <v>397</v>
      </c>
      <c r="C1094" t="s">
        <v>100</v>
      </c>
      <c r="D1094" t="s">
        <v>413</v>
      </c>
      <c r="E1094" s="152">
        <v>0.67689999999999995</v>
      </c>
    </row>
    <row r="1095" spans="1:5" x14ac:dyDescent="0.35">
      <c r="A1095" s="184">
        <v>0.82189999999999996</v>
      </c>
      <c r="B1095" t="s">
        <v>397</v>
      </c>
      <c r="C1095" t="s">
        <v>100</v>
      </c>
      <c r="D1095" t="s">
        <v>413</v>
      </c>
      <c r="E1095" s="152">
        <v>0.67689999999999995</v>
      </c>
    </row>
    <row r="1096" spans="1:5" x14ac:dyDescent="0.35">
      <c r="A1096" s="184">
        <v>0.82469999999999999</v>
      </c>
      <c r="B1096" t="s">
        <v>397</v>
      </c>
      <c r="C1096" t="s">
        <v>100</v>
      </c>
      <c r="D1096" t="s">
        <v>413</v>
      </c>
      <c r="E1096" s="152">
        <v>0.67500000000000004</v>
      </c>
    </row>
    <row r="1097" spans="1:5" x14ac:dyDescent="0.35">
      <c r="A1097" s="184">
        <v>0.82740000000000002</v>
      </c>
      <c r="B1097" t="s">
        <v>397</v>
      </c>
      <c r="C1097" t="s">
        <v>100</v>
      </c>
      <c r="D1097" t="s">
        <v>413</v>
      </c>
      <c r="E1097" s="152">
        <v>0.67310000000000003</v>
      </c>
    </row>
    <row r="1098" spans="1:5" x14ac:dyDescent="0.35">
      <c r="A1098" s="184">
        <v>0.83009999999999995</v>
      </c>
      <c r="B1098" t="s">
        <v>397</v>
      </c>
      <c r="C1098" t="s">
        <v>100</v>
      </c>
      <c r="D1098" t="s">
        <v>413</v>
      </c>
      <c r="E1098" s="152">
        <v>0.67120000000000002</v>
      </c>
    </row>
    <row r="1099" spans="1:5" x14ac:dyDescent="0.35">
      <c r="A1099" s="184">
        <v>0.83289999999999997</v>
      </c>
      <c r="B1099" t="s">
        <v>397</v>
      </c>
      <c r="C1099" t="s">
        <v>100</v>
      </c>
      <c r="D1099" t="s">
        <v>413</v>
      </c>
      <c r="E1099" s="152">
        <v>0.6694</v>
      </c>
    </row>
    <row r="1100" spans="1:5" x14ac:dyDescent="0.35">
      <c r="A1100" s="184">
        <v>0.83560000000000001</v>
      </c>
      <c r="B1100" t="s">
        <v>397</v>
      </c>
      <c r="C1100" t="s">
        <v>100</v>
      </c>
      <c r="D1100" t="s">
        <v>413</v>
      </c>
      <c r="E1100" s="152">
        <v>0.66749999999999998</v>
      </c>
    </row>
    <row r="1101" spans="1:5" x14ac:dyDescent="0.35">
      <c r="A1101" s="184">
        <v>0.83840000000000003</v>
      </c>
      <c r="B1101" t="s">
        <v>397</v>
      </c>
      <c r="C1101" t="s">
        <v>100</v>
      </c>
      <c r="D1101" t="s">
        <v>413</v>
      </c>
      <c r="E1101" s="152">
        <v>0.66559999999999997</v>
      </c>
    </row>
    <row r="1102" spans="1:5" x14ac:dyDescent="0.35">
      <c r="A1102" s="184">
        <v>0.84109999999999996</v>
      </c>
      <c r="B1102" t="s">
        <v>397</v>
      </c>
      <c r="C1102" t="s">
        <v>100</v>
      </c>
      <c r="D1102" t="s">
        <v>413</v>
      </c>
      <c r="E1102" s="152">
        <v>0.66559999999999997</v>
      </c>
    </row>
    <row r="1103" spans="1:5" x14ac:dyDescent="0.35">
      <c r="A1103" s="184">
        <v>0.84379999999999999</v>
      </c>
      <c r="B1103" t="s">
        <v>397</v>
      </c>
      <c r="C1103" t="s">
        <v>100</v>
      </c>
      <c r="D1103" t="s">
        <v>413</v>
      </c>
      <c r="E1103" s="152">
        <v>0.66369999999999996</v>
      </c>
    </row>
    <row r="1104" spans="1:5" x14ac:dyDescent="0.35">
      <c r="A1104" s="184">
        <v>0.84660000000000002</v>
      </c>
      <c r="B1104" t="s">
        <v>397</v>
      </c>
      <c r="C1104" t="s">
        <v>100</v>
      </c>
      <c r="D1104" t="s">
        <v>413</v>
      </c>
      <c r="E1104" s="152">
        <v>0.66180000000000005</v>
      </c>
    </row>
    <row r="1105" spans="1:5" x14ac:dyDescent="0.35">
      <c r="A1105" s="184">
        <v>0.84930000000000005</v>
      </c>
      <c r="B1105" t="s">
        <v>397</v>
      </c>
      <c r="C1105" t="s">
        <v>100</v>
      </c>
      <c r="D1105" t="s">
        <v>413</v>
      </c>
      <c r="E1105" s="152">
        <v>0.66180000000000005</v>
      </c>
    </row>
    <row r="1106" spans="1:5" x14ac:dyDescent="0.35">
      <c r="A1106" s="184">
        <v>0.85209999999999997</v>
      </c>
      <c r="B1106" t="s">
        <v>397</v>
      </c>
      <c r="C1106" t="s">
        <v>100</v>
      </c>
      <c r="D1106" t="s">
        <v>413</v>
      </c>
      <c r="E1106" s="152">
        <v>0.66180000000000005</v>
      </c>
    </row>
    <row r="1107" spans="1:5" x14ac:dyDescent="0.35">
      <c r="A1107" s="184">
        <v>0.8548</v>
      </c>
      <c r="B1107" t="s">
        <v>397</v>
      </c>
      <c r="C1107" t="s">
        <v>100</v>
      </c>
      <c r="D1107" t="s">
        <v>413</v>
      </c>
      <c r="E1107" s="152">
        <v>0.65990000000000004</v>
      </c>
    </row>
    <row r="1108" spans="1:5" x14ac:dyDescent="0.35">
      <c r="A1108" s="184">
        <v>0.85750000000000004</v>
      </c>
      <c r="B1108" t="s">
        <v>397</v>
      </c>
      <c r="C1108" t="s">
        <v>100</v>
      </c>
      <c r="D1108" t="s">
        <v>413</v>
      </c>
      <c r="E1108" s="152">
        <v>0.65790000000000004</v>
      </c>
    </row>
    <row r="1109" spans="1:5" x14ac:dyDescent="0.35">
      <c r="A1109" s="184">
        <v>0.86029999999999995</v>
      </c>
      <c r="B1109" t="s">
        <v>397</v>
      </c>
      <c r="C1109" t="s">
        <v>100</v>
      </c>
      <c r="D1109" t="s">
        <v>413</v>
      </c>
      <c r="E1109" s="152">
        <v>0.65600000000000003</v>
      </c>
    </row>
    <row r="1110" spans="1:5" x14ac:dyDescent="0.35">
      <c r="A1110" s="184">
        <v>0.86299999999999999</v>
      </c>
      <c r="B1110" t="s">
        <v>397</v>
      </c>
      <c r="C1110" t="s">
        <v>100</v>
      </c>
      <c r="D1110" t="s">
        <v>413</v>
      </c>
      <c r="E1110" s="152">
        <v>0.65410000000000001</v>
      </c>
    </row>
    <row r="1111" spans="1:5" x14ac:dyDescent="0.35">
      <c r="A1111" s="184">
        <v>0.86580000000000001</v>
      </c>
      <c r="B1111" t="s">
        <v>397</v>
      </c>
      <c r="C1111" t="s">
        <v>100</v>
      </c>
      <c r="D1111" t="s">
        <v>413</v>
      </c>
      <c r="E1111" s="152">
        <v>0.65410000000000001</v>
      </c>
    </row>
    <row r="1112" spans="1:5" x14ac:dyDescent="0.35">
      <c r="A1112" s="184">
        <v>0.86850000000000005</v>
      </c>
      <c r="B1112" t="s">
        <v>397</v>
      </c>
      <c r="C1112" t="s">
        <v>100</v>
      </c>
      <c r="D1112" t="s">
        <v>413</v>
      </c>
      <c r="E1112" s="152">
        <v>0.65210000000000001</v>
      </c>
    </row>
    <row r="1113" spans="1:5" x14ac:dyDescent="0.35">
      <c r="A1113" s="184">
        <v>0.87119999999999997</v>
      </c>
      <c r="B1113" t="s">
        <v>397</v>
      </c>
      <c r="C1113" t="s">
        <v>100</v>
      </c>
      <c r="D1113" t="s">
        <v>413</v>
      </c>
      <c r="E1113" s="152">
        <v>0.65010000000000001</v>
      </c>
    </row>
    <row r="1114" spans="1:5" x14ac:dyDescent="0.35">
      <c r="A1114" s="184">
        <v>0.874</v>
      </c>
      <c r="B1114" t="s">
        <v>397</v>
      </c>
      <c r="C1114" t="s">
        <v>100</v>
      </c>
      <c r="D1114" t="s">
        <v>413</v>
      </c>
      <c r="E1114" s="152">
        <v>0.6482</v>
      </c>
    </row>
    <row r="1115" spans="1:5" x14ac:dyDescent="0.35">
      <c r="A1115" s="184">
        <v>0.87670000000000003</v>
      </c>
      <c r="B1115" t="s">
        <v>397</v>
      </c>
      <c r="C1115" t="s">
        <v>100</v>
      </c>
      <c r="D1115" t="s">
        <v>413</v>
      </c>
      <c r="E1115" s="152">
        <v>0.6482</v>
      </c>
    </row>
    <row r="1116" spans="1:5" x14ac:dyDescent="0.35">
      <c r="A1116" s="184">
        <v>0.87949999999999995</v>
      </c>
      <c r="B1116" t="s">
        <v>397</v>
      </c>
      <c r="C1116" t="s">
        <v>100</v>
      </c>
      <c r="D1116" t="s">
        <v>413</v>
      </c>
      <c r="E1116" s="152">
        <v>0.6462</v>
      </c>
    </row>
    <row r="1117" spans="1:5" x14ac:dyDescent="0.35">
      <c r="A1117" s="184">
        <v>0.88219999999999998</v>
      </c>
      <c r="B1117" t="s">
        <v>397</v>
      </c>
      <c r="C1117" t="s">
        <v>100</v>
      </c>
      <c r="D1117" t="s">
        <v>413</v>
      </c>
      <c r="E1117" s="152">
        <v>0.64419999999999999</v>
      </c>
    </row>
    <row r="1118" spans="1:5" x14ac:dyDescent="0.35">
      <c r="A1118" s="184">
        <v>0.88490000000000002</v>
      </c>
      <c r="B1118" t="s">
        <v>397</v>
      </c>
      <c r="C1118" t="s">
        <v>100</v>
      </c>
      <c r="D1118" t="s">
        <v>413</v>
      </c>
      <c r="E1118" s="152">
        <v>0.64219999999999999</v>
      </c>
    </row>
    <row r="1119" spans="1:5" x14ac:dyDescent="0.35">
      <c r="A1119" s="184">
        <v>0.88770000000000004</v>
      </c>
      <c r="B1119" t="s">
        <v>397</v>
      </c>
      <c r="C1119" t="s">
        <v>100</v>
      </c>
      <c r="D1119" t="s">
        <v>413</v>
      </c>
      <c r="E1119" s="152">
        <v>0.64219999999999999</v>
      </c>
    </row>
    <row r="1120" spans="1:5" x14ac:dyDescent="0.35">
      <c r="A1120" s="184">
        <v>0.89039999999999997</v>
      </c>
      <c r="B1120" t="s">
        <v>397</v>
      </c>
      <c r="C1120" t="s">
        <v>100</v>
      </c>
      <c r="D1120" t="s">
        <v>413</v>
      </c>
      <c r="E1120" s="152">
        <v>0.64219999999999999</v>
      </c>
    </row>
    <row r="1121" spans="1:5" x14ac:dyDescent="0.35">
      <c r="A1121" s="184">
        <v>0.89319999999999999</v>
      </c>
      <c r="B1121" t="s">
        <v>397</v>
      </c>
      <c r="C1121" t="s">
        <v>100</v>
      </c>
      <c r="D1121" t="s">
        <v>413</v>
      </c>
      <c r="E1121" s="152">
        <v>0.64019999999999999</v>
      </c>
    </row>
    <row r="1122" spans="1:5" x14ac:dyDescent="0.35">
      <c r="A1122" s="184">
        <v>0.89590000000000003</v>
      </c>
      <c r="B1122" t="s">
        <v>397</v>
      </c>
      <c r="C1122" t="s">
        <v>100</v>
      </c>
      <c r="D1122" t="s">
        <v>413</v>
      </c>
      <c r="E1122" s="152">
        <v>0.63819999999999999</v>
      </c>
    </row>
    <row r="1123" spans="1:5" x14ac:dyDescent="0.35">
      <c r="A1123" s="184">
        <v>0.89859999999999995</v>
      </c>
      <c r="B1123" t="s">
        <v>397</v>
      </c>
      <c r="C1123" t="s">
        <v>100</v>
      </c>
      <c r="D1123" t="s">
        <v>413</v>
      </c>
      <c r="E1123" s="152">
        <v>0.63619999999999999</v>
      </c>
    </row>
    <row r="1124" spans="1:5" x14ac:dyDescent="0.35">
      <c r="A1124" s="184">
        <v>0.90139999999999998</v>
      </c>
      <c r="B1124" t="s">
        <v>397</v>
      </c>
      <c r="C1124" t="s">
        <v>100</v>
      </c>
      <c r="D1124" t="s">
        <v>413</v>
      </c>
      <c r="E1124" s="152">
        <v>0.63419999999999999</v>
      </c>
    </row>
    <row r="1125" spans="1:5" x14ac:dyDescent="0.35">
      <c r="A1125" s="184">
        <v>0.90410000000000001</v>
      </c>
      <c r="B1125" t="s">
        <v>397</v>
      </c>
      <c r="C1125" t="s">
        <v>100</v>
      </c>
      <c r="D1125" t="s">
        <v>413</v>
      </c>
      <c r="E1125" s="152">
        <v>0.6321</v>
      </c>
    </row>
    <row r="1126" spans="1:5" x14ac:dyDescent="0.35">
      <c r="A1126" s="184">
        <v>0.90680000000000005</v>
      </c>
      <c r="B1126" t="s">
        <v>397</v>
      </c>
      <c r="C1126" t="s">
        <v>100</v>
      </c>
      <c r="D1126" t="s">
        <v>413</v>
      </c>
      <c r="E1126" s="152">
        <v>0.63009999999999999</v>
      </c>
    </row>
    <row r="1127" spans="1:5" x14ac:dyDescent="0.35">
      <c r="A1127" s="184">
        <v>0.90959999999999996</v>
      </c>
      <c r="B1127" t="s">
        <v>397</v>
      </c>
      <c r="C1127" t="s">
        <v>100</v>
      </c>
      <c r="D1127" t="s">
        <v>413</v>
      </c>
      <c r="E1127" s="152">
        <v>0.628</v>
      </c>
    </row>
    <row r="1128" spans="1:5" x14ac:dyDescent="0.35">
      <c r="A1128" s="184">
        <v>0.9123</v>
      </c>
      <c r="B1128" t="s">
        <v>397</v>
      </c>
      <c r="C1128" t="s">
        <v>100</v>
      </c>
      <c r="D1128" t="s">
        <v>413</v>
      </c>
      <c r="E1128" s="152">
        <v>0.626</v>
      </c>
    </row>
    <row r="1129" spans="1:5" x14ac:dyDescent="0.35">
      <c r="A1129" s="184">
        <v>0.91510000000000002</v>
      </c>
      <c r="B1129" t="s">
        <v>397</v>
      </c>
      <c r="C1129" t="s">
        <v>100</v>
      </c>
      <c r="D1129" t="s">
        <v>413</v>
      </c>
      <c r="E1129" s="152">
        <v>0.62390000000000001</v>
      </c>
    </row>
    <row r="1130" spans="1:5" x14ac:dyDescent="0.35">
      <c r="A1130" s="184">
        <v>0.91779999999999995</v>
      </c>
      <c r="B1130" t="s">
        <v>397</v>
      </c>
      <c r="C1130" t="s">
        <v>100</v>
      </c>
      <c r="D1130" t="s">
        <v>413</v>
      </c>
      <c r="E1130" s="152">
        <v>0.62190000000000001</v>
      </c>
    </row>
    <row r="1131" spans="1:5" x14ac:dyDescent="0.35">
      <c r="A1131" s="184">
        <v>0.92049999999999998</v>
      </c>
      <c r="B1131" t="s">
        <v>397</v>
      </c>
      <c r="C1131" t="s">
        <v>100</v>
      </c>
      <c r="D1131" t="s">
        <v>413</v>
      </c>
      <c r="E1131" s="152">
        <v>0.62190000000000001</v>
      </c>
    </row>
    <row r="1132" spans="1:5" x14ac:dyDescent="0.35">
      <c r="A1132" s="184">
        <v>0.92330000000000001</v>
      </c>
      <c r="B1132" t="s">
        <v>397</v>
      </c>
      <c r="C1132" t="s">
        <v>100</v>
      </c>
      <c r="D1132" t="s">
        <v>413</v>
      </c>
      <c r="E1132" s="152">
        <v>0.61980000000000002</v>
      </c>
    </row>
    <row r="1133" spans="1:5" x14ac:dyDescent="0.35">
      <c r="A1133" s="184">
        <v>0.92600000000000005</v>
      </c>
      <c r="B1133" t="s">
        <v>397</v>
      </c>
      <c r="C1133" t="s">
        <v>100</v>
      </c>
      <c r="D1133" t="s">
        <v>413</v>
      </c>
      <c r="E1133" s="152">
        <v>0.61980000000000002</v>
      </c>
    </row>
    <row r="1134" spans="1:5" x14ac:dyDescent="0.35">
      <c r="A1134" s="184">
        <v>0.92879999999999996</v>
      </c>
      <c r="B1134" t="s">
        <v>397</v>
      </c>
      <c r="C1134" t="s">
        <v>100</v>
      </c>
      <c r="D1134" t="s">
        <v>413</v>
      </c>
      <c r="E1134" s="152">
        <v>0.61980000000000002</v>
      </c>
    </row>
    <row r="1135" spans="1:5" x14ac:dyDescent="0.35">
      <c r="A1135" s="184">
        <v>0.93149999999999999</v>
      </c>
      <c r="B1135" t="s">
        <v>397</v>
      </c>
      <c r="C1135" t="s">
        <v>100</v>
      </c>
      <c r="D1135" t="s">
        <v>413</v>
      </c>
      <c r="E1135" s="152">
        <v>0.61770000000000003</v>
      </c>
    </row>
    <row r="1136" spans="1:5" x14ac:dyDescent="0.35">
      <c r="A1136" s="184">
        <v>0.93420000000000003</v>
      </c>
      <c r="B1136" t="s">
        <v>397</v>
      </c>
      <c r="C1136" t="s">
        <v>100</v>
      </c>
      <c r="D1136" t="s">
        <v>413</v>
      </c>
      <c r="E1136" s="152">
        <v>0.61560000000000004</v>
      </c>
    </row>
    <row r="1137" spans="1:5" x14ac:dyDescent="0.35">
      <c r="A1137" s="184">
        <v>0.93700000000000006</v>
      </c>
      <c r="B1137" t="s">
        <v>397</v>
      </c>
      <c r="C1137" t="s">
        <v>100</v>
      </c>
      <c r="D1137" t="s">
        <v>413</v>
      </c>
      <c r="E1137" s="152">
        <v>0.61560000000000004</v>
      </c>
    </row>
    <row r="1138" spans="1:5" x14ac:dyDescent="0.35">
      <c r="A1138" s="184">
        <v>0.93969999999999998</v>
      </c>
      <c r="B1138" t="s">
        <v>397</v>
      </c>
      <c r="C1138" t="s">
        <v>100</v>
      </c>
      <c r="D1138" t="s">
        <v>413</v>
      </c>
      <c r="E1138" s="152">
        <v>0.61560000000000004</v>
      </c>
    </row>
    <row r="1139" spans="1:5" x14ac:dyDescent="0.35">
      <c r="A1139" s="184">
        <v>0.9425</v>
      </c>
      <c r="B1139" t="s">
        <v>397</v>
      </c>
      <c r="C1139" t="s">
        <v>100</v>
      </c>
      <c r="D1139" t="s">
        <v>413</v>
      </c>
      <c r="E1139" s="152">
        <v>0.61560000000000004</v>
      </c>
    </row>
    <row r="1140" spans="1:5" x14ac:dyDescent="0.35">
      <c r="A1140" s="184">
        <v>0.94520000000000004</v>
      </c>
      <c r="B1140" t="s">
        <v>397</v>
      </c>
      <c r="C1140" t="s">
        <v>100</v>
      </c>
      <c r="D1140" t="s">
        <v>413</v>
      </c>
      <c r="E1140" s="152">
        <v>0.61350000000000005</v>
      </c>
    </row>
    <row r="1141" spans="1:5" x14ac:dyDescent="0.35">
      <c r="A1141" s="184">
        <v>0.94789999999999996</v>
      </c>
      <c r="B1141" t="s">
        <v>397</v>
      </c>
      <c r="C1141" t="s">
        <v>100</v>
      </c>
      <c r="D1141" t="s">
        <v>413</v>
      </c>
      <c r="E1141" s="152">
        <v>0.61129999999999995</v>
      </c>
    </row>
    <row r="1142" spans="1:5" x14ac:dyDescent="0.35">
      <c r="A1142" s="184">
        <v>0.95069999999999999</v>
      </c>
      <c r="B1142" t="s">
        <v>397</v>
      </c>
      <c r="C1142" t="s">
        <v>100</v>
      </c>
      <c r="D1142" t="s">
        <v>413</v>
      </c>
      <c r="E1142" s="152">
        <v>0.60919999999999996</v>
      </c>
    </row>
    <row r="1143" spans="1:5" x14ac:dyDescent="0.35">
      <c r="A1143" s="184">
        <v>0.95340000000000003</v>
      </c>
      <c r="B1143" t="s">
        <v>397</v>
      </c>
      <c r="C1143" t="s">
        <v>100</v>
      </c>
      <c r="D1143" t="s">
        <v>413</v>
      </c>
      <c r="E1143" s="152">
        <v>0.60709999999999997</v>
      </c>
    </row>
    <row r="1144" spans="1:5" x14ac:dyDescent="0.35">
      <c r="A1144" s="184">
        <v>0.95620000000000005</v>
      </c>
      <c r="B1144" t="s">
        <v>397</v>
      </c>
      <c r="C1144" t="s">
        <v>100</v>
      </c>
      <c r="D1144" t="s">
        <v>413</v>
      </c>
      <c r="E1144" s="152">
        <v>0.60709999999999997</v>
      </c>
    </row>
    <row r="1145" spans="1:5" x14ac:dyDescent="0.35">
      <c r="A1145" s="184">
        <v>0.95889999999999997</v>
      </c>
      <c r="B1145" t="s">
        <v>397</v>
      </c>
      <c r="C1145" t="s">
        <v>100</v>
      </c>
      <c r="D1145" t="s">
        <v>413</v>
      </c>
      <c r="E1145" s="152">
        <v>0.60489999999999999</v>
      </c>
    </row>
    <row r="1146" spans="1:5" x14ac:dyDescent="0.35">
      <c r="A1146" s="184">
        <v>0.96160000000000001</v>
      </c>
      <c r="B1146" t="s">
        <v>397</v>
      </c>
      <c r="C1146" t="s">
        <v>100</v>
      </c>
      <c r="D1146" t="s">
        <v>413</v>
      </c>
      <c r="E1146" s="152">
        <v>0.60270000000000001</v>
      </c>
    </row>
    <row r="1147" spans="1:5" x14ac:dyDescent="0.35">
      <c r="A1147" s="184">
        <v>0.96440000000000003</v>
      </c>
      <c r="B1147" t="s">
        <v>397</v>
      </c>
      <c r="C1147" t="s">
        <v>100</v>
      </c>
      <c r="D1147" t="s">
        <v>413</v>
      </c>
      <c r="E1147" s="152">
        <v>0.60270000000000001</v>
      </c>
    </row>
    <row r="1148" spans="1:5" x14ac:dyDescent="0.35">
      <c r="A1148" s="184">
        <v>0.96709999999999996</v>
      </c>
      <c r="B1148" t="s">
        <v>397</v>
      </c>
      <c r="C1148" t="s">
        <v>100</v>
      </c>
      <c r="D1148" t="s">
        <v>413</v>
      </c>
      <c r="E1148" s="152">
        <v>0.60050000000000003</v>
      </c>
    </row>
    <row r="1149" spans="1:5" x14ac:dyDescent="0.35">
      <c r="A1149" s="184">
        <v>0.96989999999999998</v>
      </c>
      <c r="B1149" t="s">
        <v>397</v>
      </c>
      <c r="C1149" t="s">
        <v>100</v>
      </c>
      <c r="D1149" t="s">
        <v>413</v>
      </c>
      <c r="E1149" s="152">
        <v>0.60050000000000003</v>
      </c>
    </row>
    <row r="1150" spans="1:5" x14ac:dyDescent="0.35">
      <c r="A1150" s="184">
        <v>0.97260000000000002</v>
      </c>
      <c r="B1150" t="s">
        <v>397</v>
      </c>
      <c r="C1150" t="s">
        <v>100</v>
      </c>
      <c r="D1150" t="s">
        <v>413</v>
      </c>
      <c r="E1150" s="152">
        <v>0.60050000000000003</v>
      </c>
    </row>
    <row r="1151" spans="1:5" x14ac:dyDescent="0.35">
      <c r="A1151" s="184">
        <v>0.97529999999999994</v>
      </c>
      <c r="B1151" t="s">
        <v>397</v>
      </c>
      <c r="C1151" t="s">
        <v>100</v>
      </c>
      <c r="D1151" t="s">
        <v>413</v>
      </c>
      <c r="E1151" s="152">
        <v>0.60050000000000003</v>
      </c>
    </row>
    <row r="1152" spans="1:5" x14ac:dyDescent="0.35">
      <c r="A1152" s="184">
        <v>0.97809999999999997</v>
      </c>
      <c r="B1152" t="s">
        <v>397</v>
      </c>
      <c r="C1152" t="s">
        <v>100</v>
      </c>
      <c r="D1152" t="s">
        <v>413</v>
      </c>
      <c r="E1152" s="152">
        <v>0.59830000000000005</v>
      </c>
    </row>
    <row r="1153" spans="1:5" x14ac:dyDescent="0.35">
      <c r="A1153" s="184">
        <v>0.98080000000000001</v>
      </c>
      <c r="B1153" t="s">
        <v>397</v>
      </c>
      <c r="C1153" t="s">
        <v>100</v>
      </c>
      <c r="D1153" t="s">
        <v>413</v>
      </c>
      <c r="E1153" s="152">
        <v>0.59830000000000005</v>
      </c>
    </row>
    <row r="1154" spans="1:5" x14ac:dyDescent="0.35">
      <c r="A1154" s="184">
        <v>0.98360000000000003</v>
      </c>
      <c r="B1154" t="s">
        <v>397</v>
      </c>
      <c r="C1154" t="s">
        <v>100</v>
      </c>
      <c r="D1154" t="s">
        <v>413</v>
      </c>
      <c r="E1154" s="152">
        <v>0.59609999999999996</v>
      </c>
    </row>
    <row r="1155" spans="1:5" x14ac:dyDescent="0.35">
      <c r="A1155" s="184">
        <v>0.98629999999999995</v>
      </c>
      <c r="B1155" t="s">
        <v>397</v>
      </c>
      <c r="C1155" t="s">
        <v>100</v>
      </c>
      <c r="D1155" t="s">
        <v>413</v>
      </c>
      <c r="E1155" s="152">
        <v>0.59609999999999996</v>
      </c>
    </row>
    <row r="1156" spans="1:5" x14ac:dyDescent="0.35">
      <c r="A1156" s="184">
        <v>0.98899999999999999</v>
      </c>
      <c r="B1156" t="s">
        <v>397</v>
      </c>
      <c r="C1156" t="s">
        <v>100</v>
      </c>
      <c r="D1156" t="s">
        <v>413</v>
      </c>
      <c r="E1156" s="152">
        <v>0.59379999999999999</v>
      </c>
    </row>
    <row r="1157" spans="1:5" x14ac:dyDescent="0.35">
      <c r="A1157" s="184">
        <v>0.99180000000000001</v>
      </c>
      <c r="B1157" t="s">
        <v>397</v>
      </c>
      <c r="C1157" t="s">
        <v>100</v>
      </c>
      <c r="D1157" t="s">
        <v>413</v>
      </c>
      <c r="E1157" s="152">
        <v>0.59379999999999999</v>
      </c>
    </row>
    <row r="1158" spans="1:5" x14ac:dyDescent="0.35">
      <c r="A1158" s="184">
        <v>0.99450000000000005</v>
      </c>
      <c r="B1158" t="s">
        <v>397</v>
      </c>
      <c r="C1158" t="s">
        <v>100</v>
      </c>
      <c r="D1158" t="s">
        <v>413</v>
      </c>
      <c r="E1158" s="152">
        <v>0.59160000000000001</v>
      </c>
    </row>
    <row r="1159" spans="1:5" x14ac:dyDescent="0.35">
      <c r="A1159" s="184">
        <v>0.99729999999999996</v>
      </c>
      <c r="B1159" t="s">
        <v>397</v>
      </c>
      <c r="C1159" t="s">
        <v>100</v>
      </c>
      <c r="D1159" t="s">
        <v>413</v>
      </c>
      <c r="E1159" s="152">
        <v>0.59160000000000001</v>
      </c>
    </row>
    <row r="1160" spans="1:5" x14ac:dyDescent="0.35">
      <c r="A1160" s="184">
        <v>1</v>
      </c>
      <c r="B1160" t="s">
        <v>397</v>
      </c>
      <c r="C1160" t="s">
        <v>100</v>
      </c>
      <c r="D1160" t="s">
        <v>413</v>
      </c>
      <c r="E1160" s="152">
        <v>0.59160000000000001</v>
      </c>
    </row>
    <row r="1161" spans="1:5" x14ac:dyDescent="0.35">
      <c r="A1161" s="184">
        <v>1.0026999999999999</v>
      </c>
      <c r="B1161" t="s">
        <v>397</v>
      </c>
      <c r="C1161" t="s">
        <v>100</v>
      </c>
      <c r="D1161" t="s">
        <v>413</v>
      </c>
      <c r="E1161" s="152">
        <v>0.59160000000000001</v>
      </c>
    </row>
    <row r="1162" spans="1:5" x14ac:dyDescent="0.35">
      <c r="A1162" s="184">
        <v>1.0055000000000001</v>
      </c>
      <c r="B1162" t="s">
        <v>397</v>
      </c>
      <c r="C1162" t="s">
        <v>100</v>
      </c>
      <c r="D1162" t="s">
        <v>413</v>
      </c>
      <c r="E1162" s="152">
        <v>0.58930000000000005</v>
      </c>
    </row>
    <row r="1163" spans="1:5" x14ac:dyDescent="0.35">
      <c r="A1163" s="184">
        <v>1.0082</v>
      </c>
      <c r="B1163" t="s">
        <v>397</v>
      </c>
      <c r="C1163" t="s">
        <v>100</v>
      </c>
      <c r="D1163" t="s">
        <v>413</v>
      </c>
      <c r="E1163" s="152">
        <v>0.58699999999999997</v>
      </c>
    </row>
    <row r="1164" spans="1:5" x14ac:dyDescent="0.35">
      <c r="A1164" s="184">
        <v>1.0109999999999999</v>
      </c>
      <c r="B1164" t="s">
        <v>397</v>
      </c>
      <c r="C1164" t="s">
        <v>100</v>
      </c>
      <c r="D1164" t="s">
        <v>413</v>
      </c>
      <c r="E1164" s="152">
        <v>0.58699999999999997</v>
      </c>
    </row>
    <row r="1165" spans="1:5" x14ac:dyDescent="0.35">
      <c r="A1165" s="184">
        <v>1.0137</v>
      </c>
      <c r="B1165" t="s">
        <v>397</v>
      </c>
      <c r="C1165" t="s">
        <v>100</v>
      </c>
      <c r="D1165" t="s">
        <v>413</v>
      </c>
      <c r="E1165" s="152">
        <v>0.58699999999999997</v>
      </c>
    </row>
    <row r="1166" spans="1:5" x14ac:dyDescent="0.35">
      <c r="A1166" s="184">
        <v>1.0164</v>
      </c>
      <c r="B1166" t="s">
        <v>397</v>
      </c>
      <c r="C1166" t="s">
        <v>100</v>
      </c>
      <c r="D1166" t="s">
        <v>413</v>
      </c>
      <c r="E1166" s="152">
        <v>0.58460000000000001</v>
      </c>
    </row>
    <row r="1167" spans="1:5" x14ac:dyDescent="0.35">
      <c r="A1167" s="184">
        <v>1.0192000000000001</v>
      </c>
      <c r="B1167" t="s">
        <v>397</v>
      </c>
      <c r="C1167" t="s">
        <v>100</v>
      </c>
      <c r="D1167" t="s">
        <v>413</v>
      </c>
      <c r="E1167" s="152">
        <v>0.58230000000000004</v>
      </c>
    </row>
    <row r="1168" spans="1:5" x14ac:dyDescent="0.35">
      <c r="A1168" s="184">
        <v>1.0219</v>
      </c>
      <c r="B1168" t="s">
        <v>397</v>
      </c>
      <c r="C1168" t="s">
        <v>100</v>
      </c>
      <c r="D1168" t="s">
        <v>413</v>
      </c>
      <c r="E1168" s="152">
        <v>0.58230000000000004</v>
      </c>
    </row>
    <row r="1169" spans="1:5" x14ac:dyDescent="0.35">
      <c r="A1169" s="184">
        <v>1.0246999999999999</v>
      </c>
      <c r="B1169" t="s">
        <v>397</v>
      </c>
      <c r="C1169" t="s">
        <v>100</v>
      </c>
      <c r="D1169" t="s">
        <v>413</v>
      </c>
      <c r="E1169" s="152">
        <v>0.58230000000000004</v>
      </c>
    </row>
    <row r="1170" spans="1:5" x14ac:dyDescent="0.35">
      <c r="A1170" s="184">
        <v>1.0274000000000001</v>
      </c>
      <c r="B1170" t="s">
        <v>397</v>
      </c>
      <c r="C1170" t="s">
        <v>100</v>
      </c>
      <c r="D1170" t="s">
        <v>413</v>
      </c>
      <c r="E1170" s="152">
        <v>0.58230000000000004</v>
      </c>
    </row>
    <row r="1171" spans="1:5" x14ac:dyDescent="0.35">
      <c r="A1171" s="184">
        <v>1.0301</v>
      </c>
      <c r="B1171" t="s">
        <v>397</v>
      </c>
      <c r="C1171" t="s">
        <v>100</v>
      </c>
      <c r="D1171" t="s">
        <v>413</v>
      </c>
      <c r="E1171" s="152">
        <v>0.57989999999999997</v>
      </c>
    </row>
    <row r="1172" spans="1:5" x14ac:dyDescent="0.35">
      <c r="A1172" s="184">
        <v>1.0328999999999999</v>
      </c>
      <c r="B1172" t="s">
        <v>397</v>
      </c>
      <c r="C1172" t="s">
        <v>100</v>
      </c>
      <c r="D1172" t="s">
        <v>413</v>
      </c>
      <c r="E1172" s="152">
        <v>0.57989999999999997</v>
      </c>
    </row>
    <row r="1173" spans="1:5" x14ac:dyDescent="0.35">
      <c r="A1173" s="184">
        <v>1.0356000000000001</v>
      </c>
      <c r="B1173" t="s">
        <v>397</v>
      </c>
      <c r="C1173" t="s">
        <v>100</v>
      </c>
      <c r="D1173" t="s">
        <v>413</v>
      </c>
      <c r="E1173" s="152">
        <v>0.57750000000000001</v>
      </c>
    </row>
    <row r="1174" spans="1:5" x14ac:dyDescent="0.35">
      <c r="A1174" s="184">
        <v>1.0384</v>
      </c>
      <c r="B1174" t="s">
        <v>397</v>
      </c>
      <c r="C1174" t="s">
        <v>100</v>
      </c>
      <c r="D1174" t="s">
        <v>413</v>
      </c>
      <c r="E1174" s="152">
        <v>0.57509999999999994</v>
      </c>
    </row>
    <row r="1175" spans="1:5" x14ac:dyDescent="0.35">
      <c r="A1175" s="184">
        <v>1.0410999999999999</v>
      </c>
      <c r="B1175" t="s">
        <v>397</v>
      </c>
      <c r="C1175" t="s">
        <v>100</v>
      </c>
      <c r="D1175" t="s">
        <v>413</v>
      </c>
      <c r="E1175" s="152">
        <v>0.57509999999999994</v>
      </c>
    </row>
    <row r="1176" spans="1:5" x14ac:dyDescent="0.35">
      <c r="A1176" s="184">
        <v>1.0438000000000001</v>
      </c>
      <c r="B1176" t="s">
        <v>397</v>
      </c>
      <c r="C1176" t="s">
        <v>100</v>
      </c>
      <c r="D1176" t="s">
        <v>413</v>
      </c>
      <c r="E1176" s="152">
        <v>0.57509999999999994</v>
      </c>
    </row>
    <row r="1177" spans="1:5" x14ac:dyDescent="0.35">
      <c r="A1177" s="184">
        <v>1.0466</v>
      </c>
      <c r="B1177" t="s">
        <v>397</v>
      </c>
      <c r="C1177" t="s">
        <v>100</v>
      </c>
      <c r="D1177" t="s">
        <v>413</v>
      </c>
      <c r="E1177" s="152">
        <v>0.5726</v>
      </c>
    </row>
    <row r="1178" spans="1:5" x14ac:dyDescent="0.35">
      <c r="A1178" s="184">
        <v>1.0492999999999999</v>
      </c>
      <c r="B1178" t="s">
        <v>397</v>
      </c>
      <c r="C1178" t="s">
        <v>100</v>
      </c>
      <c r="D1178" t="s">
        <v>413</v>
      </c>
      <c r="E1178" s="152">
        <v>0.57020000000000004</v>
      </c>
    </row>
    <row r="1179" spans="1:5" x14ac:dyDescent="0.35">
      <c r="A1179" s="184">
        <v>1.0521</v>
      </c>
      <c r="B1179" t="s">
        <v>397</v>
      </c>
      <c r="C1179" t="s">
        <v>100</v>
      </c>
      <c r="D1179" t="s">
        <v>413</v>
      </c>
      <c r="E1179" s="152">
        <v>0.57020000000000004</v>
      </c>
    </row>
    <row r="1180" spans="1:5" x14ac:dyDescent="0.35">
      <c r="A1180" s="184">
        <v>1.0548</v>
      </c>
      <c r="B1180" t="s">
        <v>397</v>
      </c>
      <c r="C1180" t="s">
        <v>100</v>
      </c>
      <c r="D1180" t="s">
        <v>413</v>
      </c>
      <c r="E1180" s="152">
        <v>0.56769999999999998</v>
      </c>
    </row>
    <row r="1181" spans="1:5" x14ac:dyDescent="0.35">
      <c r="A1181" s="184">
        <v>1.0575000000000001</v>
      </c>
      <c r="B1181" t="s">
        <v>397</v>
      </c>
      <c r="C1181" t="s">
        <v>100</v>
      </c>
      <c r="D1181" t="s">
        <v>413</v>
      </c>
      <c r="E1181" s="152">
        <v>0.56520000000000004</v>
      </c>
    </row>
    <row r="1182" spans="1:5" x14ac:dyDescent="0.35">
      <c r="A1182" s="184">
        <v>1.0603</v>
      </c>
      <c r="B1182" t="s">
        <v>397</v>
      </c>
      <c r="C1182" t="s">
        <v>100</v>
      </c>
      <c r="D1182" t="s">
        <v>413</v>
      </c>
      <c r="E1182" s="152">
        <v>0.56269999999999998</v>
      </c>
    </row>
    <row r="1183" spans="1:5" x14ac:dyDescent="0.35">
      <c r="A1183" s="184">
        <v>1.0629999999999999</v>
      </c>
      <c r="B1183" t="s">
        <v>397</v>
      </c>
      <c r="C1183" t="s">
        <v>100</v>
      </c>
      <c r="D1183" t="s">
        <v>413</v>
      </c>
      <c r="E1183" s="152">
        <v>0.56269999999999998</v>
      </c>
    </row>
    <row r="1184" spans="1:5" x14ac:dyDescent="0.35">
      <c r="A1184" s="184">
        <v>1.0658000000000001</v>
      </c>
      <c r="B1184" t="s">
        <v>397</v>
      </c>
      <c r="C1184" t="s">
        <v>100</v>
      </c>
      <c r="D1184" t="s">
        <v>413</v>
      </c>
      <c r="E1184" s="152">
        <v>0.56269999999999998</v>
      </c>
    </row>
    <row r="1185" spans="1:5" x14ac:dyDescent="0.35">
      <c r="A1185" s="184">
        <v>1.0685</v>
      </c>
      <c r="B1185" t="s">
        <v>397</v>
      </c>
      <c r="C1185" t="s">
        <v>100</v>
      </c>
      <c r="D1185" t="s">
        <v>413</v>
      </c>
      <c r="E1185" s="152">
        <v>0.56269999999999998</v>
      </c>
    </row>
    <row r="1186" spans="1:5" x14ac:dyDescent="0.35">
      <c r="A1186" s="184">
        <v>1.0711999999999999</v>
      </c>
      <c r="B1186" t="s">
        <v>397</v>
      </c>
      <c r="C1186" t="s">
        <v>100</v>
      </c>
      <c r="D1186" t="s">
        <v>413</v>
      </c>
      <c r="E1186" s="152">
        <v>0.56269999999999998</v>
      </c>
    </row>
    <row r="1187" spans="1:5" x14ac:dyDescent="0.35">
      <c r="A1187" s="184">
        <v>1.0740000000000001</v>
      </c>
      <c r="B1187" t="s">
        <v>397</v>
      </c>
      <c r="C1187" t="s">
        <v>100</v>
      </c>
      <c r="D1187" t="s">
        <v>413</v>
      </c>
      <c r="E1187" s="152">
        <v>0.56010000000000004</v>
      </c>
    </row>
    <row r="1188" spans="1:5" x14ac:dyDescent="0.35">
      <c r="A1188" s="184">
        <v>1.0767</v>
      </c>
      <c r="B1188" t="s">
        <v>397</v>
      </c>
      <c r="C1188" t="s">
        <v>100</v>
      </c>
      <c r="D1188" t="s">
        <v>413</v>
      </c>
      <c r="E1188" s="152">
        <v>0.56010000000000004</v>
      </c>
    </row>
    <row r="1189" spans="1:5" x14ac:dyDescent="0.35">
      <c r="A1189" s="184">
        <v>1.0794999999999999</v>
      </c>
      <c r="B1189" t="s">
        <v>397</v>
      </c>
      <c r="C1189" t="s">
        <v>100</v>
      </c>
      <c r="D1189" t="s">
        <v>413</v>
      </c>
      <c r="E1189" s="152">
        <v>0.55759999999999998</v>
      </c>
    </row>
    <row r="1190" spans="1:5" x14ac:dyDescent="0.35">
      <c r="A1190" s="184">
        <v>1.0822000000000001</v>
      </c>
      <c r="B1190" t="s">
        <v>397</v>
      </c>
      <c r="C1190" t="s">
        <v>100</v>
      </c>
      <c r="D1190" t="s">
        <v>413</v>
      </c>
      <c r="E1190" s="152">
        <v>0.55500000000000005</v>
      </c>
    </row>
    <row r="1191" spans="1:5" x14ac:dyDescent="0.35">
      <c r="A1191" s="184">
        <v>1.0849</v>
      </c>
      <c r="B1191" t="s">
        <v>397</v>
      </c>
      <c r="C1191" t="s">
        <v>100</v>
      </c>
      <c r="D1191" t="s">
        <v>413</v>
      </c>
      <c r="E1191" s="152">
        <v>0.55500000000000005</v>
      </c>
    </row>
    <row r="1192" spans="1:5" x14ac:dyDescent="0.35">
      <c r="A1192" s="184">
        <v>1.0876999999999999</v>
      </c>
      <c r="B1192" t="s">
        <v>397</v>
      </c>
      <c r="C1192" t="s">
        <v>100</v>
      </c>
      <c r="D1192" t="s">
        <v>413</v>
      </c>
      <c r="E1192" s="152">
        <v>0.55230000000000001</v>
      </c>
    </row>
    <row r="1193" spans="1:5" x14ac:dyDescent="0.35">
      <c r="A1193" s="184">
        <v>1.0904</v>
      </c>
      <c r="B1193" t="s">
        <v>397</v>
      </c>
      <c r="C1193" t="s">
        <v>100</v>
      </c>
      <c r="D1193" t="s">
        <v>413</v>
      </c>
      <c r="E1193" s="152">
        <v>0.54969999999999997</v>
      </c>
    </row>
    <row r="1194" spans="1:5" x14ac:dyDescent="0.35">
      <c r="A1194" s="184">
        <v>1.0931999999999999</v>
      </c>
      <c r="B1194" t="s">
        <v>397</v>
      </c>
      <c r="C1194" t="s">
        <v>100</v>
      </c>
      <c r="D1194" t="s">
        <v>413</v>
      </c>
      <c r="E1194" s="152">
        <v>0.54710000000000003</v>
      </c>
    </row>
    <row r="1195" spans="1:5" x14ac:dyDescent="0.35">
      <c r="A1195" s="184">
        <v>1.0959000000000001</v>
      </c>
      <c r="B1195" t="s">
        <v>397</v>
      </c>
      <c r="C1195" t="s">
        <v>100</v>
      </c>
      <c r="D1195" t="s">
        <v>413</v>
      </c>
      <c r="E1195" s="152">
        <v>0.5444</v>
      </c>
    </row>
    <row r="1196" spans="1:5" x14ac:dyDescent="0.35">
      <c r="A1196" s="184">
        <v>1.0986</v>
      </c>
      <c r="B1196" t="s">
        <v>397</v>
      </c>
      <c r="C1196" t="s">
        <v>100</v>
      </c>
      <c r="D1196" t="s">
        <v>413</v>
      </c>
      <c r="E1196" s="152">
        <v>0.5444</v>
      </c>
    </row>
    <row r="1197" spans="1:5" x14ac:dyDescent="0.35">
      <c r="A1197" s="184">
        <v>1.1013999999999999</v>
      </c>
      <c r="B1197" t="s">
        <v>397</v>
      </c>
      <c r="C1197" t="s">
        <v>100</v>
      </c>
      <c r="D1197" t="s">
        <v>413</v>
      </c>
      <c r="E1197" s="152">
        <v>0.54169999999999996</v>
      </c>
    </row>
    <row r="1198" spans="1:5" x14ac:dyDescent="0.35">
      <c r="A1198" s="184">
        <v>1.1041000000000001</v>
      </c>
      <c r="B1198" t="s">
        <v>397</v>
      </c>
      <c r="C1198" t="s">
        <v>100</v>
      </c>
      <c r="D1198" t="s">
        <v>413</v>
      </c>
      <c r="E1198" s="152">
        <v>0.54169999999999996</v>
      </c>
    </row>
    <row r="1199" spans="1:5" x14ac:dyDescent="0.35">
      <c r="A1199" s="184">
        <v>1.1068</v>
      </c>
      <c r="B1199" t="s">
        <v>397</v>
      </c>
      <c r="C1199" t="s">
        <v>100</v>
      </c>
      <c r="D1199" t="s">
        <v>413</v>
      </c>
      <c r="E1199" s="152">
        <v>0.53900000000000003</v>
      </c>
    </row>
    <row r="1200" spans="1:5" x14ac:dyDescent="0.35">
      <c r="A1200" s="184">
        <v>1.1095999999999999</v>
      </c>
      <c r="B1200" t="s">
        <v>397</v>
      </c>
      <c r="C1200" t="s">
        <v>100</v>
      </c>
      <c r="D1200" t="s">
        <v>413</v>
      </c>
      <c r="E1200" s="152">
        <v>0.53900000000000003</v>
      </c>
    </row>
    <row r="1201" spans="1:5" x14ac:dyDescent="0.35">
      <c r="A1201" s="184">
        <v>1.1123000000000001</v>
      </c>
      <c r="B1201" t="s">
        <v>397</v>
      </c>
      <c r="C1201" t="s">
        <v>100</v>
      </c>
      <c r="D1201" t="s">
        <v>413</v>
      </c>
      <c r="E1201" s="152">
        <v>0.53900000000000003</v>
      </c>
    </row>
    <row r="1202" spans="1:5" x14ac:dyDescent="0.35">
      <c r="A1202" s="184">
        <v>1.1151</v>
      </c>
      <c r="B1202" t="s">
        <v>397</v>
      </c>
      <c r="C1202" t="s">
        <v>100</v>
      </c>
      <c r="D1202" t="s">
        <v>413</v>
      </c>
      <c r="E1202" s="152">
        <v>0.5363</v>
      </c>
    </row>
    <row r="1203" spans="1:5" x14ac:dyDescent="0.35">
      <c r="A1203" s="184">
        <v>1.1177999999999999</v>
      </c>
      <c r="B1203" t="s">
        <v>397</v>
      </c>
      <c r="C1203" t="s">
        <v>100</v>
      </c>
      <c r="D1203" t="s">
        <v>413</v>
      </c>
      <c r="E1203" s="152">
        <v>0.5363</v>
      </c>
    </row>
    <row r="1204" spans="1:5" x14ac:dyDescent="0.35">
      <c r="A1204" s="184">
        <v>1.1205000000000001</v>
      </c>
      <c r="B1204" t="s">
        <v>397</v>
      </c>
      <c r="C1204" t="s">
        <v>100</v>
      </c>
      <c r="D1204" t="s">
        <v>413</v>
      </c>
      <c r="E1204" s="152">
        <v>0.5363</v>
      </c>
    </row>
    <row r="1205" spans="1:5" x14ac:dyDescent="0.35">
      <c r="A1205" s="184">
        <v>1.1259999999999999</v>
      </c>
      <c r="B1205" t="s">
        <v>397</v>
      </c>
      <c r="C1205" t="s">
        <v>100</v>
      </c>
      <c r="D1205" t="s">
        <v>413</v>
      </c>
      <c r="E1205" s="152">
        <v>0.53349999999999997</v>
      </c>
    </row>
    <row r="1206" spans="1:5" x14ac:dyDescent="0.35">
      <c r="A1206" s="184">
        <v>1.1288</v>
      </c>
      <c r="B1206" t="s">
        <v>397</v>
      </c>
      <c r="C1206" t="s">
        <v>100</v>
      </c>
      <c r="D1206" t="s">
        <v>413</v>
      </c>
      <c r="E1206" s="152">
        <v>0.53069999999999995</v>
      </c>
    </row>
    <row r="1207" spans="1:5" x14ac:dyDescent="0.35">
      <c r="A1207" s="184">
        <v>1.1315</v>
      </c>
      <c r="B1207" t="s">
        <v>397</v>
      </c>
      <c r="C1207" t="s">
        <v>100</v>
      </c>
      <c r="D1207" t="s">
        <v>413</v>
      </c>
      <c r="E1207" s="152">
        <v>0.53069999999999995</v>
      </c>
    </row>
    <row r="1208" spans="1:5" x14ac:dyDescent="0.35">
      <c r="A1208" s="184">
        <v>1.1342000000000001</v>
      </c>
      <c r="B1208" t="s">
        <v>397</v>
      </c>
      <c r="C1208" t="s">
        <v>100</v>
      </c>
      <c r="D1208" t="s">
        <v>413</v>
      </c>
      <c r="E1208" s="152">
        <v>0.52780000000000005</v>
      </c>
    </row>
    <row r="1209" spans="1:5" x14ac:dyDescent="0.35">
      <c r="A1209" s="184">
        <v>1.137</v>
      </c>
      <c r="B1209" t="s">
        <v>397</v>
      </c>
      <c r="C1209" t="s">
        <v>100</v>
      </c>
      <c r="D1209" t="s">
        <v>413</v>
      </c>
      <c r="E1209" s="152">
        <v>0.52780000000000005</v>
      </c>
    </row>
    <row r="1210" spans="1:5" x14ac:dyDescent="0.35">
      <c r="A1210" s="184">
        <v>1.1396999999999999</v>
      </c>
      <c r="B1210" t="s">
        <v>397</v>
      </c>
      <c r="C1210" t="s">
        <v>100</v>
      </c>
      <c r="D1210" t="s">
        <v>413</v>
      </c>
      <c r="E1210" s="152">
        <v>0.52500000000000002</v>
      </c>
    </row>
    <row r="1211" spans="1:5" x14ac:dyDescent="0.35">
      <c r="A1211" s="184">
        <v>1.1452</v>
      </c>
      <c r="B1211" t="s">
        <v>397</v>
      </c>
      <c r="C1211" t="s">
        <v>100</v>
      </c>
      <c r="D1211" t="s">
        <v>413</v>
      </c>
      <c r="E1211" s="152">
        <v>0.52500000000000002</v>
      </c>
    </row>
    <row r="1212" spans="1:5" x14ac:dyDescent="0.35">
      <c r="A1212" s="184">
        <v>1.1478999999999999</v>
      </c>
      <c r="B1212" t="s">
        <v>397</v>
      </c>
      <c r="C1212" t="s">
        <v>100</v>
      </c>
      <c r="D1212" t="s">
        <v>413</v>
      </c>
      <c r="E1212" s="152">
        <v>0.52210000000000001</v>
      </c>
    </row>
    <row r="1213" spans="1:5" x14ac:dyDescent="0.35">
      <c r="A1213" s="184">
        <v>1.1507000000000001</v>
      </c>
      <c r="B1213" t="s">
        <v>397</v>
      </c>
      <c r="C1213" t="s">
        <v>100</v>
      </c>
      <c r="D1213" t="s">
        <v>413</v>
      </c>
      <c r="E1213" s="152">
        <v>0.52210000000000001</v>
      </c>
    </row>
    <row r="1214" spans="1:5" x14ac:dyDescent="0.35">
      <c r="A1214" s="184">
        <v>1.1534</v>
      </c>
      <c r="B1214" t="s">
        <v>397</v>
      </c>
      <c r="C1214" t="s">
        <v>100</v>
      </c>
      <c r="D1214" t="s">
        <v>413</v>
      </c>
      <c r="E1214" s="152">
        <v>0.51910000000000001</v>
      </c>
    </row>
    <row r="1215" spans="1:5" x14ac:dyDescent="0.35">
      <c r="A1215" s="184">
        <v>1.1561999999999999</v>
      </c>
      <c r="B1215" t="s">
        <v>397</v>
      </c>
      <c r="C1215" t="s">
        <v>100</v>
      </c>
      <c r="D1215" t="s">
        <v>413</v>
      </c>
      <c r="E1215" s="152">
        <v>0.51910000000000001</v>
      </c>
    </row>
    <row r="1216" spans="1:5" x14ac:dyDescent="0.35">
      <c r="A1216" s="184">
        <v>1.1589</v>
      </c>
      <c r="B1216" t="s">
        <v>397</v>
      </c>
      <c r="C1216" t="s">
        <v>100</v>
      </c>
      <c r="D1216" t="s">
        <v>413</v>
      </c>
      <c r="E1216" s="152">
        <v>0.51910000000000001</v>
      </c>
    </row>
    <row r="1217" spans="1:5" x14ac:dyDescent="0.35">
      <c r="A1217" s="184">
        <v>1.1616</v>
      </c>
      <c r="B1217" t="s">
        <v>397</v>
      </c>
      <c r="C1217" t="s">
        <v>100</v>
      </c>
      <c r="D1217" t="s">
        <v>413</v>
      </c>
      <c r="E1217" s="152">
        <v>0.51619999999999999</v>
      </c>
    </row>
    <row r="1218" spans="1:5" x14ac:dyDescent="0.35">
      <c r="A1218" s="184">
        <v>1.1644000000000001</v>
      </c>
      <c r="B1218" t="s">
        <v>397</v>
      </c>
      <c r="C1218" t="s">
        <v>100</v>
      </c>
      <c r="D1218" t="s">
        <v>413</v>
      </c>
      <c r="E1218" s="152">
        <v>0.51619999999999999</v>
      </c>
    </row>
    <row r="1219" spans="1:5" x14ac:dyDescent="0.35">
      <c r="A1219" s="184">
        <v>1.1671</v>
      </c>
      <c r="B1219" t="s">
        <v>397</v>
      </c>
      <c r="C1219" t="s">
        <v>100</v>
      </c>
      <c r="D1219" t="s">
        <v>413</v>
      </c>
      <c r="E1219" s="152">
        <v>0.5131</v>
      </c>
    </row>
    <row r="1220" spans="1:5" x14ac:dyDescent="0.35">
      <c r="A1220" s="184">
        <v>1.1698999999999999</v>
      </c>
      <c r="B1220" t="s">
        <v>397</v>
      </c>
      <c r="C1220" t="s">
        <v>100</v>
      </c>
      <c r="D1220" t="s">
        <v>413</v>
      </c>
      <c r="E1220" s="152">
        <v>0.5101</v>
      </c>
    </row>
    <row r="1221" spans="1:5" x14ac:dyDescent="0.35">
      <c r="A1221" s="184">
        <v>1.1726000000000001</v>
      </c>
      <c r="B1221" t="s">
        <v>397</v>
      </c>
      <c r="C1221" t="s">
        <v>100</v>
      </c>
      <c r="D1221" t="s">
        <v>413</v>
      </c>
      <c r="E1221" s="152">
        <v>0.5101</v>
      </c>
    </row>
    <row r="1222" spans="1:5" x14ac:dyDescent="0.35">
      <c r="A1222" s="184">
        <v>1.1753</v>
      </c>
      <c r="B1222" t="s">
        <v>397</v>
      </c>
      <c r="C1222" t="s">
        <v>100</v>
      </c>
      <c r="D1222" t="s">
        <v>413</v>
      </c>
      <c r="E1222" s="152">
        <v>0.50700000000000001</v>
      </c>
    </row>
    <row r="1223" spans="1:5" x14ac:dyDescent="0.35">
      <c r="A1223" s="184">
        <v>1.1780999999999999</v>
      </c>
      <c r="B1223" t="s">
        <v>397</v>
      </c>
      <c r="C1223" t="s">
        <v>100</v>
      </c>
      <c r="D1223" t="s">
        <v>413</v>
      </c>
      <c r="E1223" s="152">
        <v>0.50700000000000001</v>
      </c>
    </row>
    <row r="1224" spans="1:5" x14ac:dyDescent="0.35">
      <c r="A1224" s="184">
        <v>1.1808000000000001</v>
      </c>
      <c r="B1224" t="s">
        <v>397</v>
      </c>
      <c r="C1224" t="s">
        <v>100</v>
      </c>
      <c r="D1224" t="s">
        <v>413</v>
      </c>
      <c r="E1224" s="152">
        <v>0.50700000000000001</v>
      </c>
    </row>
    <row r="1225" spans="1:5" x14ac:dyDescent="0.35">
      <c r="A1225" s="184">
        <v>1.1836</v>
      </c>
      <c r="B1225" t="s">
        <v>397</v>
      </c>
      <c r="C1225" t="s">
        <v>100</v>
      </c>
      <c r="D1225" t="s">
        <v>413</v>
      </c>
      <c r="E1225" s="152">
        <v>0.50390000000000001</v>
      </c>
    </row>
    <row r="1226" spans="1:5" x14ac:dyDescent="0.35">
      <c r="A1226" s="184">
        <v>1.1862999999999999</v>
      </c>
      <c r="B1226" t="s">
        <v>397</v>
      </c>
      <c r="C1226" t="s">
        <v>100</v>
      </c>
      <c r="D1226" t="s">
        <v>413</v>
      </c>
      <c r="E1226" s="152">
        <v>0.50390000000000001</v>
      </c>
    </row>
    <row r="1227" spans="1:5" x14ac:dyDescent="0.35">
      <c r="A1227" s="184">
        <v>1.1890000000000001</v>
      </c>
      <c r="B1227" t="s">
        <v>397</v>
      </c>
      <c r="C1227" t="s">
        <v>100</v>
      </c>
      <c r="D1227" t="s">
        <v>413</v>
      </c>
      <c r="E1227" s="152">
        <v>0.50390000000000001</v>
      </c>
    </row>
    <row r="1228" spans="1:5" x14ac:dyDescent="0.35">
      <c r="A1228" s="184">
        <v>1.1918</v>
      </c>
      <c r="B1228" t="s">
        <v>397</v>
      </c>
      <c r="C1228" t="s">
        <v>100</v>
      </c>
      <c r="D1228" t="s">
        <v>413</v>
      </c>
      <c r="E1228" s="152">
        <v>0.50070000000000003</v>
      </c>
    </row>
    <row r="1229" spans="1:5" x14ac:dyDescent="0.35">
      <c r="A1229" s="184">
        <v>1.1944999999999999</v>
      </c>
      <c r="B1229" t="s">
        <v>397</v>
      </c>
      <c r="C1229" t="s">
        <v>100</v>
      </c>
      <c r="D1229" t="s">
        <v>413</v>
      </c>
      <c r="E1229" s="152">
        <v>0.50070000000000003</v>
      </c>
    </row>
    <row r="1230" spans="1:5" x14ac:dyDescent="0.35">
      <c r="A1230" s="184">
        <v>1.1973</v>
      </c>
      <c r="B1230" t="s">
        <v>397</v>
      </c>
      <c r="C1230" t="s">
        <v>100</v>
      </c>
      <c r="D1230" t="s">
        <v>413</v>
      </c>
      <c r="E1230" s="152">
        <v>0.50070000000000003</v>
      </c>
    </row>
    <row r="1231" spans="1:5" x14ac:dyDescent="0.35">
      <c r="A1231" s="184">
        <v>1.2</v>
      </c>
      <c r="B1231" t="s">
        <v>397</v>
      </c>
      <c r="C1231" t="s">
        <v>100</v>
      </c>
      <c r="D1231" t="s">
        <v>413</v>
      </c>
      <c r="E1231" s="152">
        <v>0.50070000000000003</v>
      </c>
    </row>
    <row r="1232" spans="1:5" x14ac:dyDescent="0.35">
      <c r="A1232" s="184">
        <v>1.2027000000000001</v>
      </c>
      <c r="B1232" t="s">
        <v>397</v>
      </c>
      <c r="C1232" t="s">
        <v>100</v>
      </c>
      <c r="D1232" t="s">
        <v>413</v>
      </c>
      <c r="E1232" s="152">
        <v>0.49740000000000001</v>
      </c>
    </row>
    <row r="1233" spans="1:5" x14ac:dyDescent="0.35">
      <c r="A1233" s="184">
        <v>1.2055</v>
      </c>
      <c r="B1233" t="s">
        <v>397</v>
      </c>
      <c r="C1233" t="s">
        <v>100</v>
      </c>
      <c r="D1233" t="s">
        <v>413</v>
      </c>
      <c r="E1233" s="152">
        <v>0.49740000000000001</v>
      </c>
    </row>
    <row r="1234" spans="1:5" x14ac:dyDescent="0.35">
      <c r="A1234" s="184">
        <v>1.2081999999999999</v>
      </c>
      <c r="B1234" t="s">
        <v>397</v>
      </c>
      <c r="C1234" t="s">
        <v>100</v>
      </c>
      <c r="D1234" t="s">
        <v>413</v>
      </c>
      <c r="E1234" s="152">
        <v>0.49740000000000001</v>
      </c>
    </row>
    <row r="1235" spans="1:5" x14ac:dyDescent="0.35">
      <c r="A1235" s="184">
        <v>1.2110000000000001</v>
      </c>
      <c r="B1235" t="s">
        <v>397</v>
      </c>
      <c r="C1235" t="s">
        <v>100</v>
      </c>
      <c r="D1235" t="s">
        <v>413</v>
      </c>
      <c r="E1235" s="152">
        <v>0.49409999999999998</v>
      </c>
    </row>
    <row r="1236" spans="1:5" x14ac:dyDescent="0.35">
      <c r="A1236" s="184">
        <v>1.2137</v>
      </c>
      <c r="B1236" t="s">
        <v>397</v>
      </c>
      <c r="C1236" t="s">
        <v>100</v>
      </c>
      <c r="D1236" t="s">
        <v>413</v>
      </c>
      <c r="E1236" s="152">
        <v>0.49409999999999998</v>
      </c>
    </row>
    <row r="1237" spans="1:5" x14ac:dyDescent="0.35">
      <c r="A1237" s="184">
        <v>1.2163999999999999</v>
      </c>
      <c r="B1237" t="s">
        <v>397</v>
      </c>
      <c r="C1237" t="s">
        <v>100</v>
      </c>
      <c r="D1237" t="s">
        <v>413</v>
      </c>
      <c r="E1237" s="152">
        <v>0.49409999999999998</v>
      </c>
    </row>
    <row r="1238" spans="1:5" x14ac:dyDescent="0.35">
      <c r="A1238" s="184">
        <v>1.2192000000000001</v>
      </c>
      <c r="B1238" t="s">
        <v>397</v>
      </c>
      <c r="C1238" t="s">
        <v>100</v>
      </c>
      <c r="D1238" t="s">
        <v>413</v>
      </c>
      <c r="E1238" s="152">
        <v>0.49409999999999998</v>
      </c>
    </row>
    <row r="1239" spans="1:5" x14ac:dyDescent="0.35">
      <c r="A1239" s="184">
        <v>1.2219</v>
      </c>
      <c r="B1239" t="s">
        <v>397</v>
      </c>
      <c r="C1239" t="s">
        <v>100</v>
      </c>
      <c r="D1239" t="s">
        <v>413</v>
      </c>
      <c r="E1239" s="152">
        <v>0.49409999999999998</v>
      </c>
    </row>
    <row r="1240" spans="1:5" x14ac:dyDescent="0.35">
      <c r="A1240" s="184">
        <v>1.2246999999999999</v>
      </c>
      <c r="B1240" t="s">
        <v>397</v>
      </c>
      <c r="C1240" t="s">
        <v>100</v>
      </c>
      <c r="D1240" t="s">
        <v>413</v>
      </c>
      <c r="E1240" s="152">
        <v>0.49409999999999998</v>
      </c>
    </row>
    <row r="1241" spans="1:5" x14ac:dyDescent="0.35">
      <c r="A1241" s="184">
        <v>1.2274</v>
      </c>
      <c r="B1241" t="s">
        <v>397</v>
      </c>
      <c r="C1241" t="s">
        <v>100</v>
      </c>
      <c r="D1241" t="s">
        <v>413</v>
      </c>
      <c r="E1241" s="152">
        <v>0.49409999999999998</v>
      </c>
    </row>
    <row r="1242" spans="1:5" x14ac:dyDescent="0.35">
      <c r="A1242" s="184">
        <v>1.2301</v>
      </c>
      <c r="B1242" t="s">
        <v>397</v>
      </c>
      <c r="C1242" t="s">
        <v>100</v>
      </c>
      <c r="D1242" t="s">
        <v>413</v>
      </c>
      <c r="E1242" s="152">
        <v>0.49059999999999998</v>
      </c>
    </row>
    <row r="1243" spans="1:5" x14ac:dyDescent="0.35">
      <c r="A1243" s="184">
        <v>1.2329000000000001</v>
      </c>
      <c r="B1243" t="s">
        <v>397</v>
      </c>
      <c r="C1243" t="s">
        <v>100</v>
      </c>
      <c r="D1243" t="s">
        <v>413</v>
      </c>
      <c r="E1243" s="152">
        <v>0.49059999999999998</v>
      </c>
    </row>
    <row r="1244" spans="1:5" x14ac:dyDescent="0.35">
      <c r="A1244" s="184">
        <v>1.2356</v>
      </c>
      <c r="B1244" t="s">
        <v>397</v>
      </c>
      <c r="C1244" t="s">
        <v>100</v>
      </c>
      <c r="D1244" t="s">
        <v>413</v>
      </c>
      <c r="E1244" s="152">
        <v>0.48699999999999999</v>
      </c>
    </row>
    <row r="1245" spans="1:5" x14ac:dyDescent="0.35">
      <c r="A1245" s="184">
        <v>1.2383999999999999</v>
      </c>
      <c r="B1245" t="s">
        <v>397</v>
      </c>
      <c r="C1245" t="s">
        <v>100</v>
      </c>
      <c r="D1245" t="s">
        <v>413</v>
      </c>
      <c r="E1245" s="152">
        <v>0.48699999999999999</v>
      </c>
    </row>
    <row r="1246" spans="1:5" x14ac:dyDescent="0.35">
      <c r="A1246" s="184">
        <v>1.2411000000000001</v>
      </c>
      <c r="B1246" t="s">
        <v>397</v>
      </c>
      <c r="C1246" t="s">
        <v>100</v>
      </c>
      <c r="D1246" t="s">
        <v>413</v>
      </c>
      <c r="E1246" s="152">
        <v>0.48699999999999999</v>
      </c>
    </row>
    <row r="1247" spans="1:5" x14ac:dyDescent="0.35">
      <c r="A1247" s="184">
        <v>1.2438</v>
      </c>
      <c r="B1247" t="s">
        <v>397</v>
      </c>
      <c r="C1247" t="s">
        <v>100</v>
      </c>
      <c r="D1247" t="s">
        <v>413</v>
      </c>
      <c r="E1247" s="152">
        <v>0.48699999999999999</v>
      </c>
    </row>
    <row r="1248" spans="1:5" x14ac:dyDescent="0.35">
      <c r="A1248" s="184">
        <v>1.2465999999999999</v>
      </c>
      <c r="B1248" t="s">
        <v>397</v>
      </c>
      <c r="C1248" t="s">
        <v>100</v>
      </c>
      <c r="D1248" t="s">
        <v>413</v>
      </c>
      <c r="E1248" s="152">
        <v>0.48699999999999999</v>
      </c>
    </row>
    <row r="1249" spans="1:5" x14ac:dyDescent="0.35">
      <c r="A1249" s="184">
        <v>1.2493000000000001</v>
      </c>
      <c r="B1249" t="s">
        <v>397</v>
      </c>
      <c r="C1249" t="s">
        <v>100</v>
      </c>
      <c r="D1249" t="s">
        <v>413</v>
      </c>
      <c r="E1249" s="152">
        <v>0.48330000000000001</v>
      </c>
    </row>
    <row r="1250" spans="1:5" x14ac:dyDescent="0.35">
      <c r="A1250" s="184">
        <v>1.2521</v>
      </c>
      <c r="B1250" t="s">
        <v>397</v>
      </c>
      <c r="C1250" t="s">
        <v>100</v>
      </c>
      <c r="D1250" t="s">
        <v>413</v>
      </c>
      <c r="E1250" s="152">
        <v>0.48330000000000001</v>
      </c>
    </row>
    <row r="1251" spans="1:5" x14ac:dyDescent="0.35">
      <c r="A1251" s="184">
        <v>1.2547999999999999</v>
      </c>
      <c r="B1251" t="s">
        <v>397</v>
      </c>
      <c r="C1251" t="s">
        <v>100</v>
      </c>
      <c r="D1251" t="s">
        <v>413</v>
      </c>
      <c r="E1251" s="152">
        <v>0.48330000000000001</v>
      </c>
    </row>
    <row r="1252" spans="1:5" x14ac:dyDescent="0.35">
      <c r="A1252" s="184">
        <v>1.2575000000000001</v>
      </c>
      <c r="B1252" t="s">
        <v>397</v>
      </c>
      <c r="C1252" t="s">
        <v>100</v>
      </c>
      <c r="D1252" t="s">
        <v>413</v>
      </c>
      <c r="E1252" s="152">
        <v>0.48330000000000001</v>
      </c>
    </row>
    <row r="1253" spans="1:5" x14ac:dyDescent="0.35">
      <c r="A1253" s="184">
        <v>1.2603</v>
      </c>
      <c r="B1253" t="s">
        <v>397</v>
      </c>
      <c r="C1253" t="s">
        <v>100</v>
      </c>
      <c r="D1253" t="s">
        <v>413</v>
      </c>
      <c r="E1253" s="152">
        <v>0.48330000000000001</v>
      </c>
    </row>
    <row r="1254" spans="1:5" x14ac:dyDescent="0.35">
      <c r="A1254" s="184">
        <v>1.2629999999999999</v>
      </c>
      <c r="B1254" t="s">
        <v>397</v>
      </c>
      <c r="C1254" t="s">
        <v>100</v>
      </c>
      <c r="D1254" t="s">
        <v>413</v>
      </c>
      <c r="E1254" s="152">
        <v>0.48330000000000001</v>
      </c>
    </row>
    <row r="1255" spans="1:5" x14ac:dyDescent="0.35">
      <c r="A1255" s="184">
        <v>1.2658</v>
      </c>
      <c r="B1255" t="s">
        <v>397</v>
      </c>
      <c r="C1255" t="s">
        <v>100</v>
      </c>
      <c r="D1255" t="s">
        <v>413</v>
      </c>
      <c r="E1255" s="152">
        <v>0.48330000000000001</v>
      </c>
    </row>
    <row r="1256" spans="1:5" x14ac:dyDescent="0.35">
      <c r="A1256" s="184">
        <v>1.2685</v>
      </c>
      <c r="B1256" t="s">
        <v>397</v>
      </c>
      <c r="C1256" t="s">
        <v>100</v>
      </c>
      <c r="D1256" t="s">
        <v>413</v>
      </c>
      <c r="E1256" s="152">
        <v>0.48330000000000001</v>
      </c>
    </row>
    <row r="1257" spans="1:5" x14ac:dyDescent="0.35">
      <c r="A1257" s="184">
        <v>1.2712000000000001</v>
      </c>
      <c r="B1257" t="s">
        <v>397</v>
      </c>
      <c r="C1257" t="s">
        <v>100</v>
      </c>
      <c r="D1257" t="s">
        <v>413</v>
      </c>
      <c r="E1257" s="152">
        <v>0.48330000000000001</v>
      </c>
    </row>
    <row r="1258" spans="1:5" x14ac:dyDescent="0.35">
      <c r="A1258" s="184">
        <v>1.274</v>
      </c>
      <c r="B1258" t="s">
        <v>397</v>
      </c>
      <c r="C1258" t="s">
        <v>100</v>
      </c>
      <c r="D1258" t="s">
        <v>413</v>
      </c>
      <c r="E1258" s="152">
        <v>0.47939999999999999</v>
      </c>
    </row>
    <row r="1259" spans="1:5" x14ac:dyDescent="0.35">
      <c r="A1259" s="184">
        <v>1.2766999999999999</v>
      </c>
      <c r="B1259" t="s">
        <v>397</v>
      </c>
      <c r="C1259" t="s">
        <v>100</v>
      </c>
      <c r="D1259" t="s">
        <v>413</v>
      </c>
      <c r="E1259" s="152">
        <v>0.47539999999999999</v>
      </c>
    </row>
    <row r="1260" spans="1:5" x14ac:dyDescent="0.35">
      <c r="A1260" s="184">
        <v>1.2795000000000001</v>
      </c>
      <c r="B1260" t="s">
        <v>397</v>
      </c>
      <c r="C1260" t="s">
        <v>100</v>
      </c>
      <c r="D1260" t="s">
        <v>413</v>
      </c>
      <c r="E1260" s="152">
        <v>0.47139999999999999</v>
      </c>
    </row>
    <row r="1261" spans="1:5" x14ac:dyDescent="0.35">
      <c r="A1261" s="184">
        <v>1.2822</v>
      </c>
      <c r="B1261" t="s">
        <v>397</v>
      </c>
      <c r="C1261" t="s">
        <v>100</v>
      </c>
      <c r="D1261" t="s">
        <v>413</v>
      </c>
      <c r="E1261" s="152">
        <v>0.47139999999999999</v>
      </c>
    </row>
    <row r="1262" spans="1:5" x14ac:dyDescent="0.35">
      <c r="A1262" s="184">
        <v>1.2848999999999999</v>
      </c>
      <c r="B1262" t="s">
        <v>397</v>
      </c>
      <c r="C1262" t="s">
        <v>100</v>
      </c>
      <c r="D1262" t="s">
        <v>413</v>
      </c>
      <c r="E1262" s="152">
        <v>0.47139999999999999</v>
      </c>
    </row>
    <row r="1263" spans="1:5" x14ac:dyDescent="0.35">
      <c r="A1263" s="184">
        <v>1.2877000000000001</v>
      </c>
      <c r="B1263" t="s">
        <v>397</v>
      </c>
      <c r="C1263" t="s">
        <v>100</v>
      </c>
      <c r="D1263" t="s">
        <v>413</v>
      </c>
      <c r="E1263" s="152">
        <v>0.4672</v>
      </c>
    </row>
    <row r="1264" spans="1:5" x14ac:dyDescent="0.35">
      <c r="A1264" s="184">
        <v>1.2904</v>
      </c>
      <c r="B1264" t="s">
        <v>397</v>
      </c>
      <c r="C1264" t="s">
        <v>100</v>
      </c>
      <c r="D1264" t="s">
        <v>413</v>
      </c>
      <c r="E1264" s="152">
        <v>0.4672</v>
      </c>
    </row>
    <row r="1265" spans="1:5" x14ac:dyDescent="0.35">
      <c r="A1265" s="184">
        <v>1.2931999999999999</v>
      </c>
      <c r="B1265" t="s">
        <v>397</v>
      </c>
      <c r="C1265" t="s">
        <v>100</v>
      </c>
      <c r="D1265" t="s">
        <v>413</v>
      </c>
      <c r="E1265" s="152">
        <v>0.4672</v>
      </c>
    </row>
    <row r="1266" spans="1:5" x14ac:dyDescent="0.35">
      <c r="A1266" s="184">
        <v>1.2959000000000001</v>
      </c>
      <c r="B1266" t="s">
        <v>397</v>
      </c>
      <c r="C1266" t="s">
        <v>100</v>
      </c>
      <c r="D1266" t="s">
        <v>413</v>
      </c>
      <c r="E1266" s="152">
        <v>0.4672</v>
      </c>
    </row>
    <row r="1267" spans="1:5" x14ac:dyDescent="0.35">
      <c r="A1267" s="184">
        <v>1.2986</v>
      </c>
      <c r="B1267" t="s">
        <v>397</v>
      </c>
      <c r="C1267" t="s">
        <v>100</v>
      </c>
      <c r="D1267" t="s">
        <v>413</v>
      </c>
      <c r="E1267" s="152">
        <v>0.4672</v>
      </c>
    </row>
    <row r="1268" spans="1:5" x14ac:dyDescent="0.35">
      <c r="A1268" s="184">
        <v>1.3013999999999999</v>
      </c>
      <c r="B1268" t="s">
        <v>397</v>
      </c>
      <c r="C1268" t="s">
        <v>100</v>
      </c>
      <c r="D1268" t="s">
        <v>413</v>
      </c>
      <c r="E1268" s="152">
        <v>0.4672</v>
      </c>
    </row>
    <row r="1269" spans="1:5" x14ac:dyDescent="0.35">
      <c r="A1269" s="184">
        <v>1.3041</v>
      </c>
      <c r="B1269" t="s">
        <v>397</v>
      </c>
      <c r="C1269" t="s">
        <v>100</v>
      </c>
      <c r="D1269" t="s">
        <v>413</v>
      </c>
      <c r="E1269" s="152">
        <v>0.4672</v>
      </c>
    </row>
    <row r="1270" spans="1:5" x14ac:dyDescent="0.35">
      <c r="A1270" s="184">
        <v>1.3068</v>
      </c>
      <c r="B1270" t="s">
        <v>397</v>
      </c>
      <c r="C1270" t="s">
        <v>100</v>
      </c>
      <c r="D1270" t="s">
        <v>413</v>
      </c>
      <c r="E1270" s="152">
        <v>0.46279999999999999</v>
      </c>
    </row>
    <row r="1271" spans="1:5" x14ac:dyDescent="0.35">
      <c r="A1271" s="184">
        <v>1.3096000000000001</v>
      </c>
      <c r="B1271" t="s">
        <v>397</v>
      </c>
      <c r="C1271" t="s">
        <v>100</v>
      </c>
      <c r="D1271" t="s">
        <v>413</v>
      </c>
      <c r="E1271" s="152">
        <v>0.46279999999999999</v>
      </c>
    </row>
    <row r="1272" spans="1:5" x14ac:dyDescent="0.35">
      <c r="A1272" s="184">
        <v>1.3123</v>
      </c>
      <c r="B1272" t="s">
        <v>397</v>
      </c>
      <c r="C1272" t="s">
        <v>100</v>
      </c>
      <c r="D1272" t="s">
        <v>413</v>
      </c>
      <c r="E1272" s="152">
        <v>0.45829999999999999</v>
      </c>
    </row>
    <row r="1273" spans="1:5" x14ac:dyDescent="0.35">
      <c r="A1273" s="184">
        <v>1.3150999999999999</v>
      </c>
      <c r="B1273" t="s">
        <v>397</v>
      </c>
      <c r="C1273" t="s">
        <v>100</v>
      </c>
      <c r="D1273" t="s">
        <v>413</v>
      </c>
      <c r="E1273" s="152">
        <v>0.45829999999999999</v>
      </c>
    </row>
    <row r="1274" spans="1:5" x14ac:dyDescent="0.35">
      <c r="A1274" s="184">
        <v>1.3178000000000001</v>
      </c>
      <c r="B1274" t="s">
        <v>397</v>
      </c>
      <c r="C1274" t="s">
        <v>100</v>
      </c>
      <c r="D1274" t="s">
        <v>413</v>
      </c>
      <c r="E1274" s="152">
        <v>0.45829999999999999</v>
      </c>
    </row>
    <row r="1275" spans="1:5" x14ac:dyDescent="0.35">
      <c r="A1275" s="184">
        <v>1.3205</v>
      </c>
      <c r="B1275" t="s">
        <v>397</v>
      </c>
      <c r="C1275" t="s">
        <v>100</v>
      </c>
      <c r="D1275" t="s">
        <v>413</v>
      </c>
      <c r="E1275" s="152">
        <v>0.45829999999999999</v>
      </c>
    </row>
    <row r="1276" spans="1:5" x14ac:dyDescent="0.35">
      <c r="A1276" s="184">
        <v>1.3232999999999999</v>
      </c>
      <c r="B1276" t="s">
        <v>397</v>
      </c>
      <c r="C1276" t="s">
        <v>100</v>
      </c>
      <c r="D1276" t="s">
        <v>413</v>
      </c>
      <c r="E1276" s="152">
        <v>0.45829999999999999</v>
      </c>
    </row>
    <row r="1277" spans="1:5" x14ac:dyDescent="0.35">
      <c r="A1277" s="184">
        <v>1.3260000000000001</v>
      </c>
      <c r="B1277" t="s">
        <v>397</v>
      </c>
      <c r="C1277" t="s">
        <v>100</v>
      </c>
      <c r="D1277" t="s">
        <v>413</v>
      </c>
      <c r="E1277" s="152">
        <v>0.4536</v>
      </c>
    </row>
    <row r="1278" spans="1:5" x14ac:dyDescent="0.35">
      <c r="A1278" s="184">
        <v>1.3288</v>
      </c>
      <c r="B1278" t="s">
        <v>397</v>
      </c>
      <c r="C1278" t="s">
        <v>100</v>
      </c>
      <c r="D1278" t="s">
        <v>413</v>
      </c>
      <c r="E1278" s="152">
        <v>0.4536</v>
      </c>
    </row>
    <row r="1279" spans="1:5" x14ac:dyDescent="0.35">
      <c r="A1279" s="184">
        <v>1.3314999999999999</v>
      </c>
      <c r="B1279" t="s">
        <v>397</v>
      </c>
      <c r="C1279" t="s">
        <v>100</v>
      </c>
      <c r="D1279" t="s">
        <v>413</v>
      </c>
      <c r="E1279" s="152">
        <v>0.4536</v>
      </c>
    </row>
    <row r="1280" spans="1:5" x14ac:dyDescent="0.35">
      <c r="A1280" s="184">
        <v>1.3342000000000001</v>
      </c>
      <c r="B1280" t="s">
        <v>397</v>
      </c>
      <c r="C1280" t="s">
        <v>100</v>
      </c>
      <c r="D1280" t="s">
        <v>413</v>
      </c>
      <c r="E1280" s="152">
        <v>0.44869999999999999</v>
      </c>
    </row>
    <row r="1281" spans="1:5" x14ac:dyDescent="0.35">
      <c r="A1281" s="184">
        <v>1.337</v>
      </c>
      <c r="B1281" t="s">
        <v>397</v>
      </c>
      <c r="C1281" t="s">
        <v>100</v>
      </c>
      <c r="D1281" t="s">
        <v>413</v>
      </c>
      <c r="E1281" s="152">
        <v>0.44869999999999999</v>
      </c>
    </row>
    <row r="1282" spans="1:5" x14ac:dyDescent="0.35">
      <c r="A1282" s="184">
        <v>1.3396999999999999</v>
      </c>
      <c r="B1282" t="s">
        <v>397</v>
      </c>
      <c r="C1282" t="s">
        <v>100</v>
      </c>
      <c r="D1282" t="s">
        <v>413</v>
      </c>
      <c r="E1282" s="152">
        <v>0.44869999999999999</v>
      </c>
    </row>
    <row r="1283" spans="1:5" x14ac:dyDescent="0.35">
      <c r="A1283" s="184">
        <v>1.3425</v>
      </c>
      <c r="B1283" t="s">
        <v>397</v>
      </c>
      <c r="C1283" t="s">
        <v>100</v>
      </c>
      <c r="D1283" t="s">
        <v>413</v>
      </c>
      <c r="E1283" s="152">
        <v>0.44869999999999999</v>
      </c>
    </row>
    <row r="1284" spans="1:5" x14ac:dyDescent="0.35">
      <c r="A1284" s="184">
        <v>1.3452</v>
      </c>
      <c r="B1284" t="s">
        <v>397</v>
      </c>
      <c r="C1284" t="s">
        <v>100</v>
      </c>
      <c r="D1284" t="s">
        <v>413</v>
      </c>
      <c r="E1284" s="152">
        <v>0.44869999999999999</v>
      </c>
    </row>
    <row r="1285" spans="1:5" x14ac:dyDescent="0.35">
      <c r="A1285" s="184">
        <v>1.3479000000000001</v>
      </c>
      <c r="B1285" t="s">
        <v>397</v>
      </c>
      <c r="C1285" t="s">
        <v>100</v>
      </c>
      <c r="D1285" t="s">
        <v>413</v>
      </c>
      <c r="E1285" s="152">
        <v>0.44359999999999999</v>
      </c>
    </row>
    <row r="1286" spans="1:5" x14ac:dyDescent="0.35">
      <c r="A1286" s="184">
        <v>1.3507</v>
      </c>
      <c r="B1286" t="s">
        <v>397</v>
      </c>
      <c r="C1286" t="s">
        <v>100</v>
      </c>
      <c r="D1286" t="s">
        <v>413</v>
      </c>
      <c r="E1286" s="152">
        <v>0.44359999999999999</v>
      </c>
    </row>
    <row r="1287" spans="1:5" x14ac:dyDescent="0.35">
      <c r="A1287" s="184">
        <v>1.3562000000000001</v>
      </c>
      <c r="B1287" t="s">
        <v>397</v>
      </c>
      <c r="C1287" t="s">
        <v>100</v>
      </c>
      <c r="D1287" t="s">
        <v>413</v>
      </c>
      <c r="E1287" s="152">
        <v>0.44359999999999999</v>
      </c>
    </row>
    <row r="1288" spans="1:5" x14ac:dyDescent="0.35">
      <c r="A1288" s="184">
        <v>1.3589</v>
      </c>
      <c r="B1288" t="s">
        <v>397</v>
      </c>
      <c r="C1288" t="s">
        <v>100</v>
      </c>
      <c r="D1288" t="s">
        <v>413</v>
      </c>
      <c r="E1288" s="152">
        <v>0.44359999999999999</v>
      </c>
    </row>
    <row r="1289" spans="1:5" x14ac:dyDescent="0.35">
      <c r="A1289" s="184">
        <v>1.3615999999999999</v>
      </c>
      <c r="B1289" t="s">
        <v>397</v>
      </c>
      <c r="C1289" t="s">
        <v>100</v>
      </c>
      <c r="D1289" t="s">
        <v>413</v>
      </c>
      <c r="E1289" s="152">
        <v>0.44359999999999999</v>
      </c>
    </row>
    <row r="1290" spans="1:5" x14ac:dyDescent="0.35">
      <c r="A1290" s="184">
        <v>1.3644000000000001</v>
      </c>
      <c r="B1290" t="s">
        <v>397</v>
      </c>
      <c r="C1290" t="s">
        <v>100</v>
      </c>
      <c r="D1290" t="s">
        <v>413</v>
      </c>
      <c r="E1290" s="152">
        <v>0.44359999999999999</v>
      </c>
    </row>
    <row r="1291" spans="1:5" x14ac:dyDescent="0.35">
      <c r="A1291" s="184">
        <v>1.3671</v>
      </c>
      <c r="B1291" t="s">
        <v>397</v>
      </c>
      <c r="C1291" t="s">
        <v>100</v>
      </c>
      <c r="D1291" t="s">
        <v>413</v>
      </c>
      <c r="E1291" s="152">
        <v>0.44359999999999999</v>
      </c>
    </row>
    <row r="1292" spans="1:5" x14ac:dyDescent="0.35">
      <c r="A1292" s="184">
        <v>1.3698999999999999</v>
      </c>
      <c r="B1292" t="s">
        <v>397</v>
      </c>
      <c r="C1292" t="s">
        <v>100</v>
      </c>
      <c r="D1292" t="s">
        <v>413</v>
      </c>
      <c r="E1292" s="152">
        <v>0.44359999999999999</v>
      </c>
    </row>
    <row r="1293" spans="1:5" x14ac:dyDescent="0.35">
      <c r="A1293" s="184">
        <v>1.3726</v>
      </c>
      <c r="B1293" t="s">
        <v>397</v>
      </c>
      <c r="C1293" t="s">
        <v>100</v>
      </c>
      <c r="D1293" t="s">
        <v>413</v>
      </c>
      <c r="E1293" s="152">
        <v>0.44359999999999999</v>
      </c>
    </row>
    <row r="1294" spans="1:5" x14ac:dyDescent="0.35">
      <c r="A1294" s="184">
        <v>1.3753</v>
      </c>
      <c r="B1294" t="s">
        <v>397</v>
      </c>
      <c r="C1294" t="s">
        <v>100</v>
      </c>
      <c r="D1294" t="s">
        <v>413</v>
      </c>
      <c r="E1294" s="152">
        <v>0.44359999999999999</v>
      </c>
    </row>
    <row r="1295" spans="1:5" x14ac:dyDescent="0.35">
      <c r="A1295" s="184">
        <v>1.3781000000000001</v>
      </c>
      <c r="B1295" t="s">
        <v>397</v>
      </c>
      <c r="C1295" t="s">
        <v>100</v>
      </c>
      <c r="D1295" t="s">
        <v>413</v>
      </c>
      <c r="E1295" s="152">
        <v>0.44359999999999999</v>
      </c>
    </row>
    <row r="1296" spans="1:5" x14ac:dyDescent="0.35">
      <c r="A1296" s="184">
        <v>1.3808</v>
      </c>
      <c r="B1296" t="s">
        <v>397</v>
      </c>
      <c r="C1296" t="s">
        <v>100</v>
      </c>
      <c r="D1296" t="s">
        <v>413</v>
      </c>
      <c r="E1296" s="152">
        <v>0.43780000000000002</v>
      </c>
    </row>
    <row r="1297" spans="1:5" x14ac:dyDescent="0.35">
      <c r="A1297" s="184">
        <v>1.3835999999999999</v>
      </c>
      <c r="B1297" t="s">
        <v>397</v>
      </c>
      <c r="C1297" t="s">
        <v>100</v>
      </c>
      <c r="D1297" t="s">
        <v>413</v>
      </c>
      <c r="E1297" s="152">
        <v>0.43780000000000002</v>
      </c>
    </row>
    <row r="1298" spans="1:5" x14ac:dyDescent="0.35">
      <c r="A1298" s="184">
        <v>1.3863000000000001</v>
      </c>
      <c r="B1298" t="s">
        <v>397</v>
      </c>
      <c r="C1298" t="s">
        <v>100</v>
      </c>
      <c r="D1298" t="s">
        <v>413</v>
      </c>
      <c r="E1298" s="152">
        <v>0.43780000000000002</v>
      </c>
    </row>
    <row r="1299" spans="1:5" x14ac:dyDescent="0.35">
      <c r="A1299" s="184">
        <v>1.389</v>
      </c>
      <c r="B1299" t="s">
        <v>397</v>
      </c>
      <c r="C1299" t="s">
        <v>100</v>
      </c>
      <c r="D1299" t="s">
        <v>413</v>
      </c>
      <c r="E1299" s="152">
        <v>0.43780000000000002</v>
      </c>
    </row>
    <row r="1300" spans="1:5" x14ac:dyDescent="0.35">
      <c r="A1300" s="184">
        <v>1.3917999999999999</v>
      </c>
      <c r="B1300" t="s">
        <v>397</v>
      </c>
      <c r="C1300" t="s">
        <v>100</v>
      </c>
      <c r="D1300" t="s">
        <v>413</v>
      </c>
      <c r="E1300" s="152">
        <v>0.43780000000000002</v>
      </c>
    </row>
    <row r="1301" spans="1:5" x14ac:dyDescent="0.35">
      <c r="A1301" s="184">
        <v>1.3945000000000001</v>
      </c>
      <c r="B1301" t="s">
        <v>397</v>
      </c>
      <c r="C1301" t="s">
        <v>100</v>
      </c>
      <c r="D1301" t="s">
        <v>413</v>
      </c>
      <c r="E1301" s="152">
        <v>0.43780000000000002</v>
      </c>
    </row>
    <row r="1302" spans="1:5" x14ac:dyDescent="0.35">
      <c r="A1302" s="184">
        <v>1.3973</v>
      </c>
      <c r="B1302" t="s">
        <v>397</v>
      </c>
      <c r="C1302" t="s">
        <v>100</v>
      </c>
      <c r="D1302" t="s">
        <v>413</v>
      </c>
      <c r="E1302" s="152">
        <v>0.43780000000000002</v>
      </c>
    </row>
    <row r="1303" spans="1:5" x14ac:dyDescent="0.35">
      <c r="A1303" s="184">
        <v>1.4</v>
      </c>
      <c r="B1303" t="s">
        <v>397</v>
      </c>
      <c r="C1303" t="s">
        <v>100</v>
      </c>
      <c r="D1303" t="s">
        <v>413</v>
      </c>
      <c r="E1303" s="152">
        <v>0.43780000000000002</v>
      </c>
    </row>
    <row r="1304" spans="1:5" x14ac:dyDescent="0.35">
      <c r="A1304" s="184">
        <v>1.4027000000000001</v>
      </c>
      <c r="B1304" t="s">
        <v>397</v>
      </c>
      <c r="C1304" t="s">
        <v>100</v>
      </c>
      <c r="D1304" t="s">
        <v>413</v>
      </c>
      <c r="E1304" s="152">
        <v>0.43780000000000002</v>
      </c>
    </row>
    <row r="1305" spans="1:5" x14ac:dyDescent="0.35">
      <c r="A1305" s="184">
        <v>1.4055</v>
      </c>
      <c r="B1305" t="s">
        <v>397</v>
      </c>
      <c r="C1305" t="s">
        <v>100</v>
      </c>
      <c r="D1305" t="s">
        <v>413</v>
      </c>
      <c r="E1305" s="152">
        <v>0.43780000000000002</v>
      </c>
    </row>
    <row r="1306" spans="1:5" x14ac:dyDescent="0.35">
      <c r="A1306" s="184">
        <v>1.4081999999999999</v>
      </c>
      <c r="B1306" t="s">
        <v>397</v>
      </c>
      <c r="C1306" t="s">
        <v>100</v>
      </c>
      <c r="D1306" t="s">
        <v>413</v>
      </c>
      <c r="E1306" s="152">
        <v>0.43780000000000002</v>
      </c>
    </row>
    <row r="1307" spans="1:5" x14ac:dyDescent="0.35">
      <c r="A1307" s="184">
        <v>1.411</v>
      </c>
      <c r="B1307" t="s">
        <v>397</v>
      </c>
      <c r="C1307" t="s">
        <v>100</v>
      </c>
      <c r="D1307" t="s">
        <v>413</v>
      </c>
      <c r="E1307" s="152">
        <v>0.43780000000000002</v>
      </c>
    </row>
    <row r="1308" spans="1:5" x14ac:dyDescent="0.35">
      <c r="A1308" s="184">
        <v>1.4137</v>
      </c>
      <c r="B1308" t="s">
        <v>397</v>
      </c>
      <c r="C1308" t="s">
        <v>100</v>
      </c>
      <c r="D1308" t="s">
        <v>413</v>
      </c>
      <c r="E1308" s="152">
        <v>0.43780000000000002</v>
      </c>
    </row>
    <row r="1309" spans="1:5" x14ac:dyDescent="0.35">
      <c r="A1309" s="184">
        <v>1.4164000000000001</v>
      </c>
      <c r="B1309" t="s">
        <v>397</v>
      </c>
      <c r="C1309" t="s">
        <v>100</v>
      </c>
      <c r="D1309" t="s">
        <v>413</v>
      </c>
      <c r="E1309" s="152">
        <v>0.43780000000000002</v>
      </c>
    </row>
    <row r="1310" spans="1:5" x14ac:dyDescent="0.35">
      <c r="A1310" s="184">
        <v>1.4192</v>
      </c>
      <c r="B1310" t="s">
        <v>397</v>
      </c>
      <c r="C1310" t="s">
        <v>100</v>
      </c>
      <c r="D1310" t="s">
        <v>413</v>
      </c>
      <c r="E1310" s="152">
        <v>0.43059999999999998</v>
      </c>
    </row>
    <row r="1311" spans="1:5" x14ac:dyDescent="0.35">
      <c r="A1311" s="184">
        <v>1.4218999999999999</v>
      </c>
      <c r="B1311" t="s">
        <v>397</v>
      </c>
      <c r="C1311" t="s">
        <v>100</v>
      </c>
      <c r="D1311" t="s">
        <v>413</v>
      </c>
      <c r="E1311" s="152">
        <v>0.43059999999999998</v>
      </c>
    </row>
    <row r="1312" spans="1:5" x14ac:dyDescent="0.35">
      <c r="A1312" s="184">
        <v>1.4247000000000001</v>
      </c>
      <c r="B1312" t="s">
        <v>397</v>
      </c>
      <c r="C1312" t="s">
        <v>100</v>
      </c>
      <c r="D1312" t="s">
        <v>413</v>
      </c>
      <c r="E1312" s="152">
        <v>0.43059999999999998</v>
      </c>
    </row>
    <row r="1313" spans="1:5" x14ac:dyDescent="0.35">
      <c r="A1313" s="184">
        <v>1.4274</v>
      </c>
      <c r="B1313" t="s">
        <v>397</v>
      </c>
      <c r="C1313" t="s">
        <v>100</v>
      </c>
      <c r="D1313" t="s">
        <v>413</v>
      </c>
      <c r="E1313" s="152">
        <v>0.43059999999999998</v>
      </c>
    </row>
    <row r="1314" spans="1:5" x14ac:dyDescent="0.35">
      <c r="A1314" s="184">
        <v>1.4329000000000001</v>
      </c>
      <c r="B1314" t="s">
        <v>397</v>
      </c>
      <c r="C1314" t="s">
        <v>100</v>
      </c>
      <c r="D1314" t="s">
        <v>413</v>
      </c>
      <c r="E1314" s="152">
        <v>0.43059999999999998</v>
      </c>
    </row>
    <row r="1315" spans="1:5" x14ac:dyDescent="0.35">
      <c r="A1315" s="184">
        <v>1.4356</v>
      </c>
      <c r="B1315" t="s">
        <v>397</v>
      </c>
      <c r="C1315" t="s">
        <v>100</v>
      </c>
      <c r="D1315" t="s">
        <v>413</v>
      </c>
      <c r="E1315" s="152">
        <v>0.43059999999999998</v>
      </c>
    </row>
    <row r="1316" spans="1:5" x14ac:dyDescent="0.35">
      <c r="A1316" s="184">
        <v>1.4383999999999999</v>
      </c>
      <c r="B1316" t="s">
        <v>397</v>
      </c>
      <c r="C1316" t="s">
        <v>100</v>
      </c>
      <c r="D1316" t="s">
        <v>413</v>
      </c>
      <c r="E1316" s="152">
        <v>0.43059999999999998</v>
      </c>
    </row>
    <row r="1317" spans="1:5" x14ac:dyDescent="0.35">
      <c r="A1317" s="184">
        <v>1.4411</v>
      </c>
      <c r="B1317" t="s">
        <v>397</v>
      </c>
      <c r="C1317" t="s">
        <v>100</v>
      </c>
      <c r="D1317" t="s">
        <v>413</v>
      </c>
      <c r="E1317" s="152">
        <v>0.43059999999999998</v>
      </c>
    </row>
    <row r="1318" spans="1:5" x14ac:dyDescent="0.35">
      <c r="A1318" s="184">
        <v>1.4438</v>
      </c>
      <c r="B1318" t="s">
        <v>397</v>
      </c>
      <c r="C1318" t="s">
        <v>100</v>
      </c>
      <c r="D1318" t="s">
        <v>413</v>
      </c>
      <c r="E1318" s="152">
        <v>0.43059999999999998</v>
      </c>
    </row>
    <row r="1319" spans="1:5" x14ac:dyDescent="0.35">
      <c r="A1319" s="184">
        <v>1.4466000000000001</v>
      </c>
      <c r="B1319" t="s">
        <v>397</v>
      </c>
      <c r="C1319" t="s">
        <v>100</v>
      </c>
      <c r="D1319" t="s">
        <v>413</v>
      </c>
      <c r="E1319" s="152">
        <v>0.43059999999999998</v>
      </c>
    </row>
    <row r="1320" spans="1:5" x14ac:dyDescent="0.35">
      <c r="A1320" s="184">
        <v>1.4493</v>
      </c>
      <c r="B1320" t="s">
        <v>397</v>
      </c>
      <c r="C1320" t="s">
        <v>100</v>
      </c>
      <c r="D1320" t="s">
        <v>413</v>
      </c>
      <c r="E1320" s="152">
        <v>0.43059999999999998</v>
      </c>
    </row>
    <row r="1321" spans="1:5" x14ac:dyDescent="0.35">
      <c r="A1321" s="184">
        <v>1.4520999999999999</v>
      </c>
      <c r="B1321" t="s">
        <v>397</v>
      </c>
      <c r="C1321" t="s">
        <v>100</v>
      </c>
      <c r="D1321" t="s">
        <v>413</v>
      </c>
      <c r="E1321" s="152">
        <v>0.43059999999999998</v>
      </c>
    </row>
    <row r="1322" spans="1:5" x14ac:dyDescent="0.35">
      <c r="A1322" s="184">
        <v>1.4548000000000001</v>
      </c>
      <c r="B1322" t="s">
        <v>397</v>
      </c>
      <c r="C1322" t="s">
        <v>100</v>
      </c>
      <c r="D1322" t="s">
        <v>413</v>
      </c>
      <c r="E1322" s="152">
        <v>0.43059999999999998</v>
      </c>
    </row>
    <row r="1323" spans="1:5" x14ac:dyDescent="0.35">
      <c r="A1323" s="184">
        <v>1.4575</v>
      </c>
      <c r="B1323" t="s">
        <v>397</v>
      </c>
      <c r="C1323" t="s">
        <v>100</v>
      </c>
      <c r="D1323" t="s">
        <v>413</v>
      </c>
      <c r="E1323" s="152">
        <v>0.43059999999999998</v>
      </c>
    </row>
    <row r="1324" spans="1:5" x14ac:dyDescent="0.35">
      <c r="A1324" s="184">
        <v>1.4602999999999999</v>
      </c>
      <c r="B1324" t="s">
        <v>397</v>
      </c>
      <c r="C1324" t="s">
        <v>100</v>
      </c>
      <c r="D1324" t="s">
        <v>413</v>
      </c>
      <c r="E1324" s="152">
        <v>0.43059999999999998</v>
      </c>
    </row>
    <row r="1325" spans="1:5" x14ac:dyDescent="0.35">
      <c r="A1325" s="184">
        <v>1.4630000000000001</v>
      </c>
      <c r="B1325" t="s">
        <v>397</v>
      </c>
      <c r="C1325" t="s">
        <v>100</v>
      </c>
      <c r="D1325" t="s">
        <v>413</v>
      </c>
      <c r="E1325" s="152">
        <v>0.43059999999999998</v>
      </c>
    </row>
    <row r="1326" spans="1:5" x14ac:dyDescent="0.35">
      <c r="A1326" s="184">
        <v>1.4658</v>
      </c>
      <c r="B1326" t="s">
        <v>397</v>
      </c>
      <c r="C1326" t="s">
        <v>100</v>
      </c>
      <c r="D1326" t="s">
        <v>413</v>
      </c>
      <c r="E1326" s="152">
        <v>0.43059999999999998</v>
      </c>
    </row>
    <row r="1327" spans="1:5" x14ac:dyDescent="0.35">
      <c r="A1327" s="184">
        <v>1.4684999999999999</v>
      </c>
      <c r="B1327" t="s">
        <v>397</v>
      </c>
      <c r="C1327" t="s">
        <v>100</v>
      </c>
      <c r="D1327" t="s">
        <v>413</v>
      </c>
      <c r="E1327" s="152">
        <v>0.43059999999999998</v>
      </c>
    </row>
    <row r="1328" spans="1:5" x14ac:dyDescent="0.35">
      <c r="A1328" s="184">
        <v>1.4712000000000001</v>
      </c>
      <c r="B1328" t="s">
        <v>397</v>
      </c>
      <c r="C1328" t="s">
        <v>100</v>
      </c>
      <c r="D1328" t="s">
        <v>413</v>
      </c>
      <c r="E1328" s="152">
        <v>0.43059999999999998</v>
      </c>
    </row>
    <row r="1329" spans="1:5" x14ac:dyDescent="0.35">
      <c r="A1329" s="184">
        <v>1.474</v>
      </c>
      <c r="B1329" t="s">
        <v>397</v>
      </c>
      <c r="C1329" t="s">
        <v>100</v>
      </c>
      <c r="D1329" t="s">
        <v>413</v>
      </c>
      <c r="E1329" s="152">
        <v>0.43059999999999998</v>
      </c>
    </row>
    <row r="1330" spans="1:5" x14ac:dyDescent="0.35">
      <c r="A1330" s="184">
        <v>1.4766999999999999</v>
      </c>
      <c r="B1330" t="s">
        <v>397</v>
      </c>
      <c r="C1330" t="s">
        <v>100</v>
      </c>
      <c r="D1330" t="s">
        <v>413</v>
      </c>
      <c r="E1330" s="152">
        <v>0.43059999999999998</v>
      </c>
    </row>
    <row r="1331" spans="1:5" x14ac:dyDescent="0.35">
      <c r="A1331" s="184">
        <v>1.4795</v>
      </c>
      <c r="B1331" t="s">
        <v>397</v>
      </c>
      <c r="C1331" t="s">
        <v>100</v>
      </c>
      <c r="D1331" t="s">
        <v>413</v>
      </c>
      <c r="E1331" s="152">
        <v>0.43059999999999998</v>
      </c>
    </row>
    <row r="1332" spans="1:5" x14ac:dyDescent="0.35">
      <c r="A1332" s="184">
        <v>1.4822</v>
      </c>
      <c r="B1332" t="s">
        <v>397</v>
      </c>
      <c r="C1332" t="s">
        <v>100</v>
      </c>
      <c r="D1332" t="s">
        <v>413</v>
      </c>
      <c r="E1332" s="152">
        <v>0.41930000000000001</v>
      </c>
    </row>
    <row r="1333" spans="1:5" x14ac:dyDescent="0.35">
      <c r="A1333" s="184">
        <v>1.4849000000000001</v>
      </c>
      <c r="B1333" t="s">
        <v>397</v>
      </c>
      <c r="C1333" t="s">
        <v>100</v>
      </c>
      <c r="D1333" t="s">
        <v>413</v>
      </c>
      <c r="E1333" s="152">
        <v>0.41930000000000001</v>
      </c>
    </row>
    <row r="1334" spans="1:5" x14ac:dyDescent="0.35">
      <c r="A1334" s="184">
        <v>1.4877</v>
      </c>
      <c r="B1334" t="s">
        <v>397</v>
      </c>
      <c r="C1334" t="s">
        <v>100</v>
      </c>
      <c r="D1334" t="s">
        <v>413</v>
      </c>
      <c r="E1334" s="152">
        <v>0.41930000000000001</v>
      </c>
    </row>
    <row r="1335" spans="1:5" x14ac:dyDescent="0.35">
      <c r="A1335" s="184">
        <v>1.4903999999999999</v>
      </c>
      <c r="B1335" t="s">
        <v>397</v>
      </c>
      <c r="C1335" t="s">
        <v>100</v>
      </c>
      <c r="D1335" t="s">
        <v>413</v>
      </c>
      <c r="E1335" s="152">
        <v>0.41930000000000001</v>
      </c>
    </row>
    <row r="1336" spans="1:5" x14ac:dyDescent="0.35">
      <c r="A1336" s="184">
        <v>1.4932000000000001</v>
      </c>
      <c r="B1336" t="s">
        <v>397</v>
      </c>
      <c r="C1336" t="s">
        <v>100</v>
      </c>
      <c r="D1336" t="s">
        <v>413</v>
      </c>
      <c r="E1336" s="152">
        <v>0.41930000000000001</v>
      </c>
    </row>
    <row r="1337" spans="1:5" x14ac:dyDescent="0.35">
      <c r="A1337" s="184">
        <v>1.4959</v>
      </c>
      <c r="B1337" t="s">
        <v>397</v>
      </c>
      <c r="C1337" t="s">
        <v>100</v>
      </c>
      <c r="D1337" t="s">
        <v>413</v>
      </c>
      <c r="E1337" s="152">
        <v>0.41930000000000001</v>
      </c>
    </row>
    <row r="1338" spans="1:5" x14ac:dyDescent="0.35">
      <c r="A1338" s="184">
        <v>1.4985999999999999</v>
      </c>
      <c r="B1338" t="s">
        <v>397</v>
      </c>
      <c r="C1338" t="s">
        <v>100</v>
      </c>
      <c r="D1338" t="s">
        <v>413</v>
      </c>
      <c r="E1338" s="152">
        <v>0.41930000000000001</v>
      </c>
    </row>
    <row r="1339" spans="1:5" x14ac:dyDescent="0.35">
      <c r="A1339" s="184">
        <v>1.5014000000000001</v>
      </c>
      <c r="B1339" t="s">
        <v>397</v>
      </c>
      <c r="C1339" t="s">
        <v>100</v>
      </c>
      <c r="D1339" t="s">
        <v>413</v>
      </c>
      <c r="E1339" s="152">
        <v>0.41930000000000001</v>
      </c>
    </row>
    <row r="1340" spans="1:5" x14ac:dyDescent="0.35">
      <c r="A1340" s="184">
        <v>1.5041</v>
      </c>
      <c r="B1340" t="s">
        <v>397</v>
      </c>
      <c r="C1340" t="s">
        <v>100</v>
      </c>
      <c r="D1340" t="s">
        <v>413</v>
      </c>
      <c r="E1340" s="152">
        <v>0.41930000000000001</v>
      </c>
    </row>
    <row r="1341" spans="1:5" x14ac:dyDescent="0.35">
      <c r="A1341" s="184">
        <v>1.5067999999999999</v>
      </c>
      <c r="B1341" t="s">
        <v>397</v>
      </c>
      <c r="C1341" t="s">
        <v>100</v>
      </c>
      <c r="D1341" t="s">
        <v>413</v>
      </c>
      <c r="E1341" s="152">
        <v>0.41930000000000001</v>
      </c>
    </row>
    <row r="1342" spans="1:5" x14ac:dyDescent="0.35">
      <c r="A1342" s="184">
        <v>1.5096000000000001</v>
      </c>
      <c r="B1342" t="s">
        <v>397</v>
      </c>
      <c r="C1342" t="s">
        <v>100</v>
      </c>
      <c r="D1342" t="s">
        <v>413</v>
      </c>
      <c r="E1342" s="152">
        <v>0.41930000000000001</v>
      </c>
    </row>
    <row r="1343" spans="1:5" x14ac:dyDescent="0.35">
      <c r="A1343" s="184">
        <v>1.5123</v>
      </c>
      <c r="B1343" t="s">
        <v>397</v>
      </c>
      <c r="C1343" t="s">
        <v>100</v>
      </c>
      <c r="D1343" t="s">
        <v>413</v>
      </c>
      <c r="E1343" s="152">
        <v>0.41930000000000001</v>
      </c>
    </row>
    <row r="1344" spans="1:5" x14ac:dyDescent="0.35">
      <c r="A1344" s="184">
        <v>1.5150999999999999</v>
      </c>
      <c r="B1344" t="s">
        <v>397</v>
      </c>
      <c r="C1344" t="s">
        <v>100</v>
      </c>
      <c r="D1344" t="s">
        <v>413</v>
      </c>
      <c r="E1344" s="152">
        <v>0.40250000000000002</v>
      </c>
    </row>
    <row r="1345" spans="1:5" x14ac:dyDescent="0.35">
      <c r="A1345" s="184">
        <v>1.5178</v>
      </c>
      <c r="B1345" t="s">
        <v>397</v>
      </c>
      <c r="C1345" t="s">
        <v>100</v>
      </c>
      <c r="D1345" t="s">
        <v>413</v>
      </c>
      <c r="E1345" s="152">
        <v>0.40250000000000002</v>
      </c>
    </row>
    <row r="1346" spans="1:5" x14ac:dyDescent="0.35">
      <c r="A1346" s="184">
        <v>1.5205</v>
      </c>
      <c r="B1346" t="s">
        <v>397</v>
      </c>
      <c r="C1346" t="s">
        <v>100</v>
      </c>
      <c r="D1346" t="s">
        <v>413</v>
      </c>
      <c r="E1346" s="152">
        <v>0.40250000000000002</v>
      </c>
    </row>
    <row r="1347" spans="1:5" x14ac:dyDescent="0.35">
      <c r="A1347" s="184">
        <v>1.5233000000000001</v>
      </c>
      <c r="B1347" t="s">
        <v>397</v>
      </c>
      <c r="C1347" t="s">
        <v>100</v>
      </c>
      <c r="D1347" t="s">
        <v>413</v>
      </c>
      <c r="E1347" s="152">
        <v>0.40250000000000002</v>
      </c>
    </row>
    <row r="1348" spans="1:5" x14ac:dyDescent="0.35">
      <c r="A1348" s="184">
        <v>1.526</v>
      </c>
      <c r="B1348" t="s">
        <v>397</v>
      </c>
      <c r="C1348" t="s">
        <v>100</v>
      </c>
      <c r="D1348" t="s">
        <v>413</v>
      </c>
      <c r="E1348" s="152">
        <v>0.40250000000000002</v>
      </c>
    </row>
    <row r="1349" spans="1:5" x14ac:dyDescent="0.35">
      <c r="A1349" s="184">
        <v>1.5287999999999999</v>
      </c>
      <c r="B1349" t="s">
        <v>397</v>
      </c>
      <c r="C1349" t="s">
        <v>100</v>
      </c>
      <c r="D1349" t="s">
        <v>413</v>
      </c>
      <c r="E1349" s="152">
        <v>0.40250000000000002</v>
      </c>
    </row>
    <row r="1350" spans="1:5" x14ac:dyDescent="0.35">
      <c r="A1350" s="184">
        <v>1.5315000000000001</v>
      </c>
      <c r="B1350" t="s">
        <v>397</v>
      </c>
      <c r="C1350" t="s">
        <v>100</v>
      </c>
      <c r="D1350" t="s">
        <v>413</v>
      </c>
      <c r="E1350" s="152">
        <v>0.40250000000000002</v>
      </c>
    </row>
    <row r="1351" spans="1:5" x14ac:dyDescent="0.35">
      <c r="A1351" s="184">
        <v>1.5342</v>
      </c>
      <c r="B1351" t="s">
        <v>397</v>
      </c>
      <c r="C1351" t="s">
        <v>100</v>
      </c>
      <c r="D1351" t="s">
        <v>413</v>
      </c>
      <c r="E1351" s="152">
        <v>0.40250000000000002</v>
      </c>
    </row>
    <row r="1352" spans="1:5" x14ac:dyDescent="0.35">
      <c r="A1352" s="184">
        <v>1.5369999999999999</v>
      </c>
      <c r="B1352" t="s">
        <v>397</v>
      </c>
      <c r="C1352" t="s">
        <v>100</v>
      </c>
      <c r="D1352" t="s">
        <v>413</v>
      </c>
      <c r="E1352" s="152">
        <v>0.40250000000000002</v>
      </c>
    </row>
    <row r="1353" spans="1:5" x14ac:dyDescent="0.35">
      <c r="A1353" s="184">
        <v>1.5397000000000001</v>
      </c>
      <c r="B1353" t="s">
        <v>397</v>
      </c>
      <c r="C1353" t="s">
        <v>100</v>
      </c>
      <c r="D1353" t="s">
        <v>413</v>
      </c>
      <c r="E1353" s="152">
        <v>0.40250000000000002</v>
      </c>
    </row>
    <row r="1354" spans="1:5" x14ac:dyDescent="0.35">
      <c r="A1354" s="184">
        <v>1.5425</v>
      </c>
      <c r="B1354" t="s">
        <v>397</v>
      </c>
      <c r="C1354" t="s">
        <v>100</v>
      </c>
      <c r="D1354" t="s">
        <v>413</v>
      </c>
      <c r="E1354" s="152">
        <v>0.40250000000000002</v>
      </c>
    </row>
    <row r="1355" spans="1:5" x14ac:dyDescent="0.35">
      <c r="A1355" s="184">
        <v>1.5451999999999999</v>
      </c>
      <c r="B1355" t="s">
        <v>397</v>
      </c>
      <c r="C1355" t="s">
        <v>100</v>
      </c>
      <c r="D1355" t="s">
        <v>413</v>
      </c>
      <c r="E1355" s="152">
        <v>0.40250000000000002</v>
      </c>
    </row>
    <row r="1356" spans="1:5" x14ac:dyDescent="0.35">
      <c r="A1356" s="184">
        <v>1.5479000000000001</v>
      </c>
      <c r="B1356" t="s">
        <v>397</v>
      </c>
      <c r="C1356" t="s">
        <v>100</v>
      </c>
      <c r="D1356" t="s">
        <v>413</v>
      </c>
      <c r="E1356" s="152">
        <v>0.40250000000000002</v>
      </c>
    </row>
    <row r="1357" spans="1:5" x14ac:dyDescent="0.35">
      <c r="A1357" s="184">
        <v>1.5507</v>
      </c>
      <c r="B1357" t="s">
        <v>397</v>
      </c>
      <c r="C1357" t="s">
        <v>100</v>
      </c>
      <c r="D1357" t="s">
        <v>413</v>
      </c>
      <c r="E1357" s="152">
        <v>0.40250000000000002</v>
      </c>
    </row>
    <row r="1358" spans="1:5" x14ac:dyDescent="0.35">
      <c r="A1358" s="184">
        <v>1.5533999999999999</v>
      </c>
      <c r="B1358" t="s">
        <v>397</v>
      </c>
      <c r="C1358" t="s">
        <v>100</v>
      </c>
      <c r="D1358" t="s">
        <v>413</v>
      </c>
      <c r="E1358" s="152">
        <v>0.40250000000000002</v>
      </c>
    </row>
    <row r="1359" spans="1:5" x14ac:dyDescent="0.35">
      <c r="A1359" s="184">
        <v>1.5562</v>
      </c>
      <c r="B1359" t="s">
        <v>397</v>
      </c>
      <c r="C1359" t="s">
        <v>100</v>
      </c>
      <c r="D1359" t="s">
        <v>413</v>
      </c>
      <c r="E1359" s="152">
        <v>0.40250000000000002</v>
      </c>
    </row>
    <row r="1360" spans="1:5" x14ac:dyDescent="0.35">
      <c r="A1360" s="184">
        <v>1.5589</v>
      </c>
      <c r="B1360" t="s">
        <v>397</v>
      </c>
      <c r="C1360" t="s">
        <v>100</v>
      </c>
      <c r="D1360" t="s">
        <v>413</v>
      </c>
      <c r="E1360" s="152">
        <v>0.40250000000000002</v>
      </c>
    </row>
    <row r="1361" spans="1:5" x14ac:dyDescent="0.35">
      <c r="A1361" s="184">
        <v>1.5616000000000001</v>
      </c>
      <c r="B1361" t="s">
        <v>397</v>
      </c>
      <c r="C1361" t="s">
        <v>100</v>
      </c>
      <c r="D1361" t="s">
        <v>413</v>
      </c>
      <c r="E1361" s="152">
        <v>0.40250000000000002</v>
      </c>
    </row>
    <row r="1362" spans="1:5" x14ac:dyDescent="0.35">
      <c r="A1362" s="184">
        <v>1.5644</v>
      </c>
      <c r="B1362" t="s">
        <v>397</v>
      </c>
      <c r="C1362" t="s">
        <v>100</v>
      </c>
      <c r="D1362" t="s">
        <v>413</v>
      </c>
      <c r="E1362" s="152">
        <v>0.40250000000000002</v>
      </c>
    </row>
    <row r="1363" spans="1:5" x14ac:dyDescent="0.35">
      <c r="A1363" s="184">
        <v>1.5670999999999999</v>
      </c>
      <c r="B1363" t="s">
        <v>397</v>
      </c>
      <c r="C1363" t="s">
        <v>100</v>
      </c>
      <c r="D1363" t="s">
        <v>413</v>
      </c>
      <c r="E1363" s="152">
        <v>0.40250000000000002</v>
      </c>
    </row>
    <row r="1364" spans="1:5" x14ac:dyDescent="0.35">
      <c r="A1364" s="184">
        <v>1.5699000000000001</v>
      </c>
      <c r="B1364" t="s">
        <v>397</v>
      </c>
      <c r="C1364" t="s">
        <v>100</v>
      </c>
      <c r="D1364" t="s">
        <v>413</v>
      </c>
      <c r="E1364" s="152">
        <v>0.40250000000000002</v>
      </c>
    </row>
    <row r="1365" spans="1:5" x14ac:dyDescent="0.35">
      <c r="A1365" s="184">
        <v>1.5726</v>
      </c>
      <c r="B1365" t="s">
        <v>397</v>
      </c>
      <c r="C1365" t="s">
        <v>100</v>
      </c>
      <c r="D1365" t="s">
        <v>413</v>
      </c>
      <c r="E1365" s="152">
        <v>0.40250000000000002</v>
      </c>
    </row>
    <row r="1366" spans="1:5" x14ac:dyDescent="0.35">
      <c r="A1366" s="184">
        <v>1.5752999999999999</v>
      </c>
      <c r="B1366" t="s">
        <v>397</v>
      </c>
      <c r="C1366" t="s">
        <v>100</v>
      </c>
      <c r="D1366" t="s">
        <v>413</v>
      </c>
      <c r="E1366" s="152">
        <v>0.40250000000000002</v>
      </c>
    </row>
    <row r="1367" spans="1:5" x14ac:dyDescent="0.35">
      <c r="A1367" s="184">
        <v>1.5781000000000001</v>
      </c>
      <c r="B1367" t="s">
        <v>397</v>
      </c>
      <c r="C1367" t="s">
        <v>100</v>
      </c>
      <c r="D1367" t="s">
        <v>413</v>
      </c>
      <c r="E1367" s="152">
        <v>0.40250000000000002</v>
      </c>
    </row>
    <row r="1368" spans="1:5" x14ac:dyDescent="0.35">
      <c r="A1368" s="184">
        <v>0.1726</v>
      </c>
      <c r="B1368" t="s">
        <v>66</v>
      </c>
      <c r="C1368" t="s">
        <v>101</v>
      </c>
      <c r="D1368" t="s">
        <v>413</v>
      </c>
      <c r="E1368" s="152">
        <v>0.99760000000000004</v>
      </c>
    </row>
    <row r="1369" spans="1:5" x14ac:dyDescent="0.35">
      <c r="A1369" s="184">
        <v>0.19450000000000001</v>
      </c>
      <c r="B1369" t="s">
        <v>66</v>
      </c>
      <c r="C1369" t="s">
        <v>101</v>
      </c>
      <c r="D1369" t="s">
        <v>413</v>
      </c>
      <c r="E1369" s="152">
        <v>0.99509999999999998</v>
      </c>
    </row>
    <row r="1370" spans="1:5" x14ac:dyDescent="0.35">
      <c r="A1370" s="184">
        <v>0.2</v>
      </c>
      <c r="B1370" t="s">
        <v>66</v>
      </c>
      <c r="C1370" t="s">
        <v>101</v>
      </c>
      <c r="D1370" t="s">
        <v>413</v>
      </c>
      <c r="E1370" s="152">
        <v>0.99270000000000003</v>
      </c>
    </row>
    <row r="1371" spans="1:5" x14ac:dyDescent="0.35">
      <c r="A1371" s="184">
        <v>0.21640000000000001</v>
      </c>
      <c r="B1371" t="s">
        <v>66</v>
      </c>
      <c r="C1371" t="s">
        <v>101</v>
      </c>
      <c r="D1371" t="s">
        <v>413</v>
      </c>
      <c r="E1371" s="152">
        <v>0.99029999999999996</v>
      </c>
    </row>
    <row r="1372" spans="1:5" x14ac:dyDescent="0.35">
      <c r="A1372" s="184">
        <v>0.22189999999999999</v>
      </c>
      <c r="B1372" t="s">
        <v>66</v>
      </c>
      <c r="C1372" t="s">
        <v>101</v>
      </c>
      <c r="D1372" t="s">
        <v>413</v>
      </c>
      <c r="E1372" s="152">
        <v>0.9879</v>
      </c>
    </row>
    <row r="1373" spans="1:5" x14ac:dyDescent="0.35">
      <c r="A1373" s="184">
        <v>0.22470000000000001</v>
      </c>
      <c r="B1373" t="s">
        <v>66</v>
      </c>
      <c r="C1373" t="s">
        <v>101</v>
      </c>
      <c r="D1373" t="s">
        <v>413</v>
      </c>
      <c r="E1373" s="152">
        <v>0.98540000000000005</v>
      </c>
    </row>
    <row r="1374" spans="1:5" x14ac:dyDescent="0.35">
      <c r="A1374" s="184">
        <v>0.22739999999999999</v>
      </c>
      <c r="B1374" t="s">
        <v>66</v>
      </c>
      <c r="C1374" t="s">
        <v>101</v>
      </c>
      <c r="D1374" t="s">
        <v>413</v>
      </c>
      <c r="E1374" s="152">
        <v>0.98299999999999998</v>
      </c>
    </row>
    <row r="1375" spans="1:5" x14ac:dyDescent="0.35">
      <c r="A1375" s="184">
        <v>0.2356</v>
      </c>
      <c r="B1375" t="s">
        <v>66</v>
      </c>
      <c r="C1375" t="s">
        <v>101</v>
      </c>
      <c r="D1375" t="s">
        <v>413</v>
      </c>
      <c r="E1375" s="152">
        <v>0.98060000000000003</v>
      </c>
    </row>
    <row r="1376" spans="1:5" x14ac:dyDescent="0.35">
      <c r="A1376" s="184">
        <v>0.2384</v>
      </c>
      <c r="B1376" t="s">
        <v>66</v>
      </c>
      <c r="C1376" t="s">
        <v>101</v>
      </c>
      <c r="D1376" t="s">
        <v>413</v>
      </c>
      <c r="E1376" s="152">
        <v>0.97819999999999996</v>
      </c>
    </row>
    <row r="1377" spans="1:5" x14ac:dyDescent="0.35">
      <c r="A1377" s="184">
        <v>0.24929999999999999</v>
      </c>
      <c r="B1377" t="s">
        <v>66</v>
      </c>
      <c r="C1377" t="s">
        <v>101</v>
      </c>
      <c r="D1377" t="s">
        <v>413</v>
      </c>
      <c r="E1377" s="152">
        <v>0.97570000000000001</v>
      </c>
    </row>
    <row r="1378" spans="1:5" x14ac:dyDescent="0.35">
      <c r="A1378" s="184">
        <v>0.26029999999999998</v>
      </c>
      <c r="B1378" t="s">
        <v>66</v>
      </c>
      <c r="C1378" t="s">
        <v>101</v>
      </c>
      <c r="D1378" t="s">
        <v>413</v>
      </c>
      <c r="E1378" s="152">
        <v>0.97330000000000005</v>
      </c>
    </row>
    <row r="1379" spans="1:5" x14ac:dyDescent="0.35">
      <c r="A1379" s="184">
        <v>0.26300000000000001</v>
      </c>
      <c r="B1379" t="s">
        <v>66</v>
      </c>
      <c r="C1379" t="s">
        <v>101</v>
      </c>
      <c r="D1379" t="s">
        <v>413</v>
      </c>
      <c r="E1379" s="152">
        <v>0.97089999999999999</v>
      </c>
    </row>
    <row r="1380" spans="1:5" x14ac:dyDescent="0.35">
      <c r="A1380" s="184">
        <v>0.27950000000000003</v>
      </c>
      <c r="B1380" t="s">
        <v>66</v>
      </c>
      <c r="C1380" t="s">
        <v>101</v>
      </c>
      <c r="D1380" t="s">
        <v>413</v>
      </c>
      <c r="E1380" s="152">
        <v>0.96840000000000004</v>
      </c>
    </row>
    <row r="1381" spans="1:5" x14ac:dyDescent="0.35">
      <c r="A1381" s="184">
        <v>0.29039999999999999</v>
      </c>
      <c r="B1381" t="s">
        <v>66</v>
      </c>
      <c r="C1381" t="s">
        <v>101</v>
      </c>
      <c r="D1381" t="s">
        <v>413</v>
      </c>
      <c r="E1381" s="152">
        <v>0.96599999999999997</v>
      </c>
    </row>
    <row r="1382" spans="1:5" x14ac:dyDescent="0.35">
      <c r="A1382" s="184">
        <v>0.32050000000000001</v>
      </c>
      <c r="B1382" t="s">
        <v>66</v>
      </c>
      <c r="C1382" t="s">
        <v>101</v>
      </c>
      <c r="D1382" t="s">
        <v>413</v>
      </c>
      <c r="E1382" s="152">
        <v>0.96360000000000001</v>
      </c>
    </row>
    <row r="1383" spans="1:5" x14ac:dyDescent="0.35">
      <c r="A1383" s="184">
        <v>0.32329999999999998</v>
      </c>
      <c r="B1383" t="s">
        <v>66</v>
      </c>
      <c r="C1383" t="s">
        <v>101</v>
      </c>
      <c r="D1383" t="s">
        <v>413</v>
      </c>
      <c r="E1383" s="152">
        <v>0.96120000000000005</v>
      </c>
    </row>
    <row r="1384" spans="1:5" x14ac:dyDescent="0.35">
      <c r="A1384" s="184">
        <v>0.3342</v>
      </c>
      <c r="B1384" t="s">
        <v>66</v>
      </c>
      <c r="C1384" t="s">
        <v>101</v>
      </c>
      <c r="D1384" t="s">
        <v>413</v>
      </c>
      <c r="E1384" s="152">
        <v>0.9587</v>
      </c>
    </row>
    <row r="1385" spans="1:5" x14ac:dyDescent="0.35">
      <c r="A1385" s="184">
        <v>0.34250000000000003</v>
      </c>
      <c r="B1385" t="s">
        <v>66</v>
      </c>
      <c r="C1385" t="s">
        <v>101</v>
      </c>
      <c r="D1385" t="s">
        <v>413</v>
      </c>
      <c r="E1385" s="152">
        <v>0.95630000000000004</v>
      </c>
    </row>
    <row r="1386" spans="1:5" x14ac:dyDescent="0.35">
      <c r="A1386" s="184">
        <v>0.35070000000000001</v>
      </c>
      <c r="B1386" t="s">
        <v>66</v>
      </c>
      <c r="C1386" t="s">
        <v>101</v>
      </c>
      <c r="D1386" t="s">
        <v>413</v>
      </c>
      <c r="E1386" s="152">
        <v>0.95389999999999997</v>
      </c>
    </row>
    <row r="1387" spans="1:5" x14ac:dyDescent="0.35">
      <c r="A1387" s="184">
        <v>0.36159999999999998</v>
      </c>
      <c r="B1387" t="s">
        <v>66</v>
      </c>
      <c r="C1387" t="s">
        <v>101</v>
      </c>
      <c r="D1387" t="s">
        <v>413</v>
      </c>
      <c r="E1387" s="152">
        <v>0.95150000000000001</v>
      </c>
    </row>
    <row r="1388" spans="1:5" x14ac:dyDescent="0.35">
      <c r="A1388" s="184">
        <v>0.36990000000000001</v>
      </c>
      <c r="B1388" t="s">
        <v>66</v>
      </c>
      <c r="C1388" t="s">
        <v>101</v>
      </c>
      <c r="D1388" t="s">
        <v>413</v>
      </c>
      <c r="E1388" s="152">
        <v>0.94899999999999995</v>
      </c>
    </row>
    <row r="1389" spans="1:5" x14ac:dyDescent="0.35">
      <c r="A1389" s="184">
        <v>0.38080000000000003</v>
      </c>
      <c r="B1389" t="s">
        <v>66</v>
      </c>
      <c r="C1389" t="s">
        <v>101</v>
      </c>
      <c r="D1389" t="s">
        <v>413</v>
      </c>
      <c r="E1389" s="152">
        <v>0.9466</v>
      </c>
    </row>
    <row r="1390" spans="1:5" x14ac:dyDescent="0.35">
      <c r="A1390" s="184">
        <v>0.38900000000000001</v>
      </c>
      <c r="B1390" t="s">
        <v>66</v>
      </c>
      <c r="C1390" t="s">
        <v>101</v>
      </c>
      <c r="D1390" t="s">
        <v>413</v>
      </c>
      <c r="E1390" s="152">
        <v>0.94420000000000004</v>
      </c>
    </row>
    <row r="1391" spans="1:5" x14ac:dyDescent="0.35">
      <c r="A1391" s="184">
        <v>0.39729999999999999</v>
      </c>
      <c r="B1391" t="s">
        <v>66</v>
      </c>
      <c r="C1391" t="s">
        <v>101</v>
      </c>
      <c r="D1391" t="s">
        <v>413</v>
      </c>
      <c r="E1391" s="152">
        <v>0.94169999999999998</v>
      </c>
    </row>
    <row r="1392" spans="1:5" x14ac:dyDescent="0.35">
      <c r="A1392" s="184">
        <v>0.40820000000000001</v>
      </c>
      <c r="B1392" t="s">
        <v>66</v>
      </c>
      <c r="C1392" t="s">
        <v>101</v>
      </c>
      <c r="D1392" t="s">
        <v>413</v>
      </c>
      <c r="E1392" s="152">
        <v>0.93930000000000002</v>
      </c>
    </row>
    <row r="1393" spans="1:5" x14ac:dyDescent="0.35">
      <c r="A1393" s="184">
        <v>0.41370000000000001</v>
      </c>
      <c r="B1393" t="s">
        <v>66</v>
      </c>
      <c r="C1393" t="s">
        <v>101</v>
      </c>
      <c r="D1393" t="s">
        <v>413</v>
      </c>
      <c r="E1393" s="152">
        <v>0.93689999999999996</v>
      </c>
    </row>
    <row r="1394" spans="1:5" x14ac:dyDescent="0.35">
      <c r="A1394" s="184">
        <v>0.41639999999999999</v>
      </c>
      <c r="B1394" t="s">
        <v>66</v>
      </c>
      <c r="C1394" t="s">
        <v>101</v>
      </c>
      <c r="D1394" t="s">
        <v>413</v>
      </c>
      <c r="E1394" s="152">
        <v>0.9345</v>
      </c>
    </row>
    <row r="1395" spans="1:5" x14ac:dyDescent="0.35">
      <c r="A1395" s="184">
        <v>0.42470000000000002</v>
      </c>
      <c r="B1395" t="s">
        <v>66</v>
      </c>
      <c r="C1395" t="s">
        <v>101</v>
      </c>
      <c r="D1395" t="s">
        <v>413</v>
      </c>
      <c r="E1395" s="152">
        <v>0.93200000000000005</v>
      </c>
    </row>
    <row r="1396" spans="1:5" x14ac:dyDescent="0.35">
      <c r="A1396" s="184">
        <v>0.44929999999999998</v>
      </c>
      <c r="B1396" t="s">
        <v>66</v>
      </c>
      <c r="C1396" t="s">
        <v>101</v>
      </c>
      <c r="D1396" t="s">
        <v>413</v>
      </c>
      <c r="E1396" s="152">
        <v>0.92959999999999998</v>
      </c>
    </row>
    <row r="1397" spans="1:5" x14ac:dyDescent="0.35">
      <c r="A1397" s="184">
        <v>0.46300000000000002</v>
      </c>
      <c r="B1397" t="s">
        <v>66</v>
      </c>
      <c r="C1397" t="s">
        <v>101</v>
      </c>
      <c r="D1397" t="s">
        <v>413</v>
      </c>
      <c r="E1397" s="152">
        <v>0.92720000000000002</v>
      </c>
    </row>
    <row r="1398" spans="1:5" x14ac:dyDescent="0.35">
      <c r="A1398" s="184">
        <v>0.46579999999999999</v>
      </c>
      <c r="B1398" t="s">
        <v>66</v>
      </c>
      <c r="C1398" t="s">
        <v>101</v>
      </c>
      <c r="D1398" t="s">
        <v>413</v>
      </c>
      <c r="E1398" s="152">
        <v>0.92479999999999996</v>
      </c>
    </row>
    <row r="1399" spans="1:5" x14ac:dyDescent="0.35">
      <c r="A1399" s="184">
        <v>0.49320000000000003</v>
      </c>
      <c r="B1399" t="s">
        <v>66</v>
      </c>
      <c r="C1399" t="s">
        <v>101</v>
      </c>
      <c r="D1399" t="s">
        <v>413</v>
      </c>
      <c r="E1399" s="152">
        <v>0.92230000000000001</v>
      </c>
    </row>
    <row r="1400" spans="1:5" x14ac:dyDescent="0.35">
      <c r="A1400" s="184">
        <v>0.49859999999999999</v>
      </c>
      <c r="B1400" t="s">
        <v>66</v>
      </c>
      <c r="C1400" t="s">
        <v>101</v>
      </c>
      <c r="D1400" t="s">
        <v>413</v>
      </c>
      <c r="E1400" s="152">
        <v>0.91990000000000005</v>
      </c>
    </row>
    <row r="1401" spans="1:5" x14ac:dyDescent="0.35">
      <c r="A1401" s="184">
        <v>0.50409999999999999</v>
      </c>
      <c r="B1401" t="s">
        <v>66</v>
      </c>
      <c r="C1401" t="s">
        <v>101</v>
      </c>
      <c r="D1401" t="s">
        <v>413</v>
      </c>
      <c r="E1401" s="152">
        <v>0.91749999999999998</v>
      </c>
    </row>
    <row r="1402" spans="1:5" x14ac:dyDescent="0.35">
      <c r="A1402" s="184">
        <v>0.54249999999999998</v>
      </c>
      <c r="B1402" t="s">
        <v>66</v>
      </c>
      <c r="C1402" t="s">
        <v>101</v>
      </c>
      <c r="D1402" t="s">
        <v>413</v>
      </c>
      <c r="E1402" s="152">
        <v>0.91500000000000004</v>
      </c>
    </row>
    <row r="1403" spans="1:5" x14ac:dyDescent="0.35">
      <c r="A1403" s="184">
        <v>0.54520000000000002</v>
      </c>
      <c r="B1403" t="s">
        <v>66</v>
      </c>
      <c r="C1403" t="s">
        <v>101</v>
      </c>
      <c r="D1403" t="s">
        <v>413</v>
      </c>
      <c r="E1403" s="152">
        <v>0.91259999999999997</v>
      </c>
    </row>
    <row r="1404" spans="1:5" x14ac:dyDescent="0.35">
      <c r="A1404" s="184">
        <v>0.54790000000000005</v>
      </c>
      <c r="B1404" t="s">
        <v>66</v>
      </c>
      <c r="C1404" t="s">
        <v>101</v>
      </c>
      <c r="D1404" t="s">
        <v>413</v>
      </c>
      <c r="E1404" s="152">
        <v>0.91020000000000001</v>
      </c>
    </row>
    <row r="1405" spans="1:5" x14ac:dyDescent="0.35">
      <c r="A1405" s="184">
        <v>0.5534</v>
      </c>
      <c r="B1405" t="s">
        <v>66</v>
      </c>
      <c r="C1405" t="s">
        <v>101</v>
      </c>
      <c r="D1405" t="s">
        <v>413</v>
      </c>
      <c r="E1405" s="152">
        <v>0.90780000000000005</v>
      </c>
    </row>
    <row r="1406" spans="1:5" x14ac:dyDescent="0.35">
      <c r="A1406" s="184">
        <v>0.56710000000000005</v>
      </c>
      <c r="B1406" t="s">
        <v>66</v>
      </c>
      <c r="C1406" t="s">
        <v>101</v>
      </c>
      <c r="D1406" t="s">
        <v>413</v>
      </c>
      <c r="E1406" s="152">
        <v>0.90529999999999999</v>
      </c>
    </row>
    <row r="1407" spans="1:5" x14ac:dyDescent="0.35">
      <c r="A1407" s="184">
        <v>0.57530000000000003</v>
      </c>
      <c r="B1407" t="s">
        <v>66</v>
      </c>
      <c r="C1407" t="s">
        <v>101</v>
      </c>
      <c r="D1407" t="s">
        <v>413</v>
      </c>
      <c r="E1407" s="152">
        <v>0.90290000000000004</v>
      </c>
    </row>
    <row r="1408" spans="1:5" x14ac:dyDescent="0.35">
      <c r="A1408" s="184">
        <v>0.57809999999999995</v>
      </c>
      <c r="B1408" t="s">
        <v>66</v>
      </c>
      <c r="C1408" t="s">
        <v>101</v>
      </c>
      <c r="D1408" t="s">
        <v>413</v>
      </c>
      <c r="E1408" s="152">
        <v>0.90290000000000004</v>
      </c>
    </row>
    <row r="1409" spans="1:5" x14ac:dyDescent="0.35">
      <c r="A1409" s="184">
        <v>0.58079999999999998</v>
      </c>
      <c r="B1409" t="s">
        <v>66</v>
      </c>
      <c r="C1409" t="s">
        <v>101</v>
      </c>
      <c r="D1409" t="s">
        <v>413</v>
      </c>
      <c r="E1409" s="152">
        <v>0.90290000000000004</v>
      </c>
    </row>
    <row r="1410" spans="1:5" x14ac:dyDescent="0.35">
      <c r="A1410" s="184">
        <v>0.58630000000000004</v>
      </c>
      <c r="B1410" t="s">
        <v>66</v>
      </c>
      <c r="C1410" t="s">
        <v>101</v>
      </c>
      <c r="D1410" t="s">
        <v>413</v>
      </c>
      <c r="E1410" s="152">
        <v>0.90290000000000004</v>
      </c>
    </row>
    <row r="1411" spans="1:5" x14ac:dyDescent="0.35">
      <c r="A1411" s="184">
        <v>0.58899999999999997</v>
      </c>
      <c r="B1411" t="s">
        <v>66</v>
      </c>
      <c r="C1411" t="s">
        <v>101</v>
      </c>
      <c r="D1411" t="s">
        <v>413</v>
      </c>
      <c r="E1411" s="152">
        <v>0.90290000000000004</v>
      </c>
    </row>
    <row r="1412" spans="1:5" x14ac:dyDescent="0.35">
      <c r="A1412" s="184">
        <v>0.59179999999999999</v>
      </c>
      <c r="B1412" t="s">
        <v>66</v>
      </c>
      <c r="C1412" t="s">
        <v>101</v>
      </c>
      <c r="D1412" t="s">
        <v>413</v>
      </c>
      <c r="E1412" s="152">
        <v>0.90290000000000004</v>
      </c>
    </row>
    <row r="1413" spans="1:5" x14ac:dyDescent="0.35">
      <c r="A1413" s="184">
        <v>0.59450000000000003</v>
      </c>
      <c r="B1413" t="s">
        <v>66</v>
      </c>
      <c r="C1413" t="s">
        <v>101</v>
      </c>
      <c r="D1413" t="s">
        <v>413</v>
      </c>
      <c r="E1413" s="152">
        <v>0.90039999999999998</v>
      </c>
    </row>
    <row r="1414" spans="1:5" x14ac:dyDescent="0.35">
      <c r="A1414" s="184">
        <v>0.59730000000000005</v>
      </c>
      <c r="B1414" t="s">
        <v>66</v>
      </c>
      <c r="C1414" t="s">
        <v>101</v>
      </c>
      <c r="D1414" t="s">
        <v>413</v>
      </c>
      <c r="E1414" s="152">
        <v>0.90039999999999998</v>
      </c>
    </row>
    <row r="1415" spans="1:5" x14ac:dyDescent="0.35">
      <c r="A1415" s="184">
        <v>0.6</v>
      </c>
      <c r="B1415" t="s">
        <v>66</v>
      </c>
      <c r="C1415" t="s">
        <v>101</v>
      </c>
      <c r="D1415" t="s">
        <v>413</v>
      </c>
      <c r="E1415" s="152">
        <v>0.89800000000000002</v>
      </c>
    </row>
    <row r="1416" spans="1:5" x14ac:dyDescent="0.35">
      <c r="A1416" s="184">
        <v>0.60270000000000001</v>
      </c>
      <c r="B1416" t="s">
        <v>66</v>
      </c>
      <c r="C1416" t="s">
        <v>101</v>
      </c>
      <c r="D1416" t="s">
        <v>413</v>
      </c>
      <c r="E1416" s="152">
        <v>0.89800000000000002</v>
      </c>
    </row>
    <row r="1417" spans="1:5" x14ac:dyDescent="0.35">
      <c r="A1417" s="184">
        <v>0.60550000000000004</v>
      </c>
      <c r="B1417" t="s">
        <v>66</v>
      </c>
      <c r="C1417" t="s">
        <v>101</v>
      </c>
      <c r="D1417" t="s">
        <v>413</v>
      </c>
      <c r="E1417" s="152">
        <v>0.89800000000000002</v>
      </c>
    </row>
    <row r="1418" spans="1:5" x14ac:dyDescent="0.35">
      <c r="A1418" s="184">
        <v>0.60819999999999996</v>
      </c>
      <c r="B1418" t="s">
        <v>66</v>
      </c>
      <c r="C1418" t="s">
        <v>101</v>
      </c>
      <c r="D1418" t="s">
        <v>413</v>
      </c>
      <c r="E1418" s="152">
        <v>0.89549999999999996</v>
      </c>
    </row>
    <row r="1419" spans="1:5" x14ac:dyDescent="0.35">
      <c r="A1419" s="184">
        <v>0.61099999999999999</v>
      </c>
      <c r="B1419" t="s">
        <v>66</v>
      </c>
      <c r="C1419" t="s">
        <v>101</v>
      </c>
      <c r="D1419" t="s">
        <v>413</v>
      </c>
      <c r="E1419" s="152">
        <v>0.89549999999999996</v>
      </c>
    </row>
    <row r="1420" spans="1:5" x14ac:dyDescent="0.35">
      <c r="A1420" s="184">
        <v>0.61370000000000002</v>
      </c>
      <c r="B1420" t="s">
        <v>66</v>
      </c>
      <c r="C1420" t="s">
        <v>101</v>
      </c>
      <c r="D1420" t="s">
        <v>413</v>
      </c>
      <c r="E1420" s="152">
        <v>0.89290000000000003</v>
      </c>
    </row>
    <row r="1421" spans="1:5" x14ac:dyDescent="0.35">
      <c r="A1421" s="184">
        <v>0.61639999999999995</v>
      </c>
      <c r="B1421" t="s">
        <v>66</v>
      </c>
      <c r="C1421" t="s">
        <v>101</v>
      </c>
      <c r="D1421" t="s">
        <v>413</v>
      </c>
      <c r="E1421" s="152">
        <v>0.89039999999999997</v>
      </c>
    </row>
    <row r="1422" spans="1:5" x14ac:dyDescent="0.35">
      <c r="A1422" s="184">
        <v>0.61919999999999997</v>
      </c>
      <c r="B1422" t="s">
        <v>66</v>
      </c>
      <c r="C1422" t="s">
        <v>101</v>
      </c>
      <c r="D1422" t="s">
        <v>413</v>
      </c>
      <c r="E1422" s="152">
        <v>0.89039999999999997</v>
      </c>
    </row>
    <row r="1423" spans="1:5" x14ac:dyDescent="0.35">
      <c r="A1423" s="184">
        <v>0.62190000000000001</v>
      </c>
      <c r="B1423" t="s">
        <v>66</v>
      </c>
      <c r="C1423" t="s">
        <v>101</v>
      </c>
      <c r="D1423" t="s">
        <v>413</v>
      </c>
      <c r="E1423" s="152">
        <v>0.89039999999999997</v>
      </c>
    </row>
    <row r="1424" spans="1:5" x14ac:dyDescent="0.35">
      <c r="A1424" s="184">
        <v>0.62470000000000003</v>
      </c>
      <c r="B1424" t="s">
        <v>66</v>
      </c>
      <c r="C1424" t="s">
        <v>101</v>
      </c>
      <c r="D1424" t="s">
        <v>413</v>
      </c>
      <c r="E1424" s="152">
        <v>0.89039999999999997</v>
      </c>
    </row>
    <row r="1425" spans="1:5" x14ac:dyDescent="0.35">
      <c r="A1425" s="184">
        <v>0.62739999999999996</v>
      </c>
      <c r="B1425" t="s">
        <v>66</v>
      </c>
      <c r="C1425" t="s">
        <v>101</v>
      </c>
      <c r="D1425" t="s">
        <v>413</v>
      </c>
      <c r="E1425" s="152">
        <v>0.89039999999999997</v>
      </c>
    </row>
    <row r="1426" spans="1:5" x14ac:dyDescent="0.35">
      <c r="A1426" s="184">
        <v>0.63009999999999999</v>
      </c>
      <c r="B1426" t="s">
        <v>66</v>
      </c>
      <c r="C1426" t="s">
        <v>101</v>
      </c>
      <c r="D1426" t="s">
        <v>413</v>
      </c>
      <c r="E1426" s="152">
        <v>0.89039999999999997</v>
      </c>
    </row>
    <row r="1427" spans="1:5" x14ac:dyDescent="0.35">
      <c r="A1427" s="184">
        <v>0.63290000000000002</v>
      </c>
      <c r="B1427" t="s">
        <v>66</v>
      </c>
      <c r="C1427" t="s">
        <v>101</v>
      </c>
      <c r="D1427" t="s">
        <v>413</v>
      </c>
      <c r="E1427" s="152">
        <v>0.88790000000000002</v>
      </c>
    </row>
    <row r="1428" spans="1:5" x14ac:dyDescent="0.35">
      <c r="A1428" s="184">
        <v>0.63560000000000005</v>
      </c>
      <c r="B1428" t="s">
        <v>66</v>
      </c>
      <c r="C1428" t="s">
        <v>101</v>
      </c>
      <c r="D1428" t="s">
        <v>413</v>
      </c>
      <c r="E1428" s="152">
        <v>0.88790000000000002</v>
      </c>
    </row>
    <row r="1429" spans="1:5" x14ac:dyDescent="0.35">
      <c r="A1429" s="184">
        <v>0.63839999999999997</v>
      </c>
      <c r="B1429" t="s">
        <v>66</v>
      </c>
      <c r="C1429" t="s">
        <v>101</v>
      </c>
      <c r="D1429" t="s">
        <v>413</v>
      </c>
      <c r="E1429" s="152">
        <v>0.88790000000000002</v>
      </c>
    </row>
    <row r="1430" spans="1:5" x14ac:dyDescent="0.35">
      <c r="A1430" s="184">
        <v>0.6411</v>
      </c>
      <c r="B1430" t="s">
        <v>66</v>
      </c>
      <c r="C1430" t="s">
        <v>101</v>
      </c>
      <c r="D1430" t="s">
        <v>413</v>
      </c>
      <c r="E1430" s="152">
        <v>0.88790000000000002</v>
      </c>
    </row>
    <row r="1431" spans="1:5" x14ac:dyDescent="0.35">
      <c r="A1431" s="184">
        <v>0.64380000000000004</v>
      </c>
      <c r="B1431" t="s">
        <v>66</v>
      </c>
      <c r="C1431" t="s">
        <v>101</v>
      </c>
      <c r="D1431" t="s">
        <v>413</v>
      </c>
      <c r="E1431" s="152">
        <v>0.88790000000000002</v>
      </c>
    </row>
    <row r="1432" spans="1:5" x14ac:dyDescent="0.35">
      <c r="A1432" s="184">
        <v>0.64659999999999995</v>
      </c>
      <c r="B1432" t="s">
        <v>66</v>
      </c>
      <c r="C1432" t="s">
        <v>101</v>
      </c>
      <c r="D1432" t="s">
        <v>413</v>
      </c>
      <c r="E1432" s="152">
        <v>0.88790000000000002</v>
      </c>
    </row>
    <row r="1433" spans="1:5" x14ac:dyDescent="0.35">
      <c r="A1433" s="184">
        <v>0.64929999999999999</v>
      </c>
      <c r="B1433" t="s">
        <v>66</v>
      </c>
      <c r="C1433" t="s">
        <v>101</v>
      </c>
      <c r="D1433" t="s">
        <v>413</v>
      </c>
      <c r="E1433" s="152">
        <v>0.88519999999999999</v>
      </c>
    </row>
    <row r="1434" spans="1:5" x14ac:dyDescent="0.35">
      <c r="A1434" s="184">
        <v>0.65210000000000001</v>
      </c>
      <c r="B1434" t="s">
        <v>66</v>
      </c>
      <c r="C1434" t="s">
        <v>101</v>
      </c>
      <c r="D1434" t="s">
        <v>413</v>
      </c>
      <c r="E1434" s="152">
        <v>0.88519999999999999</v>
      </c>
    </row>
    <row r="1435" spans="1:5" x14ac:dyDescent="0.35">
      <c r="A1435" s="184">
        <v>0.65480000000000005</v>
      </c>
      <c r="B1435" t="s">
        <v>66</v>
      </c>
      <c r="C1435" t="s">
        <v>101</v>
      </c>
      <c r="D1435" t="s">
        <v>413</v>
      </c>
      <c r="E1435" s="152">
        <v>0.88519999999999999</v>
      </c>
    </row>
    <row r="1436" spans="1:5" x14ac:dyDescent="0.35">
      <c r="A1436" s="184">
        <v>0.65749999999999997</v>
      </c>
      <c r="B1436" t="s">
        <v>66</v>
      </c>
      <c r="C1436" t="s">
        <v>101</v>
      </c>
      <c r="D1436" t="s">
        <v>413</v>
      </c>
      <c r="E1436" s="152">
        <v>0.88519999999999999</v>
      </c>
    </row>
    <row r="1437" spans="1:5" x14ac:dyDescent="0.35">
      <c r="A1437" s="184">
        <v>0.6603</v>
      </c>
      <c r="B1437" t="s">
        <v>66</v>
      </c>
      <c r="C1437" t="s">
        <v>101</v>
      </c>
      <c r="D1437" t="s">
        <v>413</v>
      </c>
      <c r="E1437" s="152">
        <v>0.88519999999999999</v>
      </c>
    </row>
    <row r="1438" spans="1:5" x14ac:dyDescent="0.35">
      <c r="A1438" s="184">
        <v>0.66300000000000003</v>
      </c>
      <c r="B1438" t="s">
        <v>66</v>
      </c>
      <c r="C1438" t="s">
        <v>101</v>
      </c>
      <c r="D1438" t="s">
        <v>413</v>
      </c>
      <c r="E1438" s="152">
        <v>0.88260000000000005</v>
      </c>
    </row>
    <row r="1439" spans="1:5" x14ac:dyDescent="0.35">
      <c r="A1439" s="184">
        <v>0.66579999999999995</v>
      </c>
      <c r="B1439" t="s">
        <v>66</v>
      </c>
      <c r="C1439" t="s">
        <v>101</v>
      </c>
      <c r="D1439" t="s">
        <v>413</v>
      </c>
      <c r="E1439" s="152">
        <v>0.88260000000000005</v>
      </c>
    </row>
    <row r="1440" spans="1:5" x14ac:dyDescent="0.35">
      <c r="A1440" s="184">
        <v>0.66849999999999998</v>
      </c>
      <c r="B1440" t="s">
        <v>66</v>
      </c>
      <c r="C1440" t="s">
        <v>101</v>
      </c>
      <c r="D1440" t="s">
        <v>413</v>
      </c>
      <c r="E1440" s="152">
        <v>0.88260000000000005</v>
      </c>
    </row>
    <row r="1441" spans="1:5" x14ac:dyDescent="0.35">
      <c r="A1441" s="184">
        <v>0.67120000000000002</v>
      </c>
      <c r="B1441" t="s">
        <v>66</v>
      </c>
      <c r="C1441" t="s">
        <v>101</v>
      </c>
      <c r="D1441" t="s">
        <v>413</v>
      </c>
      <c r="E1441" s="152">
        <v>0.88260000000000005</v>
      </c>
    </row>
    <row r="1442" spans="1:5" x14ac:dyDescent="0.35">
      <c r="A1442" s="184">
        <v>0.67400000000000004</v>
      </c>
      <c r="B1442" t="s">
        <v>66</v>
      </c>
      <c r="C1442" t="s">
        <v>101</v>
      </c>
      <c r="D1442" t="s">
        <v>413</v>
      </c>
      <c r="E1442" s="152">
        <v>0.88260000000000005</v>
      </c>
    </row>
    <row r="1443" spans="1:5" x14ac:dyDescent="0.35">
      <c r="A1443" s="184">
        <v>0.67669999999999997</v>
      </c>
      <c r="B1443" t="s">
        <v>66</v>
      </c>
      <c r="C1443" t="s">
        <v>101</v>
      </c>
      <c r="D1443" t="s">
        <v>413</v>
      </c>
      <c r="E1443" s="152">
        <v>0.88260000000000005</v>
      </c>
    </row>
    <row r="1444" spans="1:5" x14ac:dyDescent="0.35">
      <c r="A1444" s="184">
        <v>0.67949999999999999</v>
      </c>
      <c r="B1444" t="s">
        <v>66</v>
      </c>
      <c r="C1444" t="s">
        <v>101</v>
      </c>
      <c r="D1444" t="s">
        <v>413</v>
      </c>
      <c r="E1444" s="152">
        <v>0.87990000000000002</v>
      </c>
    </row>
    <row r="1445" spans="1:5" x14ac:dyDescent="0.35">
      <c r="A1445" s="184">
        <v>0.68220000000000003</v>
      </c>
      <c r="B1445" t="s">
        <v>66</v>
      </c>
      <c r="C1445" t="s">
        <v>101</v>
      </c>
      <c r="D1445" t="s">
        <v>413</v>
      </c>
      <c r="E1445" s="152">
        <v>0.87990000000000002</v>
      </c>
    </row>
    <row r="1446" spans="1:5" x14ac:dyDescent="0.35">
      <c r="A1446" s="184">
        <v>0.68489999999999995</v>
      </c>
      <c r="B1446" t="s">
        <v>66</v>
      </c>
      <c r="C1446" t="s">
        <v>101</v>
      </c>
      <c r="D1446" t="s">
        <v>413</v>
      </c>
      <c r="E1446" s="152">
        <v>0.87990000000000002</v>
      </c>
    </row>
    <row r="1447" spans="1:5" x14ac:dyDescent="0.35">
      <c r="A1447" s="184">
        <v>0.68769999999999998</v>
      </c>
      <c r="B1447" t="s">
        <v>66</v>
      </c>
      <c r="C1447" t="s">
        <v>101</v>
      </c>
      <c r="D1447" t="s">
        <v>413</v>
      </c>
      <c r="E1447" s="152">
        <v>0.87990000000000002</v>
      </c>
    </row>
    <row r="1448" spans="1:5" x14ac:dyDescent="0.35">
      <c r="A1448" s="184">
        <v>0.69040000000000001</v>
      </c>
      <c r="B1448" t="s">
        <v>66</v>
      </c>
      <c r="C1448" t="s">
        <v>101</v>
      </c>
      <c r="D1448" t="s">
        <v>413</v>
      </c>
      <c r="E1448" s="152">
        <v>0.87990000000000002</v>
      </c>
    </row>
    <row r="1449" spans="1:5" x14ac:dyDescent="0.35">
      <c r="A1449" s="184">
        <v>0.69320000000000004</v>
      </c>
      <c r="B1449" t="s">
        <v>66</v>
      </c>
      <c r="C1449" t="s">
        <v>101</v>
      </c>
      <c r="D1449" t="s">
        <v>413</v>
      </c>
      <c r="E1449" s="152">
        <v>0.87990000000000002</v>
      </c>
    </row>
    <row r="1450" spans="1:5" x14ac:dyDescent="0.35">
      <c r="A1450" s="184">
        <v>0.69589999999999996</v>
      </c>
      <c r="B1450" t="s">
        <v>66</v>
      </c>
      <c r="C1450" t="s">
        <v>101</v>
      </c>
      <c r="D1450" t="s">
        <v>413</v>
      </c>
      <c r="E1450" s="152">
        <v>0.87990000000000002</v>
      </c>
    </row>
    <row r="1451" spans="1:5" x14ac:dyDescent="0.35">
      <c r="A1451" s="184">
        <v>0.6986</v>
      </c>
      <c r="B1451" t="s">
        <v>66</v>
      </c>
      <c r="C1451" t="s">
        <v>101</v>
      </c>
      <c r="D1451" t="s">
        <v>413</v>
      </c>
      <c r="E1451" s="152">
        <v>0.87990000000000002</v>
      </c>
    </row>
    <row r="1452" spans="1:5" x14ac:dyDescent="0.35">
      <c r="A1452" s="184">
        <v>0.70140000000000002</v>
      </c>
      <c r="B1452" t="s">
        <v>66</v>
      </c>
      <c r="C1452" t="s">
        <v>101</v>
      </c>
      <c r="D1452" t="s">
        <v>413</v>
      </c>
      <c r="E1452" s="152">
        <v>0.87990000000000002</v>
      </c>
    </row>
    <row r="1453" spans="1:5" x14ac:dyDescent="0.35">
      <c r="A1453" s="184">
        <v>0.70409999999999995</v>
      </c>
      <c r="B1453" t="s">
        <v>66</v>
      </c>
      <c r="C1453" t="s">
        <v>101</v>
      </c>
      <c r="D1453" t="s">
        <v>413</v>
      </c>
      <c r="E1453" s="152">
        <v>0.87990000000000002</v>
      </c>
    </row>
    <row r="1454" spans="1:5" x14ac:dyDescent="0.35">
      <c r="A1454" s="184">
        <v>0.70679999999999998</v>
      </c>
      <c r="B1454" t="s">
        <v>66</v>
      </c>
      <c r="C1454" t="s">
        <v>101</v>
      </c>
      <c r="D1454" t="s">
        <v>413</v>
      </c>
      <c r="E1454" s="152">
        <v>0.87990000000000002</v>
      </c>
    </row>
    <row r="1455" spans="1:5" x14ac:dyDescent="0.35">
      <c r="A1455" s="184">
        <v>0.70960000000000001</v>
      </c>
      <c r="B1455" t="s">
        <v>66</v>
      </c>
      <c r="C1455" t="s">
        <v>101</v>
      </c>
      <c r="D1455" t="s">
        <v>413</v>
      </c>
      <c r="E1455" s="152">
        <v>0.87990000000000002</v>
      </c>
    </row>
    <row r="1456" spans="1:5" x14ac:dyDescent="0.35">
      <c r="A1456" s="184">
        <v>0.71230000000000004</v>
      </c>
      <c r="B1456" t="s">
        <v>66</v>
      </c>
      <c r="C1456" t="s">
        <v>101</v>
      </c>
      <c r="D1456" t="s">
        <v>413</v>
      </c>
      <c r="E1456" s="152">
        <v>0.87990000000000002</v>
      </c>
    </row>
    <row r="1457" spans="1:5" x14ac:dyDescent="0.35">
      <c r="A1457" s="184">
        <v>0.71509999999999996</v>
      </c>
      <c r="B1457" t="s">
        <v>66</v>
      </c>
      <c r="C1457" t="s">
        <v>101</v>
      </c>
      <c r="D1457" t="s">
        <v>413</v>
      </c>
      <c r="E1457" s="152">
        <v>0.87709999999999999</v>
      </c>
    </row>
    <row r="1458" spans="1:5" x14ac:dyDescent="0.35">
      <c r="A1458" s="184">
        <v>0.71779999999999999</v>
      </c>
      <c r="B1458" t="s">
        <v>66</v>
      </c>
      <c r="C1458" t="s">
        <v>101</v>
      </c>
      <c r="D1458" t="s">
        <v>413</v>
      </c>
      <c r="E1458" s="152">
        <v>0.87429999999999997</v>
      </c>
    </row>
    <row r="1459" spans="1:5" x14ac:dyDescent="0.35">
      <c r="A1459" s="184">
        <v>0.72050000000000003</v>
      </c>
      <c r="B1459" t="s">
        <v>66</v>
      </c>
      <c r="C1459" t="s">
        <v>101</v>
      </c>
      <c r="D1459" t="s">
        <v>413</v>
      </c>
      <c r="E1459" s="152">
        <v>0.87429999999999997</v>
      </c>
    </row>
    <row r="1460" spans="1:5" x14ac:dyDescent="0.35">
      <c r="A1460" s="184">
        <v>0.72330000000000005</v>
      </c>
      <c r="B1460" t="s">
        <v>66</v>
      </c>
      <c r="C1460" t="s">
        <v>101</v>
      </c>
      <c r="D1460" t="s">
        <v>413</v>
      </c>
      <c r="E1460" s="152">
        <v>0.87139999999999995</v>
      </c>
    </row>
    <row r="1461" spans="1:5" x14ac:dyDescent="0.35">
      <c r="A1461" s="184">
        <v>0.72599999999999998</v>
      </c>
      <c r="B1461" t="s">
        <v>66</v>
      </c>
      <c r="C1461" t="s">
        <v>101</v>
      </c>
      <c r="D1461" t="s">
        <v>413</v>
      </c>
      <c r="E1461" s="152">
        <v>0.87139999999999995</v>
      </c>
    </row>
    <row r="1462" spans="1:5" x14ac:dyDescent="0.35">
      <c r="A1462" s="184">
        <v>0.7288</v>
      </c>
      <c r="B1462" t="s">
        <v>66</v>
      </c>
      <c r="C1462" t="s">
        <v>101</v>
      </c>
      <c r="D1462" t="s">
        <v>413</v>
      </c>
      <c r="E1462" s="152">
        <v>0.87139999999999995</v>
      </c>
    </row>
    <row r="1463" spans="1:5" x14ac:dyDescent="0.35">
      <c r="A1463" s="184">
        <v>0.73150000000000004</v>
      </c>
      <c r="B1463" t="s">
        <v>66</v>
      </c>
      <c r="C1463" t="s">
        <v>101</v>
      </c>
      <c r="D1463" t="s">
        <v>413</v>
      </c>
      <c r="E1463" s="152">
        <v>0.87139999999999995</v>
      </c>
    </row>
    <row r="1464" spans="1:5" x14ac:dyDescent="0.35">
      <c r="A1464" s="184">
        <v>0.73419999999999996</v>
      </c>
      <c r="B1464" t="s">
        <v>66</v>
      </c>
      <c r="C1464" t="s">
        <v>101</v>
      </c>
      <c r="D1464" t="s">
        <v>413</v>
      </c>
      <c r="E1464" s="152">
        <v>0.87139999999999995</v>
      </c>
    </row>
    <row r="1465" spans="1:5" x14ac:dyDescent="0.35">
      <c r="A1465" s="184">
        <v>0.73699999999999999</v>
      </c>
      <c r="B1465" t="s">
        <v>66</v>
      </c>
      <c r="C1465" t="s">
        <v>101</v>
      </c>
      <c r="D1465" t="s">
        <v>413</v>
      </c>
      <c r="E1465" s="152">
        <v>0.87139999999999995</v>
      </c>
    </row>
    <row r="1466" spans="1:5" x14ac:dyDescent="0.35">
      <c r="A1466" s="184">
        <v>0.73970000000000002</v>
      </c>
      <c r="B1466" t="s">
        <v>66</v>
      </c>
      <c r="C1466" t="s">
        <v>101</v>
      </c>
      <c r="D1466" t="s">
        <v>413</v>
      </c>
      <c r="E1466" s="152">
        <v>0.87139999999999995</v>
      </c>
    </row>
    <row r="1467" spans="1:5" x14ac:dyDescent="0.35">
      <c r="A1467" s="184">
        <v>0.74250000000000005</v>
      </c>
      <c r="B1467" t="s">
        <v>66</v>
      </c>
      <c r="C1467" t="s">
        <v>101</v>
      </c>
      <c r="D1467" t="s">
        <v>413</v>
      </c>
      <c r="E1467" s="152">
        <v>0.87139999999999995</v>
      </c>
    </row>
    <row r="1468" spans="1:5" x14ac:dyDescent="0.35">
      <c r="A1468" s="184">
        <v>0.74519999999999997</v>
      </c>
      <c r="B1468" t="s">
        <v>66</v>
      </c>
      <c r="C1468" t="s">
        <v>101</v>
      </c>
      <c r="D1468" t="s">
        <v>413</v>
      </c>
      <c r="E1468" s="152">
        <v>0.86850000000000005</v>
      </c>
    </row>
    <row r="1469" spans="1:5" x14ac:dyDescent="0.35">
      <c r="A1469" s="184">
        <v>0.74790000000000001</v>
      </c>
      <c r="B1469" t="s">
        <v>66</v>
      </c>
      <c r="C1469" t="s">
        <v>101</v>
      </c>
      <c r="D1469" t="s">
        <v>413</v>
      </c>
      <c r="E1469" s="152">
        <v>0.86850000000000005</v>
      </c>
    </row>
    <row r="1470" spans="1:5" x14ac:dyDescent="0.35">
      <c r="A1470" s="184">
        <v>0.75339999999999996</v>
      </c>
      <c r="B1470" t="s">
        <v>66</v>
      </c>
      <c r="C1470" t="s">
        <v>101</v>
      </c>
      <c r="D1470" t="s">
        <v>413</v>
      </c>
      <c r="E1470" s="152">
        <v>0.86850000000000005</v>
      </c>
    </row>
    <row r="1471" spans="1:5" x14ac:dyDescent="0.35">
      <c r="A1471" s="184">
        <v>0.75619999999999998</v>
      </c>
      <c r="B1471" t="s">
        <v>66</v>
      </c>
      <c r="C1471" t="s">
        <v>101</v>
      </c>
      <c r="D1471" t="s">
        <v>413</v>
      </c>
      <c r="E1471" s="152">
        <v>0.86560000000000004</v>
      </c>
    </row>
    <row r="1472" spans="1:5" x14ac:dyDescent="0.35">
      <c r="A1472" s="184">
        <v>0.75890000000000002</v>
      </c>
      <c r="B1472" t="s">
        <v>66</v>
      </c>
      <c r="C1472" t="s">
        <v>101</v>
      </c>
      <c r="D1472" t="s">
        <v>413</v>
      </c>
      <c r="E1472" s="152">
        <v>0.86260000000000003</v>
      </c>
    </row>
    <row r="1473" spans="1:5" x14ac:dyDescent="0.35">
      <c r="A1473" s="184">
        <v>0.76160000000000005</v>
      </c>
      <c r="B1473" t="s">
        <v>66</v>
      </c>
      <c r="C1473" t="s">
        <v>101</v>
      </c>
      <c r="D1473" t="s">
        <v>413</v>
      </c>
      <c r="E1473" s="152">
        <v>0.86260000000000003</v>
      </c>
    </row>
    <row r="1474" spans="1:5" x14ac:dyDescent="0.35">
      <c r="A1474" s="184">
        <v>0.76439999999999997</v>
      </c>
      <c r="B1474" t="s">
        <v>66</v>
      </c>
      <c r="C1474" t="s">
        <v>101</v>
      </c>
      <c r="D1474" t="s">
        <v>413</v>
      </c>
      <c r="E1474" s="152">
        <v>0.86260000000000003</v>
      </c>
    </row>
    <row r="1475" spans="1:5" x14ac:dyDescent="0.35">
      <c r="A1475" s="184">
        <v>0.7671</v>
      </c>
      <c r="B1475" t="s">
        <v>66</v>
      </c>
      <c r="C1475" t="s">
        <v>101</v>
      </c>
      <c r="D1475" t="s">
        <v>413</v>
      </c>
      <c r="E1475" s="152">
        <v>0.86260000000000003</v>
      </c>
    </row>
    <row r="1476" spans="1:5" x14ac:dyDescent="0.35">
      <c r="A1476" s="184">
        <v>0.76990000000000003</v>
      </c>
      <c r="B1476" t="s">
        <v>66</v>
      </c>
      <c r="C1476" t="s">
        <v>101</v>
      </c>
      <c r="D1476" t="s">
        <v>413</v>
      </c>
      <c r="E1476" s="152">
        <v>0.86260000000000003</v>
      </c>
    </row>
    <row r="1477" spans="1:5" x14ac:dyDescent="0.35">
      <c r="A1477" s="184">
        <v>0.77259999999999995</v>
      </c>
      <c r="B1477" t="s">
        <v>66</v>
      </c>
      <c r="C1477" t="s">
        <v>101</v>
      </c>
      <c r="D1477" t="s">
        <v>413</v>
      </c>
      <c r="E1477" s="152">
        <v>0.86260000000000003</v>
      </c>
    </row>
    <row r="1478" spans="1:5" x14ac:dyDescent="0.35">
      <c r="A1478" s="184">
        <v>0.77529999999999999</v>
      </c>
      <c r="B1478" t="s">
        <v>66</v>
      </c>
      <c r="C1478" t="s">
        <v>101</v>
      </c>
      <c r="D1478" t="s">
        <v>413</v>
      </c>
      <c r="E1478" s="152">
        <v>0.86260000000000003</v>
      </c>
    </row>
    <row r="1479" spans="1:5" x14ac:dyDescent="0.35">
      <c r="A1479" s="184">
        <v>0.77810000000000001</v>
      </c>
      <c r="B1479" t="s">
        <v>66</v>
      </c>
      <c r="C1479" t="s">
        <v>101</v>
      </c>
      <c r="D1479" t="s">
        <v>413</v>
      </c>
      <c r="E1479" s="152">
        <v>0.86260000000000003</v>
      </c>
    </row>
    <row r="1480" spans="1:5" x14ac:dyDescent="0.35">
      <c r="A1480" s="184">
        <v>0.78359999999999996</v>
      </c>
      <c r="B1480" t="s">
        <v>66</v>
      </c>
      <c r="C1480" t="s">
        <v>101</v>
      </c>
      <c r="D1480" t="s">
        <v>413</v>
      </c>
      <c r="E1480" s="152">
        <v>0.86260000000000003</v>
      </c>
    </row>
    <row r="1481" spans="1:5" x14ac:dyDescent="0.35">
      <c r="A1481" s="184">
        <v>0.7863</v>
      </c>
      <c r="B1481" t="s">
        <v>66</v>
      </c>
      <c r="C1481" t="s">
        <v>101</v>
      </c>
      <c r="D1481" t="s">
        <v>413</v>
      </c>
      <c r="E1481" s="152">
        <v>0.86260000000000003</v>
      </c>
    </row>
    <row r="1482" spans="1:5" x14ac:dyDescent="0.35">
      <c r="A1482" s="184">
        <v>0.78900000000000003</v>
      </c>
      <c r="B1482" t="s">
        <v>66</v>
      </c>
      <c r="C1482" t="s">
        <v>101</v>
      </c>
      <c r="D1482" t="s">
        <v>413</v>
      </c>
      <c r="E1482" s="152">
        <v>0.86260000000000003</v>
      </c>
    </row>
    <row r="1483" spans="1:5" x14ac:dyDescent="0.35">
      <c r="A1483" s="184">
        <v>0.79179999999999995</v>
      </c>
      <c r="B1483" t="s">
        <v>66</v>
      </c>
      <c r="C1483" t="s">
        <v>101</v>
      </c>
      <c r="D1483" t="s">
        <v>413</v>
      </c>
      <c r="E1483" s="152">
        <v>0.86260000000000003</v>
      </c>
    </row>
    <row r="1484" spans="1:5" x14ac:dyDescent="0.35">
      <c r="A1484" s="184">
        <v>0.79449999999999998</v>
      </c>
      <c r="B1484" t="s">
        <v>66</v>
      </c>
      <c r="C1484" t="s">
        <v>101</v>
      </c>
      <c r="D1484" t="s">
        <v>413</v>
      </c>
      <c r="E1484" s="152">
        <v>0.86260000000000003</v>
      </c>
    </row>
    <row r="1485" spans="1:5" x14ac:dyDescent="0.35">
      <c r="A1485" s="184">
        <v>0.79730000000000001</v>
      </c>
      <c r="B1485" t="s">
        <v>66</v>
      </c>
      <c r="C1485" t="s">
        <v>101</v>
      </c>
      <c r="D1485" t="s">
        <v>413</v>
      </c>
      <c r="E1485" s="152">
        <v>0.85960000000000003</v>
      </c>
    </row>
    <row r="1486" spans="1:5" x14ac:dyDescent="0.35">
      <c r="A1486" s="184">
        <v>0.8</v>
      </c>
      <c r="B1486" t="s">
        <v>66</v>
      </c>
      <c r="C1486" t="s">
        <v>101</v>
      </c>
      <c r="D1486" t="s">
        <v>413</v>
      </c>
      <c r="E1486" s="152">
        <v>0.85960000000000003</v>
      </c>
    </row>
    <row r="1487" spans="1:5" x14ac:dyDescent="0.35">
      <c r="A1487" s="184">
        <v>0.80269999999999997</v>
      </c>
      <c r="B1487" t="s">
        <v>66</v>
      </c>
      <c r="C1487" t="s">
        <v>101</v>
      </c>
      <c r="D1487" t="s">
        <v>413</v>
      </c>
      <c r="E1487" s="152">
        <v>0.85960000000000003</v>
      </c>
    </row>
    <row r="1488" spans="1:5" x14ac:dyDescent="0.35">
      <c r="A1488" s="184">
        <v>0.80549999999999999</v>
      </c>
      <c r="B1488" t="s">
        <v>66</v>
      </c>
      <c r="C1488" t="s">
        <v>101</v>
      </c>
      <c r="D1488" t="s">
        <v>413</v>
      </c>
      <c r="E1488" s="152">
        <v>0.85960000000000003</v>
      </c>
    </row>
    <row r="1489" spans="1:5" x14ac:dyDescent="0.35">
      <c r="A1489" s="184">
        <v>0.80820000000000003</v>
      </c>
      <c r="B1489" t="s">
        <v>66</v>
      </c>
      <c r="C1489" t="s">
        <v>101</v>
      </c>
      <c r="D1489" t="s">
        <v>413</v>
      </c>
      <c r="E1489" s="152">
        <v>0.85650000000000004</v>
      </c>
    </row>
    <row r="1490" spans="1:5" x14ac:dyDescent="0.35">
      <c r="A1490" s="184">
        <v>0.81100000000000005</v>
      </c>
      <c r="B1490" t="s">
        <v>66</v>
      </c>
      <c r="C1490" t="s">
        <v>101</v>
      </c>
      <c r="D1490" t="s">
        <v>413</v>
      </c>
      <c r="E1490" s="152">
        <v>0.85650000000000004</v>
      </c>
    </row>
    <row r="1491" spans="1:5" x14ac:dyDescent="0.35">
      <c r="A1491" s="184">
        <v>0.81369999999999998</v>
      </c>
      <c r="B1491" t="s">
        <v>66</v>
      </c>
      <c r="C1491" t="s">
        <v>101</v>
      </c>
      <c r="D1491" t="s">
        <v>413</v>
      </c>
      <c r="E1491" s="152">
        <v>0.85650000000000004</v>
      </c>
    </row>
    <row r="1492" spans="1:5" x14ac:dyDescent="0.35">
      <c r="A1492" s="184">
        <v>0.81640000000000001</v>
      </c>
      <c r="B1492" t="s">
        <v>66</v>
      </c>
      <c r="C1492" t="s">
        <v>101</v>
      </c>
      <c r="D1492" t="s">
        <v>413</v>
      </c>
      <c r="E1492" s="152">
        <v>0.85329999999999995</v>
      </c>
    </row>
    <row r="1493" spans="1:5" x14ac:dyDescent="0.35">
      <c r="A1493" s="184">
        <v>0.81920000000000004</v>
      </c>
      <c r="B1493" t="s">
        <v>66</v>
      </c>
      <c r="C1493" t="s">
        <v>101</v>
      </c>
      <c r="D1493" t="s">
        <v>413</v>
      </c>
      <c r="E1493" s="152">
        <v>0.85329999999999995</v>
      </c>
    </row>
    <row r="1494" spans="1:5" x14ac:dyDescent="0.35">
      <c r="A1494" s="184">
        <v>0.82189999999999996</v>
      </c>
      <c r="B1494" t="s">
        <v>66</v>
      </c>
      <c r="C1494" t="s">
        <v>101</v>
      </c>
      <c r="D1494" t="s">
        <v>413</v>
      </c>
      <c r="E1494" s="152">
        <v>0.85329999999999995</v>
      </c>
    </row>
    <row r="1495" spans="1:5" x14ac:dyDescent="0.35">
      <c r="A1495" s="184">
        <v>0.82469999999999999</v>
      </c>
      <c r="B1495" t="s">
        <v>66</v>
      </c>
      <c r="C1495" t="s">
        <v>101</v>
      </c>
      <c r="D1495" t="s">
        <v>413</v>
      </c>
      <c r="E1495" s="152">
        <v>0.85329999999999995</v>
      </c>
    </row>
    <row r="1496" spans="1:5" x14ac:dyDescent="0.35">
      <c r="A1496" s="184">
        <v>0.82740000000000002</v>
      </c>
      <c r="B1496" t="s">
        <v>66</v>
      </c>
      <c r="C1496" t="s">
        <v>101</v>
      </c>
      <c r="D1496" t="s">
        <v>413</v>
      </c>
      <c r="E1496" s="152">
        <v>0.85329999999999995</v>
      </c>
    </row>
    <row r="1497" spans="1:5" x14ac:dyDescent="0.35">
      <c r="A1497" s="184">
        <v>0.83009999999999995</v>
      </c>
      <c r="B1497" t="s">
        <v>66</v>
      </c>
      <c r="C1497" t="s">
        <v>101</v>
      </c>
      <c r="D1497" t="s">
        <v>413</v>
      </c>
      <c r="E1497" s="152">
        <v>0.85329999999999995</v>
      </c>
    </row>
    <row r="1498" spans="1:5" x14ac:dyDescent="0.35">
      <c r="A1498" s="184">
        <v>0.83289999999999997</v>
      </c>
      <c r="B1498" t="s">
        <v>66</v>
      </c>
      <c r="C1498" t="s">
        <v>101</v>
      </c>
      <c r="D1498" t="s">
        <v>413</v>
      </c>
      <c r="E1498" s="152">
        <v>0.85329999999999995</v>
      </c>
    </row>
    <row r="1499" spans="1:5" x14ac:dyDescent="0.35">
      <c r="A1499" s="184">
        <v>0.83560000000000001</v>
      </c>
      <c r="B1499" t="s">
        <v>66</v>
      </c>
      <c r="C1499" t="s">
        <v>101</v>
      </c>
      <c r="D1499" t="s">
        <v>413</v>
      </c>
      <c r="E1499" s="152">
        <v>0.85329999999999995</v>
      </c>
    </row>
    <row r="1500" spans="1:5" x14ac:dyDescent="0.35">
      <c r="A1500" s="184">
        <v>0.83840000000000003</v>
      </c>
      <c r="B1500" t="s">
        <v>66</v>
      </c>
      <c r="C1500" t="s">
        <v>101</v>
      </c>
      <c r="D1500" t="s">
        <v>413</v>
      </c>
      <c r="E1500" s="152">
        <v>0.85009999999999997</v>
      </c>
    </row>
    <row r="1501" spans="1:5" x14ac:dyDescent="0.35">
      <c r="A1501" s="184">
        <v>0.84109999999999996</v>
      </c>
      <c r="B1501" t="s">
        <v>66</v>
      </c>
      <c r="C1501" t="s">
        <v>101</v>
      </c>
      <c r="D1501" t="s">
        <v>413</v>
      </c>
      <c r="E1501" s="152">
        <v>0.8468</v>
      </c>
    </row>
    <row r="1502" spans="1:5" x14ac:dyDescent="0.35">
      <c r="A1502" s="184">
        <v>0.84379999999999999</v>
      </c>
      <c r="B1502" t="s">
        <v>66</v>
      </c>
      <c r="C1502" t="s">
        <v>101</v>
      </c>
      <c r="D1502" t="s">
        <v>413</v>
      </c>
      <c r="E1502" s="152">
        <v>0.84350000000000003</v>
      </c>
    </row>
    <row r="1503" spans="1:5" x14ac:dyDescent="0.35">
      <c r="A1503" s="184">
        <v>0.84660000000000002</v>
      </c>
      <c r="B1503" t="s">
        <v>66</v>
      </c>
      <c r="C1503" t="s">
        <v>101</v>
      </c>
      <c r="D1503" t="s">
        <v>413</v>
      </c>
      <c r="E1503" s="152">
        <v>0.84350000000000003</v>
      </c>
    </row>
    <row r="1504" spans="1:5" x14ac:dyDescent="0.35">
      <c r="A1504" s="184">
        <v>0.84930000000000005</v>
      </c>
      <c r="B1504" t="s">
        <v>66</v>
      </c>
      <c r="C1504" t="s">
        <v>101</v>
      </c>
      <c r="D1504" t="s">
        <v>413</v>
      </c>
      <c r="E1504" s="152">
        <v>0.84350000000000003</v>
      </c>
    </row>
    <row r="1505" spans="1:5" x14ac:dyDescent="0.35">
      <c r="A1505" s="184">
        <v>0.85209999999999997</v>
      </c>
      <c r="B1505" t="s">
        <v>66</v>
      </c>
      <c r="C1505" t="s">
        <v>101</v>
      </c>
      <c r="D1505" t="s">
        <v>413</v>
      </c>
      <c r="E1505" s="152">
        <v>0.84350000000000003</v>
      </c>
    </row>
    <row r="1506" spans="1:5" x14ac:dyDescent="0.35">
      <c r="A1506" s="184">
        <v>0.85750000000000004</v>
      </c>
      <c r="B1506" t="s">
        <v>66</v>
      </c>
      <c r="C1506" t="s">
        <v>101</v>
      </c>
      <c r="D1506" t="s">
        <v>413</v>
      </c>
      <c r="E1506" s="152">
        <v>0.84350000000000003</v>
      </c>
    </row>
    <row r="1507" spans="1:5" x14ac:dyDescent="0.35">
      <c r="A1507" s="184">
        <v>0.86029999999999995</v>
      </c>
      <c r="B1507" t="s">
        <v>66</v>
      </c>
      <c r="C1507" t="s">
        <v>101</v>
      </c>
      <c r="D1507" t="s">
        <v>413</v>
      </c>
      <c r="E1507" s="152">
        <v>0.84350000000000003</v>
      </c>
    </row>
    <row r="1508" spans="1:5" x14ac:dyDescent="0.35">
      <c r="A1508" s="184">
        <v>0.86299999999999999</v>
      </c>
      <c r="B1508" t="s">
        <v>66</v>
      </c>
      <c r="C1508" t="s">
        <v>101</v>
      </c>
      <c r="D1508" t="s">
        <v>413</v>
      </c>
      <c r="E1508" s="152">
        <v>0.84350000000000003</v>
      </c>
    </row>
    <row r="1509" spans="1:5" x14ac:dyDescent="0.35">
      <c r="A1509" s="184">
        <v>0.86580000000000001</v>
      </c>
      <c r="B1509" t="s">
        <v>66</v>
      </c>
      <c r="C1509" t="s">
        <v>101</v>
      </c>
      <c r="D1509" t="s">
        <v>413</v>
      </c>
      <c r="E1509" s="152">
        <v>0.84350000000000003</v>
      </c>
    </row>
    <row r="1510" spans="1:5" x14ac:dyDescent="0.35">
      <c r="A1510" s="184">
        <v>0.86850000000000005</v>
      </c>
      <c r="B1510" t="s">
        <v>66</v>
      </c>
      <c r="C1510" t="s">
        <v>101</v>
      </c>
      <c r="D1510" t="s">
        <v>413</v>
      </c>
      <c r="E1510" s="152">
        <v>0.84350000000000003</v>
      </c>
    </row>
    <row r="1511" spans="1:5" x14ac:dyDescent="0.35">
      <c r="A1511" s="184">
        <v>0.87119999999999997</v>
      </c>
      <c r="B1511" t="s">
        <v>66</v>
      </c>
      <c r="C1511" t="s">
        <v>101</v>
      </c>
      <c r="D1511" t="s">
        <v>413</v>
      </c>
      <c r="E1511" s="152">
        <v>0.84350000000000003</v>
      </c>
    </row>
    <row r="1512" spans="1:5" x14ac:dyDescent="0.35">
      <c r="A1512" s="184">
        <v>0.874</v>
      </c>
      <c r="B1512" t="s">
        <v>66</v>
      </c>
      <c r="C1512" t="s">
        <v>101</v>
      </c>
      <c r="D1512" t="s">
        <v>413</v>
      </c>
      <c r="E1512" s="152">
        <v>0.84009999999999996</v>
      </c>
    </row>
    <row r="1513" spans="1:5" x14ac:dyDescent="0.35">
      <c r="A1513" s="184">
        <v>0.87670000000000003</v>
      </c>
      <c r="B1513" t="s">
        <v>66</v>
      </c>
      <c r="C1513" t="s">
        <v>101</v>
      </c>
      <c r="D1513" t="s">
        <v>413</v>
      </c>
      <c r="E1513" s="152">
        <v>0.8367</v>
      </c>
    </row>
    <row r="1514" spans="1:5" x14ac:dyDescent="0.35">
      <c r="A1514" s="184">
        <v>0.87949999999999995</v>
      </c>
      <c r="B1514" t="s">
        <v>66</v>
      </c>
      <c r="C1514" t="s">
        <v>101</v>
      </c>
      <c r="D1514" t="s">
        <v>413</v>
      </c>
      <c r="E1514" s="152">
        <v>0.8367</v>
      </c>
    </row>
    <row r="1515" spans="1:5" x14ac:dyDescent="0.35">
      <c r="A1515" s="184">
        <v>0.88219999999999998</v>
      </c>
      <c r="B1515" t="s">
        <v>66</v>
      </c>
      <c r="C1515" t="s">
        <v>101</v>
      </c>
      <c r="D1515" t="s">
        <v>413</v>
      </c>
      <c r="E1515" s="152">
        <v>0.8367</v>
      </c>
    </row>
    <row r="1516" spans="1:5" x14ac:dyDescent="0.35">
      <c r="A1516" s="184">
        <v>0.88490000000000002</v>
      </c>
      <c r="B1516" t="s">
        <v>66</v>
      </c>
      <c r="C1516" t="s">
        <v>101</v>
      </c>
      <c r="D1516" t="s">
        <v>413</v>
      </c>
      <c r="E1516" s="152">
        <v>0.8367</v>
      </c>
    </row>
    <row r="1517" spans="1:5" x14ac:dyDescent="0.35">
      <c r="A1517" s="184">
        <v>0.88770000000000004</v>
      </c>
      <c r="B1517" t="s">
        <v>66</v>
      </c>
      <c r="C1517" t="s">
        <v>101</v>
      </c>
      <c r="D1517" t="s">
        <v>413</v>
      </c>
      <c r="E1517" s="152">
        <v>0.8367</v>
      </c>
    </row>
    <row r="1518" spans="1:5" x14ac:dyDescent="0.35">
      <c r="A1518" s="184">
        <v>0.89039999999999997</v>
      </c>
      <c r="B1518" t="s">
        <v>66</v>
      </c>
      <c r="C1518" t="s">
        <v>101</v>
      </c>
      <c r="D1518" t="s">
        <v>413</v>
      </c>
      <c r="E1518" s="152">
        <v>0.8367</v>
      </c>
    </row>
    <row r="1519" spans="1:5" x14ac:dyDescent="0.35">
      <c r="A1519" s="184">
        <v>0.89319999999999999</v>
      </c>
      <c r="B1519" t="s">
        <v>66</v>
      </c>
      <c r="C1519" t="s">
        <v>101</v>
      </c>
      <c r="D1519" t="s">
        <v>413</v>
      </c>
      <c r="E1519" s="152">
        <v>0.83330000000000004</v>
      </c>
    </row>
    <row r="1520" spans="1:5" x14ac:dyDescent="0.35">
      <c r="A1520" s="184">
        <v>0.89590000000000003</v>
      </c>
      <c r="B1520" t="s">
        <v>66</v>
      </c>
      <c r="C1520" t="s">
        <v>101</v>
      </c>
      <c r="D1520" t="s">
        <v>413</v>
      </c>
      <c r="E1520" s="152">
        <v>0.83330000000000004</v>
      </c>
    </row>
    <row r="1521" spans="1:5" x14ac:dyDescent="0.35">
      <c r="A1521" s="184">
        <v>0.89859999999999995</v>
      </c>
      <c r="B1521" t="s">
        <v>66</v>
      </c>
      <c r="C1521" t="s">
        <v>101</v>
      </c>
      <c r="D1521" t="s">
        <v>413</v>
      </c>
      <c r="E1521" s="152">
        <v>0.82969999999999999</v>
      </c>
    </row>
    <row r="1522" spans="1:5" x14ac:dyDescent="0.35">
      <c r="A1522" s="184">
        <v>0.90139999999999998</v>
      </c>
      <c r="B1522" t="s">
        <v>66</v>
      </c>
      <c r="C1522" t="s">
        <v>101</v>
      </c>
      <c r="D1522" t="s">
        <v>413</v>
      </c>
      <c r="E1522" s="152">
        <v>0.82969999999999999</v>
      </c>
    </row>
    <row r="1523" spans="1:5" x14ac:dyDescent="0.35">
      <c r="A1523" s="184">
        <v>0.90410000000000001</v>
      </c>
      <c r="B1523" t="s">
        <v>66</v>
      </c>
      <c r="C1523" t="s">
        <v>101</v>
      </c>
      <c r="D1523" t="s">
        <v>413</v>
      </c>
      <c r="E1523" s="152">
        <v>0.82969999999999999</v>
      </c>
    </row>
    <row r="1524" spans="1:5" x14ac:dyDescent="0.35">
      <c r="A1524" s="184">
        <v>0.90680000000000005</v>
      </c>
      <c r="B1524" t="s">
        <v>66</v>
      </c>
      <c r="C1524" t="s">
        <v>101</v>
      </c>
      <c r="D1524" t="s">
        <v>413</v>
      </c>
      <c r="E1524" s="152">
        <v>0.82620000000000005</v>
      </c>
    </row>
    <row r="1525" spans="1:5" x14ac:dyDescent="0.35">
      <c r="A1525" s="184">
        <v>0.90959999999999996</v>
      </c>
      <c r="B1525" t="s">
        <v>66</v>
      </c>
      <c r="C1525" t="s">
        <v>101</v>
      </c>
      <c r="D1525" t="s">
        <v>413</v>
      </c>
      <c r="E1525" s="152">
        <v>0.82620000000000005</v>
      </c>
    </row>
    <row r="1526" spans="1:5" x14ac:dyDescent="0.35">
      <c r="A1526" s="184">
        <v>0.9123</v>
      </c>
      <c r="B1526" t="s">
        <v>66</v>
      </c>
      <c r="C1526" t="s">
        <v>101</v>
      </c>
      <c r="D1526" t="s">
        <v>413</v>
      </c>
      <c r="E1526" s="152">
        <v>0.82620000000000005</v>
      </c>
    </row>
    <row r="1527" spans="1:5" x14ac:dyDescent="0.35">
      <c r="A1527" s="184">
        <v>0.91510000000000002</v>
      </c>
      <c r="B1527" t="s">
        <v>66</v>
      </c>
      <c r="C1527" t="s">
        <v>101</v>
      </c>
      <c r="D1527" t="s">
        <v>413</v>
      </c>
      <c r="E1527" s="152">
        <v>0.82620000000000005</v>
      </c>
    </row>
    <row r="1528" spans="1:5" x14ac:dyDescent="0.35">
      <c r="A1528" s="184">
        <v>0.91779999999999995</v>
      </c>
      <c r="B1528" t="s">
        <v>66</v>
      </c>
      <c r="C1528" t="s">
        <v>101</v>
      </c>
      <c r="D1528" t="s">
        <v>413</v>
      </c>
      <c r="E1528" s="152">
        <v>0.82620000000000005</v>
      </c>
    </row>
    <row r="1529" spans="1:5" x14ac:dyDescent="0.35">
      <c r="A1529" s="184">
        <v>0.92049999999999998</v>
      </c>
      <c r="B1529" t="s">
        <v>66</v>
      </c>
      <c r="C1529" t="s">
        <v>101</v>
      </c>
      <c r="D1529" t="s">
        <v>413</v>
      </c>
      <c r="E1529" s="152">
        <v>0.82620000000000005</v>
      </c>
    </row>
    <row r="1530" spans="1:5" x14ac:dyDescent="0.35">
      <c r="A1530" s="184">
        <v>0.92330000000000001</v>
      </c>
      <c r="B1530" t="s">
        <v>66</v>
      </c>
      <c r="C1530" t="s">
        <v>101</v>
      </c>
      <c r="D1530" t="s">
        <v>413</v>
      </c>
      <c r="E1530" s="152">
        <v>0.82620000000000005</v>
      </c>
    </row>
    <row r="1531" spans="1:5" x14ac:dyDescent="0.35">
      <c r="A1531" s="184">
        <v>0.92600000000000005</v>
      </c>
      <c r="B1531" t="s">
        <v>66</v>
      </c>
      <c r="C1531" t="s">
        <v>101</v>
      </c>
      <c r="D1531" t="s">
        <v>413</v>
      </c>
      <c r="E1531" s="152">
        <v>0.82620000000000005</v>
      </c>
    </row>
    <row r="1532" spans="1:5" x14ac:dyDescent="0.35">
      <c r="A1532" s="184">
        <v>0.92879999999999996</v>
      </c>
      <c r="B1532" t="s">
        <v>66</v>
      </c>
      <c r="C1532" t="s">
        <v>101</v>
      </c>
      <c r="D1532" t="s">
        <v>413</v>
      </c>
      <c r="E1532" s="152">
        <v>0.82620000000000005</v>
      </c>
    </row>
    <row r="1533" spans="1:5" x14ac:dyDescent="0.35">
      <c r="A1533" s="184">
        <v>0.93149999999999999</v>
      </c>
      <c r="B1533" t="s">
        <v>66</v>
      </c>
      <c r="C1533" t="s">
        <v>101</v>
      </c>
      <c r="D1533" t="s">
        <v>413</v>
      </c>
      <c r="E1533" s="152">
        <v>0.82620000000000005</v>
      </c>
    </row>
    <row r="1534" spans="1:5" x14ac:dyDescent="0.35">
      <c r="A1534" s="184">
        <v>0.93420000000000003</v>
      </c>
      <c r="B1534" t="s">
        <v>66</v>
      </c>
      <c r="C1534" t="s">
        <v>101</v>
      </c>
      <c r="D1534" t="s">
        <v>413</v>
      </c>
      <c r="E1534" s="152">
        <v>0.82620000000000005</v>
      </c>
    </row>
    <row r="1535" spans="1:5" x14ac:dyDescent="0.35">
      <c r="A1535" s="184">
        <v>0.93700000000000006</v>
      </c>
      <c r="B1535" t="s">
        <v>66</v>
      </c>
      <c r="C1535" t="s">
        <v>101</v>
      </c>
      <c r="D1535" t="s">
        <v>413</v>
      </c>
      <c r="E1535" s="152">
        <v>0.82620000000000005</v>
      </c>
    </row>
    <row r="1536" spans="1:5" x14ac:dyDescent="0.35">
      <c r="A1536" s="184">
        <v>0.93969999999999998</v>
      </c>
      <c r="B1536" t="s">
        <v>66</v>
      </c>
      <c r="C1536" t="s">
        <v>101</v>
      </c>
      <c r="D1536" t="s">
        <v>413</v>
      </c>
      <c r="E1536" s="152">
        <v>0.82620000000000005</v>
      </c>
    </row>
    <row r="1537" spans="1:5" x14ac:dyDescent="0.35">
      <c r="A1537" s="184">
        <v>0.9425</v>
      </c>
      <c r="B1537" t="s">
        <v>66</v>
      </c>
      <c r="C1537" t="s">
        <v>101</v>
      </c>
      <c r="D1537" t="s">
        <v>413</v>
      </c>
      <c r="E1537" s="152">
        <v>0.82620000000000005</v>
      </c>
    </row>
    <row r="1538" spans="1:5" x14ac:dyDescent="0.35">
      <c r="A1538" s="184">
        <v>0.94520000000000004</v>
      </c>
      <c r="B1538" t="s">
        <v>66</v>
      </c>
      <c r="C1538" t="s">
        <v>101</v>
      </c>
      <c r="D1538" t="s">
        <v>413</v>
      </c>
      <c r="E1538" s="152">
        <v>0.82620000000000005</v>
      </c>
    </row>
    <row r="1539" spans="1:5" x14ac:dyDescent="0.35">
      <c r="A1539" s="184">
        <v>0.94789999999999996</v>
      </c>
      <c r="B1539" t="s">
        <v>66</v>
      </c>
      <c r="C1539" t="s">
        <v>101</v>
      </c>
      <c r="D1539" t="s">
        <v>413</v>
      </c>
      <c r="E1539" s="152">
        <v>0.82620000000000005</v>
      </c>
    </row>
    <row r="1540" spans="1:5" x14ac:dyDescent="0.35">
      <c r="A1540" s="184">
        <v>0.95069999999999999</v>
      </c>
      <c r="B1540" t="s">
        <v>66</v>
      </c>
      <c r="C1540" t="s">
        <v>101</v>
      </c>
      <c r="D1540" t="s">
        <v>413</v>
      </c>
      <c r="E1540" s="152">
        <v>0.82620000000000005</v>
      </c>
    </row>
    <row r="1541" spans="1:5" x14ac:dyDescent="0.35">
      <c r="A1541" s="184">
        <v>0.95340000000000003</v>
      </c>
      <c r="B1541" t="s">
        <v>66</v>
      </c>
      <c r="C1541" t="s">
        <v>101</v>
      </c>
      <c r="D1541" t="s">
        <v>413</v>
      </c>
      <c r="E1541" s="152">
        <v>0.82620000000000005</v>
      </c>
    </row>
    <row r="1542" spans="1:5" x14ac:dyDescent="0.35">
      <c r="A1542" s="184">
        <v>0.95620000000000005</v>
      </c>
      <c r="B1542" t="s">
        <v>66</v>
      </c>
      <c r="C1542" t="s">
        <v>101</v>
      </c>
      <c r="D1542" t="s">
        <v>413</v>
      </c>
      <c r="E1542" s="152">
        <v>0.82620000000000005</v>
      </c>
    </row>
    <row r="1543" spans="1:5" x14ac:dyDescent="0.35">
      <c r="A1543" s="184">
        <v>0.95889999999999997</v>
      </c>
      <c r="B1543" t="s">
        <v>66</v>
      </c>
      <c r="C1543" t="s">
        <v>101</v>
      </c>
      <c r="D1543" t="s">
        <v>413</v>
      </c>
      <c r="E1543" s="152">
        <v>0.82620000000000005</v>
      </c>
    </row>
    <row r="1544" spans="1:5" x14ac:dyDescent="0.35">
      <c r="A1544" s="184">
        <v>0.96160000000000001</v>
      </c>
      <c r="B1544" t="s">
        <v>66</v>
      </c>
      <c r="C1544" t="s">
        <v>101</v>
      </c>
      <c r="D1544" t="s">
        <v>413</v>
      </c>
      <c r="E1544" s="152">
        <v>0.82620000000000005</v>
      </c>
    </row>
    <row r="1545" spans="1:5" x14ac:dyDescent="0.35">
      <c r="A1545" s="184">
        <v>0.96709999999999996</v>
      </c>
      <c r="B1545" t="s">
        <v>66</v>
      </c>
      <c r="C1545" t="s">
        <v>101</v>
      </c>
      <c r="D1545" t="s">
        <v>413</v>
      </c>
      <c r="E1545" s="152">
        <v>0.82620000000000005</v>
      </c>
    </row>
    <row r="1546" spans="1:5" x14ac:dyDescent="0.35">
      <c r="A1546" s="184">
        <v>0.97260000000000002</v>
      </c>
      <c r="B1546" t="s">
        <v>66</v>
      </c>
      <c r="C1546" t="s">
        <v>101</v>
      </c>
      <c r="D1546" t="s">
        <v>413</v>
      </c>
      <c r="E1546" s="152">
        <v>0.82620000000000005</v>
      </c>
    </row>
    <row r="1547" spans="1:5" x14ac:dyDescent="0.35">
      <c r="A1547" s="184">
        <v>0.97529999999999994</v>
      </c>
      <c r="B1547" t="s">
        <v>66</v>
      </c>
      <c r="C1547" t="s">
        <v>101</v>
      </c>
      <c r="D1547" t="s">
        <v>413</v>
      </c>
      <c r="E1547" s="152">
        <v>0.82620000000000005</v>
      </c>
    </row>
    <row r="1548" spans="1:5" x14ac:dyDescent="0.35">
      <c r="A1548" s="184">
        <v>0.97809999999999997</v>
      </c>
      <c r="B1548" t="s">
        <v>66</v>
      </c>
      <c r="C1548" t="s">
        <v>101</v>
      </c>
      <c r="D1548" t="s">
        <v>413</v>
      </c>
      <c r="E1548" s="152">
        <v>0.82620000000000005</v>
      </c>
    </row>
    <row r="1549" spans="1:5" x14ac:dyDescent="0.35">
      <c r="A1549" s="184">
        <v>0.98080000000000001</v>
      </c>
      <c r="B1549" t="s">
        <v>66</v>
      </c>
      <c r="C1549" t="s">
        <v>101</v>
      </c>
      <c r="D1549" t="s">
        <v>413</v>
      </c>
      <c r="E1549" s="152">
        <v>0.82620000000000005</v>
      </c>
    </row>
    <row r="1550" spans="1:5" x14ac:dyDescent="0.35">
      <c r="A1550" s="184">
        <v>0.98360000000000003</v>
      </c>
      <c r="B1550" t="s">
        <v>66</v>
      </c>
      <c r="C1550" t="s">
        <v>101</v>
      </c>
      <c r="D1550" t="s">
        <v>413</v>
      </c>
      <c r="E1550" s="152">
        <v>0.82620000000000005</v>
      </c>
    </row>
    <row r="1551" spans="1:5" x14ac:dyDescent="0.35">
      <c r="A1551" s="184">
        <v>0.98629999999999995</v>
      </c>
      <c r="B1551" t="s">
        <v>66</v>
      </c>
      <c r="C1551" t="s">
        <v>101</v>
      </c>
      <c r="D1551" t="s">
        <v>413</v>
      </c>
      <c r="E1551" s="152">
        <v>0.82620000000000005</v>
      </c>
    </row>
    <row r="1552" spans="1:5" x14ac:dyDescent="0.35">
      <c r="A1552" s="184">
        <v>0.98899999999999999</v>
      </c>
      <c r="B1552" t="s">
        <v>66</v>
      </c>
      <c r="C1552" t="s">
        <v>101</v>
      </c>
      <c r="D1552" t="s">
        <v>413</v>
      </c>
      <c r="E1552" s="152">
        <v>0.82620000000000005</v>
      </c>
    </row>
    <row r="1553" spans="1:5" x14ac:dyDescent="0.35">
      <c r="A1553" s="184">
        <v>0.99180000000000001</v>
      </c>
      <c r="B1553" t="s">
        <v>66</v>
      </c>
      <c r="C1553" t="s">
        <v>101</v>
      </c>
      <c r="D1553" t="s">
        <v>413</v>
      </c>
      <c r="E1553" s="152">
        <v>0.82620000000000005</v>
      </c>
    </row>
    <row r="1554" spans="1:5" x14ac:dyDescent="0.35">
      <c r="A1554" s="184">
        <v>0.99450000000000005</v>
      </c>
      <c r="B1554" t="s">
        <v>66</v>
      </c>
      <c r="C1554" t="s">
        <v>101</v>
      </c>
      <c r="D1554" t="s">
        <v>413</v>
      </c>
      <c r="E1554" s="152">
        <v>0.82620000000000005</v>
      </c>
    </row>
    <row r="1555" spans="1:5" x14ac:dyDescent="0.35">
      <c r="A1555" s="184">
        <v>0.99729999999999996</v>
      </c>
      <c r="B1555" t="s">
        <v>66</v>
      </c>
      <c r="C1555" t="s">
        <v>101</v>
      </c>
      <c r="D1555" t="s">
        <v>413</v>
      </c>
      <c r="E1555" s="152">
        <v>0.82620000000000005</v>
      </c>
    </row>
    <row r="1556" spans="1:5" x14ac:dyDescent="0.35">
      <c r="A1556" s="184">
        <v>1</v>
      </c>
      <c r="B1556" t="s">
        <v>66</v>
      </c>
      <c r="C1556" t="s">
        <v>101</v>
      </c>
      <c r="D1556" t="s">
        <v>413</v>
      </c>
      <c r="E1556" s="152">
        <v>0.82620000000000005</v>
      </c>
    </row>
    <row r="1557" spans="1:5" x14ac:dyDescent="0.35">
      <c r="A1557" s="184">
        <v>1.0026999999999999</v>
      </c>
      <c r="B1557" t="s">
        <v>66</v>
      </c>
      <c r="C1557" t="s">
        <v>101</v>
      </c>
      <c r="D1557" t="s">
        <v>413</v>
      </c>
      <c r="E1557" s="152">
        <v>0.82620000000000005</v>
      </c>
    </row>
    <row r="1558" spans="1:5" x14ac:dyDescent="0.35">
      <c r="A1558" s="184">
        <v>1.0055000000000001</v>
      </c>
      <c r="B1558" t="s">
        <v>66</v>
      </c>
      <c r="C1558" t="s">
        <v>101</v>
      </c>
      <c r="D1558" t="s">
        <v>413</v>
      </c>
      <c r="E1558" s="152">
        <v>0.82620000000000005</v>
      </c>
    </row>
    <row r="1559" spans="1:5" x14ac:dyDescent="0.35">
      <c r="A1559" s="184">
        <v>1.0082</v>
      </c>
      <c r="B1559" t="s">
        <v>66</v>
      </c>
      <c r="C1559" t="s">
        <v>101</v>
      </c>
      <c r="D1559" t="s">
        <v>413</v>
      </c>
      <c r="E1559" s="152">
        <v>0.82620000000000005</v>
      </c>
    </row>
    <row r="1560" spans="1:5" x14ac:dyDescent="0.35">
      <c r="A1560" s="184">
        <v>1.0109999999999999</v>
      </c>
      <c r="B1560" t="s">
        <v>66</v>
      </c>
      <c r="C1560" t="s">
        <v>101</v>
      </c>
      <c r="D1560" t="s">
        <v>413</v>
      </c>
      <c r="E1560" s="152">
        <v>0.82620000000000005</v>
      </c>
    </row>
    <row r="1561" spans="1:5" x14ac:dyDescent="0.35">
      <c r="A1561" s="184">
        <v>1.0137</v>
      </c>
      <c r="B1561" t="s">
        <v>66</v>
      </c>
      <c r="C1561" t="s">
        <v>101</v>
      </c>
      <c r="D1561" t="s">
        <v>413</v>
      </c>
      <c r="E1561" s="152">
        <v>0.82620000000000005</v>
      </c>
    </row>
    <row r="1562" spans="1:5" x14ac:dyDescent="0.35">
      <c r="A1562" s="184">
        <v>1.0164</v>
      </c>
      <c r="B1562" t="s">
        <v>66</v>
      </c>
      <c r="C1562" t="s">
        <v>101</v>
      </c>
      <c r="D1562" t="s">
        <v>413</v>
      </c>
      <c r="E1562" s="152">
        <v>0.82620000000000005</v>
      </c>
    </row>
    <row r="1563" spans="1:5" x14ac:dyDescent="0.35">
      <c r="A1563" s="184">
        <v>1.0192000000000001</v>
      </c>
      <c r="B1563" t="s">
        <v>66</v>
      </c>
      <c r="C1563" t="s">
        <v>101</v>
      </c>
      <c r="D1563" t="s">
        <v>413</v>
      </c>
      <c r="E1563" s="152">
        <v>0.82620000000000005</v>
      </c>
    </row>
    <row r="1564" spans="1:5" x14ac:dyDescent="0.35">
      <c r="A1564" s="184">
        <v>1.0219</v>
      </c>
      <c r="B1564" t="s">
        <v>66</v>
      </c>
      <c r="C1564" t="s">
        <v>101</v>
      </c>
      <c r="D1564" t="s">
        <v>413</v>
      </c>
      <c r="E1564" s="152">
        <v>0.82620000000000005</v>
      </c>
    </row>
    <row r="1565" spans="1:5" x14ac:dyDescent="0.35">
      <c r="A1565" s="184">
        <v>1.0246999999999999</v>
      </c>
      <c r="B1565" t="s">
        <v>66</v>
      </c>
      <c r="C1565" t="s">
        <v>101</v>
      </c>
      <c r="D1565" t="s">
        <v>413</v>
      </c>
      <c r="E1565" s="152">
        <v>0.82620000000000005</v>
      </c>
    </row>
    <row r="1566" spans="1:5" x14ac:dyDescent="0.35">
      <c r="A1566" s="184">
        <v>1.0301</v>
      </c>
      <c r="B1566" t="s">
        <v>66</v>
      </c>
      <c r="C1566" t="s">
        <v>101</v>
      </c>
      <c r="D1566" t="s">
        <v>413</v>
      </c>
      <c r="E1566" s="152">
        <v>0.82620000000000005</v>
      </c>
    </row>
    <row r="1567" spans="1:5" x14ac:dyDescent="0.35">
      <c r="A1567" s="184">
        <v>1.0328999999999999</v>
      </c>
      <c r="B1567" t="s">
        <v>66</v>
      </c>
      <c r="C1567" t="s">
        <v>101</v>
      </c>
      <c r="D1567" t="s">
        <v>413</v>
      </c>
      <c r="E1567" s="152">
        <v>0.82620000000000005</v>
      </c>
    </row>
    <row r="1568" spans="1:5" x14ac:dyDescent="0.35">
      <c r="A1568" s="184">
        <v>1.0356000000000001</v>
      </c>
      <c r="B1568" t="s">
        <v>66</v>
      </c>
      <c r="C1568" t="s">
        <v>101</v>
      </c>
      <c r="D1568" t="s">
        <v>413</v>
      </c>
      <c r="E1568" s="152">
        <v>0.82620000000000005</v>
      </c>
    </row>
    <row r="1569" spans="1:5" x14ac:dyDescent="0.35">
      <c r="A1569" s="184">
        <v>1.0384</v>
      </c>
      <c r="B1569" t="s">
        <v>66</v>
      </c>
      <c r="C1569" t="s">
        <v>101</v>
      </c>
      <c r="D1569" t="s">
        <v>413</v>
      </c>
      <c r="E1569" s="152">
        <v>0.82620000000000005</v>
      </c>
    </row>
    <row r="1570" spans="1:5" x14ac:dyDescent="0.35">
      <c r="A1570" s="184">
        <v>1.0410999999999999</v>
      </c>
      <c r="B1570" t="s">
        <v>66</v>
      </c>
      <c r="C1570" t="s">
        <v>101</v>
      </c>
      <c r="D1570" t="s">
        <v>413</v>
      </c>
      <c r="E1570" s="152">
        <v>0.82620000000000005</v>
      </c>
    </row>
    <row r="1571" spans="1:5" x14ac:dyDescent="0.35">
      <c r="A1571" s="184">
        <v>1.0438000000000001</v>
      </c>
      <c r="B1571" t="s">
        <v>66</v>
      </c>
      <c r="C1571" t="s">
        <v>101</v>
      </c>
      <c r="D1571" t="s">
        <v>413</v>
      </c>
      <c r="E1571" s="152">
        <v>0.82620000000000005</v>
      </c>
    </row>
    <row r="1572" spans="1:5" x14ac:dyDescent="0.35">
      <c r="A1572" s="184">
        <v>1.0466</v>
      </c>
      <c r="B1572" t="s">
        <v>66</v>
      </c>
      <c r="C1572" t="s">
        <v>101</v>
      </c>
      <c r="D1572" t="s">
        <v>413</v>
      </c>
      <c r="E1572" s="152">
        <v>0.82620000000000005</v>
      </c>
    </row>
    <row r="1573" spans="1:5" x14ac:dyDescent="0.35">
      <c r="A1573" s="184">
        <v>1.0492999999999999</v>
      </c>
      <c r="B1573" t="s">
        <v>66</v>
      </c>
      <c r="C1573" t="s">
        <v>101</v>
      </c>
      <c r="D1573" t="s">
        <v>413</v>
      </c>
      <c r="E1573" s="152">
        <v>0.82620000000000005</v>
      </c>
    </row>
    <row r="1574" spans="1:5" x14ac:dyDescent="0.35">
      <c r="A1574" s="184">
        <v>1.0521</v>
      </c>
      <c r="B1574" t="s">
        <v>66</v>
      </c>
      <c r="C1574" t="s">
        <v>101</v>
      </c>
      <c r="D1574" t="s">
        <v>413</v>
      </c>
      <c r="E1574" s="152">
        <v>0.82620000000000005</v>
      </c>
    </row>
    <row r="1575" spans="1:5" x14ac:dyDescent="0.35">
      <c r="A1575" s="184">
        <v>1.0548</v>
      </c>
      <c r="B1575" t="s">
        <v>66</v>
      </c>
      <c r="C1575" t="s">
        <v>101</v>
      </c>
      <c r="D1575" t="s">
        <v>413</v>
      </c>
      <c r="E1575" s="152">
        <v>0.82620000000000005</v>
      </c>
    </row>
    <row r="1576" spans="1:5" x14ac:dyDescent="0.35">
      <c r="A1576" s="184">
        <v>1.0575000000000001</v>
      </c>
      <c r="B1576" t="s">
        <v>66</v>
      </c>
      <c r="C1576" t="s">
        <v>101</v>
      </c>
      <c r="D1576" t="s">
        <v>413</v>
      </c>
      <c r="E1576" s="152">
        <v>0.82620000000000005</v>
      </c>
    </row>
    <row r="1577" spans="1:5" x14ac:dyDescent="0.35">
      <c r="A1577" s="184">
        <v>1.0603</v>
      </c>
      <c r="B1577" t="s">
        <v>66</v>
      </c>
      <c r="C1577" t="s">
        <v>101</v>
      </c>
      <c r="D1577" t="s">
        <v>413</v>
      </c>
      <c r="E1577" s="152">
        <v>0.82620000000000005</v>
      </c>
    </row>
    <row r="1578" spans="1:5" x14ac:dyDescent="0.35">
      <c r="A1578" s="184">
        <v>1.0629999999999999</v>
      </c>
      <c r="B1578" t="s">
        <v>66</v>
      </c>
      <c r="C1578" t="s">
        <v>101</v>
      </c>
      <c r="D1578" t="s">
        <v>413</v>
      </c>
      <c r="E1578" s="152">
        <v>0.82150000000000001</v>
      </c>
    </row>
    <row r="1579" spans="1:5" x14ac:dyDescent="0.35">
      <c r="A1579" s="184">
        <v>1.0658000000000001</v>
      </c>
      <c r="B1579" t="s">
        <v>66</v>
      </c>
      <c r="C1579" t="s">
        <v>101</v>
      </c>
      <c r="D1579" t="s">
        <v>413</v>
      </c>
      <c r="E1579" s="152">
        <v>0.82150000000000001</v>
      </c>
    </row>
    <row r="1580" spans="1:5" x14ac:dyDescent="0.35">
      <c r="A1580" s="184">
        <v>1.0685</v>
      </c>
      <c r="B1580" t="s">
        <v>66</v>
      </c>
      <c r="C1580" t="s">
        <v>101</v>
      </c>
      <c r="D1580" t="s">
        <v>413</v>
      </c>
      <c r="E1580" s="152">
        <v>0.82150000000000001</v>
      </c>
    </row>
    <row r="1581" spans="1:5" x14ac:dyDescent="0.35">
      <c r="A1581" s="184">
        <v>1.0711999999999999</v>
      </c>
      <c r="B1581" t="s">
        <v>66</v>
      </c>
      <c r="C1581" t="s">
        <v>101</v>
      </c>
      <c r="D1581" t="s">
        <v>413</v>
      </c>
      <c r="E1581" s="152">
        <v>0.82150000000000001</v>
      </c>
    </row>
    <row r="1582" spans="1:5" x14ac:dyDescent="0.35">
      <c r="A1582" s="184">
        <v>1.0740000000000001</v>
      </c>
      <c r="B1582" t="s">
        <v>66</v>
      </c>
      <c r="C1582" t="s">
        <v>101</v>
      </c>
      <c r="D1582" t="s">
        <v>413</v>
      </c>
      <c r="E1582" s="152">
        <v>0.82150000000000001</v>
      </c>
    </row>
    <row r="1583" spans="1:5" x14ac:dyDescent="0.35">
      <c r="A1583" s="184">
        <v>1.0767</v>
      </c>
      <c r="B1583" t="s">
        <v>66</v>
      </c>
      <c r="C1583" t="s">
        <v>101</v>
      </c>
      <c r="D1583" t="s">
        <v>413</v>
      </c>
      <c r="E1583" s="152">
        <v>0.82150000000000001</v>
      </c>
    </row>
    <row r="1584" spans="1:5" x14ac:dyDescent="0.35">
      <c r="A1584" s="184">
        <v>1.0794999999999999</v>
      </c>
      <c r="B1584" t="s">
        <v>66</v>
      </c>
      <c r="C1584" t="s">
        <v>101</v>
      </c>
      <c r="D1584" t="s">
        <v>413</v>
      </c>
      <c r="E1584" s="152">
        <v>0.82150000000000001</v>
      </c>
    </row>
    <row r="1585" spans="1:5" x14ac:dyDescent="0.35">
      <c r="A1585" s="184">
        <v>1.0822000000000001</v>
      </c>
      <c r="B1585" t="s">
        <v>66</v>
      </c>
      <c r="C1585" t="s">
        <v>101</v>
      </c>
      <c r="D1585" t="s">
        <v>413</v>
      </c>
      <c r="E1585" s="152">
        <v>0.82150000000000001</v>
      </c>
    </row>
    <row r="1586" spans="1:5" x14ac:dyDescent="0.35">
      <c r="A1586" s="184">
        <v>1.0904</v>
      </c>
      <c r="B1586" t="s">
        <v>66</v>
      </c>
      <c r="C1586" t="s">
        <v>101</v>
      </c>
      <c r="D1586" t="s">
        <v>413</v>
      </c>
      <c r="E1586" s="152">
        <v>0.82150000000000001</v>
      </c>
    </row>
    <row r="1587" spans="1:5" x14ac:dyDescent="0.35">
      <c r="A1587" s="184">
        <v>1.0931999999999999</v>
      </c>
      <c r="B1587" t="s">
        <v>66</v>
      </c>
      <c r="C1587" t="s">
        <v>101</v>
      </c>
      <c r="D1587" t="s">
        <v>413</v>
      </c>
      <c r="E1587" s="152">
        <v>0.82150000000000001</v>
      </c>
    </row>
    <row r="1588" spans="1:5" x14ac:dyDescent="0.35">
      <c r="A1588" s="184">
        <v>1.0959000000000001</v>
      </c>
      <c r="B1588" t="s">
        <v>66</v>
      </c>
      <c r="C1588" t="s">
        <v>101</v>
      </c>
      <c r="D1588" t="s">
        <v>413</v>
      </c>
      <c r="E1588" s="152">
        <v>0.82150000000000001</v>
      </c>
    </row>
    <row r="1589" spans="1:5" x14ac:dyDescent="0.35">
      <c r="A1589" s="184">
        <v>1.0986</v>
      </c>
      <c r="B1589" t="s">
        <v>66</v>
      </c>
      <c r="C1589" t="s">
        <v>101</v>
      </c>
      <c r="D1589" t="s">
        <v>413</v>
      </c>
      <c r="E1589" s="152">
        <v>0.82150000000000001</v>
      </c>
    </row>
    <row r="1590" spans="1:5" x14ac:dyDescent="0.35">
      <c r="A1590" s="184">
        <v>1.1013999999999999</v>
      </c>
      <c r="B1590" t="s">
        <v>66</v>
      </c>
      <c r="C1590" t="s">
        <v>101</v>
      </c>
      <c r="D1590" t="s">
        <v>413</v>
      </c>
      <c r="E1590" s="152">
        <v>0.82150000000000001</v>
      </c>
    </row>
    <row r="1591" spans="1:5" x14ac:dyDescent="0.35">
      <c r="A1591" s="184">
        <v>1.1068</v>
      </c>
      <c r="B1591" t="s">
        <v>66</v>
      </c>
      <c r="C1591" t="s">
        <v>101</v>
      </c>
      <c r="D1591" t="s">
        <v>413</v>
      </c>
      <c r="E1591" s="152">
        <v>0.82150000000000001</v>
      </c>
    </row>
    <row r="1592" spans="1:5" x14ac:dyDescent="0.35">
      <c r="A1592" s="184">
        <v>1.1095999999999999</v>
      </c>
      <c r="B1592" t="s">
        <v>66</v>
      </c>
      <c r="C1592" t="s">
        <v>101</v>
      </c>
      <c r="D1592" t="s">
        <v>413</v>
      </c>
      <c r="E1592" s="152">
        <v>0.82150000000000001</v>
      </c>
    </row>
    <row r="1593" spans="1:5" x14ac:dyDescent="0.35">
      <c r="A1593" s="184">
        <v>1.1123000000000001</v>
      </c>
      <c r="B1593" t="s">
        <v>66</v>
      </c>
      <c r="C1593" t="s">
        <v>101</v>
      </c>
      <c r="D1593" t="s">
        <v>413</v>
      </c>
      <c r="E1593" s="152">
        <v>0.82150000000000001</v>
      </c>
    </row>
    <row r="1594" spans="1:5" x14ac:dyDescent="0.35">
      <c r="A1594" s="184">
        <v>1.1151</v>
      </c>
      <c r="B1594" t="s">
        <v>66</v>
      </c>
      <c r="C1594" t="s">
        <v>101</v>
      </c>
      <c r="D1594" t="s">
        <v>413</v>
      </c>
      <c r="E1594" s="152">
        <v>0.82150000000000001</v>
      </c>
    </row>
    <row r="1595" spans="1:5" x14ac:dyDescent="0.35">
      <c r="A1595" s="184">
        <v>1.1177999999999999</v>
      </c>
      <c r="B1595" t="s">
        <v>66</v>
      </c>
      <c r="C1595" t="s">
        <v>101</v>
      </c>
      <c r="D1595" t="s">
        <v>413</v>
      </c>
      <c r="E1595" s="152">
        <v>0.82150000000000001</v>
      </c>
    </row>
    <row r="1596" spans="1:5" x14ac:dyDescent="0.35">
      <c r="A1596" s="184">
        <v>1.1205000000000001</v>
      </c>
      <c r="B1596" t="s">
        <v>66</v>
      </c>
      <c r="C1596" t="s">
        <v>101</v>
      </c>
      <c r="D1596" t="s">
        <v>413</v>
      </c>
      <c r="E1596" s="152">
        <v>0.82150000000000001</v>
      </c>
    </row>
    <row r="1597" spans="1:5" x14ac:dyDescent="0.35">
      <c r="A1597" s="184">
        <v>1.1233</v>
      </c>
      <c r="B1597" t="s">
        <v>66</v>
      </c>
      <c r="C1597" t="s">
        <v>101</v>
      </c>
      <c r="D1597" t="s">
        <v>413</v>
      </c>
      <c r="E1597" s="152">
        <v>0.82150000000000001</v>
      </c>
    </row>
    <row r="1598" spans="1:5" x14ac:dyDescent="0.35">
      <c r="A1598" s="184">
        <v>1.1259999999999999</v>
      </c>
      <c r="B1598" t="s">
        <v>66</v>
      </c>
      <c r="C1598" t="s">
        <v>101</v>
      </c>
      <c r="D1598" t="s">
        <v>413</v>
      </c>
      <c r="E1598" s="152">
        <v>0.82150000000000001</v>
      </c>
    </row>
    <row r="1599" spans="1:5" x14ac:dyDescent="0.35">
      <c r="A1599" s="184">
        <v>1.1288</v>
      </c>
      <c r="B1599" t="s">
        <v>66</v>
      </c>
      <c r="C1599" t="s">
        <v>101</v>
      </c>
      <c r="D1599" t="s">
        <v>413</v>
      </c>
      <c r="E1599" s="152">
        <v>0.82150000000000001</v>
      </c>
    </row>
    <row r="1600" spans="1:5" x14ac:dyDescent="0.35">
      <c r="A1600" s="184">
        <v>1.1315</v>
      </c>
      <c r="B1600" t="s">
        <v>66</v>
      </c>
      <c r="C1600" t="s">
        <v>101</v>
      </c>
      <c r="D1600" t="s">
        <v>413</v>
      </c>
      <c r="E1600" s="152">
        <v>0.82150000000000001</v>
      </c>
    </row>
    <row r="1601" spans="1:5" x14ac:dyDescent="0.35">
      <c r="A1601" s="184">
        <v>1.1342000000000001</v>
      </c>
      <c r="B1601" t="s">
        <v>66</v>
      </c>
      <c r="C1601" t="s">
        <v>101</v>
      </c>
      <c r="D1601" t="s">
        <v>413</v>
      </c>
      <c r="E1601" s="152">
        <v>0.82150000000000001</v>
      </c>
    </row>
    <row r="1602" spans="1:5" x14ac:dyDescent="0.35">
      <c r="A1602" s="184">
        <v>1.137</v>
      </c>
      <c r="B1602" t="s">
        <v>66</v>
      </c>
      <c r="C1602" t="s">
        <v>101</v>
      </c>
      <c r="D1602" t="s">
        <v>413</v>
      </c>
      <c r="E1602" s="152">
        <v>0.82150000000000001</v>
      </c>
    </row>
    <row r="1603" spans="1:5" x14ac:dyDescent="0.35">
      <c r="A1603" s="184">
        <v>1.1396999999999999</v>
      </c>
      <c r="B1603" t="s">
        <v>66</v>
      </c>
      <c r="C1603" t="s">
        <v>101</v>
      </c>
      <c r="D1603" t="s">
        <v>413</v>
      </c>
      <c r="E1603" s="152">
        <v>0.82150000000000001</v>
      </c>
    </row>
    <row r="1604" spans="1:5" x14ac:dyDescent="0.35">
      <c r="A1604" s="184">
        <v>1.1425000000000001</v>
      </c>
      <c r="B1604" t="s">
        <v>66</v>
      </c>
      <c r="C1604" t="s">
        <v>101</v>
      </c>
      <c r="D1604" t="s">
        <v>413</v>
      </c>
      <c r="E1604" s="152">
        <v>0.82150000000000001</v>
      </c>
    </row>
    <row r="1605" spans="1:5" x14ac:dyDescent="0.35">
      <c r="A1605" s="184">
        <v>1.1478999999999999</v>
      </c>
      <c r="B1605" t="s">
        <v>66</v>
      </c>
      <c r="C1605" t="s">
        <v>101</v>
      </c>
      <c r="D1605" t="s">
        <v>413</v>
      </c>
      <c r="E1605" s="152">
        <v>0.82150000000000001</v>
      </c>
    </row>
    <row r="1606" spans="1:5" x14ac:dyDescent="0.35">
      <c r="A1606" s="184">
        <v>1.1507000000000001</v>
      </c>
      <c r="B1606" t="s">
        <v>66</v>
      </c>
      <c r="C1606" t="s">
        <v>101</v>
      </c>
      <c r="D1606" t="s">
        <v>413</v>
      </c>
      <c r="E1606" s="152">
        <v>0.82150000000000001</v>
      </c>
    </row>
    <row r="1607" spans="1:5" x14ac:dyDescent="0.35">
      <c r="A1607" s="184">
        <v>1.1534</v>
      </c>
      <c r="B1607" t="s">
        <v>66</v>
      </c>
      <c r="C1607" t="s">
        <v>101</v>
      </c>
      <c r="D1607" t="s">
        <v>413</v>
      </c>
      <c r="E1607" s="152">
        <v>0.82150000000000001</v>
      </c>
    </row>
    <row r="1608" spans="1:5" x14ac:dyDescent="0.35">
      <c r="A1608" s="184">
        <v>1.1561999999999999</v>
      </c>
      <c r="B1608" t="s">
        <v>66</v>
      </c>
      <c r="C1608" t="s">
        <v>101</v>
      </c>
      <c r="D1608" t="s">
        <v>413</v>
      </c>
      <c r="E1608" s="152">
        <v>0.82150000000000001</v>
      </c>
    </row>
    <row r="1609" spans="1:5" x14ac:dyDescent="0.35">
      <c r="A1609" s="184">
        <v>1.1589</v>
      </c>
      <c r="B1609" t="s">
        <v>66</v>
      </c>
      <c r="C1609" t="s">
        <v>101</v>
      </c>
      <c r="D1609" t="s">
        <v>413</v>
      </c>
      <c r="E1609" s="152">
        <v>0.82150000000000001</v>
      </c>
    </row>
    <row r="1610" spans="1:5" x14ac:dyDescent="0.35">
      <c r="A1610" s="184">
        <v>1.1616</v>
      </c>
      <c r="B1610" t="s">
        <v>66</v>
      </c>
      <c r="C1610" t="s">
        <v>101</v>
      </c>
      <c r="D1610" t="s">
        <v>413</v>
      </c>
      <c r="E1610" s="152">
        <v>0.82150000000000001</v>
      </c>
    </row>
    <row r="1611" spans="1:5" x14ac:dyDescent="0.35">
      <c r="A1611" s="184">
        <v>1.1644000000000001</v>
      </c>
      <c r="B1611" t="s">
        <v>66</v>
      </c>
      <c r="C1611" t="s">
        <v>101</v>
      </c>
      <c r="D1611" t="s">
        <v>413</v>
      </c>
      <c r="E1611" s="152">
        <v>0.81579999999999997</v>
      </c>
    </row>
    <row r="1612" spans="1:5" x14ac:dyDescent="0.35">
      <c r="A1612" s="184">
        <v>1.1671</v>
      </c>
      <c r="B1612" t="s">
        <v>66</v>
      </c>
      <c r="C1612" t="s">
        <v>101</v>
      </c>
      <c r="D1612" t="s">
        <v>413</v>
      </c>
      <c r="E1612" s="152">
        <v>0.81579999999999997</v>
      </c>
    </row>
    <row r="1613" spans="1:5" x14ac:dyDescent="0.35">
      <c r="A1613" s="184">
        <v>1.1698999999999999</v>
      </c>
      <c r="B1613" t="s">
        <v>66</v>
      </c>
      <c r="C1613" t="s">
        <v>101</v>
      </c>
      <c r="D1613" t="s">
        <v>413</v>
      </c>
      <c r="E1613" s="152">
        <v>0.81579999999999997</v>
      </c>
    </row>
    <row r="1614" spans="1:5" x14ac:dyDescent="0.35">
      <c r="A1614" s="184">
        <v>1.1726000000000001</v>
      </c>
      <c r="B1614" t="s">
        <v>66</v>
      </c>
      <c r="C1614" t="s">
        <v>101</v>
      </c>
      <c r="D1614" t="s">
        <v>413</v>
      </c>
      <c r="E1614" s="152">
        <v>0.81579999999999997</v>
      </c>
    </row>
    <row r="1615" spans="1:5" x14ac:dyDescent="0.35">
      <c r="A1615" s="184">
        <v>1.1753</v>
      </c>
      <c r="B1615" t="s">
        <v>66</v>
      </c>
      <c r="C1615" t="s">
        <v>101</v>
      </c>
      <c r="D1615" t="s">
        <v>413</v>
      </c>
      <c r="E1615" s="152">
        <v>0.81579999999999997</v>
      </c>
    </row>
    <row r="1616" spans="1:5" x14ac:dyDescent="0.35">
      <c r="A1616" s="184">
        <v>1.1780999999999999</v>
      </c>
      <c r="B1616" t="s">
        <v>66</v>
      </c>
      <c r="C1616" t="s">
        <v>101</v>
      </c>
      <c r="D1616" t="s">
        <v>413</v>
      </c>
      <c r="E1616" s="152">
        <v>0.81579999999999997</v>
      </c>
    </row>
    <row r="1617" spans="1:5" x14ac:dyDescent="0.35">
      <c r="A1617" s="184">
        <v>1.1808000000000001</v>
      </c>
      <c r="B1617" t="s">
        <v>66</v>
      </c>
      <c r="C1617" t="s">
        <v>101</v>
      </c>
      <c r="D1617" t="s">
        <v>413</v>
      </c>
      <c r="E1617" s="152">
        <v>0.80989999999999995</v>
      </c>
    </row>
    <row r="1618" spans="1:5" x14ac:dyDescent="0.35">
      <c r="A1618" s="184">
        <v>1.1836</v>
      </c>
      <c r="B1618" t="s">
        <v>66</v>
      </c>
      <c r="C1618" t="s">
        <v>101</v>
      </c>
      <c r="D1618" t="s">
        <v>413</v>
      </c>
      <c r="E1618" s="152">
        <v>0.80389999999999995</v>
      </c>
    </row>
    <row r="1619" spans="1:5" x14ac:dyDescent="0.35">
      <c r="A1619" s="184">
        <v>1.1862999999999999</v>
      </c>
      <c r="B1619" t="s">
        <v>66</v>
      </c>
      <c r="C1619" t="s">
        <v>101</v>
      </c>
      <c r="D1619" t="s">
        <v>413</v>
      </c>
      <c r="E1619" s="152">
        <v>0.80389999999999995</v>
      </c>
    </row>
    <row r="1620" spans="1:5" x14ac:dyDescent="0.35">
      <c r="A1620" s="184">
        <v>1.1890000000000001</v>
      </c>
      <c r="B1620" t="s">
        <v>66</v>
      </c>
      <c r="C1620" t="s">
        <v>101</v>
      </c>
      <c r="D1620" t="s">
        <v>413</v>
      </c>
      <c r="E1620" s="152">
        <v>0.80389999999999995</v>
      </c>
    </row>
    <row r="1621" spans="1:5" x14ac:dyDescent="0.35">
      <c r="A1621" s="184">
        <v>1.1918</v>
      </c>
      <c r="B1621" t="s">
        <v>66</v>
      </c>
      <c r="C1621" t="s">
        <v>101</v>
      </c>
      <c r="D1621" t="s">
        <v>413</v>
      </c>
      <c r="E1621" s="152">
        <v>0.80389999999999995</v>
      </c>
    </row>
    <row r="1622" spans="1:5" x14ac:dyDescent="0.35">
      <c r="A1622" s="184">
        <v>1.1944999999999999</v>
      </c>
      <c r="B1622" t="s">
        <v>66</v>
      </c>
      <c r="C1622" t="s">
        <v>101</v>
      </c>
      <c r="D1622" t="s">
        <v>413</v>
      </c>
      <c r="E1622" s="152">
        <v>0.80389999999999995</v>
      </c>
    </row>
    <row r="1623" spans="1:5" x14ac:dyDescent="0.35">
      <c r="A1623" s="184">
        <v>1.1973</v>
      </c>
      <c r="B1623" t="s">
        <v>66</v>
      </c>
      <c r="C1623" t="s">
        <v>101</v>
      </c>
      <c r="D1623" t="s">
        <v>413</v>
      </c>
      <c r="E1623" s="152">
        <v>0.80389999999999995</v>
      </c>
    </row>
    <row r="1624" spans="1:5" x14ac:dyDescent="0.35">
      <c r="A1624" s="184">
        <v>1.2</v>
      </c>
      <c r="B1624" t="s">
        <v>66</v>
      </c>
      <c r="C1624" t="s">
        <v>101</v>
      </c>
      <c r="D1624" t="s">
        <v>413</v>
      </c>
      <c r="E1624" s="152">
        <v>0.80389999999999995</v>
      </c>
    </row>
    <row r="1625" spans="1:5" x14ac:dyDescent="0.35">
      <c r="A1625" s="184">
        <v>1.2027000000000001</v>
      </c>
      <c r="B1625" t="s">
        <v>66</v>
      </c>
      <c r="C1625" t="s">
        <v>101</v>
      </c>
      <c r="D1625" t="s">
        <v>413</v>
      </c>
      <c r="E1625" s="152">
        <v>0.80389999999999995</v>
      </c>
    </row>
    <row r="1626" spans="1:5" x14ac:dyDescent="0.35">
      <c r="A1626" s="184">
        <v>1.2055</v>
      </c>
      <c r="B1626" t="s">
        <v>66</v>
      </c>
      <c r="C1626" t="s">
        <v>101</v>
      </c>
      <c r="D1626" t="s">
        <v>413</v>
      </c>
      <c r="E1626" s="152">
        <v>0.80389999999999995</v>
      </c>
    </row>
    <row r="1627" spans="1:5" x14ac:dyDescent="0.35">
      <c r="A1627" s="184">
        <v>1.2081999999999999</v>
      </c>
      <c r="B1627" t="s">
        <v>66</v>
      </c>
      <c r="C1627" t="s">
        <v>101</v>
      </c>
      <c r="D1627" t="s">
        <v>413</v>
      </c>
      <c r="E1627" s="152">
        <v>0.80389999999999995</v>
      </c>
    </row>
    <row r="1628" spans="1:5" x14ac:dyDescent="0.35">
      <c r="A1628" s="184">
        <v>1.2110000000000001</v>
      </c>
      <c r="B1628" t="s">
        <v>66</v>
      </c>
      <c r="C1628" t="s">
        <v>101</v>
      </c>
      <c r="D1628" t="s">
        <v>413</v>
      </c>
      <c r="E1628" s="152">
        <v>0.80389999999999995</v>
      </c>
    </row>
    <row r="1629" spans="1:5" x14ac:dyDescent="0.35">
      <c r="A1629" s="184">
        <v>1.2137</v>
      </c>
      <c r="B1629" t="s">
        <v>66</v>
      </c>
      <c r="C1629" t="s">
        <v>101</v>
      </c>
      <c r="D1629" t="s">
        <v>413</v>
      </c>
      <c r="E1629" s="152">
        <v>0.80389999999999995</v>
      </c>
    </row>
    <row r="1630" spans="1:5" x14ac:dyDescent="0.35">
      <c r="A1630" s="184">
        <v>1.2163999999999999</v>
      </c>
      <c r="B1630" t="s">
        <v>66</v>
      </c>
      <c r="C1630" t="s">
        <v>101</v>
      </c>
      <c r="D1630" t="s">
        <v>413</v>
      </c>
      <c r="E1630" s="152">
        <v>0.80389999999999995</v>
      </c>
    </row>
    <row r="1631" spans="1:5" x14ac:dyDescent="0.35">
      <c r="A1631" s="184">
        <v>1.2192000000000001</v>
      </c>
      <c r="B1631" t="s">
        <v>66</v>
      </c>
      <c r="C1631" t="s">
        <v>101</v>
      </c>
      <c r="D1631" t="s">
        <v>413</v>
      </c>
      <c r="E1631" s="152">
        <v>0.80389999999999995</v>
      </c>
    </row>
    <row r="1632" spans="1:5" x14ac:dyDescent="0.35">
      <c r="A1632" s="184">
        <v>1.2219</v>
      </c>
      <c r="B1632" t="s">
        <v>66</v>
      </c>
      <c r="C1632" t="s">
        <v>101</v>
      </c>
      <c r="D1632" t="s">
        <v>413</v>
      </c>
      <c r="E1632" s="152">
        <v>0.80389999999999995</v>
      </c>
    </row>
    <row r="1633" spans="1:5" x14ac:dyDescent="0.35">
      <c r="A1633" s="184">
        <v>1.2246999999999999</v>
      </c>
      <c r="B1633" t="s">
        <v>66</v>
      </c>
      <c r="C1633" t="s">
        <v>101</v>
      </c>
      <c r="D1633" t="s">
        <v>413</v>
      </c>
      <c r="E1633" s="152">
        <v>0.80389999999999995</v>
      </c>
    </row>
    <row r="1634" spans="1:5" x14ac:dyDescent="0.35">
      <c r="A1634" s="184">
        <v>1.2274</v>
      </c>
      <c r="B1634" t="s">
        <v>66</v>
      </c>
      <c r="C1634" t="s">
        <v>101</v>
      </c>
      <c r="D1634" t="s">
        <v>413</v>
      </c>
      <c r="E1634" s="152">
        <v>0.80389999999999995</v>
      </c>
    </row>
    <row r="1635" spans="1:5" x14ac:dyDescent="0.35">
      <c r="A1635" s="184">
        <v>1.2301</v>
      </c>
      <c r="B1635" t="s">
        <v>66</v>
      </c>
      <c r="C1635" t="s">
        <v>101</v>
      </c>
      <c r="D1635" t="s">
        <v>413</v>
      </c>
      <c r="E1635" s="152">
        <v>0.80389999999999995</v>
      </c>
    </row>
    <row r="1636" spans="1:5" x14ac:dyDescent="0.35">
      <c r="A1636" s="184">
        <v>1.2329000000000001</v>
      </c>
      <c r="B1636" t="s">
        <v>66</v>
      </c>
      <c r="C1636" t="s">
        <v>101</v>
      </c>
      <c r="D1636" t="s">
        <v>413</v>
      </c>
      <c r="E1636" s="152">
        <v>0.80389999999999995</v>
      </c>
    </row>
    <row r="1637" spans="1:5" x14ac:dyDescent="0.35">
      <c r="A1637" s="184">
        <v>1.2356</v>
      </c>
      <c r="B1637" t="s">
        <v>66</v>
      </c>
      <c r="C1637" t="s">
        <v>101</v>
      </c>
      <c r="D1637" t="s">
        <v>413</v>
      </c>
      <c r="E1637" s="152">
        <v>0.80389999999999995</v>
      </c>
    </row>
    <row r="1638" spans="1:5" x14ac:dyDescent="0.35">
      <c r="A1638" s="184">
        <v>1.2383999999999999</v>
      </c>
      <c r="B1638" t="s">
        <v>66</v>
      </c>
      <c r="C1638" t="s">
        <v>101</v>
      </c>
      <c r="D1638" t="s">
        <v>413</v>
      </c>
      <c r="E1638" s="152">
        <v>0.80389999999999995</v>
      </c>
    </row>
    <row r="1639" spans="1:5" x14ac:dyDescent="0.35">
      <c r="A1639" s="184">
        <v>1.2411000000000001</v>
      </c>
      <c r="B1639" t="s">
        <v>66</v>
      </c>
      <c r="C1639" t="s">
        <v>101</v>
      </c>
      <c r="D1639" t="s">
        <v>413</v>
      </c>
      <c r="E1639" s="152">
        <v>0.80389999999999995</v>
      </c>
    </row>
    <row r="1640" spans="1:5" x14ac:dyDescent="0.35">
      <c r="A1640" s="184">
        <v>1.2438</v>
      </c>
      <c r="B1640" t="s">
        <v>66</v>
      </c>
      <c r="C1640" t="s">
        <v>101</v>
      </c>
      <c r="D1640" t="s">
        <v>413</v>
      </c>
      <c r="E1640" s="152">
        <v>0.80389999999999995</v>
      </c>
    </row>
    <row r="1641" spans="1:5" x14ac:dyDescent="0.35">
      <c r="A1641" s="184">
        <v>1.2465999999999999</v>
      </c>
      <c r="B1641" t="s">
        <v>66</v>
      </c>
      <c r="C1641" t="s">
        <v>101</v>
      </c>
      <c r="D1641" t="s">
        <v>413</v>
      </c>
      <c r="E1641" s="152">
        <v>0.80389999999999995</v>
      </c>
    </row>
    <row r="1642" spans="1:5" x14ac:dyDescent="0.35">
      <c r="A1642" s="184">
        <v>1.2521</v>
      </c>
      <c r="B1642" t="s">
        <v>66</v>
      </c>
      <c r="C1642" t="s">
        <v>101</v>
      </c>
      <c r="D1642" t="s">
        <v>413</v>
      </c>
      <c r="E1642" s="152">
        <v>0.80389999999999995</v>
      </c>
    </row>
    <row r="1643" spans="1:5" x14ac:dyDescent="0.35">
      <c r="A1643" s="184">
        <v>1.2547999999999999</v>
      </c>
      <c r="B1643" t="s">
        <v>66</v>
      </c>
      <c r="C1643" t="s">
        <v>101</v>
      </c>
      <c r="D1643" t="s">
        <v>413</v>
      </c>
      <c r="E1643" s="152">
        <v>0.80389999999999995</v>
      </c>
    </row>
    <row r="1644" spans="1:5" x14ac:dyDescent="0.35">
      <c r="A1644" s="184">
        <v>1.2575000000000001</v>
      </c>
      <c r="B1644" t="s">
        <v>66</v>
      </c>
      <c r="C1644" t="s">
        <v>101</v>
      </c>
      <c r="D1644" t="s">
        <v>413</v>
      </c>
      <c r="E1644" s="152">
        <v>0.80389999999999995</v>
      </c>
    </row>
    <row r="1645" spans="1:5" x14ac:dyDescent="0.35">
      <c r="A1645" s="184">
        <v>1.2603</v>
      </c>
      <c r="B1645" t="s">
        <v>66</v>
      </c>
      <c r="C1645" t="s">
        <v>101</v>
      </c>
      <c r="D1645" t="s">
        <v>413</v>
      </c>
      <c r="E1645" s="152">
        <v>0.80389999999999995</v>
      </c>
    </row>
    <row r="1646" spans="1:5" x14ac:dyDescent="0.35">
      <c r="A1646" s="184">
        <v>1.2629999999999999</v>
      </c>
      <c r="B1646" t="s">
        <v>66</v>
      </c>
      <c r="C1646" t="s">
        <v>101</v>
      </c>
      <c r="D1646" t="s">
        <v>413</v>
      </c>
      <c r="E1646" s="152">
        <v>0.80389999999999995</v>
      </c>
    </row>
    <row r="1647" spans="1:5" x14ac:dyDescent="0.35">
      <c r="A1647" s="184">
        <v>1.2658</v>
      </c>
      <c r="B1647" t="s">
        <v>66</v>
      </c>
      <c r="C1647" t="s">
        <v>101</v>
      </c>
      <c r="D1647" t="s">
        <v>413</v>
      </c>
      <c r="E1647" s="152">
        <v>0.80389999999999995</v>
      </c>
    </row>
    <row r="1648" spans="1:5" x14ac:dyDescent="0.35">
      <c r="A1648" s="184">
        <v>1.2685</v>
      </c>
      <c r="B1648" t="s">
        <v>66</v>
      </c>
      <c r="C1648" t="s">
        <v>101</v>
      </c>
      <c r="D1648" t="s">
        <v>413</v>
      </c>
      <c r="E1648" s="152">
        <v>0.80389999999999995</v>
      </c>
    </row>
    <row r="1649" spans="1:5" x14ac:dyDescent="0.35">
      <c r="A1649" s="184">
        <v>1.2712000000000001</v>
      </c>
      <c r="B1649" t="s">
        <v>66</v>
      </c>
      <c r="C1649" t="s">
        <v>101</v>
      </c>
      <c r="D1649" t="s">
        <v>413</v>
      </c>
      <c r="E1649" s="152">
        <v>0.80389999999999995</v>
      </c>
    </row>
    <row r="1650" spans="1:5" x14ac:dyDescent="0.35">
      <c r="A1650" s="184">
        <v>1.274</v>
      </c>
      <c r="B1650" t="s">
        <v>66</v>
      </c>
      <c r="C1650" t="s">
        <v>101</v>
      </c>
      <c r="D1650" t="s">
        <v>413</v>
      </c>
      <c r="E1650" s="152">
        <v>0.80389999999999995</v>
      </c>
    </row>
    <row r="1651" spans="1:5" x14ac:dyDescent="0.35">
      <c r="A1651" s="184">
        <v>1.2766999999999999</v>
      </c>
      <c r="B1651" t="s">
        <v>66</v>
      </c>
      <c r="C1651" t="s">
        <v>101</v>
      </c>
      <c r="D1651" t="s">
        <v>413</v>
      </c>
      <c r="E1651" s="152">
        <v>0.80389999999999995</v>
      </c>
    </row>
    <row r="1652" spans="1:5" x14ac:dyDescent="0.35">
      <c r="A1652" s="184">
        <v>1.2795000000000001</v>
      </c>
      <c r="B1652" t="s">
        <v>66</v>
      </c>
      <c r="C1652" t="s">
        <v>101</v>
      </c>
      <c r="D1652" t="s">
        <v>413</v>
      </c>
      <c r="E1652" s="152">
        <v>0.80389999999999995</v>
      </c>
    </row>
    <row r="1653" spans="1:5" x14ac:dyDescent="0.35">
      <c r="A1653" s="184">
        <v>1.2822</v>
      </c>
      <c r="B1653" t="s">
        <v>66</v>
      </c>
      <c r="C1653" t="s">
        <v>101</v>
      </c>
      <c r="D1653" t="s">
        <v>413</v>
      </c>
      <c r="E1653" s="152">
        <v>0.80389999999999995</v>
      </c>
    </row>
    <row r="1654" spans="1:5" x14ac:dyDescent="0.35">
      <c r="A1654" s="184">
        <v>1.2848999999999999</v>
      </c>
      <c r="B1654" t="s">
        <v>66</v>
      </c>
      <c r="C1654" t="s">
        <v>101</v>
      </c>
      <c r="D1654" t="s">
        <v>413</v>
      </c>
      <c r="E1654" s="152">
        <v>0.80389999999999995</v>
      </c>
    </row>
    <row r="1655" spans="1:5" x14ac:dyDescent="0.35">
      <c r="A1655" s="184">
        <v>1.2877000000000001</v>
      </c>
      <c r="B1655" t="s">
        <v>66</v>
      </c>
      <c r="C1655" t="s">
        <v>101</v>
      </c>
      <c r="D1655" t="s">
        <v>413</v>
      </c>
      <c r="E1655" s="152">
        <v>0.80389999999999995</v>
      </c>
    </row>
    <row r="1656" spans="1:5" x14ac:dyDescent="0.35">
      <c r="A1656" s="184">
        <v>1.2904</v>
      </c>
      <c r="B1656" t="s">
        <v>66</v>
      </c>
      <c r="C1656" t="s">
        <v>101</v>
      </c>
      <c r="D1656" t="s">
        <v>413</v>
      </c>
      <c r="E1656" s="152">
        <v>0.80389999999999995</v>
      </c>
    </row>
    <row r="1657" spans="1:5" x14ac:dyDescent="0.35">
      <c r="A1657" s="184">
        <v>1.2931999999999999</v>
      </c>
      <c r="B1657" t="s">
        <v>66</v>
      </c>
      <c r="C1657" t="s">
        <v>101</v>
      </c>
      <c r="D1657" t="s">
        <v>413</v>
      </c>
      <c r="E1657" s="152">
        <v>0.80389999999999995</v>
      </c>
    </row>
    <row r="1658" spans="1:5" x14ac:dyDescent="0.35">
      <c r="A1658" s="184">
        <v>1.2959000000000001</v>
      </c>
      <c r="B1658" t="s">
        <v>66</v>
      </c>
      <c r="C1658" t="s">
        <v>101</v>
      </c>
      <c r="D1658" t="s">
        <v>413</v>
      </c>
      <c r="E1658" s="152">
        <v>0.80389999999999995</v>
      </c>
    </row>
    <row r="1659" spans="1:5" x14ac:dyDescent="0.35">
      <c r="A1659" s="184">
        <v>1.2986</v>
      </c>
      <c r="B1659" t="s">
        <v>66</v>
      </c>
      <c r="C1659" t="s">
        <v>101</v>
      </c>
      <c r="D1659" t="s">
        <v>413</v>
      </c>
      <c r="E1659" s="152">
        <v>0.80389999999999995</v>
      </c>
    </row>
    <row r="1660" spans="1:5" x14ac:dyDescent="0.35">
      <c r="A1660" s="184">
        <v>1.3013999999999999</v>
      </c>
      <c r="B1660" t="s">
        <v>66</v>
      </c>
      <c r="C1660" t="s">
        <v>101</v>
      </c>
      <c r="D1660" t="s">
        <v>413</v>
      </c>
      <c r="E1660" s="152">
        <v>0.80389999999999995</v>
      </c>
    </row>
    <row r="1661" spans="1:5" x14ac:dyDescent="0.35">
      <c r="A1661" s="184">
        <v>1.3041</v>
      </c>
      <c r="B1661" t="s">
        <v>66</v>
      </c>
      <c r="C1661" t="s">
        <v>101</v>
      </c>
      <c r="D1661" t="s">
        <v>413</v>
      </c>
      <c r="E1661" s="152">
        <v>0.80389999999999995</v>
      </c>
    </row>
    <row r="1662" spans="1:5" x14ac:dyDescent="0.35">
      <c r="A1662" s="184">
        <v>1.3068</v>
      </c>
      <c r="B1662" t="s">
        <v>66</v>
      </c>
      <c r="C1662" t="s">
        <v>101</v>
      </c>
      <c r="D1662" t="s">
        <v>413</v>
      </c>
      <c r="E1662" s="152">
        <v>0.80389999999999995</v>
      </c>
    </row>
    <row r="1663" spans="1:5" x14ac:dyDescent="0.35">
      <c r="A1663" s="184">
        <v>1.3096000000000001</v>
      </c>
      <c r="B1663" t="s">
        <v>66</v>
      </c>
      <c r="C1663" t="s">
        <v>101</v>
      </c>
      <c r="D1663" t="s">
        <v>413</v>
      </c>
      <c r="E1663" s="152">
        <v>0.80389999999999995</v>
      </c>
    </row>
    <row r="1664" spans="1:5" x14ac:dyDescent="0.35">
      <c r="A1664" s="184">
        <v>1.3150999999999999</v>
      </c>
      <c r="B1664" t="s">
        <v>66</v>
      </c>
      <c r="C1664" t="s">
        <v>101</v>
      </c>
      <c r="D1664" t="s">
        <v>413</v>
      </c>
      <c r="E1664" s="152">
        <v>0.80389999999999995</v>
      </c>
    </row>
    <row r="1665" spans="1:5" x14ac:dyDescent="0.35">
      <c r="A1665" s="184">
        <v>1.3178000000000001</v>
      </c>
      <c r="B1665" t="s">
        <v>66</v>
      </c>
      <c r="C1665" t="s">
        <v>101</v>
      </c>
      <c r="D1665" t="s">
        <v>413</v>
      </c>
      <c r="E1665" s="152">
        <v>0.80389999999999995</v>
      </c>
    </row>
    <row r="1666" spans="1:5" x14ac:dyDescent="0.35">
      <c r="A1666" s="184">
        <v>1.3205</v>
      </c>
      <c r="B1666" t="s">
        <v>66</v>
      </c>
      <c r="C1666" t="s">
        <v>101</v>
      </c>
      <c r="D1666" t="s">
        <v>413</v>
      </c>
      <c r="E1666" s="152">
        <v>0.80389999999999995</v>
      </c>
    </row>
    <row r="1667" spans="1:5" x14ac:dyDescent="0.35">
      <c r="A1667" s="184">
        <v>1.3232999999999999</v>
      </c>
      <c r="B1667" t="s">
        <v>66</v>
      </c>
      <c r="C1667" t="s">
        <v>101</v>
      </c>
      <c r="D1667" t="s">
        <v>413</v>
      </c>
      <c r="E1667" s="152">
        <v>0.80389999999999995</v>
      </c>
    </row>
    <row r="1668" spans="1:5" x14ac:dyDescent="0.35">
      <c r="A1668" s="184">
        <v>1.3260000000000001</v>
      </c>
      <c r="B1668" t="s">
        <v>66</v>
      </c>
      <c r="C1668" t="s">
        <v>101</v>
      </c>
      <c r="D1668" t="s">
        <v>413</v>
      </c>
      <c r="E1668" s="152">
        <v>0.80389999999999995</v>
      </c>
    </row>
    <row r="1669" spans="1:5" x14ac:dyDescent="0.35">
      <c r="A1669" s="184">
        <v>1.3288</v>
      </c>
      <c r="B1669" t="s">
        <v>66</v>
      </c>
      <c r="C1669" t="s">
        <v>101</v>
      </c>
      <c r="D1669" t="s">
        <v>413</v>
      </c>
      <c r="E1669" s="152">
        <v>0.80389999999999995</v>
      </c>
    </row>
    <row r="1670" spans="1:5" x14ac:dyDescent="0.35">
      <c r="A1670" s="184">
        <v>1.3314999999999999</v>
      </c>
      <c r="B1670" t="s">
        <v>66</v>
      </c>
      <c r="C1670" t="s">
        <v>101</v>
      </c>
      <c r="D1670" t="s">
        <v>413</v>
      </c>
      <c r="E1670" s="152">
        <v>0.80389999999999995</v>
      </c>
    </row>
    <row r="1671" spans="1:5" x14ac:dyDescent="0.35">
      <c r="A1671" s="184">
        <v>1.3342000000000001</v>
      </c>
      <c r="B1671" t="s">
        <v>66</v>
      </c>
      <c r="C1671" t="s">
        <v>101</v>
      </c>
      <c r="D1671" t="s">
        <v>413</v>
      </c>
      <c r="E1671" s="152">
        <v>0.80389999999999995</v>
      </c>
    </row>
    <row r="1672" spans="1:5" x14ac:dyDescent="0.35">
      <c r="A1672" s="184">
        <v>1.337</v>
      </c>
      <c r="B1672" t="s">
        <v>66</v>
      </c>
      <c r="C1672" t="s">
        <v>101</v>
      </c>
      <c r="D1672" t="s">
        <v>413</v>
      </c>
      <c r="E1672" s="152">
        <v>0.80389999999999995</v>
      </c>
    </row>
    <row r="1673" spans="1:5" x14ac:dyDescent="0.35">
      <c r="A1673" s="184">
        <v>1.3396999999999999</v>
      </c>
      <c r="B1673" t="s">
        <v>66</v>
      </c>
      <c r="C1673" t="s">
        <v>101</v>
      </c>
      <c r="D1673" t="s">
        <v>413</v>
      </c>
      <c r="E1673" s="152">
        <v>0.80389999999999995</v>
      </c>
    </row>
    <row r="1674" spans="1:5" x14ac:dyDescent="0.35">
      <c r="A1674" s="184">
        <v>1.3425</v>
      </c>
      <c r="B1674" t="s">
        <v>66</v>
      </c>
      <c r="C1674" t="s">
        <v>101</v>
      </c>
      <c r="D1674" t="s">
        <v>413</v>
      </c>
      <c r="E1674" s="152">
        <v>0.80389999999999995</v>
      </c>
    </row>
    <row r="1675" spans="1:5" x14ac:dyDescent="0.35">
      <c r="A1675" s="184">
        <v>1.3452</v>
      </c>
      <c r="B1675" t="s">
        <v>66</v>
      </c>
      <c r="C1675" t="s">
        <v>101</v>
      </c>
      <c r="D1675" t="s">
        <v>413</v>
      </c>
      <c r="E1675" s="152">
        <v>0.80389999999999995</v>
      </c>
    </row>
    <row r="1676" spans="1:5" x14ac:dyDescent="0.35">
      <c r="A1676" s="184">
        <v>1.3479000000000001</v>
      </c>
      <c r="B1676" t="s">
        <v>66</v>
      </c>
      <c r="C1676" t="s">
        <v>101</v>
      </c>
      <c r="D1676" t="s">
        <v>413</v>
      </c>
      <c r="E1676" s="152">
        <v>0.80389999999999995</v>
      </c>
    </row>
    <row r="1677" spans="1:5" x14ac:dyDescent="0.35">
      <c r="A1677" s="184">
        <v>1.3507</v>
      </c>
      <c r="B1677" t="s">
        <v>66</v>
      </c>
      <c r="C1677" t="s">
        <v>101</v>
      </c>
      <c r="D1677" t="s">
        <v>413</v>
      </c>
      <c r="E1677" s="152">
        <v>0.80389999999999995</v>
      </c>
    </row>
    <row r="1678" spans="1:5" x14ac:dyDescent="0.35">
      <c r="A1678" s="184">
        <v>1.3533999999999999</v>
      </c>
      <c r="B1678" t="s">
        <v>66</v>
      </c>
      <c r="C1678" t="s">
        <v>101</v>
      </c>
      <c r="D1678" t="s">
        <v>413</v>
      </c>
      <c r="E1678" s="152">
        <v>0.80389999999999995</v>
      </c>
    </row>
    <row r="1679" spans="1:5" x14ac:dyDescent="0.35">
      <c r="A1679" s="184">
        <v>1.3562000000000001</v>
      </c>
      <c r="B1679" t="s">
        <v>66</v>
      </c>
      <c r="C1679" t="s">
        <v>101</v>
      </c>
      <c r="D1679" t="s">
        <v>413</v>
      </c>
      <c r="E1679" s="152">
        <v>0.80389999999999995</v>
      </c>
    </row>
    <row r="1680" spans="1:5" x14ac:dyDescent="0.35">
      <c r="A1680" s="184">
        <v>1.3589</v>
      </c>
      <c r="B1680" t="s">
        <v>66</v>
      </c>
      <c r="C1680" t="s">
        <v>101</v>
      </c>
      <c r="D1680" t="s">
        <v>413</v>
      </c>
      <c r="E1680" s="152">
        <v>0.80389999999999995</v>
      </c>
    </row>
    <row r="1681" spans="1:5" x14ac:dyDescent="0.35">
      <c r="A1681" s="184">
        <v>1.3615999999999999</v>
      </c>
      <c r="B1681" t="s">
        <v>66</v>
      </c>
      <c r="C1681" t="s">
        <v>101</v>
      </c>
      <c r="D1681" t="s">
        <v>413</v>
      </c>
      <c r="E1681" s="152">
        <v>0.80389999999999995</v>
      </c>
    </row>
    <row r="1682" spans="1:5" x14ac:dyDescent="0.35">
      <c r="A1682" s="184">
        <v>1.3644000000000001</v>
      </c>
      <c r="B1682" t="s">
        <v>66</v>
      </c>
      <c r="C1682" t="s">
        <v>101</v>
      </c>
      <c r="D1682" t="s">
        <v>413</v>
      </c>
      <c r="E1682" s="152">
        <v>0.80389999999999995</v>
      </c>
    </row>
    <row r="1683" spans="1:5" x14ac:dyDescent="0.35">
      <c r="A1683" s="184">
        <v>1.3671</v>
      </c>
      <c r="B1683" t="s">
        <v>66</v>
      </c>
      <c r="C1683" t="s">
        <v>101</v>
      </c>
      <c r="D1683" t="s">
        <v>413</v>
      </c>
      <c r="E1683" s="152">
        <v>0.80389999999999995</v>
      </c>
    </row>
    <row r="1684" spans="1:5" x14ac:dyDescent="0.35">
      <c r="A1684" s="184">
        <v>1.3698999999999999</v>
      </c>
      <c r="B1684" t="s">
        <v>66</v>
      </c>
      <c r="C1684" t="s">
        <v>101</v>
      </c>
      <c r="D1684" t="s">
        <v>413</v>
      </c>
      <c r="E1684" s="152">
        <v>0.80389999999999995</v>
      </c>
    </row>
    <row r="1685" spans="1:5" x14ac:dyDescent="0.35">
      <c r="A1685" s="184">
        <v>1.3753</v>
      </c>
      <c r="B1685" t="s">
        <v>66</v>
      </c>
      <c r="C1685" t="s">
        <v>101</v>
      </c>
      <c r="D1685" t="s">
        <v>413</v>
      </c>
      <c r="E1685" s="152">
        <v>0.80389999999999995</v>
      </c>
    </row>
    <row r="1686" spans="1:5" x14ac:dyDescent="0.35">
      <c r="A1686" s="184">
        <v>1.3781000000000001</v>
      </c>
      <c r="B1686" t="s">
        <v>66</v>
      </c>
      <c r="C1686" t="s">
        <v>101</v>
      </c>
      <c r="D1686" t="s">
        <v>413</v>
      </c>
      <c r="E1686" s="152">
        <v>0.80389999999999995</v>
      </c>
    </row>
    <row r="1687" spans="1:5" x14ac:dyDescent="0.35">
      <c r="A1687" s="184">
        <v>1.3808</v>
      </c>
      <c r="B1687" t="s">
        <v>66</v>
      </c>
      <c r="C1687" t="s">
        <v>101</v>
      </c>
      <c r="D1687" t="s">
        <v>413</v>
      </c>
      <c r="E1687" s="152">
        <v>0.80389999999999995</v>
      </c>
    </row>
    <row r="1688" spans="1:5" x14ac:dyDescent="0.35">
      <c r="A1688" s="184">
        <v>1.3835999999999999</v>
      </c>
      <c r="B1688" t="s">
        <v>66</v>
      </c>
      <c r="C1688" t="s">
        <v>101</v>
      </c>
      <c r="D1688" t="s">
        <v>413</v>
      </c>
      <c r="E1688" s="152">
        <v>0.80389999999999995</v>
      </c>
    </row>
    <row r="1689" spans="1:5" x14ac:dyDescent="0.35">
      <c r="A1689" s="184">
        <v>1.3863000000000001</v>
      </c>
      <c r="B1689" t="s">
        <v>66</v>
      </c>
      <c r="C1689" t="s">
        <v>101</v>
      </c>
      <c r="D1689" t="s">
        <v>413</v>
      </c>
      <c r="E1689" s="152">
        <v>0.80389999999999995</v>
      </c>
    </row>
    <row r="1690" spans="1:5" x14ac:dyDescent="0.35">
      <c r="A1690" s="184">
        <v>1.389</v>
      </c>
      <c r="B1690" t="s">
        <v>66</v>
      </c>
      <c r="C1690" t="s">
        <v>101</v>
      </c>
      <c r="D1690" t="s">
        <v>413</v>
      </c>
      <c r="E1690" s="152">
        <v>0.80389999999999995</v>
      </c>
    </row>
    <row r="1691" spans="1:5" x14ac:dyDescent="0.35">
      <c r="A1691" s="184">
        <v>1.3945000000000001</v>
      </c>
      <c r="B1691" t="s">
        <v>66</v>
      </c>
      <c r="C1691" t="s">
        <v>101</v>
      </c>
      <c r="D1691" t="s">
        <v>413</v>
      </c>
      <c r="E1691" s="152">
        <v>0.80389999999999995</v>
      </c>
    </row>
    <row r="1692" spans="1:5" x14ac:dyDescent="0.35">
      <c r="A1692" s="184">
        <v>1.3973</v>
      </c>
      <c r="B1692" t="s">
        <v>66</v>
      </c>
      <c r="C1692" t="s">
        <v>101</v>
      </c>
      <c r="D1692" t="s">
        <v>413</v>
      </c>
      <c r="E1692" s="152">
        <v>0.80389999999999995</v>
      </c>
    </row>
    <row r="1693" spans="1:5" x14ac:dyDescent="0.35">
      <c r="A1693" s="184">
        <v>1.4</v>
      </c>
      <c r="B1693" t="s">
        <v>66</v>
      </c>
      <c r="C1693" t="s">
        <v>101</v>
      </c>
      <c r="D1693" t="s">
        <v>413</v>
      </c>
      <c r="E1693" s="152">
        <v>0.80389999999999995</v>
      </c>
    </row>
    <row r="1694" spans="1:5" x14ac:dyDescent="0.35">
      <c r="A1694" s="184">
        <v>1.4027000000000001</v>
      </c>
      <c r="B1694" t="s">
        <v>66</v>
      </c>
      <c r="C1694" t="s">
        <v>101</v>
      </c>
      <c r="D1694" t="s">
        <v>413</v>
      </c>
      <c r="E1694" s="152">
        <v>0.80389999999999995</v>
      </c>
    </row>
    <row r="1695" spans="1:5" x14ac:dyDescent="0.35">
      <c r="A1695" s="184">
        <v>1.4055</v>
      </c>
      <c r="B1695" t="s">
        <v>66</v>
      </c>
      <c r="C1695" t="s">
        <v>101</v>
      </c>
      <c r="D1695" t="s">
        <v>413</v>
      </c>
      <c r="E1695" s="152">
        <v>0.80389999999999995</v>
      </c>
    </row>
    <row r="1696" spans="1:5" x14ac:dyDescent="0.35">
      <c r="A1696" s="184">
        <v>1.4081999999999999</v>
      </c>
      <c r="B1696" t="s">
        <v>66</v>
      </c>
      <c r="C1696" t="s">
        <v>101</v>
      </c>
      <c r="D1696" t="s">
        <v>413</v>
      </c>
      <c r="E1696" s="152">
        <v>0.80389999999999995</v>
      </c>
    </row>
    <row r="1697" spans="1:5" x14ac:dyDescent="0.35">
      <c r="A1697" s="184">
        <v>1.4137</v>
      </c>
      <c r="B1697" t="s">
        <v>66</v>
      </c>
      <c r="C1697" t="s">
        <v>101</v>
      </c>
      <c r="D1697" t="s">
        <v>413</v>
      </c>
      <c r="E1697" s="152">
        <v>0.78959999999999997</v>
      </c>
    </row>
    <row r="1698" spans="1:5" x14ac:dyDescent="0.35">
      <c r="A1698" s="184">
        <v>1.4164000000000001</v>
      </c>
      <c r="B1698" t="s">
        <v>66</v>
      </c>
      <c r="C1698" t="s">
        <v>101</v>
      </c>
      <c r="D1698" t="s">
        <v>413</v>
      </c>
      <c r="E1698" s="152">
        <v>0.78959999999999997</v>
      </c>
    </row>
    <row r="1699" spans="1:5" x14ac:dyDescent="0.35">
      <c r="A1699" s="184">
        <v>1.4192</v>
      </c>
      <c r="B1699" t="s">
        <v>66</v>
      </c>
      <c r="C1699" t="s">
        <v>101</v>
      </c>
      <c r="D1699" t="s">
        <v>413</v>
      </c>
      <c r="E1699" s="152">
        <v>0.78959999999999997</v>
      </c>
    </row>
    <row r="1700" spans="1:5" x14ac:dyDescent="0.35">
      <c r="A1700" s="184">
        <v>1.4218999999999999</v>
      </c>
      <c r="B1700" t="s">
        <v>66</v>
      </c>
      <c r="C1700" t="s">
        <v>101</v>
      </c>
      <c r="D1700" t="s">
        <v>413</v>
      </c>
      <c r="E1700" s="152">
        <v>0.78959999999999997</v>
      </c>
    </row>
    <row r="1701" spans="1:5" x14ac:dyDescent="0.35">
      <c r="A1701" s="184">
        <v>1.4247000000000001</v>
      </c>
      <c r="B1701" t="s">
        <v>66</v>
      </c>
      <c r="C1701" t="s">
        <v>101</v>
      </c>
      <c r="D1701" t="s">
        <v>413</v>
      </c>
      <c r="E1701" s="152">
        <v>0.78959999999999997</v>
      </c>
    </row>
    <row r="1702" spans="1:5" x14ac:dyDescent="0.35">
      <c r="A1702" s="184">
        <v>1.4274</v>
      </c>
      <c r="B1702" t="s">
        <v>66</v>
      </c>
      <c r="C1702" t="s">
        <v>101</v>
      </c>
      <c r="D1702" t="s">
        <v>413</v>
      </c>
      <c r="E1702" s="152">
        <v>0.78959999999999997</v>
      </c>
    </row>
    <row r="1703" spans="1:5" x14ac:dyDescent="0.35">
      <c r="A1703" s="184">
        <v>1.4329000000000001</v>
      </c>
      <c r="B1703" t="s">
        <v>66</v>
      </c>
      <c r="C1703" t="s">
        <v>101</v>
      </c>
      <c r="D1703" t="s">
        <v>413</v>
      </c>
      <c r="E1703" s="152">
        <v>0.78959999999999997</v>
      </c>
    </row>
    <row r="1704" spans="1:5" x14ac:dyDescent="0.35">
      <c r="A1704" s="184">
        <v>1.4356</v>
      </c>
      <c r="B1704" t="s">
        <v>66</v>
      </c>
      <c r="C1704" t="s">
        <v>101</v>
      </c>
      <c r="D1704" t="s">
        <v>413</v>
      </c>
      <c r="E1704" s="152">
        <v>0.78959999999999997</v>
      </c>
    </row>
    <row r="1705" spans="1:5" x14ac:dyDescent="0.35">
      <c r="A1705" s="184">
        <v>1.4383999999999999</v>
      </c>
      <c r="B1705" t="s">
        <v>66</v>
      </c>
      <c r="C1705" t="s">
        <v>101</v>
      </c>
      <c r="D1705" t="s">
        <v>413</v>
      </c>
      <c r="E1705" s="152">
        <v>0.78959999999999997</v>
      </c>
    </row>
    <row r="1706" spans="1:5" x14ac:dyDescent="0.35">
      <c r="A1706" s="184">
        <v>1.4411</v>
      </c>
      <c r="B1706" t="s">
        <v>66</v>
      </c>
      <c r="C1706" t="s">
        <v>101</v>
      </c>
      <c r="D1706" t="s">
        <v>413</v>
      </c>
      <c r="E1706" s="152">
        <v>0.78959999999999997</v>
      </c>
    </row>
    <row r="1707" spans="1:5" x14ac:dyDescent="0.35">
      <c r="A1707" s="184">
        <v>1.4438</v>
      </c>
      <c r="B1707" t="s">
        <v>66</v>
      </c>
      <c r="C1707" t="s">
        <v>101</v>
      </c>
      <c r="D1707" t="s">
        <v>413</v>
      </c>
      <c r="E1707" s="152">
        <v>0.78959999999999997</v>
      </c>
    </row>
    <row r="1708" spans="1:5" x14ac:dyDescent="0.35">
      <c r="A1708" s="184">
        <v>1.4466000000000001</v>
      </c>
      <c r="B1708" t="s">
        <v>66</v>
      </c>
      <c r="C1708" t="s">
        <v>101</v>
      </c>
      <c r="D1708" t="s">
        <v>413</v>
      </c>
      <c r="E1708" s="152">
        <v>0.78959999999999997</v>
      </c>
    </row>
    <row r="1709" spans="1:5" x14ac:dyDescent="0.35">
      <c r="A1709" s="184">
        <v>1.4520999999999999</v>
      </c>
      <c r="B1709" t="s">
        <v>66</v>
      </c>
      <c r="C1709" t="s">
        <v>101</v>
      </c>
      <c r="D1709" t="s">
        <v>413</v>
      </c>
      <c r="E1709" s="152">
        <v>0.78959999999999997</v>
      </c>
    </row>
    <row r="1710" spans="1:5" x14ac:dyDescent="0.35">
      <c r="A1710" s="184">
        <v>1.4548000000000001</v>
      </c>
      <c r="B1710" t="s">
        <v>66</v>
      </c>
      <c r="C1710" t="s">
        <v>101</v>
      </c>
      <c r="D1710" t="s">
        <v>413</v>
      </c>
      <c r="E1710" s="152">
        <v>0.78959999999999997</v>
      </c>
    </row>
    <row r="1711" spans="1:5" x14ac:dyDescent="0.35">
      <c r="A1711" s="184">
        <v>1.4575</v>
      </c>
      <c r="B1711" t="s">
        <v>66</v>
      </c>
      <c r="C1711" t="s">
        <v>101</v>
      </c>
      <c r="D1711" t="s">
        <v>413</v>
      </c>
      <c r="E1711" s="152">
        <v>0.78959999999999997</v>
      </c>
    </row>
    <row r="1712" spans="1:5" x14ac:dyDescent="0.35">
      <c r="A1712" s="184">
        <v>1.4602999999999999</v>
      </c>
      <c r="B1712" t="s">
        <v>66</v>
      </c>
      <c r="C1712" t="s">
        <v>101</v>
      </c>
      <c r="D1712" t="s">
        <v>413</v>
      </c>
      <c r="E1712" s="152">
        <v>0.78959999999999997</v>
      </c>
    </row>
    <row r="1713" spans="1:5" x14ac:dyDescent="0.35">
      <c r="A1713" s="184">
        <v>1.4630000000000001</v>
      </c>
      <c r="B1713" t="s">
        <v>66</v>
      </c>
      <c r="C1713" t="s">
        <v>101</v>
      </c>
      <c r="D1713" t="s">
        <v>413</v>
      </c>
      <c r="E1713" s="152">
        <v>0.78959999999999997</v>
      </c>
    </row>
    <row r="1714" spans="1:5" x14ac:dyDescent="0.35">
      <c r="A1714" s="184">
        <v>1.4658</v>
      </c>
      <c r="B1714" t="s">
        <v>66</v>
      </c>
      <c r="C1714" t="s">
        <v>101</v>
      </c>
      <c r="D1714" t="s">
        <v>413</v>
      </c>
      <c r="E1714" s="152">
        <v>0.78959999999999997</v>
      </c>
    </row>
    <row r="1715" spans="1:5" x14ac:dyDescent="0.35">
      <c r="A1715" s="184">
        <v>1.4712000000000001</v>
      </c>
      <c r="B1715" t="s">
        <v>66</v>
      </c>
      <c r="C1715" t="s">
        <v>101</v>
      </c>
      <c r="D1715" t="s">
        <v>413</v>
      </c>
      <c r="E1715" s="152">
        <v>0.78959999999999997</v>
      </c>
    </row>
    <row r="1716" spans="1:5" x14ac:dyDescent="0.35">
      <c r="A1716" s="184">
        <v>1.474</v>
      </c>
      <c r="B1716" t="s">
        <v>66</v>
      </c>
      <c r="C1716" t="s">
        <v>101</v>
      </c>
      <c r="D1716" t="s">
        <v>413</v>
      </c>
      <c r="E1716" s="152">
        <v>0.78959999999999997</v>
      </c>
    </row>
    <row r="1717" spans="1:5" x14ac:dyDescent="0.35">
      <c r="A1717" s="184">
        <v>1.4766999999999999</v>
      </c>
      <c r="B1717" t="s">
        <v>66</v>
      </c>
      <c r="C1717" t="s">
        <v>101</v>
      </c>
      <c r="D1717" t="s">
        <v>413</v>
      </c>
      <c r="E1717" s="152">
        <v>0.78959999999999997</v>
      </c>
    </row>
    <row r="1718" spans="1:5" x14ac:dyDescent="0.35">
      <c r="A1718" s="184">
        <v>1.4795</v>
      </c>
      <c r="B1718" t="s">
        <v>66</v>
      </c>
      <c r="C1718" t="s">
        <v>101</v>
      </c>
      <c r="D1718" t="s">
        <v>413</v>
      </c>
      <c r="E1718" s="152">
        <v>0.78959999999999997</v>
      </c>
    </row>
    <row r="1719" spans="1:5" x14ac:dyDescent="0.35">
      <c r="A1719" s="184">
        <v>1.4822</v>
      </c>
      <c r="B1719" t="s">
        <v>66</v>
      </c>
      <c r="C1719" t="s">
        <v>101</v>
      </c>
      <c r="D1719" t="s">
        <v>413</v>
      </c>
      <c r="E1719" s="152">
        <v>0.78959999999999997</v>
      </c>
    </row>
    <row r="1720" spans="1:5" x14ac:dyDescent="0.35">
      <c r="A1720" s="184">
        <v>1.4849000000000001</v>
      </c>
      <c r="B1720" t="s">
        <v>66</v>
      </c>
      <c r="C1720" t="s">
        <v>101</v>
      </c>
      <c r="D1720" t="s">
        <v>413</v>
      </c>
      <c r="E1720" s="152">
        <v>0.78959999999999997</v>
      </c>
    </row>
    <row r="1721" spans="1:5" x14ac:dyDescent="0.35">
      <c r="A1721" s="184">
        <v>1.4877</v>
      </c>
      <c r="B1721" t="s">
        <v>66</v>
      </c>
      <c r="C1721" t="s">
        <v>101</v>
      </c>
      <c r="D1721" t="s">
        <v>413</v>
      </c>
      <c r="E1721" s="152">
        <v>0.78959999999999997</v>
      </c>
    </row>
    <row r="1722" spans="1:5" x14ac:dyDescent="0.35">
      <c r="A1722" s="184">
        <v>1.4903999999999999</v>
      </c>
      <c r="B1722" t="s">
        <v>66</v>
      </c>
      <c r="C1722" t="s">
        <v>101</v>
      </c>
      <c r="D1722" t="s">
        <v>413</v>
      </c>
      <c r="E1722" s="152">
        <v>0.78959999999999997</v>
      </c>
    </row>
    <row r="1723" spans="1:5" x14ac:dyDescent="0.35">
      <c r="A1723" s="184">
        <v>1.4932000000000001</v>
      </c>
      <c r="B1723" t="s">
        <v>66</v>
      </c>
      <c r="C1723" t="s">
        <v>101</v>
      </c>
      <c r="D1723" t="s">
        <v>413</v>
      </c>
      <c r="E1723" s="152">
        <v>0.78959999999999997</v>
      </c>
    </row>
    <row r="1724" spans="1:5" x14ac:dyDescent="0.35">
      <c r="A1724" s="184">
        <v>1.4959</v>
      </c>
      <c r="B1724" t="s">
        <v>66</v>
      </c>
      <c r="C1724" t="s">
        <v>101</v>
      </c>
      <c r="D1724" t="s">
        <v>413</v>
      </c>
      <c r="E1724" s="152">
        <v>0.78959999999999997</v>
      </c>
    </row>
    <row r="1725" spans="1:5" x14ac:dyDescent="0.35">
      <c r="A1725" s="184">
        <v>1.4985999999999999</v>
      </c>
      <c r="B1725" t="s">
        <v>66</v>
      </c>
      <c r="C1725" t="s">
        <v>101</v>
      </c>
      <c r="D1725" t="s">
        <v>413</v>
      </c>
      <c r="E1725" s="152">
        <v>0.78959999999999997</v>
      </c>
    </row>
    <row r="1726" spans="1:5" x14ac:dyDescent="0.35">
      <c r="A1726" s="184">
        <v>1.5014000000000001</v>
      </c>
      <c r="B1726" t="s">
        <v>66</v>
      </c>
      <c r="C1726" t="s">
        <v>101</v>
      </c>
      <c r="D1726" t="s">
        <v>413</v>
      </c>
      <c r="E1726" s="152">
        <v>0.78959999999999997</v>
      </c>
    </row>
    <row r="1727" spans="1:5" x14ac:dyDescent="0.35">
      <c r="A1727" s="184">
        <v>1.5041</v>
      </c>
      <c r="B1727" t="s">
        <v>66</v>
      </c>
      <c r="C1727" t="s">
        <v>101</v>
      </c>
      <c r="D1727" t="s">
        <v>413</v>
      </c>
      <c r="E1727" s="152">
        <v>0.75800000000000001</v>
      </c>
    </row>
    <row r="1728" spans="1:5" x14ac:dyDescent="0.35">
      <c r="A1728" s="184">
        <v>1.5096000000000001</v>
      </c>
      <c r="B1728" t="s">
        <v>66</v>
      </c>
      <c r="C1728" t="s">
        <v>101</v>
      </c>
      <c r="D1728" t="s">
        <v>413</v>
      </c>
      <c r="E1728" s="152">
        <v>0.75800000000000001</v>
      </c>
    </row>
    <row r="1729" spans="1:5" x14ac:dyDescent="0.35">
      <c r="A1729" s="184">
        <v>1.5123</v>
      </c>
      <c r="B1729" t="s">
        <v>66</v>
      </c>
      <c r="C1729" t="s">
        <v>101</v>
      </c>
      <c r="D1729" t="s">
        <v>413</v>
      </c>
      <c r="E1729" s="152">
        <v>0.75800000000000001</v>
      </c>
    </row>
    <row r="1730" spans="1:5" x14ac:dyDescent="0.35">
      <c r="A1730" s="184">
        <v>1.5150999999999999</v>
      </c>
      <c r="B1730" t="s">
        <v>66</v>
      </c>
      <c r="C1730" t="s">
        <v>101</v>
      </c>
      <c r="D1730" t="s">
        <v>413</v>
      </c>
      <c r="E1730" s="152">
        <v>0.75800000000000001</v>
      </c>
    </row>
    <row r="1731" spans="1:5" x14ac:dyDescent="0.35">
      <c r="A1731" s="184">
        <v>1.5178</v>
      </c>
      <c r="B1731" t="s">
        <v>66</v>
      </c>
      <c r="C1731" t="s">
        <v>101</v>
      </c>
      <c r="D1731" t="s">
        <v>413</v>
      </c>
      <c r="E1731" s="152">
        <v>0.75800000000000001</v>
      </c>
    </row>
    <row r="1732" spans="1:5" x14ac:dyDescent="0.35">
      <c r="A1732" s="184">
        <v>1.5205</v>
      </c>
      <c r="B1732" t="s">
        <v>66</v>
      </c>
      <c r="C1732" t="s">
        <v>101</v>
      </c>
      <c r="D1732" t="s">
        <v>413</v>
      </c>
      <c r="E1732" s="152">
        <v>0.75800000000000001</v>
      </c>
    </row>
    <row r="1733" spans="1:5" x14ac:dyDescent="0.35">
      <c r="A1733" s="184">
        <v>1.5233000000000001</v>
      </c>
      <c r="B1733" t="s">
        <v>66</v>
      </c>
      <c r="C1733" t="s">
        <v>101</v>
      </c>
      <c r="D1733" t="s">
        <v>413</v>
      </c>
      <c r="E1733" s="152">
        <v>0.75800000000000001</v>
      </c>
    </row>
    <row r="1734" spans="1:5" x14ac:dyDescent="0.35">
      <c r="A1734" s="184">
        <v>1.526</v>
      </c>
      <c r="B1734" t="s">
        <v>66</v>
      </c>
      <c r="C1734" t="s">
        <v>101</v>
      </c>
      <c r="D1734" t="s">
        <v>413</v>
      </c>
      <c r="E1734" s="152">
        <v>0.75800000000000001</v>
      </c>
    </row>
    <row r="1735" spans="1:5" x14ac:dyDescent="0.35">
      <c r="A1735" s="184">
        <v>1.5287999999999999</v>
      </c>
      <c r="B1735" t="s">
        <v>66</v>
      </c>
      <c r="C1735" t="s">
        <v>101</v>
      </c>
      <c r="D1735" t="s">
        <v>413</v>
      </c>
      <c r="E1735" s="152">
        <v>0.75800000000000001</v>
      </c>
    </row>
    <row r="1736" spans="1:5" x14ac:dyDescent="0.35">
      <c r="A1736" s="184">
        <v>1.5315000000000001</v>
      </c>
      <c r="B1736" t="s">
        <v>66</v>
      </c>
      <c r="C1736" t="s">
        <v>101</v>
      </c>
      <c r="D1736" t="s">
        <v>413</v>
      </c>
      <c r="E1736" s="152">
        <v>0.75800000000000001</v>
      </c>
    </row>
    <row r="1737" spans="1:5" x14ac:dyDescent="0.35">
      <c r="A1737" s="184">
        <v>1.5342</v>
      </c>
      <c r="B1737" t="s">
        <v>66</v>
      </c>
      <c r="C1737" t="s">
        <v>101</v>
      </c>
      <c r="D1737" t="s">
        <v>413</v>
      </c>
      <c r="E1737" s="152">
        <v>0.75800000000000001</v>
      </c>
    </row>
    <row r="1738" spans="1:5" x14ac:dyDescent="0.35">
      <c r="A1738" s="184">
        <v>1.5369999999999999</v>
      </c>
      <c r="B1738" t="s">
        <v>66</v>
      </c>
      <c r="C1738" t="s">
        <v>101</v>
      </c>
      <c r="D1738" t="s">
        <v>413</v>
      </c>
      <c r="E1738" s="152">
        <v>0.75800000000000001</v>
      </c>
    </row>
    <row r="1739" spans="1:5" x14ac:dyDescent="0.35">
      <c r="A1739" s="184">
        <v>1.5397000000000001</v>
      </c>
      <c r="B1739" t="s">
        <v>66</v>
      </c>
      <c r="C1739" t="s">
        <v>101</v>
      </c>
      <c r="D1739" t="s">
        <v>413</v>
      </c>
      <c r="E1739" s="152">
        <v>0.75800000000000001</v>
      </c>
    </row>
    <row r="1740" spans="1:5" x14ac:dyDescent="0.35">
      <c r="A1740" s="184">
        <v>1.5425</v>
      </c>
      <c r="B1740" t="s">
        <v>66</v>
      </c>
      <c r="C1740" t="s">
        <v>101</v>
      </c>
      <c r="D1740" t="s">
        <v>413</v>
      </c>
      <c r="E1740" s="152">
        <v>0.75800000000000001</v>
      </c>
    </row>
    <row r="1741" spans="1:5" x14ac:dyDescent="0.35">
      <c r="A1741" s="184">
        <v>1.5479000000000001</v>
      </c>
      <c r="B1741" t="s">
        <v>66</v>
      </c>
      <c r="C1741" t="s">
        <v>101</v>
      </c>
      <c r="D1741" t="s">
        <v>413</v>
      </c>
      <c r="E1741" s="152">
        <v>0.75800000000000001</v>
      </c>
    </row>
    <row r="1742" spans="1:5" x14ac:dyDescent="0.35">
      <c r="A1742" s="184">
        <v>1.5507</v>
      </c>
      <c r="B1742" t="s">
        <v>66</v>
      </c>
      <c r="C1742" t="s">
        <v>101</v>
      </c>
      <c r="D1742" t="s">
        <v>413</v>
      </c>
      <c r="E1742" s="152">
        <v>0.75800000000000001</v>
      </c>
    </row>
    <row r="1743" spans="1:5" x14ac:dyDescent="0.35">
      <c r="A1743" s="184">
        <v>1.5533999999999999</v>
      </c>
      <c r="B1743" t="s">
        <v>66</v>
      </c>
      <c r="C1743" t="s">
        <v>101</v>
      </c>
      <c r="D1743" t="s">
        <v>413</v>
      </c>
      <c r="E1743" s="152">
        <v>0.75800000000000001</v>
      </c>
    </row>
    <row r="1744" spans="1:5" x14ac:dyDescent="0.35">
      <c r="A1744" s="184">
        <v>1.5562</v>
      </c>
      <c r="B1744" t="s">
        <v>66</v>
      </c>
      <c r="C1744" t="s">
        <v>101</v>
      </c>
      <c r="D1744" t="s">
        <v>413</v>
      </c>
      <c r="E1744" s="152">
        <v>0.75800000000000001</v>
      </c>
    </row>
    <row r="1745" spans="1:5" x14ac:dyDescent="0.35">
      <c r="A1745" s="184">
        <v>1.5589</v>
      </c>
      <c r="B1745" t="s">
        <v>66</v>
      </c>
      <c r="C1745" t="s">
        <v>101</v>
      </c>
      <c r="D1745" t="s">
        <v>413</v>
      </c>
      <c r="E1745" s="152">
        <v>0.75800000000000001</v>
      </c>
    </row>
    <row r="1746" spans="1:5" x14ac:dyDescent="0.35">
      <c r="A1746" s="184">
        <v>1.5616000000000001</v>
      </c>
      <c r="B1746" t="s">
        <v>66</v>
      </c>
      <c r="C1746" t="s">
        <v>101</v>
      </c>
      <c r="D1746" t="s">
        <v>413</v>
      </c>
      <c r="E1746" s="152">
        <v>0.75800000000000001</v>
      </c>
    </row>
    <row r="1747" spans="1:5" x14ac:dyDescent="0.35">
      <c r="A1747" s="184">
        <v>1.5644</v>
      </c>
      <c r="B1747" t="s">
        <v>66</v>
      </c>
      <c r="C1747" t="s">
        <v>101</v>
      </c>
      <c r="D1747" t="s">
        <v>413</v>
      </c>
      <c r="E1747" s="152">
        <v>0.75800000000000001</v>
      </c>
    </row>
    <row r="1748" spans="1:5" x14ac:dyDescent="0.35">
      <c r="A1748" s="184">
        <v>1.5670999999999999</v>
      </c>
      <c r="B1748" t="s">
        <v>66</v>
      </c>
      <c r="C1748" t="s">
        <v>101</v>
      </c>
      <c r="D1748" t="s">
        <v>413</v>
      </c>
      <c r="E1748" s="152">
        <v>0.75800000000000001</v>
      </c>
    </row>
    <row r="1749" spans="1:5" x14ac:dyDescent="0.35">
      <c r="A1749" s="184">
        <v>1.5699000000000001</v>
      </c>
      <c r="B1749" t="s">
        <v>66</v>
      </c>
      <c r="C1749" t="s">
        <v>101</v>
      </c>
      <c r="D1749" t="s">
        <v>413</v>
      </c>
      <c r="E1749" s="152">
        <v>0.75800000000000001</v>
      </c>
    </row>
    <row r="1750" spans="1:5" x14ac:dyDescent="0.35">
      <c r="A1750" s="184">
        <v>1.5726</v>
      </c>
      <c r="B1750" t="s">
        <v>66</v>
      </c>
      <c r="C1750" t="s">
        <v>101</v>
      </c>
      <c r="D1750" t="s">
        <v>413</v>
      </c>
      <c r="E1750" s="152">
        <v>0.75800000000000001</v>
      </c>
    </row>
    <row r="1751" spans="1:5" x14ac:dyDescent="0.35">
      <c r="A1751" s="184">
        <v>0.16439999999999999</v>
      </c>
      <c r="B1751" t="s">
        <v>67</v>
      </c>
      <c r="C1751" t="s">
        <v>101</v>
      </c>
      <c r="D1751" t="s">
        <v>413</v>
      </c>
      <c r="E1751" s="152">
        <v>0.99790000000000001</v>
      </c>
    </row>
    <row r="1752" spans="1:5" x14ac:dyDescent="0.35">
      <c r="A1752" s="184">
        <v>0.1699</v>
      </c>
      <c r="B1752" t="s">
        <v>67</v>
      </c>
      <c r="C1752" t="s">
        <v>101</v>
      </c>
      <c r="D1752" t="s">
        <v>413</v>
      </c>
      <c r="E1752" s="152">
        <v>0.99590000000000001</v>
      </c>
    </row>
    <row r="1753" spans="1:5" x14ac:dyDescent="0.35">
      <c r="A1753" s="184">
        <v>0.1726</v>
      </c>
      <c r="B1753" t="s">
        <v>67</v>
      </c>
      <c r="C1753" t="s">
        <v>101</v>
      </c>
      <c r="D1753" t="s">
        <v>413</v>
      </c>
      <c r="E1753" s="152">
        <v>0.99380000000000002</v>
      </c>
    </row>
    <row r="1754" spans="1:5" x14ac:dyDescent="0.35">
      <c r="A1754" s="184">
        <v>0.17530000000000001</v>
      </c>
      <c r="B1754" t="s">
        <v>67</v>
      </c>
      <c r="C1754" t="s">
        <v>101</v>
      </c>
      <c r="D1754" t="s">
        <v>413</v>
      </c>
      <c r="E1754" s="152">
        <v>0.99180000000000001</v>
      </c>
    </row>
    <row r="1755" spans="1:5" x14ac:dyDescent="0.35">
      <c r="A1755" s="184">
        <v>0.18079999999999999</v>
      </c>
      <c r="B1755" t="s">
        <v>67</v>
      </c>
      <c r="C1755" t="s">
        <v>101</v>
      </c>
      <c r="D1755" t="s">
        <v>413</v>
      </c>
      <c r="E1755" s="152">
        <v>0.98970000000000002</v>
      </c>
    </row>
    <row r="1756" spans="1:5" x14ac:dyDescent="0.35">
      <c r="A1756" s="184">
        <v>0.18360000000000001</v>
      </c>
      <c r="B1756" t="s">
        <v>67</v>
      </c>
      <c r="C1756" t="s">
        <v>101</v>
      </c>
      <c r="D1756" t="s">
        <v>413</v>
      </c>
      <c r="E1756" s="152">
        <v>0.98760000000000003</v>
      </c>
    </row>
    <row r="1757" spans="1:5" x14ac:dyDescent="0.35">
      <c r="A1757" s="184">
        <v>0.18629999999999999</v>
      </c>
      <c r="B1757" t="s">
        <v>67</v>
      </c>
      <c r="C1757" t="s">
        <v>101</v>
      </c>
      <c r="D1757" t="s">
        <v>413</v>
      </c>
      <c r="E1757" s="152">
        <v>0.98560000000000003</v>
      </c>
    </row>
    <row r="1758" spans="1:5" x14ac:dyDescent="0.35">
      <c r="A1758" s="184">
        <v>0.189</v>
      </c>
      <c r="B1758" t="s">
        <v>67</v>
      </c>
      <c r="C1758" t="s">
        <v>101</v>
      </c>
      <c r="D1758" t="s">
        <v>413</v>
      </c>
      <c r="E1758" s="152">
        <v>0.98350000000000004</v>
      </c>
    </row>
    <row r="1759" spans="1:5" x14ac:dyDescent="0.35">
      <c r="A1759" s="184">
        <v>0.19450000000000001</v>
      </c>
      <c r="B1759" t="s">
        <v>67</v>
      </c>
      <c r="C1759" t="s">
        <v>101</v>
      </c>
      <c r="D1759" t="s">
        <v>413</v>
      </c>
      <c r="E1759" s="152">
        <v>0.98140000000000005</v>
      </c>
    </row>
    <row r="1760" spans="1:5" x14ac:dyDescent="0.35">
      <c r="A1760" s="184">
        <v>0.2</v>
      </c>
      <c r="B1760" t="s">
        <v>67</v>
      </c>
      <c r="C1760" t="s">
        <v>101</v>
      </c>
      <c r="D1760" t="s">
        <v>413</v>
      </c>
      <c r="E1760" s="152">
        <v>0.97940000000000005</v>
      </c>
    </row>
    <row r="1761" spans="1:5" x14ac:dyDescent="0.35">
      <c r="A1761" s="184">
        <v>0.20269999999999999</v>
      </c>
      <c r="B1761" t="s">
        <v>67</v>
      </c>
      <c r="C1761" t="s">
        <v>101</v>
      </c>
      <c r="D1761" t="s">
        <v>413</v>
      </c>
      <c r="E1761" s="152">
        <v>0.97729999999999995</v>
      </c>
    </row>
    <row r="1762" spans="1:5" x14ac:dyDescent="0.35">
      <c r="A1762" s="184">
        <v>0.2082</v>
      </c>
      <c r="B1762" t="s">
        <v>67</v>
      </c>
      <c r="C1762" t="s">
        <v>101</v>
      </c>
      <c r="D1762" t="s">
        <v>413</v>
      </c>
      <c r="E1762" s="152">
        <v>0.97529999999999994</v>
      </c>
    </row>
    <row r="1763" spans="1:5" x14ac:dyDescent="0.35">
      <c r="A1763" s="184">
        <v>0.21099999999999999</v>
      </c>
      <c r="B1763" t="s">
        <v>67</v>
      </c>
      <c r="C1763" t="s">
        <v>101</v>
      </c>
      <c r="D1763" t="s">
        <v>413</v>
      </c>
      <c r="E1763" s="152">
        <v>0.97319999999999995</v>
      </c>
    </row>
    <row r="1764" spans="1:5" x14ac:dyDescent="0.35">
      <c r="A1764" s="184">
        <v>0.21640000000000001</v>
      </c>
      <c r="B1764" t="s">
        <v>67</v>
      </c>
      <c r="C1764" t="s">
        <v>101</v>
      </c>
      <c r="D1764" t="s">
        <v>413</v>
      </c>
      <c r="E1764" s="152">
        <v>0.97109999999999996</v>
      </c>
    </row>
    <row r="1765" spans="1:5" x14ac:dyDescent="0.35">
      <c r="A1765" s="184">
        <v>0.21920000000000001</v>
      </c>
      <c r="B1765" t="s">
        <v>67</v>
      </c>
      <c r="C1765" t="s">
        <v>101</v>
      </c>
      <c r="D1765" t="s">
        <v>413</v>
      </c>
      <c r="E1765" s="152">
        <v>0.96909999999999996</v>
      </c>
    </row>
    <row r="1766" spans="1:5" x14ac:dyDescent="0.35">
      <c r="A1766" s="184">
        <v>0.22189999999999999</v>
      </c>
      <c r="B1766" t="s">
        <v>67</v>
      </c>
      <c r="C1766" t="s">
        <v>101</v>
      </c>
      <c r="D1766" t="s">
        <v>413</v>
      </c>
      <c r="E1766" s="152">
        <v>0.96699999999999997</v>
      </c>
    </row>
    <row r="1767" spans="1:5" x14ac:dyDescent="0.35">
      <c r="A1767" s="184">
        <v>0.2329</v>
      </c>
      <c r="B1767" t="s">
        <v>67</v>
      </c>
      <c r="C1767" t="s">
        <v>101</v>
      </c>
      <c r="D1767" t="s">
        <v>413</v>
      </c>
      <c r="E1767" s="152">
        <v>0.96489999999999998</v>
      </c>
    </row>
    <row r="1768" spans="1:5" x14ac:dyDescent="0.35">
      <c r="A1768" s="184">
        <v>0.2356</v>
      </c>
      <c r="B1768" t="s">
        <v>67</v>
      </c>
      <c r="C1768" t="s">
        <v>101</v>
      </c>
      <c r="D1768" t="s">
        <v>413</v>
      </c>
      <c r="E1768" s="152">
        <v>0.96289999999999998</v>
      </c>
    </row>
    <row r="1769" spans="1:5" x14ac:dyDescent="0.35">
      <c r="A1769" s="184">
        <v>0.24379999999999999</v>
      </c>
      <c r="B1769" t="s">
        <v>67</v>
      </c>
      <c r="C1769" t="s">
        <v>101</v>
      </c>
      <c r="D1769" t="s">
        <v>413</v>
      </c>
      <c r="E1769" s="152">
        <v>0.96079999999999999</v>
      </c>
    </row>
    <row r="1770" spans="1:5" x14ac:dyDescent="0.35">
      <c r="A1770" s="184">
        <v>0.24660000000000001</v>
      </c>
      <c r="B1770" t="s">
        <v>67</v>
      </c>
      <c r="C1770" t="s">
        <v>101</v>
      </c>
      <c r="D1770" t="s">
        <v>413</v>
      </c>
      <c r="E1770" s="152">
        <v>0.95879999999999999</v>
      </c>
    </row>
    <row r="1771" spans="1:5" x14ac:dyDescent="0.35">
      <c r="A1771" s="184">
        <v>0.24929999999999999</v>
      </c>
      <c r="B1771" t="s">
        <v>67</v>
      </c>
      <c r="C1771" t="s">
        <v>101</v>
      </c>
      <c r="D1771" t="s">
        <v>413</v>
      </c>
      <c r="E1771" s="152">
        <v>0.95669999999999999</v>
      </c>
    </row>
    <row r="1772" spans="1:5" x14ac:dyDescent="0.35">
      <c r="A1772" s="184">
        <v>0.26579999999999998</v>
      </c>
      <c r="B1772" t="s">
        <v>67</v>
      </c>
      <c r="C1772" t="s">
        <v>101</v>
      </c>
      <c r="D1772" t="s">
        <v>413</v>
      </c>
      <c r="E1772" s="152">
        <v>0.9546</v>
      </c>
    </row>
    <row r="1773" spans="1:5" x14ac:dyDescent="0.35">
      <c r="A1773" s="184">
        <v>0.27400000000000002</v>
      </c>
      <c r="B1773" t="s">
        <v>67</v>
      </c>
      <c r="C1773" t="s">
        <v>101</v>
      </c>
      <c r="D1773" t="s">
        <v>413</v>
      </c>
      <c r="E1773" s="152">
        <v>0.9526</v>
      </c>
    </row>
    <row r="1774" spans="1:5" x14ac:dyDescent="0.35">
      <c r="A1774" s="184">
        <v>0.28220000000000001</v>
      </c>
      <c r="B1774" t="s">
        <v>67</v>
      </c>
      <c r="C1774" t="s">
        <v>101</v>
      </c>
      <c r="D1774" t="s">
        <v>413</v>
      </c>
      <c r="E1774" s="152">
        <v>0.95050000000000001</v>
      </c>
    </row>
    <row r="1775" spans="1:5" x14ac:dyDescent="0.35">
      <c r="A1775" s="184">
        <v>0.28489999999999999</v>
      </c>
      <c r="B1775" t="s">
        <v>67</v>
      </c>
      <c r="C1775" t="s">
        <v>101</v>
      </c>
      <c r="D1775" t="s">
        <v>413</v>
      </c>
      <c r="E1775" s="152">
        <v>0.94850000000000001</v>
      </c>
    </row>
    <row r="1776" spans="1:5" x14ac:dyDescent="0.35">
      <c r="A1776" s="184">
        <v>0.28770000000000001</v>
      </c>
      <c r="B1776" t="s">
        <v>67</v>
      </c>
      <c r="C1776" t="s">
        <v>101</v>
      </c>
      <c r="D1776" t="s">
        <v>413</v>
      </c>
      <c r="E1776" s="152">
        <v>0.94640000000000002</v>
      </c>
    </row>
    <row r="1777" spans="1:5" x14ac:dyDescent="0.35">
      <c r="A1777" s="184">
        <v>0.29039999999999999</v>
      </c>
      <c r="B1777" t="s">
        <v>67</v>
      </c>
      <c r="C1777" t="s">
        <v>101</v>
      </c>
      <c r="D1777" t="s">
        <v>413</v>
      </c>
      <c r="E1777" s="152">
        <v>0.94430000000000003</v>
      </c>
    </row>
    <row r="1778" spans="1:5" x14ac:dyDescent="0.35">
      <c r="A1778" s="184">
        <v>0.29320000000000002</v>
      </c>
      <c r="B1778" t="s">
        <v>67</v>
      </c>
      <c r="C1778" t="s">
        <v>101</v>
      </c>
      <c r="D1778" t="s">
        <v>413</v>
      </c>
      <c r="E1778" s="152">
        <v>0.94230000000000003</v>
      </c>
    </row>
    <row r="1779" spans="1:5" x14ac:dyDescent="0.35">
      <c r="A1779" s="184">
        <v>0.2959</v>
      </c>
      <c r="B1779" t="s">
        <v>67</v>
      </c>
      <c r="C1779" t="s">
        <v>101</v>
      </c>
      <c r="D1779" t="s">
        <v>413</v>
      </c>
      <c r="E1779" s="152">
        <v>0.94020000000000004</v>
      </c>
    </row>
    <row r="1780" spans="1:5" x14ac:dyDescent="0.35">
      <c r="A1780" s="184">
        <v>0.29859999999999998</v>
      </c>
      <c r="B1780" t="s">
        <v>67</v>
      </c>
      <c r="C1780" t="s">
        <v>101</v>
      </c>
      <c r="D1780" t="s">
        <v>413</v>
      </c>
      <c r="E1780" s="152">
        <v>0.93810000000000004</v>
      </c>
    </row>
    <row r="1781" spans="1:5" x14ac:dyDescent="0.35">
      <c r="A1781" s="184">
        <v>0.3014</v>
      </c>
      <c r="B1781" t="s">
        <v>67</v>
      </c>
      <c r="C1781" t="s">
        <v>101</v>
      </c>
      <c r="D1781" t="s">
        <v>413</v>
      </c>
      <c r="E1781" s="152">
        <v>0.93610000000000004</v>
      </c>
    </row>
    <row r="1782" spans="1:5" x14ac:dyDescent="0.35">
      <c r="A1782" s="184">
        <v>0.30409999999999998</v>
      </c>
      <c r="B1782" t="s">
        <v>67</v>
      </c>
      <c r="C1782" t="s">
        <v>101</v>
      </c>
      <c r="D1782" t="s">
        <v>413</v>
      </c>
      <c r="E1782" s="152">
        <v>0.93400000000000005</v>
      </c>
    </row>
    <row r="1783" spans="1:5" x14ac:dyDescent="0.35">
      <c r="A1783" s="184">
        <v>0.30680000000000002</v>
      </c>
      <c r="B1783" t="s">
        <v>67</v>
      </c>
      <c r="C1783" t="s">
        <v>101</v>
      </c>
      <c r="D1783" t="s">
        <v>413</v>
      </c>
      <c r="E1783" s="152">
        <v>0.93200000000000005</v>
      </c>
    </row>
    <row r="1784" spans="1:5" x14ac:dyDescent="0.35">
      <c r="A1784" s="184">
        <v>0.32329999999999998</v>
      </c>
      <c r="B1784" t="s">
        <v>67</v>
      </c>
      <c r="C1784" t="s">
        <v>101</v>
      </c>
      <c r="D1784" t="s">
        <v>413</v>
      </c>
      <c r="E1784" s="152">
        <v>0.92989999999999995</v>
      </c>
    </row>
    <row r="1785" spans="1:5" x14ac:dyDescent="0.35">
      <c r="A1785" s="184">
        <v>0.32600000000000001</v>
      </c>
      <c r="B1785" t="s">
        <v>67</v>
      </c>
      <c r="C1785" t="s">
        <v>101</v>
      </c>
      <c r="D1785" t="s">
        <v>413</v>
      </c>
      <c r="E1785" s="152">
        <v>0.92779999999999996</v>
      </c>
    </row>
    <row r="1786" spans="1:5" x14ac:dyDescent="0.35">
      <c r="A1786" s="184">
        <v>0.33150000000000002</v>
      </c>
      <c r="B1786" t="s">
        <v>67</v>
      </c>
      <c r="C1786" t="s">
        <v>101</v>
      </c>
      <c r="D1786" t="s">
        <v>413</v>
      </c>
      <c r="E1786" s="152">
        <v>0.92579999999999996</v>
      </c>
    </row>
    <row r="1787" spans="1:5" x14ac:dyDescent="0.35">
      <c r="A1787" s="184">
        <v>0.33700000000000002</v>
      </c>
      <c r="B1787" t="s">
        <v>67</v>
      </c>
      <c r="C1787" t="s">
        <v>101</v>
      </c>
      <c r="D1787" t="s">
        <v>413</v>
      </c>
      <c r="E1787" s="152">
        <v>0.92369999999999997</v>
      </c>
    </row>
    <row r="1788" spans="1:5" x14ac:dyDescent="0.35">
      <c r="A1788" s="184">
        <v>0.3397</v>
      </c>
      <c r="B1788" t="s">
        <v>67</v>
      </c>
      <c r="C1788" t="s">
        <v>101</v>
      </c>
      <c r="D1788" t="s">
        <v>413</v>
      </c>
      <c r="E1788" s="152">
        <v>0.92159999999999997</v>
      </c>
    </row>
    <row r="1789" spans="1:5" x14ac:dyDescent="0.35">
      <c r="A1789" s="184">
        <v>0.34520000000000001</v>
      </c>
      <c r="B1789" t="s">
        <v>67</v>
      </c>
      <c r="C1789" t="s">
        <v>101</v>
      </c>
      <c r="D1789" t="s">
        <v>413</v>
      </c>
      <c r="E1789" s="152">
        <v>0.91959999999999997</v>
      </c>
    </row>
    <row r="1790" spans="1:5" x14ac:dyDescent="0.35">
      <c r="A1790" s="184">
        <v>0.35339999999999999</v>
      </c>
      <c r="B1790" t="s">
        <v>67</v>
      </c>
      <c r="C1790" t="s">
        <v>101</v>
      </c>
      <c r="D1790" t="s">
        <v>413</v>
      </c>
      <c r="E1790" s="152">
        <v>0.91749999999999998</v>
      </c>
    </row>
    <row r="1791" spans="1:5" x14ac:dyDescent="0.35">
      <c r="A1791" s="184">
        <v>0.3644</v>
      </c>
      <c r="B1791" t="s">
        <v>67</v>
      </c>
      <c r="C1791" t="s">
        <v>101</v>
      </c>
      <c r="D1791" t="s">
        <v>413</v>
      </c>
      <c r="E1791" s="152">
        <v>0.91549999999999998</v>
      </c>
    </row>
    <row r="1792" spans="1:5" x14ac:dyDescent="0.35">
      <c r="A1792" s="184">
        <v>0.36709999999999998</v>
      </c>
      <c r="B1792" t="s">
        <v>67</v>
      </c>
      <c r="C1792" t="s">
        <v>101</v>
      </c>
      <c r="D1792" t="s">
        <v>413</v>
      </c>
      <c r="E1792" s="152">
        <v>0.91339999999999999</v>
      </c>
    </row>
    <row r="1793" spans="1:5" x14ac:dyDescent="0.35">
      <c r="A1793" s="184">
        <v>0.3836</v>
      </c>
      <c r="B1793" t="s">
        <v>67</v>
      </c>
      <c r="C1793" t="s">
        <v>101</v>
      </c>
      <c r="D1793" t="s">
        <v>413</v>
      </c>
      <c r="E1793" s="152">
        <v>0.9113</v>
      </c>
    </row>
    <row r="1794" spans="1:5" x14ac:dyDescent="0.35">
      <c r="A1794" s="184">
        <v>0.38629999999999998</v>
      </c>
      <c r="B1794" t="s">
        <v>67</v>
      </c>
      <c r="C1794" t="s">
        <v>101</v>
      </c>
      <c r="D1794" t="s">
        <v>413</v>
      </c>
      <c r="E1794" s="152">
        <v>0.9093</v>
      </c>
    </row>
    <row r="1795" spans="1:5" x14ac:dyDescent="0.35">
      <c r="A1795" s="184">
        <v>0.38900000000000001</v>
      </c>
      <c r="B1795" t="s">
        <v>67</v>
      </c>
      <c r="C1795" t="s">
        <v>101</v>
      </c>
      <c r="D1795" t="s">
        <v>413</v>
      </c>
      <c r="E1795" s="152">
        <v>0.90720000000000001</v>
      </c>
    </row>
    <row r="1796" spans="1:5" x14ac:dyDescent="0.35">
      <c r="A1796" s="184">
        <v>0.39179999999999998</v>
      </c>
      <c r="B1796" t="s">
        <v>67</v>
      </c>
      <c r="C1796" t="s">
        <v>101</v>
      </c>
      <c r="D1796" t="s">
        <v>413</v>
      </c>
      <c r="E1796" s="152">
        <v>0.9052</v>
      </c>
    </row>
    <row r="1797" spans="1:5" x14ac:dyDescent="0.35">
      <c r="A1797" s="184">
        <v>0.4027</v>
      </c>
      <c r="B1797" t="s">
        <v>67</v>
      </c>
      <c r="C1797" t="s">
        <v>101</v>
      </c>
      <c r="D1797" t="s">
        <v>413</v>
      </c>
      <c r="E1797" s="152">
        <v>0.90310000000000001</v>
      </c>
    </row>
    <row r="1798" spans="1:5" x14ac:dyDescent="0.35">
      <c r="A1798" s="184">
        <v>0.40550000000000003</v>
      </c>
      <c r="B1798" t="s">
        <v>67</v>
      </c>
      <c r="C1798" t="s">
        <v>101</v>
      </c>
      <c r="D1798" t="s">
        <v>413</v>
      </c>
      <c r="E1798" s="152">
        <v>0.90100000000000002</v>
      </c>
    </row>
    <row r="1799" spans="1:5" x14ac:dyDescent="0.35">
      <c r="A1799" s="184">
        <v>0.40820000000000001</v>
      </c>
      <c r="B1799" t="s">
        <v>67</v>
      </c>
      <c r="C1799" t="s">
        <v>101</v>
      </c>
      <c r="D1799" t="s">
        <v>413</v>
      </c>
      <c r="E1799" s="152">
        <v>0.89900000000000002</v>
      </c>
    </row>
    <row r="1800" spans="1:5" x14ac:dyDescent="0.35">
      <c r="A1800" s="184">
        <v>0.41920000000000002</v>
      </c>
      <c r="B1800" t="s">
        <v>67</v>
      </c>
      <c r="C1800" t="s">
        <v>101</v>
      </c>
      <c r="D1800" t="s">
        <v>413</v>
      </c>
      <c r="E1800" s="152">
        <v>0.89690000000000003</v>
      </c>
    </row>
    <row r="1801" spans="1:5" x14ac:dyDescent="0.35">
      <c r="A1801" s="184">
        <v>0.43009999999999998</v>
      </c>
      <c r="B1801" t="s">
        <v>67</v>
      </c>
      <c r="C1801" t="s">
        <v>101</v>
      </c>
      <c r="D1801" t="s">
        <v>413</v>
      </c>
      <c r="E1801" s="152">
        <v>0.89480000000000004</v>
      </c>
    </row>
    <row r="1802" spans="1:5" x14ac:dyDescent="0.35">
      <c r="A1802" s="184">
        <v>0.43559999999999999</v>
      </c>
      <c r="B1802" t="s">
        <v>67</v>
      </c>
      <c r="C1802" t="s">
        <v>101</v>
      </c>
      <c r="D1802" t="s">
        <v>413</v>
      </c>
      <c r="E1802" s="152">
        <v>0.89280000000000004</v>
      </c>
    </row>
    <row r="1803" spans="1:5" x14ac:dyDescent="0.35">
      <c r="A1803" s="184">
        <v>0.44109999999999999</v>
      </c>
      <c r="B1803" t="s">
        <v>67</v>
      </c>
      <c r="C1803" t="s">
        <v>101</v>
      </c>
      <c r="D1803" t="s">
        <v>413</v>
      </c>
      <c r="E1803" s="152">
        <v>0.89070000000000005</v>
      </c>
    </row>
    <row r="1804" spans="1:5" x14ac:dyDescent="0.35">
      <c r="A1804" s="184">
        <v>0.44379999999999997</v>
      </c>
      <c r="B1804" t="s">
        <v>67</v>
      </c>
      <c r="C1804" t="s">
        <v>101</v>
      </c>
      <c r="D1804" t="s">
        <v>413</v>
      </c>
      <c r="E1804" s="152">
        <v>0.88870000000000005</v>
      </c>
    </row>
    <row r="1805" spans="1:5" x14ac:dyDescent="0.35">
      <c r="A1805" s="184">
        <v>0.44929999999999998</v>
      </c>
      <c r="B1805" t="s">
        <v>67</v>
      </c>
      <c r="C1805" t="s">
        <v>101</v>
      </c>
      <c r="D1805" t="s">
        <v>413</v>
      </c>
      <c r="E1805" s="152">
        <v>0.88660000000000005</v>
      </c>
    </row>
    <row r="1806" spans="1:5" x14ac:dyDescent="0.35">
      <c r="A1806" s="184">
        <v>0.47399999999999998</v>
      </c>
      <c r="B1806" t="s">
        <v>67</v>
      </c>
      <c r="C1806" t="s">
        <v>101</v>
      </c>
      <c r="D1806" t="s">
        <v>413</v>
      </c>
      <c r="E1806" s="152">
        <v>0.88449999999999995</v>
      </c>
    </row>
    <row r="1807" spans="1:5" x14ac:dyDescent="0.35">
      <c r="A1807" s="184">
        <v>0.47670000000000001</v>
      </c>
      <c r="B1807" t="s">
        <v>67</v>
      </c>
      <c r="C1807" t="s">
        <v>101</v>
      </c>
      <c r="D1807" t="s">
        <v>413</v>
      </c>
      <c r="E1807" s="152">
        <v>0.88249999999999995</v>
      </c>
    </row>
    <row r="1808" spans="1:5" x14ac:dyDescent="0.35">
      <c r="A1808" s="184">
        <v>0.4849</v>
      </c>
      <c r="B1808" t="s">
        <v>67</v>
      </c>
      <c r="C1808" t="s">
        <v>101</v>
      </c>
      <c r="D1808" t="s">
        <v>413</v>
      </c>
      <c r="E1808" s="152">
        <v>0.88039999999999996</v>
      </c>
    </row>
    <row r="1809" spans="1:5" x14ac:dyDescent="0.35">
      <c r="A1809" s="184">
        <v>0.48770000000000002</v>
      </c>
      <c r="B1809" t="s">
        <v>67</v>
      </c>
      <c r="C1809" t="s">
        <v>101</v>
      </c>
      <c r="D1809" t="s">
        <v>413</v>
      </c>
      <c r="E1809" s="152">
        <v>0.87839999999999996</v>
      </c>
    </row>
    <row r="1810" spans="1:5" x14ac:dyDescent="0.35">
      <c r="A1810" s="184">
        <v>0.49859999999999999</v>
      </c>
      <c r="B1810" t="s">
        <v>67</v>
      </c>
      <c r="C1810" t="s">
        <v>101</v>
      </c>
      <c r="D1810" t="s">
        <v>413</v>
      </c>
      <c r="E1810" s="152">
        <v>0.87629999999999997</v>
      </c>
    </row>
    <row r="1811" spans="1:5" x14ac:dyDescent="0.35">
      <c r="A1811" s="184">
        <v>0.50139999999999996</v>
      </c>
      <c r="B1811" t="s">
        <v>67</v>
      </c>
      <c r="C1811" t="s">
        <v>101</v>
      </c>
      <c r="D1811" t="s">
        <v>413</v>
      </c>
      <c r="E1811" s="152">
        <v>0.87419999999999998</v>
      </c>
    </row>
    <row r="1812" spans="1:5" x14ac:dyDescent="0.35">
      <c r="A1812" s="184">
        <v>0.50680000000000003</v>
      </c>
      <c r="B1812" t="s">
        <v>67</v>
      </c>
      <c r="C1812" t="s">
        <v>101</v>
      </c>
      <c r="D1812" t="s">
        <v>413</v>
      </c>
      <c r="E1812" s="152">
        <v>0.87219999999999998</v>
      </c>
    </row>
    <row r="1813" spans="1:5" x14ac:dyDescent="0.35">
      <c r="A1813" s="184">
        <v>0.51229999999999998</v>
      </c>
      <c r="B1813" t="s">
        <v>67</v>
      </c>
      <c r="C1813" t="s">
        <v>101</v>
      </c>
      <c r="D1813" t="s">
        <v>413</v>
      </c>
      <c r="E1813" s="152">
        <v>0.87009999999999998</v>
      </c>
    </row>
    <row r="1814" spans="1:5" x14ac:dyDescent="0.35">
      <c r="A1814" s="184">
        <v>0.5151</v>
      </c>
      <c r="B1814" t="s">
        <v>67</v>
      </c>
      <c r="C1814" t="s">
        <v>101</v>
      </c>
      <c r="D1814" t="s">
        <v>413</v>
      </c>
      <c r="E1814" s="152">
        <v>0.86799999999999999</v>
      </c>
    </row>
    <row r="1815" spans="1:5" x14ac:dyDescent="0.35">
      <c r="A1815" s="184">
        <v>0.51780000000000004</v>
      </c>
      <c r="B1815" t="s">
        <v>67</v>
      </c>
      <c r="C1815" t="s">
        <v>101</v>
      </c>
      <c r="D1815" t="s">
        <v>413</v>
      </c>
      <c r="E1815" s="152">
        <v>0.86599999999999999</v>
      </c>
    </row>
    <row r="1816" spans="1:5" x14ac:dyDescent="0.35">
      <c r="A1816" s="184">
        <v>0.52049999999999996</v>
      </c>
      <c r="B1816" t="s">
        <v>67</v>
      </c>
      <c r="C1816" t="s">
        <v>101</v>
      </c>
      <c r="D1816" t="s">
        <v>413</v>
      </c>
      <c r="E1816" s="152">
        <v>0.8639</v>
      </c>
    </row>
    <row r="1817" spans="1:5" x14ac:dyDescent="0.35">
      <c r="A1817" s="184">
        <v>0.52600000000000002</v>
      </c>
      <c r="B1817" t="s">
        <v>67</v>
      </c>
      <c r="C1817" t="s">
        <v>101</v>
      </c>
      <c r="D1817" t="s">
        <v>413</v>
      </c>
      <c r="E1817" s="152">
        <v>0.8619</v>
      </c>
    </row>
    <row r="1818" spans="1:5" x14ac:dyDescent="0.35">
      <c r="A1818" s="184">
        <v>0.52880000000000005</v>
      </c>
      <c r="B1818" t="s">
        <v>67</v>
      </c>
      <c r="C1818" t="s">
        <v>101</v>
      </c>
      <c r="D1818" t="s">
        <v>413</v>
      </c>
      <c r="E1818" s="152">
        <v>0.85980000000000001</v>
      </c>
    </row>
    <row r="1819" spans="1:5" x14ac:dyDescent="0.35">
      <c r="A1819" s="184">
        <v>0.53149999999999997</v>
      </c>
      <c r="B1819" t="s">
        <v>67</v>
      </c>
      <c r="C1819" t="s">
        <v>101</v>
      </c>
      <c r="D1819" t="s">
        <v>413</v>
      </c>
      <c r="E1819" s="152">
        <v>0.85770000000000002</v>
      </c>
    </row>
    <row r="1820" spans="1:5" x14ac:dyDescent="0.35">
      <c r="A1820" s="184">
        <v>0.53420000000000001</v>
      </c>
      <c r="B1820" t="s">
        <v>67</v>
      </c>
      <c r="C1820" t="s">
        <v>101</v>
      </c>
      <c r="D1820" t="s">
        <v>413</v>
      </c>
      <c r="E1820" s="152">
        <v>0.85570000000000002</v>
      </c>
    </row>
    <row r="1821" spans="1:5" x14ac:dyDescent="0.35">
      <c r="A1821" s="184">
        <v>0.53969999999999996</v>
      </c>
      <c r="B1821" t="s">
        <v>67</v>
      </c>
      <c r="C1821" t="s">
        <v>101</v>
      </c>
      <c r="D1821" t="s">
        <v>413</v>
      </c>
      <c r="E1821" s="152">
        <v>0.85360000000000003</v>
      </c>
    </row>
    <row r="1822" spans="1:5" x14ac:dyDescent="0.35">
      <c r="A1822" s="184">
        <v>0.55069999999999997</v>
      </c>
      <c r="B1822" t="s">
        <v>67</v>
      </c>
      <c r="C1822" t="s">
        <v>101</v>
      </c>
      <c r="D1822" t="s">
        <v>413</v>
      </c>
      <c r="E1822" s="152">
        <v>0.85360000000000003</v>
      </c>
    </row>
    <row r="1823" spans="1:5" x14ac:dyDescent="0.35">
      <c r="A1823" s="184">
        <v>0.5534</v>
      </c>
      <c r="B1823" t="s">
        <v>67</v>
      </c>
      <c r="C1823" t="s">
        <v>101</v>
      </c>
      <c r="D1823" t="s">
        <v>413</v>
      </c>
      <c r="E1823" s="152">
        <v>0.85360000000000003</v>
      </c>
    </row>
    <row r="1824" spans="1:5" x14ac:dyDescent="0.35">
      <c r="A1824" s="184">
        <v>0.55889999999999995</v>
      </c>
      <c r="B1824" t="s">
        <v>67</v>
      </c>
      <c r="C1824" t="s">
        <v>101</v>
      </c>
      <c r="D1824" t="s">
        <v>413</v>
      </c>
      <c r="E1824" s="152">
        <v>0.85150000000000003</v>
      </c>
    </row>
    <row r="1825" spans="1:5" x14ac:dyDescent="0.35">
      <c r="A1825" s="184">
        <v>0.56159999999999999</v>
      </c>
      <c r="B1825" t="s">
        <v>67</v>
      </c>
      <c r="C1825" t="s">
        <v>101</v>
      </c>
      <c r="D1825" t="s">
        <v>413</v>
      </c>
      <c r="E1825" s="152">
        <v>0.85150000000000003</v>
      </c>
    </row>
    <row r="1826" spans="1:5" x14ac:dyDescent="0.35">
      <c r="A1826" s="184">
        <v>0.56710000000000005</v>
      </c>
      <c r="B1826" t="s">
        <v>67</v>
      </c>
      <c r="C1826" t="s">
        <v>101</v>
      </c>
      <c r="D1826" t="s">
        <v>413</v>
      </c>
      <c r="E1826" s="152">
        <v>0.84950000000000003</v>
      </c>
    </row>
    <row r="1827" spans="1:5" x14ac:dyDescent="0.35">
      <c r="A1827" s="184">
        <v>0.56989999999999996</v>
      </c>
      <c r="B1827" t="s">
        <v>67</v>
      </c>
      <c r="C1827" t="s">
        <v>101</v>
      </c>
      <c r="D1827" t="s">
        <v>413</v>
      </c>
      <c r="E1827" s="152">
        <v>0.84950000000000003</v>
      </c>
    </row>
    <row r="1828" spans="1:5" x14ac:dyDescent="0.35">
      <c r="A1828" s="184">
        <v>0.5726</v>
      </c>
      <c r="B1828" t="s">
        <v>67</v>
      </c>
      <c r="C1828" t="s">
        <v>101</v>
      </c>
      <c r="D1828" t="s">
        <v>413</v>
      </c>
      <c r="E1828" s="152">
        <v>0.84950000000000003</v>
      </c>
    </row>
    <row r="1829" spans="1:5" x14ac:dyDescent="0.35">
      <c r="A1829" s="184">
        <v>0.57809999999999995</v>
      </c>
      <c r="B1829" t="s">
        <v>67</v>
      </c>
      <c r="C1829" t="s">
        <v>101</v>
      </c>
      <c r="D1829" t="s">
        <v>413</v>
      </c>
      <c r="E1829" s="152">
        <v>0.84740000000000004</v>
      </c>
    </row>
    <row r="1830" spans="1:5" x14ac:dyDescent="0.35">
      <c r="A1830" s="184">
        <v>0.58630000000000004</v>
      </c>
      <c r="B1830" t="s">
        <v>67</v>
      </c>
      <c r="C1830" t="s">
        <v>101</v>
      </c>
      <c r="D1830" t="s">
        <v>413</v>
      </c>
      <c r="E1830" s="152">
        <v>0.84740000000000004</v>
      </c>
    </row>
    <row r="1831" spans="1:5" x14ac:dyDescent="0.35">
      <c r="A1831" s="184">
        <v>0.58899999999999997</v>
      </c>
      <c r="B1831" t="s">
        <v>67</v>
      </c>
      <c r="C1831" t="s">
        <v>101</v>
      </c>
      <c r="D1831" t="s">
        <v>413</v>
      </c>
      <c r="E1831" s="152">
        <v>0.84530000000000005</v>
      </c>
    </row>
    <row r="1832" spans="1:5" x14ac:dyDescent="0.35">
      <c r="A1832" s="184">
        <v>0.59179999999999999</v>
      </c>
      <c r="B1832" t="s">
        <v>67</v>
      </c>
      <c r="C1832" t="s">
        <v>101</v>
      </c>
      <c r="D1832" t="s">
        <v>413</v>
      </c>
      <c r="E1832" s="152">
        <v>0.84530000000000005</v>
      </c>
    </row>
    <row r="1833" spans="1:5" x14ac:dyDescent="0.35">
      <c r="A1833" s="184">
        <v>0.59450000000000003</v>
      </c>
      <c r="B1833" t="s">
        <v>67</v>
      </c>
      <c r="C1833" t="s">
        <v>101</v>
      </c>
      <c r="D1833" t="s">
        <v>413</v>
      </c>
      <c r="E1833" s="152">
        <v>0.84530000000000005</v>
      </c>
    </row>
    <row r="1834" spans="1:5" x14ac:dyDescent="0.35">
      <c r="A1834" s="184">
        <v>0.59730000000000005</v>
      </c>
      <c r="B1834" t="s">
        <v>67</v>
      </c>
      <c r="C1834" t="s">
        <v>101</v>
      </c>
      <c r="D1834" t="s">
        <v>413</v>
      </c>
      <c r="E1834" s="152">
        <v>0.84530000000000005</v>
      </c>
    </row>
    <row r="1835" spans="1:5" x14ac:dyDescent="0.35">
      <c r="A1835" s="184">
        <v>0.6</v>
      </c>
      <c r="B1835" t="s">
        <v>67</v>
      </c>
      <c r="C1835" t="s">
        <v>101</v>
      </c>
      <c r="D1835" t="s">
        <v>413</v>
      </c>
      <c r="E1835" s="152">
        <v>0.84530000000000005</v>
      </c>
    </row>
    <row r="1836" spans="1:5" x14ac:dyDescent="0.35">
      <c r="A1836" s="184">
        <v>0.60270000000000001</v>
      </c>
      <c r="B1836" t="s">
        <v>67</v>
      </c>
      <c r="C1836" t="s">
        <v>101</v>
      </c>
      <c r="D1836" t="s">
        <v>413</v>
      </c>
      <c r="E1836" s="152">
        <v>0.84530000000000005</v>
      </c>
    </row>
    <row r="1837" spans="1:5" x14ac:dyDescent="0.35">
      <c r="A1837" s="184">
        <v>0.60550000000000004</v>
      </c>
      <c r="B1837" t="s">
        <v>67</v>
      </c>
      <c r="C1837" t="s">
        <v>101</v>
      </c>
      <c r="D1837" t="s">
        <v>413</v>
      </c>
      <c r="E1837" s="152">
        <v>0.84530000000000005</v>
      </c>
    </row>
    <row r="1838" spans="1:5" x14ac:dyDescent="0.35">
      <c r="A1838" s="184">
        <v>0.60819999999999996</v>
      </c>
      <c r="B1838" t="s">
        <v>67</v>
      </c>
      <c r="C1838" t="s">
        <v>101</v>
      </c>
      <c r="D1838" t="s">
        <v>413</v>
      </c>
      <c r="E1838" s="152">
        <v>0.84530000000000005</v>
      </c>
    </row>
    <row r="1839" spans="1:5" x14ac:dyDescent="0.35">
      <c r="A1839" s="184">
        <v>0.61099999999999999</v>
      </c>
      <c r="B1839" t="s">
        <v>67</v>
      </c>
      <c r="C1839" t="s">
        <v>101</v>
      </c>
      <c r="D1839" t="s">
        <v>413</v>
      </c>
      <c r="E1839" s="152">
        <v>0.84309999999999996</v>
      </c>
    </row>
    <row r="1840" spans="1:5" x14ac:dyDescent="0.35">
      <c r="A1840" s="184">
        <v>0.61370000000000002</v>
      </c>
      <c r="B1840" t="s">
        <v>67</v>
      </c>
      <c r="C1840" t="s">
        <v>101</v>
      </c>
      <c r="D1840" t="s">
        <v>413</v>
      </c>
      <c r="E1840" s="152">
        <v>0.84309999999999996</v>
      </c>
    </row>
    <row r="1841" spans="1:5" x14ac:dyDescent="0.35">
      <c r="A1841" s="184">
        <v>0.61639999999999995</v>
      </c>
      <c r="B1841" t="s">
        <v>67</v>
      </c>
      <c r="C1841" t="s">
        <v>101</v>
      </c>
      <c r="D1841" t="s">
        <v>413</v>
      </c>
      <c r="E1841" s="152">
        <v>0.84309999999999996</v>
      </c>
    </row>
    <row r="1842" spans="1:5" x14ac:dyDescent="0.35">
      <c r="A1842" s="184">
        <v>0.61919999999999997</v>
      </c>
      <c r="B1842" t="s">
        <v>67</v>
      </c>
      <c r="C1842" t="s">
        <v>101</v>
      </c>
      <c r="D1842" t="s">
        <v>413</v>
      </c>
      <c r="E1842" s="152">
        <v>0.84309999999999996</v>
      </c>
    </row>
    <row r="1843" spans="1:5" x14ac:dyDescent="0.35">
      <c r="A1843" s="184">
        <v>0.62190000000000001</v>
      </c>
      <c r="B1843" t="s">
        <v>67</v>
      </c>
      <c r="C1843" t="s">
        <v>101</v>
      </c>
      <c r="D1843" t="s">
        <v>413</v>
      </c>
      <c r="E1843" s="152">
        <v>0.84099999999999997</v>
      </c>
    </row>
    <row r="1844" spans="1:5" x14ac:dyDescent="0.35">
      <c r="A1844" s="184">
        <v>0.62470000000000003</v>
      </c>
      <c r="B1844" t="s">
        <v>67</v>
      </c>
      <c r="C1844" t="s">
        <v>101</v>
      </c>
      <c r="D1844" t="s">
        <v>413</v>
      </c>
      <c r="E1844" s="152">
        <v>0.84099999999999997</v>
      </c>
    </row>
    <row r="1845" spans="1:5" x14ac:dyDescent="0.35">
      <c r="A1845" s="184">
        <v>0.62739999999999996</v>
      </c>
      <c r="B1845" t="s">
        <v>67</v>
      </c>
      <c r="C1845" t="s">
        <v>101</v>
      </c>
      <c r="D1845" t="s">
        <v>413</v>
      </c>
      <c r="E1845" s="152">
        <v>0.84099999999999997</v>
      </c>
    </row>
    <row r="1846" spans="1:5" x14ac:dyDescent="0.35">
      <c r="A1846" s="184">
        <v>0.63009999999999999</v>
      </c>
      <c r="B1846" t="s">
        <v>67</v>
      </c>
      <c r="C1846" t="s">
        <v>101</v>
      </c>
      <c r="D1846" t="s">
        <v>413</v>
      </c>
      <c r="E1846" s="152">
        <v>0.84099999999999997</v>
      </c>
    </row>
    <row r="1847" spans="1:5" x14ac:dyDescent="0.35">
      <c r="A1847" s="184">
        <v>0.63290000000000002</v>
      </c>
      <c r="B1847" t="s">
        <v>67</v>
      </c>
      <c r="C1847" t="s">
        <v>101</v>
      </c>
      <c r="D1847" t="s">
        <v>413</v>
      </c>
      <c r="E1847" s="152">
        <v>0.84099999999999997</v>
      </c>
    </row>
    <row r="1848" spans="1:5" x14ac:dyDescent="0.35">
      <c r="A1848" s="184">
        <v>0.63560000000000005</v>
      </c>
      <c r="B1848" t="s">
        <v>67</v>
      </c>
      <c r="C1848" t="s">
        <v>101</v>
      </c>
      <c r="D1848" t="s">
        <v>413</v>
      </c>
      <c r="E1848" s="152">
        <v>0.84099999999999997</v>
      </c>
    </row>
    <row r="1849" spans="1:5" x14ac:dyDescent="0.35">
      <c r="A1849" s="184">
        <v>0.63839999999999997</v>
      </c>
      <c r="B1849" t="s">
        <v>67</v>
      </c>
      <c r="C1849" t="s">
        <v>101</v>
      </c>
      <c r="D1849" t="s">
        <v>413</v>
      </c>
      <c r="E1849" s="152">
        <v>0.84099999999999997</v>
      </c>
    </row>
    <row r="1850" spans="1:5" x14ac:dyDescent="0.35">
      <c r="A1850" s="184">
        <v>0.6411</v>
      </c>
      <c r="B1850" t="s">
        <v>67</v>
      </c>
      <c r="C1850" t="s">
        <v>101</v>
      </c>
      <c r="D1850" t="s">
        <v>413</v>
      </c>
      <c r="E1850" s="152">
        <v>0.84099999999999997</v>
      </c>
    </row>
    <row r="1851" spans="1:5" x14ac:dyDescent="0.35">
      <c r="A1851" s="184">
        <v>0.64380000000000004</v>
      </c>
      <c r="B1851" t="s">
        <v>67</v>
      </c>
      <c r="C1851" t="s">
        <v>101</v>
      </c>
      <c r="D1851" t="s">
        <v>413</v>
      </c>
      <c r="E1851" s="152">
        <v>0.83879999999999999</v>
      </c>
    </row>
    <row r="1852" spans="1:5" x14ac:dyDescent="0.35">
      <c r="A1852" s="184">
        <v>0.64659999999999995</v>
      </c>
      <c r="B1852" t="s">
        <v>67</v>
      </c>
      <c r="C1852" t="s">
        <v>101</v>
      </c>
      <c r="D1852" t="s">
        <v>413</v>
      </c>
      <c r="E1852" s="152">
        <v>0.83650000000000002</v>
      </c>
    </row>
    <row r="1853" spans="1:5" x14ac:dyDescent="0.35">
      <c r="A1853" s="184">
        <v>0.64929999999999999</v>
      </c>
      <c r="B1853" t="s">
        <v>67</v>
      </c>
      <c r="C1853" t="s">
        <v>101</v>
      </c>
      <c r="D1853" t="s">
        <v>413</v>
      </c>
      <c r="E1853" s="152">
        <v>0.83430000000000004</v>
      </c>
    </row>
    <row r="1854" spans="1:5" x14ac:dyDescent="0.35">
      <c r="A1854" s="184">
        <v>0.65210000000000001</v>
      </c>
      <c r="B1854" t="s">
        <v>67</v>
      </c>
      <c r="C1854" t="s">
        <v>101</v>
      </c>
      <c r="D1854" t="s">
        <v>413</v>
      </c>
      <c r="E1854" s="152">
        <v>0.83209999999999995</v>
      </c>
    </row>
    <row r="1855" spans="1:5" x14ac:dyDescent="0.35">
      <c r="A1855" s="184">
        <v>0.65480000000000005</v>
      </c>
      <c r="B1855" t="s">
        <v>67</v>
      </c>
      <c r="C1855" t="s">
        <v>101</v>
      </c>
      <c r="D1855" t="s">
        <v>413</v>
      </c>
      <c r="E1855" s="152">
        <v>0.83209999999999995</v>
      </c>
    </row>
    <row r="1856" spans="1:5" x14ac:dyDescent="0.35">
      <c r="A1856" s="184">
        <v>0.65749999999999997</v>
      </c>
      <c r="B1856" t="s">
        <v>67</v>
      </c>
      <c r="C1856" t="s">
        <v>101</v>
      </c>
      <c r="D1856" t="s">
        <v>413</v>
      </c>
      <c r="E1856" s="152">
        <v>0.83209999999999995</v>
      </c>
    </row>
    <row r="1857" spans="1:5" x14ac:dyDescent="0.35">
      <c r="A1857" s="184">
        <v>0.6603</v>
      </c>
      <c r="B1857" t="s">
        <v>67</v>
      </c>
      <c r="C1857" t="s">
        <v>101</v>
      </c>
      <c r="D1857" t="s">
        <v>413</v>
      </c>
      <c r="E1857" s="152">
        <v>0.83209999999999995</v>
      </c>
    </row>
    <row r="1858" spans="1:5" x14ac:dyDescent="0.35">
      <c r="A1858" s="184">
        <v>0.66300000000000003</v>
      </c>
      <c r="B1858" t="s">
        <v>67</v>
      </c>
      <c r="C1858" t="s">
        <v>101</v>
      </c>
      <c r="D1858" t="s">
        <v>413</v>
      </c>
      <c r="E1858" s="152">
        <v>0.82989999999999997</v>
      </c>
    </row>
    <row r="1859" spans="1:5" x14ac:dyDescent="0.35">
      <c r="A1859" s="184">
        <v>0.66579999999999995</v>
      </c>
      <c r="B1859" t="s">
        <v>67</v>
      </c>
      <c r="C1859" t="s">
        <v>101</v>
      </c>
      <c r="D1859" t="s">
        <v>413</v>
      </c>
      <c r="E1859" s="152">
        <v>0.8276</v>
      </c>
    </row>
    <row r="1860" spans="1:5" x14ac:dyDescent="0.35">
      <c r="A1860" s="184">
        <v>0.66849999999999998</v>
      </c>
      <c r="B1860" t="s">
        <v>67</v>
      </c>
      <c r="C1860" t="s">
        <v>101</v>
      </c>
      <c r="D1860" t="s">
        <v>413</v>
      </c>
      <c r="E1860" s="152">
        <v>0.8276</v>
      </c>
    </row>
    <row r="1861" spans="1:5" x14ac:dyDescent="0.35">
      <c r="A1861" s="184">
        <v>0.67120000000000002</v>
      </c>
      <c r="B1861" t="s">
        <v>67</v>
      </c>
      <c r="C1861" t="s">
        <v>101</v>
      </c>
      <c r="D1861" t="s">
        <v>413</v>
      </c>
      <c r="E1861" s="152">
        <v>0.8276</v>
      </c>
    </row>
    <row r="1862" spans="1:5" x14ac:dyDescent="0.35">
      <c r="A1862" s="184">
        <v>0.67400000000000004</v>
      </c>
      <c r="B1862" t="s">
        <v>67</v>
      </c>
      <c r="C1862" t="s">
        <v>101</v>
      </c>
      <c r="D1862" t="s">
        <v>413</v>
      </c>
      <c r="E1862" s="152">
        <v>0.82540000000000002</v>
      </c>
    </row>
    <row r="1863" spans="1:5" x14ac:dyDescent="0.35">
      <c r="A1863" s="184">
        <v>0.67669999999999997</v>
      </c>
      <c r="B1863" t="s">
        <v>67</v>
      </c>
      <c r="C1863" t="s">
        <v>101</v>
      </c>
      <c r="D1863" t="s">
        <v>413</v>
      </c>
      <c r="E1863" s="152">
        <v>0.82540000000000002</v>
      </c>
    </row>
    <row r="1864" spans="1:5" x14ac:dyDescent="0.35">
      <c r="A1864" s="184">
        <v>0.67949999999999999</v>
      </c>
      <c r="B1864" t="s">
        <v>67</v>
      </c>
      <c r="C1864" t="s">
        <v>101</v>
      </c>
      <c r="D1864" t="s">
        <v>413</v>
      </c>
      <c r="E1864" s="152">
        <v>0.82310000000000005</v>
      </c>
    </row>
    <row r="1865" spans="1:5" x14ac:dyDescent="0.35">
      <c r="A1865" s="184">
        <v>0.68220000000000003</v>
      </c>
      <c r="B1865" t="s">
        <v>67</v>
      </c>
      <c r="C1865" t="s">
        <v>101</v>
      </c>
      <c r="D1865" t="s">
        <v>413</v>
      </c>
      <c r="E1865" s="152">
        <v>0.82079999999999997</v>
      </c>
    </row>
    <row r="1866" spans="1:5" x14ac:dyDescent="0.35">
      <c r="A1866" s="184">
        <v>0.68489999999999995</v>
      </c>
      <c r="B1866" t="s">
        <v>67</v>
      </c>
      <c r="C1866" t="s">
        <v>101</v>
      </c>
      <c r="D1866" t="s">
        <v>413</v>
      </c>
      <c r="E1866" s="152">
        <v>0.82079999999999997</v>
      </c>
    </row>
    <row r="1867" spans="1:5" x14ac:dyDescent="0.35">
      <c r="A1867" s="184">
        <v>0.68769999999999998</v>
      </c>
      <c r="B1867" t="s">
        <v>67</v>
      </c>
      <c r="C1867" t="s">
        <v>101</v>
      </c>
      <c r="D1867" t="s">
        <v>413</v>
      </c>
      <c r="E1867" s="152">
        <v>0.81850000000000001</v>
      </c>
    </row>
    <row r="1868" spans="1:5" x14ac:dyDescent="0.35">
      <c r="A1868" s="184">
        <v>0.69040000000000001</v>
      </c>
      <c r="B1868" t="s">
        <v>67</v>
      </c>
      <c r="C1868" t="s">
        <v>101</v>
      </c>
      <c r="D1868" t="s">
        <v>413</v>
      </c>
      <c r="E1868" s="152">
        <v>0.81620000000000004</v>
      </c>
    </row>
    <row r="1869" spans="1:5" x14ac:dyDescent="0.35">
      <c r="A1869" s="184">
        <v>0.69320000000000004</v>
      </c>
      <c r="B1869" t="s">
        <v>67</v>
      </c>
      <c r="C1869" t="s">
        <v>101</v>
      </c>
      <c r="D1869" t="s">
        <v>413</v>
      </c>
      <c r="E1869" s="152">
        <v>0.81620000000000004</v>
      </c>
    </row>
    <row r="1870" spans="1:5" x14ac:dyDescent="0.35">
      <c r="A1870" s="184">
        <v>0.69589999999999996</v>
      </c>
      <c r="B1870" t="s">
        <v>67</v>
      </c>
      <c r="C1870" t="s">
        <v>101</v>
      </c>
      <c r="D1870" t="s">
        <v>413</v>
      </c>
      <c r="E1870" s="152">
        <v>0.81620000000000004</v>
      </c>
    </row>
    <row r="1871" spans="1:5" x14ac:dyDescent="0.35">
      <c r="A1871" s="184">
        <v>0.6986</v>
      </c>
      <c r="B1871" t="s">
        <v>67</v>
      </c>
      <c r="C1871" t="s">
        <v>101</v>
      </c>
      <c r="D1871" t="s">
        <v>413</v>
      </c>
      <c r="E1871" s="152">
        <v>0.81389999999999996</v>
      </c>
    </row>
    <row r="1872" spans="1:5" x14ac:dyDescent="0.35">
      <c r="A1872" s="184">
        <v>0.70140000000000002</v>
      </c>
      <c r="B1872" t="s">
        <v>67</v>
      </c>
      <c r="C1872" t="s">
        <v>101</v>
      </c>
      <c r="D1872" t="s">
        <v>413</v>
      </c>
      <c r="E1872" s="152">
        <v>0.8115</v>
      </c>
    </row>
    <row r="1873" spans="1:5" x14ac:dyDescent="0.35">
      <c r="A1873" s="184">
        <v>0.70409999999999995</v>
      </c>
      <c r="B1873" t="s">
        <v>67</v>
      </c>
      <c r="C1873" t="s">
        <v>101</v>
      </c>
      <c r="D1873" t="s">
        <v>413</v>
      </c>
      <c r="E1873" s="152">
        <v>0.8115</v>
      </c>
    </row>
    <row r="1874" spans="1:5" x14ac:dyDescent="0.35">
      <c r="A1874" s="184">
        <v>0.70679999999999998</v>
      </c>
      <c r="B1874" t="s">
        <v>67</v>
      </c>
      <c r="C1874" t="s">
        <v>101</v>
      </c>
      <c r="D1874" t="s">
        <v>413</v>
      </c>
      <c r="E1874" s="152">
        <v>0.8115</v>
      </c>
    </row>
    <row r="1875" spans="1:5" x14ac:dyDescent="0.35">
      <c r="A1875" s="184">
        <v>0.70960000000000001</v>
      </c>
      <c r="B1875" t="s">
        <v>67</v>
      </c>
      <c r="C1875" t="s">
        <v>101</v>
      </c>
      <c r="D1875" t="s">
        <v>413</v>
      </c>
      <c r="E1875" s="152">
        <v>0.8115</v>
      </c>
    </row>
    <row r="1876" spans="1:5" x14ac:dyDescent="0.35">
      <c r="A1876" s="184">
        <v>0.71230000000000004</v>
      </c>
      <c r="B1876" t="s">
        <v>67</v>
      </c>
      <c r="C1876" t="s">
        <v>101</v>
      </c>
      <c r="D1876" t="s">
        <v>413</v>
      </c>
      <c r="E1876" s="152">
        <v>0.8115</v>
      </c>
    </row>
    <row r="1877" spans="1:5" x14ac:dyDescent="0.35">
      <c r="A1877" s="184">
        <v>0.71509999999999996</v>
      </c>
      <c r="B1877" t="s">
        <v>67</v>
      </c>
      <c r="C1877" t="s">
        <v>101</v>
      </c>
      <c r="D1877" t="s">
        <v>413</v>
      </c>
      <c r="E1877" s="152">
        <v>0.80920000000000003</v>
      </c>
    </row>
    <row r="1878" spans="1:5" x14ac:dyDescent="0.35">
      <c r="A1878" s="184">
        <v>0.71779999999999999</v>
      </c>
      <c r="B1878" t="s">
        <v>67</v>
      </c>
      <c r="C1878" t="s">
        <v>101</v>
      </c>
      <c r="D1878" t="s">
        <v>413</v>
      </c>
      <c r="E1878" s="152">
        <v>0.80679999999999996</v>
      </c>
    </row>
    <row r="1879" spans="1:5" x14ac:dyDescent="0.35">
      <c r="A1879" s="184">
        <v>0.72050000000000003</v>
      </c>
      <c r="B1879" t="s">
        <v>67</v>
      </c>
      <c r="C1879" t="s">
        <v>101</v>
      </c>
      <c r="D1879" t="s">
        <v>413</v>
      </c>
      <c r="E1879" s="152">
        <v>0.8044</v>
      </c>
    </row>
    <row r="1880" spans="1:5" x14ac:dyDescent="0.35">
      <c r="A1880" s="184">
        <v>0.72330000000000005</v>
      </c>
      <c r="B1880" t="s">
        <v>67</v>
      </c>
      <c r="C1880" t="s">
        <v>101</v>
      </c>
      <c r="D1880" t="s">
        <v>413</v>
      </c>
      <c r="E1880" s="152">
        <v>0.8044</v>
      </c>
    </row>
    <row r="1881" spans="1:5" x14ac:dyDescent="0.35">
      <c r="A1881" s="184">
        <v>0.72599999999999998</v>
      </c>
      <c r="B1881" t="s">
        <v>67</v>
      </c>
      <c r="C1881" t="s">
        <v>101</v>
      </c>
      <c r="D1881" t="s">
        <v>413</v>
      </c>
      <c r="E1881" s="152">
        <v>0.80200000000000005</v>
      </c>
    </row>
    <row r="1882" spans="1:5" x14ac:dyDescent="0.35">
      <c r="A1882" s="184">
        <v>0.7288</v>
      </c>
      <c r="B1882" t="s">
        <v>67</v>
      </c>
      <c r="C1882" t="s">
        <v>101</v>
      </c>
      <c r="D1882" t="s">
        <v>413</v>
      </c>
      <c r="E1882" s="152">
        <v>0.79959999999999998</v>
      </c>
    </row>
    <row r="1883" spans="1:5" x14ac:dyDescent="0.35">
      <c r="A1883" s="184">
        <v>0.73150000000000004</v>
      </c>
      <c r="B1883" t="s">
        <v>67</v>
      </c>
      <c r="C1883" t="s">
        <v>101</v>
      </c>
      <c r="D1883" t="s">
        <v>413</v>
      </c>
      <c r="E1883" s="152">
        <v>0.79720000000000002</v>
      </c>
    </row>
    <row r="1884" spans="1:5" x14ac:dyDescent="0.35">
      <c r="A1884" s="184">
        <v>0.73419999999999996</v>
      </c>
      <c r="B1884" t="s">
        <v>67</v>
      </c>
      <c r="C1884" t="s">
        <v>101</v>
      </c>
      <c r="D1884" t="s">
        <v>413</v>
      </c>
      <c r="E1884" s="152">
        <v>0.79479999999999995</v>
      </c>
    </row>
    <row r="1885" spans="1:5" x14ac:dyDescent="0.35">
      <c r="A1885" s="184">
        <v>0.73699999999999999</v>
      </c>
      <c r="B1885" t="s">
        <v>67</v>
      </c>
      <c r="C1885" t="s">
        <v>101</v>
      </c>
      <c r="D1885" t="s">
        <v>413</v>
      </c>
      <c r="E1885" s="152">
        <v>0.79239999999999999</v>
      </c>
    </row>
    <row r="1886" spans="1:5" x14ac:dyDescent="0.35">
      <c r="A1886" s="184">
        <v>0.73970000000000002</v>
      </c>
      <c r="B1886" t="s">
        <v>67</v>
      </c>
      <c r="C1886" t="s">
        <v>101</v>
      </c>
      <c r="D1886" t="s">
        <v>413</v>
      </c>
      <c r="E1886" s="152">
        <v>0.78990000000000005</v>
      </c>
    </row>
    <row r="1887" spans="1:5" x14ac:dyDescent="0.35">
      <c r="A1887" s="184">
        <v>0.74250000000000005</v>
      </c>
      <c r="B1887" t="s">
        <v>67</v>
      </c>
      <c r="C1887" t="s">
        <v>101</v>
      </c>
      <c r="D1887" t="s">
        <v>413</v>
      </c>
      <c r="E1887" s="152">
        <v>0.78749999999999998</v>
      </c>
    </row>
    <row r="1888" spans="1:5" x14ac:dyDescent="0.35">
      <c r="A1888" s="184">
        <v>0.74519999999999997</v>
      </c>
      <c r="B1888" t="s">
        <v>67</v>
      </c>
      <c r="C1888" t="s">
        <v>101</v>
      </c>
      <c r="D1888" t="s">
        <v>413</v>
      </c>
      <c r="E1888" s="152">
        <v>0.78510000000000002</v>
      </c>
    </row>
    <row r="1889" spans="1:5" x14ac:dyDescent="0.35">
      <c r="A1889" s="184">
        <v>0.74790000000000001</v>
      </c>
      <c r="B1889" t="s">
        <v>67</v>
      </c>
      <c r="C1889" t="s">
        <v>101</v>
      </c>
      <c r="D1889" t="s">
        <v>413</v>
      </c>
      <c r="E1889" s="152">
        <v>0.78510000000000002</v>
      </c>
    </row>
    <row r="1890" spans="1:5" x14ac:dyDescent="0.35">
      <c r="A1890" s="184">
        <v>0.75070000000000003</v>
      </c>
      <c r="B1890" t="s">
        <v>67</v>
      </c>
      <c r="C1890" t="s">
        <v>101</v>
      </c>
      <c r="D1890" t="s">
        <v>413</v>
      </c>
      <c r="E1890" s="152">
        <v>0.78510000000000002</v>
      </c>
    </row>
    <row r="1891" spans="1:5" x14ac:dyDescent="0.35">
      <c r="A1891" s="184">
        <v>0.75339999999999996</v>
      </c>
      <c r="B1891" t="s">
        <v>67</v>
      </c>
      <c r="C1891" t="s">
        <v>101</v>
      </c>
      <c r="D1891" t="s">
        <v>413</v>
      </c>
      <c r="E1891" s="152">
        <v>0.78259999999999996</v>
      </c>
    </row>
    <row r="1892" spans="1:5" x14ac:dyDescent="0.35">
      <c r="A1892" s="184">
        <v>0.75619999999999998</v>
      </c>
      <c r="B1892" t="s">
        <v>67</v>
      </c>
      <c r="C1892" t="s">
        <v>101</v>
      </c>
      <c r="D1892" t="s">
        <v>413</v>
      </c>
      <c r="E1892" s="152">
        <v>0.78259999999999996</v>
      </c>
    </row>
    <row r="1893" spans="1:5" x14ac:dyDescent="0.35">
      <c r="A1893" s="184">
        <v>0.75890000000000002</v>
      </c>
      <c r="B1893" t="s">
        <v>67</v>
      </c>
      <c r="C1893" t="s">
        <v>101</v>
      </c>
      <c r="D1893" t="s">
        <v>413</v>
      </c>
      <c r="E1893" s="152">
        <v>0.78259999999999996</v>
      </c>
    </row>
    <row r="1894" spans="1:5" x14ac:dyDescent="0.35">
      <c r="A1894" s="184">
        <v>0.76160000000000005</v>
      </c>
      <c r="B1894" t="s">
        <v>67</v>
      </c>
      <c r="C1894" t="s">
        <v>101</v>
      </c>
      <c r="D1894" t="s">
        <v>413</v>
      </c>
      <c r="E1894" s="152">
        <v>0.78259999999999996</v>
      </c>
    </row>
    <row r="1895" spans="1:5" x14ac:dyDescent="0.35">
      <c r="A1895" s="184">
        <v>0.76439999999999997</v>
      </c>
      <c r="B1895" t="s">
        <v>67</v>
      </c>
      <c r="C1895" t="s">
        <v>101</v>
      </c>
      <c r="D1895" t="s">
        <v>413</v>
      </c>
      <c r="E1895" s="152">
        <v>0.78259999999999996</v>
      </c>
    </row>
    <row r="1896" spans="1:5" x14ac:dyDescent="0.35">
      <c r="A1896" s="184">
        <v>0.7671</v>
      </c>
      <c r="B1896" t="s">
        <v>67</v>
      </c>
      <c r="C1896" t="s">
        <v>101</v>
      </c>
      <c r="D1896" t="s">
        <v>413</v>
      </c>
      <c r="E1896" s="152">
        <v>0.78010000000000002</v>
      </c>
    </row>
    <row r="1897" spans="1:5" x14ac:dyDescent="0.35">
      <c r="A1897" s="184">
        <v>0.76990000000000003</v>
      </c>
      <c r="B1897" t="s">
        <v>67</v>
      </c>
      <c r="C1897" t="s">
        <v>101</v>
      </c>
      <c r="D1897" t="s">
        <v>413</v>
      </c>
      <c r="E1897" s="152">
        <v>0.77759999999999996</v>
      </c>
    </row>
    <row r="1898" spans="1:5" x14ac:dyDescent="0.35">
      <c r="A1898" s="184">
        <v>0.77259999999999995</v>
      </c>
      <c r="B1898" t="s">
        <v>67</v>
      </c>
      <c r="C1898" t="s">
        <v>101</v>
      </c>
      <c r="D1898" t="s">
        <v>413</v>
      </c>
      <c r="E1898" s="152">
        <v>0.77759999999999996</v>
      </c>
    </row>
    <row r="1899" spans="1:5" x14ac:dyDescent="0.35">
      <c r="A1899" s="184">
        <v>0.77529999999999999</v>
      </c>
      <c r="B1899" t="s">
        <v>67</v>
      </c>
      <c r="C1899" t="s">
        <v>101</v>
      </c>
      <c r="D1899" t="s">
        <v>413</v>
      </c>
      <c r="E1899" s="152">
        <v>0.77759999999999996</v>
      </c>
    </row>
    <row r="1900" spans="1:5" x14ac:dyDescent="0.35">
      <c r="A1900" s="184">
        <v>0.77810000000000001</v>
      </c>
      <c r="B1900" t="s">
        <v>67</v>
      </c>
      <c r="C1900" t="s">
        <v>101</v>
      </c>
      <c r="D1900" t="s">
        <v>413</v>
      </c>
      <c r="E1900" s="152">
        <v>0.77510000000000001</v>
      </c>
    </row>
    <row r="1901" spans="1:5" x14ac:dyDescent="0.35">
      <c r="A1901" s="184">
        <v>0.78080000000000005</v>
      </c>
      <c r="B1901" t="s">
        <v>67</v>
      </c>
      <c r="C1901" t="s">
        <v>101</v>
      </c>
      <c r="D1901" t="s">
        <v>413</v>
      </c>
      <c r="E1901" s="152">
        <v>0.77510000000000001</v>
      </c>
    </row>
    <row r="1902" spans="1:5" x14ac:dyDescent="0.35">
      <c r="A1902" s="184">
        <v>0.78359999999999996</v>
      </c>
      <c r="B1902" t="s">
        <v>67</v>
      </c>
      <c r="C1902" t="s">
        <v>101</v>
      </c>
      <c r="D1902" t="s">
        <v>413</v>
      </c>
      <c r="E1902" s="152">
        <v>0.77249999999999996</v>
      </c>
    </row>
    <row r="1903" spans="1:5" x14ac:dyDescent="0.35">
      <c r="A1903" s="184">
        <v>0.7863</v>
      </c>
      <c r="B1903" t="s">
        <v>67</v>
      </c>
      <c r="C1903" t="s">
        <v>101</v>
      </c>
      <c r="D1903" t="s">
        <v>413</v>
      </c>
      <c r="E1903" s="152">
        <v>0.77249999999999996</v>
      </c>
    </row>
    <row r="1904" spans="1:5" x14ac:dyDescent="0.35">
      <c r="A1904" s="184">
        <v>0.78900000000000003</v>
      </c>
      <c r="B1904" t="s">
        <v>67</v>
      </c>
      <c r="C1904" t="s">
        <v>101</v>
      </c>
      <c r="D1904" t="s">
        <v>413</v>
      </c>
      <c r="E1904" s="152">
        <v>0.77249999999999996</v>
      </c>
    </row>
    <row r="1905" spans="1:5" x14ac:dyDescent="0.35">
      <c r="A1905" s="184">
        <v>0.79179999999999995</v>
      </c>
      <c r="B1905" t="s">
        <v>67</v>
      </c>
      <c r="C1905" t="s">
        <v>101</v>
      </c>
      <c r="D1905" t="s">
        <v>413</v>
      </c>
      <c r="E1905" s="152">
        <v>0.77249999999999996</v>
      </c>
    </row>
    <row r="1906" spans="1:5" x14ac:dyDescent="0.35">
      <c r="A1906" s="184">
        <v>0.79449999999999998</v>
      </c>
      <c r="B1906" t="s">
        <v>67</v>
      </c>
      <c r="C1906" t="s">
        <v>101</v>
      </c>
      <c r="D1906" t="s">
        <v>413</v>
      </c>
      <c r="E1906" s="152">
        <v>0.76990000000000003</v>
      </c>
    </row>
    <row r="1907" spans="1:5" x14ac:dyDescent="0.35">
      <c r="A1907" s="184">
        <v>0.79730000000000001</v>
      </c>
      <c r="B1907" t="s">
        <v>67</v>
      </c>
      <c r="C1907" t="s">
        <v>101</v>
      </c>
      <c r="D1907" t="s">
        <v>413</v>
      </c>
      <c r="E1907" s="152">
        <v>0.76990000000000003</v>
      </c>
    </row>
    <row r="1908" spans="1:5" x14ac:dyDescent="0.35">
      <c r="A1908" s="184">
        <v>0.8</v>
      </c>
      <c r="B1908" t="s">
        <v>67</v>
      </c>
      <c r="C1908" t="s">
        <v>101</v>
      </c>
      <c r="D1908" t="s">
        <v>413</v>
      </c>
      <c r="E1908" s="152">
        <v>0.76729999999999998</v>
      </c>
    </row>
    <row r="1909" spans="1:5" x14ac:dyDescent="0.35">
      <c r="A1909" s="184">
        <v>0.80269999999999997</v>
      </c>
      <c r="B1909" t="s">
        <v>67</v>
      </c>
      <c r="C1909" t="s">
        <v>101</v>
      </c>
      <c r="D1909" t="s">
        <v>413</v>
      </c>
      <c r="E1909" s="152">
        <v>0.76729999999999998</v>
      </c>
    </row>
    <row r="1910" spans="1:5" x14ac:dyDescent="0.35">
      <c r="A1910" s="184">
        <v>0.80549999999999999</v>
      </c>
      <c r="B1910" t="s">
        <v>67</v>
      </c>
      <c r="C1910" t="s">
        <v>101</v>
      </c>
      <c r="D1910" t="s">
        <v>413</v>
      </c>
      <c r="E1910" s="152">
        <v>0.76729999999999998</v>
      </c>
    </row>
    <row r="1911" spans="1:5" x14ac:dyDescent="0.35">
      <c r="A1911" s="184">
        <v>0.80820000000000003</v>
      </c>
      <c r="B1911" t="s">
        <v>67</v>
      </c>
      <c r="C1911" t="s">
        <v>101</v>
      </c>
      <c r="D1911" t="s">
        <v>413</v>
      </c>
      <c r="E1911" s="152">
        <v>0.76729999999999998</v>
      </c>
    </row>
    <row r="1912" spans="1:5" x14ac:dyDescent="0.35">
      <c r="A1912" s="184">
        <v>0.81100000000000005</v>
      </c>
      <c r="B1912" t="s">
        <v>67</v>
      </c>
      <c r="C1912" t="s">
        <v>101</v>
      </c>
      <c r="D1912" t="s">
        <v>413</v>
      </c>
      <c r="E1912" s="152">
        <v>0.76729999999999998</v>
      </c>
    </row>
    <row r="1913" spans="1:5" x14ac:dyDescent="0.35">
      <c r="A1913" s="184">
        <v>0.81369999999999998</v>
      </c>
      <c r="B1913" t="s">
        <v>67</v>
      </c>
      <c r="C1913" t="s">
        <v>101</v>
      </c>
      <c r="D1913" t="s">
        <v>413</v>
      </c>
      <c r="E1913" s="152">
        <v>0.76729999999999998</v>
      </c>
    </row>
    <row r="1914" spans="1:5" x14ac:dyDescent="0.35">
      <c r="A1914" s="184">
        <v>0.81640000000000001</v>
      </c>
      <c r="B1914" t="s">
        <v>67</v>
      </c>
      <c r="C1914" t="s">
        <v>101</v>
      </c>
      <c r="D1914" t="s">
        <v>413</v>
      </c>
      <c r="E1914" s="152">
        <v>0.76729999999999998</v>
      </c>
    </row>
    <row r="1915" spans="1:5" x14ac:dyDescent="0.35">
      <c r="A1915" s="184">
        <v>0.81920000000000004</v>
      </c>
      <c r="B1915" t="s">
        <v>67</v>
      </c>
      <c r="C1915" t="s">
        <v>101</v>
      </c>
      <c r="D1915" t="s">
        <v>413</v>
      </c>
      <c r="E1915" s="152">
        <v>0.76470000000000005</v>
      </c>
    </row>
    <row r="1916" spans="1:5" x14ac:dyDescent="0.35">
      <c r="A1916" s="184">
        <v>0.82189999999999996</v>
      </c>
      <c r="B1916" t="s">
        <v>67</v>
      </c>
      <c r="C1916" t="s">
        <v>101</v>
      </c>
      <c r="D1916" t="s">
        <v>413</v>
      </c>
      <c r="E1916" s="152">
        <v>0.76470000000000005</v>
      </c>
    </row>
    <row r="1917" spans="1:5" x14ac:dyDescent="0.35">
      <c r="A1917" s="184">
        <v>0.82469999999999999</v>
      </c>
      <c r="B1917" t="s">
        <v>67</v>
      </c>
      <c r="C1917" t="s">
        <v>101</v>
      </c>
      <c r="D1917" t="s">
        <v>413</v>
      </c>
      <c r="E1917" s="152">
        <v>0.76470000000000005</v>
      </c>
    </row>
    <row r="1918" spans="1:5" x14ac:dyDescent="0.35">
      <c r="A1918" s="184">
        <v>0.82740000000000002</v>
      </c>
      <c r="B1918" t="s">
        <v>67</v>
      </c>
      <c r="C1918" t="s">
        <v>101</v>
      </c>
      <c r="D1918" t="s">
        <v>413</v>
      </c>
      <c r="E1918" s="152">
        <v>0.76470000000000005</v>
      </c>
    </row>
    <row r="1919" spans="1:5" x14ac:dyDescent="0.35">
      <c r="A1919" s="184">
        <v>0.83009999999999995</v>
      </c>
      <c r="B1919" t="s">
        <v>67</v>
      </c>
      <c r="C1919" t="s">
        <v>101</v>
      </c>
      <c r="D1919" t="s">
        <v>413</v>
      </c>
      <c r="E1919" s="152">
        <v>0.76200000000000001</v>
      </c>
    </row>
    <row r="1920" spans="1:5" x14ac:dyDescent="0.35">
      <c r="A1920" s="184">
        <v>0.83289999999999997</v>
      </c>
      <c r="B1920" t="s">
        <v>67</v>
      </c>
      <c r="C1920" t="s">
        <v>101</v>
      </c>
      <c r="D1920" t="s">
        <v>413</v>
      </c>
      <c r="E1920" s="152">
        <v>0.76200000000000001</v>
      </c>
    </row>
    <row r="1921" spans="1:5" x14ac:dyDescent="0.35">
      <c r="A1921" s="184">
        <v>0.83840000000000003</v>
      </c>
      <c r="B1921" t="s">
        <v>67</v>
      </c>
      <c r="C1921" t="s">
        <v>101</v>
      </c>
      <c r="D1921" t="s">
        <v>413</v>
      </c>
      <c r="E1921" s="152">
        <v>0.76200000000000001</v>
      </c>
    </row>
    <row r="1922" spans="1:5" x14ac:dyDescent="0.35">
      <c r="A1922" s="184">
        <v>0.84109999999999996</v>
      </c>
      <c r="B1922" t="s">
        <v>67</v>
      </c>
      <c r="C1922" t="s">
        <v>101</v>
      </c>
      <c r="D1922" t="s">
        <v>413</v>
      </c>
      <c r="E1922" s="152">
        <v>0.75919999999999999</v>
      </c>
    </row>
    <row r="1923" spans="1:5" x14ac:dyDescent="0.35">
      <c r="A1923" s="184">
        <v>0.84379999999999999</v>
      </c>
      <c r="B1923" t="s">
        <v>67</v>
      </c>
      <c r="C1923" t="s">
        <v>101</v>
      </c>
      <c r="D1923" t="s">
        <v>413</v>
      </c>
      <c r="E1923" s="152">
        <v>0.75919999999999999</v>
      </c>
    </row>
    <row r="1924" spans="1:5" x14ac:dyDescent="0.35">
      <c r="A1924" s="184">
        <v>0.84660000000000002</v>
      </c>
      <c r="B1924" t="s">
        <v>67</v>
      </c>
      <c r="C1924" t="s">
        <v>101</v>
      </c>
      <c r="D1924" t="s">
        <v>413</v>
      </c>
      <c r="E1924" s="152">
        <v>0.75919999999999999</v>
      </c>
    </row>
    <row r="1925" spans="1:5" x14ac:dyDescent="0.35">
      <c r="A1925" s="184">
        <v>0.84930000000000005</v>
      </c>
      <c r="B1925" t="s">
        <v>67</v>
      </c>
      <c r="C1925" t="s">
        <v>101</v>
      </c>
      <c r="D1925" t="s">
        <v>413</v>
      </c>
      <c r="E1925" s="152">
        <v>0.75919999999999999</v>
      </c>
    </row>
    <row r="1926" spans="1:5" x14ac:dyDescent="0.35">
      <c r="A1926" s="184">
        <v>0.85209999999999997</v>
      </c>
      <c r="B1926" t="s">
        <v>67</v>
      </c>
      <c r="C1926" t="s">
        <v>101</v>
      </c>
      <c r="D1926" t="s">
        <v>413</v>
      </c>
      <c r="E1926" s="152">
        <v>0.75919999999999999</v>
      </c>
    </row>
    <row r="1927" spans="1:5" x14ac:dyDescent="0.35">
      <c r="A1927" s="184">
        <v>0.8548</v>
      </c>
      <c r="B1927" t="s">
        <v>67</v>
      </c>
      <c r="C1927" t="s">
        <v>101</v>
      </c>
      <c r="D1927" t="s">
        <v>413</v>
      </c>
      <c r="E1927" s="152">
        <v>0.75919999999999999</v>
      </c>
    </row>
    <row r="1928" spans="1:5" x14ac:dyDescent="0.35">
      <c r="A1928" s="184">
        <v>0.85750000000000004</v>
      </c>
      <c r="B1928" t="s">
        <v>67</v>
      </c>
      <c r="C1928" t="s">
        <v>101</v>
      </c>
      <c r="D1928" t="s">
        <v>413</v>
      </c>
      <c r="E1928" s="152">
        <v>0.75919999999999999</v>
      </c>
    </row>
    <row r="1929" spans="1:5" x14ac:dyDescent="0.35">
      <c r="A1929" s="184">
        <v>0.86029999999999995</v>
      </c>
      <c r="B1929" t="s">
        <v>67</v>
      </c>
      <c r="C1929" t="s">
        <v>101</v>
      </c>
      <c r="D1929" t="s">
        <v>413</v>
      </c>
      <c r="E1929" s="152">
        <v>0.75919999999999999</v>
      </c>
    </row>
    <row r="1930" spans="1:5" x14ac:dyDescent="0.35">
      <c r="A1930" s="184">
        <v>0.86299999999999999</v>
      </c>
      <c r="B1930" t="s">
        <v>67</v>
      </c>
      <c r="C1930" t="s">
        <v>101</v>
      </c>
      <c r="D1930" t="s">
        <v>413</v>
      </c>
      <c r="E1930" s="152">
        <v>0.75919999999999999</v>
      </c>
    </row>
    <row r="1931" spans="1:5" x14ac:dyDescent="0.35">
      <c r="A1931" s="184">
        <v>0.86580000000000001</v>
      </c>
      <c r="B1931" t="s">
        <v>67</v>
      </c>
      <c r="C1931" t="s">
        <v>101</v>
      </c>
      <c r="D1931" t="s">
        <v>413</v>
      </c>
      <c r="E1931" s="152">
        <v>0.75919999999999999</v>
      </c>
    </row>
    <row r="1932" spans="1:5" x14ac:dyDescent="0.35">
      <c r="A1932" s="184">
        <v>0.86850000000000005</v>
      </c>
      <c r="B1932" t="s">
        <v>67</v>
      </c>
      <c r="C1932" t="s">
        <v>101</v>
      </c>
      <c r="D1932" t="s">
        <v>413</v>
      </c>
      <c r="E1932" s="152">
        <v>0.75919999999999999</v>
      </c>
    </row>
    <row r="1933" spans="1:5" x14ac:dyDescent="0.35">
      <c r="A1933" s="184">
        <v>0.87119999999999997</v>
      </c>
      <c r="B1933" t="s">
        <v>67</v>
      </c>
      <c r="C1933" t="s">
        <v>101</v>
      </c>
      <c r="D1933" t="s">
        <v>413</v>
      </c>
      <c r="E1933" s="152">
        <v>0.75919999999999999</v>
      </c>
    </row>
    <row r="1934" spans="1:5" x14ac:dyDescent="0.35">
      <c r="A1934" s="184">
        <v>0.87670000000000003</v>
      </c>
      <c r="B1934" t="s">
        <v>67</v>
      </c>
      <c r="C1934" t="s">
        <v>101</v>
      </c>
      <c r="D1934" t="s">
        <v>413</v>
      </c>
      <c r="E1934" s="152">
        <v>0.75919999999999999</v>
      </c>
    </row>
    <row r="1935" spans="1:5" x14ac:dyDescent="0.35">
      <c r="A1935" s="184">
        <v>0.87949999999999995</v>
      </c>
      <c r="B1935" t="s">
        <v>67</v>
      </c>
      <c r="C1935" t="s">
        <v>101</v>
      </c>
      <c r="D1935" t="s">
        <v>413</v>
      </c>
      <c r="E1935" s="152">
        <v>0.75919999999999999</v>
      </c>
    </row>
    <row r="1936" spans="1:5" x14ac:dyDescent="0.35">
      <c r="A1936" s="184">
        <v>0.88219999999999998</v>
      </c>
      <c r="B1936" t="s">
        <v>67</v>
      </c>
      <c r="C1936" t="s">
        <v>101</v>
      </c>
      <c r="D1936" t="s">
        <v>413</v>
      </c>
      <c r="E1936" s="152">
        <v>0.75919999999999999</v>
      </c>
    </row>
    <row r="1937" spans="1:5" x14ac:dyDescent="0.35">
      <c r="A1937" s="184">
        <v>0.88490000000000002</v>
      </c>
      <c r="B1937" t="s">
        <v>67</v>
      </c>
      <c r="C1937" t="s">
        <v>101</v>
      </c>
      <c r="D1937" t="s">
        <v>413</v>
      </c>
      <c r="E1937" s="152">
        <v>0.75919999999999999</v>
      </c>
    </row>
    <row r="1938" spans="1:5" x14ac:dyDescent="0.35">
      <c r="A1938" s="184">
        <v>0.88770000000000004</v>
      </c>
      <c r="B1938" t="s">
        <v>67</v>
      </c>
      <c r="C1938" t="s">
        <v>101</v>
      </c>
      <c r="D1938" t="s">
        <v>413</v>
      </c>
      <c r="E1938" s="152">
        <v>0.75919999999999999</v>
      </c>
    </row>
    <row r="1939" spans="1:5" x14ac:dyDescent="0.35">
      <c r="A1939" s="184">
        <v>0.89039999999999997</v>
      </c>
      <c r="B1939" t="s">
        <v>67</v>
      </c>
      <c r="C1939" t="s">
        <v>101</v>
      </c>
      <c r="D1939" t="s">
        <v>413</v>
      </c>
      <c r="E1939" s="152">
        <v>0.75919999999999999</v>
      </c>
    </row>
    <row r="1940" spans="1:5" x14ac:dyDescent="0.35">
      <c r="A1940" s="184">
        <v>0.89319999999999999</v>
      </c>
      <c r="B1940" t="s">
        <v>67</v>
      </c>
      <c r="C1940" t="s">
        <v>101</v>
      </c>
      <c r="D1940" t="s">
        <v>413</v>
      </c>
      <c r="E1940" s="152">
        <v>0.75919999999999999</v>
      </c>
    </row>
    <row r="1941" spans="1:5" x14ac:dyDescent="0.35">
      <c r="A1941" s="184">
        <v>0.89590000000000003</v>
      </c>
      <c r="B1941" t="s">
        <v>67</v>
      </c>
      <c r="C1941" t="s">
        <v>101</v>
      </c>
      <c r="D1941" t="s">
        <v>413</v>
      </c>
      <c r="E1941" s="152">
        <v>0.75919999999999999</v>
      </c>
    </row>
    <row r="1942" spans="1:5" x14ac:dyDescent="0.35">
      <c r="A1942" s="184">
        <v>0.89859999999999995</v>
      </c>
      <c r="B1942" t="s">
        <v>67</v>
      </c>
      <c r="C1942" t="s">
        <v>101</v>
      </c>
      <c r="D1942" t="s">
        <v>413</v>
      </c>
      <c r="E1942" s="152">
        <v>0.75629999999999997</v>
      </c>
    </row>
    <row r="1943" spans="1:5" x14ac:dyDescent="0.35">
      <c r="A1943" s="184">
        <v>0.90139999999999998</v>
      </c>
      <c r="B1943" t="s">
        <v>67</v>
      </c>
      <c r="C1943" t="s">
        <v>101</v>
      </c>
      <c r="D1943" t="s">
        <v>413</v>
      </c>
      <c r="E1943" s="152">
        <v>0.75629999999999997</v>
      </c>
    </row>
    <row r="1944" spans="1:5" x14ac:dyDescent="0.35">
      <c r="A1944" s="184">
        <v>0.90410000000000001</v>
      </c>
      <c r="B1944" t="s">
        <v>67</v>
      </c>
      <c r="C1944" t="s">
        <v>101</v>
      </c>
      <c r="D1944" t="s">
        <v>413</v>
      </c>
      <c r="E1944" s="152">
        <v>0.75629999999999997</v>
      </c>
    </row>
    <row r="1945" spans="1:5" x14ac:dyDescent="0.35">
      <c r="A1945" s="184">
        <v>0.90680000000000005</v>
      </c>
      <c r="B1945" t="s">
        <v>67</v>
      </c>
      <c r="C1945" t="s">
        <v>101</v>
      </c>
      <c r="D1945" t="s">
        <v>413</v>
      </c>
      <c r="E1945" s="152">
        <v>0.75329999999999997</v>
      </c>
    </row>
    <row r="1946" spans="1:5" x14ac:dyDescent="0.35">
      <c r="A1946" s="184">
        <v>0.90959999999999996</v>
      </c>
      <c r="B1946" t="s">
        <v>67</v>
      </c>
      <c r="C1946" t="s">
        <v>101</v>
      </c>
      <c r="D1946" t="s">
        <v>413</v>
      </c>
      <c r="E1946" s="152">
        <v>0.75029999999999997</v>
      </c>
    </row>
    <row r="1947" spans="1:5" x14ac:dyDescent="0.35">
      <c r="A1947" s="184">
        <v>0.91510000000000002</v>
      </c>
      <c r="B1947" t="s">
        <v>67</v>
      </c>
      <c r="C1947" t="s">
        <v>101</v>
      </c>
      <c r="D1947" t="s">
        <v>413</v>
      </c>
      <c r="E1947" s="152">
        <v>0.75029999999999997</v>
      </c>
    </row>
    <row r="1948" spans="1:5" x14ac:dyDescent="0.35">
      <c r="A1948" s="184">
        <v>0.91779999999999995</v>
      </c>
      <c r="B1948" t="s">
        <v>67</v>
      </c>
      <c r="C1948" t="s">
        <v>101</v>
      </c>
      <c r="D1948" t="s">
        <v>413</v>
      </c>
      <c r="E1948" s="152">
        <v>0.75029999999999997</v>
      </c>
    </row>
    <row r="1949" spans="1:5" x14ac:dyDescent="0.35">
      <c r="A1949" s="184">
        <v>0.92049999999999998</v>
      </c>
      <c r="B1949" t="s">
        <v>67</v>
      </c>
      <c r="C1949" t="s">
        <v>101</v>
      </c>
      <c r="D1949" t="s">
        <v>413</v>
      </c>
      <c r="E1949" s="152">
        <v>0.75029999999999997</v>
      </c>
    </row>
    <row r="1950" spans="1:5" x14ac:dyDescent="0.35">
      <c r="A1950" s="184">
        <v>0.92330000000000001</v>
      </c>
      <c r="B1950" t="s">
        <v>67</v>
      </c>
      <c r="C1950" t="s">
        <v>101</v>
      </c>
      <c r="D1950" t="s">
        <v>413</v>
      </c>
      <c r="E1950" s="152">
        <v>0.75029999999999997</v>
      </c>
    </row>
    <row r="1951" spans="1:5" x14ac:dyDescent="0.35">
      <c r="A1951" s="184">
        <v>0.92600000000000005</v>
      </c>
      <c r="B1951" t="s">
        <v>67</v>
      </c>
      <c r="C1951" t="s">
        <v>101</v>
      </c>
      <c r="D1951" t="s">
        <v>413</v>
      </c>
      <c r="E1951" s="152">
        <v>0.74729999999999996</v>
      </c>
    </row>
    <row r="1952" spans="1:5" x14ac:dyDescent="0.35">
      <c r="A1952" s="184">
        <v>0.92879999999999996</v>
      </c>
      <c r="B1952" t="s">
        <v>67</v>
      </c>
      <c r="C1952" t="s">
        <v>101</v>
      </c>
      <c r="D1952" t="s">
        <v>413</v>
      </c>
      <c r="E1952" s="152">
        <v>0.74729999999999996</v>
      </c>
    </row>
    <row r="1953" spans="1:5" x14ac:dyDescent="0.35">
      <c r="A1953" s="184">
        <v>0.93420000000000003</v>
      </c>
      <c r="B1953" t="s">
        <v>67</v>
      </c>
      <c r="C1953" t="s">
        <v>101</v>
      </c>
      <c r="D1953" t="s">
        <v>413</v>
      </c>
      <c r="E1953" s="152">
        <v>0.74729999999999996</v>
      </c>
    </row>
    <row r="1954" spans="1:5" x14ac:dyDescent="0.35">
      <c r="A1954" s="184">
        <v>0.93700000000000006</v>
      </c>
      <c r="B1954" t="s">
        <v>67</v>
      </c>
      <c r="C1954" t="s">
        <v>101</v>
      </c>
      <c r="D1954" t="s">
        <v>413</v>
      </c>
      <c r="E1954" s="152">
        <v>0.74729999999999996</v>
      </c>
    </row>
    <row r="1955" spans="1:5" x14ac:dyDescent="0.35">
      <c r="A1955" s="184">
        <v>0.93969999999999998</v>
      </c>
      <c r="B1955" t="s">
        <v>67</v>
      </c>
      <c r="C1955" t="s">
        <v>101</v>
      </c>
      <c r="D1955" t="s">
        <v>413</v>
      </c>
      <c r="E1955" s="152">
        <v>0.74729999999999996</v>
      </c>
    </row>
    <row r="1956" spans="1:5" x14ac:dyDescent="0.35">
      <c r="A1956" s="184">
        <v>0.9425</v>
      </c>
      <c r="B1956" t="s">
        <v>67</v>
      </c>
      <c r="C1956" t="s">
        <v>101</v>
      </c>
      <c r="D1956" t="s">
        <v>413</v>
      </c>
      <c r="E1956" s="152">
        <v>0.74729999999999996</v>
      </c>
    </row>
    <row r="1957" spans="1:5" x14ac:dyDescent="0.35">
      <c r="A1957" s="184">
        <v>0.94520000000000004</v>
      </c>
      <c r="B1957" t="s">
        <v>67</v>
      </c>
      <c r="C1957" t="s">
        <v>101</v>
      </c>
      <c r="D1957" t="s">
        <v>413</v>
      </c>
      <c r="E1957" s="152">
        <v>0.74729999999999996</v>
      </c>
    </row>
    <row r="1958" spans="1:5" x14ac:dyDescent="0.35">
      <c r="A1958" s="184">
        <v>0.94789999999999996</v>
      </c>
      <c r="B1958" t="s">
        <v>67</v>
      </c>
      <c r="C1958" t="s">
        <v>101</v>
      </c>
      <c r="D1958" t="s">
        <v>413</v>
      </c>
      <c r="E1958" s="152">
        <v>0.74729999999999996</v>
      </c>
    </row>
    <row r="1959" spans="1:5" x14ac:dyDescent="0.35">
      <c r="A1959" s="184">
        <v>0.95069999999999999</v>
      </c>
      <c r="B1959" t="s">
        <v>67</v>
      </c>
      <c r="C1959" t="s">
        <v>101</v>
      </c>
      <c r="D1959" t="s">
        <v>413</v>
      </c>
      <c r="E1959" s="152">
        <v>0.74409999999999998</v>
      </c>
    </row>
    <row r="1960" spans="1:5" x14ac:dyDescent="0.35">
      <c r="A1960" s="184">
        <v>0.95340000000000003</v>
      </c>
      <c r="B1960" t="s">
        <v>67</v>
      </c>
      <c r="C1960" t="s">
        <v>101</v>
      </c>
      <c r="D1960" t="s">
        <v>413</v>
      </c>
      <c r="E1960" s="152">
        <v>0.74409999999999998</v>
      </c>
    </row>
    <row r="1961" spans="1:5" x14ac:dyDescent="0.35">
      <c r="A1961" s="184">
        <v>0.95620000000000005</v>
      </c>
      <c r="B1961" t="s">
        <v>67</v>
      </c>
      <c r="C1961" t="s">
        <v>101</v>
      </c>
      <c r="D1961" t="s">
        <v>413</v>
      </c>
      <c r="E1961" s="152">
        <v>0.74099999999999999</v>
      </c>
    </row>
    <row r="1962" spans="1:5" x14ac:dyDescent="0.35">
      <c r="A1962" s="184">
        <v>0.95889999999999997</v>
      </c>
      <c r="B1962" t="s">
        <v>67</v>
      </c>
      <c r="C1962" t="s">
        <v>101</v>
      </c>
      <c r="D1962" t="s">
        <v>413</v>
      </c>
      <c r="E1962" s="152">
        <v>0.74099999999999999</v>
      </c>
    </row>
    <row r="1963" spans="1:5" x14ac:dyDescent="0.35">
      <c r="A1963" s="184">
        <v>0.96160000000000001</v>
      </c>
      <c r="B1963" t="s">
        <v>67</v>
      </c>
      <c r="C1963" t="s">
        <v>101</v>
      </c>
      <c r="D1963" t="s">
        <v>413</v>
      </c>
      <c r="E1963" s="152">
        <v>0.73780000000000001</v>
      </c>
    </row>
    <row r="1964" spans="1:5" x14ac:dyDescent="0.35">
      <c r="A1964" s="184">
        <v>0.96709999999999996</v>
      </c>
      <c r="B1964" t="s">
        <v>67</v>
      </c>
      <c r="C1964" t="s">
        <v>101</v>
      </c>
      <c r="D1964" t="s">
        <v>413</v>
      </c>
      <c r="E1964" s="152">
        <v>0.73780000000000001</v>
      </c>
    </row>
    <row r="1965" spans="1:5" x14ac:dyDescent="0.35">
      <c r="A1965" s="184">
        <v>0.96989999999999998</v>
      </c>
      <c r="B1965" t="s">
        <v>67</v>
      </c>
      <c r="C1965" t="s">
        <v>101</v>
      </c>
      <c r="D1965" t="s">
        <v>413</v>
      </c>
      <c r="E1965" s="152">
        <v>0.73780000000000001</v>
      </c>
    </row>
    <row r="1966" spans="1:5" x14ac:dyDescent="0.35">
      <c r="A1966" s="184">
        <v>0.97260000000000002</v>
      </c>
      <c r="B1966" t="s">
        <v>67</v>
      </c>
      <c r="C1966" t="s">
        <v>101</v>
      </c>
      <c r="D1966" t="s">
        <v>413</v>
      </c>
      <c r="E1966" s="152">
        <v>0.73780000000000001</v>
      </c>
    </row>
    <row r="1967" spans="1:5" x14ac:dyDescent="0.35">
      <c r="A1967" s="184">
        <v>0.97529999999999994</v>
      </c>
      <c r="B1967" t="s">
        <v>67</v>
      </c>
      <c r="C1967" t="s">
        <v>101</v>
      </c>
      <c r="D1967" t="s">
        <v>413</v>
      </c>
      <c r="E1967" s="152">
        <v>0.73450000000000004</v>
      </c>
    </row>
    <row r="1968" spans="1:5" x14ac:dyDescent="0.35">
      <c r="A1968" s="184">
        <v>0.97809999999999997</v>
      </c>
      <c r="B1968" t="s">
        <v>67</v>
      </c>
      <c r="C1968" t="s">
        <v>101</v>
      </c>
      <c r="D1968" t="s">
        <v>413</v>
      </c>
      <c r="E1968" s="152">
        <v>0.73450000000000004</v>
      </c>
    </row>
    <row r="1969" spans="1:5" x14ac:dyDescent="0.35">
      <c r="A1969" s="184">
        <v>0.98080000000000001</v>
      </c>
      <c r="B1969" t="s">
        <v>67</v>
      </c>
      <c r="C1969" t="s">
        <v>101</v>
      </c>
      <c r="D1969" t="s">
        <v>413</v>
      </c>
      <c r="E1969" s="152">
        <v>0.73450000000000004</v>
      </c>
    </row>
    <row r="1970" spans="1:5" x14ac:dyDescent="0.35">
      <c r="A1970" s="184">
        <v>0.98360000000000003</v>
      </c>
      <c r="B1970" t="s">
        <v>67</v>
      </c>
      <c r="C1970" t="s">
        <v>101</v>
      </c>
      <c r="D1970" t="s">
        <v>413</v>
      </c>
      <c r="E1970" s="152">
        <v>0.73119999999999996</v>
      </c>
    </row>
    <row r="1971" spans="1:5" x14ac:dyDescent="0.35">
      <c r="A1971" s="184">
        <v>0.98629999999999995</v>
      </c>
      <c r="B1971" t="s">
        <v>67</v>
      </c>
      <c r="C1971" t="s">
        <v>101</v>
      </c>
      <c r="D1971" t="s">
        <v>413</v>
      </c>
      <c r="E1971" s="152">
        <v>0.73119999999999996</v>
      </c>
    </row>
    <row r="1972" spans="1:5" x14ac:dyDescent="0.35">
      <c r="A1972" s="184">
        <v>0.98899999999999999</v>
      </c>
      <c r="B1972" t="s">
        <v>67</v>
      </c>
      <c r="C1972" t="s">
        <v>101</v>
      </c>
      <c r="D1972" t="s">
        <v>413</v>
      </c>
      <c r="E1972" s="152">
        <v>0.72789999999999999</v>
      </c>
    </row>
    <row r="1973" spans="1:5" x14ac:dyDescent="0.35">
      <c r="A1973" s="184">
        <v>0.99450000000000005</v>
      </c>
      <c r="B1973" t="s">
        <v>67</v>
      </c>
      <c r="C1973" t="s">
        <v>101</v>
      </c>
      <c r="D1973" t="s">
        <v>413</v>
      </c>
      <c r="E1973" s="152">
        <v>0.72789999999999999</v>
      </c>
    </row>
    <row r="1974" spans="1:5" x14ac:dyDescent="0.35">
      <c r="A1974" s="184">
        <v>0.99729999999999996</v>
      </c>
      <c r="B1974" t="s">
        <v>67</v>
      </c>
      <c r="C1974" t="s">
        <v>101</v>
      </c>
      <c r="D1974" t="s">
        <v>413</v>
      </c>
      <c r="E1974" s="152">
        <v>0.72789999999999999</v>
      </c>
    </row>
    <row r="1975" spans="1:5" x14ac:dyDescent="0.35">
      <c r="A1975" s="184">
        <v>1</v>
      </c>
      <c r="B1975" t="s">
        <v>67</v>
      </c>
      <c r="C1975" t="s">
        <v>101</v>
      </c>
      <c r="D1975" t="s">
        <v>413</v>
      </c>
      <c r="E1975" s="152">
        <v>0.72789999999999999</v>
      </c>
    </row>
    <row r="1976" spans="1:5" x14ac:dyDescent="0.35">
      <c r="A1976" s="184">
        <v>1.0026999999999999</v>
      </c>
      <c r="B1976" t="s">
        <v>67</v>
      </c>
      <c r="C1976" t="s">
        <v>101</v>
      </c>
      <c r="D1976" t="s">
        <v>413</v>
      </c>
      <c r="E1976" s="152">
        <v>0.72789999999999999</v>
      </c>
    </row>
    <row r="1977" spans="1:5" x14ac:dyDescent="0.35">
      <c r="A1977" s="184">
        <v>1.0055000000000001</v>
      </c>
      <c r="B1977" t="s">
        <v>67</v>
      </c>
      <c r="C1977" t="s">
        <v>101</v>
      </c>
      <c r="D1977" t="s">
        <v>413</v>
      </c>
      <c r="E1977" s="152">
        <v>0.72789999999999999</v>
      </c>
    </row>
    <row r="1978" spans="1:5" x14ac:dyDescent="0.35">
      <c r="A1978" s="184">
        <v>1.0082</v>
      </c>
      <c r="B1978" t="s">
        <v>67</v>
      </c>
      <c r="C1978" t="s">
        <v>101</v>
      </c>
      <c r="D1978" t="s">
        <v>413</v>
      </c>
      <c r="E1978" s="152">
        <v>0.72789999999999999</v>
      </c>
    </row>
    <row r="1979" spans="1:5" x14ac:dyDescent="0.35">
      <c r="A1979" s="184">
        <v>1.0109999999999999</v>
      </c>
      <c r="B1979" t="s">
        <v>67</v>
      </c>
      <c r="C1979" t="s">
        <v>101</v>
      </c>
      <c r="D1979" t="s">
        <v>413</v>
      </c>
      <c r="E1979" s="152">
        <v>0.72450000000000003</v>
      </c>
    </row>
    <row r="1980" spans="1:5" x14ac:dyDescent="0.35">
      <c r="A1980" s="184">
        <v>1.0137</v>
      </c>
      <c r="B1980" t="s">
        <v>67</v>
      </c>
      <c r="C1980" t="s">
        <v>101</v>
      </c>
      <c r="D1980" t="s">
        <v>413</v>
      </c>
      <c r="E1980" s="152">
        <v>0.72099999999999997</v>
      </c>
    </row>
    <row r="1981" spans="1:5" x14ac:dyDescent="0.35">
      <c r="A1981" s="184">
        <v>1.0164</v>
      </c>
      <c r="B1981" t="s">
        <v>67</v>
      </c>
      <c r="C1981" t="s">
        <v>101</v>
      </c>
      <c r="D1981" t="s">
        <v>413</v>
      </c>
      <c r="E1981" s="152">
        <v>0.72099999999999997</v>
      </c>
    </row>
    <row r="1982" spans="1:5" x14ac:dyDescent="0.35">
      <c r="A1982" s="184">
        <v>1.0192000000000001</v>
      </c>
      <c r="B1982" t="s">
        <v>67</v>
      </c>
      <c r="C1982" t="s">
        <v>101</v>
      </c>
      <c r="D1982" t="s">
        <v>413</v>
      </c>
      <c r="E1982" s="152">
        <v>0.72099999999999997</v>
      </c>
    </row>
    <row r="1983" spans="1:5" x14ac:dyDescent="0.35">
      <c r="A1983" s="184">
        <v>1.0219</v>
      </c>
      <c r="B1983" t="s">
        <v>67</v>
      </c>
      <c r="C1983" t="s">
        <v>101</v>
      </c>
      <c r="D1983" t="s">
        <v>413</v>
      </c>
      <c r="E1983" s="152">
        <v>0.72099999999999997</v>
      </c>
    </row>
    <row r="1984" spans="1:5" x14ac:dyDescent="0.35">
      <c r="A1984" s="184">
        <v>1.0246999999999999</v>
      </c>
      <c r="B1984" t="s">
        <v>67</v>
      </c>
      <c r="C1984" t="s">
        <v>101</v>
      </c>
      <c r="D1984" t="s">
        <v>413</v>
      </c>
      <c r="E1984" s="152">
        <v>0.72099999999999997</v>
      </c>
    </row>
    <row r="1985" spans="1:5" x14ac:dyDescent="0.35">
      <c r="A1985" s="184">
        <v>1.0301</v>
      </c>
      <c r="B1985" t="s">
        <v>67</v>
      </c>
      <c r="C1985" t="s">
        <v>101</v>
      </c>
      <c r="D1985" t="s">
        <v>413</v>
      </c>
      <c r="E1985" s="152">
        <v>0.72099999999999997</v>
      </c>
    </row>
    <row r="1986" spans="1:5" x14ac:dyDescent="0.35">
      <c r="A1986" s="184">
        <v>1.0328999999999999</v>
      </c>
      <c r="B1986" t="s">
        <v>67</v>
      </c>
      <c r="C1986" t="s">
        <v>101</v>
      </c>
      <c r="D1986" t="s">
        <v>413</v>
      </c>
      <c r="E1986" s="152">
        <v>0.72099999999999997</v>
      </c>
    </row>
    <row r="1987" spans="1:5" x14ac:dyDescent="0.35">
      <c r="A1987" s="184">
        <v>1.0356000000000001</v>
      </c>
      <c r="B1987" t="s">
        <v>67</v>
      </c>
      <c r="C1987" t="s">
        <v>101</v>
      </c>
      <c r="D1987" t="s">
        <v>413</v>
      </c>
      <c r="E1987" s="152">
        <v>0.72099999999999997</v>
      </c>
    </row>
    <row r="1988" spans="1:5" x14ac:dyDescent="0.35">
      <c r="A1988" s="184">
        <v>1.0384</v>
      </c>
      <c r="B1988" t="s">
        <v>67</v>
      </c>
      <c r="C1988" t="s">
        <v>101</v>
      </c>
      <c r="D1988" t="s">
        <v>413</v>
      </c>
      <c r="E1988" s="152">
        <v>0.72099999999999997</v>
      </c>
    </row>
    <row r="1989" spans="1:5" x14ac:dyDescent="0.35">
      <c r="A1989" s="184">
        <v>1.0410999999999999</v>
      </c>
      <c r="B1989" t="s">
        <v>67</v>
      </c>
      <c r="C1989" t="s">
        <v>101</v>
      </c>
      <c r="D1989" t="s">
        <v>413</v>
      </c>
      <c r="E1989" s="152">
        <v>0.71740000000000004</v>
      </c>
    </row>
    <row r="1990" spans="1:5" x14ac:dyDescent="0.35">
      <c r="A1990" s="184">
        <v>1.0438000000000001</v>
      </c>
      <c r="B1990" t="s">
        <v>67</v>
      </c>
      <c r="C1990" t="s">
        <v>101</v>
      </c>
      <c r="D1990" t="s">
        <v>413</v>
      </c>
      <c r="E1990" s="152">
        <v>0.71740000000000004</v>
      </c>
    </row>
    <row r="1991" spans="1:5" x14ac:dyDescent="0.35">
      <c r="A1991" s="184">
        <v>1.0492999999999999</v>
      </c>
      <c r="B1991" t="s">
        <v>67</v>
      </c>
      <c r="C1991" t="s">
        <v>101</v>
      </c>
      <c r="D1991" t="s">
        <v>413</v>
      </c>
      <c r="E1991" s="152">
        <v>0.71740000000000004</v>
      </c>
    </row>
    <row r="1992" spans="1:5" x14ac:dyDescent="0.35">
      <c r="A1992" s="184">
        <v>1.0521</v>
      </c>
      <c r="B1992" t="s">
        <v>67</v>
      </c>
      <c r="C1992" t="s">
        <v>101</v>
      </c>
      <c r="D1992" t="s">
        <v>413</v>
      </c>
      <c r="E1992" s="152">
        <v>0.71740000000000004</v>
      </c>
    </row>
    <row r="1993" spans="1:5" x14ac:dyDescent="0.35">
      <c r="A1993" s="184">
        <v>1.0548</v>
      </c>
      <c r="B1993" t="s">
        <v>67</v>
      </c>
      <c r="C1993" t="s">
        <v>101</v>
      </c>
      <c r="D1993" t="s">
        <v>413</v>
      </c>
      <c r="E1993" s="152">
        <v>0.71740000000000004</v>
      </c>
    </row>
    <row r="1994" spans="1:5" x14ac:dyDescent="0.35">
      <c r="A1994" s="184">
        <v>1.0575000000000001</v>
      </c>
      <c r="B1994" t="s">
        <v>67</v>
      </c>
      <c r="C1994" t="s">
        <v>101</v>
      </c>
      <c r="D1994" t="s">
        <v>413</v>
      </c>
      <c r="E1994" s="152">
        <v>0.71740000000000004</v>
      </c>
    </row>
    <row r="1995" spans="1:5" x14ac:dyDescent="0.35">
      <c r="A1995" s="184">
        <v>1.0603</v>
      </c>
      <c r="B1995" t="s">
        <v>67</v>
      </c>
      <c r="C1995" t="s">
        <v>101</v>
      </c>
      <c r="D1995" t="s">
        <v>413</v>
      </c>
      <c r="E1995" s="152">
        <v>0.71740000000000004</v>
      </c>
    </row>
    <row r="1996" spans="1:5" x14ac:dyDescent="0.35">
      <c r="A1996" s="184">
        <v>1.0629999999999999</v>
      </c>
      <c r="B1996" t="s">
        <v>67</v>
      </c>
      <c r="C1996" t="s">
        <v>101</v>
      </c>
      <c r="D1996" t="s">
        <v>413</v>
      </c>
      <c r="E1996" s="152">
        <v>0.71740000000000004</v>
      </c>
    </row>
    <row r="1997" spans="1:5" x14ac:dyDescent="0.35">
      <c r="A1997" s="184">
        <v>1.0685</v>
      </c>
      <c r="B1997" t="s">
        <v>67</v>
      </c>
      <c r="C1997" t="s">
        <v>101</v>
      </c>
      <c r="D1997" t="s">
        <v>413</v>
      </c>
      <c r="E1997" s="152">
        <v>0.71360000000000001</v>
      </c>
    </row>
    <row r="1998" spans="1:5" x14ac:dyDescent="0.35">
      <c r="A1998" s="184">
        <v>1.0711999999999999</v>
      </c>
      <c r="B1998" t="s">
        <v>67</v>
      </c>
      <c r="C1998" t="s">
        <v>101</v>
      </c>
      <c r="D1998" t="s">
        <v>413</v>
      </c>
      <c r="E1998" s="152">
        <v>0.71360000000000001</v>
      </c>
    </row>
    <row r="1999" spans="1:5" x14ac:dyDescent="0.35">
      <c r="A1999" s="184">
        <v>1.0740000000000001</v>
      </c>
      <c r="B1999" t="s">
        <v>67</v>
      </c>
      <c r="C1999" t="s">
        <v>101</v>
      </c>
      <c r="D1999" t="s">
        <v>413</v>
      </c>
      <c r="E1999" s="152">
        <v>0.71360000000000001</v>
      </c>
    </row>
    <row r="2000" spans="1:5" x14ac:dyDescent="0.35">
      <c r="A2000" s="184">
        <v>1.0767</v>
      </c>
      <c r="B2000" t="s">
        <v>67</v>
      </c>
      <c r="C2000" t="s">
        <v>101</v>
      </c>
      <c r="D2000" t="s">
        <v>413</v>
      </c>
      <c r="E2000" s="152">
        <v>0.70979999999999999</v>
      </c>
    </row>
    <row r="2001" spans="1:5" x14ac:dyDescent="0.35">
      <c r="A2001" s="184">
        <v>1.0794999999999999</v>
      </c>
      <c r="B2001" t="s">
        <v>67</v>
      </c>
      <c r="C2001" t="s">
        <v>101</v>
      </c>
      <c r="D2001" t="s">
        <v>413</v>
      </c>
      <c r="E2001" s="152">
        <v>0.70979999999999999</v>
      </c>
    </row>
    <row r="2002" spans="1:5" x14ac:dyDescent="0.35">
      <c r="A2002" s="184">
        <v>1.0822000000000001</v>
      </c>
      <c r="B2002" t="s">
        <v>67</v>
      </c>
      <c r="C2002" t="s">
        <v>101</v>
      </c>
      <c r="D2002" t="s">
        <v>413</v>
      </c>
      <c r="E2002" s="152">
        <v>0.70599999999999996</v>
      </c>
    </row>
    <row r="2003" spans="1:5" x14ac:dyDescent="0.35">
      <c r="A2003" s="184">
        <v>1.0849</v>
      </c>
      <c r="B2003" t="s">
        <v>67</v>
      </c>
      <c r="C2003" t="s">
        <v>101</v>
      </c>
      <c r="D2003" t="s">
        <v>413</v>
      </c>
      <c r="E2003" s="152">
        <v>0.70599999999999996</v>
      </c>
    </row>
    <row r="2004" spans="1:5" x14ac:dyDescent="0.35">
      <c r="A2004" s="184">
        <v>1.0876999999999999</v>
      </c>
      <c r="B2004" t="s">
        <v>67</v>
      </c>
      <c r="C2004" t="s">
        <v>101</v>
      </c>
      <c r="D2004" t="s">
        <v>413</v>
      </c>
      <c r="E2004" s="152">
        <v>0.70209999999999995</v>
      </c>
    </row>
    <row r="2005" spans="1:5" x14ac:dyDescent="0.35">
      <c r="A2005" s="184">
        <v>1.0904</v>
      </c>
      <c r="B2005" t="s">
        <v>67</v>
      </c>
      <c r="C2005" t="s">
        <v>101</v>
      </c>
      <c r="D2005" t="s">
        <v>413</v>
      </c>
      <c r="E2005" s="152">
        <v>0.69820000000000004</v>
      </c>
    </row>
    <row r="2006" spans="1:5" x14ac:dyDescent="0.35">
      <c r="A2006" s="184">
        <v>1.0931999999999999</v>
      </c>
      <c r="B2006" t="s">
        <v>67</v>
      </c>
      <c r="C2006" t="s">
        <v>101</v>
      </c>
      <c r="D2006" t="s">
        <v>413</v>
      </c>
      <c r="E2006" s="152">
        <v>0.69420000000000004</v>
      </c>
    </row>
    <row r="2007" spans="1:5" x14ac:dyDescent="0.35">
      <c r="A2007" s="184">
        <v>1.0959000000000001</v>
      </c>
      <c r="B2007" t="s">
        <v>67</v>
      </c>
      <c r="C2007" t="s">
        <v>101</v>
      </c>
      <c r="D2007" t="s">
        <v>413</v>
      </c>
      <c r="E2007" s="152">
        <v>0.69420000000000004</v>
      </c>
    </row>
    <row r="2008" spans="1:5" x14ac:dyDescent="0.35">
      <c r="A2008" s="184">
        <v>1.0986</v>
      </c>
      <c r="B2008" t="s">
        <v>67</v>
      </c>
      <c r="C2008" t="s">
        <v>101</v>
      </c>
      <c r="D2008" t="s">
        <v>413</v>
      </c>
      <c r="E2008" s="152">
        <v>0.69420000000000004</v>
      </c>
    </row>
    <row r="2009" spans="1:5" x14ac:dyDescent="0.35">
      <c r="A2009" s="184">
        <v>1.1013999999999999</v>
      </c>
      <c r="B2009" t="s">
        <v>67</v>
      </c>
      <c r="C2009" t="s">
        <v>101</v>
      </c>
      <c r="D2009" t="s">
        <v>413</v>
      </c>
      <c r="E2009" s="152">
        <v>0.69420000000000004</v>
      </c>
    </row>
    <row r="2010" spans="1:5" x14ac:dyDescent="0.35">
      <c r="A2010" s="184">
        <v>1.1041000000000001</v>
      </c>
      <c r="B2010" t="s">
        <v>67</v>
      </c>
      <c r="C2010" t="s">
        <v>101</v>
      </c>
      <c r="D2010" t="s">
        <v>413</v>
      </c>
      <c r="E2010" s="152">
        <v>0.69420000000000004</v>
      </c>
    </row>
    <row r="2011" spans="1:5" x14ac:dyDescent="0.35">
      <c r="A2011" s="184">
        <v>1.1068</v>
      </c>
      <c r="B2011" t="s">
        <v>67</v>
      </c>
      <c r="C2011" t="s">
        <v>101</v>
      </c>
      <c r="D2011" t="s">
        <v>413</v>
      </c>
      <c r="E2011" s="152">
        <v>0.69420000000000004</v>
      </c>
    </row>
    <row r="2012" spans="1:5" x14ac:dyDescent="0.35">
      <c r="A2012" s="184">
        <v>1.1095999999999999</v>
      </c>
      <c r="B2012" t="s">
        <v>67</v>
      </c>
      <c r="C2012" t="s">
        <v>101</v>
      </c>
      <c r="D2012" t="s">
        <v>413</v>
      </c>
      <c r="E2012" s="152">
        <v>0.69420000000000004</v>
      </c>
    </row>
    <row r="2013" spans="1:5" x14ac:dyDescent="0.35">
      <c r="A2013" s="184">
        <v>1.1123000000000001</v>
      </c>
      <c r="B2013" t="s">
        <v>67</v>
      </c>
      <c r="C2013" t="s">
        <v>101</v>
      </c>
      <c r="D2013" t="s">
        <v>413</v>
      </c>
      <c r="E2013" s="152">
        <v>0.69420000000000004</v>
      </c>
    </row>
    <row r="2014" spans="1:5" x14ac:dyDescent="0.35">
      <c r="A2014" s="184">
        <v>1.1151</v>
      </c>
      <c r="B2014" t="s">
        <v>67</v>
      </c>
      <c r="C2014" t="s">
        <v>101</v>
      </c>
      <c r="D2014" t="s">
        <v>413</v>
      </c>
      <c r="E2014" s="152">
        <v>0.69010000000000005</v>
      </c>
    </row>
    <row r="2015" spans="1:5" x14ac:dyDescent="0.35">
      <c r="A2015" s="184">
        <v>1.1177999999999999</v>
      </c>
      <c r="B2015" t="s">
        <v>67</v>
      </c>
      <c r="C2015" t="s">
        <v>101</v>
      </c>
      <c r="D2015" t="s">
        <v>413</v>
      </c>
      <c r="E2015" s="152">
        <v>0.69010000000000005</v>
      </c>
    </row>
    <row r="2016" spans="1:5" x14ac:dyDescent="0.35">
      <c r="A2016" s="184">
        <v>1.1205000000000001</v>
      </c>
      <c r="B2016" t="s">
        <v>67</v>
      </c>
      <c r="C2016" t="s">
        <v>101</v>
      </c>
      <c r="D2016" t="s">
        <v>413</v>
      </c>
      <c r="E2016" s="152">
        <v>0.69010000000000005</v>
      </c>
    </row>
    <row r="2017" spans="1:5" x14ac:dyDescent="0.35">
      <c r="A2017" s="184">
        <v>1.1259999999999999</v>
      </c>
      <c r="B2017" t="s">
        <v>67</v>
      </c>
      <c r="C2017" t="s">
        <v>101</v>
      </c>
      <c r="D2017" t="s">
        <v>413</v>
      </c>
      <c r="E2017" s="152">
        <v>0.69010000000000005</v>
      </c>
    </row>
    <row r="2018" spans="1:5" x14ac:dyDescent="0.35">
      <c r="A2018" s="184">
        <v>1.1288</v>
      </c>
      <c r="B2018" t="s">
        <v>67</v>
      </c>
      <c r="C2018" t="s">
        <v>101</v>
      </c>
      <c r="D2018" t="s">
        <v>413</v>
      </c>
      <c r="E2018" s="152">
        <v>0.69010000000000005</v>
      </c>
    </row>
    <row r="2019" spans="1:5" x14ac:dyDescent="0.35">
      <c r="A2019" s="184">
        <v>1.1315</v>
      </c>
      <c r="B2019" t="s">
        <v>67</v>
      </c>
      <c r="C2019" t="s">
        <v>101</v>
      </c>
      <c r="D2019" t="s">
        <v>413</v>
      </c>
      <c r="E2019" s="152">
        <v>0.69010000000000005</v>
      </c>
    </row>
    <row r="2020" spans="1:5" x14ac:dyDescent="0.35">
      <c r="A2020" s="184">
        <v>1.1342000000000001</v>
      </c>
      <c r="B2020" t="s">
        <v>67</v>
      </c>
      <c r="C2020" t="s">
        <v>101</v>
      </c>
      <c r="D2020" t="s">
        <v>413</v>
      </c>
      <c r="E2020" s="152">
        <v>0.69010000000000005</v>
      </c>
    </row>
    <row r="2021" spans="1:5" x14ac:dyDescent="0.35">
      <c r="A2021" s="184">
        <v>1.137</v>
      </c>
      <c r="B2021" t="s">
        <v>67</v>
      </c>
      <c r="C2021" t="s">
        <v>101</v>
      </c>
      <c r="D2021" t="s">
        <v>413</v>
      </c>
      <c r="E2021" s="152">
        <v>0.69010000000000005</v>
      </c>
    </row>
    <row r="2022" spans="1:5" x14ac:dyDescent="0.35">
      <c r="A2022" s="184">
        <v>1.1396999999999999</v>
      </c>
      <c r="B2022" t="s">
        <v>67</v>
      </c>
      <c r="C2022" t="s">
        <v>101</v>
      </c>
      <c r="D2022" t="s">
        <v>413</v>
      </c>
      <c r="E2022" s="152">
        <v>0.69010000000000005</v>
      </c>
    </row>
    <row r="2023" spans="1:5" x14ac:dyDescent="0.35">
      <c r="A2023" s="184">
        <v>1.1425000000000001</v>
      </c>
      <c r="B2023" t="s">
        <v>67</v>
      </c>
      <c r="C2023" t="s">
        <v>101</v>
      </c>
      <c r="D2023" t="s">
        <v>413</v>
      </c>
      <c r="E2023" s="152">
        <v>0.69010000000000005</v>
      </c>
    </row>
    <row r="2024" spans="1:5" x14ac:dyDescent="0.35">
      <c r="A2024" s="184">
        <v>1.1452</v>
      </c>
      <c r="B2024" t="s">
        <v>67</v>
      </c>
      <c r="C2024" t="s">
        <v>101</v>
      </c>
      <c r="D2024" t="s">
        <v>413</v>
      </c>
      <c r="E2024" s="152">
        <v>0.69010000000000005</v>
      </c>
    </row>
    <row r="2025" spans="1:5" x14ac:dyDescent="0.35">
      <c r="A2025" s="184">
        <v>1.1478999999999999</v>
      </c>
      <c r="B2025" t="s">
        <v>67</v>
      </c>
      <c r="C2025" t="s">
        <v>101</v>
      </c>
      <c r="D2025" t="s">
        <v>413</v>
      </c>
      <c r="E2025" s="152">
        <v>0.68569999999999998</v>
      </c>
    </row>
    <row r="2026" spans="1:5" x14ac:dyDescent="0.35">
      <c r="A2026" s="184">
        <v>1.1507000000000001</v>
      </c>
      <c r="B2026" t="s">
        <v>67</v>
      </c>
      <c r="C2026" t="s">
        <v>101</v>
      </c>
      <c r="D2026" t="s">
        <v>413</v>
      </c>
      <c r="E2026" s="152">
        <v>0.68120000000000003</v>
      </c>
    </row>
    <row r="2027" spans="1:5" x14ac:dyDescent="0.35">
      <c r="A2027" s="184">
        <v>1.1534</v>
      </c>
      <c r="B2027" t="s">
        <v>67</v>
      </c>
      <c r="C2027" t="s">
        <v>101</v>
      </c>
      <c r="D2027" t="s">
        <v>413</v>
      </c>
      <c r="E2027" s="152">
        <v>0.68120000000000003</v>
      </c>
    </row>
    <row r="2028" spans="1:5" x14ac:dyDescent="0.35">
      <c r="A2028" s="184">
        <v>1.1561999999999999</v>
      </c>
      <c r="B2028" t="s">
        <v>67</v>
      </c>
      <c r="C2028" t="s">
        <v>101</v>
      </c>
      <c r="D2028" t="s">
        <v>413</v>
      </c>
      <c r="E2028" s="152">
        <v>0.68120000000000003</v>
      </c>
    </row>
    <row r="2029" spans="1:5" x14ac:dyDescent="0.35">
      <c r="A2029" s="184">
        <v>1.1589</v>
      </c>
      <c r="B2029" t="s">
        <v>67</v>
      </c>
      <c r="C2029" t="s">
        <v>101</v>
      </c>
      <c r="D2029" t="s">
        <v>413</v>
      </c>
      <c r="E2029" s="152">
        <v>0.68120000000000003</v>
      </c>
    </row>
    <row r="2030" spans="1:5" x14ac:dyDescent="0.35">
      <c r="A2030" s="184">
        <v>1.1644000000000001</v>
      </c>
      <c r="B2030" t="s">
        <v>67</v>
      </c>
      <c r="C2030" t="s">
        <v>101</v>
      </c>
      <c r="D2030" t="s">
        <v>413</v>
      </c>
      <c r="E2030" s="152">
        <v>0.68120000000000003</v>
      </c>
    </row>
    <row r="2031" spans="1:5" x14ac:dyDescent="0.35">
      <c r="A2031" s="184">
        <v>1.1671</v>
      </c>
      <c r="B2031" t="s">
        <v>67</v>
      </c>
      <c r="C2031" t="s">
        <v>101</v>
      </c>
      <c r="D2031" t="s">
        <v>413</v>
      </c>
      <c r="E2031" s="152">
        <v>0.68120000000000003</v>
      </c>
    </row>
    <row r="2032" spans="1:5" x14ac:dyDescent="0.35">
      <c r="A2032" s="184">
        <v>1.1698999999999999</v>
      </c>
      <c r="B2032" t="s">
        <v>67</v>
      </c>
      <c r="C2032" t="s">
        <v>101</v>
      </c>
      <c r="D2032" t="s">
        <v>413</v>
      </c>
      <c r="E2032" s="152">
        <v>0.67659999999999998</v>
      </c>
    </row>
    <row r="2033" spans="1:5" x14ac:dyDescent="0.35">
      <c r="A2033" s="184">
        <v>1.1726000000000001</v>
      </c>
      <c r="B2033" t="s">
        <v>67</v>
      </c>
      <c r="C2033" t="s">
        <v>101</v>
      </c>
      <c r="D2033" t="s">
        <v>413</v>
      </c>
      <c r="E2033" s="152">
        <v>0.67190000000000005</v>
      </c>
    </row>
    <row r="2034" spans="1:5" x14ac:dyDescent="0.35">
      <c r="A2034" s="184">
        <v>1.1753</v>
      </c>
      <c r="B2034" t="s">
        <v>67</v>
      </c>
      <c r="C2034" t="s">
        <v>101</v>
      </c>
      <c r="D2034" t="s">
        <v>413</v>
      </c>
      <c r="E2034" s="152">
        <v>0.67190000000000005</v>
      </c>
    </row>
    <row r="2035" spans="1:5" x14ac:dyDescent="0.35">
      <c r="A2035" s="184">
        <v>1.1780999999999999</v>
      </c>
      <c r="B2035" t="s">
        <v>67</v>
      </c>
      <c r="C2035" t="s">
        <v>101</v>
      </c>
      <c r="D2035" t="s">
        <v>413</v>
      </c>
      <c r="E2035" s="152">
        <v>0.67190000000000005</v>
      </c>
    </row>
    <row r="2036" spans="1:5" x14ac:dyDescent="0.35">
      <c r="A2036" s="184">
        <v>1.1808000000000001</v>
      </c>
      <c r="B2036" t="s">
        <v>67</v>
      </c>
      <c r="C2036" t="s">
        <v>101</v>
      </c>
      <c r="D2036" t="s">
        <v>413</v>
      </c>
      <c r="E2036" s="152">
        <v>0.67190000000000005</v>
      </c>
    </row>
    <row r="2037" spans="1:5" x14ac:dyDescent="0.35">
      <c r="A2037" s="184">
        <v>1.1836</v>
      </c>
      <c r="B2037" t="s">
        <v>67</v>
      </c>
      <c r="C2037" t="s">
        <v>101</v>
      </c>
      <c r="D2037" t="s">
        <v>413</v>
      </c>
      <c r="E2037" s="152">
        <v>0.67190000000000005</v>
      </c>
    </row>
    <row r="2038" spans="1:5" x14ac:dyDescent="0.35">
      <c r="A2038" s="184">
        <v>1.1862999999999999</v>
      </c>
      <c r="B2038" t="s">
        <v>67</v>
      </c>
      <c r="C2038" t="s">
        <v>101</v>
      </c>
      <c r="D2038" t="s">
        <v>413</v>
      </c>
      <c r="E2038" s="152">
        <v>0.67190000000000005</v>
      </c>
    </row>
    <row r="2039" spans="1:5" x14ac:dyDescent="0.35">
      <c r="A2039" s="184">
        <v>1.1890000000000001</v>
      </c>
      <c r="B2039" t="s">
        <v>67</v>
      </c>
      <c r="C2039" t="s">
        <v>101</v>
      </c>
      <c r="D2039" t="s">
        <v>413</v>
      </c>
      <c r="E2039" s="152">
        <v>0.67190000000000005</v>
      </c>
    </row>
    <row r="2040" spans="1:5" x14ac:dyDescent="0.35">
      <c r="A2040" s="184">
        <v>1.1918</v>
      </c>
      <c r="B2040" t="s">
        <v>67</v>
      </c>
      <c r="C2040" t="s">
        <v>101</v>
      </c>
      <c r="D2040" t="s">
        <v>413</v>
      </c>
      <c r="E2040" s="152">
        <v>0.67190000000000005</v>
      </c>
    </row>
    <row r="2041" spans="1:5" x14ac:dyDescent="0.35">
      <c r="A2041" s="184">
        <v>1.1944999999999999</v>
      </c>
      <c r="B2041" t="s">
        <v>67</v>
      </c>
      <c r="C2041" t="s">
        <v>101</v>
      </c>
      <c r="D2041" t="s">
        <v>413</v>
      </c>
      <c r="E2041" s="152">
        <v>0.67190000000000005</v>
      </c>
    </row>
    <row r="2042" spans="1:5" x14ac:dyDescent="0.35">
      <c r="A2042" s="184">
        <v>1.1973</v>
      </c>
      <c r="B2042" t="s">
        <v>67</v>
      </c>
      <c r="C2042" t="s">
        <v>101</v>
      </c>
      <c r="D2042" t="s">
        <v>413</v>
      </c>
      <c r="E2042" s="152">
        <v>0.67190000000000005</v>
      </c>
    </row>
    <row r="2043" spans="1:5" x14ac:dyDescent="0.35">
      <c r="A2043" s="184">
        <v>1.2</v>
      </c>
      <c r="B2043" t="s">
        <v>67</v>
      </c>
      <c r="C2043" t="s">
        <v>101</v>
      </c>
      <c r="D2043" t="s">
        <v>413</v>
      </c>
      <c r="E2043" s="152">
        <v>0.67190000000000005</v>
      </c>
    </row>
    <row r="2044" spans="1:5" x14ac:dyDescent="0.35">
      <c r="A2044" s="184">
        <v>1.2027000000000001</v>
      </c>
      <c r="B2044" t="s">
        <v>67</v>
      </c>
      <c r="C2044" t="s">
        <v>101</v>
      </c>
      <c r="D2044" t="s">
        <v>413</v>
      </c>
      <c r="E2044" s="152">
        <v>0.67190000000000005</v>
      </c>
    </row>
    <row r="2045" spans="1:5" x14ac:dyDescent="0.35">
      <c r="A2045" s="184">
        <v>1.2055</v>
      </c>
      <c r="B2045" t="s">
        <v>67</v>
      </c>
      <c r="C2045" t="s">
        <v>101</v>
      </c>
      <c r="D2045" t="s">
        <v>413</v>
      </c>
      <c r="E2045" s="152">
        <v>0.67190000000000005</v>
      </c>
    </row>
    <row r="2046" spans="1:5" x14ac:dyDescent="0.35">
      <c r="A2046" s="184">
        <v>1.2081999999999999</v>
      </c>
      <c r="B2046" t="s">
        <v>67</v>
      </c>
      <c r="C2046" t="s">
        <v>101</v>
      </c>
      <c r="D2046" t="s">
        <v>413</v>
      </c>
      <c r="E2046" s="152">
        <v>0.67190000000000005</v>
      </c>
    </row>
    <row r="2047" spans="1:5" x14ac:dyDescent="0.35">
      <c r="A2047" s="184">
        <v>1.2110000000000001</v>
      </c>
      <c r="B2047" t="s">
        <v>67</v>
      </c>
      <c r="C2047" t="s">
        <v>101</v>
      </c>
      <c r="D2047" t="s">
        <v>413</v>
      </c>
      <c r="E2047" s="152">
        <v>0.67190000000000005</v>
      </c>
    </row>
    <row r="2048" spans="1:5" x14ac:dyDescent="0.35">
      <c r="A2048" s="184">
        <v>1.2137</v>
      </c>
      <c r="B2048" t="s">
        <v>67</v>
      </c>
      <c r="C2048" t="s">
        <v>101</v>
      </c>
      <c r="D2048" t="s">
        <v>413</v>
      </c>
      <c r="E2048" s="152">
        <v>0.67190000000000005</v>
      </c>
    </row>
    <row r="2049" spans="1:5" x14ac:dyDescent="0.35">
      <c r="A2049" s="184">
        <v>1.2163999999999999</v>
      </c>
      <c r="B2049" t="s">
        <v>67</v>
      </c>
      <c r="C2049" t="s">
        <v>101</v>
      </c>
      <c r="D2049" t="s">
        <v>413</v>
      </c>
      <c r="E2049" s="152">
        <v>0.67190000000000005</v>
      </c>
    </row>
    <row r="2050" spans="1:5" x14ac:dyDescent="0.35">
      <c r="A2050" s="184">
        <v>1.2192000000000001</v>
      </c>
      <c r="B2050" t="s">
        <v>67</v>
      </c>
      <c r="C2050" t="s">
        <v>101</v>
      </c>
      <c r="D2050" t="s">
        <v>413</v>
      </c>
      <c r="E2050" s="152">
        <v>0.67190000000000005</v>
      </c>
    </row>
    <row r="2051" spans="1:5" x14ac:dyDescent="0.35">
      <c r="A2051" s="184">
        <v>1.2219</v>
      </c>
      <c r="B2051" t="s">
        <v>67</v>
      </c>
      <c r="C2051" t="s">
        <v>101</v>
      </c>
      <c r="D2051" t="s">
        <v>413</v>
      </c>
      <c r="E2051" s="152">
        <v>0.67190000000000005</v>
      </c>
    </row>
    <row r="2052" spans="1:5" x14ac:dyDescent="0.35">
      <c r="A2052" s="184">
        <v>1.2246999999999999</v>
      </c>
      <c r="B2052" t="s">
        <v>67</v>
      </c>
      <c r="C2052" t="s">
        <v>101</v>
      </c>
      <c r="D2052" t="s">
        <v>413</v>
      </c>
      <c r="E2052" s="152">
        <v>0.66649999999999998</v>
      </c>
    </row>
    <row r="2053" spans="1:5" x14ac:dyDescent="0.35">
      <c r="A2053" s="184">
        <v>1.2274</v>
      </c>
      <c r="B2053" t="s">
        <v>67</v>
      </c>
      <c r="C2053" t="s">
        <v>101</v>
      </c>
      <c r="D2053" t="s">
        <v>413</v>
      </c>
      <c r="E2053" s="152">
        <v>0.66649999999999998</v>
      </c>
    </row>
    <row r="2054" spans="1:5" x14ac:dyDescent="0.35">
      <c r="A2054" s="184">
        <v>1.2301</v>
      </c>
      <c r="B2054" t="s">
        <v>67</v>
      </c>
      <c r="C2054" t="s">
        <v>101</v>
      </c>
      <c r="D2054" t="s">
        <v>413</v>
      </c>
      <c r="E2054" s="152">
        <v>0.66649999999999998</v>
      </c>
    </row>
    <row r="2055" spans="1:5" x14ac:dyDescent="0.35">
      <c r="A2055" s="184">
        <v>1.2329000000000001</v>
      </c>
      <c r="B2055" t="s">
        <v>67</v>
      </c>
      <c r="C2055" t="s">
        <v>101</v>
      </c>
      <c r="D2055" t="s">
        <v>413</v>
      </c>
      <c r="E2055" s="152">
        <v>0.66649999999999998</v>
      </c>
    </row>
    <row r="2056" spans="1:5" x14ac:dyDescent="0.35">
      <c r="A2056" s="184">
        <v>1.2356</v>
      </c>
      <c r="B2056" t="s">
        <v>67</v>
      </c>
      <c r="C2056" t="s">
        <v>101</v>
      </c>
      <c r="D2056" t="s">
        <v>413</v>
      </c>
      <c r="E2056" s="152">
        <v>0.66649999999999998</v>
      </c>
    </row>
    <row r="2057" spans="1:5" x14ac:dyDescent="0.35">
      <c r="A2057" s="184">
        <v>1.2383999999999999</v>
      </c>
      <c r="B2057" t="s">
        <v>67</v>
      </c>
      <c r="C2057" t="s">
        <v>101</v>
      </c>
      <c r="D2057" t="s">
        <v>413</v>
      </c>
      <c r="E2057" s="152">
        <v>0.66649999999999998</v>
      </c>
    </row>
    <row r="2058" spans="1:5" x14ac:dyDescent="0.35">
      <c r="A2058" s="184">
        <v>1.2411000000000001</v>
      </c>
      <c r="B2058" t="s">
        <v>67</v>
      </c>
      <c r="C2058" t="s">
        <v>101</v>
      </c>
      <c r="D2058" t="s">
        <v>413</v>
      </c>
      <c r="E2058" s="152">
        <v>0.66649999999999998</v>
      </c>
    </row>
    <row r="2059" spans="1:5" x14ac:dyDescent="0.35">
      <c r="A2059" s="184">
        <v>1.2438</v>
      </c>
      <c r="B2059" t="s">
        <v>67</v>
      </c>
      <c r="C2059" t="s">
        <v>101</v>
      </c>
      <c r="D2059" t="s">
        <v>413</v>
      </c>
      <c r="E2059" s="152">
        <v>0.66649999999999998</v>
      </c>
    </row>
    <row r="2060" spans="1:5" x14ac:dyDescent="0.35">
      <c r="A2060" s="184">
        <v>1.2465999999999999</v>
      </c>
      <c r="B2060" t="s">
        <v>67</v>
      </c>
      <c r="C2060" t="s">
        <v>101</v>
      </c>
      <c r="D2060" t="s">
        <v>413</v>
      </c>
      <c r="E2060" s="152">
        <v>0.66649999999999998</v>
      </c>
    </row>
    <row r="2061" spans="1:5" x14ac:dyDescent="0.35">
      <c r="A2061" s="184">
        <v>1.2493000000000001</v>
      </c>
      <c r="B2061" t="s">
        <v>67</v>
      </c>
      <c r="C2061" t="s">
        <v>101</v>
      </c>
      <c r="D2061" t="s">
        <v>413</v>
      </c>
      <c r="E2061" s="152">
        <v>0.66649999999999998</v>
      </c>
    </row>
    <row r="2062" spans="1:5" x14ac:dyDescent="0.35">
      <c r="A2062" s="184">
        <v>1.2521</v>
      </c>
      <c r="B2062" t="s">
        <v>67</v>
      </c>
      <c r="C2062" t="s">
        <v>101</v>
      </c>
      <c r="D2062" t="s">
        <v>413</v>
      </c>
      <c r="E2062" s="152">
        <v>0.66069999999999995</v>
      </c>
    </row>
    <row r="2063" spans="1:5" x14ac:dyDescent="0.35">
      <c r="A2063" s="184">
        <v>1.2603</v>
      </c>
      <c r="B2063" t="s">
        <v>67</v>
      </c>
      <c r="C2063" t="s">
        <v>101</v>
      </c>
      <c r="D2063" t="s">
        <v>413</v>
      </c>
      <c r="E2063" s="152">
        <v>0.66069999999999995</v>
      </c>
    </row>
    <row r="2064" spans="1:5" x14ac:dyDescent="0.35">
      <c r="A2064" s="184">
        <v>1.2629999999999999</v>
      </c>
      <c r="B2064" t="s">
        <v>67</v>
      </c>
      <c r="C2064" t="s">
        <v>101</v>
      </c>
      <c r="D2064" t="s">
        <v>413</v>
      </c>
      <c r="E2064" s="152">
        <v>0.66069999999999995</v>
      </c>
    </row>
    <row r="2065" spans="1:5" x14ac:dyDescent="0.35">
      <c r="A2065" s="184">
        <v>1.2658</v>
      </c>
      <c r="B2065" t="s">
        <v>67</v>
      </c>
      <c r="C2065" t="s">
        <v>101</v>
      </c>
      <c r="D2065" t="s">
        <v>413</v>
      </c>
      <c r="E2065" s="152">
        <v>0.66069999999999995</v>
      </c>
    </row>
    <row r="2066" spans="1:5" x14ac:dyDescent="0.35">
      <c r="A2066" s="184">
        <v>1.2685</v>
      </c>
      <c r="B2066" t="s">
        <v>67</v>
      </c>
      <c r="C2066" t="s">
        <v>101</v>
      </c>
      <c r="D2066" t="s">
        <v>413</v>
      </c>
      <c r="E2066" s="152">
        <v>0.65459999999999996</v>
      </c>
    </row>
    <row r="2067" spans="1:5" x14ac:dyDescent="0.35">
      <c r="A2067" s="184">
        <v>1.2712000000000001</v>
      </c>
      <c r="B2067" t="s">
        <v>67</v>
      </c>
      <c r="C2067" t="s">
        <v>101</v>
      </c>
      <c r="D2067" t="s">
        <v>413</v>
      </c>
      <c r="E2067" s="152">
        <v>0.65459999999999996</v>
      </c>
    </row>
    <row r="2068" spans="1:5" x14ac:dyDescent="0.35">
      <c r="A2068" s="184">
        <v>1.274</v>
      </c>
      <c r="B2068" t="s">
        <v>67</v>
      </c>
      <c r="C2068" t="s">
        <v>101</v>
      </c>
      <c r="D2068" t="s">
        <v>413</v>
      </c>
      <c r="E2068" s="152">
        <v>0.65459999999999996</v>
      </c>
    </row>
    <row r="2069" spans="1:5" x14ac:dyDescent="0.35">
      <c r="A2069" s="184">
        <v>1.2766999999999999</v>
      </c>
      <c r="B2069" t="s">
        <v>67</v>
      </c>
      <c r="C2069" t="s">
        <v>101</v>
      </c>
      <c r="D2069" t="s">
        <v>413</v>
      </c>
      <c r="E2069" s="152">
        <v>0.65459999999999996</v>
      </c>
    </row>
    <row r="2070" spans="1:5" x14ac:dyDescent="0.35">
      <c r="A2070" s="184">
        <v>1.2795000000000001</v>
      </c>
      <c r="B2070" t="s">
        <v>67</v>
      </c>
      <c r="C2070" t="s">
        <v>101</v>
      </c>
      <c r="D2070" t="s">
        <v>413</v>
      </c>
      <c r="E2070" s="152">
        <v>0.65459999999999996</v>
      </c>
    </row>
    <row r="2071" spans="1:5" x14ac:dyDescent="0.35">
      <c r="A2071" s="184">
        <v>1.2822</v>
      </c>
      <c r="B2071" t="s">
        <v>67</v>
      </c>
      <c r="C2071" t="s">
        <v>101</v>
      </c>
      <c r="D2071" t="s">
        <v>413</v>
      </c>
      <c r="E2071" s="152">
        <v>0.65459999999999996</v>
      </c>
    </row>
    <row r="2072" spans="1:5" x14ac:dyDescent="0.35">
      <c r="A2072" s="184">
        <v>1.2848999999999999</v>
      </c>
      <c r="B2072" t="s">
        <v>67</v>
      </c>
      <c r="C2072" t="s">
        <v>101</v>
      </c>
      <c r="D2072" t="s">
        <v>413</v>
      </c>
      <c r="E2072" s="152">
        <v>0.65459999999999996</v>
      </c>
    </row>
    <row r="2073" spans="1:5" x14ac:dyDescent="0.35">
      <c r="A2073" s="184">
        <v>1.2877000000000001</v>
      </c>
      <c r="B2073" t="s">
        <v>67</v>
      </c>
      <c r="C2073" t="s">
        <v>101</v>
      </c>
      <c r="D2073" t="s">
        <v>413</v>
      </c>
      <c r="E2073" s="152">
        <v>0.65459999999999996</v>
      </c>
    </row>
    <row r="2074" spans="1:5" x14ac:dyDescent="0.35">
      <c r="A2074" s="184">
        <v>1.2904</v>
      </c>
      <c r="B2074" t="s">
        <v>67</v>
      </c>
      <c r="C2074" t="s">
        <v>101</v>
      </c>
      <c r="D2074" t="s">
        <v>413</v>
      </c>
      <c r="E2074" s="152">
        <v>0.65459999999999996</v>
      </c>
    </row>
    <row r="2075" spans="1:5" x14ac:dyDescent="0.35">
      <c r="A2075" s="184">
        <v>1.2931999999999999</v>
      </c>
      <c r="B2075" t="s">
        <v>67</v>
      </c>
      <c r="C2075" t="s">
        <v>101</v>
      </c>
      <c r="D2075" t="s">
        <v>413</v>
      </c>
      <c r="E2075" s="152">
        <v>0.65459999999999996</v>
      </c>
    </row>
    <row r="2076" spans="1:5" x14ac:dyDescent="0.35">
      <c r="A2076" s="184">
        <v>1.2959000000000001</v>
      </c>
      <c r="B2076" t="s">
        <v>67</v>
      </c>
      <c r="C2076" t="s">
        <v>101</v>
      </c>
      <c r="D2076" t="s">
        <v>413</v>
      </c>
      <c r="E2076" s="152">
        <v>0.65459999999999996</v>
      </c>
    </row>
    <row r="2077" spans="1:5" x14ac:dyDescent="0.35">
      <c r="A2077" s="184">
        <v>1.2986</v>
      </c>
      <c r="B2077" t="s">
        <v>67</v>
      </c>
      <c r="C2077" t="s">
        <v>101</v>
      </c>
      <c r="D2077" t="s">
        <v>413</v>
      </c>
      <c r="E2077" s="152">
        <v>0.65459999999999996</v>
      </c>
    </row>
    <row r="2078" spans="1:5" x14ac:dyDescent="0.35">
      <c r="A2078" s="184">
        <v>1.3013999999999999</v>
      </c>
      <c r="B2078" t="s">
        <v>67</v>
      </c>
      <c r="C2078" t="s">
        <v>101</v>
      </c>
      <c r="D2078" t="s">
        <v>413</v>
      </c>
      <c r="E2078" s="152">
        <v>0.65459999999999996</v>
      </c>
    </row>
    <row r="2079" spans="1:5" x14ac:dyDescent="0.35">
      <c r="A2079" s="184">
        <v>1.3041</v>
      </c>
      <c r="B2079" t="s">
        <v>67</v>
      </c>
      <c r="C2079" t="s">
        <v>101</v>
      </c>
      <c r="D2079" t="s">
        <v>413</v>
      </c>
      <c r="E2079" s="152">
        <v>0.65459999999999996</v>
      </c>
    </row>
    <row r="2080" spans="1:5" x14ac:dyDescent="0.35">
      <c r="A2080" s="184">
        <v>1.3068</v>
      </c>
      <c r="B2080" t="s">
        <v>67</v>
      </c>
      <c r="C2080" t="s">
        <v>101</v>
      </c>
      <c r="D2080" t="s">
        <v>413</v>
      </c>
      <c r="E2080" s="152">
        <v>0.65459999999999996</v>
      </c>
    </row>
    <row r="2081" spans="1:5" x14ac:dyDescent="0.35">
      <c r="A2081" s="184">
        <v>1.3096000000000001</v>
      </c>
      <c r="B2081" t="s">
        <v>67</v>
      </c>
      <c r="C2081" t="s">
        <v>101</v>
      </c>
      <c r="D2081" t="s">
        <v>413</v>
      </c>
      <c r="E2081" s="152">
        <v>0.65459999999999996</v>
      </c>
    </row>
    <row r="2082" spans="1:5" x14ac:dyDescent="0.35">
      <c r="A2082" s="184">
        <v>1.3123</v>
      </c>
      <c r="B2082" t="s">
        <v>67</v>
      </c>
      <c r="C2082" t="s">
        <v>101</v>
      </c>
      <c r="D2082" t="s">
        <v>413</v>
      </c>
      <c r="E2082" s="152">
        <v>0.65459999999999996</v>
      </c>
    </row>
    <row r="2083" spans="1:5" x14ac:dyDescent="0.35">
      <c r="A2083" s="184">
        <v>1.3150999999999999</v>
      </c>
      <c r="B2083" t="s">
        <v>67</v>
      </c>
      <c r="C2083" t="s">
        <v>101</v>
      </c>
      <c r="D2083" t="s">
        <v>413</v>
      </c>
      <c r="E2083" s="152">
        <v>0.65459999999999996</v>
      </c>
    </row>
    <row r="2084" spans="1:5" x14ac:dyDescent="0.35">
      <c r="A2084" s="184">
        <v>1.3178000000000001</v>
      </c>
      <c r="B2084" t="s">
        <v>67</v>
      </c>
      <c r="C2084" t="s">
        <v>101</v>
      </c>
      <c r="D2084" t="s">
        <v>413</v>
      </c>
      <c r="E2084" s="152">
        <v>0.65459999999999996</v>
      </c>
    </row>
    <row r="2085" spans="1:5" x14ac:dyDescent="0.35">
      <c r="A2085" s="184">
        <v>1.3205</v>
      </c>
      <c r="B2085" t="s">
        <v>67</v>
      </c>
      <c r="C2085" t="s">
        <v>101</v>
      </c>
      <c r="D2085" t="s">
        <v>413</v>
      </c>
      <c r="E2085" s="152">
        <v>0.65459999999999996</v>
      </c>
    </row>
    <row r="2086" spans="1:5" x14ac:dyDescent="0.35">
      <c r="A2086" s="184">
        <v>1.3232999999999999</v>
      </c>
      <c r="B2086" t="s">
        <v>67</v>
      </c>
      <c r="C2086" t="s">
        <v>101</v>
      </c>
      <c r="D2086" t="s">
        <v>413</v>
      </c>
      <c r="E2086" s="152">
        <v>0.65459999999999996</v>
      </c>
    </row>
    <row r="2087" spans="1:5" x14ac:dyDescent="0.35">
      <c r="A2087" s="184">
        <v>1.3260000000000001</v>
      </c>
      <c r="B2087" t="s">
        <v>67</v>
      </c>
      <c r="C2087" t="s">
        <v>101</v>
      </c>
      <c r="D2087" t="s">
        <v>413</v>
      </c>
      <c r="E2087" s="152">
        <v>0.65459999999999996</v>
      </c>
    </row>
    <row r="2088" spans="1:5" x14ac:dyDescent="0.35">
      <c r="A2088" s="184">
        <v>1.3288</v>
      </c>
      <c r="B2088" t="s">
        <v>67</v>
      </c>
      <c r="C2088" t="s">
        <v>101</v>
      </c>
      <c r="D2088" t="s">
        <v>413</v>
      </c>
      <c r="E2088" s="152">
        <v>0.65459999999999996</v>
      </c>
    </row>
    <row r="2089" spans="1:5" x14ac:dyDescent="0.35">
      <c r="A2089" s="184">
        <v>1.3314999999999999</v>
      </c>
      <c r="B2089" t="s">
        <v>67</v>
      </c>
      <c r="C2089" t="s">
        <v>101</v>
      </c>
      <c r="D2089" t="s">
        <v>413</v>
      </c>
      <c r="E2089" s="152">
        <v>0.65459999999999996</v>
      </c>
    </row>
    <row r="2090" spans="1:5" x14ac:dyDescent="0.35">
      <c r="A2090" s="184">
        <v>1.3342000000000001</v>
      </c>
      <c r="B2090" t="s">
        <v>67</v>
      </c>
      <c r="C2090" t="s">
        <v>101</v>
      </c>
      <c r="D2090" t="s">
        <v>413</v>
      </c>
      <c r="E2090" s="152">
        <v>0.65459999999999996</v>
      </c>
    </row>
    <row r="2091" spans="1:5" x14ac:dyDescent="0.35">
      <c r="A2091" s="184">
        <v>1.337</v>
      </c>
      <c r="B2091" t="s">
        <v>67</v>
      </c>
      <c r="C2091" t="s">
        <v>101</v>
      </c>
      <c r="D2091" t="s">
        <v>413</v>
      </c>
      <c r="E2091" s="152">
        <v>0.65459999999999996</v>
      </c>
    </row>
    <row r="2092" spans="1:5" x14ac:dyDescent="0.35">
      <c r="A2092" s="184">
        <v>1.3396999999999999</v>
      </c>
      <c r="B2092" t="s">
        <v>67</v>
      </c>
      <c r="C2092" t="s">
        <v>101</v>
      </c>
      <c r="D2092" t="s">
        <v>413</v>
      </c>
      <c r="E2092" s="152">
        <v>0.65459999999999996</v>
      </c>
    </row>
    <row r="2093" spans="1:5" x14ac:dyDescent="0.35">
      <c r="A2093" s="184">
        <v>1.3425</v>
      </c>
      <c r="B2093" t="s">
        <v>67</v>
      </c>
      <c r="C2093" t="s">
        <v>101</v>
      </c>
      <c r="D2093" t="s">
        <v>413</v>
      </c>
      <c r="E2093" s="152">
        <v>0.65459999999999996</v>
      </c>
    </row>
    <row r="2094" spans="1:5" x14ac:dyDescent="0.35">
      <c r="A2094" s="184">
        <v>1.3452</v>
      </c>
      <c r="B2094" t="s">
        <v>67</v>
      </c>
      <c r="C2094" t="s">
        <v>101</v>
      </c>
      <c r="D2094" t="s">
        <v>413</v>
      </c>
      <c r="E2094" s="152">
        <v>0.65459999999999996</v>
      </c>
    </row>
    <row r="2095" spans="1:5" x14ac:dyDescent="0.35">
      <c r="A2095" s="184">
        <v>1.3479000000000001</v>
      </c>
      <c r="B2095" t="s">
        <v>67</v>
      </c>
      <c r="C2095" t="s">
        <v>101</v>
      </c>
      <c r="D2095" t="s">
        <v>413</v>
      </c>
      <c r="E2095" s="152">
        <v>0.65459999999999996</v>
      </c>
    </row>
    <row r="2096" spans="1:5" x14ac:dyDescent="0.35">
      <c r="A2096" s="184">
        <v>1.3507</v>
      </c>
      <c r="B2096" t="s">
        <v>67</v>
      </c>
      <c r="C2096" t="s">
        <v>101</v>
      </c>
      <c r="D2096" t="s">
        <v>413</v>
      </c>
      <c r="E2096" s="152">
        <v>0.65459999999999996</v>
      </c>
    </row>
    <row r="2097" spans="1:5" x14ac:dyDescent="0.35">
      <c r="A2097" s="184">
        <v>1.3533999999999999</v>
      </c>
      <c r="B2097" t="s">
        <v>67</v>
      </c>
      <c r="C2097" t="s">
        <v>101</v>
      </c>
      <c r="D2097" t="s">
        <v>413</v>
      </c>
      <c r="E2097" s="152">
        <v>0.65459999999999996</v>
      </c>
    </row>
    <row r="2098" spans="1:5" x14ac:dyDescent="0.35">
      <c r="A2098" s="184">
        <v>1.3562000000000001</v>
      </c>
      <c r="B2098" t="s">
        <v>67</v>
      </c>
      <c r="C2098" t="s">
        <v>101</v>
      </c>
      <c r="D2098" t="s">
        <v>413</v>
      </c>
      <c r="E2098" s="152">
        <v>0.65459999999999996</v>
      </c>
    </row>
    <row r="2099" spans="1:5" x14ac:dyDescent="0.35">
      <c r="A2099" s="184">
        <v>1.3589</v>
      </c>
      <c r="B2099" t="s">
        <v>67</v>
      </c>
      <c r="C2099" t="s">
        <v>101</v>
      </c>
      <c r="D2099" t="s">
        <v>413</v>
      </c>
      <c r="E2099" s="152">
        <v>0.65459999999999996</v>
      </c>
    </row>
    <row r="2100" spans="1:5" x14ac:dyDescent="0.35">
      <c r="A2100" s="184">
        <v>1.3615999999999999</v>
      </c>
      <c r="B2100" t="s">
        <v>67</v>
      </c>
      <c r="C2100" t="s">
        <v>101</v>
      </c>
      <c r="D2100" t="s">
        <v>413</v>
      </c>
      <c r="E2100" s="152">
        <v>0.65459999999999996</v>
      </c>
    </row>
    <row r="2101" spans="1:5" x14ac:dyDescent="0.35">
      <c r="A2101" s="184">
        <v>1.3644000000000001</v>
      </c>
      <c r="B2101" t="s">
        <v>67</v>
      </c>
      <c r="C2101" t="s">
        <v>101</v>
      </c>
      <c r="D2101" t="s">
        <v>413</v>
      </c>
      <c r="E2101" s="152">
        <v>0.65459999999999996</v>
      </c>
    </row>
    <row r="2102" spans="1:5" x14ac:dyDescent="0.35">
      <c r="A2102" s="184">
        <v>1.3671</v>
      </c>
      <c r="B2102" t="s">
        <v>67</v>
      </c>
      <c r="C2102" t="s">
        <v>101</v>
      </c>
      <c r="D2102" t="s">
        <v>413</v>
      </c>
      <c r="E2102" s="152">
        <v>0.64549999999999996</v>
      </c>
    </row>
    <row r="2103" spans="1:5" x14ac:dyDescent="0.35">
      <c r="A2103" s="184">
        <v>1.3698999999999999</v>
      </c>
      <c r="B2103" t="s">
        <v>67</v>
      </c>
      <c r="C2103" t="s">
        <v>101</v>
      </c>
      <c r="D2103" t="s">
        <v>413</v>
      </c>
      <c r="E2103" s="152">
        <v>0.64549999999999996</v>
      </c>
    </row>
    <row r="2104" spans="1:5" x14ac:dyDescent="0.35">
      <c r="A2104" s="184">
        <v>1.3726</v>
      </c>
      <c r="B2104" t="s">
        <v>67</v>
      </c>
      <c r="C2104" t="s">
        <v>101</v>
      </c>
      <c r="D2104" t="s">
        <v>413</v>
      </c>
      <c r="E2104" s="152">
        <v>0.64549999999999996</v>
      </c>
    </row>
    <row r="2105" spans="1:5" x14ac:dyDescent="0.35">
      <c r="A2105" s="184">
        <v>1.3753</v>
      </c>
      <c r="B2105" t="s">
        <v>67</v>
      </c>
      <c r="C2105" t="s">
        <v>101</v>
      </c>
      <c r="D2105" t="s">
        <v>413</v>
      </c>
      <c r="E2105" s="152">
        <v>0.64549999999999996</v>
      </c>
    </row>
    <row r="2106" spans="1:5" x14ac:dyDescent="0.35">
      <c r="A2106" s="184">
        <v>1.3781000000000001</v>
      </c>
      <c r="B2106" t="s">
        <v>67</v>
      </c>
      <c r="C2106" t="s">
        <v>101</v>
      </c>
      <c r="D2106" t="s">
        <v>413</v>
      </c>
      <c r="E2106" s="152">
        <v>0.64549999999999996</v>
      </c>
    </row>
    <row r="2107" spans="1:5" x14ac:dyDescent="0.35">
      <c r="A2107" s="184">
        <v>1.3808</v>
      </c>
      <c r="B2107" t="s">
        <v>67</v>
      </c>
      <c r="C2107" t="s">
        <v>101</v>
      </c>
      <c r="D2107" t="s">
        <v>413</v>
      </c>
      <c r="E2107" s="152">
        <v>0.64549999999999996</v>
      </c>
    </row>
    <row r="2108" spans="1:5" x14ac:dyDescent="0.35">
      <c r="A2108" s="184">
        <v>1.3835999999999999</v>
      </c>
      <c r="B2108" t="s">
        <v>67</v>
      </c>
      <c r="C2108" t="s">
        <v>101</v>
      </c>
      <c r="D2108" t="s">
        <v>413</v>
      </c>
      <c r="E2108" s="152">
        <v>0.64549999999999996</v>
      </c>
    </row>
    <row r="2109" spans="1:5" x14ac:dyDescent="0.35">
      <c r="A2109" s="184">
        <v>1.3863000000000001</v>
      </c>
      <c r="B2109" t="s">
        <v>67</v>
      </c>
      <c r="C2109" t="s">
        <v>101</v>
      </c>
      <c r="D2109" t="s">
        <v>413</v>
      </c>
      <c r="E2109" s="152">
        <v>0.64549999999999996</v>
      </c>
    </row>
    <row r="2110" spans="1:5" x14ac:dyDescent="0.35">
      <c r="A2110" s="184">
        <v>1.389</v>
      </c>
      <c r="B2110" t="s">
        <v>67</v>
      </c>
      <c r="C2110" t="s">
        <v>101</v>
      </c>
      <c r="D2110" t="s">
        <v>413</v>
      </c>
      <c r="E2110" s="152">
        <v>0.64549999999999996</v>
      </c>
    </row>
    <row r="2111" spans="1:5" x14ac:dyDescent="0.35">
      <c r="A2111" s="184">
        <v>1.3917999999999999</v>
      </c>
      <c r="B2111" t="s">
        <v>67</v>
      </c>
      <c r="C2111" t="s">
        <v>101</v>
      </c>
      <c r="D2111" t="s">
        <v>413</v>
      </c>
      <c r="E2111" s="152">
        <v>0.64549999999999996</v>
      </c>
    </row>
    <row r="2112" spans="1:5" x14ac:dyDescent="0.35">
      <c r="A2112" s="184">
        <v>1.3945000000000001</v>
      </c>
      <c r="B2112" t="s">
        <v>67</v>
      </c>
      <c r="C2112" t="s">
        <v>101</v>
      </c>
      <c r="D2112" t="s">
        <v>413</v>
      </c>
      <c r="E2112" s="152">
        <v>0.64549999999999996</v>
      </c>
    </row>
    <row r="2113" spans="1:5" x14ac:dyDescent="0.35">
      <c r="A2113" s="184">
        <v>1.3973</v>
      </c>
      <c r="B2113" t="s">
        <v>67</v>
      </c>
      <c r="C2113" t="s">
        <v>101</v>
      </c>
      <c r="D2113" t="s">
        <v>413</v>
      </c>
      <c r="E2113" s="152">
        <v>0.64549999999999996</v>
      </c>
    </row>
    <row r="2114" spans="1:5" x14ac:dyDescent="0.35">
      <c r="A2114" s="184">
        <v>1.4</v>
      </c>
      <c r="B2114" t="s">
        <v>67</v>
      </c>
      <c r="C2114" t="s">
        <v>101</v>
      </c>
      <c r="D2114" t="s">
        <v>413</v>
      </c>
      <c r="E2114" s="152">
        <v>0.64549999999999996</v>
      </c>
    </row>
    <row r="2115" spans="1:5" x14ac:dyDescent="0.35">
      <c r="A2115" s="184">
        <v>1.4027000000000001</v>
      </c>
      <c r="B2115" t="s">
        <v>67</v>
      </c>
      <c r="C2115" t="s">
        <v>101</v>
      </c>
      <c r="D2115" t="s">
        <v>413</v>
      </c>
      <c r="E2115" s="152">
        <v>0.64549999999999996</v>
      </c>
    </row>
    <row r="2116" spans="1:5" x14ac:dyDescent="0.35">
      <c r="A2116" s="184">
        <v>1.4055</v>
      </c>
      <c r="B2116" t="s">
        <v>67</v>
      </c>
      <c r="C2116" t="s">
        <v>101</v>
      </c>
      <c r="D2116" t="s">
        <v>413</v>
      </c>
      <c r="E2116" s="152">
        <v>0.64549999999999996</v>
      </c>
    </row>
    <row r="2117" spans="1:5" x14ac:dyDescent="0.35">
      <c r="A2117" s="184">
        <v>1.4081999999999999</v>
      </c>
      <c r="B2117" t="s">
        <v>67</v>
      </c>
      <c r="C2117" t="s">
        <v>101</v>
      </c>
      <c r="D2117" t="s">
        <v>413</v>
      </c>
      <c r="E2117" s="152">
        <v>0.64549999999999996</v>
      </c>
    </row>
    <row r="2118" spans="1:5" x14ac:dyDescent="0.35">
      <c r="A2118" s="184">
        <v>1.411</v>
      </c>
      <c r="B2118" t="s">
        <v>67</v>
      </c>
      <c r="C2118" t="s">
        <v>101</v>
      </c>
      <c r="D2118" t="s">
        <v>413</v>
      </c>
      <c r="E2118" s="152">
        <v>0.64549999999999996</v>
      </c>
    </row>
    <row r="2119" spans="1:5" x14ac:dyDescent="0.35">
      <c r="A2119" s="184">
        <v>1.4137</v>
      </c>
      <c r="B2119" t="s">
        <v>67</v>
      </c>
      <c r="C2119" t="s">
        <v>101</v>
      </c>
      <c r="D2119" t="s">
        <v>413</v>
      </c>
      <c r="E2119" s="152">
        <v>0.64549999999999996</v>
      </c>
    </row>
    <row r="2120" spans="1:5" x14ac:dyDescent="0.35">
      <c r="A2120" s="184">
        <v>1.4164000000000001</v>
      </c>
      <c r="B2120" t="s">
        <v>67</v>
      </c>
      <c r="C2120" t="s">
        <v>101</v>
      </c>
      <c r="D2120" t="s">
        <v>413</v>
      </c>
      <c r="E2120" s="152">
        <v>0.64549999999999996</v>
      </c>
    </row>
    <row r="2121" spans="1:5" x14ac:dyDescent="0.35">
      <c r="A2121" s="184">
        <v>1.4192</v>
      </c>
      <c r="B2121" t="s">
        <v>67</v>
      </c>
      <c r="C2121" t="s">
        <v>101</v>
      </c>
      <c r="D2121" t="s">
        <v>413</v>
      </c>
      <c r="E2121" s="152">
        <v>0.64549999999999996</v>
      </c>
    </row>
    <row r="2122" spans="1:5" x14ac:dyDescent="0.35">
      <c r="A2122" s="184">
        <v>1.4218999999999999</v>
      </c>
      <c r="B2122" t="s">
        <v>67</v>
      </c>
      <c r="C2122" t="s">
        <v>101</v>
      </c>
      <c r="D2122" t="s">
        <v>413</v>
      </c>
      <c r="E2122" s="152">
        <v>0.64549999999999996</v>
      </c>
    </row>
    <row r="2123" spans="1:5" x14ac:dyDescent="0.35">
      <c r="A2123" s="184">
        <v>1.4247000000000001</v>
      </c>
      <c r="B2123" t="s">
        <v>67</v>
      </c>
      <c r="C2123" t="s">
        <v>101</v>
      </c>
      <c r="D2123" t="s">
        <v>413</v>
      </c>
      <c r="E2123" s="152">
        <v>0.64549999999999996</v>
      </c>
    </row>
    <row r="2124" spans="1:5" x14ac:dyDescent="0.35">
      <c r="A2124" s="184">
        <v>1.4274</v>
      </c>
      <c r="B2124" t="s">
        <v>67</v>
      </c>
      <c r="C2124" t="s">
        <v>101</v>
      </c>
      <c r="D2124" t="s">
        <v>413</v>
      </c>
      <c r="E2124" s="152">
        <v>0.64549999999999996</v>
      </c>
    </row>
    <row r="2125" spans="1:5" x14ac:dyDescent="0.35">
      <c r="A2125" s="184">
        <v>1.4329000000000001</v>
      </c>
      <c r="B2125" t="s">
        <v>67</v>
      </c>
      <c r="C2125" t="s">
        <v>101</v>
      </c>
      <c r="D2125" t="s">
        <v>413</v>
      </c>
      <c r="E2125" s="152">
        <v>0.64549999999999996</v>
      </c>
    </row>
    <row r="2126" spans="1:5" x14ac:dyDescent="0.35">
      <c r="A2126" s="184">
        <v>1.4356</v>
      </c>
      <c r="B2126" t="s">
        <v>67</v>
      </c>
      <c r="C2126" t="s">
        <v>101</v>
      </c>
      <c r="D2126" t="s">
        <v>413</v>
      </c>
      <c r="E2126" s="152">
        <v>0.64549999999999996</v>
      </c>
    </row>
    <row r="2127" spans="1:5" x14ac:dyDescent="0.35">
      <c r="A2127" s="184">
        <v>1.4383999999999999</v>
      </c>
      <c r="B2127" t="s">
        <v>67</v>
      </c>
      <c r="C2127" t="s">
        <v>101</v>
      </c>
      <c r="D2127" t="s">
        <v>413</v>
      </c>
      <c r="E2127" s="152">
        <v>0.64549999999999996</v>
      </c>
    </row>
    <row r="2128" spans="1:5" x14ac:dyDescent="0.35">
      <c r="A2128" s="184">
        <v>1.4411</v>
      </c>
      <c r="B2128" t="s">
        <v>67</v>
      </c>
      <c r="C2128" t="s">
        <v>101</v>
      </c>
      <c r="D2128" t="s">
        <v>413</v>
      </c>
      <c r="E2128" s="152">
        <v>0.64549999999999996</v>
      </c>
    </row>
    <row r="2129" spans="1:5" x14ac:dyDescent="0.35">
      <c r="A2129" s="184">
        <v>1.4438</v>
      </c>
      <c r="B2129" t="s">
        <v>67</v>
      </c>
      <c r="C2129" t="s">
        <v>101</v>
      </c>
      <c r="D2129" t="s">
        <v>413</v>
      </c>
      <c r="E2129" s="152">
        <v>0.64549999999999996</v>
      </c>
    </row>
    <row r="2130" spans="1:5" x14ac:dyDescent="0.35">
      <c r="A2130" s="184">
        <v>1.4466000000000001</v>
      </c>
      <c r="B2130" t="s">
        <v>67</v>
      </c>
      <c r="C2130" t="s">
        <v>101</v>
      </c>
      <c r="D2130" t="s">
        <v>413</v>
      </c>
      <c r="E2130" s="152">
        <v>0.64549999999999996</v>
      </c>
    </row>
    <row r="2131" spans="1:5" x14ac:dyDescent="0.35">
      <c r="A2131" s="184">
        <v>1.4520999999999999</v>
      </c>
      <c r="B2131" t="s">
        <v>67</v>
      </c>
      <c r="C2131" t="s">
        <v>101</v>
      </c>
      <c r="D2131" t="s">
        <v>413</v>
      </c>
      <c r="E2131" s="152">
        <v>0.64549999999999996</v>
      </c>
    </row>
    <row r="2132" spans="1:5" x14ac:dyDescent="0.35">
      <c r="A2132" s="184">
        <v>1.4548000000000001</v>
      </c>
      <c r="B2132" t="s">
        <v>67</v>
      </c>
      <c r="C2132" t="s">
        <v>101</v>
      </c>
      <c r="D2132" t="s">
        <v>413</v>
      </c>
      <c r="E2132" s="152">
        <v>0.64549999999999996</v>
      </c>
    </row>
    <row r="2133" spans="1:5" x14ac:dyDescent="0.35">
      <c r="A2133" s="184">
        <v>1.4575</v>
      </c>
      <c r="B2133" t="s">
        <v>67</v>
      </c>
      <c r="C2133" t="s">
        <v>101</v>
      </c>
      <c r="D2133" t="s">
        <v>413</v>
      </c>
      <c r="E2133" s="152">
        <v>0.64549999999999996</v>
      </c>
    </row>
    <row r="2134" spans="1:5" x14ac:dyDescent="0.35">
      <c r="A2134" s="184">
        <v>1.4602999999999999</v>
      </c>
      <c r="B2134" t="s">
        <v>67</v>
      </c>
      <c r="C2134" t="s">
        <v>101</v>
      </c>
      <c r="D2134" t="s">
        <v>413</v>
      </c>
      <c r="E2134" s="152">
        <v>0.64549999999999996</v>
      </c>
    </row>
    <row r="2135" spans="1:5" x14ac:dyDescent="0.35">
      <c r="A2135" s="184">
        <v>1.4630000000000001</v>
      </c>
      <c r="B2135" t="s">
        <v>67</v>
      </c>
      <c r="C2135" t="s">
        <v>101</v>
      </c>
      <c r="D2135" t="s">
        <v>413</v>
      </c>
      <c r="E2135" s="152">
        <v>0.64549999999999996</v>
      </c>
    </row>
    <row r="2136" spans="1:5" x14ac:dyDescent="0.35">
      <c r="A2136" s="184">
        <v>1.4658</v>
      </c>
      <c r="B2136" t="s">
        <v>67</v>
      </c>
      <c r="C2136" t="s">
        <v>101</v>
      </c>
      <c r="D2136" t="s">
        <v>413</v>
      </c>
      <c r="E2136" s="152">
        <v>0.64549999999999996</v>
      </c>
    </row>
    <row r="2137" spans="1:5" x14ac:dyDescent="0.35">
      <c r="A2137" s="184">
        <v>1.4684999999999999</v>
      </c>
      <c r="B2137" t="s">
        <v>67</v>
      </c>
      <c r="C2137" t="s">
        <v>101</v>
      </c>
      <c r="D2137" t="s">
        <v>413</v>
      </c>
      <c r="E2137" s="152">
        <v>0.64549999999999996</v>
      </c>
    </row>
    <row r="2138" spans="1:5" x14ac:dyDescent="0.35">
      <c r="A2138" s="184">
        <v>1.4712000000000001</v>
      </c>
      <c r="B2138" t="s">
        <v>67</v>
      </c>
      <c r="C2138" t="s">
        <v>101</v>
      </c>
      <c r="D2138" t="s">
        <v>413</v>
      </c>
      <c r="E2138" s="152">
        <v>0.64549999999999996</v>
      </c>
    </row>
    <row r="2139" spans="1:5" x14ac:dyDescent="0.35">
      <c r="A2139" s="184">
        <v>1.474</v>
      </c>
      <c r="B2139" t="s">
        <v>67</v>
      </c>
      <c r="C2139" t="s">
        <v>101</v>
      </c>
      <c r="D2139" t="s">
        <v>413</v>
      </c>
      <c r="E2139" s="152">
        <v>0.64549999999999996</v>
      </c>
    </row>
    <row r="2140" spans="1:5" x14ac:dyDescent="0.35">
      <c r="A2140" s="184">
        <v>1.4766999999999999</v>
      </c>
      <c r="B2140" t="s">
        <v>67</v>
      </c>
      <c r="C2140" t="s">
        <v>101</v>
      </c>
      <c r="D2140" t="s">
        <v>413</v>
      </c>
      <c r="E2140" s="152">
        <v>0.64549999999999996</v>
      </c>
    </row>
    <row r="2141" spans="1:5" x14ac:dyDescent="0.35">
      <c r="A2141" s="184">
        <v>1.4795</v>
      </c>
      <c r="B2141" t="s">
        <v>67</v>
      </c>
      <c r="C2141" t="s">
        <v>101</v>
      </c>
      <c r="D2141" t="s">
        <v>413</v>
      </c>
      <c r="E2141" s="152">
        <v>0.64549999999999996</v>
      </c>
    </row>
    <row r="2142" spans="1:5" x14ac:dyDescent="0.35">
      <c r="A2142" s="184">
        <v>1.4822</v>
      </c>
      <c r="B2142" t="s">
        <v>67</v>
      </c>
      <c r="C2142" t="s">
        <v>101</v>
      </c>
      <c r="D2142" t="s">
        <v>413</v>
      </c>
      <c r="E2142" s="152">
        <v>0.64549999999999996</v>
      </c>
    </row>
    <row r="2143" spans="1:5" x14ac:dyDescent="0.35">
      <c r="A2143" s="184">
        <v>1.4849000000000001</v>
      </c>
      <c r="B2143" t="s">
        <v>67</v>
      </c>
      <c r="C2143" t="s">
        <v>101</v>
      </c>
      <c r="D2143" t="s">
        <v>413</v>
      </c>
      <c r="E2143" s="152">
        <v>0.64549999999999996</v>
      </c>
    </row>
    <row r="2144" spans="1:5" x14ac:dyDescent="0.35">
      <c r="A2144" s="184">
        <v>1.4877</v>
      </c>
      <c r="B2144" t="s">
        <v>67</v>
      </c>
      <c r="C2144" t="s">
        <v>101</v>
      </c>
      <c r="D2144" t="s">
        <v>413</v>
      </c>
      <c r="E2144" s="152">
        <v>0.64549999999999996</v>
      </c>
    </row>
    <row r="2145" spans="1:5" x14ac:dyDescent="0.35">
      <c r="A2145" s="184">
        <v>1.4903999999999999</v>
      </c>
      <c r="B2145" t="s">
        <v>67</v>
      </c>
      <c r="C2145" t="s">
        <v>101</v>
      </c>
      <c r="D2145" t="s">
        <v>413</v>
      </c>
      <c r="E2145" s="152">
        <v>0.64549999999999996</v>
      </c>
    </row>
    <row r="2146" spans="1:5" x14ac:dyDescent="0.35">
      <c r="A2146" s="184">
        <v>1.4932000000000001</v>
      </c>
      <c r="B2146" t="s">
        <v>67</v>
      </c>
      <c r="C2146" t="s">
        <v>101</v>
      </c>
      <c r="D2146" t="s">
        <v>413</v>
      </c>
      <c r="E2146" s="152">
        <v>0.64549999999999996</v>
      </c>
    </row>
    <row r="2147" spans="1:5" x14ac:dyDescent="0.35">
      <c r="A2147" s="184">
        <v>1.4959</v>
      </c>
      <c r="B2147" t="s">
        <v>67</v>
      </c>
      <c r="C2147" t="s">
        <v>101</v>
      </c>
      <c r="D2147" t="s">
        <v>413</v>
      </c>
      <c r="E2147" s="152">
        <v>0.64549999999999996</v>
      </c>
    </row>
    <row r="2148" spans="1:5" x14ac:dyDescent="0.35">
      <c r="A2148" s="184">
        <v>1.4985999999999999</v>
      </c>
      <c r="B2148" t="s">
        <v>67</v>
      </c>
      <c r="C2148" t="s">
        <v>101</v>
      </c>
      <c r="D2148" t="s">
        <v>413</v>
      </c>
      <c r="E2148" s="152">
        <v>0.64549999999999996</v>
      </c>
    </row>
    <row r="2149" spans="1:5" x14ac:dyDescent="0.35">
      <c r="A2149" s="184">
        <v>1.5014000000000001</v>
      </c>
      <c r="B2149" t="s">
        <v>67</v>
      </c>
      <c r="C2149" t="s">
        <v>101</v>
      </c>
      <c r="D2149" t="s">
        <v>413</v>
      </c>
      <c r="E2149" s="152">
        <v>0.64549999999999996</v>
      </c>
    </row>
    <row r="2150" spans="1:5" x14ac:dyDescent="0.35">
      <c r="A2150" s="184">
        <v>1.5041</v>
      </c>
      <c r="B2150" t="s">
        <v>67</v>
      </c>
      <c r="C2150" t="s">
        <v>101</v>
      </c>
      <c r="D2150" t="s">
        <v>413</v>
      </c>
      <c r="E2150" s="152">
        <v>0.64549999999999996</v>
      </c>
    </row>
    <row r="2151" spans="1:5" x14ac:dyDescent="0.35">
      <c r="A2151" s="184">
        <v>1.5096000000000001</v>
      </c>
      <c r="B2151" t="s">
        <v>67</v>
      </c>
      <c r="C2151" t="s">
        <v>101</v>
      </c>
      <c r="D2151" t="s">
        <v>413</v>
      </c>
      <c r="E2151" s="152">
        <v>0.64549999999999996</v>
      </c>
    </row>
    <row r="2152" spans="1:5" x14ac:dyDescent="0.35">
      <c r="A2152" s="184">
        <v>1.5123</v>
      </c>
      <c r="B2152" t="s">
        <v>67</v>
      </c>
      <c r="C2152" t="s">
        <v>101</v>
      </c>
      <c r="D2152" t="s">
        <v>413</v>
      </c>
      <c r="E2152" s="152">
        <v>0.64549999999999996</v>
      </c>
    </row>
    <row r="2153" spans="1:5" x14ac:dyDescent="0.35">
      <c r="A2153" s="184">
        <v>1.5150999999999999</v>
      </c>
      <c r="B2153" t="s">
        <v>67</v>
      </c>
      <c r="C2153" t="s">
        <v>101</v>
      </c>
      <c r="D2153" t="s">
        <v>413</v>
      </c>
      <c r="E2153" s="152">
        <v>0.64549999999999996</v>
      </c>
    </row>
    <row r="2154" spans="1:5" x14ac:dyDescent="0.35">
      <c r="A2154" s="184">
        <v>1.5178</v>
      </c>
      <c r="B2154" t="s">
        <v>67</v>
      </c>
      <c r="C2154" t="s">
        <v>101</v>
      </c>
      <c r="D2154" t="s">
        <v>413</v>
      </c>
      <c r="E2154" s="152">
        <v>0.64549999999999996</v>
      </c>
    </row>
    <row r="2155" spans="1:5" x14ac:dyDescent="0.35">
      <c r="A2155" s="184">
        <v>1.5205</v>
      </c>
      <c r="B2155" t="s">
        <v>67</v>
      </c>
      <c r="C2155" t="s">
        <v>101</v>
      </c>
      <c r="D2155" t="s">
        <v>413</v>
      </c>
      <c r="E2155" s="152">
        <v>0.64549999999999996</v>
      </c>
    </row>
    <row r="2156" spans="1:5" x14ac:dyDescent="0.35">
      <c r="A2156" s="184">
        <v>1.5233000000000001</v>
      </c>
      <c r="B2156" t="s">
        <v>67</v>
      </c>
      <c r="C2156" t="s">
        <v>101</v>
      </c>
      <c r="D2156" t="s">
        <v>413</v>
      </c>
      <c r="E2156" s="152">
        <v>0.64549999999999996</v>
      </c>
    </row>
    <row r="2157" spans="1:5" x14ac:dyDescent="0.35">
      <c r="A2157" s="184">
        <v>1.5287999999999999</v>
      </c>
      <c r="B2157" t="s">
        <v>67</v>
      </c>
      <c r="C2157" t="s">
        <v>101</v>
      </c>
      <c r="D2157" t="s">
        <v>413</v>
      </c>
      <c r="E2157" s="152">
        <v>0.64549999999999996</v>
      </c>
    </row>
    <row r="2158" spans="1:5" x14ac:dyDescent="0.35">
      <c r="A2158" s="184">
        <v>1.5315000000000001</v>
      </c>
      <c r="B2158" t="s">
        <v>67</v>
      </c>
      <c r="C2158" t="s">
        <v>101</v>
      </c>
      <c r="D2158" t="s">
        <v>413</v>
      </c>
      <c r="E2158" s="152">
        <v>0.64549999999999996</v>
      </c>
    </row>
    <row r="2159" spans="1:5" x14ac:dyDescent="0.35">
      <c r="A2159" s="184">
        <v>1.5342</v>
      </c>
      <c r="B2159" t="s">
        <v>67</v>
      </c>
      <c r="C2159" t="s">
        <v>101</v>
      </c>
      <c r="D2159" t="s">
        <v>413</v>
      </c>
      <c r="E2159" s="152">
        <v>0.64549999999999996</v>
      </c>
    </row>
    <row r="2160" spans="1:5" x14ac:dyDescent="0.35">
      <c r="A2160" s="184">
        <v>1.5369999999999999</v>
      </c>
      <c r="B2160" t="s">
        <v>67</v>
      </c>
      <c r="C2160" t="s">
        <v>101</v>
      </c>
      <c r="D2160" t="s">
        <v>413</v>
      </c>
      <c r="E2160" s="152">
        <v>0.64549999999999996</v>
      </c>
    </row>
    <row r="2161" spans="1:5" x14ac:dyDescent="0.35">
      <c r="A2161" s="184">
        <v>1.5397000000000001</v>
      </c>
      <c r="B2161" t="s">
        <v>67</v>
      </c>
      <c r="C2161" t="s">
        <v>101</v>
      </c>
      <c r="D2161" t="s">
        <v>413</v>
      </c>
      <c r="E2161" s="152">
        <v>0.64549999999999996</v>
      </c>
    </row>
    <row r="2162" spans="1:5" x14ac:dyDescent="0.35">
      <c r="A2162" s="184">
        <v>1.5425</v>
      </c>
      <c r="B2162" t="s">
        <v>67</v>
      </c>
      <c r="C2162" t="s">
        <v>101</v>
      </c>
      <c r="D2162" t="s">
        <v>413</v>
      </c>
      <c r="E2162" s="152">
        <v>0.64549999999999996</v>
      </c>
    </row>
    <row r="2163" spans="1:5" x14ac:dyDescent="0.35">
      <c r="A2163" s="184">
        <v>1.5451999999999999</v>
      </c>
      <c r="B2163" t="s">
        <v>67</v>
      </c>
      <c r="C2163" t="s">
        <v>101</v>
      </c>
      <c r="D2163" t="s">
        <v>413</v>
      </c>
      <c r="E2163" s="152">
        <v>0.64549999999999996</v>
      </c>
    </row>
    <row r="2164" spans="1:5" x14ac:dyDescent="0.35">
      <c r="A2164" s="184">
        <v>1.5507</v>
      </c>
      <c r="B2164" t="s">
        <v>67</v>
      </c>
      <c r="C2164" t="s">
        <v>101</v>
      </c>
      <c r="D2164" t="s">
        <v>413</v>
      </c>
      <c r="E2164" s="152">
        <v>0.64549999999999996</v>
      </c>
    </row>
    <row r="2165" spans="1:5" x14ac:dyDescent="0.35">
      <c r="A2165" s="184">
        <v>1.5533999999999999</v>
      </c>
      <c r="B2165" t="s">
        <v>67</v>
      </c>
      <c r="C2165" t="s">
        <v>101</v>
      </c>
      <c r="D2165" t="s">
        <v>413</v>
      </c>
      <c r="E2165" s="152">
        <v>0.64549999999999996</v>
      </c>
    </row>
    <row r="2166" spans="1:5" x14ac:dyDescent="0.35">
      <c r="A2166" s="184">
        <v>1.5562</v>
      </c>
      <c r="B2166" t="s">
        <v>67</v>
      </c>
      <c r="C2166" t="s">
        <v>101</v>
      </c>
      <c r="D2166" t="s">
        <v>413</v>
      </c>
      <c r="E2166" s="152">
        <v>0.64549999999999996</v>
      </c>
    </row>
    <row r="2167" spans="1:5" x14ac:dyDescent="0.35">
      <c r="A2167" s="184">
        <v>1.5589</v>
      </c>
      <c r="B2167" t="s">
        <v>67</v>
      </c>
      <c r="C2167" t="s">
        <v>101</v>
      </c>
      <c r="D2167" t="s">
        <v>413</v>
      </c>
      <c r="E2167" s="152">
        <v>0.64549999999999996</v>
      </c>
    </row>
    <row r="2168" spans="1:5" x14ac:dyDescent="0.35">
      <c r="A2168" s="184">
        <v>1.5616000000000001</v>
      </c>
      <c r="B2168" t="s">
        <v>67</v>
      </c>
      <c r="C2168" t="s">
        <v>101</v>
      </c>
      <c r="D2168" t="s">
        <v>413</v>
      </c>
      <c r="E2168" s="152">
        <v>0.64549999999999996</v>
      </c>
    </row>
    <row r="2169" spans="1:5" x14ac:dyDescent="0.35">
      <c r="A2169" s="184">
        <v>1.5670999999999999</v>
      </c>
      <c r="B2169" t="s">
        <v>67</v>
      </c>
      <c r="C2169" t="s">
        <v>101</v>
      </c>
      <c r="D2169" t="s">
        <v>413</v>
      </c>
      <c r="E2169" s="152">
        <v>0.64549999999999996</v>
      </c>
    </row>
    <row r="2170" spans="1:5" x14ac:dyDescent="0.35">
      <c r="A2170" s="184">
        <v>1.5699000000000001</v>
      </c>
      <c r="B2170" t="s">
        <v>67</v>
      </c>
      <c r="C2170" t="s">
        <v>101</v>
      </c>
      <c r="D2170" t="s">
        <v>413</v>
      </c>
      <c r="E2170" s="152">
        <v>0.64549999999999996</v>
      </c>
    </row>
    <row r="2171" spans="1:5" x14ac:dyDescent="0.35">
      <c r="A2171" s="184">
        <v>1.5726</v>
      </c>
      <c r="B2171" t="s">
        <v>67</v>
      </c>
      <c r="C2171" t="s">
        <v>101</v>
      </c>
      <c r="D2171" t="s">
        <v>413</v>
      </c>
      <c r="E2171" s="152">
        <v>0.64549999999999996</v>
      </c>
    </row>
    <row r="2172" spans="1:5" x14ac:dyDescent="0.35">
      <c r="A2172" s="184">
        <v>1.5752999999999999</v>
      </c>
      <c r="B2172" t="s">
        <v>67</v>
      </c>
      <c r="C2172" t="s">
        <v>101</v>
      </c>
      <c r="D2172" t="s">
        <v>413</v>
      </c>
      <c r="E2172" s="152">
        <v>0.64549999999999996</v>
      </c>
    </row>
    <row r="2173" spans="1:5" x14ac:dyDescent="0.35">
      <c r="A2173" s="184">
        <v>0.16439999999999999</v>
      </c>
      <c r="B2173" t="s">
        <v>397</v>
      </c>
      <c r="C2173" t="s">
        <v>101</v>
      </c>
      <c r="D2173" t="s">
        <v>413</v>
      </c>
      <c r="E2173" s="152">
        <v>0.99809999999999999</v>
      </c>
    </row>
    <row r="2174" spans="1:5" x14ac:dyDescent="0.35">
      <c r="A2174" s="184">
        <v>0.1671</v>
      </c>
      <c r="B2174" t="s">
        <v>397</v>
      </c>
      <c r="C2174" t="s">
        <v>101</v>
      </c>
      <c r="D2174" t="s">
        <v>413</v>
      </c>
      <c r="E2174" s="152">
        <v>0.99619999999999997</v>
      </c>
    </row>
    <row r="2175" spans="1:5" x14ac:dyDescent="0.35">
      <c r="A2175" s="184">
        <v>0.1699</v>
      </c>
      <c r="B2175" t="s">
        <v>397</v>
      </c>
      <c r="C2175" t="s">
        <v>101</v>
      </c>
      <c r="D2175" t="s">
        <v>413</v>
      </c>
      <c r="E2175" s="152">
        <v>0.99429999999999996</v>
      </c>
    </row>
    <row r="2176" spans="1:5" x14ac:dyDescent="0.35">
      <c r="A2176" s="184">
        <v>0.1726</v>
      </c>
      <c r="B2176" t="s">
        <v>397</v>
      </c>
      <c r="C2176" t="s">
        <v>101</v>
      </c>
      <c r="D2176" t="s">
        <v>413</v>
      </c>
      <c r="E2176" s="152">
        <v>0.99239999999999995</v>
      </c>
    </row>
    <row r="2177" spans="1:5" x14ac:dyDescent="0.35">
      <c r="A2177" s="184">
        <v>0.17530000000000001</v>
      </c>
      <c r="B2177" t="s">
        <v>397</v>
      </c>
      <c r="C2177" t="s">
        <v>101</v>
      </c>
      <c r="D2177" t="s">
        <v>413</v>
      </c>
      <c r="E2177" s="152">
        <v>0.99050000000000005</v>
      </c>
    </row>
    <row r="2178" spans="1:5" x14ac:dyDescent="0.35">
      <c r="A2178" s="184">
        <v>0.17810000000000001</v>
      </c>
      <c r="B2178" t="s">
        <v>397</v>
      </c>
      <c r="C2178" t="s">
        <v>101</v>
      </c>
      <c r="D2178" t="s">
        <v>413</v>
      </c>
      <c r="E2178" s="152">
        <v>0.98860000000000003</v>
      </c>
    </row>
    <row r="2179" spans="1:5" x14ac:dyDescent="0.35">
      <c r="A2179" s="184">
        <v>0.18079999999999999</v>
      </c>
      <c r="B2179" t="s">
        <v>397</v>
      </c>
      <c r="C2179" t="s">
        <v>101</v>
      </c>
      <c r="D2179" t="s">
        <v>413</v>
      </c>
      <c r="E2179" s="152">
        <v>0.98670000000000002</v>
      </c>
    </row>
    <row r="2180" spans="1:5" x14ac:dyDescent="0.35">
      <c r="A2180" s="184">
        <v>0.18360000000000001</v>
      </c>
      <c r="B2180" t="s">
        <v>397</v>
      </c>
      <c r="C2180" t="s">
        <v>101</v>
      </c>
      <c r="D2180" t="s">
        <v>413</v>
      </c>
      <c r="E2180" s="152">
        <v>0.98480000000000001</v>
      </c>
    </row>
    <row r="2181" spans="1:5" x14ac:dyDescent="0.35">
      <c r="A2181" s="184">
        <v>0.189</v>
      </c>
      <c r="B2181" t="s">
        <v>397</v>
      </c>
      <c r="C2181" t="s">
        <v>101</v>
      </c>
      <c r="D2181" t="s">
        <v>413</v>
      </c>
      <c r="E2181" s="152">
        <v>0.9829</v>
      </c>
    </row>
    <row r="2182" spans="1:5" x14ac:dyDescent="0.35">
      <c r="A2182" s="184">
        <v>0.19450000000000001</v>
      </c>
      <c r="B2182" t="s">
        <v>397</v>
      </c>
      <c r="C2182" t="s">
        <v>101</v>
      </c>
      <c r="D2182" t="s">
        <v>413</v>
      </c>
      <c r="E2182" s="152">
        <v>0.98099999999999998</v>
      </c>
    </row>
    <row r="2183" spans="1:5" x14ac:dyDescent="0.35">
      <c r="A2183" s="184">
        <v>0.1973</v>
      </c>
      <c r="B2183" t="s">
        <v>397</v>
      </c>
      <c r="C2183" t="s">
        <v>101</v>
      </c>
      <c r="D2183" t="s">
        <v>413</v>
      </c>
      <c r="E2183" s="152">
        <v>0.97909999999999997</v>
      </c>
    </row>
    <row r="2184" spans="1:5" x14ac:dyDescent="0.35">
      <c r="A2184" s="184">
        <v>0.2</v>
      </c>
      <c r="B2184" t="s">
        <v>397</v>
      </c>
      <c r="C2184" t="s">
        <v>101</v>
      </c>
      <c r="D2184" t="s">
        <v>413</v>
      </c>
      <c r="E2184" s="152">
        <v>0.97719999999999996</v>
      </c>
    </row>
    <row r="2185" spans="1:5" x14ac:dyDescent="0.35">
      <c r="A2185" s="184">
        <v>0.20269999999999999</v>
      </c>
      <c r="B2185" t="s">
        <v>397</v>
      </c>
      <c r="C2185" t="s">
        <v>101</v>
      </c>
      <c r="D2185" t="s">
        <v>413</v>
      </c>
      <c r="E2185" s="152">
        <v>0.97529999999999994</v>
      </c>
    </row>
    <row r="2186" spans="1:5" x14ac:dyDescent="0.35">
      <c r="A2186" s="184">
        <v>0.20549999999999999</v>
      </c>
      <c r="B2186" t="s">
        <v>397</v>
      </c>
      <c r="C2186" t="s">
        <v>101</v>
      </c>
      <c r="D2186" t="s">
        <v>413</v>
      </c>
      <c r="E2186" s="152">
        <v>0.97340000000000004</v>
      </c>
    </row>
    <row r="2187" spans="1:5" x14ac:dyDescent="0.35">
      <c r="A2187" s="184">
        <v>0.2082</v>
      </c>
      <c r="B2187" t="s">
        <v>397</v>
      </c>
      <c r="C2187" t="s">
        <v>101</v>
      </c>
      <c r="D2187" t="s">
        <v>413</v>
      </c>
      <c r="E2187" s="152">
        <v>0.97150000000000003</v>
      </c>
    </row>
    <row r="2188" spans="1:5" x14ac:dyDescent="0.35">
      <c r="A2188" s="184">
        <v>0.21099999999999999</v>
      </c>
      <c r="B2188" t="s">
        <v>397</v>
      </c>
      <c r="C2188" t="s">
        <v>101</v>
      </c>
      <c r="D2188" t="s">
        <v>413</v>
      </c>
      <c r="E2188" s="152">
        <v>0.96960000000000002</v>
      </c>
    </row>
    <row r="2189" spans="1:5" x14ac:dyDescent="0.35">
      <c r="A2189" s="184">
        <v>0.2137</v>
      </c>
      <c r="B2189" t="s">
        <v>397</v>
      </c>
      <c r="C2189" t="s">
        <v>101</v>
      </c>
      <c r="D2189" t="s">
        <v>413</v>
      </c>
      <c r="E2189" s="152">
        <v>0.9677</v>
      </c>
    </row>
    <row r="2190" spans="1:5" x14ac:dyDescent="0.35">
      <c r="A2190" s="184">
        <v>0.21640000000000001</v>
      </c>
      <c r="B2190" t="s">
        <v>397</v>
      </c>
      <c r="C2190" t="s">
        <v>101</v>
      </c>
      <c r="D2190" t="s">
        <v>413</v>
      </c>
      <c r="E2190" s="152">
        <v>0.96579999999999999</v>
      </c>
    </row>
    <row r="2191" spans="1:5" x14ac:dyDescent="0.35">
      <c r="A2191" s="184">
        <v>0.21920000000000001</v>
      </c>
      <c r="B2191" t="s">
        <v>397</v>
      </c>
      <c r="C2191" t="s">
        <v>101</v>
      </c>
      <c r="D2191" t="s">
        <v>413</v>
      </c>
      <c r="E2191" s="152">
        <v>0.96389999999999998</v>
      </c>
    </row>
    <row r="2192" spans="1:5" x14ac:dyDescent="0.35">
      <c r="A2192" s="184">
        <v>0.22189999999999999</v>
      </c>
      <c r="B2192" t="s">
        <v>397</v>
      </c>
      <c r="C2192" t="s">
        <v>101</v>
      </c>
      <c r="D2192" t="s">
        <v>413</v>
      </c>
      <c r="E2192" s="152">
        <v>0.96199999999999997</v>
      </c>
    </row>
    <row r="2193" spans="1:5" x14ac:dyDescent="0.35">
      <c r="A2193" s="184">
        <v>0.2301</v>
      </c>
      <c r="B2193" t="s">
        <v>397</v>
      </c>
      <c r="C2193" t="s">
        <v>101</v>
      </c>
      <c r="D2193" t="s">
        <v>413</v>
      </c>
      <c r="E2193" s="152">
        <v>0.96020000000000005</v>
      </c>
    </row>
    <row r="2194" spans="1:5" x14ac:dyDescent="0.35">
      <c r="A2194" s="184">
        <v>0.2329</v>
      </c>
      <c r="B2194" t="s">
        <v>397</v>
      </c>
      <c r="C2194" t="s">
        <v>101</v>
      </c>
      <c r="D2194" t="s">
        <v>413</v>
      </c>
      <c r="E2194" s="152">
        <v>0.95830000000000004</v>
      </c>
    </row>
    <row r="2195" spans="1:5" x14ac:dyDescent="0.35">
      <c r="A2195" s="184">
        <v>0.2356</v>
      </c>
      <c r="B2195" t="s">
        <v>397</v>
      </c>
      <c r="C2195" t="s">
        <v>101</v>
      </c>
      <c r="D2195" t="s">
        <v>413</v>
      </c>
      <c r="E2195" s="152">
        <v>0.95640000000000003</v>
      </c>
    </row>
    <row r="2196" spans="1:5" x14ac:dyDescent="0.35">
      <c r="A2196" s="184">
        <v>0.2384</v>
      </c>
      <c r="B2196" t="s">
        <v>397</v>
      </c>
      <c r="C2196" t="s">
        <v>101</v>
      </c>
      <c r="D2196" t="s">
        <v>413</v>
      </c>
      <c r="E2196" s="152">
        <v>0.95450000000000002</v>
      </c>
    </row>
    <row r="2197" spans="1:5" x14ac:dyDescent="0.35">
      <c r="A2197" s="184">
        <v>0.24110000000000001</v>
      </c>
      <c r="B2197" t="s">
        <v>397</v>
      </c>
      <c r="C2197" t="s">
        <v>101</v>
      </c>
      <c r="D2197" t="s">
        <v>413</v>
      </c>
      <c r="E2197" s="152">
        <v>0.9526</v>
      </c>
    </row>
    <row r="2198" spans="1:5" x14ac:dyDescent="0.35">
      <c r="A2198" s="184">
        <v>0.24379999999999999</v>
      </c>
      <c r="B2198" t="s">
        <v>397</v>
      </c>
      <c r="C2198" t="s">
        <v>101</v>
      </c>
      <c r="D2198" t="s">
        <v>413</v>
      </c>
      <c r="E2198" s="152">
        <v>0.95069999999999999</v>
      </c>
    </row>
    <row r="2199" spans="1:5" x14ac:dyDescent="0.35">
      <c r="A2199" s="184">
        <v>0.25209999999999999</v>
      </c>
      <c r="B2199" t="s">
        <v>397</v>
      </c>
      <c r="C2199" t="s">
        <v>101</v>
      </c>
      <c r="D2199" t="s">
        <v>413</v>
      </c>
      <c r="E2199" s="152">
        <v>0.94879999999999998</v>
      </c>
    </row>
    <row r="2200" spans="1:5" x14ac:dyDescent="0.35">
      <c r="A2200" s="184">
        <v>0.25480000000000003</v>
      </c>
      <c r="B2200" t="s">
        <v>397</v>
      </c>
      <c r="C2200" t="s">
        <v>101</v>
      </c>
      <c r="D2200" t="s">
        <v>413</v>
      </c>
      <c r="E2200" s="152">
        <v>0.94689999999999996</v>
      </c>
    </row>
    <row r="2201" spans="1:5" x14ac:dyDescent="0.35">
      <c r="A2201" s="184">
        <v>0.25750000000000001</v>
      </c>
      <c r="B2201" t="s">
        <v>397</v>
      </c>
      <c r="C2201" t="s">
        <v>101</v>
      </c>
      <c r="D2201" t="s">
        <v>413</v>
      </c>
      <c r="E2201" s="152">
        <v>0.94499999999999995</v>
      </c>
    </row>
    <row r="2202" spans="1:5" x14ac:dyDescent="0.35">
      <c r="A2202" s="184">
        <v>0.26029999999999998</v>
      </c>
      <c r="B2202" t="s">
        <v>397</v>
      </c>
      <c r="C2202" t="s">
        <v>101</v>
      </c>
      <c r="D2202" t="s">
        <v>413</v>
      </c>
      <c r="E2202" s="152">
        <v>0.94310000000000005</v>
      </c>
    </row>
    <row r="2203" spans="1:5" x14ac:dyDescent="0.35">
      <c r="A2203" s="184">
        <v>0.26300000000000001</v>
      </c>
      <c r="B2203" t="s">
        <v>397</v>
      </c>
      <c r="C2203" t="s">
        <v>101</v>
      </c>
      <c r="D2203" t="s">
        <v>413</v>
      </c>
      <c r="E2203" s="152">
        <v>0.94120000000000004</v>
      </c>
    </row>
    <row r="2204" spans="1:5" x14ac:dyDescent="0.35">
      <c r="A2204" s="184">
        <v>0.26579999999999998</v>
      </c>
      <c r="B2204" t="s">
        <v>397</v>
      </c>
      <c r="C2204" t="s">
        <v>101</v>
      </c>
      <c r="D2204" t="s">
        <v>413</v>
      </c>
      <c r="E2204" s="152">
        <v>0.93930000000000002</v>
      </c>
    </row>
    <row r="2205" spans="1:5" x14ac:dyDescent="0.35">
      <c r="A2205" s="184">
        <v>0.26850000000000002</v>
      </c>
      <c r="B2205" t="s">
        <v>397</v>
      </c>
      <c r="C2205" t="s">
        <v>101</v>
      </c>
      <c r="D2205" t="s">
        <v>413</v>
      </c>
      <c r="E2205" s="152">
        <v>0.93740000000000001</v>
      </c>
    </row>
    <row r="2206" spans="1:5" x14ac:dyDescent="0.35">
      <c r="A2206" s="184">
        <v>0.2712</v>
      </c>
      <c r="B2206" t="s">
        <v>397</v>
      </c>
      <c r="C2206" t="s">
        <v>101</v>
      </c>
      <c r="D2206" t="s">
        <v>413</v>
      </c>
      <c r="E2206" s="152">
        <v>0.9355</v>
      </c>
    </row>
    <row r="2207" spans="1:5" x14ac:dyDescent="0.35">
      <c r="A2207" s="184">
        <v>0.27400000000000002</v>
      </c>
      <c r="B2207" t="s">
        <v>397</v>
      </c>
      <c r="C2207" t="s">
        <v>101</v>
      </c>
      <c r="D2207" t="s">
        <v>413</v>
      </c>
      <c r="E2207" s="152">
        <v>0.93359999999999999</v>
      </c>
    </row>
    <row r="2208" spans="1:5" x14ac:dyDescent="0.35">
      <c r="A2208" s="184">
        <v>0.27950000000000003</v>
      </c>
      <c r="B2208" t="s">
        <v>397</v>
      </c>
      <c r="C2208" t="s">
        <v>101</v>
      </c>
      <c r="D2208" t="s">
        <v>413</v>
      </c>
      <c r="E2208" s="152">
        <v>0.93169999999999997</v>
      </c>
    </row>
    <row r="2209" spans="1:5" x14ac:dyDescent="0.35">
      <c r="A2209" s="184">
        <v>0.28220000000000001</v>
      </c>
      <c r="B2209" t="s">
        <v>397</v>
      </c>
      <c r="C2209" t="s">
        <v>101</v>
      </c>
      <c r="D2209" t="s">
        <v>413</v>
      </c>
      <c r="E2209" s="152">
        <v>0.92979999999999996</v>
      </c>
    </row>
    <row r="2210" spans="1:5" x14ac:dyDescent="0.35">
      <c r="A2210" s="184">
        <v>0.29039999999999999</v>
      </c>
      <c r="B2210" t="s">
        <v>397</v>
      </c>
      <c r="C2210" t="s">
        <v>101</v>
      </c>
      <c r="D2210" t="s">
        <v>413</v>
      </c>
      <c r="E2210" s="152">
        <v>0.92789999999999995</v>
      </c>
    </row>
    <row r="2211" spans="1:5" x14ac:dyDescent="0.35">
      <c r="A2211" s="184">
        <v>0.29320000000000002</v>
      </c>
      <c r="B2211" t="s">
        <v>397</v>
      </c>
      <c r="C2211" t="s">
        <v>101</v>
      </c>
      <c r="D2211" t="s">
        <v>413</v>
      </c>
      <c r="E2211" s="152">
        <v>0.92600000000000005</v>
      </c>
    </row>
    <row r="2212" spans="1:5" x14ac:dyDescent="0.35">
      <c r="A2212" s="184">
        <v>0.2959</v>
      </c>
      <c r="B2212" t="s">
        <v>397</v>
      </c>
      <c r="C2212" t="s">
        <v>101</v>
      </c>
      <c r="D2212" t="s">
        <v>413</v>
      </c>
      <c r="E2212" s="152">
        <v>0.92410000000000003</v>
      </c>
    </row>
    <row r="2213" spans="1:5" x14ac:dyDescent="0.35">
      <c r="A2213" s="184">
        <v>0.29859999999999998</v>
      </c>
      <c r="B2213" t="s">
        <v>397</v>
      </c>
      <c r="C2213" t="s">
        <v>101</v>
      </c>
      <c r="D2213" t="s">
        <v>413</v>
      </c>
      <c r="E2213" s="152">
        <v>0.92220000000000002</v>
      </c>
    </row>
    <row r="2214" spans="1:5" x14ac:dyDescent="0.35">
      <c r="A2214" s="184">
        <v>0.30409999999999998</v>
      </c>
      <c r="B2214" t="s">
        <v>397</v>
      </c>
      <c r="C2214" t="s">
        <v>101</v>
      </c>
      <c r="D2214" t="s">
        <v>413</v>
      </c>
      <c r="E2214" s="152">
        <v>0.92030000000000001</v>
      </c>
    </row>
    <row r="2215" spans="1:5" x14ac:dyDescent="0.35">
      <c r="A2215" s="184">
        <v>0.30680000000000002</v>
      </c>
      <c r="B2215" t="s">
        <v>397</v>
      </c>
      <c r="C2215" t="s">
        <v>101</v>
      </c>
      <c r="D2215" t="s">
        <v>413</v>
      </c>
      <c r="E2215" s="152">
        <v>0.91839999999999999</v>
      </c>
    </row>
    <row r="2216" spans="1:5" x14ac:dyDescent="0.35">
      <c r="A2216" s="184">
        <v>0.31230000000000002</v>
      </c>
      <c r="B2216" t="s">
        <v>397</v>
      </c>
      <c r="C2216" t="s">
        <v>101</v>
      </c>
      <c r="D2216" t="s">
        <v>413</v>
      </c>
      <c r="E2216" s="152">
        <v>0.91649999999999998</v>
      </c>
    </row>
    <row r="2217" spans="1:5" x14ac:dyDescent="0.35">
      <c r="A2217" s="184">
        <v>0.32050000000000001</v>
      </c>
      <c r="B2217" t="s">
        <v>397</v>
      </c>
      <c r="C2217" t="s">
        <v>101</v>
      </c>
      <c r="D2217" t="s">
        <v>413</v>
      </c>
      <c r="E2217" s="152">
        <v>0.91459999999999997</v>
      </c>
    </row>
    <row r="2218" spans="1:5" x14ac:dyDescent="0.35">
      <c r="A2218" s="184">
        <v>0.32329999999999998</v>
      </c>
      <c r="B2218" t="s">
        <v>397</v>
      </c>
      <c r="C2218" t="s">
        <v>101</v>
      </c>
      <c r="D2218" t="s">
        <v>413</v>
      </c>
      <c r="E2218" s="152">
        <v>0.91269999999999996</v>
      </c>
    </row>
    <row r="2219" spans="1:5" x14ac:dyDescent="0.35">
      <c r="A2219" s="184">
        <v>0.32879999999999998</v>
      </c>
      <c r="B2219" t="s">
        <v>397</v>
      </c>
      <c r="C2219" t="s">
        <v>101</v>
      </c>
      <c r="D2219" t="s">
        <v>413</v>
      </c>
      <c r="E2219" s="152">
        <v>0.91080000000000005</v>
      </c>
    </row>
    <row r="2220" spans="1:5" x14ac:dyDescent="0.35">
      <c r="A2220" s="184">
        <v>0.33150000000000002</v>
      </c>
      <c r="B2220" t="s">
        <v>397</v>
      </c>
      <c r="C2220" t="s">
        <v>101</v>
      </c>
      <c r="D2220" t="s">
        <v>413</v>
      </c>
      <c r="E2220" s="152">
        <v>0.90890000000000004</v>
      </c>
    </row>
    <row r="2221" spans="1:5" x14ac:dyDescent="0.35">
      <c r="A2221" s="184">
        <v>0.3397</v>
      </c>
      <c r="B2221" t="s">
        <v>397</v>
      </c>
      <c r="C2221" t="s">
        <v>101</v>
      </c>
      <c r="D2221" t="s">
        <v>413</v>
      </c>
      <c r="E2221" s="152">
        <v>0.90700000000000003</v>
      </c>
    </row>
    <row r="2222" spans="1:5" x14ac:dyDescent="0.35">
      <c r="A2222" s="184">
        <v>0.34250000000000003</v>
      </c>
      <c r="B2222" t="s">
        <v>397</v>
      </c>
      <c r="C2222" t="s">
        <v>101</v>
      </c>
      <c r="D2222" t="s">
        <v>413</v>
      </c>
      <c r="E2222" s="152">
        <v>0.90510000000000002</v>
      </c>
    </row>
    <row r="2223" spans="1:5" x14ac:dyDescent="0.35">
      <c r="A2223" s="184">
        <v>0.34520000000000001</v>
      </c>
      <c r="B2223" t="s">
        <v>397</v>
      </c>
      <c r="C2223" t="s">
        <v>101</v>
      </c>
      <c r="D2223" t="s">
        <v>413</v>
      </c>
      <c r="E2223" s="152">
        <v>0.9032</v>
      </c>
    </row>
    <row r="2224" spans="1:5" x14ac:dyDescent="0.35">
      <c r="A2224" s="184">
        <v>0.34789999999999999</v>
      </c>
      <c r="B2224" t="s">
        <v>397</v>
      </c>
      <c r="C2224" t="s">
        <v>101</v>
      </c>
      <c r="D2224" t="s">
        <v>413</v>
      </c>
      <c r="E2224" s="152">
        <v>0.90129999999999999</v>
      </c>
    </row>
    <row r="2225" spans="1:5" x14ac:dyDescent="0.35">
      <c r="A2225" s="184">
        <v>0.35070000000000001</v>
      </c>
      <c r="B2225" t="s">
        <v>397</v>
      </c>
      <c r="C2225" t="s">
        <v>101</v>
      </c>
      <c r="D2225" t="s">
        <v>413</v>
      </c>
      <c r="E2225" s="152">
        <v>0.89939999999999998</v>
      </c>
    </row>
    <row r="2226" spans="1:5" x14ac:dyDescent="0.35">
      <c r="A2226" s="184">
        <v>0.3589</v>
      </c>
      <c r="B2226" t="s">
        <v>397</v>
      </c>
      <c r="C2226" t="s">
        <v>101</v>
      </c>
      <c r="D2226" t="s">
        <v>413</v>
      </c>
      <c r="E2226" s="152">
        <v>0.89749999999999996</v>
      </c>
    </row>
    <row r="2227" spans="1:5" x14ac:dyDescent="0.35">
      <c r="A2227" s="184">
        <v>0.36159999999999998</v>
      </c>
      <c r="B2227" t="s">
        <v>397</v>
      </c>
      <c r="C2227" t="s">
        <v>101</v>
      </c>
      <c r="D2227" t="s">
        <v>413</v>
      </c>
      <c r="E2227" s="152">
        <v>0.89559999999999995</v>
      </c>
    </row>
    <row r="2228" spans="1:5" x14ac:dyDescent="0.35">
      <c r="A2228" s="184">
        <v>0.3644</v>
      </c>
      <c r="B2228" t="s">
        <v>397</v>
      </c>
      <c r="C2228" t="s">
        <v>101</v>
      </c>
      <c r="D2228" t="s">
        <v>413</v>
      </c>
      <c r="E2228" s="152">
        <v>0.89370000000000005</v>
      </c>
    </row>
    <row r="2229" spans="1:5" x14ac:dyDescent="0.35">
      <c r="A2229" s="184">
        <v>0.37259999999999999</v>
      </c>
      <c r="B2229" t="s">
        <v>397</v>
      </c>
      <c r="C2229" t="s">
        <v>101</v>
      </c>
      <c r="D2229" t="s">
        <v>413</v>
      </c>
      <c r="E2229" s="152">
        <v>0.89180000000000004</v>
      </c>
    </row>
    <row r="2230" spans="1:5" x14ac:dyDescent="0.35">
      <c r="A2230" s="184">
        <v>0.37530000000000002</v>
      </c>
      <c r="B2230" t="s">
        <v>397</v>
      </c>
      <c r="C2230" t="s">
        <v>101</v>
      </c>
      <c r="D2230" t="s">
        <v>413</v>
      </c>
      <c r="E2230" s="152">
        <v>0.88990000000000002</v>
      </c>
    </row>
    <row r="2231" spans="1:5" x14ac:dyDescent="0.35">
      <c r="A2231" s="184">
        <v>0.37809999999999999</v>
      </c>
      <c r="B2231" t="s">
        <v>397</v>
      </c>
      <c r="C2231" t="s">
        <v>101</v>
      </c>
      <c r="D2231" t="s">
        <v>413</v>
      </c>
      <c r="E2231" s="152">
        <v>0.88800000000000001</v>
      </c>
    </row>
    <row r="2232" spans="1:5" x14ac:dyDescent="0.35">
      <c r="A2232" s="184">
        <v>0.38080000000000003</v>
      </c>
      <c r="B2232" t="s">
        <v>397</v>
      </c>
      <c r="C2232" t="s">
        <v>101</v>
      </c>
      <c r="D2232" t="s">
        <v>413</v>
      </c>
      <c r="E2232" s="152">
        <v>0.8861</v>
      </c>
    </row>
    <row r="2233" spans="1:5" x14ac:dyDescent="0.35">
      <c r="A2233" s="184">
        <v>0.3836</v>
      </c>
      <c r="B2233" t="s">
        <v>397</v>
      </c>
      <c r="C2233" t="s">
        <v>101</v>
      </c>
      <c r="D2233" t="s">
        <v>413</v>
      </c>
      <c r="E2233" s="152">
        <v>0.88429999999999997</v>
      </c>
    </row>
    <row r="2234" spans="1:5" x14ac:dyDescent="0.35">
      <c r="A2234" s="184">
        <v>0.38629999999999998</v>
      </c>
      <c r="B2234" t="s">
        <v>397</v>
      </c>
      <c r="C2234" t="s">
        <v>101</v>
      </c>
      <c r="D2234" t="s">
        <v>413</v>
      </c>
      <c r="E2234" s="152">
        <v>0.88239999999999996</v>
      </c>
    </row>
    <row r="2235" spans="1:5" x14ac:dyDescent="0.35">
      <c r="A2235" s="184">
        <v>0.38900000000000001</v>
      </c>
      <c r="B2235" t="s">
        <v>397</v>
      </c>
      <c r="C2235" t="s">
        <v>101</v>
      </c>
      <c r="D2235" t="s">
        <v>413</v>
      </c>
      <c r="E2235" s="152">
        <v>0.88049999999999995</v>
      </c>
    </row>
    <row r="2236" spans="1:5" x14ac:dyDescent="0.35">
      <c r="A2236" s="184">
        <v>0.39729999999999999</v>
      </c>
      <c r="B2236" t="s">
        <v>397</v>
      </c>
      <c r="C2236" t="s">
        <v>101</v>
      </c>
      <c r="D2236" t="s">
        <v>413</v>
      </c>
      <c r="E2236" s="152">
        <v>0.87860000000000005</v>
      </c>
    </row>
    <row r="2237" spans="1:5" x14ac:dyDescent="0.35">
      <c r="A2237" s="184">
        <v>0.4</v>
      </c>
      <c r="B2237" t="s">
        <v>397</v>
      </c>
      <c r="C2237" t="s">
        <v>101</v>
      </c>
      <c r="D2237" t="s">
        <v>413</v>
      </c>
      <c r="E2237" s="152">
        <v>0.87670000000000003</v>
      </c>
    </row>
    <row r="2238" spans="1:5" x14ac:dyDescent="0.35">
      <c r="A2238" s="184">
        <v>0.40550000000000003</v>
      </c>
      <c r="B2238" t="s">
        <v>397</v>
      </c>
      <c r="C2238" t="s">
        <v>101</v>
      </c>
      <c r="D2238" t="s">
        <v>413</v>
      </c>
      <c r="E2238" s="152">
        <v>0.87480000000000002</v>
      </c>
    </row>
    <row r="2239" spans="1:5" x14ac:dyDescent="0.35">
      <c r="A2239" s="184">
        <v>0.40820000000000001</v>
      </c>
      <c r="B2239" t="s">
        <v>397</v>
      </c>
      <c r="C2239" t="s">
        <v>101</v>
      </c>
      <c r="D2239" t="s">
        <v>413</v>
      </c>
      <c r="E2239" s="152">
        <v>0.87290000000000001</v>
      </c>
    </row>
    <row r="2240" spans="1:5" x14ac:dyDescent="0.35">
      <c r="A2240" s="184">
        <v>0.41099999999999998</v>
      </c>
      <c r="B2240" t="s">
        <v>397</v>
      </c>
      <c r="C2240" t="s">
        <v>101</v>
      </c>
      <c r="D2240" t="s">
        <v>413</v>
      </c>
      <c r="E2240" s="152">
        <v>0.871</v>
      </c>
    </row>
    <row r="2241" spans="1:5" x14ac:dyDescent="0.35">
      <c r="A2241" s="184">
        <v>0.41370000000000001</v>
      </c>
      <c r="B2241" t="s">
        <v>397</v>
      </c>
      <c r="C2241" t="s">
        <v>101</v>
      </c>
      <c r="D2241" t="s">
        <v>413</v>
      </c>
      <c r="E2241" s="152">
        <v>0.86909999999999998</v>
      </c>
    </row>
    <row r="2242" spans="1:5" x14ac:dyDescent="0.35">
      <c r="A2242" s="184">
        <v>0.41920000000000002</v>
      </c>
      <c r="B2242" t="s">
        <v>397</v>
      </c>
      <c r="C2242" t="s">
        <v>101</v>
      </c>
      <c r="D2242" t="s">
        <v>413</v>
      </c>
      <c r="E2242" s="152">
        <v>0.86719999999999997</v>
      </c>
    </row>
    <row r="2243" spans="1:5" x14ac:dyDescent="0.35">
      <c r="A2243" s="184">
        <v>0.4219</v>
      </c>
      <c r="B2243" t="s">
        <v>397</v>
      </c>
      <c r="C2243" t="s">
        <v>101</v>
      </c>
      <c r="D2243" t="s">
        <v>413</v>
      </c>
      <c r="E2243" s="152">
        <v>0.86529999999999996</v>
      </c>
    </row>
    <row r="2244" spans="1:5" x14ac:dyDescent="0.35">
      <c r="A2244" s="184">
        <v>0.43559999999999999</v>
      </c>
      <c r="B2244" t="s">
        <v>397</v>
      </c>
      <c r="C2244" t="s">
        <v>101</v>
      </c>
      <c r="D2244" t="s">
        <v>413</v>
      </c>
      <c r="E2244" s="152">
        <v>0.86339999999999995</v>
      </c>
    </row>
    <row r="2245" spans="1:5" x14ac:dyDescent="0.35">
      <c r="A2245" s="184">
        <v>0.43840000000000001</v>
      </c>
      <c r="B2245" t="s">
        <v>397</v>
      </c>
      <c r="C2245" t="s">
        <v>101</v>
      </c>
      <c r="D2245" t="s">
        <v>413</v>
      </c>
      <c r="E2245" s="152">
        <v>0.86150000000000004</v>
      </c>
    </row>
    <row r="2246" spans="1:5" x14ac:dyDescent="0.35">
      <c r="A2246" s="184">
        <v>0.44109999999999999</v>
      </c>
      <c r="B2246" t="s">
        <v>397</v>
      </c>
      <c r="C2246" t="s">
        <v>101</v>
      </c>
      <c r="D2246" t="s">
        <v>413</v>
      </c>
      <c r="E2246" s="152">
        <v>0.85960000000000003</v>
      </c>
    </row>
    <row r="2247" spans="1:5" x14ac:dyDescent="0.35">
      <c r="A2247" s="184">
        <v>0.4466</v>
      </c>
      <c r="B2247" t="s">
        <v>397</v>
      </c>
      <c r="C2247" t="s">
        <v>101</v>
      </c>
      <c r="D2247" t="s">
        <v>413</v>
      </c>
      <c r="E2247" s="152">
        <v>0.85770000000000002</v>
      </c>
    </row>
    <row r="2248" spans="1:5" x14ac:dyDescent="0.35">
      <c r="A2248" s="184">
        <v>0.44929999999999998</v>
      </c>
      <c r="B2248" t="s">
        <v>397</v>
      </c>
      <c r="C2248" t="s">
        <v>101</v>
      </c>
      <c r="D2248" t="s">
        <v>413</v>
      </c>
      <c r="E2248" s="152">
        <v>0.85580000000000001</v>
      </c>
    </row>
    <row r="2249" spans="1:5" x14ac:dyDescent="0.35">
      <c r="A2249" s="184">
        <v>0.4521</v>
      </c>
      <c r="B2249" t="s">
        <v>397</v>
      </c>
      <c r="C2249" t="s">
        <v>101</v>
      </c>
      <c r="D2249" t="s">
        <v>413</v>
      </c>
      <c r="E2249" s="152">
        <v>0.85389999999999999</v>
      </c>
    </row>
    <row r="2250" spans="1:5" x14ac:dyDescent="0.35">
      <c r="A2250" s="184">
        <v>0.45479999999999998</v>
      </c>
      <c r="B2250" t="s">
        <v>397</v>
      </c>
      <c r="C2250" t="s">
        <v>101</v>
      </c>
      <c r="D2250" t="s">
        <v>413</v>
      </c>
      <c r="E2250" s="152">
        <v>0.85199999999999998</v>
      </c>
    </row>
    <row r="2251" spans="1:5" x14ac:dyDescent="0.35">
      <c r="A2251" s="184">
        <v>0.47120000000000001</v>
      </c>
      <c r="B2251" t="s">
        <v>397</v>
      </c>
      <c r="C2251" t="s">
        <v>101</v>
      </c>
      <c r="D2251" t="s">
        <v>413</v>
      </c>
      <c r="E2251" s="152">
        <v>0.85009999999999997</v>
      </c>
    </row>
    <row r="2252" spans="1:5" x14ac:dyDescent="0.35">
      <c r="A2252" s="184">
        <v>0.47670000000000001</v>
      </c>
      <c r="B2252" t="s">
        <v>397</v>
      </c>
      <c r="C2252" t="s">
        <v>101</v>
      </c>
      <c r="D2252" t="s">
        <v>413</v>
      </c>
      <c r="E2252" s="152">
        <v>0.84819999999999995</v>
      </c>
    </row>
    <row r="2253" spans="1:5" x14ac:dyDescent="0.35">
      <c r="A2253" s="184">
        <v>0.49320000000000003</v>
      </c>
      <c r="B2253" t="s">
        <v>397</v>
      </c>
      <c r="C2253" t="s">
        <v>101</v>
      </c>
      <c r="D2253" t="s">
        <v>413</v>
      </c>
      <c r="E2253" s="152">
        <v>0.84630000000000005</v>
      </c>
    </row>
    <row r="2254" spans="1:5" x14ac:dyDescent="0.35">
      <c r="A2254" s="184">
        <v>0.50139999999999996</v>
      </c>
      <c r="B2254" t="s">
        <v>397</v>
      </c>
      <c r="C2254" t="s">
        <v>101</v>
      </c>
      <c r="D2254" t="s">
        <v>413</v>
      </c>
      <c r="E2254" s="152">
        <v>0.84440000000000004</v>
      </c>
    </row>
    <row r="2255" spans="1:5" x14ac:dyDescent="0.35">
      <c r="A2255" s="184">
        <v>0.50409999999999999</v>
      </c>
      <c r="B2255" t="s">
        <v>397</v>
      </c>
      <c r="C2255" t="s">
        <v>101</v>
      </c>
      <c r="D2255" t="s">
        <v>413</v>
      </c>
      <c r="E2255" s="152">
        <v>0.84250000000000003</v>
      </c>
    </row>
    <row r="2256" spans="1:5" x14ac:dyDescent="0.35">
      <c r="A2256" s="184">
        <v>0.50960000000000005</v>
      </c>
      <c r="B2256" t="s">
        <v>397</v>
      </c>
      <c r="C2256" t="s">
        <v>101</v>
      </c>
      <c r="D2256" t="s">
        <v>413</v>
      </c>
      <c r="E2256" s="152">
        <v>0.84060000000000001</v>
      </c>
    </row>
    <row r="2257" spans="1:5" x14ac:dyDescent="0.35">
      <c r="A2257" s="184">
        <v>0.51229999999999998</v>
      </c>
      <c r="B2257" t="s">
        <v>397</v>
      </c>
      <c r="C2257" t="s">
        <v>101</v>
      </c>
      <c r="D2257" t="s">
        <v>413</v>
      </c>
      <c r="E2257" s="152">
        <v>0.8387</v>
      </c>
    </row>
    <row r="2258" spans="1:5" x14ac:dyDescent="0.35">
      <c r="A2258" s="184">
        <v>0.51780000000000004</v>
      </c>
      <c r="B2258" t="s">
        <v>397</v>
      </c>
      <c r="C2258" t="s">
        <v>101</v>
      </c>
      <c r="D2258" t="s">
        <v>413</v>
      </c>
      <c r="E2258" s="152">
        <v>0.83679999999999999</v>
      </c>
    </row>
    <row r="2259" spans="1:5" x14ac:dyDescent="0.35">
      <c r="A2259" s="184">
        <v>0.52049999999999996</v>
      </c>
      <c r="B2259" t="s">
        <v>397</v>
      </c>
      <c r="C2259" t="s">
        <v>101</v>
      </c>
      <c r="D2259" t="s">
        <v>413</v>
      </c>
      <c r="E2259" s="152">
        <v>0.83679999999999999</v>
      </c>
    </row>
    <row r="2260" spans="1:5" x14ac:dyDescent="0.35">
      <c r="A2260" s="184">
        <v>0.52329999999999999</v>
      </c>
      <c r="B2260" t="s">
        <v>397</v>
      </c>
      <c r="C2260" t="s">
        <v>101</v>
      </c>
      <c r="D2260" t="s">
        <v>413</v>
      </c>
      <c r="E2260" s="152">
        <v>0.83489999999999998</v>
      </c>
    </row>
    <row r="2261" spans="1:5" x14ac:dyDescent="0.35">
      <c r="A2261" s="184">
        <v>0.52600000000000002</v>
      </c>
      <c r="B2261" t="s">
        <v>397</v>
      </c>
      <c r="C2261" t="s">
        <v>101</v>
      </c>
      <c r="D2261" t="s">
        <v>413</v>
      </c>
      <c r="E2261" s="152">
        <v>0.83299999999999996</v>
      </c>
    </row>
    <row r="2262" spans="1:5" x14ac:dyDescent="0.35">
      <c r="A2262" s="184">
        <v>0.53149999999999997</v>
      </c>
      <c r="B2262" t="s">
        <v>397</v>
      </c>
      <c r="C2262" t="s">
        <v>101</v>
      </c>
      <c r="D2262" t="s">
        <v>413</v>
      </c>
      <c r="E2262" s="152">
        <v>0.83109999999999995</v>
      </c>
    </row>
    <row r="2263" spans="1:5" x14ac:dyDescent="0.35">
      <c r="A2263" s="184">
        <v>0.53420000000000001</v>
      </c>
      <c r="B2263" t="s">
        <v>397</v>
      </c>
      <c r="C2263" t="s">
        <v>101</v>
      </c>
      <c r="D2263" t="s">
        <v>413</v>
      </c>
      <c r="E2263" s="152">
        <v>0.82920000000000005</v>
      </c>
    </row>
    <row r="2264" spans="1:5" x14ac:dyDescent="0.35">
      <c r="A2264" s="184">
        <v>0.53969999999999996</v>
      </c>
      <c r="B2264" t="s">
        <v>397</v>
      </c>
      <c r="C2264" t="s">
        <v>101</v>
      </c>
      <c r="D2264" t="s">
        <v>413</v>
      </c>
      <c r="E2264" s="152">
        <v>0.82730000000000004</v>
      </c>
    </row>
    <row r="2265" spans="1:5" x14ac:dyDescent="0.35">
      <c r="A2265" s="184">
        <v>0.54249999999999998</v>
      </c>
      <c r="B2265" t="s">
        <v>397</v>
      </c>
      <c r="C2265" t="s">
        <v>101</v>
      </c>
      <c r="D2265" t="s">
        <v>413</v>
      </c>
      <c r="E2265" s="152">
        <v>0.82540000000000002</v>
      </c>
    </row>
    <row r="2266" spans="1:5" x14ac:dyDescent="0.35">
      <c r="A2266" s="184">
        <v>0.54520000000000002</v>
      </c>
      <c r="B2266" t="s">
        <v>397</v>
      </c>
      <c r="C2266" t="s">
        <v>101</v>
      </c>
      <c r="D2266" t="s">
        <v>413</v>
      </c>
      <c r="E2266" s="152">
        <v>0.82350000000000001</v>
      </c>
    </row>
    <row r="2267" spans="1:5" x14ac:dyDescent="0.35">
      <c r="A2267" s="184">
        <v>0.54790000000000005</v>
      </c>
      <c r="B2267" t="s">
        <v>397</v>
      </c>
      <c r="C2267" t="s">
        <v>101</v>
      </c>
      <c r="D2267" t="s">
        <v>413</v>
      </c>
      <c r="E2267" s="152">
        <v>0.8216</v>
      </c>
    </row>
    <row r="2268" spans="1:5" x14ac:dyDescent="0.35">
      <c r="A2268" s="184">
        <v>0.5534</v>
      </c>
      <c r="B2268" t="s">
        <v>397</v>
      </c>
      <c r="C2268" t="s">
        <v>101</v>
      </c>
      <c r="D2268" t="s">
        <v>413</v>
      </c>
      <c r="E2268" s="152">
        <v>0.81969999999999998</v>
      </c>
    </row>
    <row r="2269" spans="1:5" x14ac:dyDescent="0.35">
      <c r="A2269" s="184">
        <v>0.55620000000000003</v>
      </c>
      <c r="B2269" t="s">
        <v>397</v>
      </c>
      <c r="C2269" t="s">
        <v>101</v>
      </c>
      <c r="D2269" t="s">
        <v>413</v>
      </c>
      <c r="E2269" s="152">
        <v>0.81779999999999997</v>
      </c>
    </row>
    <row r="2270" spans="1:5" x14ac:dyDescent="0.35">
      <c r="A2270" s="184">
        <v>0.55889999999999995</v>
      </c>
      <c r="B2270" t="s">
        <v>397</v>
      </c>
      <c r="C2270" t="s">
        <v>101</v>
      </c>
      <c r="D2270" t="s">
        <v>413</v>
      </c>
      <c r="E2270" s="152">
        <v>0.81589999999999996</v>
      </c>
    </row>
    <row r="2271" spans="1:5" x14ac:dyDescent="0.35">
      <c r="A2271" s="184">
        <v>0.56159999999999999</v>
      </c>
      <c r="B2271" t="s">
        <v>397</v>
      </c>
      <c r="C2271" t="s">
        <v>101</v>
      </c>
      <c r="D2271" t="s">
        <v>413</v>
      </c>
      <c r="E2271" s="152">
        <v>0.81589999999999996</v>
      </c>
    </row>
    <row r="2272" spans="1:5" x14ac:dyDescent="0.35">
      <c r="A2272" s="184">
        <v>0.57530000000000003</v>
      </c>
      <c r="B2272" t="s">
        <v>397</v>
      </c>
      <c r="C2272" t="s">
        <v>101</v>
      </c>
      <c r="D2272" t="s">
        <v>413</v>
      </c>
      <c r="E2272" s="152">
        <v>0.81589999999999996</v>
      </c>
    </row>
    <row r="2273" spans="1:5" x14ac:dyDescent="0.35">
      <c r="A2273" s="184">
        <v>0.57809999999999995</v>
      </c>
      <c r="B2273" t="s">
        <v>397</v>
      </c>
      <c r="C2273" t="s">
        <v>101</v>
      </c>
      <c r="D2273" t="s">
        <v>413</v>
      </c>
      <c r="E2273" s="152">
        <v>0.81399999999999995</v>
      </c>
    </row>
    <row r="2274" spans="1:5" x14ac:dyDescent="0.35">
      <c r="A2274" s="184">
        <v>0.58360000000000001</v>
      </c>
      <c r="B2274" t="s">
        <v>397</v>
      </c>
      <c r="C2274" t="s">
        <v>101</v>
      </c>
      <c r="D2274" t="s">
        <v>413</v>
      </c>
      <c r="E2274" s="152">
        <v>0.81200000000000006</v>
      </c>
    </row>
    <row r="2275" spans="1:5" x14ac:dyDescent="0.35">
      <c r="A2275" s="184">
        <v>0.58899999999999997</v>
      </c>
      <c r="B2275" t="s">
        <v>397</v>
      </c>
      <c r="C2275" t="s">
        <v>101</v>
      </c>
      <c r="D2275" t="s">
        <v>413</v>
      </c>
      <c r="E2275" s="152">
        <v>0.81200000000000006</v>
      </c>
    </row>
    <row r="2276" spans="1:5" x14ac:dyDescent="0.35">
      <c r="A2276" s="184">
        <v>0.59179999999999999</v>
      </c>
      <c r="B2276" t="s">
        <v>397</v>
      </c>
      <c r="C2276" t="s">
        <v>101</v>
      </c>
      <c r="D2276" t="s">
        <v>413</v>
      </c>
      <c r="E2276" s="152">
        <v>0.81200000000000006</v>
      </c>
    </row>
    <row r="2277" spans="1:5" x14ac:dyDescent="0.35">
      <c r="A2277" s="184">
        <v>0.59450000000000003</v>
      </c>
      <c r="B2277" t="s">
        <v>397</v>
      </c>
      <c r="C2277" t="s">
        <v>101</v>
      </c>
      <c r="D2277" t="s">
        <v>413</v>
      </c>
      <c r="E2277" s="152">
        <v>0.81010000000000004</v>
      </c>
    </row>
    <row r="2278" spans="1:5" x14ac:dyDescent="0.35">
      <c r="A2278" s="184">
        <v>0.59730000000000005</v>
      </c>
      <c r="B2278" t="s">
        <v>397</v>
      </c>
      <c r="C2278" t="s">
        <v>101</v>
      </c>
      <c r="D2278" t="s">
        <v>413</v>
      </c>
      <c r="E2278" s="152">
        <v>0.80820000000000003</v>
      </c>
    </row>
    <row r="2279" spans="1:5" x14ac:dyDescent="0.35">
      <c r="A2279" s="184">
        <v>0.6</v>
      </c>
      <c r="B2279" t="s">
        <v>397</v>
      </c>
      <c r="C2279" t="s">
        <v>101</v>
      </c>
      <c r="D2279" t="s">
        <v>413</v>
      </c>
      <c r="E2279" s="152">
        <v>0.80820000000000003</v>
      </c>
    </row>
    <row r="2280" spans="1:5" x14ac:dyDescent="0.35">
      <c r="A2280" s="184">
        <v>0.60270000000000001</v>
      </c>
      <c r="B2280" t="s">
        <v>397</v>
      </c>
      <c r="C2280" t="s">
        <v>101</v>
      </c>
      <c r="D2280" t="s">
        <v>413</v>
      </c>
      <c r="E2280" s="152">
        <v>0.80820000000000003</v>
      </c>
    </row>
    <row r="2281" spans="1:5" x14ac:dyDescent="0.35">
      <c r="A2281" s="184">
        <v>0.60550000000000004</v>
      </c>
      <c r="B2281" t="s">
        <v>397</v>
      </c>
      <c r="C2281" t="s">
        <v>101</v>
      </c>
      <c r="D2281" t="s">
        <v>413</v>
      </c>
      <c r="E2281" s="152">
        <v>0.80620000000000003</v>
      </c>
    </row>
    <row r="2282" spans="1:5" x14ac:dyDescent="0.35">
      <c r="A2282" s="184">
        <v>0.60819999999999996</v>
      </c>
      <c r="B2282" t="s">
        <v>397</v>
      </c>
      <c r="C2282" t="s">
        <v>101</v>
      </c>
      <c r="D2282" t="s">
        <v>413</v>
      </c>
      <c r="E2282" s="152">
        <v>0.80620000000000003</v>
      </c>
    </row>
    <row r="2283" spans="1:5" x14ac:dyDescent="0.35">
      <c r="A2283" s="184">
        <v>0.61099999999999999</v>
      </c>
      <c r="B2283" t="s">
        <v>397</v>
      </c>
      <c r="C2283" t="s">
        <v>101</v>
      </c>
      <c r="D2283" t="s">
        <v>413</v>
      </c>
      <c r="E2283" s="152">
        <v>0.80620000000000003</v>
      </c>
    </row>
    <row r="2284" spans="1:5" x14ac:dyDescent="0.35">
      <c r="A2284" s="184">
        <v>0.61370000000000002</v>
      </c>
      <c r="B2284" t="s">
        <v>397</v>
      </c>
      <c r="C2284" t="s">
        <v>101</v>
      </c>
      <c r="D2284" t="s">
        <v>413</v>
      </c>
      <c r="E2284" s="152">
        <v>0.80620000000000003</v>
      </c>
    </row>
    <row r="2285" spans="1:5" x14ac:dyDescent="0.35">
      <c r="A2285" s="184">
        <v>0.61639999999999995</v>
      </c>
      <c r="B2285" t="s">
        <v>397</v>
      </c>
      <c r="C2285" t="s">
        <v>101</v>
      </c>
      <c r="D2285" t="s">
        <v>413</v>
      </c>
      <c r="E2285" s="152">
        <v>0.80620000000000003</v>
      </c>
    </row>
    <row r="2286" spans="1:5" x14ac:dyDescent="0.35">
      <c r="A2286" s="184">
        <v>0.61919999999999997</v>
      </c>
      <c r="B2286" t="s">
        <v>397</v>
      </c>
      <c r="C2286" t="s">
        <v>101</v>
      </c>
      <c r="D2286" t="s">
        <v>413</v>
      </c>
      <c r="E2286" s="152">
        <v>0.80430000000000001</v>
      </c>
    </row>
    <row r="2287" spans="1:5" x14ac:dyDescent="0.35">
      <c r="A2287" s="184">
        <v>0.62190000000000001</v>
      </c>
      <c r="B2287" t="s">
        <v>397</v>
      </c>
      <c r="C2287" t="s">
        <v>101</v>
      </c>
      <c r="D2287" t="s">
        <v>413</v>
      </c>
      <c r="E2287" s="152">
        <v>0.80430000000000001</v>
      </c>
    </row>
    <row r="2288" spans="1:5" x14ac:dyDescent="0.35">
      <c r="A2288" s="184">
        <v>0.62470000000000003</v>
      </c>
      <c r="B2288" t="s">
        <v>397</v>
      </c>
      <c r="C2288" t="s">
        <v>101</v>
      </c>
      <c r="D2288" t="s">
        <v>413</v>
      </c>
      <c r="E2288" s="152">
        <v>0.80230000000000001</v>
      </c>
    </row>
    <row r="2289" spans="1:5" x14ac:dyDescent="0.35">
      <c r="A2289" s="184">
        <v>0.62739999999999996</v>
      </c>
      <c r="B2289" t="s">
        <v>397</v>
      </c>
      <c r="C2289" t="s">
        <v>101</v>
      </c>
      <c r="D2289" t="s">
        <v>413</v>
      </c>
      <c r="E2289" s="152">
        <v>0.80030000000000001</v>
      </c>
    </row>
    <row r="2290" spans="1:5" x14ac:dyDescent="0.35">
      <c r="A2290" s="184">
        <v>0.63009999999999999</v>
      </c>
      <c r="B2290" t="s">
        <v>397</v>
      </c>
      <c r="C2290" t="s">
        <v>101</v>
      </c>
      <c r="D2290" t="s">
        <v>413</v>
      </c>
      <c r="E2290" s="152">
        <v>0.80030000000000001</v>
      </c>
    </row>
    <row r="2291" spans="1:5" x14ac:dyDescent="0.35">
      <c r="A2291" s="184">
        <v>0.63290000000000002</v>
      </c>
      <c r="B2291" t="s">
        <v>397</v>
      </c>
      <c r="C2291" t="s">
        <v>101</v>
      </c>
      <c r="D2291" t="s">
        <v>413</v>
      </c>
      <c r="E2291" s="152">
        <v>0.80030000000000001</v>
      </c>
    </row>
    <row r="2292" spans="1:5" x14ac:dyDescent="0.35">
      <c r="A2292" s="184">
        <v>0.63560000000000005</v>
      </c>
      <c r="B2292" t="s">
        <v>397</v>
      </c>
      <c r="C2292" t="s">
        <v>101</v>
      </c>
      <c r="D2292" t="s">
        <v>413</v>
      </c>
      <c r="E2292" s="152">
        <v>0.80030000000000001</v>
      </c>
    </row>
    <row r="2293" spans="1:5" x14ac:dyDescent="0.35">
      <c r="A2293" s="184">
        <v>0.63839999999999997</v>
      </c>
      <c r="B2293" t="s">
        <v>397</v>
      </c>
      <c r="C2293" t="s">
        <v>101</v>
      </c>
      <c r="D2293" t="s">
        <v>413</v>
      </c>
      <c r="E2293" s="152">
        <v>0.80030000000000001</v>
      </c>
    </row>
    <row r="2294" spans="1:5" x14ac:dyDescent="0.35">
      <c r="A2294" s="184">
        <v>0.6411</v>
      </c>
      <c r="B2294" t="s">
        <v>397</v>
      </c>
      <c r="C2294" t="s">
        <v>101</v>
      </c>
      <c r="D2294" t="s">
        <v>413</v>
      </c>
      <c r="E2294" s="152">
        <v>0.80030000000000001</v>
      </c>
    </row>
    <row r="2295" spans="1:5" x14ac:dyDescent="0.35">
      <c r="A2295" s="184">
        <v>0.64380000000000004</v>
      </c>
      <c r="B2295" t="s">
        <v>397</v>
      </c>
      <c r="C2295" t="s">
        <v>101</v>
      </c>
      <c r="D2295" t="s">
        <v>413</v>
      </c>
      <c r="E2295" s="152">
        <v>0.80030000000000001</v>
      </c>
    </row>
    <row r="2296" spans="1:5" x14ac:dyDescent="0.35">
      <c r="A2296" s="184">
        <v>0.64659999999999995</v>
      </c>
      <c r="B2296" t="s">
        <v>397</v>
      </c>
      <c r="C2296" t="s">
        <v>101</v>
      </c>
      <c r="D2296" t="s">
        <v>413</v>
      </c>
      <c r="E2296" s="152">
        <v>0.80030000000000001</v>
      </c>
    </row>
    <row r="2297" spans="1:5" x14ac:dyDescent="0.35">
      <c r="A2297" s="184">
        <v>0.64929999999999999</v>
      </c>
      <c r="B2297" t="s">
        <v>397</v>
      </c>
      <c r="C2297" t="s">
        <v>101</v>
      </c>
      <c r="D2297" t="s">
        <v>413</v>
      </c>
      <c r="E2297" s="152">
        <v>0.79830000000000001</v>
      </c>
    </row>
    <row r="2298" spans="1:5" x14ac:dyDescent="0.35">
      <c r="A2298" s="184">
        <v>0.65210000000000001</v>
      </c>
      <c r="B2298" t="s">
        <v>397</v>
      </c>
      <c r="C2298" t="s">
        <v>101</v>
      </c>
      <c r="D2298" t="s">
        <v>413</v>
      </c>
      <c r="E2298" s="152">
        <v>0.79830000000000001</v>
      </c>
    </row>
    <row r="2299" spans="1:5" x14ac:dyDescent="0.35">
      <c r="A2299" s="184">
        <v>0.65480000000000005</v>
      </c>
      <c r="B2299" t="s">
        <v>397</v>
      </c>
      <c r="C2299" t="s">
        <v>101</v>
      </c>
      <c r="D2299" t="s">
        <v>413</v>
      </c>
      <c r="E2299" s="152">
        <v>0.79830000000000001</v>
      </c>
    </row>
    <row r="2300" spans="1:5" x14ac:dyDescent="0.35">
      <c r="A2300" s="184">
        <v>0.65749999999999997</v>
      </c>
      <c r="B2300" t="s">
        <v>397</v>
      </c>
      <c r="C2300" t="s">
        <v>101</v>
      </c>
      <c r="D2300" t="s">
        <v>413</v>
      </c>
      <c r="E2300" s="152">
        <v>0.79630000000000001</v>
      </c>
    </row>
    <row r="2301" spans="1:5" x14ac:dyDescent="0.35">
      <c r="A2301" s="184">
        <v>0.6603</v>
      </c>
      <c r="B2301" t="s">
        <v>397</v>
      </c>
      <c r="C2301" t="s">
        <v>101</v>
      </c>
      <c r="D2301" t="s">
        <v>413</v>
      </c>
      <c r="E2301" s="152">
        <v>0.79420000000000002</v>
      </c>
    </row>
    <row r="2302" spans="1:5" x14ac:dyDescent="0.35">
      <c r="A2302" s="184">
        <v>0.66300000000000003</v>
      </c>
      <c r="B2302" t="s">
        <v>397</v>
      </c>
      <c r="C2302" t="s">
        <v>101</v>
      </c>
      <c r="D2302" t="s">
        <v>413</v>
      </c>
      <c r="E2302" s="152">
        <v>0.79220000000000002</v>
      </c>
    </row>
    <row r="2303" spans="1:5" x14ac:dyDescent="0.35">
      <c r="A2303" s="184">
        <v>0.66579999999999995</v>
      </c>
      <c r="B2303" t="s">
        <v>397</v>
      </c>
      <c r="C2303" t="s">
        <v>101</v>
      </c>
      <c r="D2303" t="s">
        <v>413</v>
      </c>
      <c r="E2303" s="152">
        <v>0.79020000000000001</v>
      </c>
    </row>
    <row r="2304" spans="1:5" x14ac:dyDescent="0.35">
      <c r="A2304" s="184">
        <v>0.66849999999999998</v>
      </c>
      <c r="B2304" t="s">
        <v>397</v>
      </c>
      <c r="C2304" t="s">
        <v>101</v>
      </c>
      <c r="D2304" t="s">
        <v>413</v>
      </c>
      <c r="E2304" s="152">
        <v>0.78810000000000002</v>
      </c>
    </row>
    <row r="2305" spans="1:5" x14ac:dyDescent="0.35">
      <c r="A2305" s="184">
        <v>0.67120000000000002</v>
      </c>
      <c r="B2305" t="s">
        <v>397</v>
      </c>
      <c r="C2305" t="s">
        <v>101</v>
      </c>
      <c r="D2305" t="s">
        <v>413</v>
      </c>
      <c r="E2305" s="152">
        <v>0.78600000000000003</v>
      </c>
    </row>
    <row r="2306" spans="1:5" x14ac:dyDescent="0.35">
      <c r="A2306" s="184">
        <v>0.67400000000000004</v>
      </c>
      <c r="B2306" t="s">
        <v>397</v>
      </c>
      <c r="C2306" t="s">
        <v>101</v>
      </c>
      <c r="D2306" t="s">
        <v>413</v>
      </c>
      <c r="E2306" s="152">
        <v>0.78400000000000003</v>
      </c>
    </row>
    <row r="2307" spans="1:5" x14ac:dyDescent="0.35">
      <c r="A2307" s="184">
        <v>0.67669999999999997</v>
      </c>
      <c r="B2307" t="s">
        <v>397</v>
      </c>
      <c r="C2307" t="s">
        <v>101</v>
      </c>
      <c r="D2307" t="s">
        <v>413</v>
      </c>
      <c r="E2307" s="152">
        <v>0.78400000000000003</v>
      </c>
    </row>
    <row r="2308" spans="1:5" x14ac:dyDescent="0.35">
      <c r="A2308" s="184">
        <v>0.67949999999999999</v>
      </c>
      <c r="B2308" t="s">
        <v>397</v>
      </c>
      <c r="C2308" t="s">
        <v>101</v>
      </c>
      <c r="D2308" t="s">
        <v>413</v>
      </c>
      <c r="E2308" s="152">
        <v>0.78400000000000003</v>
      </c>
    </row>
    <row r="2309" spans="1:5" x14ac:dyDescent="0.35">
      <c r="A2309" s="184">
        <v>0.68220000000000003</v>
      </c>
      <c r="B2309" t="s">
        <v>397</v>
      </c>
      <c r="C2309" t="s">
        <v>101</v>
      </c>
      <c r="D2309" t="s">
        <v>413</v>
      </c>
      <c r="E2309" s="152">
        <v>0.78400000000000003</v>
      </c>
    </row>
    <row r="2310" spans="1:5" x14ac:dyDescent="0.35">
      <c r="A2310" s="184">
        <v>0.68769999999999998</v>
      </c>
      <c r="B2310" t="s">
        <v>397</v>
      </c>
      <c r="C2310" t="s">
        <v>101</v>
      </c>
      <c r="D2310" t="s">
        <v>413</v>
      </c>
      <c r="E2310" s="152">
        <v>0.78400000000000003</v>
      </c>
    </row>
    <row r="2311" spans="1:5" x14ac:dyDescent="0.35">
      <c r="A2311" s="184">
        <v>0.69040000000000001</v>
      </c>
      <c r="B2311" t="s">
        <v>397</v>
      </c>
      <c r="C2311" t="s">
        <v>101</v>
      </c>
      <c r="D2311" t="s">
        <v>413</v>
      </c>
      <c r="E2311" s="152">
        <v>0.78400000000000003</v>
      </c>
    </row>
    <row r="2312" spans="1:5" x14ac:dyDescent="0.35">
      <c r="A2312" s="184">
        <v>0.69320000000000004</v>
      </c>
      <c r="B2312" t="s">
        <v>397</v>
      </c>
      <c r="C2312" t="s">
        <v>101</v>
      </c>
      <c r="D2312" t="s">
        <v>413</v>
      </c>
      <c r="E2312" s="152">
        <v>0.78190000000000004</v>
      </c>
    </row>
    <row r="2313" spans="1:5" x14ac:dyDescent="0.35">
      <c r="A2313" s="184">
        <v>0.69589999999999996</v>
      </c>
      <c r="B2313" t="s">
        <v>397</v>
      </c>
      <c r="C2313" t="s">
        <v>101</v>
      </c>
      <c r="D2313" t="s">
        <v>413</v>
      </c>
      <c r="E2313" s="152">
        <v>0.78190000000000004</v>
      </c>
    </row>
    <row r="2314" spans="1:5" x14ac:dyDescent="0.35">
      <c r="A2314" s="184">
        <v>0.6986</v>
      </c>
      <c r="B2314" t="s">
        <v>397</v>
      </c>
      <c r="C2314" t="s">
        <v>101</v>
      </c>
      <c r="D2314" t="s">
        <v>413</v>
      </c>
      <c r="E2314" s="152">
        <v>0.77980000000000005</v>
      </c>
    </row>
    <row r="2315" spans="1:5" x14ac:dyDescent="0.35">
      <c r="A2315" s="184">
        <v>0.70140000000000002</v>
      </c>
      <c r="B2315" t="s">
        <v>397</v>
      </c>
      <c r="C2315" t="s">
        <v>101</v>
      </c>
      <c r="D2315" t="s">
        <v>413</v>
      </c>
      <c r="E2315" s="152">
        <v>0.77769999999999995</v>
      </c>
    </row>
    <row r="2316" spans="1:5" x14ac:dyDescent="0.35">
      <c r="A2316" s="184">
        <v>0.70409999999999995</v>
      </c>
      <c r="B2316" t="s">
        <v>397</v>
      </c>
      <c r="C2316" t="s">
        <v>101</v>
      </c>
      <c r="D2316" t="s">
        <v>413</v>
      </c>
      <c r="E2316" s="152">
        <v>0.77769999999999995</v>
      </c>
    </row>
    <row r="2317" spans="1:5" x14ac:dyDescent="0.35">
      <c r="A2317" s="184">
        <v>0.70679999999999998</v>
      </c>
      <c r="B2317" t="s">
        <v>397</v>
      </c>
      <c r="C2317" t="s">
        <v>101</v>
      </c>
      <c r="D2317" t="s">
        <v>413</v>
      </c>
      <c r="E2317" s="152">
        <v>0.77769999999999995</v>
      </c>
    </row>
    <row r="2318" spans="1:5" x14ac:dyDescent="0.35">
      <c r="A2318" s="184">
        <v>0.70960000000000001</v>
      </c>
      <c r="B2318" t="s">
        <v>397</v>
      </c>
      <c r="C2318" t="s">
        <v>101</v>
      </c>
      <c r="D2318" t="s">
        <v>413</v>
      </c>
      <c r="E2318" s="152">
        <v>0.77549999999999997</v>
      </c>
    </row>
    <row r="2319" spans="1:5" x14ac:dyDescent="0.35">
      <c r="A2319" s="184">
        <v>0.71230000000000004</v>
      </c>
      <c r="B2319" t="s">
        <v>397</v>
      </c>
      <c r="C2319" t="s">
        <v>101</v>
      </c>
      <c r="D2319" t="s">
        <v>413</v>
      </c>
      <c r="E2319" s="152">
        <v>0.77339999999999998</v>
      </c>
    </row>
    <row r="2320" spans="1:5" x14ac:dyDescent="0.35">
      <c r="A2320" s="184">
        <v>0.71509999999999996</v>
      </c>
      <c r="B2320" t="s">
        <v>397</v>
      </c>
      <c r="C2320" t="s">
        <v>101</v>
      </c>
      <c r="D2320" t="s">
        <v>413</v>
      </c>
      <c r="E2320" s="152">
        <v>0.77339999999999998</v>
      </c>
    </row>
    <row r="2321" spans="1:5" x14ac:dyDescent="0.35">
      <c r="A2321" s="184">
        <v>0.71779999999999999</v>
      </c>
      <c r="B2321" t="s">
        <v>397</v>
      </c>
      <c r="C2321" t="s">
        <v>101</v>
      </c>
      <c r="D2321" t="s">
        <v>413</v>
      </c>
      <c r="E2321" s="152">
        <v>0.77339999999999998</v>
      </c>
    </row>
    <row r="2322" spans="1:5" x14ac:dyDescent="0.35">
      <c r="A2322" s="184">
        <v>0.72050000000000003</v>
      </c>
      <c r="B2322" t="s">
        <v>397</v>
      </c>
      <c r="C2322" t="s">
        <v>101</v>
      </c>
      <c r="D2322" t="s">
        <v>413</v>
      </c>
      <c r="E2322" s="152">
        <v>0.77339999999999998</v>
      </c>
    </row>
    <row r="2323" spans="1:5" x14ac:dyDescent="0.35">
      <c r="A2323" s="184">
        <v>0.72330000000000005</v>
      </c>
      <c r="B2323" t="s">
        <v>397</v>
      </c>
      <c r="C2323" t="s">
        <v>101</v>
      </c>
      <c r="D2323" t="s">
        <v>413</v>
      </c>
      <c r="E2323" s="152">
        <v>0.77339999999999998</v>
      </c>
    </row>
    <row r="2324" spans="1:5" x14ac:dyDescent="0.35">
      <c r="A2324" s="184">
        <v>0.72599999999999998</v>
      </c>
      <c r="B2324" t="s">
        <v>397</v>
      </c>
      <c r="C2324" t="s">
        <v>101</v>
      </c>
      <c r="D2324" t="s">
        <v>413</v>
      </c>
      <c r="E2324" s="152">
        <v>0.7712</v>
      </c>
    </row>
    <row r="2325" spans="1:5" x14ac:dyDescent="0.35">
      <c r="A2325" s="184">
        <v>0.7288</v>
      </c>
      <c r="B2325" t="s">
        <v>397</v>
      </c>
      <c r="C2325" t="s">
        <v>101</v>
      </c>
      <c r="D2325" t="s">
        <v>413</v>
      </c>
      <c r="E2325" s="152">
        <v>0.76910000000000001</v>
      </c>
    </row>
    <row r="2326" spans="1:5" x14ac:dyDescent="0.35">
      <c r="A2326" s="184">
        <v>0.73150000000000004</v>
      </c>
      <c r="B2326" t="s">
        <v>397</v>
      </c>
      <c r="C2326" t="s">
        <v>101</v>
      </c>
      <c r="D2326" t="s">
        <v>413</v>
      </c>
      <c r="E2326" s="152">
        <v>0.76690000000000003</v>
      </c>
    </row>
    <row r="2327" spans="1:5" x14ac:dyDescent="0.35">
      <c r="A2327" s="184">
        <v>0.73419999999999996</v>
      </c>
      <c r="B2327" t="s">
        <v>397</v>
      </c>
      <c r="C2327" t="s">
        <v>101</v>
      </c>
      <c r="D2327" t="s">
        <v>413</v>
      </c>
      <c r="E2327" s="152">
        <v>0.76690000000000003</v>
      </c>
    </row>
    <row r="2328" spans="1:5" x14ac:dyDescent="0.35">
      <c r="A2328" s="184">
        <v>0.73699999999999999</v>
      </c>
      <c r="B2328" t="s">
        <v>397</v>
      </c>
      <c r="C2328" t="s">
        <v>101</v>
      </c>
      <c r="D2328" t="s">
        <v>413</v>
      </c>
      <c r="E2328" s="152">
        <v>0.76690000000000003</v>
      </c>
    </row>
    <row r="2329" spans="1:5" x14ac:dyDescent="0.35">
      <c r="A2329" s="184">
        <v>0.73970000000000002</v>
      </c>
      <c r="B2329" t="s">
        <v>397</v>
      </c>
      <c r="C2329" t="s">
        <v>101</v>
      </c>
      <c r="D2329" t="s">
        <v>413</v>
      </c>
      <c r="E2329" s="152">
        <v>0.76470000000000005</v>
      </c>
    </row>
    <row r="2330" spans="1:5" x14ac:dyDescent="0.35">
      <c r="A2330" s="184">
        <v>0.74250000000000005</v>
      </c>
      <c r="B2330" t="s">
        <v>397</v>
      </c>
      <c r="C2330" t="s">
        <v>101</v>
      </c>
      <c r="D2330" t="s">
        <v>413</v>
      </c>
      <c r="E2330" s="152">
        <v>0.76470000000000005</v>
      </c>
    </row>
    <row r="2331" spans="1:5" x14ac:dyDescent="0.35">
      <c r="A2331" s="184">
        <v>0.74519999999999997</v>
      </c>
      <c r="B2331" t="s">
        <v>397</v>
      </c>
      <c r="C2331" t="s">
        <v>101</v>
      </c>
      <c r="D2331" t="s">
        <v>413</v>
      </c>
      <c r="E2331" s="152">
        <v>0.76249999999999996</v>
      </c>
    </row>
    <row r="2332" spans="1:5" x14ac:dyDescent="0.35">
      <c r="A2332" s="184">
        <v>0.74790000000000001</v>
      </c>
      <c r="B2332" t="s">
        <v>397</v>
      </c>
      <c r="C2332" t="s">
        <v>101</v>
      </c>
      <c r="D2332" t="s">
        <v>413</v>
      </c>
      <c r="E2332" s="152">
        <v>0.76029999999999998</v>
      </c>
    </row>
    <row r="2333" spans="1:5" x14ac:dyDescent="0.35">
      <c r="A2333" s="184">
        <v>0.75070000000000003</v>
      </c>
      <c r="B2333" t="s">
        <v>397</v>
      </c>
      <c r="C2333" t="s">
        <v>101</v>
      </c>
      <c r="D2333" t="s">
        <v>413</v>
      </c>
      <c r="E2333" s="152">
        <v>0.76029999999999998</v>
      </c>
    </row>
    <row r="2334" spans="1:5" x14ac:dyDescent="0.35">
      <c r="A2334" s="184">
        <v>0.75339999999999996</v>
      </c>
      <c r="B2334" t="s">
        <v>397</v>
      </c>
      <c r="C2334" t="s">
        <v>101</v>
      </c>
      <c r="D2334" t="s">
        <v>413</v>
      </c>
      <c r="E2334" s="152">
        <v>0.75800000000000001</v>
      </c>
    </row>
    <row r="2335" spans="1:5" x14ac:dyDescent="0.35">
      <c r="A2335" s="184">
        <v>0.75619999999999998</v>
      </c>
      <c r="B2335" t="s">
        <v>397</v>
      </c>
      <c r="C2335" t="s">
        <v>101</v>
      </c>
      <c r="D2335" t="s">
        <v>413</v>
      </c>
      <c r="E2335" s="152">
        <v>0.75580000000000003</v>
      </c>
    </row>
    <row r="2336" spans="1:5" x14ac:dyDescent="0.35">
      <c r="A2336" s="184">
        <v>0.75890000000000002</v>
      </c>
      <c r="B2336" t="s">
        <v>397</v>
      </c>
      <c r="C2336" t="s">
        <v>101</v>
      </c>
      <c r="D2336" t="s">
        <v>413</v>
      </c>
      <c r="E2336" s="152">
        <v>0.75580000000000003</v>
      </c>
    </row>
    <row r="2337" spans="1:5" x14ac:dyDescent="0.35">
      <c r="A2337" s="184">
        <v>0.76439999999999997</v>
      </c>
      <c r="B2337" t="s">
        <v>397</v>
      </c>
      <c r="C2337" t="s">
        <v>101</v>
      </c>
      <c r="D2337" t="s">
        <v>413</v>
      </c>
      <c r="E2337" s="152">
        <v>0.75349999999999995</v>
      </c>
    </row>
    <row r="2338" spans="1:5" x14ac:dyDescent="0.35">
      <c r="A2338" s="184">
        <v>0.7671</v>
      </c>
      <c r="B2338" t="s">
        <v>397</v>
      </c>
      <c r="C2338" t="s">
        <v>101</v>
      </c>
      <c r="D2338" t="s">
        <v>413</v>
      </c>
      <c r="E2338" s="152">
        <v>0.75129999999999997</v>
      </c>
    </row>
    <row r="2339" spans="1:5" x14ac:dyDescent="0.35">
      <c r="A2339" s="184">
        <v>0.76990000000000003</v>
      </c>
      <c r="B2339" t="s">
        <v>397</v>
      </c>
      <c r="C2339" t="s">
        <v>101</v>
      </c>
      <c r="D2339" t="s">
        <v>413</v>
      </c>
      <c r="E2339" s="152">
        <v>0.749</v>
      </c>
    </row>
    <row r="2340" spans="1:5" x14ac:dyDescent="0.35">
      <c r="A2340" s="184">
        <v>0.77259999999999995</v>
      </c>
      <c r="B2340" t="s">
        <v>397</v>
      </c>
      <c r="C2340" t="s">
        <v>101</v>
      </c>
      <c r="D2340" t="s">
        <v>413</v>
      </c>
      <c r="E2340" s="152">
        <v>0.74680000000000002</v>
      </c>
    </row>
    <row r="2341" spans="1:5" x14ac:dyDescent="0.35">
      <c r="A2341" s="184">
        <v>0.77529999999999999</v>
      </c>
      <c r="B2341" t="s">
        <v>397</v>
      </c>
      <c r="C2341" t="s">
        <v>101</v>
      </c>
      <c r="D2341" t="s">
        <v>413</v>
      </c>
      <c r="E2341" s="152">
        <v>0.74450000000000005</v>
      </c>
    </row>
    <row r="2342" spans="1:5" x14ac:dyDescent="0.35">
      <c r="A2342" s="184">
        <v>0.77810000000000001</v>
      </c>
      <c r="B2342" t="s">
        <v>397</v>
      </c>
      <c r="C2342" t="s">
        <v>101</v>
      </c>
      <c r="D2342" t="s">
        <v>413</v>
      </c>
      <c r="E2342" s="152">
        <v>0.74219999999999997</v>
      </c>
    </row>
    <row r="2343" spans="1:5" x14ac:dyDescent="0.35">
      <c r="A2343" s="184">
        <v>0.78080000000000005</v>
      </c>
      <c r="B2343" t="s">
        <v>397</v>
      </c>
      <c r="C2343" t="s">
        <v>101</v>
      </c>
      <c r="D2343" t="s">
        <v>413</v>
      </c>
      <c r="E2343" s="152">
        <v>0.74219999999999997</v>
      </c>
    </row>
    <row r="2344" spans="1:5" x14ac:dyDescent="0.35">
      <c r="A2344" s="184">
        <v>0.78359999999999996</v>
      </c>
      <c r="B2344" t="s">
        <v>397</v>
      </c>
      <c r="C2344" t="s">
        <v>101</v>
      </c>
      <c r="D2344" t="s">
        <v>413</v>
      </c>
      <c r="E2344" s="152">
        <v>0.74219999999999997</v>
      </c>
    </row>
    <row r="2345" spans="1:5" x14ac:dyDescent="0.35">
      <c r="A2345" s="184">
        <v>0.7863</v>
      </c>
      <c r="B2345" t="s">
        <v>397</v>
      </c>
      <c r="C2345" t="s">
        <v>101</v>
      </c>
      <c r="D2345" t="s">
        <v>413</v>
      </c>
      <c r="E2345" s="152">
        <v>0.7399</v>
      </c>
    </row>
    <row r="2346" spans="1:5" x14ac:dyDescent="0.35">
      <c r="A2346" s="184">
        <v>0.78900000000000003</v>
      </c>
      <c r="B2346" t="s">
        <v>397</v>
      </c>
      <c r="C2346" t="s">
        <v>101</v>
      </c>
      <c r="D2346" t="s">
        <v>413</v>
      </c>
      <c r="E2346" s="152">
        <v>0.73760000000000003</v>
      </c>
    </row>
    <row r="2347" spans="1:5" x14ac:dyDescent="0.35">
      <c r="A2347" s="184">
        <v>0.79179999999999995</v>
      </c>
      <c r="B2347" t="s">
        <v>397</v>
      </c>
      <c r="C2347" t="s">
        <v>101</v>
      </c>
      <c r="D2347" t="s">
        <v>413</v>
      </c>
      <c r="E2347" s="152">
        <v>0.73529999999999995</v>
      </c>
    </row>
    <row r="2348" spans="1:5" x14ac:dyDescent="0.35">
      <c r="A2348" s="184">
        <v>0.79449999999999998</v>
      </c>
      <c r="B2348" t="s">
        <v>397</v>
      </c>
      <c r="C2348" t="s">
        <v>101</v>
      </c>
      <c r="D2348" t="s">
        <v>413</v>
      </c>
      <c r="E2348" s="152">
        <v>0.73529999999999995</v>
      </c>
    </row>
    <row r="2349" spans="1:5" x14ac:dyDescent="0.35">
      <c r="A2349" s="184">
        <v>0.79730000000000001</v>
      </c>
      <c r="B2349" t="s">
        <v>397</v>
      </c>
      <c r="C2349" t="s">
        <v>101</v>
      </c>
      <c r="D2349" t="s">
        <v>413</v>
      </c>
      <c r="E2349" s="152">
        <v>0.73529999999999995</v>
      </c>
    </row>
    <row r="2350" spans="1:5" x14ac:dyDescent="0.35">
      <c r="A2350" s="184">
        <v>0.8</v>
      </c>
      <c r="B2350" t="s">
        <v>397</v>
      </c>
      <c r="C2350" t="s">
        <v>101</v>
      </c>
      <c r="D2350" t="s">
        <v>413</v>
      </c>
      <c r="E2350" s="152">
        <v>0.73529999999999995</v>
      </c>
    </row>
    <row r="2351" spans="1:5" x14ac:dyDescent="0.35">
      <c r="A2351" s="184">
        <v>0.80269999999999997</v>
      </c>
      <c r="B2351" t="s">
        <v>397</v>
      </c>
      <c r="C2351" t="s">
        <v>101</v>
      </c>
      <c r="D2351" t="s">
        <v>413</v>
      </c>
      <c r="E2351" s="152">
        <v>0.73529999999999995</v>
      </c>
    </row>
    <row r="2352" spans="1:5" x14ac:dyDescent="0.35">
      <c r="A2352" s="184">
        <v>0.80549999999999999</v>
      </c>
      <c r="B2352" t="s">
        <v>397</v>
      </c>
      <c r="C2352" t="s">
        <v>101</v>
      </c>
      <c r="D2352" t="s">
        <v>413</v>
      </c>
      <c r="E2352" s="152">
        <v>0.7329</v>
      </c>
    </row>
    <row r="2353" spans="1:5" x14ac:dyDescent="0.35">
      <c r="A2353" s="184">
        <v>0.80820000000000003</v>
      </c>
      <c r="B2353" t="s">
        <v>397</v>
      </c>
      <c r="C2353" t="s">
        <v>101</v>
      </c>
      <c r="D2353" t="s">
        <v>413</v>
      </c>
      <c r="E2353" s="152">
        <v>0.7329</v>
      </c>
    </row>
    <row r="2354" spans="1:5" x14ac:dyDescent="0.35">
      <c r="A2354" s="184">
        <v>0.81100000000000005</v>
      </c>
      <c r="B2354" t="s">
        <v>397</v>
      </c>
      <c r="C2354" t="s">
        <v>101</v>
      </c>
      <c r="D2354" t="s">
        <v>413</v>
      </c>
      <c r="E2354" s="152">
        <v>0.73050000000000004</v>
      </c>
    </row>
    <row r="2355" spans="1:5" x14ac:dyDescent="0.35">
      <c r="A2355" s="184">
        <v>0.81369999999999998</v>
      </c>
      <c r="B2355" t="s">
        <v>397</v>
      </c>
      <c r="C2355" t="s">
        <v>101</v>
      </c>
      <c r="D2355" t="s">
        <v>413</v>
      </c>
      <c r="E2355" s="152">
        <v>0.73050000000000004</v>
      </c>
    </row>
    <row r="2356" spans="1:5" x14ac:dyDescent="0.35">
      <c r="A2356" s="184">
        <v>0.81640000000000001</v>
      </c>
      <c r="B2356" t="s">
        <v>397</v>
      </c>
      <c r="C2356" t="s">
        <v>101</v>
      </c>
      <c r="D2356" t="s">
        <v>413</v>
      </c>
      <c r="E2356" s="152">
        <v>0.73050000000000004</v>
      </c>
    </row>
    <row r="2357" spans="1:5" x14ac:dyDescent="0.35">
      <c r="A2357" s="184">
        <v>0.81920000000000004</v>
      </c>
      <c r="B2357" t="s">
        <v>397</v>
      </c>
      <c r="C2357" t="s">
        <v>101</v>
      </c>
      <c r="D2357" t="s">
        <v>413</v>
      </c>
      <c r="E2357" s="152">
        <v>0.73050000000000004</v>
      </c>
    </row>
    <row r="2358" spans="1:5" x14ac:dyDescent="0.35">
      <c r="A2358" s="184">
        <v>0.82189999999999996</v>
      </c>
      <c r="B2358" t="s">
        <v>397</v>
      </c>
      <c r="C2358" t="s">
        <v>101</v>
      </c>
      <c r="D2358" t="s">
        <v>413</v>
      </c>
      <c r="E2358" s="152">
        <v>0.73050000000000004</v>
      </c>
    </row>
    <row r="2359" spans="1:5" x14ac:dyDescent="0.35">
      <c r="A2359" s="184">
        <v>0.82469999999999999</v>
      </c>
      <c r="B2359" t="s">
        <v>397</v>
      </c>
      <c r="C2359" t="s">
        <v>101</v>
      </c>
      <c r="D2359" t="s">
        <v>413</v>
      </c>
      <c r="E2359" s="152">
        <v>0.73050000000000004</v>
      </c>
    </row>
    <row r="2360" spans="1:5" x14ac:dyDescent="0.35">
      <c r="A2360" s="184">
        <v>0.82740000000000002</v>
      </c>
      <c r="B2360" t="s">
        <v>397</v>
      </c>
      <c r="C2360" t="s">
        <v>101</v>
      </c>
      <c r="D2360" t="s">
        <v>413</v>
      </c>
      <c r="E2360" s="152">
        <v>0.73050000000000004</v>
      </c>
    </row>
    <row r="2361" spans="1:5" x14ac:dyDescent="0.35">
      <c r="A2361" s="184">
        <v>0.83009999999999995</v>
      </c>
      <c r="B2361" t="s">
        <v>397</v>
      </c>
      <c r="C2361" t="s">
        <v>101</v>
      </c>
      <c r="D2361" t="s">
        <v>413</v>
      </c>
      <c r="E2361" s="152">
        <v>0.72809999999999997</v>
      </c>
    </row>
    <row r="2362" spans="1:5" x14ac:dyDescent="0.35">
      <c r="A2362" s="184">
        <v>0.83289999999999997</v>
      </c>
      <c r="B2362" t="s">
        <v>397</v>
      </c>
      <c r="C2362" t="s">
        <v>101</v>
      </c>
      <c r="D2362" t="s">
        <v>413</v>
      </c>
      <c r="E2362" s="152">
        <v>0.72809999999999997</v>
      </c>
    </row>
    <row r="2363" spans="1:5" x14ac:dyDescent="0.35">
      <c r="A2363" s="184">
        <v>0.83560000000000001</v>
      </c>
      <c r="B2363" t="s">
        <v>397</v>
      </c>
      <c r="C2363" t="s">
        <v>101</v>
      </c>
      <c r="D2363" t="s">
        <v>413</v>
      </c>
      <c r="E2363" s="152">
        <v>0.72809999999999997</v>
      </c>
    </row>
    <row r="2364" spans="1:5" x14ac:dyDescent="0.35">
      <c r="A2364" s="184">
        <v>0.83840000000000003</v>
      </c>
      <c r="B2364" t="s">
        <v>397</v>
      </c>
      <c r="C2364" t="s">
        <v>101</v>
      </c>
      <c r="D2364" t="s">
        <v>413</v>
      </c>
      <c r="E2364" s="152">
        <v>0.72570000000000001</v>
      </c>
    </row>
    <row r="2365" spans="1:5" x14ac:dyDescent="0.35">
      <c r="A2365" s="184">
        <v>0.84109999999999996</v>
      </c>
      <c r="B2365" t="s">
        <v>397</v>
      </c>
      <c r="C2365" t="s">
        <v>101</v>
      </c>
      <c r="D2365" t="s">
        <v>413</v>
      </c>
      <c r="E2365" s="152">
        <v>0.72570000000000001</v>
      </c>
    </row>
    <row r="2366" spans="1:5" x14ac:dyDescent="0.35">
      <c r="A2366" s="184">
        <v>0.84379999999999999</v>
      </c>
      <c r="B2366" t="s">
        <v>397</v>
      </c>
      <c r="C2366" t="s">
        <v>101</v>
      </c>
      <c r="D2366" t="s">
        <v>413</v>
      </c>
      <c r="E2366" s="152">
        <v>0.72570000000000001</v>
      </c>
    </row>
    <row r="2367" spans="1:5" x14ac:dyDescent="0.35">
      <c r="A2367" s="184">
        <v>0.84660000000000002</v>
      </c>
      <c r="B2367" t="s">
        <v>397</v>
      </c>
      <c r="C2367" t="s">
        <v>101</v>
      </c>
      <c r="D2367" t="s">
        <v>413</v>
      </c>
      <c r="E2367" s="152">
        <v>0.72570000000000001</v>
      </c>
    </row>
    <row r="2368" spans="1:5" x14ac:dyDescent="0.35">
      <c r="A2368" s="184">
        <v>0.84930000000000005</v>
      </c>
      <c r="B2368" t="s">
        <v>397</v>
      </c>
      <c r="C2368" t="s">
        <v>101</v>
      </c>
      <c r="D2368" t="s">
        <v>413</v>
      </c>
      <c r="E2368" s="152">
        <v>0.72570000000000001</v>
      </c>
    </row>
    <row r="2369" spans="1:5" x14ac:dyDescent="0.35">
      <c r="A2369" s="184">
        <v>0.85209999999999997</v>
      </c>
      <c r="B2369" t="s">
        <v>397</v>
      </c>
      <c r="C2369" t="s">
        <v>101</v>
      </c>
      <c r="D2369" t="s">
        <v>413</v>
      </c>
      <c r="E2369" s="152">
        <v>0.72319999999999995</v>
      </c>
    </row>
    <row r="2370" spans="1:5" x14ac:dyDescent="0.35">
      <c r="A2370" s="184">
        <v>0.8548</v>
      </c>
      <c r="B2370" t="s">
        <v>397</v>
      </c>
      <c r="C2370" t="s">
        <v>101</v>
      </c>
      <c r="D2370" t="s">
        <v>413</v>
      </c>
      <c r="E2370" s="152">
        <v>0.72070000000000001</v>
      </c>
    </row>
    <row r="2371" spans="1:5" x14ac:dyDescent="0.35">
      <c r="A2371" s="184">
        <v>0.85750000000000004</v>
      </c>
      <c r="B2371" t="s">
        <v>397</v>
      </c>
      <c r="C2371" t="s">
        <v>101</v>
      </c>
      <c r="D2371" t="s">
        <v>413</v>
      </c>
      <c r="E2371" s="152">
        <v>0.71819999999999995</v>
      </c>
    </row>
    <row r="2372" spans="1:5" x14ac:dyDescent="0.35">
      <c r="A2372" s="184">
        <v>0.86029999999999995</v>
      </c>
      <c r="B2372" t="s">
        <v>397</v>
      </c>
      <c r="C2372" t="s">
        <v>101</v>
      </c>
      <c r="D2372" t="s">
        <v>413</v>
      </c>
      <c r="E2372" s="152">
        <v>0.71819999999999995</v>
      </c>
    </row>
    <row r="2373" spans="1:5" x14ac:dyDescent="0.35">
      <c r="A2373" s="184">
        <v>0.86299999999999999</v>
      </c>
      <c r="B2373" t="s">
        <v>397</v>
      </c>
      <c r="C2373" t="s">
        <v>101</v>
      </c>
      <c r="D2373" t="s">
        <v>413</v>
      </c>
      <c r="E2373" s="152">
        <v>0.71560000000000001</v>
      </c>
    </row>
    <row r="2374" spans="1:5" x14ac:dyDescent="0.35">
      <c r="A2374" s="184">
        <v>0.86580000000000001</v>
      </c>
      <c r="B2374" t="s">
        <v>397</v>
      </c>
      <c r="C2374" t="s">
        <v>101</v>
      </c>
      <c r="D2374" t="s">
        <v>413</v>
      </c>
      <c r="E2374" s="152">
        <v>0.71560000000000001</v>
      </c>
    </row>
    <row r="2375" spans="1:5" x14ac:dyDescent="0.35">
      <c r="A2375" s="184">
        <v>0.86850000000000005</v>
      </c>
      <c r="B2375" t="s">
        <v>397</v>
      </c>
      <c r="C2375" t="s">
        <v>101</v>
      </c>
      <c r="D2375" t="s">
        <v>413</v>
      </c>
      <c r="E2375" s="152">
        <v>0.71560000000000001</v>
      </c>
    </row>
    <row r="2376" spans="1:5" x14ac:dyDescent="0.35">
      <c r="A2376" s="184">
        <v>0.87119999999999997</v>
      </c>
      <c r="B2376" t="s">
        <v>397</v>
      </c>
      <c r="C2376" t="s">
        <v>101</v>
      </c>
      <c r="D2376" t="s">
        <v>413</v>
      </c>
      <c r="E2376" s="152">
        <v>0.71309999999999996</v>
      </c>
    </row>
    <row r="2377" spans="1:5" x14ac:dyDescent="0.35">
      <c r="A2377" s="184">
        <v>0.87670000000000003</v>
      </c>
      <c r="B2377" t="s">
        <v>397</v>
      </c>
      <c r="C2377" t="s">
        <v>101</v>
      </c>
      <c r="D2377" t="s">
        <v>413</v>
      </c>
      <c r="E2377" s="152">
        <v>0.71309999999999996</v>
      </c>
    </row>
    <row r="2378" spans="1:5" x14ac:dyDescent="0.35">
      <c r="A2378" s="184">
        <v>0.87949999999999995</v>
      </c>
      <c r="B2378" t="s">
        <v>397</v>
      </c>
      <c r="C2378" t="s">
        <v>101</v>
      </c>
      <c r="D2378" t="s">
        <v>413</v>
      </c>
      <c r="E2378" s="152">
        <v>0.71309999999999996</v>
      </c>
    </row>
    <row r="2379" spans="1:5" x14ac:dyDescent="0.35">
      <c r="A2379" s="184">
        <v>0.88219999999999998</v>
      </c>
      <c r="B2379" t="s">
        <v>397</v>
      </c>
      <c r="C2379" t="s">
        <v>101</v>
      </c>
      <c r="D2379" t="s">
        <v>413</v>
      </c>
      <c r="E2379" s="152">
        <v>0.71050000000000002</v>
      </c>
    </row>
    <row r="2380" spans="1:5" x14ac:dyDescent="0.35">
      <c r="A2380" s="184">
        <v>0.88490000000000002</v>
      </c>
      <c r="B2380" t="s">
        <v>397</v>
      </c>
      <c r="C2380" t="s">
        <v>101</v>
      </c>
      <c r="D2380" t="s">
        <v>413</v>
      </c>
      <c r="E2380" s="152">
        <v>0.71050000000000002</v>
      </c>
    </row>
    <row r="2381" spans="1:5" x14ac:dyDescent="0.35">
      <c r="A2381" s="184">
        <v>0.88770000000000004</v>
      </c>
      <c r="B2381" t="s">
        <v>397</v>
      </c>
      <c r="C2381" t="s">
        <v>101</v>
      </c>
      <c r="D2381" t="s">
        <v>413</v>
      </c>
      <c r="E2381" s="152">
        <v>0.70789999999999997</v>
      </c>
    </row>
    <row r="2382" spans="1:5" x14ac:dyDescent="0.35">
      <c r="A2382" s="184">
        <v>0.89039999999999997</v>
      </c>
      <c r="B2382" t="s">
        <v>397</v>
      </c>
      <c r="C2382" t="s">
        <v>101</v>
      </c>
      <c r="D2382" t="s">
        <v>413</v>
      </c>
      <c r="E2382" s="152">
        <v>0.70530000000000004</v>
      </c>
    </row>
    <row r="2383" spans="1:5" x14ac:dyDescent="0.35">
      <c r="A2383" s="184">
        <v>0.89319999999999999</v>
      </c>
      <c r="B2383" t="s">
        <v>397</v>
      </c>
      <c r="C2383" t="s">
        <v>101</v>
      </c>
      <c r="D2383" t="s">
        <v>413</v>
      </c>
      <c r="E2383" s="152">
        <v>0.70530000000000004</v>
      </c>
    </row>
    <row r="2384" spans="1:5" x14ac:dyDescent="0.35">
      <c r="A2384" s="184">
        <v>0.89590000000000003</v>
      </c>
      <c r="B2384" t="s">
        <v>397</v>
      </c>
      <c r="C2384" t="s">
        <v>101</v>
      </c>
      <c r="D2384" t="s">
        <v>413</v>
      </c>
      <c r="E2384" s="152">
        <v>0.70269999999999999</v>
      </c>
    </row>
    <row r="2385" spans="1:5" x14ac:dyDescent="0.35">
      <c r="A2385" s="184">
        <v>0.89859999999999995</v>
      </c>
      <c r="B2385" t="s">
        <v>397</v>
      </c>
      <c r="C2385" t="s">
        <v>101</v>
      </c>
      <c r="D2385" t="s">
        <v>413</v>
      </c>
      <c r="E2385" s="152">
        <v>0.70269999999999999</v>
      </c>
    </row>
    <row r="2386" spans="1:5" x14ac:dyDescent="0.35">
      <c r="A2386" s="184">
        <v>0.90139999999999998</v>
      </c>
      <c r="B2386" t="s">
        <v>397</v>
      </c>
      <c r="C2386" t="s">
        <v>101</v>
      </c>
      <c r="D2386" t="s">
        <v>413</v>
      </c>
      <c r="E2386" s="152">
        <v>0.70269999999999999</v>
      </c>
    </row>
    <row r="2387" spans="1:5" x14ac:dyDescent="0.35">
      <c r="A2387" s="184">
        <v>0.90410000000000001</v>
      </c>
      <c r="B2387" t="s">
        <v>397</v>
      </c>
      <c r="C2387" t="s">
        <v>101</v>
      </c>
      <c r="D2387" t="s">
        <v>413</v>
      </c>
      <c r="E2387" s="152">
        <v>0.70269999999999999</v>
      </c>
    </row>
    <row r="2388" spans="1:5" x14ac:dyDescent="0.35">
      <c r="A2388" s="184">
        <v>0.90680000000000005</v>
      </c>
      <c r="B2388" t="s">
        <v>397</v>
      </c>
      <c r="C2388" t="s">
        <v>101</v>
      </c>
      <c r="D2388" t="s">
        <v>413</v>
      </c>
      <c r="E2388" s="152">
        <v>0.70269999999999999</v>
      </c>
    </row>
    <row r="2389" spans="1:5" x14ac:dyDescent="0.35">
      <c r="A2389" s="184">
        <v>0.90959999999999996</v>
      </c>
      <c r="B2389" t="s">
        <v>397</v>
      </c>
      <c r="C2389" t="s">
        <v>101</v>
      </c>
      <c r="D2389" t="s">
        <v>413</v>
      </c>
      <c r="E2389" s="152">
        <v>0.7</v>
      </c>
    </row>
    <row r="2390" spans="1:5" x14ac:dyDescent="0.35">
      <c r="A2390" s="184">
        <v>0.9123</v>
      </c>
      <c r="B2390" t="s">
        <v>397</v>
      </c>
      <c r="C2390" t="s">
        <v>101</v>
      </c>
      <c r="D2390" t="s">
        <v>413</v>
      </c>
      <c r="E2390" s="152">
        <v>0.7</v>
      </c>
    </row>
    <row r="2391" spans="1:5" x14ac:dyDescent="0.35">
      <c r="A2391" s="184">
        <v>0.91510000000000002</v>
      </c>
      <c r="B2391" t="s">
        <v>397</v>
      </c>
      <c r="C2391" t="s">
        <v>101</v>
      </c>
      <c r="D2391" t="s">
        <v>413</v>
      </c>
      <c r="E2391" s="152">
        <v>0.7</v>
      </c>
    </row>
    <row r="2392" spans="1:5" x14ac:dyDescent="0.35">
      <c r="A2392" s="184">
        <v>0.91779999999999995</v>
      </c>
      <c r="B2392" t="s">
        <v>397</v>
      </c>
      <c r="C2392" t="s">
        <v>101</v>
      </c>
      <c r="D2392" t="s">
        <v>413</v>
      </c>
      <c r="E2392" s="152">
        <v>0.7</v>
      </c>
    </row>
    <row r="2393" spans="1:5" x14ac:dyDescent="0.35">
      <c r="A2393" s="184">
        <v>0.92049999999999998</v>
      </c>
      <c r="B2393" t="s">
        <v>397</v>
      </c>
      <c r="C2393" t="s">
        <v>101</v>
      </c>
      <c r="D2393" t="s">
        <v>413</v>
      </c>
      <c r="E2393" s="152">
        <v>0.7</v>
      </c>
    </row>
    <row r="2394" spans="1:5" x14ac:dyDescent="0.35">
      <c r="A2394" s="184">
        <v>0.92330000000000001</v>
      </c>
      <c r="B2394" t="s">
        <v>397</v>
      </c>
      <c r="C2394" t="s">
        <v>101</v>
      </c>
      <c r="D2394" t="s">
        <v>413</v>
      </c>
      <c r="E2394" s="152">
        <v>0.69730000000000003</v>
      </c>
    </row>
    <row r="2395" spans="1:5" x14ac:dyDescent="0.35">
      <c r="A2395" s="184">
        <v>0.92600000000000005</v>
      </c>
      <c r="B2395" t="s">
        <v>397</v>
      </c>
      <c r="C2395" t="s">
        <v>101</v>
      </c>
      <c r="D2395" t="s">
        <v>413</v>
      </c>
      <c r="E2395" s="152">
        <v>0.6946</v>
      </c>
    </row>
    <row r="2396" spans="1:5" x14ac:dyDescent="0.35">
      <c r="A2396" s="184">
        <v>0.92879999999999996</v>
      </c>
      <c r="B2396" t="s">
        <v>397</v>
      </c>
      <c r="C2396" t="s">
        <v>101</v>
      </c>
      <c r="D2396" t="s">
        <v>413</v>
      </c>
      <c r="E2396" s="152">
        <v>0.69179999999999997</v>
      </c>
    </row>
    <row r="2397" spans="1:5" x14ac:dyDescent="0.35">
      <c r="A2397" s="184">
        <v>0.93700000000000006</v>
      </c>
      <c r="B2397" t="s">
        <v>397</v>
      </c>
      <c r="C2397" t="s">
        <v>101</v>
      </c>
      <c r="D2397" t="s">
        <v>413</v>
      </c>
      <c r="E2397" s="152">
        <v>0.69179999999999997</v>
      </c>
    </row>
    <row r="2398" spans="1:5" x14ac:dyDescent="0.35">
      <c r="A2398" s="184">
        <v>0.93969999999999998</v>
      </c>
      <c r="B2398" t="s">
        <v>397</v>
      </c>
      <c r="C2398" t="s">
        <v>101</v>
      </c>
      <c r="D2398" t="s">
        <v>413</v>
      </c>
      <c r="E2398" s="152">
        <v>0.69179999999999997</v>
      </c>
    </row>
    <row r="2399" spans="1:5" x14ac:dyDescent="0.35">
      <c r="A2399" s="184">
        <v>0.9425</v>
      </c>
      <c r="B2399" t="s">
        <v>397</v>
      </c>
      <c r="C2399" t="s">
        <v>101</v>
      </c>
      <c r="D2399" t="s">
        <v>413</v>
      </c>
      <c r="E2399" s="152">
        <v>0.68899999999999995</v>
      </c>
    </row>
    <row r="2400" spans="1:5" x14ac:dyDescent="0.35">
      <c r="A2400" s="184">
        <v>0.94520000000000004</v>
      </c>
      <c r="B2400" t="s">
        <v>397</v>
      </c>
      <c r="C2400" t="s">
        <v>101</v>
      </c>
      <c r="D2400" t="s">
        <v>413</v>
      </c>
      <c r="E2400" s="152">
        <v>0.68899999999999995</v>
      </c>
    </row>
    <row r="2401" spans="1:5" x14ac:dyDescent="0.35">
      <c r="A2401" s="184">
        <v>0.94789999999999996</v>
      </c>
      <c r="B2401" t="s">
        <v>397</v>
      </c>
      <c r="C2401" t="s">
        <v>101</v>
      </c>
      <c r="D2401" t="s">
        <v>413</v>
      </c>
      <c r="E2401" s="152">
        <v>0.68620000000000003</v>
      </c>
    </row>
    <row r="2402" spans="1:5" x14ac:dyDescent="0.35">
      <c r="A2402" s="184">
        <v>0.95069999999999999</v>
      </c>
      <c r="B2402" t="s">
        <v>397</v>
      </c>
      <c r="C2402" t="s">
        <v>101</v>
      </c>
      <c r="D2402" t="s">
        <v>413</v>
      </c>
      <c r="E2402" s="152">
        <v>0.68340000000000001</v>
      </c>
    </row>
    <row r="2403" spans="1:5" x14ac:dyDescent="0.35">
      <c r="A2403" s="184">
        <v>0.95340000000000003</v>
      </c>
      <c r="B2403" t="s">
        <v>397</v>
      </c>
      <c r="C2403" t="s">
        <v>101</v>
      </c>
      <c r="D2403" t="s">
        <v>413</v>
      </c>
      <c r="E2403" s="152">
        <v>0.68340000000000001</v>
      </c>
    </row>
    <row r="2404" spans="1:5" x14ac:dyDescent="0.35">
      <c r="A2404" s="184">
        <v>0.95620000000000005</v>
      </c>
      <c r="B2404" t="s">
        <v>397</v>
      </c>
      <c r="C2404" t="s">
        <v>101</v>
      </c>
      <c r="D2404" t="s">
        <v>413</v>
      </c>
      <c r="E2404" s="152">
        <v>0.68340000000000001</v>
      </c>
    </row>
    <row r="2405" spans="1:5" x14ac:dyDescent="0.35">
      <c r="A2405" s="184">
        <v>0.95889999999999997</v>
      </c>
      <c r="B2405" t="s">
        <v>397</v>
      </c>
      <c r="C2405" t="s">
        <v>101</v>
      </c>
      <c r="D2405" t="s">
        <v>413</v>
      </c>
      <c r="E2405" s="152">
        <v>0.68340000000000001</v>
      </c>
    </row>
    <row r="2406" spans="1:5" x14ac:dyDescent="0.35">
      <c r="A2406" s="184">
        <v>0.96160000000000001</v>
      </c>
      <c r="B2406" t="s">
        <v>397</v>
      </c>
      <c r="C2406" t="s">
        <v>101</v>
      </c>
      <c r="D2406" t="s">
        <v>413</v>
      </c>
      <c r="E2406" s="152">
        <v>0.68340000000000001</v>
      </c>
    </row>
    <row r="2407" spans="1:5" x14ac:dyDescent="0.35">
      <c r="A2407" s="184">
        <v>0.96440000000000003</v>
      </c>
      <c r="B2407" t="s">
        <v>397</v>
      </c>
      <c r="C2407" t="s">
        <v>101</v>
      </c>
      <c r="D2407" t="s">
        <v>413</v>
      </c>
      <c r="E2407" s="152">
        <v>0.68059999999999998</v>
      </c>
    </row>
    <row r="2408" spans="1:5" x14ac:dyDescent="0.35">
      <c r="A2408" s="184">
        <v>0.96709999999999996</v>
      </c>
      <c r="B2408" t="s">
        <v>397</v>
      </c>
      <c r="C2408" t="s">
        <v>101</v>
      </c>
      <c r="D2408" t="s">
        <v>413</v>
      </c>
      <c r="E2408" s="152">
        <v>0.68059999999999998</v>
      </c>
    </row>
    <row r="2409" spans="1:5" x14ac:dyDescent="0.35">
      <c r="A2409" s="184">
        <v>0.96989999999999998</v>
      </c>
      <c r="B2409" t="s">
        <v>397</v>
      </c>
      <c r="C2409" t="s">
        <v>101</v>
      </c>
      <c r="D2409" t="s">
        <v>413</v>
      </c>
      <c r="E2409" s="152">
        <v>0.68059999999999998</v>
      </c>
    </row>
    <row r="2410" spans="1:5" x14ac:dyDescent="0.35">
      <c r="A2410" s="184">
        <v>0.97260000000000002</v>
      </c>
      <c r="B2410" t="s">
        <v>397</v>
      </c>
      <c r="C2410" t="s">
        <v>101</v>
      </c>
      <c r="D2410" t="s">
        <v>413</v>
      </c>
      <c r="E2410" s="152">
        <v>0.67769999999999997</v>
      </c>
    </row>
    <row r="2411" spans="1:5" x14ac:dyDescent="0.35">
      <c r="A2411" s="184">
        <v>0.97529999999999994</v>
      </c>
      <c r="B2411" t="s">
        <v>397</v>
      </c>
      <c r="C2411" t="s">
        <v>101</v>
      </c>
      <c r="D2411" t="s">
        <v>413</v>
      </c>
      <c r="E2411" s="152">
        <v>0.67769999999999997</v>
      </c>
    </row>
    <row r="2412" spans="1:5" x14ac:dyDescent="0.35">
      <c r="A2412" s="184">
        <v>0.97809999999999997</v>
      </c>
      <c r="B2412" t="s">
        <v>397</v>
      </c>
      <c r="C2412" t="s">
        <v>101</v>
      </c>
      <c r="D2412" t="s">
        <v>413</v>
      </c>
      <c r="E2412" s="152">
        <v>0.67769999999999997</v>
      </c>
    </row>
    <row r="2413" spans="1:5" x14ac:dyDescent="0.35">
      <c r="A2413" s="184">
        <v>0.98080000000000001</v>
      </c>
      <c r="B2413" t="s">
        <v>397</v>
      </c>
      <c r="C2413" t="s">
        <v>101</v>
      </c>
      <c r="D2413" t="s">
        <v>413</v>
      </c>
      <c r="E2413" s="152">
        <v>0.67469999999999997</v>
      </c>
    </row>
    <row r="2414" spans="1:5" x14ac:dyDescent="0.35">
      <c r="A2414" s="184">
        <v>0.98360000000000003</v>
      </c>
      <c r="B2414" t="s">
        <v>397</v>
      </c>
      <c r="C2414" t="s">
        <v>101</v>
      </c>
      <c r="D2414" t="s">
        <v>413</v>
      </c>
      <c r="E2414" s="152">
        <v>0.67179999999999995</v>
      </c>
    </row>
    <row r="2415" spans="1:5" x14ac:dyDescent="0.35">
      <c r="A2415" s="184">
        <v>0.98629999999999995</v>
      </c>
      <c r="B2415" t="s">
        <v>397</v>
      </c>
      <c r="C2415" t="s">
        <v>101</v>
      </c>
      <c r="D2415" t="s">
        <v>413</v>
      </c>
      <c r="E2415" s="152">
        <v>0.67179999999999995</v>
      </c>
    </row>
    <row r="2416" spans="1:5" x14ac:dyDescent="0.35">
      <c r="A2416" s="184">
        <v>0.99180000000000001</v>
      </c>
      <c r="B2416" t="s">
        <v>397</v>
      </c>
      <c r="C2416" t="s">
        <v>101</v>
      </c>
      <c r="D2416" t="s">
        <v>413</v>
      </c>
      <c r="E2416" s="152">
        <v>0.66879999999999995</v>
      </c>
    </row>
    <row r="2417" spans="1:5" x14ac:dyDescent="0.35">
      <c r="A2417" s="184">
        <v>0.99450000000000005</v>
      </c>
      <c r="B2417" t="s">
        <v>397</v>
      </c>
      <c r="C2417" t="s">
        <v>101</v>
      </c>
      <c r="D2417" t="s">
        <v>413</v>
      </c>
      <c r="E2417" s="152">
        <v>0.66879999999999995</v>
      </c>
    </row>
    <row r="2418" spans="1:5" x14ac:dyDescent="0.35">
      <c r="A2418" s="184">
        <v>0.99729999999999996</v>
      </c>
      <c r="B2418" t="s">
        <v>397</v>
      </c>
      <c r="C2418" t="s">
        <v>101</v>
      </c>
      <c r="D2418" t="s">
        <v>413</v>
      </c>
      <c r="E2418" s="152">
        <v>0.66579999999999995</v>
      </c>
    </row>
    <row r="2419" spans="1:5" x14ac:dyDescent="0.35">
      <c r="A2419" s="184">
        <v>1</v>
      </c>
      <c r="B2419" t="s">
        <v>397</v>
      </c>
      <c r="C2419" t="s">
        <v>101</v>
      </c>
      <c r="D2419" t="s">
        <v>413</v>
      </c>
      <c r="E2419" s="152">
        <v>0.66579999999999995</v>
      </c>
    </row>
    <row r="2420" spans="1:5" x14ac:dyDescent="0.35">
      <c r="A2420" s="184">
        <v>1.0026999999999999</v>
      </c>
      <c r="B2420" t="s">
        <v>397</v>
      </c>
      <c r="C2420" t="s">
        <v>101</v>
      </c>
      <c r="D2420" t="s">
        <v>413</v>
      </c>
      <c r="E2420" s="152">
        <v>0.66579999999999995</v>
      </c>
    </row>
    <row r="2421" spans="1:5" x14ac:dyDescent="0.35">
      <c r="A2421" s="184">
        <v>1.0055000000000001</v>
      </c>
      <c r="B2421" t="s">
        <v>397</v>
      </c>
      <c r="C2421" t="s">
        <v>101</v>
      </c>
      <c r="D2421" t="s">
        <v>413</v>
      </c>
      <c r="E2421" s="152">
        <v>0.66579999999999995</v>
      </c>
    </row>
    <row r="2422" spans="1:5" x14ac:dyDescent="0.35">
      <c r="A2422" s="184">
        <v>1.0082</v>
      </c>
      <c r="B2422" t="s">
        <v>397</v>
      </c>
      <c r="C2422" t="s">
        <v>101</v>
      </c>
      <c r="D2422" t="s">
        <v>413</v>
      </c>
      <c r="E2422" s="152">
        <v>0.66279999999999994</v>
      </c>
    </row>
    <row r="2423" spans="1:5" x14ac:dyDescent="0.35">
      <c r="A2423" s="184">
        <v>1.0109999999999999</v>
      </c>
      <c r="B2423" t="s">
        <v>397</v>
      </c>
      <c r="C2423" t="s">
        <v>101</v>
      </c>
      <c r="D2423" t="s">
        <v>413</v>
      </c>
      <c r="E2423" s="152">
        <v>0.66279999999999994</v>
      </c>
    </row>
    <row r="2424" spans="1:5" x14ac:dyDescent="0.35">
      <c r="A2424" s="184">
        <v>1.0137</v>
      </c>
      <c r="B2424" t="s">
        <v>397</v>
      </c>
      <c r="C2424" t="s">
        <v>101</v>
      </c>
      <c r="D2424" t="s">
        <v>413</v>
      </c>
      <c r="E2424" s="152">
        <v>0.65969999999999995</v>
      </c>
    </row>
    <row r="2425" spans="1:5" x14ac:dyDescent="0.35">
      <c r="A2425" s="184">
        <v>1.0164</v>
      </c>
      <c r="B2425" t="s">
        <v>397</v>
      </c>
      <c r="C2425" t="s">
        <v>101</v>
      </c>
      <c r="D2425" t="s">
        <v>413</v>
      </c>
      <c r="E2425" s="152">
        <v>0.65969999999999995</v>
      </c>
    </row>
    <row r="2426" spans="1:5" x14ac:dyDescent="0.35">
      <c r="A2426" s="184">
        <v>1.0192000000000001</v>
      </c>
      <c r="B2426" t="s">
        <v>397</v>
      </c>
      <c r="C2426" t="s">
        <v>101</v>
      </c>
      <c r="D2426" t="s">
        <v>413</v>
      </c>
      <c r="E2426" s="152">
        <v>0.65659999999999996</v>
      </c>
    </row>
    <row r="2427" spans="1:5" x14ac:dyDescent="0.35">
      <c r="A2427" s="184">
        <v>1.0219</v>
      </c>
      <c r="B2427" t="s">
        <v>397</v>
      </c>
      <c r="C2427" t="s">
        <v>101</v>
      </c>
      <c r="D2427" t="s">
        <v>413</v>
      </c>
      <c r="E2427" s="152">
        <v>0.65349999999999997</v>
      </c>
    </row>
    <row r="2428" spans="1:5" x14ac:dyDescent="0.35">
      <c r="A2428" s="184">
        <v>1.0246999999999999</v>
      </c>
      <c r="B2428" t="s">
        <v>397</v>
      </c>
      <c r="C2428" t="s">
        <v>101</v>
      </c>
      <c r="D2428" t="s">
        <v>413</v>
      </c>
      <c r="E2428" s="152">
        <v>0.65349999999999997</v>
      </c>
    </row>
    <row r="2429" spans="1:5" x14ac:dyDescent="0.35">
      <c r="A2429" s="184">
        <v>1.0274000000000001</v>
      </c>
      <c r="B2429" t="s">
        <v>397</v>
      </c>
      <c r="C2429" t="s">
        <v>101</v>
      </c>
      <c r="D2429" t="s">
        <v>413</v>
      </c>
      <c r="E2429" s="152">
        <v>0.65029999999999999</v>
      </c>
    </row>
    <row r="2430" spans="1:5" x14ac:dyDescent="0.35">
      <c r="A2430" s="184">
        <v>1.0328999999999999</v>
      </c>
      <c r="B2430" t="s">
        <v>397</v>
      </c>
      <c r="C2430" t="s">
        <v>101</v>
      </c>
      <c r="D2430" t="s">
        <v>413</v>
      </c>
      <c r="E2430" s="152">
        <v>0.65029999999999999</v>
      </c>
    </row>
    <row r="2431" spans="1:5" x14ac:dyDescent="0.35">
      <c r="A2431" s="184">
        <v>1.0356000000000001</v>
      </c>
      <c r="B2431" t="s">
        <v>397</v>
      </c>
      <c r="C2431" t="s">
        <v>101</v>
      </c>
      <c r="D2431" t="s">
        <v>413</v>
      </c>
      <c r="E2431" s="152">
        <v>0.6472</v>
      </c>
    </row>
    <row r="2432" spans="1:5" x14ac:dyDescent="0.35">
      <c r="A2432" s="184">
        <v>1.0384</v>
      </c>
      <c r="B2432" t="s">
        <v>397</v>
      </c>
      <c r="C2432" t="s">
        <v>101</v>
      </c>
      <c r="D2432" t="s">
        <v>413</v>
      </c>
      <c r="E2432" s="152">
        <v>0.6472</v>
      </c>
    </row>
    <row r="2433" spans="1:5" x14ac:dyDescent="0.35">
      <c r="A2433" s="184">
        <v>1.0410999999999999</v>
      </c>
      <c r="B2433" t="s">
        <v>397</v>
      </c>
      <c r="C2433" t="s">
        <v>101</v>
      </c>
      <c r="D2433" t="s">
        <v>413</v>
      </c>
      <c r="E2433" s="152">
        <v>0.6472</v>
      </c>
    </row>
    <row r="2434" spans="1:5" x14ac:dyDescent="0.35">
      <c r="A2434" s="184">
        <v>1.0438000000000001</v>
      </c>
      <c r="B2434" t="s">
        <v>397</v>
      </c>
      <c r="C2434" t="s">
        <v>101</v>
      </c>
      <c r="D2434" t="s">
        <v>413</v>
      </c>
      <c r="E2434" s="152">
        <v>0.6472</v>
      </c>
    </row>
    <row r="2435" spans="1:5" x14ac:dyDescent="0.35">
      <c r="A2435" s="184">
        <v>1.0466</v>
      </c>
      <c r="B2435" t="s">
        <v>397</v>
      </c>
      <c r="C2435" t="s">
        <v>101</v>
      </c>
      <c r="D2435" t="s">
        <v>413</v>
      </c>
      <c r="E2435" s="152">
        <v>0.6472</v>
      </c>
    </row>
    <row r="2436" spans="1:5" x14ac:dyDescent="0.35">
      <c r="A2436" s="184">
        <v>1.0492999999999999</v>
      </c>
      <c r="B2436" t="s">
        <v>397</v>
      </c>
      <c r="C2436" t="s">
        <v>101</v>
      </c>
      <c r="D2436" t="s">
        <v>413</v>
      </c>
      <c r="E2436" s="152">
        <v>0.64390000000000003</v>
      </c>
    </row>
    <row r="2437" spans="1:5" x14ac:dyDescent="0.35">
      <c r="A2437" s="184">
        <v>1.0521</v>
      </c>
      <c r="B2437" t="s">
        <v>397</v>
      </c>
      <c r="C2437" t="s">
        <v>101</v>
      </c>
      <c r="D2437" t="s">
        <v>413</v>
      </c>
      <c r="E2437" s="152">
        <v>0.64390000000000003</v>
      </c>
    </row>
    <row r="2438" spans="1:5" x14ac:dyDescent="0.35">
      <c r="A2438" s="184">
        <v>1.0548</v>
      </c>
      <c r="B2438" t="s">
        <v>397</v>
      </c>
      <c r="C2438" t="s">
        <v>101</v>
      </c>
      <c r="D2438" t="s">
        <v>413</v>
      </c>
      <c r="E2438" s="152">
        <v>0.64390000000000003</v>
      </c>
    </row>
    <row r="2439" spans="1:5" x14ac:dyDescent="0.35">
      <c r="A2439" s="184">
        <v>1.0575000000000001</v>
      </c>
      <c r="B2439" t="s">
        <v>397</v>
      </c>
      <c r="C2439" t="s">
        <v>101</v>
      </c>
      <c r="D2439" t="s">
        <v>413</v>
      </c>
      <c r="E2439" s="152">
        <v>0.64390000000000003</v>
      </c>
    </row>
    <row r="2440" spans="1:5" x14ac:dyDescent="0.35">
      <c r="A2440" s="184">
        <v>1.0603</v>
      </c>
      <c r="B2440" t="s">
        <v>397</v>
      </c>
      <c r="C2440" t="s">
        <v>101</v>
      </c>
      <c r="D2440" t="s">
        <v>413</v>
      </c>
      <c r="E2440" s="152">
        <v>0.64390000000000003</v>
      </c>
    </row>
    <row r="2441" spans="1:5" x14ac:dyDescent="0.35">
      <c r="A2441" s="184">
        <v>1.0629999999999999</v>
      </c>
      <c r="B2441" t="s">
        <v>397</v>
      </c>
      <c r="C2441" t="s">
        <v>101</v>
      </c>
      <c r="D2441" t="s">
        <v>413</v>
      </c>
      <c r="E2441" s="152">
        <v>0.64390000000000003</v>
      </c>
    </row>
    <row r="2442" spans="1:5" x14ac:dyDescent="0.35">
      <c r="A2442" s="184">
        <v>1.0658000000000001</v>
      </c>
      <c r="B2442" t="s">
        <v>397</v>
      </c>
      <c r="C2442" t="s">
        <v>101</v>
      </c>
      <c r="D2442" t="s">
        <v>413</v>
      </c>
      <c r="E2442" s="152">
        <v>0.64059999999999995</v>
      </c>
    </row>
    <row r="2443" spans="1:5" x14ac:dyDescent="0.35">
      <c r="A2443" s="184">
        <v>1.0685</v>
      </c>
      <c r="B2443" t="s">
        <v>397</v>
      </c>
      <c r="C2443" t="s">
        <v>101</v>
      </c>
      <c r="D2443" t="s">
        <v>413</v>
      </c>
      <c r="E2443" s="152">
        <v>0.63729999999999998</v>
      </c>
    </row>
    <row r="2444" spans="1:5" x14ac:dyDescent="0.35">
      <c r="A2444" s="184">
        <v>1.0711999999999999</v>
      </c>
      <c r="B2444" t="s">
        <v>397</v>
      </c>
      <c r="C2444" t="s">
        <v>101</v>
      </c>
      <c r="D2444" t="s">
        <v>413</v>
      </c>
      <c r="E2444" s="152">
        <v>0.63729999999999998</v>
      </c>
    </row>
    <row r="2445" spans="1:5" x14ac:dyDescent="0.35">
      <c r="A2445" s="184">
        <v>1.0740000000000001</v>
      </c>
      <c r="B2445" t="s">
        <v>397</v>
      </c>
      <c r="C2445" t="s">
        <v>101</v>
      </c>
      <c r="D2445" t="s">
        <v>413</v>
      </c>
      <c r="E2445" s="152">
        <v>0.63390000000000002</v>
      </c>
    </row>
    <row r="2446" spans="1:5" x14ac:dyDescent="0.35">
      <c r="A2446" s="184">
        <v>1.0767</v>
      </c>
      <c r="B2446" t="s">
        <v>397</v>
      </c>
      <c r="C2446" t="s">
        <v>101</v>
      </c>
      <c r="D2446" t="s">
        <v>413</v>
      </c>
      <c r="E2446" s="152">
        <v>0.63390000000000002</v>
      </c>
    </row>
    <row r="2447" spans="1:5" x14ac:dyDescent="0.35">
      <c r="A2447" s="184">
        <v>1.0794999999999999</v>
      </c>
      <c r="B2447" t="s">
        <v>397</v>
      </c>
      <c r="C2447" t="s">
        <v>101</v>
      </c>
      <c r="D2447" t="s">
        <v>413</v>
      </c>
      <c r="E2447" s="152">
        <v>0.63390000000000002</v>
      </c>
    </row>
    <row r="2448" spans="1:5" x14ac:dyDescent="0.35">
      <c r="A2448" s="184">
        <v>1.0822000000000001</v>
      </c>
      <c r="B2448" t="s">
        <v>397</v>
      </c>
      <c r="C2448" t="s">
        <v>101</v>
      </c>
      <c r="D2448" t="s">
        <v>413</v>
      </c>
      <c r="E2448" s="152">
        <v>0.63390000000000002</v>
      </c>
    </row>
    <row r="2449" spans="1:5" x14ac:dyDescent="0.35">
      <c r="A2449" s="184">
        <v>1.0876999999999999</v>
      </c>
      <c r="B2449" t="s">
        <v>397</v>
      </c>
      <c r="C2449" t="s">
        <v>101</v>
      </c>
      <c r="D2449" t="s">
        <v>413</v>
      </c>
      <c r="E2449" s="152">
        <v>0.63390000000000002</v>
      </c>
    </row>
    <row r="2450" spans="1:5" x14ac:dyDescent="0.35">
      <c r="A2450" s="184">
        <v>1.0904</v>
      </c>
      <c r="B2450" t="s">
        <v>397</v>
      </c>
      <c r="C2450" t="s">
        <v>101</v>
      </c>
      <c r="D2450" t="s">
        <v>413</v>
      </c>
      <c r="E2450" s="152">
        <v>0.63390000000000002</v>
      </c>
    </row>
    <row r="2451" spans="1:5" x14ac:dyDescent="0.35">
      <c r="A2451" s="184">
        <v>1.0931999999999999</v>
      </c>
      <c r="B2451" t="s">
        <v>397</v>
      </c>
      <c r="C2451" t="s">
        <v>101</v>
      </c>
      <c r="D2451" t="s">
        <v>413</v>
      </c>
      <c r="E2451" s="152">
        <v>0.63039999999999996</v>
      </c>
    </row>
    <row r="2452" spans="1:5" x14ac:dyDescent="0.35">
      <c r="A2452" s="184">
        <v>1.0959000000000001</v>
      </c>
      <c r="B2452" t="s">
        <v>397</v>
      </c>
      <c r="C2452" t="s">
        <v>101</v>
      </c>
      <c r="D2452" t="s">
        <v>413</v>
      </c>
      <c r="E2452" s="152">
        <v>0.62690000000000001</v>
      </c>
    </row>
    <row r="2453" spans="1:5" x14ac:dyDescent="0.35">
      <c r="A2453" s="184">
        <v>1.0986</v>
      </c>
      <c r="B2453" t="s">
        <v>397</v>
      </c>
      <c r="C2453" t="s">
        <v>101</v>
      </c>
      <c r="D2453" t="s">
        <v>413</v>
      </c>
      <c r="E2453" s="152">
        <v>0.62690000000000001</v>
      </c>
    </row>
    <row r="2454" spans="1:5" x14ac:dyDescent="0.35">
      <c r="A2454" s="184">
        <v>1.1013999999999999</v>
      </c>
      <c r="B2454" t="s">
        <v>397</v>
      </c>
      <c r="C2454" t="s">
        <v>101</v>
      </c>
      <c r="D2454" t="s">
        <v>413</v>
      </c>
      <c r="E2454" s="152">
        <v>0.62339999999999995</v>
      </c>
    </row>
    <row r="2455" spans="1:5" x14ac:dyDescent="0.35">
      <c r="A2455" s="184">
        <v>1.1041000000000001</v>
      </c>
      <c r="B2455" t="s">
        <v>397</v>
      </c>
      <c r="C2455" t="s">
        <v>101</v>
      </c>
      <c r="D2455" t="s">
        <v>413</v>
      </c>
      <c r="E2455" s="152">
        <v>0.61980000000000002</v>
      </c>
    </row>
    <row r="2456" spans="1:5" x14ac:dyDescent="0.35">
      <c r="A2456" s="184">
        <v>1.1068</v>
      </c>
      <c r="B2456" t="s">
        <v>397</v>
      </c>
      <c r="C2456" t="s">
        <v>101</v>
      </c>
      <c r="D2456" t="s">
        <v>413</v>
      </c>
      <c r="E2456" s="152">
        <v>0.61980000000000002</v>
      </c>
    </row>
    <row r="2457" spans="1:5" x14ac:dyDescent="0.35">
      <c r="A2457" s="184">
        <v>1.1095999999999999</v>
      </c>
      <c r="B2457" t="s">
        <v>397</v>
      </c>
      <c r="C2457" t="s">
        <v>101</v>
      </c>
      <c r="D2457" t="s">
        <v>413</v>
      </c>
      <c r="E2457" s="152">
        <v>0.61980000000000002</v>
      </c>
    </row>
    <row r="2458" spans="1:5" x14ac:dyDescent="0.35">
      <c r="A2458" s="184">
        <v>1.1123000000000001</v>
      </c>
      <c r="B2458" t="s">
        <v>397</v>
      </c>
      <c r="C2458" t="s">
        <v>101</v>
      </c>
      <c r="D2458" t="s">
        <v>413</v>
      </c>
      <c r="E2458" s="152">
        <v>0.61980000000000002</v>
      </c>
    </row>
    <row r="2459" spans="1:5" x14ac:dyDescent="0.35">
      <c r="A2459" s="184">
        <v>1.1151</v>
      </c>
      <c r="B2459" t="s">
        <v>397</v>
      </c>
      <c r="C2459" t="s">
        <v>101</v>
      </c>
      <c r="D2459" t="s">
        <v>413</v>
      </c>
      <c r="E2459" s="152">
        <v>0.61980000000000002</v>
      </c>
    </row>
    <row r="2460" spans="1:5" x14ac:dyDescent="0.35">
      <c r="A2460" s="184">
        <v>1.1177999999999999</v>
      </c>
      <c r="B2460" t="s">
        <v>397</v>
      </c>
      <c r="C2460" t="s">
        <v>101</v>
      </c>
      <c r="D2460" t="s">
        <v>413</v>
      </c>
      <c r="E2460" s="152">
        <v>0.61980000000000002</v>
      </c>
    </row>
    <row r="2461" spans="1:5" x14ac:dyDescent="0.35">
      <c r="A2461" s="184">
        <v>1.1205000000000001</v>
      </c>
      <c r="B2461" t="s">
        <v>397</v>
      </c>
      <c r="C2461" t="s">
        <v>101</v>
      </c>
      <c r="D2461" t="s">
        <v>413</v>
      </c>
      <c r="E2461" s="152">
        <v>0.61980000000000002</v>
      </c>
    </row>
    <row r="2462" spans="1:5" x14ac:dyDescent="0.35">
      <c r="A2462" s="184">
        <v>1.1233</v>
      </c>
      <c r="B2462" t="s">
        <v>397</v>
      </c>
      <c r="C2462" t="s">
        <v>101</v>
      </c>
      <c r="D2462" t="s">
        <v>413</v>
      </c>
      <c r="E2462" s="152">
        <v>0.61980000000000002</v>
      </c>
    </row>
    <row r="2463" spans="1:5" x14ac:dyDescent="0.35">
      <c r="A2463" s="184">
        <v>1.1259999999999999</v>
      </c>
      <c r="B2463" t="s">
        <v>397</v>
      </c>
      <c r="C2463" t="s">
        <v>101</v>
      </c>
      <c r="D2463" t="s">
        <v>413</v>
      </c>
      <c r="E2463" s="152">
        <v>0.61980000000000002</v>
      </c>
    </row>
    <row r="2464" spans="1:5" x14ac:dyDescent="0.35">
      <c r="A2464" s="184">
        <v>1.1288</v>
      </c>
      <c r="B2464" t="s">
        <v>397</v>
      </c>
      <c r="C2464" t="s">
        <v>101</v>
      </c>
      <c r="D2464" t="s">
        <v>413</v>
      </c>
      <c r="E2464" s="152">
        <v>0.61980000000000002</v>
      </c>
    </row>
    <row r="2465" spans="1:5" x14ac:dyDescent="0.35">
      <c r="A2465" s="184">
        <v>1.1315</v>
      </c>
      <c r="B2465" t="s">
        <v>397</v>
      </c>
      <c r="C2465" t="s">
        <v>101</v>
      </c>
      <c r="D2465" t="s">
        <v>413</v>
      </c>
      <c r="E2465" s="152">
        <v>0.61980000000000002</v>
      </c>
    </row>
    <row r="2466" spans="1:5" x14ac:dyDescent="0.35">
      <c r="A2466" s="184">
        <v>1.1342000000000001</v>
      </c>
      <c r="B2466" t="s">
        <v>397</v>
      </c>
      <c r="C2466" t="s">
        <v>101</v>
      </c>
      <c r="D2466" t="s">
        <v>413</v>
      </c>
      <c r="E2466" s="152">
        <v>0.61980000000000002</v>
      </c>
    </row>
    <row r="2467" spans="1:5" x14ac:dyDescent="0.35">
      <c r="A2467" s="184">
        <v>1.137</v>
      </c>
      <c r="B2467" t="s">
        <v>397</v>
      </c>
      <c r="C2467" t="s">
        <v>101</v>
      </c>
      <c r="D2467" t="s">
        <v>413</v>
      </c>
      <c r="E2467" s="152">
        <v>0.61980000000000002</v>
      </c>
    </row>
    <row r="2468" spans="1:5" x14ac:dyDescent="0.35">
      <c r="A2468" s="184">
        <v>1.1396999999999999</v>
      </c>
      <c r="B2468" t="s">
        <v>397</v>
      </c>
      <c r="C2468" t="s">
        <v>101</v>
      </c>
      <c r="D2468" t="s">
        <v>413</v>
      </c>
      <c r="E2468" s="152">
        <v>0.61980000000000002</v>
      </c>
    </row>
    <row r="2469" spans="1:5" x14ac:dyDescent="0.35">
      <c r="A2469" s="184">
        <v>1.1425000000000001</v>
      </c>
      <c r="B2469" t="s">
        <v>397</v>
      </c>
      <c r="C2469" t="s">
        <v>101</v>
      </c>
      <c r="D2469" t="s">
        <v>413</v>
      </c>
      <c r="E2469" s="152">
        <v>0.61599999999999999</v>
      </c>
    </row>
    <row r="2470" spans="1:5" x14ac:dyDescent="0.35">
      <c r="A2470" s="184">
        <v>1.1452</v>
      </c>
      <c r="B2470" t="s">
        <v>397</v>
      </c>
      <c r="C2470" t="s">
        <v>101</v>
      </c>
      <c r="D2470" t="s">
        <v>413</v>
      </c>
      <c r="E2470" s="152">
        <v>0.61209999999999998</v>
      </c>
    </row>
    <row r="2471" spans="1:5" x14ac:dyDescent="0.35">
      <c r="A2471" s="184">
        <v>1.1478999999999999</v>
      </c>
      <c r="B2471" t="s">
        <v>397</v>
      </c>
      <c r="C2471" t="s">
        <v>101</v>
      </c>
      <c r="D2471" t="s">
        <v>413</v>
      </c>
      <c r="E2471" s="152">
        <v>0.61209999999999998</v>
      </c>
    </row>
    <row r="2472" spans="1:5" x14ac:dyDescent="0.35">
      <c r="A2472" s="184">
        <v>1.1507000000000001</v>
      </c>
      <c r="B2472" t="s">
        <v>397</v>
      </c>
      <c r="C2472" t="s">
        <v>101</v>
      </c>
      <c r="D2472" t="s">
        <v>413</v>
      </c>
      <c r="E2472" s="152">
        <v>0.61209999999999998</v>
      </c>
    </row>
    <row r="2473" spans="1:5" x14ac:dyDescent="0.35">
      <c r="A2473" s="184">
        <v>1.1534</v>
      </c>
      <c r="B2473" t="s">
        <v>397</v>
      </c>
      <c r="C2473" t="s">
        <v>101</v>
      </c>
      <c r="D2473" t="s">
        <v>413</v>
      </c>
      <c r="E2473" s="152">
        <v>0.61209999999999998</v>
      </c>
    </row>
    <row r="2474" spans="1:5" x14ac:dyDescent="0.35">
      <c r="A2474" s="184">
        <v>1.1561999999999999</v>
      </c>
      <c r="B2474" t="s">
        <v>397</v>
      </c>
      <c r="C2474" t="s">
        <v>101</v>
      </c>
      <c r="D2474" t="s">
        <v>413</v>
      </c>
      <c r="E2474" s="152">
        <v>0.61209999999999998</v>
      </c>
    </row>
    <row r="2475" spans="1:5" x14ac:dyDescent="0.35">
      <c r="A2475" s="184">
        <v>1.1589</v>
      </c>
      <c r="B2475" t="s">
        <v>397</v>
      </c>
      <c r="C2475" t="s">
        <v>101</v>
      </c>
      <c r="D2475" t="s">
        <v>413</v>
      </c>
      <c r="E2475" s="152">
        <v>0.61209999999999998</v>
      </c>
    </row>
    <row r="2476" spans="1:5" x14ac:dyDescent="0.35">
      <c r="A2476" s="184">
        <v>1.1644000000000001</v>
      </c>
      <c r="B2476" t="s">
        <v>397</v>
      </c>
      <c r="C2476" t="s">
        <v>101</v>
      </c>
      <c r="D2476" t="s">
        <v>413</v>
      </c>
      <c r="E2476" s="152">
        <v>0.61209999999999998</v>
      </c>
    </row>
    <row r="2477" spans="1:5" x14ac:dyDescent="0.35">
      <c r="A2477" s="184">
        <v>1.1671</v>
      </c>
      <c r="B2477" t="s">
        <v>397</v>
      </c>
      <c r="C2477" t="s">
        <v>101</v>
      </c>
      <c r="D2477" t="s">
        <v>413</v>
      </c>
      <c r="E2477" s="152">
        <v>0.61209999999999998</v>
      </c>
    </row>
    <row r="2478" spans="1:5" x14ac:dyDescent="0.35">
      <c r="A2478" s="184">
        <v>1.1698999999999999</v>
      </c>
      <c r="B2478" t="s">
        <v>397</v>
      </c>
      <c r="C2478" t="s">
        <v>101</v>
      </c>
      <c r="D2478" t="s">
        <v>413</v>
      </c>
      <c r="E2478" s="152">
        <v>0.61209999999999998</v>
      </c>
    </row>
    <row r="2479" spans="1:5" x14ac:dyDescent="0.35">
      <c r="A2479" s="184">
        <v>1.1726000000000001</v>
      </c>
      <c r="B2479" t="s">
        <v>397</v>
      </c>
      <c r="C2479" t="s">
        <v>101</v>
      </c>
      <c r="D2479" t="s">
        <v>413</v>
      </c>
      <c r="E2479" s="152">
        <v>0.60799999999999998</v>
      </c>
    </row>
    <row r="2480" spans="1:5" x14ac:dyDescent="0.35">
      <c r="A2480" s="184">
        <v>1.1753</v>
      </c>
      <c r="B2480" t="s">
        <v>397</v>
      </c>
      <c r="C2480" t="s">
        <v>101</v>
      </c>
      <c r="D2480" t="s">
        <v>413</v>
      </c>
      <c r="E2480" s="152">
        <v>0.60389999999999999</v>
      </c>
    </row>
    <row r="2481" spans="1:5" x14ac:dyDescent="0.35">
      <c r="A2481" s="184">
        <v>1.1780999999999999</v>
      </c>
      <c r="B2481" t="s">
        <v>397</v>
      </c>
      <c r="C2481" t="s">
        <v>101</v>
      </c>
      <c r="D2481" t="s">
        <v>413</v>
      </c>
      <c r="E2481" s="152">
        <v>0.5998</v>
      </c>
    </row>
    <row r="2482" spans="1:5" x14ac:dyDescent="0.35">
      <c r="A2482" s="184">
        <v>1.1808000000000001</v>
      </c>
      <c r="B2482" t="s">
        <v>397</v>
      </c>
      <c r="C2482" t="s">
        <v>101</v>
      </c>
      <c r="D2482" t="s">
        <v>413</v>
      </c>
      <c r="E2482" s="152">
        <v>0.59560000000000002</v>
      </c>
    </row>
    <row r="2483" spans="1:5" x14ac:dyDescent="0.35">
      <c r="A2483" s="184">
        <v>1.1836</v>
      </c>
      <c r="B2483" t="s">
        <v>397</v>
      </c>
      <c r="C2483" t="s">
        <v>101</v>
      </c>
      <c r="D2483" t="s">
        <v>413</v>
      </c>
      <c r="E2483" s="152">
        <v>0.59150000000000003</v>
      </c>
    </row>
    <row r="2484" spans="1:5" x14ac:dyDescent="0.35">
      <c r="A2484" s="184">
        <v>1.1862999999999999</v>
      </c>
      <c r="B2484" t="s">
        <v>397</v>
      </c>
      <c r="C2484" t="s">
        <v>101</v>
      </c>
      <c r="D2484" t="s">
        <v>413</v>
      </c>
      <c r="E2484" s="152">
        <v>0.59150000000000003</v>
      </c>
    </row>
    <row r="2485" spans="1:5" x14ac:dyDescent="0.35">
      <c r="A2485" s="184">
        <v>1.1918</v>
      </c>
      <c r="B2485" t="s">
        <v>397</v>
      </c>
      <c r="C2485" t="s">
        <v>101</v>
      </c>
      <c r="D2485" t="s">
        <v>413</v>
      </c>
      <c r="E2485" s="152">
        <v>0.58720000000000006</v>
      </c>
    </row>
    <row r="2486" spans="1:5" x14ac:dyDescent="0.35">
      <c r="A2486" s="184">
        <v>1.1944999999999999</v>
      </c>
      <c r="B2486" t="s">
        <v>397</v>
      </c>
      <c r="C2486" t="s">
        <v>101</v>
      </c>
      <c r="D2486" t="s">
        <v>413</v>
      </c>
      <c r="E2486" s="152">
        <v>0.58720000000000006</v>
      </c>
    </row>
    <row r="2487" spans="1:5" x14ac:dyDescent="0.35">
      <c r="A2487" s="184">
        <v>1.1973</v>
      </c>
      <c r="B2487" t="s">
        <v>397</v>
      </c>
      <c r="C2487" t="s">
        <v>101</v>
      </c>
      <c r="D2487" t="s">
        <v>413</v>
      </c>
      <c r="E2487" s="152">
        <v>0.58289999999999997</v>
      </c>
    </row>
    <row r="2488" spans="1:5" x14ac:dyDescent="0.35">
      <c r="A2488" s="184">
        <v>1.2</v>
      </c>
      <c r="B2488" t="s">
        <v>397</v>
      </c>
      <c r="C2488" t="s">
        <v>101</v>
      </c>
      <c r="D2488" t="s">
        <v>413</v>
      </c>
      <c r="E2488" s="152">
        <v>0.58289999999999997</v>
      </c>
    </row>
    <row r="2489" spans="1:5" x14ac:dyDescent="0.35">
      <c r="A2489" s="184">
        <v>1.2027000000000001</v>
      </c>
      <c r="B2489" t="s">
        <v>397</v>
      </c>
      <c r="C2489" t="s">
        <v>101</v>
      </c>
      <c r="D2489" t="s">
        <v>413</v>
      </c>
      <c r="E2489" s="152">
        <v>0.5786</v>
      </c>
    </row>
    <row r="2490" spans="1:5" x14ac:dyDescent="0.35">
      <c r="A2490" s="184">
        <v>1.2055</v>
      </c>
      <c r="B2490" t="s">
        <v>397</v>
      </c>
      <c r="C2490" t="s">
        <v>101</v>
      </c>
      <c r="D2490" t="s">
        <v>413</v>
      </c>
      <c r="E2490" s="152">
        <v>0.5786</v>
      </c>
    </row>
    <row r="2491" spans="1:5" x14ac:dyDescent="0.35">
      <c r="A2491" s="184">
        <v>1.2081999999999999</v>
      </c>
      <c r="B2491" t="s">
        <v>397</v>
      </c>
      <c r="C2491" t="s">
        <v>101</v>
      </c>
      <c r="D2491" t="s">
        <v>413</v>
      </c>
      <c r="E2491" s="152">
        <v>0.5786</v>
      </c>
    </row>
    <row r="2492" spans="1:5" x14ac:dyDescent="0.35">
      <c r="A2492" s="184">
        <v>1.2110000000000001</v>
      </c>
      <c r="B2492" t="s">
        <v>397</v>
      </c>
      <c r="C2492" t="s">
        <v>101</v>
      </c>
      <c r="D2492" t="s">
        <v>413</v>
      </c>
      <c r="E2492" s="152">
        <v>0.5786</v>
      </c>
    </row>
    <row r="2493" spans="1:5" x14ac:dyDescent="0.35">
      <c r="A2493" s="184">
        <v>1.2137</v>
      </c>
      <c r="B2493" t="s">
        <v>397</v>
      </c>
      <c r="C2493" t="s">
        <v>101</v>
      </c>
      <c r="D2493" t="s">
        <v>413</v>
      </c>
      <c r="E2493" s="152">
        <v>0.5786</v>
      </c>
    </row>
    <row r="2494" spans="1:5" x14ac:dyDescent="0.35">
      <c r="A2494" s="184">
        <v>1.2163999999999999</v>
      </c>
      <c r="B2494" t="s">
        <v>397</v>
      </c>
      <c r="C2494" t="s">
        <v>101</v>
      </c>
      <c r="D2494" t="s">
        <v>413</v>
      </c>
      <c r="E2494" s="152">
        <v>0.5786</v>
      </c>
    </row>
    <row r="2495" spans="1:5" x14ac:dyDescent="0.35">
      <c r="A2495" s="184">
        <v>1.2192000000000001</v>
      </c>
      <c r="B2495" t="s">
        <v>397</v>
      </c>
      <c r="C2495" t="s">
        <v>101</v>
      </c>
      <c r="D2495" t="s">
        <v>413</v>
      </c>
      <c r="E2495" s="152">
        <v>0.57410000000000005</v>
      </c>
    </row>
    <row r="2496" spans="1:5" x14ac:dyDescent="0.35">
      <c r="A2496" s="184">
        <v>1.2219</v>
      </c>
      <c r="B2496" t="s">
        <v>397</v>
      </c>
      <c r="C2496" t="s">
        <v>101</v>
      </c>
      <c r="D2496" t="s">
        <v>413</v>
      </c>
      <c r="E2496" s="152">
        <v>0.57410000000000005</v>
      </c>
    </row>
    <row r="2497" spans="1:5" x14ac:dyDescent="0.35">
      <c r="A2497" s="184">
        <v>1.2246999999999999</v>
      </c>
      <c r="B2497" t="s">
        <v>397</v>
      </c>
      <c r="C2497" t="s">
        <v>101</v>
      </c>
      <c r="D2497" t="s">
        <v>413</v>
      </c>
      <c r="E2497" s="152">
        <v>0.56950000000000001</v>
      </c>
    </row>
    <row r="2498" spans="1:5" x14ac:dyDescent="0.35">
      <c r="A2498" s="184">
        <v>1.2274</v>
      </c>
      <c r="B2498" t="s">
        <v>397</v>
      </c>
      <c r="C2498" t="s">
        <v>101</v>
      </c>
      <c r="D2498" t="s">
        <v>413</v>
      </c>
      <c r="E2498" s="152">
        <v>0.56489999999999996</v>
      </c>
    </row>
    <row r="2499" spans="1:5" x14ac:dyDescent="0.35">
      <c r="A2499" s="184">
        <v>1.2301</v>
      </c>
      <c r="B2499" t="s">
        <v>397</v>
      </c>
      <c r="C2499" t="s">
        <v>101</v>
      </c>
      <c r="D2499" t="s">
        <v>413</v>
      </c>
      <c r="E2499" s="152">
        <v>0.56489999999999996</v>
      </c>
    </row>
    <row r="2500" spans="1:5" x14ac:dyDescent="0.35">
      <c r="A2500" s="184">
        <v>1.2329000000000001</v>
      </c>
      <c r="B2500" t="s">
        <v>397</v>
      </c>
      <c r="C2500" t="s">
        <v>101</v>
      </c>
      <c r="D2500" t="s">
        <v>413</v>
      </c>
      <c r="E2500" s="152">
        <v>0.56489999999999996</v>
      </c>
    </row>
    <row r="2501" spans="1:5" x14ac:dyDescent="0.35">
      <c r="A2501" s="184">
        <v>1.2356</v>
      </c>
      <c r="B2501" t="s">
        <v>397</v>
      </c>
      <c r="C2501" t="s">
        <v>101</v>
      </c>
      <c r="D2501" t="s">
        <v>413</v>
      </c>
      <c r="E2501" s="152">
        <v>0.56489999999999996</v>
      </c>
    </row>
    <row r="2502" spans="1:5" x14ac:dyDescent="0.35">
      <c r="A2502" s="184">
        <v>1.2383999999999999</v>
      </c>
      <c r="B2502" t="s">
        <v>397</v>
      </c>
      <c r="C2502" t="s">
        <v>101</v>
      </c>
      <c r="D2502" t="s">
        <v>413</v>
      </c>
      <c r="E2502" s="152">
        <v>0.56489999999999996</v>
      </c>
    </row>
    <row r="2503" spans="1:5" x14ac:dyDescent="0.35">
      <c r="A2503" s="184">
        <v>1.2411000000000001</v>
      </c>
      <c r="B2503" t="s">
        <v>397</v>
      </c>
      <c r="C2503" t="s">
        <v>101</v>
      </c>
      <c r="D2503" t="s">
        <v>413</v>
      </c>
      <c r="E2503" s="152">
        <v>0.56489999999999996</v>
      </c>
    </row>
    <row r="2504" spans="1:5" x14ac:dyDescent="0.35">
      <c r="A2504" s="184">
        <v>1.2438</v>
      </c>
      <c r="B2504" t="s">
        <v>397</v>
      </c>
      <c r="C2504" t="s">
        <v>101</v>
      </c>
      <c r="D2504" t="s">
        <v>413</v>
      </c>
      <c r="E2504" s="152">
        <v>0.56489999999999996</v>
      </c>
    </row>
    <row r="2505" spans="1:5" x14ac:dyDescent="0.35">
      <c r="A2505" s="184">
        <v>1.2465999999999999</v>
      </c>
      <c r="B2505" t="s">
        <v>397</v>
      </c>
      <c r="C2505" t="s">
        <v>101</v>
      </c>
      <c r="D2505" t="s">
        <v>413</v>
      </c>
      <c r="E2505" s="152">
        <v>0.56010000000000004</v>
      </c>
    </row>
    <row r="2506" spans="1:5" x14ac:dyDescent="0.35">
      <c r="A2506" s="184">
        <v>1.2493000000000001</v>
      </c>
      <c r="B2506" t="s">
        <v>397</v>
      </c>
      <c r="C2506" t="s">
        <v>101</v>
      </c>
      <c r="D2506" t="s">
        <v>413</v>
      </c>
      <c r="E2506" s="152">
        <v>0.55510000000000004</v>
      </c>
    </row>
    <row r="2507" spans="1:5" x14ac:dyDescent="0.35">
      <c r="A2507" s="184">
        <v>1.2521</v>
      </c>
      <c r="B2507" t="s">
        <v>397</v>
      </c>
      <c r="C2507" t="s">
        <v>101</v>
      </c>
      <c r="D2507" t="s">
        <v>413</v>
      </c>
      <c r="E2507" s="152">
        <v>0.55510000000000004</v>
      </c>
    </row>
    <row r="2508" spans="1:5" x14ac:dyDescent="0.35">
      <c r="A2508" s="184">
        <v>1.2547999999999999</v>
      </c>
      <c r="B2508" t="s">
        <v>397</v>
      </c>
      <c r="C2508" t="s">
        <v>101</v>
      </c>
      <c r="D2508" t="s">
        <v>413</v>
      </c>
      <c r="E2508" s="152">
        <v>0.55510000000000004</v>
      </c>
    </row>
    <row r="2509" spans="1:5" x14ac:dyDescent="0.35">
      <c r="A2509" s="184">
        <v>1.2575000000000001</v>
      </c>
      <c r="B2509" t="s">
        <v>397</v>
      </c>
      <c r="C2509" t="s">
        <v>101</v>
      </c>
      <c r="D2509" t="s">
        <v>413</v>
      </c>
      <c r="E2509" s="152">
        <v>0.55510000000000004</v>
      </c>
    </row>
    <row r="2510" spans="1:5" x14ac:dyDescent="0.35">
      <c r="A2510" s="184">
        <v>1.2603</v>
      </c>
      <c r="B2510" t="s">
        <v>397</v>
      </c>
      <c r="C2510" t="s">
        <v>101</v>
      </c>
      <c r="D2510" t="s">
        <v>413</v>
      </c>
      <c r="E2510" s="152">
        <v>0.55510000000000004</v>
      </c>
    </row>
    <row r="2511" spans="1:5" x14ac:dyDescent="0.35">
      <c r="A2511" s="184">
        <v>1.2629999999999999</v>
      </c>
      <c r="B2511" t="s">
        <v>397</v>
      </c>
      <c r="C2511" t="s">
        <v>101</v>
      </c>
      <c r="D2511" t="s">
        <v>413</v>
      </c>
      <c r="E2511" s="152">
        <v>0.55510000000000004</v>
      </c>
    </row>
    <row r="2512" spans="1:5" x14ac:dyDescent="0.35">
      <c r="A2512" s="184">
        <v>1.2658</v>
      </c>
      <c r="B2512" t="s">
        <v>397</v>
      </c>
      <c r="C2512" t="s">
        <v>101</v>
      </c>
      <c r="D2512" t="s">
        <v>413</v>
      </c>
      <c r="E2512" s="152">
        <v>0.55510000000000004</v>
      </c>
    </row>
    <row r="2513" spans="1:5" x14ac:dyDescent="0.35">
      <c r="A2513" s="184">
        <v>1.2685</v>
      </c>
      <c r="B2513" t="s">
        <v>397</v>
      </c>
      <c r="C2513" t="s">
        <v>101</v>
      </c>
      <c r="D2513" t="s">
        <v>413</v>
      </c>
      <c r="E2513" s="152">
        <v>0.55510000000000004</v>
      </c>
    </row>
    <row r="2514" spans="1:5" x14ac:dyDescent="0.35">
      <c r="A2514" s="184">
        <v>1.2712000000000001</v>
      </c>
      <c r="B2514" t="s">
        <v>397</v>
      </c>
      <c r="C2514" t="s">
        <v>101</v>
      </c>
      <c r="D2514" t="s">
        <v>413</v>
      </c>
      <c r="E2514" s="152">
        <v>0.55510000000000004</v>
      </c>
    </row>
    <row r="2515" spans="1:5" x14ac:dyDescent="0.35">
      <c r="A2515" s="184">
        <v>1.274</v>
      </c>
      <c r="B2515" t="s">
        <v>397</v>
      </c>
      <c r="C2515" t="s">
        <v>101</v>
      </c>
      <c r="D2515" t="s">
        <v>413</v>
      </c>
      <c r="E2515" s="152">
        <v>0.55510000000000004</v>
      </c>
    </row>
    <row r="2516" spans="1:5" x14ac:dyDescent="0.35">
      <c r="A2516" s="184">
        <v>1.2795000000000001</v>
      </c>
      <c r="B2516" t="s">
        <v>397</v>
      </c>
      <c r="C2516" t="s">
        <v>101</v>
      </c>
      <c r="D2516" t="s">
        <v>413</v>
      </c>
      <c r="E2516" s="152">
        <v>0.55510000000000004</v>
      </c>
    </row>
    <row r="2517" spans="1:5" x14ac:dyDescent="0.35">
      <c r="A2517" s="184">
        <v>1.2822</v>
      </c>
      <c r="B2517" t="s">
        <v>397</v>
      </c>
      <c r="C2517" t="s">
        <v>101</v>
      </c>
      <c r="D2517" t="s">
        <v>413</v>
      </c>
      <c r="E2517" s="152">
        <v>0.55510000000000004</v>
      </c>
    </row>
    <row r="2518" spans="1:5" x14ac:dyDescent="0.35">
      <c r="A2518" s="184">
        <v>1.2848999999999999</v>
      </c>
      <c r="B2518" t="s">
        <v>397</v>
      </c>
      <c r="C2518" t="s">
        <v>101</v>
      </c>
      <c r="D2518" t="s">
        <v>413</v>
      </c>
      <c r="E2518" s="152">
        <v>0.55510000000000004</v>
      </c>
    </row>
    <row r="2519" spans="1:5" x14ac:dyDescent="0.35">
      <c r="A2519" s="184">
        <v>1.2877000000000001</v>
      </c>
      <c r="B2519" t="s">
        <v>397</v>
      </c>
      <c r="C2519" t="s">
        <v>101</v>
      </c>
      <c r="D2519" t="s">
        <v>413</v>
      </c>
      <c r="E2519" s="152">
        <v>0.55510000000000004</v>
      </c>
    </row>
    <row r="2520" spans="1:5" x14ac:dyDescent="0.35">
      <c r="A2520" s="184">
        <v>1.2904</v>
      </c>
      <c r="B2520" t="s">
        <v>397</v>
      </c>
      <c r="C2520" t="s">
        <v>101</v>
      </c>
      <c r="D2520" t="s">
        <v>413</v>
      </c>
      <c r="E2520" s="152">
        <v>0.55510000000000004</v>
      </c>
    </row>
    <row r="2521" spans="1:5" x14ac:dyDescent="0.35">
      <c r="A2521" s="184">
        <v>1.2931999999999999</v>
      </c>
      <c r="B2521" t="s">
        <v>397</v>
      </c>
      <c r="C2521" t="s">
        <v>101</v>
      </c>
      <c r="D2521" t="s">
        <v>413</v>
      </c>
      <c r="E2521" s="152">
        <v>0.55510000000000004</v>
      </c>
    </row>
    <row r="2522" spans="1:5" x14ac:dyDescent="0.35">
      <c r="A2522" s="184">
        <v>1.2986</v>
      </c>
      <c r="B2522" t="s">
        <v>397</v>
      </c>
      <c r="C2522" t="s">
        <v>101</v>
      </c>
      <c r="D2522" t="s">
        <v>413</v>
      </c>
      <c r="E2522" s="152">
        <v>0.5494</v>
      </c>
    </row>
    <row r="2523" spans="1:5" x14ac:dyDescent="0.35">
      <c r="A2523" s="184">
        <v>1.3013999999999999</v>
      </c>
      <c r="B2523" t="s">
        <v>397</v>
      </c>
      <c r="C2523" t="s">
        <v>101</v>
      </c>
      <c r="D2523" t="s">
        <v>413</v>
      </c>
      <c r="E2523" s="152">
        <v>0.5494</v>
      </c>
    </row>
    <row r="2524" spans="1:5" x14ac:dyDescent="0.35">
      <c r="A2524" s="184">
        <v>1.3041</v>
      </c>
      <c r="B2524" t="s">
        <v>397</v>
      </c>
      <c r="C2524" t="s">
        <v>101</v>
      </c>
      <c r="D2524" t="s">
        <v>413</v>
      </c>
      <c r="E2524" s="152">
        <v>0.5494</v>
      </c>
    </row>
    <row r="2525" spans="1:5" x14ac:dyDescent="0.35">
      <c r="A2525" s="184">
        <v>1.3068</v>
      </c>
      <c r="B2525" t="s">
        <v>397</v>
      </c>
      <c r="C2525" t="s">
        <v>101</v>
      </c>
      <c r="D2525" t="s">
        <v>413</v>
      </c>
      <c r="E2525" s="152">
        <v>0.5494</v>
      </c>
    </row>
    <row r="2526" spans="1:5" x14ac:dyDescent="0.35">
      <c r="A2526" s="184">
        <v>1.3096000000000001</v>
      </c>
      <c r="B2526" t="s">
        <v>397</v>
      </c>
      <c r="C2526" t="s">
        <v>101</v>
      </c>
      <c r="D2526" t="s">
        <v>413</v>
      </c>
      <c r="E2526" s="152">
        <v>0.5494</v>
      </c>
    </row>
    <row r="2527" spans="1:5" x14ac:dyDescent="0.35">
      <c r="A2527" s="184">
        <v>1.3150999999999999</v>
      </c>
      <c r="B2527" t="s">
        <v>397</v>
      </c>
      <c r="C2527" t="s">
        <v>101</v>
      </c>
      <c r="D2527" t="s">
        <v>413</v>
      </c>
      <c r="E2527" s="152">
        <v>0.5494</v>
      </c>
    </row>
    <row r="2528" spans="1:5" x14ac:dyDescent="0.35">
      <c r="A2528" s="184">
        <v>1.3178000000000001</v>
      </c>
      <c r="B2528" t="s">
        <v>397</v>
      </c>
      <c r="C2528" t="s">
        <v>101</v>
      </c>
      <c r="D2528" t="s">
        <v>413</v>
      </c>
      <c r="E2528" s="152">
        <v>0.5494</v>
      </c>
    </row>
    <row r="2529" spans="1:5" x14ac:dyDescent="0.35">
      <c r="A2529" s="184">
        <v>1.3205</v>
      </c>
      <c r="B2529" t="s">
        <v>397</v>
      </c>
      <c r="C2529" t="s">
        <v>101</v>
      </c>
      <c r="D2529" t="s">
        <v>413</v>
      </c>
      <c r="E2529" s="152">
        <v>0.54320000000000002</v>
      </c>
    </row>
    <row r="2530" spans="1:5" x14ac:dyDescent="0.35">
      <c r="A2530" s="184">
        <v>1.3232999999999999</v>
      </c>
      <c r="B2530" t="s">
        <v>397</v>
      </c>
      <c r="C2530" t="s">
        <v>101</v>
      </c>
      <c r="D2530" t="s">
        <v>413</v>
      </c>
      <c r="E2530" s="152">
        <v>0.54320000000000002</v>
      </c>
    </row>
    <row r="2531" spans="1:5" x14ac:dyDescent="0.35">
      <c r="A2531" s="184">
        <v>1.3260000000000001</v>
      </c>
      <c r="B2531" t="s">
        <v>397</v>
      </c>
      <c r="C2531" t="s">
        <v>101</v>
      </c>
      <c r="D2531" t="s">
        <v>413</v>
      </c>
      <c r="E2531" s="152">
        <v>0.54320000000000002</v>
      </c>
    </row>
    <row r="2532" spans="1:5" x14ac:dyDescent="0.35">
      <c r="A2532" s="184">
        <v>1.3288</v>
      </c>
      <c r="B2532" t="s">
        <v>397</v>
      </c>
      <c r="C2532" t="s">
        <v>101</v>
      </c>
      <c r="D2532" t="s">
        <v>413</v>
      </c>
      <c r="E2532" s="152">
        <v>0.54320000000000002</v>
      </c>
    </row>
    <row r="2533" spans="1:5" x14ac:dyDescent="0.35">
      <c r="A2533" s="184">
        <v>1.3314999999999999</v>
      </c>
      <c r="B2533" t="s">
        <v>397</v>
      </c>
      <c r="C2533" t="s">
        <v>101</v>
      </c>
      <c r="D2533" t="s">
        <v>413</v>
      </c>
      <c r="E2533" s="152">
        <v>0.53680000000000005</v>
      </c>
    </row>
    <row r="2534" spans="1:5" x14ac:dyDescent="0.35">
      <c r="A2534" s="184">
        <v>1.3342000000000001</v>
      </c>
      <c r="B2534" t="s">
        <v>397</v>
      </c>
      <c r="C2534" t="s">
        <v>101</v>
      </c>
      <c r="D2534" t="s">
        <v>413</v>
      </c>
      <c r="E2534" s="152">
        <v>0.5302</v>
      </c>
    </row>
    <row r="2535" spans="1:5" x14ac:dyDescent="0.35">
      <c r="A2535" s="184">
        <v>1.337</v>
      </c>
      <c r="B2535" t="s">
        <v>397</v>
      </c>
      <c r="C2535" t="s">
        <v>101</v>
      </c>
      <c r="D2535" t="s">
        <v>413</v>
      </c>
      <c r="E2535" s="152">
        <v>0.5302</v>
      </c>
    </row>
    <row r="2536" spans="1:5" x14ac:dyDescent="0.35">
      <c r="A2536" s="184">
        <v>1.3396999999999999</v>
      </c>
      <c r="B2536" t="s">
        <v>397</v>
      </c>
      <c r="C2536" t="s">
        <v>101</v>
      </c>
      <c r="D2536" t="s">
        <v>413</v>
      </c>
      <c r="E2536" s="152">
        <v>0.5302</v>
      </c>
    </row>
    <row r="2537" spans="1:5" x14ac:dyDescent="0.35">
      <c r="A2537" s="184">
        <v>1.3425</v>
      </c>
      <c r="B2537" t="s">
        <v>397</v>
      </c>
      <c r="C2537" t="s">
        <v>101</v>
      </c>
      <c r="D2537" t="s">
        <v>413</v>
      </c>
      <c r="E2537" s="152">
        <v>0.5302</v>
      </c>
    </row>
    <row r="2538" spans="1:5" x14ac:dyDescent="0.35">
      <c r="A2538" s="184">
        <v>1.3452</v>
      </c>
      <c r="B2538" t="s">
        <v>397</v>
      </c>
      <c r="C2538" t="s">
        <v>101</v>
      </c>
      <c r="D2538" t="s">
        <v>413</v>
      </c>
      <c r="E2538" s="152">
        <v>0.52339999999999998</v>
      </c>
    </row>
    <row r="2539" spans="1:5" x14ac:dyDescent="0.35">
      <c r="A2539" s="184">
        <v>1.3479000000000001</v>
      </c>
      <c r="B2539" t="s">
        <v>397</v>
      </c>
      <c r="C2539" t="s">
        <v>101</v>
      </c>
      <c r="D2539" t="s">
        <v>413</v>
      </c>
      <c r="E2539" s="152">
        <v>0.52339999999999998</v>
      </c>
    </row>
    <row r="2540" spans="1:5" x14ac:dyDescent="0.35">
      <c r="A2540" s="184">
        <v>1.3507</v>
      </c>
      <c r="B2540" t="s">
        <v>397</v>
      </c>
      <c r="C2540" t="s">
        <v>101</v>
      </c>
      <c r="D2540" t="s">
        <v>413</v>
      </c>
      <c r="E2540" s="152">
        <v>0.52339999999999998</v>
      </c>
    </row>
    <row r="2541" spans="1:5" x14ac:dyDescent="0.35">
      <c r="A2541" s="184">
        <v>1.3533999999999999</v>
      </c>
      <c r="B2541" t="s">
        <v>397</v>
      </c>
      <c r="C2541" t="s">
        <v>101</v>
      </c>
      <c r="D2541" t="s">
        <v>413</v>
      </c>
      <c r="E2541" s="152">
        <v>0.52339999999999998</v>
      </c>
    </row>
    <row r="2542" spans="1:5" x14ac:dyDescent="0.35">
      <c r="A2542" s="184">
        <v>1.3562000000000001</v>
      </c>
      <c r="B2542" t="s">
        <v>397</v>
      </c>
      <c r="C2542" t="s">
        <v>101</v>
      </c>
      <c r="D2542" t="s">
        <v>413</v>
      </c>
      <c r="E2542" s="152">
        <v>0.52339999999999998</v>
      </c>
    </row>
    <row r="2543" spans="1:5" x14ac:dyDescent="0.35">
      <c r="A2543" s="184">
        <v>1.3589</v>
      </c>
      <c r="B2543" t="s">
        <v>397</v>
      </c>
      <c r="C2543" t="s">
        <v>101</v>
      </c>
      <c r="D2543" t="s">
        <v>413</v>
      </c>
      <c r="E2543" s="152">
        <v>0.52339999999999998</v>
      </c>
    </row>
    <row r="2544" spans="1:5" x14ac:dyDescent="0.35">
      <c r="A2544" s="184">
        <v>1.3615999999999999</v>
      </c>
      <c r="B2544" t="s">
        <v>397</v>
      </c>
      <c r="C2544" t="s">
        <v>101</v>
      </c>
      <c r="D2544" t="s">
        <v>413</v>
      </c>
      <c r="E2544" s="152">
        <v>0.52339999999999998</v>
      </c>
    </row>
    <row r="2545" spans="1:5" x14ac:dyDescent="0.35">
      <c r="A2545" s="184">
        <v>1.3644000000000001</v>
      </c>
      <c r="B2545" t="s">
        <v>397</v>
      </c>
      <c r="C2545" t="s">
        <v>101</v>
      </c>
      <c r="D2545" t="s">
        <v>413</v>
      </c>
      <c r="E2545" s="152">
        <v>0.52339999999999998</v>
      </c>
    </row>
    <row r="2546" spans="1:5" x14ac:dyDescent="0.35">
      <c r="A2546" s="184">
        <v>1.3671</v>
      </c>
      <c r="B2546" t="s">
        <v>397</v>
      </c>
      <c r="C2546" t="s">
        <v>101</v>
      </c>
      <c r="D2546" t="s">
        <v>413</v>
      </c>
      <c r="E2546" s="152">
        <v>0.52339999999999998</v>
      </c>
    </row>
    <row r="2547" spans="1:5" x14ac:dyDescent="0.35">
      <c r="A2547" s="184">
        <v>1.3698999999999999</v>
      </c>
      <c r="B2547" t="s">
        <v>397</v>
      </c>
      <c r="C2547" t="s">
        <v>101</v>
      </c>
      <c r="D2547" t="s">
        <v>413</v>
      </c>
      <c r="E2547" s="152">
        <v>0.52339999999999998</v>
      </c>
    </row>
    <row r="2548" spans="1:5" x14ac:dyDescent="0.35">
      <c r="A2548" s="184">
        <v>1.3726</v>
      </c>
      <c r="B2548" t="s">
        <v>397</v>
      </c>
      <c r="C2548" t="s">
        <v>101</v>
      </c>
      <c r="D2548" t="s">
        <v>413</v>
      </c>
      <c r="E2548" s="152">
        <v>0.51559999999999995</v>
      </c>
    </row>
    <row r="2549" spans="1:5" x14ac:dyDescent="0.35">
      <c r="A2549" s="184">
        <v>1.3753</v>
      </c>
      <c r="B2549" t="s">
        <v>397</v>
      </c>
      <c r="C2549" t="s">
        <v>101</v>
      </c>
      <c r="D2549" t="s">
        <v>413</v>
      </c>
      <c r="E2549" s="152">
        <v>0.51559999999999995</v>
      </c>
    </row>
    <row r="2550" spans="1:5" x14ac:dyDescent="0.35">
      <c r="A2550" s="184">
        <v>1.3781000000000001</v>
      </c>
      <c r="B2550" t="s">
        <v>397</v>
      </c>
      <c r="C2550" t="s">
        <v>101</v>
      </c>
      <c r="D2550" t="s">
        <v>413</v>
      </c>
      <c r="E2550" s="152">
        <v>0.51559999999999995</v>
      </c>
    </row>
    <row r="2551" spans="1:5" x14ac:dyDescent="0.35">
      <c r="A2551" s="184">
        <v>1.3808</v>
      </c>
      <c r="B2551" t="s">
        <v>397</v>
      </c>
      <c r="C2551" t="s">
        <v>101</v>
      </c>
      <c r="D2551" t="s">
        <v>413</v>
      </c>
      <c r="E2551" s="152">
        <v>0.51559999999999995</v>
      </c>
    </row>
    <row r="2552" spans="1:5" x14ac:dyDescent="0.35">
      <c r="A2552" s="184">
        <v>1.3835999999999999</v>
      </c>
      <c r="B2552" t="s">
        <v>397</v>
      </c>
      <c r="C2552" t="s">
        <v>101</v>
      </c>
      <c r="D2552" t="s">
        <v>413</v>
      </c>
      <c r="E2552" s="152">
        <v>0.51559999999999995</v>
      </c>
    </row>
    <row r="2553" spans="1:5" x14ac:dyDescent="0.35">
      <c r="A2553" s="184">
        <v>1.3863000000000001</v>
      </c>
      <c r="B2553" t="s">
        <v>397</v>
      </c>
      <c r="C2553" t="s">
        <v>101</v>
      </c>
      <c r="D2553" t="s">
        <v>413</v>
      </c>
      <c r="E2553" s="152">
        <v>0.51559999999999995</v>
      </c>
    </row>
    <row r="2554" spans="1:5" x14ac:dyDescent="0.35">
      <c r="A2554" s="184">
        <v>1.389</v>
      </c>
      <c r="B2554" t="s">
        <v>397</v>
      </c>
      <c r="C2554" t="s">
        <v>101</v>
      </c>
      <c r="D2554" t="s">
        <v>413</v>
      </c>
      <c r="E2554" s="152">
        <v>0.51559999999999995</v>
      </c>
    </row>
    <row r="2555" spans="1:5" x14ac:dyDescent="0.35">
      <c r="A2555" s="184">
        <v>1.3917999999999999</v>
      </c>
      <c r="B2555" t="s">
        <v>397</v>
      </c>
      <c r="C2555" t="s">
        <v>101</v>
      </c>
      <c r="D2555" t="s">
        <v>413</v>
      </c>
      <c r="E2555" s="152">
        <v>0.51559999999999995</v>
      </c>
    </row>
    <row r="2556" spans="1:5" x14ac:dyDescent="0.35">
      <c r="A2556" s="184">
        <v>1.3973</v>
      </c>
      <c r="B2556" t="s">
        <v>397</v>
      </c>
      <c r="C2556" t="s">
        <v>101</v>
      </c>
      <c r="D2556" t="s">
        <v>413</v>
      </c>
      <c r="E2556" s="152">
        <v>0.51559999999999995</v>
      </c>
    </row>
    <row r="2557" spans="1:5" x14ac:dyDescent="0.35">
      <c r="A2557" s="184">
        <v>1.4</v>
      </c>
      <c r="B2557" t="s">
        <v>397</v>
      </c>
      <c r="C2557" t="s">
        <v>101</v>
      </c>
      <c r="D2557" t="s">
        <v>413</v>
      </c>
      <c r="E2557" s="152">
        <v>0.51559999999999995</v>
      </c>
    </row>
    <row r="2558" spans="1:5" x14ac:dyDescent="0.35">
      <c r="A2558" s="184">
        <v>1.4027000000000001</v>
      </c>
      <c r="B2558" t="s">
        <v>397</v>
      </c>
      <c r="C2558" t="s">
        <v>101</v>
      </c>
      <c r="D2558" t="s">
        <v>413</v>
      </c>
      <c r="E2558" s="152">
        <v>0.51559999999999995</v>
      </c>
    </row>
    <row r="2559" spans="1:5" x14ac:dyDescent="0.35">
      <c r="A2559" s="184">
        <v>1.4055</v>
      </c>
      <c r="B2559" t="s">
        <v>397</v>
      </c>
      <c r="C2559" t="s">
        <v>101</v>
      </c>
      <c r="D2559" t="s">
        <v>413</v>
      </c>
      <c r="E2559" s="152">
        <v>0.51559999999999995</v>
      </c>
    </row>
    <row r="2560" spans="1:5" x14ac:dyDescent="0.35">
      <c r="A2560" s="184">
        <v>1.4081999999999999</v>
      </c>
      <c r="B2560" t="s">
        <v>397</v>
      </c>
      <c r="C2560" t="s">
        <v>101</v>
      </c>
      <c r="D2560" t="s">
        <v>413</v>
      </c>
      <c r="E2560" s="152">
        <v>0.51559999999999995</v>
      </c>
    </row>
    <row r="2561" spans="1:5" x14ac:dyDescent="0.35">
      <c r="A2561" s="184">
        <v>1.411</v>
      </c>
      <c r="B2561" t="s">
        <v>397</v>
      </c>
      <c r="C2561" t="s">
        <v>101</v>
      </c>
      <c r="D2561" t="s">
        <v>413</v>
      </c>
      <c r="E2561" s="152">
        <v>0.51559999999999995</v>
      </c>
    </row>
    <row r="2562" spans="1:5" x14ac:dyDescent="0.35">
      <c r="A2562" s="184">
        <v>1.4137</v>
      </c>
      <c r="B2562" t="s">
        <v>397</v>
      </c>
      <c r="C2562" t="s">
        <v>101</v>
      </c>
      <c r="D2562" t="s">
        <v>413</v>
      </c>
      <c r="E2562" s="152">
        <v>0.51559999999999995</v>
      </c>
    </row>
    <row r="2563" spans="1:5" x14ac:dyDescent="0.35">
      <c r="A2563" s="184">
        <v>1.4164000000000001</v>
      </c>
      <c r="B2563" t="s">
        <v>397</v>
      </c>
      <c r="C2563" t="s">
        <v>101</v>
      </c>
      <c r="D2563" t="s">
        <v>413</v>
      </c>
      <c r="E2563" s="152">
        <v>0.51559999999999995</v>
      </c>
    </row>
    <row r="2564" spans="1:5" x14ac:dyDescent="0.35">
      <c r="A2564" s="184">
        <v>1.4192</v>
      </c>
      <c r="B2564" t="s">
        <v>397</v>
      </c>
      <c r="C2564" t="s">
        <v>101</v>
      </c>
      <c r="D2564" t="s">
        <v>413</v>
      </c>
      <c r="E2564" s="152">
        <v>0.51559999999999995</v>
      </c>
    </row>
    <row r="2565" spans="1:5" x14ac:dyDescent="0.35">
      <c r="A2565" s="184">
        <v>1.4218999999999999</v>
      </c>
      <c r="B2565" t="s">
        <v>397</v>
      </c>
      <c r="C2565" t="s">
        <v>101</v>
      </c>
      <c r="D2565" t="s">
        <v>413</v>
      </c>
      <c r="E2565" s="152">
        <v>0.51559999999999995</v>
      </c>
    </row>
    <row r="2566" spans="1:5" x14ac:dyDescent="0.35">
      <c r="A2566" s="184">
        <v>1.4247000000000001</v>
      </c>
      <c r="B2566" t="s">
        <v>397</v>
      </c>
      <c r="C2566" t="s">
        <v>101</v>
      </c>
      <c r="D2566" t="s">
        <v>413</v>
      </c>
      <c r="E2566" s="152">
        <v>0.51559999999999995</v>
      </c>
    </row>
    <row r="2567" spans="1:5" x14ac:dyDescent="0.35">
      <c r="A2567" s="184">
        <v>1.4274</v>
      </c>
      <c r="B2567" t="s">
        <v>397</v>
      </c>
      <c r="C2567" t="s">
        <v>101</v>
      </c>
      <c r="D2567" t="s">
        <v>413</v>
      </c>
      <c r="E2567" s="152">
        <v>0.51559999999999995</v>
      </c>
    </row>
    <row r="2568" spans="1:5" x14ac:dyDescent="0.35">
      <c r="A2568" s="184">
        <v>1.4300999999999999</v>
      </c>
      <c r="B2568" t="s">
        <v>397</v>
      </c>
      <c r="C2568" t="s">
        <v>101</v>
      </c>
      <c r="D2568" t="s">
        <v>413</v>
      </c>
      <c r="E2568" s="152">
        <v>0.51559999999999995</v>
      </c>
    </row>
    <row r="2569" spans="1:5" x14ac:dyDescent="0.35">
      <c r="A2569" s="184">
        <v>1.4356</v>
      </c>
      <c r="B2569" t="s">
        <v>397</v>
      </c>
      <c r="C2569" t="s">
        <v>101</v>
      </c>
      <c r="D2569" t="s">
        <v>413</v>
      </c>
      <c r="E2569" s="152">
        <v>0.51559999999999995</v>
      </c>
    </row>
    <row r="2570" spans="1:5" x14ac:dyDescent="0.35">
      <c r="A2570" s="184">
        <v>1.4383999999999999</v>
      </c>
      <c r="B2570" t="s">
        <v>397</v>
      </c>
      <c r="C2570" t="s">
        <v>101</v>
      </c>
      <c r="D2570" t="s">
        <v>413</v>
      </c>
      <c r="E2570" s="152">
        <v>0.51559999999999995</v>
      </c>
    </row>
    <row r="2571" spans="1:5" x14ac:dyDescent="0.35">
      <c r="A2571" s="184">
        <v>1.4411</v>
      </c>
      <c r="B2571" t="s">
        <v>397</v>
      </c>
      <c r="C2571" t="s">
        <v>101</v>
      </c>
      <c r="D2571" t="s">
        <v>413</v>
      </c>
      <c r="E2571" s="152">
        <v>0.51559999999999995</v>
      </c>
    </row>
    <row r="2572" spans="1:5" x14ac:dyDescent="0.35">
      <c r="A2572" s="184">
        <v>1.4438</v>
      </c>
      <c r="B2572" t="s">
        <v>397</v>
      </c>
      <c r="C2572" t="s">
        <v>101</v>
      </c>
      <c r="D2572" t="s">
        <v>413</v>
      </c>
      <c r="E2572" s="152">
        <v>0.51559999999999995</v>
      </c>
    </row>
    <row r="2573" spans="1:5" x14ac:dyDescent="0.35">
      <c r="A2573" s="184">
        <v>1.4466000000000001</v>
      </c>
      <c r="B2573" t="s">
        <v>397</v>
      </c>
      <c r="C2573" t="s">
        <v>101</v>
      </c>
      <c r="D2573" t="s">
        <v>413</v>
      </c>
      <c r="E2573" s="152">
        <v>0.51559999999999995</v>
      </c>
    </row>
    <row r="2574" spans="1:5" x14ac:dyDescent="0.35">
      <c r="A2574" s="184">
        <v>1.4520999999999999</v>
      </c>
      <c r="B2574" t="s">
        <v>397</v>
      </c>
      <c r="C2574" t="s">
        <v>101</v>
      </c>
      <c r="D2574" t="s">
        <v>413</v>
      </c>
      <c r="E2574" s="152">
        <v>0.51559999999999995</v>
      </c>
    </row>
    <row r="2575" spans="1:5" x14ac:dyDescent="0.35">
      <c r="A2575" s="184">
        <v>1.4548000000000001</v>
      </c>
      <c r="B2575" t="s">
        <v>397</v>
      </c>
      <c r="C2575" t="s">
        <v>101</v>
      </c>
      <c r="D2575" t="s">
        <v>413</v>
      </c>
      <c r="E2575" s="152">
        <v>0.51559999999999995</v>
      </c>
    </row>
    <row r="2576" spans="1:5" x14ac:dyDescent="0.35">
      <c r="A2576" s="184">
        <v>1.4575</v>
      </c>
      <c r="B2576" t="s">
        <v>397</v>
      </c>
      <c r="C2576" t="s">
        <v>101</v>
      </c>
      <c r="D2576" t="s">
        <v>413</v>
      </c>
      <c r="E2576" s="152">
        <v>0.51559999999999995</v>
      </c>
    </row>
    <row r="2577" spans="1:5" x14ac:dyDescent="0.35">
      <c r="A2577" s="184">
        <v>1.4602999999999999</v>
      </c>
      <c r="B2577" t="s">
        <v>397</v>
      </c>
      <c r="C2577" t="s">
        <v>101</v>
      </c>
      <c r="D2577" t="s">
        <v>413</v>
      </c>
      <c r="E2577" s="152">
        <v>0.51559999999999995</v>
      </c>
    </row>
    <row r="2578" spans="1:5" x14ac:dyDescent="0.35">
      <c r="A2578" s="184">
        <v>1.4630000000000001</v>
      </c>
      <c r="B2578" t="s">
        <v>397</v>
      </c>
      <c r="C2578" t="s">
        <v>101</v>
      </c>
      <c r="D2578" t="s">
        <v>413</v>
      </c>
      <c r="E2578" s="152">
        <v>0.51559999999999995</v>
      </c>
    </row>
    <row r="2579" spans="1:5" x14ac:dyDescent="0.35">
      <c r="A2579" s="184">
        <v>1.4658</v>
      </c>
      <c r="B2579" t="s">
        <v>397</v>
      </c>
      <c r="C2579" t="s">
        <v>101</v>
      </c>
      <c r="D2579" t="s">
        <v>413</v>
      </c>
      <c r="E2579" s="152">
        <v>0.51559999999999995</v>
      </c>
    </row>
    <row r="2580" spans="1:5" x14ac:dyDescent="0.35">
      <c r="A2580" s="184">
        <v>1.4712000000000001</v>
      </c>
      <c r="B2580" t="s">
        <v>397</v>
      </c>
      <c r="C2580" t="s">
        <v>101</v>
      </c>
      <c r="D2580" t="s">
        <v>413</v>
      </c>
      <c r="E2580" s="152">
        <v>0.51559999999999995</v>
      </c>
    </row>
    <row r="2581" spans="1:5" x14ac:dyDescent="0.35">
      <c r="A2581" s="184">
        <v>1.474</v>
      </c>
      <c r="B2581" t="s">
        <v>397</v>
      </c>
      <c r="C2581" t="s">
        <v>101</v>
      </c>
      <c r="D2581" t="s">
        <v>413</v>
      </c>
      <c r="E2581" s="152">
        <v>0.51559999999999995</v>
      </c>
    </row>
    <row r="2582" spans="1:5" x14ac:dyDescent="0.35">
      <c r="A2582" s="184">
        <v>1.4766999999999999</v>
      </c>
      <c r="B2582" t="s">
        <v>397</v>
      </c>
      <c r="C2582" t="s">
        <v>101</v>
      </c>
      <c r="D2582" t="s">
        <v>413</v>
      </c>
      <c r="E2582" s="152">
        <v>0.51559999999999995</v>
      </c>
    </row>
    <row r="2583" spans="1:5" x14ac:dyDescent="0.35">
      <c r="A2583" s="184">
        <v>1.4795</v>
      </c>
      <c r="B2583" t="s">
        <v>397</v>
      </c>
      <c r="C2583" t="s">
        <v>101</v>
      </c>
      <c r="D2583" t="s">
        <v>413</v>
      </c>
      <c r="E2583" s="152">
        <v>0.51559999999999995</v>
      </c>
    </row>
    <row r="2584" spans="1:5" x14ac:dyDescent="0.35">
      <c r="A2584" s="184">
        <v>1.4822</v>
      </c>
      <c r="B2584" t="s">
        <v>397</v>
      </c>
      <c r="C2584" t="s">
        <v>101</v>
      </c>
      <c r="D2584" t="s">
        <v>413</v>
      </c>
      <c r="E2584" s="152">
        <v>0.51559999999999995</v>
      </c>
    </row>
    <row r="2585" spans="1:5" x14ac:dyDescent="0.35">
      <c r="A2585" s="184">
        <v>1.4849000000000001</v>
      </c>
      <c r="B2585" t="s">
        <v>397</v>
      </c>
      <c r="C2585" t="s">
        <v>101</v>
      </c>
      <c r="D2585" t="s">
        <v>413</v>
      </c>
      <c r="E2585" s="152">
        <v>0.51559999999999995</v>
      </c>
    </row>
    <row r="2586" spans="1:5" x14ac:dyDescent="0.35">
      <c r="A2586" s="184">
        <v>1.4877</v>
      </c>
      <c r="B2586" t="s">
        <v>397</v>
      </c>
      <c r="C2586" t="s">
        <v>101</v>
      </c>
      <c r="D2586" t="s">
        <v>413</v>
      </c>
      <c r="E2586" s="152">
        <v>0.51559999999999995</v>
      </c>
    </row>
    <row r="2587" spans="1:5" x14ac:dyDescent="0.35">
      <c r="A2587" s="184">
        <v>1.4903999999999999</v>
      </c>
      <c r="B2587" t="s">
        <v>397</v>
      </c>
      <c r="C2587" t="s">
        <v>101</v>
      </c>
      <c r="D2587" t="s">
        <v>413</v>
      </c>
      <c r="E2587" s="152">
        <v>0.51559999999999995</v>
      </c>
    </row>
    <row r="2588" spans="1:5" x14ac:dyDescent="0.35">
      <c r="A2588" s="184">
        <v>1.4932000000000001</v>
      </c>
      <c r="B2588" t="s">
        <v>397</v>
      </c>
      <c r="C2588" t="s">
        <v>101</v>
      </c>
      <c r="D2588" t="s">
        <v>413</v>
      </c>
      <c r="E2588" s="152">
        <v>0.51559999999999995</v>
      </c>
    </row>
    <row r="2589" spans="1:5" x14ac:dyDescent="0.35">
      <c r="A2589" s="184">
        <v>1.4959</v>
      </c>
      <c r="B2589" t="s">
        <v>397</v>
      </c>
      <c r="C2589" t="s">
        <v>101</v>
      </c>
      <c r="D2589" t="s">
        <v>413</v>
      </c>
      <c r="E2589" s="152">
        <v>0.51559999999999995</v>
      </c>
    </row>
    <row r="2590" spans="1:5" x14ac:dyDescent="0.35">
      <c r="A2590" s="184">
        <v>1.4985999999999999</v>
      </c>
      <c r="B2590" t="s">
        <v>397</v>
      </c>
      <c r="C2590" t="s">
        <v>101</v>
      </c>
      <c r="D2590" t="s">
        <v>413</v>
      </c>
      <c r="E2590" s="152">
        <v>0.51559999999999995</v>
      </c>
    </row>
    <row r="2591" spans="1:5" x14ac:dyDescent="0.35">
      <c r="A2591" s="184">
        <v>1.5014000000000001</v>
      </c>
      <c r="B2591" t="s">
        <v>397</v>
      </c>
      <c r="C2591" t="s">
        <v>101</v>
      </c>
      <c r="D2591" t="s">
        <v>413</v>
      </c>
      <c r="E2591" s="152">
        <v>0.51559999999999995</v>
      </c>
    </row>
    <row r="2592" spans="1:5" x14ac:dyDescent="0.35">
      <c r="A2592" s="184">
        <v>1.5041</v>
      </c>
      <c r="B2592" t="s">
        <v>397</v>
      </c>
      <c r="C2592" t="s">
        <v>101</v>
      </c>
      <c r="D2592" t="s">
        <v>413</v>
      </c>
      <c r="E2592" s="152">
        <v>0.51559999999999995</v>
      </c>
    </row>
    <row r="2593" spans="1:5" x14ac:dyDescent="0.35">
      <c r="A2593" s="184">
        <v>1.5067999999999999</v>
      </c>
      <c r="B2593" t="s">
        <v>397</v>
      </c>
      <c r="C2593" t="s">
        <v>101</v>
      </c>
      <c r="D2593" t="s">
        <v>413</v>
      </c>
      <c r="E2593" s="152">
        <v>0.51559999999999995</v>
      </c>
    </row>
    <row r="2594" spans="1:5" x14ac:dyDescent="0.35">
      <c r="A2594" s="184">
        <v>1.5096000000000001</v>
      </c>
      <c r="B2594" t="s">
        <v>397</v>
      </c>
      <c r="C2594" t="s">
        <v>101</v>
      </c>
      <c r="D2594" t="s">
        <v>413</v>
      </c>
      <c r="E2594" s="152">
        <v>0.51559999999999995</v>
      </c>
    </row>
    <row r="2595" spans="1:5" x14ac:dyDescent="0.35">
      <c r="A2595" s="184">
        <v>1.5123</v>
      </c>
      <c r="B2595" t="s">
        <v>397</v>
      </c>
      <c r="C2595" t="s">
        <v>101</v>
      </c>
      <c r="D2595" t="s">
        <v>413</v>
      </c>
      <c r="E2595" s="152">
        <v>0.51559999999999995</v>
      </c>
    </row>
    <row r="2596" spans="1:5" x14ac:dyDescent="0.35">
      <c r="A2596" s="184">
        <v>1.5150999999999999</v>
      </c>
      <c r="B2596" t="s">
        <v>397</v>
      </c>
      <c r="C2596" t="s">
        <v>101</v>
      </c>
      <c r="D2596" t="s">
        <v>413</v>
      </c>
      <c r="E2596" s="152">
        <v>0.51559999999999995</v>
      </c>
    </row>
    <row r="2597" spans="1:5" x14ac:dyDescent="0.35">
      <c r="A2597" s="184">
        <v>1.5178</v>
      </c>
      <c r="B2597" t="s">
        <v>397</v>
      </c>
      <c r="C2597" t="s">
        <v>101</v>
      </c>
      <c r="D2597" t="s">
        <v>413</v>
      </c>
      <c r="E2597" s="152">
        <v>0.51559999999999995</v>
      </c>
    </row>
    <row r="2598" spans="1:5" x14ac:dyDescent="0.35">
      <c r="A2598" s="184">
        <v>1.5205</v>
      </c>
      <c r="B2598" t="s">
        <v>397</v>
      </c>
      <c r="C2598" t="s">
        <v>101</v>
      </c>
      <c r="D2598" t="s">
        <v>413</v>
      </c>
      <c r="E2598" s="152">
        <v>0.51559999999999995</v>
      </c>
    </row>
    <row r="2599" spans="1:5" x14ac:dyDescent="0.35">
      <c r="A2599" s="184">
        <v>1.5233000000000001</v>
      </c>
      <c r="B2599" t="s">
        <v>397</v>
      </c>
      <c r="C2599" t="s">
        <v>101</v>
      </c>
      <c r="D2599" t="s">
        <v>413</v>
      </c>
      <c r="E2599" s="152">
        <v>0.51559999999999995</v>
      </c>
    </row>
    <row r="2600" spans="1:5" x14ac:dyDescent="0.35">
      <c r="A2600" s="184">
        <v>1.526</v>
      </c>
      <c r="B2600" t="s">
        <v>397</v>
      </c>
      <c r="C2600" t="s">
        <v>101</v>
      </c>
      <c r="D2600" t="s">
        <v>413</v>
      </c>
      <c r="E2600" s="152">
        <v>0.51559999999999995</v>
      </c>
    </row>
    <row r="2601" spans="1:5" x14ac:dyDescent="0.35">
      <c r="A2601" s="184">
        <v>1.5287999999999999</v>
      </c>
      <c r="B2601" t="s">
        <v>397</v>
      </c>
      <c r="C2601" t="s">
        <v>101</v>
      </c>
      <c r="D2601" t="s">
        <v>413</v>
      </c>
      <c r="E2601" s="152">
        <v>0.51559999999999995</v>
      </c>
    </row>
    <row r="2602" spans="1:5" x14ac:dyDescent="0.35">
      <c r="A2602" s="184">
        <v>1.5315000000000001</v>
      </c>
      <c r="B2602" t="s">
        <v>397</v>
      </c>
      <c r="C2602" t="s">
        <v>101</v>
      </c>
      <c r="D2602" t="s">
        <v>413</v>
      </c>
      <c r="E2602" s="152">
        <v>0.51559999999999995</v>
      </c>
    </row>
    <row r="2603" spans="1:5" x14ac:dyDescent="0.35">
      <c r="A2603" s="184">
        <v>1.5342</v>
      </c>
      <c r="B2603" t="s">
        <v>397</v>
      </c>
      <c r="C2603" t="s">
        <v>101</v>
      </c>
      <c r="D2603" t="s">
        <v>413</v>
      </c>
      <c r="E2603" s="152">
        <v>0.51559999999999995</v>
      </c>
    </row>
    <row r="2604" spans="1:5" x14ac:dyDescent="0.35">
      <c r="A2604" s="184">
        <v>1.5369999999999999</v>
      </c>
      <c r="B2604" t="s">
        <v>397</v>
      </c>
      <c r="C2604" t="s">
        <v>101</v>
      </c>
      <c r="D2604" t="s">
        <v>413</v>
      </c>
      <c r="E2604" s="152">
        <v>0.51559999999999995</v>
      </c>
    </row>
    <row r="2605" spans="1:5" x14ac:dyDescent="0.35">
      <c r="A2605" s="184">
        <v>1.5397000000000001</v>
      </c>
      <c r="B2605" t="s">
        <v>397</v>
      </c>
      <c r="C2605" t="s">
        <v>101</v>
      </c>
      <c r="D2605" t="s">
        <v>413</v>
      </c>
      <c r="E2605" s="152">
        <v>0.51559999999999995</v>
      </c>
    </row>
    <row r="2606" spans="1:5" x14ac:dyDescent="0.35">
      <c r="A2606" s="184">
        <v>1.5425</v>
      </c>
      <c r="B2606" t="s">
        <v>397</v>
      </c>
      <c r="C2606" t="s">
        <v>101</v>
      </c>
      <c r="D2606" t="s">
        <v>413</v>
      </c>
      <c r="E2606" s="152">
        <v>0.51559999999999995</v>
      </c>
    </row>
    <row r="2607" spans="1:5" x14ac:dyDescent="0.35">
      <c r="A2607" s="184">
        <v>1.5479000000000001</v>
      </c>
      <c r="B2607" t="s">
        <v>397</v>
      </c>
      <c r="C2607" t="s">
        <v>101</v>
      </c>
      <c r="D2607" t="s">
        <v>413</v>
      </c>
      <c r="E2607" s="152">
        <v>0.51559999999999995</v>
      </c>
    </row>
    <row r="2608" spans="1:5" x14ac:dyDescent="0.35">
      <c r="A2608" s="184">
        <v>1.5507</v>
      </c>
      <c r="B2608" t="s">
        <v>397</v>
      </c>
      <c r="C2608" t="s">
        <v>101</v>
      </c>
      <c r="D2608" t="s">
        <v>413</v>
      </c>
      <c r="E2608" s="152">
        <v>0.51559999999999995</v>
      </c>
    </row>
    <row r="2609" spans="1:5" x14ac:dyDescent="0.35">
      <c r="A2609" s="184">
        <v>1.5533999999999999</v>
      </c>
      <c r="B2609" t="s">
        <v>397</v>
      </c>
      <c r="C2609" t="s">
        <v>101</v>
      </c>
      <c r="D2609" t="s">
        <v>413</v>
      </c>
      <c r="E2609" s="152">
        <v>0.51559999999999995</v>
      </c>
    </row>
    <row r="2610" spans="1:5" x14ac:dyDescent="0.35">
      <c r="A2610" s="184">
        <v>1.5562</v>
      </c>
      <c r="B2610" t="s">
        <v>397</v>
      </c>
      <c r="C2610" t="s">
        <v>101</v>
      </c>
      <c r="D2610" t="s">
        <v>413</v>
      </c>
      <c r="E2610" s="152">
        <v>0.51559999999999995</v>
      </c>
    </row>
    <row r="2611" spans="1:5" x14ac:dyDescent="0.35">
      <c r="A2611" s="184">
        <v>1.5589</v>
      </c>
      <c r="B2611" t="s">
        <v>397</v>
      </c>
      <c r="C2611" t="s">
        <v>101</v>
      </c>
      <c r="D2611" t="s">
        <v>413</v>
      </c>
      <c r="E2611" s="152">
        <v>0.51559999999999995</v>
      </c>
    </row>
    <row r="2612" spans="1:5" x14ac:dyDescent="0.35">
      <c r="A2612" s="184">
        <v>1.5616000000000001</v>
      </c>
      <c r="B2612" t="s">
        <v>397</v>
      </c>
      <c r="C2612" t="s">
        <v>101</v>
      </c>
      <c r="D2612" t="s">
        <v>413</v>
      </c>
      <c r="E2612" s="152">
        <v>0.51559999999999995</v>
      </c>
    </row>
    <row r="2613" spans="1:5" x14ac:dyDescent="0.35">
      <c r="A2613" s="184">
        <v>1.5726</v>
      </c>
      <c r="B2613" t="s">
        <v>397</v>
      </c>
      <c r="C2613" t="s">
        <v>101</v>
      </c>
      <c r="D2613" t="s">
        <v>413</v>
      </c>
      <c r="E2613" s="152">
        <v>0.51559999999999995</v>
      </c>
    </row>
    <row r="2614" spans="1:5" x14ac:dyDescent="0.35">
      <c r="A2614" s="184">
        <v>1.5752999999999999</v>
      </c>
      <c r="B2614" t="s">
        <v>397</v>
      </c>
      <c r="C2614" t="s">
        <v>101</v>
      </c>
      <c r="D2614" t="s">
        <v>413</v>
      </c>
      <c r="E2614" s="152">
        <v>0.51559999999999995</v>
      </c>
    </row>
    <row r="2615" spans="1:5" x14ac:dyDescent="0.35">
      <c r="A2615" s="184">
        <v>0.17530000000000001</v>
      </c>
      <c r="B2615" t="s">
        <v>66</v>
      </c>
      <c r="C2615" t="s">
        <v>102</v>
      </c>
      <c r="D2615" t="s">
        <v>413</v>
      </c>
      <c r="E2615" s="152">
        <v>0.99709999999999999</v>
      </c>
    </row>
    <row r="2616" spans="1:5" x14ac:dyDescent="0.35">
      <c r="A2616" s="184">
        <v>0.22739999999999999</v>
      </c>
      <c r="B2616" t="s">
        <v>66</v>
      </c>
      <c r="C2616" t="s">
        <v>102</v>
      </c>
      <c r="D2616" t="s">
        <v>413</v>
      </c>
      <c r="E2616" s="152">
        <v>0.99419999999999997</v>
      </c>
    </row>
    <row r="2617" spans="1:5" x14ac:dyDescent="0.35">
      <c r="A2617" s="184">
        <v>0.26029999999999998</v>
      </c>
      <c r="B2617" t="s">
        <v>66</v>
      </c>
      <c r="C2617" t="s">
        <v>102</v>
      </c>
      <c r="D2617" t="s">
        <v>413</v>
      </c>
      <c r="E2617" s="152">
        <v>0.99129999999999996</v>
      </c>
    </row>
    <row r="2618" spans="1:5" x14ac:dyDescent="0.35">
      <c r="A2618" s="184">
        <v>0.26579999999999998</v>
      </c>
      <c r="B2618" t="s">
        <v>66</v>
      </c>
      <c r="C2618" t="s">
        <v>102</v>
      </c>
      <c r="D2618" t="s">
        <v>413</v>
      </c>
      <c r="E2618" s="152">
        <v>0.98839999999999995</v>
      </c>
    </row>
    <row r="2619" spans="1:5" x14ac:dyDescent="0.35">
      <c r="A2619" s="184">
        <v>0.26850000000000002</v>
      </c>
      <c r="B2619" t="s">
        <v>66</v>
      </c>
      <c r="C2619" t="s">
        <v>102</v>
      </c>
      <c r="D2619" t="s">
        <v>413</v>
      </c>
      <c r="E2619" s="152">
        <v>0.98550000000000004</v>
      </c>
    </row>
    <row r="2620" spans="1:5" x14ac:dyDescent="0.35">
      <c r="A2620" s="184">
        <v>0.28489999999999999</v>
      </c>
      <c r="B2620" t="s">
        <v>66</v>
      </c>
      <c r="C2620" t="s">
        <v>102</v>
      </c>
      <c r="D2620" t="s">
        <v>413</v>
      </c>
      <c r="E2620" s="152">
        <v>0.98260000000000003</v>
      </c>
    </row>
    <row r="2621" spans="1:5" x14ac:dyDescent="0.35">
      <c r="A2621" s="184">
        <v>0.34520000000000001</v>
      </c>
      <c r="B2621" t="s">
        <v>66</v>
      </c>
      <c r="C2621" t="s">
        <v>102</v>
      </c>
      <c r="D2621" t="s">
        <v>413</v>
      </c>
      <c r="E2621" s="152">
        <v>0.97970000000000002</v>
      </c>
    </row>
    <row r="2622" spans="1:5" x14ac:dyDescent="0.35">
      <c r="A2622" s="184">
        <v>0.52329999999999999</v>
      </c>
      <c r="B2622" t="s">
        <v>66</v>
      </c>
      <c r="C2622" t="s">
        <v>102</v>
      </c>
      <c r="D2622" t="s">
        <v>413</v>
      </c>
      <c r="E2622" s="152">
        <v>0.97670000000000001</v>
      </c>
    </row>
    <row r="2623" spans="1:5" x14ac:dyDescent="0.35">
      <c r="A2623" s="184">
        <v>0.56440000000000001</v>
      </c>
      <c r="B2623" t="s">
        <v>66</v>
      </c>
      <c r="C2623" t="s">
        <v>102</v>
      </c>
      <c r="D2623" t="s">
        <v>413</v>
      </c>
      <c r="E2623" s="152">
        <v>0.9738</v>
      </c>
    </row>
    <row r="2624" spans="1:5" x14ac:dyDescent="0.35">
      <c r="A2624" s="184">
        <v>0.57809999999999995</v>
      </c>
      <c r="B2624" t="s">
        <v>66</v>
      </c>
      <c r="C2624" t="s">
        <v>102</v>
      </c>
      <c r="D2624" t="s">
        <v>413</v>
      </c>
      <c r="E2624" s="152">
        <v>0.9738</v>
      </c>
    </row>
    <row r="2625" spans="1:5" x14ac:dyDescent="0.35">
      <c r="A2625" s="184">
        <v>0.58630000000000004</v>
      </c>
      <c r="B2625" t="s">
        <v>66</v>
      </c>
      <c r="C2625" t="s">
        <v>102</v>
      </c>
      <c r="D2625" t="s">
        <v>413</v>
      </c>
      <c r="E2625" s="152">
        <v>0.9738</v>
      </c>
    </row>
    <row r="2626" spans="1:5" x14ac:dyDescent="0.35">
      <c r="A2626" s="184">
        <v>0.58899999999999997</v>
      </c>
      <c r="B2626" t="s">
        <v>66</v>
      </c>
      <c r="C2626" t="s">
        <v>102</v>
      </c>
      <c r="D2626" t="s">
        <v>413</v>
      </c>
      <c r="E2626" s="152">
        <v>0.9738</v>
      </c>
    </row>
    <row r="2627" spans="1:5" x14ac:dyDescent="0.35">
      <c r="A2627" s="184">
        <v>0.59179999999999999</v>
      </c>
      <c r="B2627" t="s">
        <v>66</v>
      </c>
      <c r="C2627" t="s">
        <v>102</v>
      </c>
      <c r="D2627" t="s">
        <v>413</v>
      </c>
      <c r="E2627" s="152">
        <v>0.9738</v>
      </c>
    </row>
    <row r="2628" spans="1:5" x14ac:dyDescent="0.35">
      <c r="A2628" s="184">
        <v>0.59450000000000003</v>
      </c>
      <c r="B2628" t="s">
        <v>66</v>
      </c>
      <c r="C2628" t="s">
        <v>102</v>
      </c>
      <c r="D2628" t="s">
        <v>413</v>
      </c>
      <c r="E2628" s="152">
        <v>0.9738</v>
      </c>
    </row>
    <row r="2629" spans="1:5" x14ac:dyDescent="0.35">
      <c r="A2629" s="184">
        <v>0.60270000000000001</v>
      </c>
      <c r="B2629" t="s">
        <v>66</v>
      </c>
      <c r="C2629" t="s">
        <v>102</v>
      </c>
      <c r="D2629" t="s">
        <v>413</v>
      </c>
      <c r="E2629" s="152">
        <v>0.9738</v>
      </c>
    </row>
    <row r="2630" spans="1:5" x14ac:dyDescent="0.35">
      <c r="A2630" s="184">
        <v>0.60550000000000004</v>
      </c>
      <c r="B2630" t="s">
        <v>66</v>
      </c>
      <c r="C2630" t="s">
        <v>102</v>
      </c>
      <c r="D2630" t="s">
        <v>413</v>
      </c>
      <c r="E2630" s="152">
        <v>0.9738</v>
      </c>
    </row>
    <row r="2631" spans="1:5" x14ac:dyDescent="0.35">
      <c r="A2631" s="184">
        <v>0.60819999999999996</v>
      </c>
      <c r="B2631" t="s">
        <v>66</v>
      </c>
      <c r="C2631" t="s">
        <v>102</v>
      </c>
      <c r="D2631" t="s">
        <v>413</v>
      </c>
      <c r="E2631" s="152">
        <v>0.9738</v>
      </c>
    </row>
    <row r="2632" spans="1:5" x14ac:dyDescent="0.35">
      <c r="A2632" s="184">
        <v>0.61099999999999999</v>
      </c>
      <c r="B2632" t="s">
        <v>66</v>
      </c>
      <c r="C2632" t="s">
        <v>102</v>
      </c>
      <c r="D2632" t="s">
        <v>413</v>
      </c>
      <c r="E2632" s="152">
        <v>0.9738</v>
      </c>
    </row>
    <row r="2633" spans="1:5" x14ac:dyDescent="0.35">
      <c r="A2633" s="184">
        <v>0.61370000000000002</v>
      </c>
      <c r="B2633" t="s">
        <v>66</v>
      </c>
      <c r="C2633" t="s">
        <v>102</v>
      </c>
      <c r="D2633" t="s">
        <v>413</v>
      </c>
      <c r="E2633" s="152">
        <v>0.9738</v>
      </c>
    </row>
    <row r="2634" spans="1:5" x14ac:dyDescent="0.35">
      <c r="A2634" s="184">
        <v>0.61639999999999995</v>
      </c>
      <c r="B2634" t="s">
        <v>66</v>
      </c>
      <c r="C2634" t="s">
        <v>102</v>
      </c>
      <c r="D2634" t="s">
        <v>413</v>
      </c>
      <c r="E2634" s="152">
        <v>0.9738</v>
      </c>
    </row>
    <row r="2635" spans="1:5" x14ac:dyDescent="0.35">
      <c r="A2635" s="184">
        <v>0.61919999999999997</v>
      </c>
      <c r="B2635" t="s">
        <v>66</v>
      </c>
      <c r="C2635" t="s">
        <v>102</v>
      </c>
      <c r="D2635" t="s">
        <v>413</v>
      </c>
      <c r="E2635" s="152">
        <v>0.9738</v>
      </c>
    </row>
    <row r="2636" spans="1:5" x14ac:dyDescent="0.35">
      <c r="A2636" s="184">
        <v>0.62190000000000001</v>
      </c>
      <c r="B2636" t="s">
        <v>66</v>
      </c>
      <c r="C2636" t="s">
        <v>102</v>
      </c>
      <c r="D2636" t="s">
        <v>413</v>
      </c>
      <c r="E2636" s="152">
        <v>0.9738</v>
      </c>
    </row>
    <row r="2637" spans="1:5" x14ac:dyDescent="0.35">
      <c r="A2637" s="184">
        <v>0.62470000000000003</v>
      </c>
      <c r="B2637" t="s">
        <v>66</v>
      </c>
      <c r="C2637" t="s">
        <v>102</v>
      </c>
      <c r="D2637" t="s">
        <v>413</v>
      </c>
      <c r="E2637" s="152">
        <v>0.9738</v>
      </c>
    </row>
    <row r="2638" spans="1:5" x14ac:dyDescent="0.35">
      <c r="A2638" s="184">
        <v>0.62739999999999996</v>
      </c>
      <c r="B2638" t="s">
        <v>66</v>
      </c>
      <c r="C2638" t="s">
        <v>102</v>
      </c>
      <c r="D2638" t="s">
        <v>413</v>
      </c>
      <c r="E2638" s="152">
        <v>0.9738</v>
      </c>
    </row>
    <row r="2639" spans="1:5" x14ac:dyDescent="0.35">
      <c r="A2639" s="184">
        <v>0.63009999999999999</v>
      </c>
      <c r="B2639" t="s">
        <v>66</v>
      </c>
      <c r="C2639" t="s">
        <v>102</v>
      </c>
      <c r="D2639" t="s">
        <v>413</v>
      </c>
      <c r="E2639" s="152">
        <v>0.9738</v>
      </c>
    </row>
    <row r="2640" spans="1:5" x14ac:dyDescent="0.35">
      <c r="A2640" s="184">
        <v>0.63290000000000002</v>
      </c>
      <c r="B2640" t="s">
        <v>66</v>
      </c>
      <c r="C2640" t="s">
        <v>102</v>
      </c>
      <c r="D2640" t="s">
        <v>413</v>
      </c>
      <c r="E2640" s="152">
        <v>0.9738</v>
      </c>
    </row>
    <row r="2641" spans="1:5" x14ac:dyDescent="0.35">
      <c r="A2641" s="184">
        <v>0.63560000000000005</v>
      </c>
      <c r="B2641" t="s">
        <v>66</v>
      </c>
      <c r="C2641" t="s">
        <v>102</v>
      </c>
      <c r="D2641" t="s">
        <v>413</v>
      </c>
      <c r="E2641" s="152">
        <v>0.9738</v>
      </c>
    </row>
    <row r="2642" spans="1:5" x14ac:dyDescent="0.35">
      <c r="A2642" s="184">
        <v>0.63839999999999997</v>
      </c>
      <c r="B2642" t="s">
        <v>66</v>
      </c>
      <c r="C2642" t="s">
        <v>102</v>
      </c>
      <c r="D2642" t="s">
        <v>413</v>
      </c>
      <c r="E2642" s="152">
        <v>0.9738</v>
      </c>
    </row>
    <row r="2643" spans="1:5" x14ac:dyDescent="0.35">
      <c r="A2643" s="184">
        <v>0.6411</v>
      </c>
      <c r="B2643" t="s">
        <v>66</v>
      </c>
      <c r="C2643" t="s">
        <v>102</v>
      </c>
      <c r="D2643" t="s">
        <v>413</v>
      </c>
      <c r="E2643" s="152">
        <v>0.9738</v>
      </c>
    </row>
    <row r="2644" spans="1:5" x14ac:dyDescent="0.35">
      <c r="A2644" s="184">
        <v>0.64659999999999995</v>
      </c>
      <c r="B2644" t="s">
        <v>66</v>
      </c>
      <c r="C2644" t="s">
        <v>102</v>
      </c>
      <c r="D2644" t="s">
        <v>413</v>
      </c>
      <c r="E2644" s="152">
        <v>0.97070000000000001</v>
      </c>
    </row>
    <row r="2645" spans="1:5" x14ac:dyDescent="0.35">
      <c r="A2645" s="184">
        <v>0.64929999999999999</v>
      </c>
      <c r="B2645" t="s">
        <v>66</v>
      </c>
      <c r="C2645" t="s">
        <v>102</v>
      </c>
      <c r="D2645" t="s">
        <v>413</v>
      </c>
      <c r="E2645" s="152">
        <v>0.97070000000000001</v>
      </c>
    </row>
    <row r="2646" spans="1:5" x14ac:dyDescent="0.35">
      <c r="A2646" s="184">
        <v>0.65210000000000001</v>
      </c>
      <c r="B2646" t="s">
        <v>66</v>
      </c>
      <c r="C2646" t="s">
        <v>102</v>
      </c>
      <c r="D2646" t="s">
        <v>413</v>
      </c>
      <c r="E2646" s="152">
        <v>0.97070000000000001</v>
      </c>
    </row>
    <row r="2647" spans="1:5" x14ac:dyDescent="0.35">
      <c r="A2647" s="184">
        <v>0.65480000000000005</v>
      </c>
      <c r="B2647" t="s">
        <v>66</v>
      </c>
      <c r="C2647" t="s">
        <v>102</v>
      </c>
      <c r="D2647" t="s">
        <v>413</v>
      </c>
      <c r="E2647" s="152">
        <v>0.97070000000000001</v>
      </c>
    </row>
    <row r="2648" spans="1:5" x14ac:dyDescent="0.35">
      <c r="A2648" s="184">
        <v>0.65749999999999997</v>
      </c>
      <c r="B2648" t="s">
        <v>66</v>
      </c>
      <c r="C2648" t="s">
        <v>102</v>
      </c>
      <c r="D2648" t="s">
        <v>413</v>
      </c>
      <c r="E2648" s="152">
        <v>0.97070000000000001</v>
      </c>
    </row>
    <row r="2649" spans="1:5" x14ac:dyDescent="0.35">
      <c r="A2649" s="184">
        <v>0.6603</v>
      </c>
      <c r="B2649" t="s">
        <v>66</v>
      </c>
      <c r="C2649" t="s">
        <v>102</v>
      </c>
      <c r="D2649" t="s">
        <v>413</v>
      </c>
      <c r="E2649" s="152">
        <v>0.97070000000000001</v>
      </c>
    </row>
    <row r="2650" spans="1:5" x14ac:dyDescent="0.35">
      <c r="A2650" s="184">
        <v>0.66579999999999995</v>
      </c>
      <c r="B2650" t="s">
        <v>66</v>
      </c>
      <c r="C2650" t="s">
        <v>102</v>
      </c>
      <c r="D2650" t="s">
        <v>413</v>
      </c>
      <c r="E2650" s="152">
        <v>0.97070000000000001</v>
      </c>
    </row>
    <row r="2651" spans="1:5" x14ac:dyDescent="0.35">
      <c r="A2651" s="184">
        <v>0.66849999999999998</v>
      </c>
      <c r="B2651" t="s">
        <v>66</v>
      </c>
      <c r="C2651" t="s">
        <v>102</v>
      </c>
      <c r="D2651" t="s">
        <v>413</v>
      </c>
      <c r="E2651" s="152">
        <v>0.97070000000000001</v>
      </c>
    </row>
    <row r="2652" spans="1:5" x14ac:dyDescent="0.35">
      <c r="A2652" s="184">
        <v>0.67120000000000002</v>
      </c>
      <c r="B2652" t="s">
        <v>66</v>
      </c>
      <c r="C2652" t="s">
        <v>102</v>
      </c>
      <c r="D2652" t="s">
        <v>413</v>
      </c>
      <c r="E2652" s="152">
        <v>0.97070000000000001</v>
      </c>
    </row>
    <row r="2653" spans="1:5" x14ac:dyDescent="0.35">
      <c r="A2653" s="184">
        <v>0.67400000000000004</v>
      </c>
      <c r="B2653" t="s">
        <v>66</v>
      </c>
      <c r="C2653" t="s">
        <v>102</v>
      </c>
      <c r="D2653" t="s">
        <v>413</v>
      </c>
      <c r="E2653" s="152">
        <v>0.96760000000000002</v>
      </c>
    </row>
    <row r="2654" spans="1:5" x14ac:dyDescent="0.35">
      <c r="A2654" s="184">
        <v>0.67669999999999997</v>
      </c>
      <c r="B2654" t="s">
        <v>66</v>
      </c>
      <c r="C2654" t="s">
        <v>102</v>
      </c>
      <c r="D2654" t="s">
        <v>413</v>
      </c>
      <c r="E2654" s="152">
        <v>0.96760000000000002</v>
      </c>
    </row>
    <row r="2655" spans="1:5" x14ac:dyDescent="0.35">
      <c r="A2655" s="184">
        <v>0.67949999999999999</v>
      </c>
      <c r="B2655" t="s">
        <v>66</v>
      </c>
      <c r="C2655" t="s">
        <v>102</v>
      </c>
      <c r="D2655" t="s">
        <v>413</v>
      </c>
      <c r="E2655" s="152">
        <v>0.96760000000000002</v>
      </c>
    </row>
    <row r="2656" spans="1:5" x14ac:dyDescent="0.35">
      <c r="A2656" s="184">
        <v>0.68220000000000003</v>
      </c>
      <c r="B2656" t="s">
        <v>66</v>
      </c>
      <c r="C2656" t="s">
        <v>102</v>
      </c>
      <c r="D2656" t="s">
        <v>413</v>
      </c>
      <c r="E2656" s="152">
        <v>0.96760000000000002</v>
      </c>
    </row>
    <row r="2657" spans="1:5" x14ac:dyDescent="0.35">
      <c r="A2657" s="184">
        <v>0.68489999999999995</v>
      </c>
      <c r="B2657" t="s">
        <v>66</v>
      </c>
      <c r="C2657" t="s">
        <v>102</v>
      </c>
      <c r="D2657" t="s">
        <v>413</v>
      </c>
      <c r="E2657" s="152">
        <v>0.96760000000000002</v>
      </c>
    </row>
    <row r="2658" spans="1:5" x14ac:dyDescent="0.35">
      <c r="A2658" s="184">
        <v>0.68769999999999998</v>
      </c>
      <c r="B2658" t="s">
        <v>66</v>
      </c>
      <c r="C2658" t="s">
        <v>102</v>
      </c>
      <c r="D2658" t="s">
        <v>413</v>
      </c>
      <c r="E2658" s="152">
        <v>0.96760000000000002</v>
      </c>
    </row>
    <row r="2659" spans="1:5" x14ac:dyDescent="0.35">
      <c r="A2659" s="184">
        <v>0.69040000000000001</v>
      </c>
      <c r="B2659" t="s">
        <v>66</v>
      </c>
      <c r="C2659" t="s">
        <v>102</v>
      </c>
      <c r="D2659" t="s">
        <v>413</v>
      </c>
      <c r="E2659" s="152">
        <v>0.96760000000000002</v>
      </c>
    </row>
    <row r="2660" spans="1:5" x14ac:dyDescent="0.35">
      <c r="A2660" s="184">
        <v>0.69320000000000004</v>
      </c>
      <c r="B2660" t="s">
        <v>66</v>
      </c>
      <c r="C2660" t="s">
        <v>102</v>
      </c>
      <c r="D2660" t="s">
        <v>413</v>
      </c>
      <c r="E2660" s="152">
        <v>0.96760000000000002</v>
      </c>
    </row>
    <row r="2661" spans="1:5" x14ac:dyDescent="0.35">
      <c r="A2661" s="184">
        <v>0.69589999999999996</v>
      </c>
      <c r="B2661" t="s">
        <v>66</v>
      </c>
      <c r="C2661" t="s">
        <v>102</v>
      </c>
      <c r="D2661" t="s">
        <v>413</v>
      </c>
      <c r="E2661" s="152">
        <v>0.96760000000000002</v>
      </c>
    </row>
    <row r="2662" spans="1:5" x14ac:dyDescent="0.35">
      <c r="A2662" s="184">
        <v>0.6986</v>
      </c>
      <c r="B2662" t="s">
        <v>66</v>
      </c>
      <c r="C2662" t="s">
        <v>102</v>
      </c>
      <c r="D2662" t="s">
        <v>413</v>
      </c>
      <c r="E2662" s="152">
        <v>0.96760000000000002</v>
      </c>
    </row>
    <row r="2663" spans="1:5" x14ac:dyDescent="0.35">
      <c r="A2663" s="184">
        <v>0.70140000000000002</v>
      </c>
      <c r="B2663" t="s">
        <v>66</v>
      </c>
      <c r="C2663" t="s">
        <v>102</v>
      </c>
      <c r="D2663" t="s">
        <v>413</v>
      </c>
      <c r="E2663" s="152">
        <v>0.96760000000000002</v>
      </c>
    </row>
    <row r="2664" spans="1:5" x14ac:dyDescent="0.35">
      <c r="A2664" s="184">
        <v>0.70409999999999995</v>
      </c>
      <c r="B2664" t="s">
        <v>66</v>
      </c>
      <c r="C2664" t="s">
        <v>102</v>
      </c>
      <c r="D2664" t="s">
        <v>413</v>
      </c>
      <c r="E2664" s="152">
        <v>0.96760000000000002</v>
      </c>
    </row>
    <row r="2665" spans="1:5" x14ac:dyDescent="0.35">
      <c r="A2665" s="184">
        <v>0.70679999999999998</v>
      </c>
      <c r="B2665" t="s">
        <v>66</v>
      </c>
      <c r="C2665" t="s">
        <v>102</v>
      </c>
      <c r="D2665" t="s">
        <v>413</v>
      </c>
      <c r="E2665" s="152">
        <v>0.96760000000000002</v>
      </c>
    </row>
    <row r="2666" spans="1:5" x14ac:dyDescent="0.35">
      <c r="A2666" s="184">
        <v>0.70960000000000001</v>
      </c>
      <c r="B2666" t="s">
        <v>66</v>
      </c>
      <c r="C2666" t="s">
        <v>102</v>
      </c>
      <c r="D2666" t="s">
        <v>413</v>
      </c>
      <c r="E2666" s="152">
        <v>0.96760000000000002</v>
      </c>
    </row>
    <row r="2667" spans="1:5" x14ac:dyDescent="0.35">
      <c r="A2667" s="184">
        <v>0.71230000000000004</v>
      </c>
      <c r="B2667" t="s">
        <v>66</v>
      </c>
      <c r="C2667" t="s">
        <v>102</v>
      </c>
      <c r="D2667" t="s">
        <v>413</v>
      </c>
      <c r="E2667" s="152">
        <v>0.96760000000000002</v>
      </c>
    </row>
    <row r="2668" spans="1:5" x14ac:dyDescent="0.35">
      <c r="A2668" s="184">
        <v>0.71509999999999996</v>
      </c>
      <c r="B2668" t="s">
        <v>66</v>
      </c>
      <c r="C2668" t="s">
        <v>102</v>
      </c>
      <c r="D2668" t="s">
        <v>413</v>
      </c>
      <c r="E2668" s="152">
        <v>0.96760000000000002</v>
      </c>
    </row>
    <row r="2669" spans="1:5" x14ac:dyDescent="0.35">
      <c r="A2669" s="184">
        <v>0.71779999999999999</v>
      </c>
      <c r="B2669" t="s">
        <v>66</v>
      </c>
      <c r="C2669" t="s">
        <v>102</v>
      </c>
      <c r="D2669" t="s">
        <v>413</v>
      </c>
      <c r="E2669" s="152">
        <v>0.96760000000000002</v>
      </c>
    </row>
    <row r="2670" spans="1:5" x14ac:dyDescent="0.35">
      <c r="A2670" s="184">
        <v>0.72050000000000003</v>
      </c>
      <c r="B2670" t="s">
        <v>66</v>
      </c>
      <c r="C2670" t="s">
        <v>102</v>
      </c>
      <c r="D2670" t="s">
        <v>413</v>
      </c>
      <c r="E2670" s="152">
        <v>0.96419999999999995</v>
      </c>
    </row>
    <row r="2671" spans="1:5" x14ac:dyDescent="0.35">
      <c r="A2671" s="184">
        <v>0.72330000000000005</v>
      </c>
      <c r="B2671" t="s">
        <v>66</v>
      </c>
      <c r="C2671" t="s">
        <v>102</v>
      </c>
      <c r="D2671" t="s">
        <v>413</v>
      </c>
      <c r="E2671" s="152">
        <v>0.96419999999999995</v>
      </c>
    </row>
    <row r="2672" spans="1:5" x14ac:dyDescent="0.35">
      <c r="A2672" s="184">
        <v>0.72599999999999998</v>
      </c>
      <c r="B2672" t="s">
        <v>66</v>
      </c>
      <c r="C2672" t="s">
        <v>102</v>
      </c>
      <c r="D2672" t="s">
        <v>413</v>
      </c>
      <c r="E2672" s="152">
        <v>0.96079999999999999</v>
      </c>
    </row>
    <row r="2673" spans="1:5" x14ac:dyDescent="0.35">
      <c r="A2673" s="184">
        <v>0.7288</v>
      </c>
      <c r="B2673" t="s">
        <v>66</v>
      </c>
      <c r="C2673" t="s">
        <v>102</v>
      </c>
      <c r="D2673" t="s">
        <v>413</v>
      </c>
      <c r="E2673" s="152">
        <v>0.96079999999999999</v>
      </c>
    </row>
    <row r="2674" spans="1:5" x14ac:dyDescent="0.35">
      <c r="A2674" s="184">
        <v>0.73150000000000004</v>
      </c>
      <c r="B2674" t="s">
        <v>66</v>
      </c>
      <c r="C2674" t="s">
        <v>102</v>
      </c>
      <c r="D2674" t="s">
        <v>413</v>
      </c>
      <c r="E2674" s="152">
        <v>0.95740000000000003</v>
      </c>
    </row>
    <row r="2675" spans="1:5" x14ac:dyDescent="0.35">
      <c r="A2675" s="184">
        <v>0.73699999999999999</v>
      </c>
      <c r="B2675" t="s">
        <v>66</v>
      </c>
      <c r="C2675" t="s">
        <v>102</v>
      </c>
      <c r="D2675" t="s">
        <v>413</v>
      </c>
      <c r="E2675" s="152">
        <v>0.95740000000000003</v>
      </c>
    </row>
    <row r="2676" spans="1:5" x14ac:dyDescent="0.35">
      <c r="A2676" s="184">
        <v>0.73970000000000002</v>
      </c>
      <c r="B2676" t="s">
        <v>66</v>
      </c>
      <c r="C2676" t="s">
        <v>102</v>
      </c>
      <c r="D2676" t="s">
        <v>413</v>
      </c>
      <c r="E2676" s="152">
        <v>0.95740000000000003</v>
      </c>
    </row>
    <row r="2677" spans="1:5" x14ac:dyDescent="0.35">
      <c r="A2677" s="184">
        <v>0.74250000000000005</v>
      </c>
      <c r="B2677" t="s">
        <v>66</v>
      </c>
      <c r="C2677" t="s">
        <v>102</v>
      </c>
      <c r="D2677" t="s">
        <v>413</v>
      </c>
      <c r="E2677" s="152">
        <v>0.95740000000000003</v>
      </c>
    </row>
    <row r="2678" spans="1:5" x14ac:dyDescent="0.35">
      <c r="A2678" s="184">
        <v>0.74519999999999997</v>
      </c>
      <c r="B2678" t="s">
        <v>66</v>
      </c>
      <c r="C2678" t="s">
        <v>102</v>
      </c>
      <c r="D2678" t="s">
        <v>413</v>
      </c>
      <c r="E2678" s="152">
        <v>0.95740000000000003</v>
      </c>
    </row>
    <row r="2679" spans="1:5" x14ac:dyDescent="0.35">
      <c r="A2679" s="184">
        <v>0.74790000000000001</v>
      </c>
      <c r="B2679" t="s">
        <v>66</v>
      </c>
      <c r="C2679" t="s">
        <v>102</v>
      </c>
      <c r="D2679" t="s">
        <v>413</v>
      </c>
      <c r="E2679" s="152">
        <v>0.95740000000000003</v>
      </c>
    </row>
    <row r="2680" spans="1:5" x14ac:dyDescent="0.35">
      <c r="A2680" s="184">
        <v>0.75339999999999996</v>
      </c>
      <c r="B2680" t="s">
        <v>66</v>
      </c>
      <c r="C2680" t="s">
        <v>102</v>
      </c>
      <c r="D2680" t="s">
        <v>413</v>
      </c>
      <c r="E2680" s="152">
        <v>0.95740000000000003</v>
      </c>
    </row>
    <row r="2681" spans="1:5" x14ac:dyDescent="0.35">
      <c r="A2681" s="184">
        <v>0.75619999999999998</v>
      </c>
      <c r="B2681" t="s">
        <v>66</v>
      </c>
      <c r="C2681" t="s">
        <v>102</v>
      </c>
      <c r="D2681" t="s">
        <v>413</v>
      </c>
      <c r="E2681" s="152">
        <v>0.95740000000000003</v>
      </c>
    </row>
    <row r="2682" spans="1:5" x14ac:dyDescent="0.35">
      <c r="A2682" s="184">
        <v>0.75890000000000002</v>
      </c>
      <c r="B2682" t="s">
        <v>66</v>
      </c>
      <c r="C2682" t="s">
        <v>102</v>
      </c>
      <c r="D2682" t="s">
        <v>413</v>
      </c>
      <c r="E2682" s="152">
        <v>0.95740000000000003</v>
      </c>
    </row>
    <row r="2683" spans="1:5" x14ac:dyDescent="0.35">
      <c r="A2683" s="184">
        <v>0.76439999999999997</v>
      </c>
      <c r="B2683" t="s">
        <v>66</v>
      </c>
      <c r="C2683" t="s">
        <v>102</v>
      </c>
      <c r="D2683" t="s">
        <v>413</v>
      </c>
      <c r="E2683" s="152">
        <v>0.95740000000000003</v>
      </c>
    </row>
    <row r="2684" spans="1:5" x14ac:dyDescent="0.35">
      <c r="A2684" s="184">
        <v>0.7671</v>
      </c>
      <c r="B2684" t="s">
        <v>66</v>
      </c>
      <c r="C2684" t="s">
        <v>102</v>
      </c>
      <c r="D2684" t="s">
        <v>413</v>
      </c>
      <c r="E2684" s="152">
        <v>0.95740000000000003</v>
      </c>
    </row>
    <row r="2685" spans="1:5" x14ac:dyDescent="0.35">
      <c r="A2685" s="184">
        <v>0.76990000000000003</v>
      </c>
      <c r="B2685" t="s">
        <v>66</v>
      </c>
      <c r="C2685" t="s">
        <v>102</v>
      </c>
      <c r="D2685" t="s">
        <v>413</v>
      </c>
      <c r="E2685" s="152">
        <v>0.95740000000000003</v>
      </c>
    </row>
    <row r="2686" spans="1:5" x14ac:dyDescent="0.35">
      <c r="A2686" s="184">
        <v>0.77259999999999995</v>
      </c>
      <c r="B2686" t="s">
        <v>66</v>
      </c>
      <c r="C2686" t="s">
        <v>102</v>
      </c>
      <c r="D2686" t="s">
        <v>413</v>
      </c>
      <c r="E2686" s="152">
        <v>0.95740000000000003</v>
      </c>
    </row>
    <row r="2687" spans="1:5" x14ac:dyDescent="0.35">
      <c r="A2687" s="184">
        <v>0.77529999999999999</v>
      </c>
      <c r="B2687" t="s">
        <v>66</v>
      </c>
      <c r="C2687" t="s">
        <v>102</v>
      </c>
      <c r="D2687" t="s">
        <v>413</v>
      </c>
      <c r="E2687" s="152">
        <v>0.95740000000000003</v>
      </c>
    </row>
    <row r="2688" spans="1:5" x14ac:dyDescent="0.35">
      <c r="A2688" s="184">
        <v>0.77810000000000001</v>
      </c>
      <c r="B2688" t="s">
        <v>66</v>
      </c>
      <c r="C2688" t="s">
        <v>102</v>
      </c>
      <c r="D2688" t="s">
        <v>413</v>
      </c>
      <c r="E2688" s="152">
        <v>0.95740000000000003</v>
      </c>
    </row>
    <row r="2689" spans="1:5" x14ac:dyDescent="0.35">
      <c r="A2689" s="184">
        <v>0.78080000000000005</v>
      </c>
      <c r="B2689" t="s">
        <v>66</v>
      </c>
      <c r="C2689" t="s">
        <v>102</v>
      </c>
      <c r="D2689" t="s">
        <v>413</v>
      </c>
      <c r="E2689" s="152">
        <v>0.95740000000000003</v>
      </c>
    </row>
    <row r="2690" spans="1:5" x14ac:dyDescent="0.35">
      <c r="A2690" s="184">
        <v>0.78359999999999996</v>
      </c>
      <c r="B2690" t="s">
        <v>66</v>
      </c>
      <c r="C2690" t="s">
        <v>102</v>
      </c>
      <c r="D2690" t="s">
        <v>413</v>
      </c>
      <c r="E2690" s="152">
        <v>0.95740000000000003</v>
      </c>
    </row>
    <row r="2691" spans="1:5" x14ac:dyDescent="0.35">
      <c r="A2691" s="184">
        <v>0.7863</v>
      </c>
      <c r="B2691" t="s">
        <v>66</v>
      </c>
      <c r="C2691" t="s">
        <v>102</v>
      </c>
      <c r="D2691" t="s">
        <v>413</v>
      </c>
      <c r="E2691" s="152">
        <v>0.95740000000000003</v>
      </c>
    </row>
    <row r="2692" spans="1:5" x14ac:dyDescent="0.35">
      <c r="A2692" s="184">
        <v>0.78900000000000003</v>
      </c>
      <c r="B2692" t="s">
        <v>66</v>
      </c>
      <c r="C2692" t="s">
        <v>102</v>
      </c>
      <c r="D2692" t="s">
        <v>413</v>
      </c>
      <c r="E2692" s="152">
        <v>0.95740000000000003</v>
      </c>
    </row>
    <row r="2693" spans="1:5" x14ac:dyDescent="0.35">
      <c r="A2693" s="184">
        <v>0.79179999999999995</v>
      </c>
      <c r="B2693" t="s">
        <v>66</v>
      </c>
      <c r="C2693" t="s">
        <v>102</v>
      </c>
      <c r="D2693" t="s">
        <v>413</v>
      </c>
      <c r="E2693" s="152">
        <v>0.95740000000000003</v>
      </c>
    </row>
    <row r="2694" spans="1:5" x14ac:dyDescent="0.35">
      <c r="A2694" s="184">
        <v>0.79449999999999998</v>
      </c>
      <c r="B2694" t="s">
        <v>66</v>
      </c>
      <c r="C2694" t="s">
        <v>102</v>
      </c>
      <c r="D2694" t="s">
        <v>413</v>
      </c>
      <c r="E2694" s="152">
        <v>0.95740000000000003</v>
      </c>
    </row>
    <row r="2695" spans="1:5" x14ac:dyDescent="0.35">
      <c r="A2695" s="184">
        <v>0.79730000000000001</v>
      </c>
      <c r="B2695" t="s">
        <v>66</v>
      </c>
      <c r="C2695" t="s">
        <v>102</v>
      </c>
      <c r="D2695" t="s">
        <v>413</v>
      </c>
      <c r="E2695" s="152">
        <v>0.95369999999999999</v>
      </c>
    </row>
    <row r="2696" spans="1:5" x14ac:dyDescent="0.35">
      <c r="A2696" s="184">
        <v>0.8</v>
      </c>
      <c r="B2696" t="s">
        <v>66</v>
      </c>
      <c r="C2696" t="s">
        <v>102</v>
      </c>
      <c r="D2696" t="s">
        <v>413</v>
      </c>
      <c r="E2696" s="152">
        <v>0.95369999999999999</v>
      </c>
    </row>
    <row r="2697" spans="1:5" x14ac:dyDescent="0.35">
      <c r="A2697" s="184">
        <v>0.80269999999999997</v>
      </c>
      <c r="B2697" t="s">
        <v>66</v>
      </c>
      <c r="C2697" t="s">
        <v>102</v>
      </c>
      <c r="D2697" t="s">
        <v>413</v>
      </c>
      <c r="E2697" s="152">
        <v>0.95369999999999999</v>
      </c>
    </row>
    <row r="2698" spans="1:5" x14ac:dyDescent="0.35">
      <c r="A2698" s="184">
        <v>0.80549999999999999</v>
      </c>
      <c r="B2698" t="s">
        <v>66</v>
      </c>
      <c r="C2698" t="s">
        <v>102</v>
      </c>
      <c r="D2698" t="s">
        <v>413</v>
      </c>
      <c r="E2698" s="152">
        <v>0.95369999999999999</v>
      </c>
    </row>
    <row r="2699" spans="1:5" x14ac:dyDescent="0.35">
      <c r="A2699" s="184">
        <v>0.80820000000000003</v>
      </c>
      <c r="B2699" t="s">
        <v>66</v>
      </c>
      <c r="C2699" t="s">
        <v>102</v>
      </c>
      <c r="D2699" t="s">
        <v>413</v>
      </c>
      <c r="E2699" s="152">
        <v>0.95369999999999999</v>
      </c>
    </row>
    <row r="2700" spans="1:5" x14ac:dyDescent="0.35">
      <c r="A2700" s="184">
        <v>0.81100000000000005</v>
      </c>
      <c r="B2700" t="s">
        <v>66</v>
      </c>
      <c r="C2700" t="s">
        <v>102</v>
      </c>
      <c r="D2700" t="s">
        <v>413</v>
      </c>
      <c r="E2700" s="152">
        <v>0.95369999999999999</v>
      </c>
    </row>
    <row r="2701" spans="1:5" x14ac:dyDescent="0.35">
      <c r="A2701" s="184">
        <v>0.81369999999999998</v>
      </c>
      <c r="B2701" t="s">
        <v>66</v>
      </c>
      <c r="C2701" t="s">
        <v>102</v>
      </c>
      <c r="D2701" t="s">
        <v>413</v>
      </c>
      <c r="E2701" s="152">
        <v>0.95369999999999999</v>
      </c>
    </row>
    <row r="2702" spans="1:5" x14ac:dyDescent="0.35">
      <c r="A2702" s="184">
        <v>0.81920000000000004</v>
      </c>
      <c r="B2702" t="s">
        <v>66</v>
      </c>
      <c r="C2702" t="s">
        <v>102</v>
      </c>
      <c r="D2702" t="s">
        <v>413</v>
      </c>
      <c r="E2702" s="152">
        <v>0.95369999999999999</v>
      </c>
    </row>
    <row r="2703" spans="1:5" x14ac:dyDescent="0.35">
      <c r="A2703" s="184">
        <v>0.82189999999999996</v>
      </c>
      <c r="B2703" t="s">
        <v>66</v>
      </c>
      <c r="C2703" t="s">
        <v>102</v>
      </c>
      <c r="D2703" t="s">
        <v>413</v>
      </c>
      <c r="E2703" s="152">
        <v>0.95369999999999999</v>
      </c>
    </row>
    <row r="2704" spans="1:5" x14ac:dyDescent="0.35">
      <c r="A2704" s="184">
        <v>0.82469999999999999</v>
      </c>
      <c r="B2704" t="s">
        <v>66</v>
      </c>
      <c r="C2704" t="s">
        <v>102</v>
      </c>
      <c r="D2704" t="s">
        <v>413</v>
      </c>
      <c r="E2704" s="152">
        <v>0.95369999999999999</v>
      </c>
    </row>
    <row r="2705" spans="1:5" x14ac:dyDescent="0.35">
      <c r="A2705" s="184">
        <v>0.82740000000000002</v>
      </c>
      <c r="B2705" t="s">
        <v>66</v>
      </c>
      <c r="C2705" t="s">
        <v>102</v>
      </c>
      <c r="D2705" t="s">
        <v>413</v>
      </c>
      <c r="E2705" s="152">
        <v>0.95369999999999999</v>
      </c>
    </row>
    <row r="2706" spans="1:5" x14ac:dyDescent="0.35">
      <c r="A2706" s="184">
        <v>0.83009999999999995</v>
      </c>
      <c r="B2706" t="s">
        <v>66</v>
      </c>
      <c r="C2706" t="s">
        <v>102</v>
      </c>
      <c r="D2706" t="s">
        <v>413</v>
      </c>
      <c r="E2706" s="152">
        <v>0.95369999999999999</v>
      </c>
    </row>
    <row r="2707" spans="1:5" x14ac:dyDescent="0.35">
      <c r="A2707" s="184">
        <v>0.83289999999999997</v>
      </c>
      <c r="B2707" t="s">
        <v>66</v>
      </c>
      <c r="C2707" t="s">
        <v>102</v>
      </c>
      <c r="D2707" t="s">
        <v>413</v>
      </c>
      <c r="E2707" s="152">
        <v>0.94989999999999997</v>
      </c>
    </row>
    <row r="2708" spans="1:5" x14ac:dyDescent="0.35">
      <c r="A2708" s="184">
        <v>0.83840000000000003</v>
      </c>
      <c r="B2708" t="s">
        <v>66</v>
      </c>
      <c r="C2708" t="s">
        <v>102</v>
      </c>
      <c r="D2708" t="s">
        <v>413</v>
      </c>
      <c r="E2708" s="152">
        <v>0.94599999999999995</v>
      </c>
    </row>
    <row r="2709" spans="1:5" x14ac:dyDescent="0.35">
      <c r="A2709" s="184">
        <v>0.84109999999999996</v>
      </c>
      <c r="B2709" t="s">
        <v>66</v>
      </c>
      <c r="C2709" t="s">
        <v>102</v>
      </c>
      <c r="D2709" t="s">
        <v>413</v>
      </c>
      <c r="E2709" s="152">
        <v>0.94599999999999995</v>
      </c>
    </row>
    <row r="2710" spans="1:5" x14ac:dyDescent="0.35">
      <c r="A2710" s="184">
        <v>0.84379999999999999</v>
      </c>
      <c r="B2710" t="s">
        <v>66</v>
      </c>
      <c r="C2710" t="s">
        <v>102</v>
      </c>
      <c r="D2710" t="s">
        <v>413</v>
      </c>
      <c r="E2710" s="152">
        <v>0.94599999999999995</v>
      </c>
    </row>
    <row r="2711" spans="1:5" x14ac:dyDescent="0.35">
      <c r="A2711" s="184">
        <v>0.84660000000000002</v>
      </c>
      <c r="B2711" t="s">
        <v>66</v>
      </c>
      <c r="C2711" t="s">
        <v>102</v>
      </c>
      <c r="D2711" t="s">
        <v>413</v>
      </c>
      <c r="E2711" s="152">
        <v>0.94599999999999995</v>
      </c>
    </row>
    <row r="2712" spans="1:5" x14ac:dyDescent="0.35">
      <c r="A2712" s="184">
        <v>0.84930000000000005</v>
      </c>
      <c r="B2712" t="s">
        <v>66</v>
      </c>
      <c r="C2712" t="s">
        <v>102</v>
      </c>
      <c r="D2712" t="s">
        <v>413</v>
      </c>
      <c r="E2712" s="152">
        <v>0.94599999999999995</v>
      </c>
    </row>
    <row r="2713" spans="1:5" x14ac:dyDescent="0.35">
      <c r="A2713" s="184">
        <v>0.8548</v>
      </c>
      <c r="B2713" t="s">
        <v>66</v>
      </c>
      <c r="C2713" t="s">
        <v>102</v>
      </c>
      <c r="D2713" t="s">
        <v>413</v>
      </c>
      <c r="E2713" s="152">
        <v>0.94599999999999995</v>
      </c>
    </row>
    <row r="2714" spans="1:5" x14ac:dyDescent="0.35">
      <c r="A2714" s="184">
        <v>0.85750000000000004</v>
      </c>
      <c r="B2714" t="s">
        <v>66</v>
      </c>
      <c r="C2714" t="s">
        <v>102</v>
      </c>
      <c r="D2714" t="s">
        <v>413</v>
      </c>
      <c r="E2714" s="152">
        <v>0.94599999999999995</v>
      </c>
    </row>
    <row r="2715" spans="1:5" x14ac:dyDescent="0.35">
      <c r="A2715" s="184">
        <v>0.86029999999999995</v>
      </c>
      <c r="B2715" t="s">
        <v>66</v>
      </c>
      <c r="C2715" t="s">
        <v>102</v>
      </c>
      <c r="D2715" t="s">
        <v>413</v>
      </c>
      <c r="E2715" s="152">
        <v>0.94599999999999995</v>
      </c>
    </row>
    <row r="2716" spans="1:5" x14ac:dyDescent="0.35">
      <c r="A2716" s="184">
        <v>0.86299999999999999</v>
      </c>
      <c r="B2716" t="s">
        <v>66</v>
      </c>
      <c r="C2716" t="s">
        <v>102</v>
      </c>
      <c r="D2716" t="s">
        <v>413</v>
      </c>
      <c r="E2716" s="152">
        <v>0.94599999999999995</v>
      </c>
    </row>
    <row r="2717" spans="1:5" x14ac:dyDescent="0.35">
      <c r="A2717" s="184">
        <v>0.86580000000000001</v>
      </c>
      <c r="B2717" t="s">
        <v>66</v>
      </c>
      <c r="C2717" t="s">
        <v>102</v>
      </c>
      <c r="D2717" t="s">
        <v>413</v>
      </c>
      <c r="E2717" s="152">
        <v>0.94599999999999995</v>
      </c>
    </row>
    <row r="2718" spans="1:5" x14ac:dyDescent="0.35">
      <c r="A2718" s="184">
        <v>0.86850000000000005</v>
      </c>
      <c r="B2718" t="s">
        <v>66</v>
      </c>
      <c r="C2718" t="s">
        <v>102</v>
      </c>
      <c r="D2718" t="s">
        <v>413</v>
      </c>
      <c r="E2718" s="152">
        <v>0.94599999999999995</v>
      </c>
    </row>
    <row r="2719" spans="1:5" x14ac:dyDescent="0.35">
      <c r="A2719" s="184">
        <v>0.87119999999999997</v>
      </c>
      <c r="B2719" t="s">
        <v>66</v>
      </c>
      <c r="C2719" t="s">
        <v>102</v>
      </c>
      <c r="D2719" t="s">
        <v>413</v>
      </c>
      <c r="E2719" s="152">
        <v>0.94599999999999995</v>
      </c>
    </row>
    <row r="2720" spans="1:5" x14ac:dyDescent="0.35">
      <c r="A2720" s="184">
        <v>0.87670000000000003</v>
      </c>
      <c r="B2720" t="s">
        <v>66</v>
      </c>
      <c r="C2720" t="s">
        <v>102</v>
      </c>
      <c r="D2720" t="s">
        <v>413</v>
      </c>
      <c r="E2720" s="152">
        <v>0.94599999999999995</v>
      </c>
    </row>
    <row r="2721" spans="1:5" x14ac:dyDescent="0.35">
      <c r="A2721" s="184">
        <v>0.87949999999999995</v>
      </c>
      <c r="B2721" t="s">
        <v>66</v>
      </c>
      <c r="C2721" t="s">
        <v>102</v>
      </c>
      <c r="D2721" t="s">
        <v>413</v>
      </c>
      <c r="E2721" s="152">
        <v>0.94599999999999995</v>
      </c>
    </row>
    <row r="2722" spans="1:5" x14ac:dyDescent="0.35">
      <c r="A2722" s="184">
        <v>0.88219999999999998</v>
      </c>
      <c r="B2722" t="s">
        <v>66</v>
      </c>
      <c r="C2722" t="s">
        <v>102</v>
      </c>
      <c r="D2722" t="s">
        <v>413</v>
      </c>
      <c r="E2722" s="152">
        <v>0.94189999999999996</v>
      </c>
    </row>
    <row r="2723" spans="1:5" x14ac:dyDescent="0.35">
      <c r="A2723" s="184">
        <v>0.88490000000000002</v>
      </c>
      <c r="B2723" t="s">
        <v>66</v>
      </c>
      <c r="C2723" t="s">
        <v>102</v>
      </c>
      <c r="D2723" t="s">
        <v>413</v>
      </c>
      <c r="E2723" s="152">
        <v>0.94189999999999996</v>
      </c>
    </row>
    <row r="2724" spans="1:5" x14ac:dyDescent="0.35">
      <c r="A2724" s="184">
        <v>0.88770000000000004</v>
      </c>
      <c r="B2724" t="s">
        <v>66</v>
      </c>
      <c r="C2724" t="s">
        <v>102</v>
      </c>
      <c r="D2724" t="s">
        <v>413</v>
      </c>
      <c r="E2724" s="152">
        <v>0.94189999999999996</v>
      </c>
    </row>
    <row r="2725" spans="1:5" x14ac:dyDescent="0.35">
      <c r="A2725" s="184">
        <v>0.89039999999999997</v>
      </c>
      <c r="B2725" t="s">
        <v>66</v>
      </c>
      <c r="C2725" t="s">
        <v>102</v>
      </c>
      <c r="D2725" t="s">
        <v>413</v>
      </c>
      <c r="E2725" s="152">
        <v>0.94189999999999996</v>
      </c>
    </row>
    <row r="2726" spans="1:5" x14ac:dyDescent="0.35">
      <c r="A2726" s="184">
        <v>0.89319999999999999</v>
      </c>
      <c r="B2726" t="s">
        <v>66</v>
      </c>
      <c r="C2726" t="s">
        <v>102</v>
      </c>
      <c r="D2726" t="s">
        <v>413</v>
      </c>
      <c r="E2726" s="152">
        <v>0.94189999999999996</v>
      </c>
    </row>
    <row r="2727" spans="1:5" x14ac:dyDescent="0.35">
      <c r="A2727" s="184">
        <v>0.89590000000000003</v>
      </c>
      <c r="B2727" t="s">
        <v>66</v>
      </c>
      <c r="C2727" t="s">
        <v>102</v>
      </c>
      <c r="D2727" t="s">
        <v>413</v>
      </c>
      <c r="E2727" s="152">
        <v>0.94189999999999996</v>
      </c>
    </row>
    <row r="2728" spans="1:5" x14ac:dyDescent="0.35">
      <c r="A2728" s="184">
        <v>0.89859999999999995</v>
      </c>
      <c r="B2728" t="s">
        <v>66</v>
      </c>
      <c r="C2728" t="s">
        <v>102</v>
      </c>
      <c r="D2728" t="s">
        <v>413</v>
      </c>
      <c r="E2728" s="152">
        <v>0.94189999999999996</v>
      </c>
    </row>
    <row r="2729" spans="1:5" x14ac:dyDescent="0.35">
      <c r="A2729" s="184">
        <v>0.90139999999999998</v>
      </c>
      <c r="B2729" t="s">
        <v>66</v>
      </c>
      <c r="C2729" t="s">
        <v>102</v>
      </c>
      <c r="D2729" t="s">
        <v>413</v>
      </c>
      <c r="E2729" s="152">
        <v>0.94189999999999996</v>
      </c>
    </row>
    <row r="2730" spans="1:5" x14ac:dyDescent="0.35">
      <c r="A2730" s="184">
        <v>0.90410000000000001</v>
      </c>
      <c r="B2730" t="s">
        <v>66</v>
      </c>
      <c r="C2730" t="s">
        <v>102</v>
      </c>
      <c r="D2730" t="s">
        <v>413</v>
      </c>
      <c r="E2730" s="152">
        <v>0.94189999999999996</v>
      </c>
    </row>
    <row r="2731" spans="1:5" x14ac:dyDescent="0.35">
      <c r="A2731" s="184">
        <v>0.90680000000000005</v>
      </c>
      <c r="B2731" t="s">
        <v>66</v>
      </c>
      <c r="C2731" t="s">
        <v>102</v>
      </c>
      <c r="D2731" t="s">
        <v>413</v>
      </c>
      <c r="E2731" s="152">
        <v>0.94189999999999996</v>
      </c>
    </row>
    <row r="2732" spans="1:5" x14ac:dyDescent="0.35">
      <c r="A2732" s="184">
        <v>0.90959999999999996</v>
      </c>
      <c r="B2732" t="s">
        <v>66</v>
      </c>
      <c r="C2732" t="s">
        <v>102</v>
      </c>
      <c r="D2732" t="s">
        <v>413</v>
      </c>
      <c r="E2732" s="152">
        <v>0.94189999999999996</v>
      </c>
    </row>
    <row r="2733" spans="1:5" x14ac:dyDescent="0.35">
      <c r="A2733" s="184">
        <v>0.9123</v>
      </c>
      <c r="B2733" t="s">
        <v>66</v>
      </c>
      <c r="C2733" t="s">
        <v>102</v>
      </c>
      <c r="D2733" t="s">
        <v>413</v>
      </c>
      <c r="E2733" s="152">
        <v>0.94189999999999996</v>
      </c>
    </row>
    <row r="2734" spans="1:5" x14ac:dyDescent="0.35">
      <c r="A2734" s="184">
        <v>0.91510000000000002</v>
      </c>
      <c r="B2734" t="s">
        <v>66</v>
      </c>
      <c r="C2734" t="s">
        <v>102</v>
      </c>
      <c r="D2734" t="s">
        <v>413</v>
      </c>
      <c r="E2734" s="152">
        <v>0.94189999999999996</v>
      </c>
    </row>
    <row r="2735" spans="1:5" x14ac:dyDescent="0.35">
      <c r="A2735" s="184">
        <v>0.92049999999999998</v>
      </c>
      <c r="B2735" t="s">
        <v>66</v>
      </c>
      <c r="C2735" t="s">
        <v>102</v>
      </c>
      <c r="D2735" t="s">
        <v>413</v>
      </c>
      <c r="E2735" s="152">
        <v>0.94189999999999996</v>
      </c>
    </row>
    <row r="2736" spans="1:5" x14ac:dyDescent="0.35">
      <c r="A2736" s="184">
        <v>0.92330000000000001</v>
      </c>
      <c r="B2736" t="s">
        <v>66</v>
      </c>
      <c r="C2736" t="s">
        <v>102</v>
      </c>
      <c r="D2736" t="s">
        <v>413</v>
      </c>
      <c r="E2736" s="152">
        <v>0.94189999999999996</v>
      </c>
    </row>
    <row r="2737" spans="1:5" x14ac:dyDescent="0.35">
      <c r="A2737" s="184">
        <v>0.92600000000000005</v>
      </c>
      <c r="B2737" t="s">
        <v>66</v>
      </c>
      <c r="C2737" t="s">
        <v>102</v>
      </c>
      <c r="D2737" t="s">
        <v>413</v>
      </c>
      <c r="E2737" s="152">
        <v>0.94189999999999996</v>
      </c>
    </row>
    <row r="2738" spans="1:5" x14ac:dyDescent="0.35">
      <c r="A2738" s="184">
        <v>0.92879999999999996</v>
      </c>
      <c r="B2738" t="s">
        <v>66</v>
      </c>
      <c r="C2738" t="s">
        <v>102</v>
      </c>
      <c r="D2738" t="s">
        <v>413</v>
      </c>
      <c r="E2738" s="152">
        <v>0.94189999999999996</v>
      </c>
    </row>
    <row r="2739" spans="1:5" x14ac:dyDescent="0.35">
      <c r="A2739" s="184">
        <v>0.93420000000000003</v>
      </c>
      <c r="B2739" t="s">
        <v>66</v>
      </c>
      <c r="C2739" t="s">
        <v>102</v>
      </c>
      <c r="D2739" t="s">
        <v>413</v>
      </c>
      <c r="E2739" s="152">
        <v>0.94189999999999996</v>
      </c>
    </row>
    <row r="2740" spans="1:5" x14ac:dyDescent="0.35">
      <c r="A2740" s="184">
        <v>0.93700000000000006</v>
      </c>
      <c r="B2740" t="s">
        <v>66</v>
      </c>
      <c r="C2740" t="s">
        <v>102</v>
      </c>
      <c r="D2740" t="s">
        <v>413</v>
      </c>
      <c r="E2740" s="152">
        <v>0.94189999999999996</v>
      </c>
    </row>
    <row r="2741" spans="1:5" x14ac:dyDescent="0.35">
      <c r="A2741" s="184">
        <v>0.93969999999999998</v>
      </c>
      <c r="B2741" t="s">
        <v>66</v>
      </c>
      <c r="C2741" t="s">
        <v>102</v>
      </c>
      <c r="D2741" t="s">
        <v>413</v>
      </c>
      <c r="E2741" s="152">
        <v>0.94189999999999996</v>
      </c>
    </row>
    <row r="2742" spans="1:5" x14ac:dyDescent="0.35">
      <c r="A2742" s="184">
        <v>0.9425</v>
      </c>
      <c r="B2742" t="s">
        <v>66</v>
      </c>
      <c r="C2742" t="s">
        <v>102</v>
      </c>
      <c r="D2742" t="s">
        <v>413</v>
      </c>
      <c r="E2742" s="152">
        <v>0.94189999999999996</v>
      </c>
    </row>
    <row r="2743" spans="1:5" x14ac:dyDescent="0.35">
      <c r="A2743" s="184">
        <v>0.94520000000000004</v>
      </c>
      <c r="B2743" t="s">
        <v>66</v>
      </c>
      <c r="C2743" t="s">
        <v>102</v>
      </c>
      <c r="D2743" t="s">
        <v>413</v>
      </c>
      <c r="E2743" s="152">
        <v>0.94189999999999996</v>
      </c>
    </row>
    <row r="2744" spans="1:5" x14ac:dyDescent="0.35">
      <c r="A2744" s="184">
        <v>0.94789999999999996</v>
      </c>
      <c r="B2744" t="s">
        <v>66</v>
      </c>
      <c r="C2744" t="s">
        <v>102</v>
      </c>
      <c r="D2744" t="s">
        <v>413</v>
      </c>
      <c r="E2744" s="152">
        <v>0.94189999999999996</v>
      </c>
    </row>
    <row r="2745" spans="1:5" x14ac:dyDescent="0.35">
      <c r="A2745" s="184">
        <v>0.95069999999999999</v>
      </c>
      <c r="B2745" t="s">
        <v>66</v>
      </c>
      <c r="C2745" t="s">
        <v>102</v>
      </c>
      <c r="D2745" t="s">
        <v>413</v>
      </c>
      <c r="E2745" s="152">
        <v>0.94189999999999996</v>
      </c>
    </row>
    <row r="2746" spans="1:5" x14ac:dyDescent="0.35">
      <c r="A2746" s="184">
        <v>0.95620000000000005</v>
      </c>
      <c r="B2746" t="s">
        <v>66</v>
      </c>
      <c r="C2746" t="s">
        <v>102</v>
      </c>
      <c r="D2746" t="s">
        <v>413</v>
      </c>
      <c r="E2746" s="152">
        <v>0.94189999999999996</v>
      </c>
    </row>
    <row r="2747" spans="1:5" x14ac:dyDescent="0.35">
      <c r="A2747" s="184">
        <v>0.96160000000000001</v>
      </c>
      <c r="B2747" t="s">
        <v>66</v>
      </c>
      <c r="C2747" t="s">
        <v>102</v>
      </c>
      <c r="D2747" t="s">
        <v>413</v>
      </c>
      <c r="E2747" s="152">
        <v>0.94189999999999996</v>
      </c>
    </row>
    <row r="2748" spans="1:5" x14ac:dyDescent="0.35">
      <c r="A2748" s="184">
        <v>0.96709999999999996</v>
      </c>
      <c r="B2748" t="s">
        <v>66</v>
      </c>
      <c r="C2748" t="s">
        <v>102</v>
      </c>
      <c r="D2748" t="s">
        <v>413</v>
      </c>
      <c r="E2748" s="152">
        <v>0.94189999999999996</v>
      </c>
    </row>
    <row r="2749" spans="1:5" x14ac:dyDescent="0.35">
      <c r="A2749" s="184">
        <v>0.97260000000000002</v>
      </c>
      <c r="B2749" t="s">
        <v>66</v>
      </c>
      <c r="C2749" t="s">
        <v>102</v>
      </c>
      <c r="D2749" t="s">
        <v>413</v>
      </c>
      <c r="E2749" s="152">
        <v>0.93720000000000003</v>
      </c>
    </row>
    <row r="2750" spans="1:5" x14ac:dyDescent="0.35">
      <c r="A2750" s="184">
        <v>0.97529999999999994</v>
      </c>
      <c r="B2750" t="s">
        <v>66</v>
      </c>
      <c r="C2750" t="s">
        <v>102</v>
      </c>
      <c r="D2750" t="s">
        <v>413</v>
      </c>
      <c r="E2750" s="152">
        <v>0.93720000000000003</v>
      </c>
    </row>
    <row r="2751" spans="1:5" x14ac:dyDescent="0.35">
      <c r="A2751" s="184">
        <v>0.97809999999999997</v>
      </c>
      <c r="B2751" t="s">
        <v>66</v>
      </c>
      <c r="C2751" t="s">
        <v>102</v>
      </c>
      <c r="D2751" t="s">
        <v>413</v>
      </c>
      <c r="E2751" s="152">
        <v>0.93720000000000003</v>
      </c>
    </row>
    <row r="2752" spans="1:5" x14ac:dyDescent="0.35">
      <c r="A2752" s="184">
        <v>0.98080000000000001</v>
      </c>
      <c r="B2752" t="s">
        <v>66</v>
      </c>
      <c r="C2752" t="s">
        <v>102</v>
      </c>
      <c r="D2752" t="s">
        <v>413</v>
      </c>
      <c r="E2752" s="152">
        <v>0.93720000000000003</v>
      </c>
    </row>
    <row r="2753" spans="1:5" x14ac:dyDescent="0.35">
      <c r="A2753" s="184">
        <v>0.98360000000000003</v>
      </c>
      <c r="B2753" t="s">
        <v>66</v>
      </c>
      <c r="C2753" t="s">
        <v>102</v>
      </c>
      <c r="D2753" t="s">
        <v>413</v>
      </c>
      <c r="E2753" s="152">
        <v>0.93720000000000003</v>
      </c>
    </row>
    <row r="2754" spans="1:5" x14ac:dyDescent="0.35">
      <c r="A2754" s="184">
        <v>0.98629999999999995</v>
      </c>
      <c r="B2754" t="s">
        <v>66</v>
      </c>
      <c r="C2754" t="s">
        <v>102</v>
      </c>
      <c r="D2754" t="s">
        <v>413</v>
      </c>
      <c r="E2754" s="152">
        <v>0.93720000000000003</v>
      </c>
    </row>
    <row r="2755" spans="1:5" x14ac:dyDescent="0.35">
      <c r="A2755" s="184">
        <v>0.99180000000000001</v>
      </c>
      <c r="B2755" t="s">
        <v>66</v>
      </c>
      <c r="C2755" t="s">
        <v>102</v>
      </c>
      <c r="D2755" t="s">
        <v>413</v>
      </c>
      <c r="E2755" s="152">
        <v>0.93720000000000003</v>
      </c>
    </row>
    <row r="2756" spans="1:5" x14ac:dyDescent="0.35">
      <c r="A2756" s="184">
        <v>0.99450000000000005</v>
      </c>
      <c r="B2756" t="s">
        <v>66</v>
      </c>
      <c r="C2756" t="s">
        <v>102</v>
      </c>
      <c r="D2756" t="s">
        <v>413</v>
      </c>
      <c r="E2756" s="152">
        <v>0.93720000000000003</v>
      </c>
    </row>
    <row r="2757" spans="1:5" x14ac:dyDescent="0.35">
      <c r="A2757" s="184">
        <v>0.99729999999999996</v>
      </c>
      <c r="B2757" t="s">
        <v>66</v>
      </c>
      <c r="C2757" t="s">
        <v>102</v>
      </c>
      <c r="D2757" t="s">
        <v>413</v>
      </c>
      <c r="E2757" s="152">
        <v>0.93720000000000003</v>
      </c>
    </row>
    <row r="2758" spans="1:5" x14ac:dyDescent="0.35">
      <c r="A2758" s="184">
        <v>1</v>
      </c>
      <c r="B2758" t="s">
        <v>66</v>
      </c>
      <c r="C2758" t="s">
        <v>102</v>
      </c>
      <c r="D2758" t="s">
        <v>413</v>
      </c>
      <c r="E2758" s="152">
        <v>0.93720000000000003</v>
      </c>
    </row>
    <row r="2759" spans="1:5" x14ac:dyDescent="0.35">
      <c r="A2759" s="184">
        <v>1.0026999999999999</v>
      </c>
      <c r="B2759" t="s">
        <v>66</v>
      </c>
      <c r="C2759" t="s">
        <v>102</v>
      </c>
      <c r="D2759" t="s">
        <v>413</v>
      </c>
      <c r="E2759" s="152">
        <v>0.93720000000000003</v>
      </c>
    </row>
    <row r="2760" spans="1:5" x14ac:dyDescent="0.35">
      <c r="A2760" s="184">
        <v>1.0055000000000001</v>
      </c>
      <c r="B2760" t="s">
        <v>66</v>
      </c>
      <c r="C2760" t="s">
        <v>102</v>
      </c>
      <c r="D2760" t="s">
        <v>413</v>
      </c>
      <c r="E2760" s="152">
        <v>0.93720000000000003</v>
      </c>
    </row>
    <row r="2761" spans="1:5" x14ac:dyDescent="0.35">
      <c r="A2761" s="184">
        <v>1.0082</v>
      </c>
      <c r="B2761" t="s">
        <v>66</v>
      </c>
      <c r="C2761" t="s">
        <v>102</v>
      </c>
      <c r="D2761" t="s">
        <v>413</v>
      </c>
      <c r="E2761" s="152">
        <v>0.93720000000000003</v>
      </c>
    </row>
    <row r="2762" spans="1:5" x14ac:dyDescent="0.35">
      <c r="A2762" s="184">
        <v>1.0109999999999999</v>
      </c>
      <c r="B2762" t="s">
        <v>66</v>
      </c>
      <c r="C2762" t="s">
        <v>102</v>
      </c>
      <c r="D2762" t="s">
        <v>413</v>
      </c>
      <c r="E2762" s="152">
        <v>0.93720000000000003</v>
      </c>
    </row>
    <row r="2763" spans="1:5" x14ac:dyDescent="0.35">
      <c r="A2763" s="184">
        <v>1.0137</v>
      </c>
      <c r="B2763" t="s">
        <v>66</v>
      </c>
      <c r="C2763" t="s">
        <v>102</v>
      </c>
      <c r="D2763" t="s">
        <v>413</v>
      </c>
      <c r="E2763" s="152">
        <v>0.93720000000000003</v>
      </c>
    </row>
    <row r="2764" spans="1:5" x14ac:dyDescent="0.35">
      <c r="A2764" s="184">
        <v>1.0164</v>
      </c>
      <c r="B2764" t="s">
        <v>66</v>
      </c>
      <c r="C2764" t="s">
        <v>102</v>
      </c>
      <c r="D2764" t="s">
        <v>413</v>
      </c>
      <c r="E2764" s="152">
        <v>0.93720000000000003</v>
      </c>
    </row>
    <row r="2765" spans="1:5" x14ac:dyDescent="0.35">
      <c r="A2765" s="184">
        <v>1.0192000000000001</v>
      </c>
      <c r="B2765" t="s">
        <v>66</v>
      </c>
      <c r="C2765" t="s">
        <v>102</v>
      </c>
      <c r="D2765" t="s">
        <v>413</v>
      </c>
      <c r="E2765" s="152">
        <v>0.93720000000000003</v>
      </c>
    </row>
    <row r="2766" spans="1:5" x14ac:dyDescent="0.35">
      <c r="A2766" s="184">
        <v>1.0219</v>
      </c>
      <c r="B2766" t="s">
        <v>66</v>
      </c>
      <c r="C2766" t="s">
        <v>102</v>
      </c>
      <c r="D2766" t="s">
        <v>413</v>
      </c>
      <c r="E2766" s="152">
        <v>0.93720000000000003</v>
      </c>
    </row>
    <row r="2767" spans="1:5" x14ac:dyDescent="0.35">
      <c r="A2767" s="184">
        <v>1.0246999999999999</v>
      </c>
      <c r="B2767" t="s">
        <v>66</v>
      </c>
      <c r="C2767" t="s">
        <v>102</v>
      </c>
      <c r="D2767" t="s">
        <v>413</v>
      </c>
      <c r="E2767" s="152">
        <v>0.93720000000000003</v>
      </c>
    </row>
    <row r="2768" spans="1:5" x14ac:dyDescent="0.35">
      <c r="A2768" s="184">
        <v>1.0301</v>
      </c>
      <c r="B2768" t="s">
        <v>66</v>
      </c>
      <c r="C2768" t="s">
        <v>102</v>
      </c>
      <c r="D2768" t="s">
        <v>413</v>
      </c>
      <c r="E2768" s="152">
        <v>0.93720000000000003</v>
      </c>
    </row>
    <row r="2769" spans="1:5" x14ac:dyDescent="0.35">
      <c r="A2769" s="184">
        <v>1.0328999999999999</v>
      </c>
      <c r="B2769" t="s">
        <v>66</v>
      </c>
      <c r="C2769" t="s">
        <v>102</v>
      </c>
      <c r="D2769" t="s">
        <v>413</v>
      </c>
      <c r="E2769" s="152">
        <v>0.93720000000000003</v>
      </c>
    </row>
    <row r="2770" spans="1:5" x14ac:dyDescent="0.35">
      <c r="A2770" s="184">
        <v>1.0356000000000001</v>
      </c>
      <c r="B2770" t="s">
        <v>66</v>
      </c>
      <c r="C2770" t="s">
        <v>102</v>
      </c>
      <c r="D2770" t="s">
        <v>413</v>
      </c>
      <c r="E2770" s="152">
        <v>0.93720000000000003</v>
      </c>
    </row>
    <row r="2771" spans="1:5" x14ac:dyDescent="0.35">
      <c r="A2771" s="184">
        <v>1.0384</v>
      </c>
      <c r="B2771" t="s">
        <v>66</v>
      </c>
      <c r="C2771" t="s">
        <v>102</v>
      </c>
      <c r="D2771" t="s">
        <v>413</v>
      </c>
      <c r="E2771" s="152">
        <v>0.93720000000000003</v>
      </c>
    </row>
    <row r="2772" spans="1:5" x14ac:dyDescent="0.35">
      <c r="A2772" s="184">
        <v>1.0410999999999999</v>
      </c>
      <c r="B2772" t="s">
        <v>66</v>
      </c>
      <c r="C2772" t="s">
        <v>102</v>
      </c>
      <c r="D2772" t="s">
        <v>413</v>
      </c>
      <c r="E2772" s="152">
        <v>0.93720000000000003</v>
      </c>
    </row>
    <row r="2773" spans="1:5" x14ac:dyDescent="0.35">
      <c r="A2773" s="184">
        <v>1.0438000000000001</v>
      </c>
      <c r="B2773" t="s">
        <v>66</v>
      </c>
      <c r="C2773" t="s">
        <v>102</v>
      </c>
      <c r="D2773" t="s">
        <v>413</v>
      </c>
      <c r="E2773" s="152">
        <v>0.93720000000000003</v>
      </c>
    </row>
    <row r="2774" spans="1:5" x14ac:dyDescent="0.35">
      <c r="A2774" s="184">
        <v>1.0492999999999999</v>
      </c>
      <c r="B2774" t="s">
        <v>66</v>
      </c>
      <c r="C2774" t="s">
        <v>102</v>
      </c>
      <c r="D2774" t="s">
        <v>413</v>
      </c>
      <c r="E2774" s="152">
        <v>0.93720000000000003</v>
      </c>
    </row>
    <row r="2775" spans="1:5" x14ac:dyDescent="0.35">
      <c r="A2775" s="184">
        <v>1.0521</v>
      </c>
      <c r="B2775" t="s">
        <v>66</v>
      </c>
      <c r="C2775" t="s">
        <v>102</v>
      </c>
      <c r="D2775" t="s">
        <v>413</v>
      </c>
      <c r="E2775" s="152">
        <v>0.93720000000000003</v>
      </c>
    </row>
    <row r="2776" spans="1:5" x14ac:dyDescent="0.35">
      <c r="A2776" s="184">
        <v>1.0548</v>
      </c>
      <c r="B2776" t="s">
        <v>66</v>
      </c>
      <c r="C2776" t="s">
        <v>102</v>
      </c>
      <c r="D2776" t="s">
        <v>413</v>
      </c>
      <c r="E2776" s="152">
        <v>0.93720000000000003</v>
      </c>
    </row>
    <row r="2777" spans="1:5" x14ac:dyDescent="0.35">
      <c r="A2777" s="184">
        <v>1.0575000000000001</v>
      </c>
      <c r="B2777" t="s">
        <v>66</v>
      </c>
      <c r="C2777" t="s">
        <v>102</v>
      </c>
      <c r="D2777" t="s">
        <v>413</v>
      </c>
      <c r="E2777" s="152">
        <v>0.93720000000000003</v>
      </c>
    </row>
    <row r="2778" spans="1:5" x14ac:dyDescent="0.35">
      <c r="A2778" s="184">
        <v>1.0603</v>
      </c>
      <c r="B2778" t="s">
        <v>66</v>
      </c>
      <c r="C2778" t="s">
        <v>102</v>
      </c>
      <c r="D2778" t="s">
        <v>413</v>
      </c>
      <c r="E2778" s="152">
        <v>0.93179999999999996</v>
      </c>
    </row>
    <row r="2779" spans="1:5" x14ac:dyDescent="0.35">
      <c r="A2779" s="184">
        <v>1.0629999999999999</v>
      </c>
      <c r="B2779" t="s">
        <v>66</v>
      </c>
      <c r="C2779" t="s">
        <v>102</v>
      </c>
      <c r="D2779" t="s">
        <v>413</v>
      </c>
      <c r="E2779" s="152">
        <v>0.93179999999999996</v>
      </c>
    </row>
    <row r="2780" spans="1:5" x14ac:dyDescent="0.35">
      <c r="A2780" s="184">
        <v>1.0685</v>
      </c>
      <c r="B2780" t="s">
        <v>66</v>
      </c>
      <c r="C2780" t="s">
        <v>102</v>
      </c>
      <c r="D2780" t="s">
        <v>413</v>
      </c>
      <c r="E2780" s="152">
        <v>0.93179999999999996</v>
      </c>
    </row>
    <row r="2781" spans="1:5" x14ac:dyDescent="0.35">
      <c r="A2781" s="184">
        <v>1.0711999999999999</v>
      </c>
      <c r="B2781" t="s">
        <v>66</v>
      </c>
      <c r="C2781" t="s">
        <v>102</v>
      </c>
      <c r="D2781" t="s">
        <v>413</v>
      </c>
      <c r="E2781" s="152">
        <v>0.93179999999999996</v>
      </c>
    </row>
    <row r="2782" spans="1:5" x14ac:dyDescent="0.35">
      <c r="A2782" s="184">
        <v>1.0740000000000001</v>
      </c>
      <c r="B2782" t="s">
        <v>66</v>
      </c>
      <c r="C2782" t="s">
        <v>102</v>
      </c>
      <c r="D2782" t="s">
        <v>413</v>
      </c>
      <c r="E2782" s="152">
        <v>0.93179999999999996</v>
      </c>
    </row>
    <row r="2783" spans="1:5" x14ac:dyDescent="0.35">
      <c r="A2783" s="184">
        <v>1.0767</v>
      </c>
      <c r="B2783" t="s">
        <v>66</v>
      </c>
      <c r="C2783" t="s">
        <v>102</v>
      </c>
      <c r="D2783" t="s">
        <v>413</v>
      </c>
      <c r="E2783" s="152">
        <v>0.93179999999999996</v>
      </c>
    </row>
    <row r="2784" spans="1:5" x14ac:dyDescent="0.35">
      <c r="A2784" s="184">
        <v>1.0794999999999999</v>
      </c>
      <c r="B2784" t="s">
        <v>66</v>
      </c>
      <c r="C2784" t="s">
        <v>102</v>
      </c>
      <c r="D2784" t="s">
        <v>413</v>
      </c>
      <c r="E2784" s="152">
        <v>0.93179999999999996</v>
      </c>
    </row>
    <row r="2785" spans="1:5" x14ac:dyDescent="0.35">
      <c r="A2785" s="184">
        <v>1.0822000000000001</v>
      </c>
      <c r="B2785" t="s">
        <v>66</v>
      </c>
      <c r="C2785" t="s">
        <v>102</v>
      </c>
      <c r="D2785" t="s">
        <v>413</v>
      </c>
      <c r="E2785" s="152">
        <v>0.93179999999999996</v>
      </c>
    </row>
    <row r="2786" spans="1:5" x14ac:dyDescent="0.35">
      <c r="A2786" s="184">
        <v>1.0849</v>
      </c>
      <c r="B2786" t="s">
        <v>66</v>
      </c>
      <c r="C2786" t="s">
        <v>102</v>
      </c>
      <c r="D2786" t="s">
        <v>413</v>
      </c>
      <c r="E2786" s="152">
        <v>0.93179999999999996</v>
      </c>
    </row>
    <row r="2787" spans="1:5" x14ac:dyDescent="0.35">
      <c r="A2787" s="184">
        <v>1.0904</v>
      </c>
      <c r="B2787" t="s">
        <v>66</v>
      </c>
      <c r="C2787" t="s">
        <v>102</v>
      </c>
      <c r="D2787" t="s">
        <v>413</v>
      </c>
      <c r="E2787" s="152">
        <v>0.93179999999999996</v>
      </c>
    </row>
    <row r="2788" spans="1:5" x14ac:dyDescent="0.35">
      <c r="A2788" s="184">
        <v>1.0931999999999999</v>
      </c>
      <c r="B2788" t="s">
        <v>66</v>
      </c>
      <c r="C2788" t="s">
        <v>102</v>
      </c>
      <c r="D2788" t="s">
        <v>413</v>
      </c>
      <c r="E2788" s="152">
        <v>0.93179999999999996</v>
      </c>
    </row>
    <row r="2789" spans="1:5" x14ac:dyDescent="0.35">
      <c r="A2789" s="184">
        <v>1.0959000000000001</v>
      </c>
      <c r="B2789" t="s">
        <v>66</v>
      </c>
      <c r="C2789" t="s">
        <v>102</v>
      </c>
      <c r="D2789" t="s">
        <v>413</v>
      </c>
      <c r="E2789" s="152">
        <v>0.93179999999999996</v>
      </c>
    </row>
    <row r="2790" spans="1:5" x14ac:dyDescent="0.35">
      <c r="A2790" s="184">
        <v>1.0986</v>
      </c>
      <c r="B2790" t="s">
        <v>66</v>
      </c>
      <c r="C2790" t="s">
        <v>102</v>
      </c>
      <c r="D2790" t="s">
        <v>413</v>
      </c>
      <c r="E2790" s="152">
        <v>0.93179999999999996</v>
      </c>
    </row>
    <row r="2791" spans="1:5" x14ac:dyDescent="0.35">
      <c r="A2791" s="184">
        <v>1.1013999999999999</v>
      </c>
      <c r="B2791" t="s">
        <v>66</v>
      </c>
      <c r="C2791" t="s">
        <v>102</v>
      </c>
      <c r="D2791" t="s">
        <v>413</v>
      </c>
      <c r="E2791" s="152">
        <v>0.93179999999999996</v>
      </c>
    </row>
    <row r="2792" spans="1:5" x14ac:dyDescent="0.35">
      <c r="A2792" s="184">
        <v>1.1041000000000001</v>
      </c>
      <c r="B2792" t="s">
        <v>66</v>
      </c>
      <c r="C2792" t="s">
        <v>102</v>
      </c>
      <c r="D2792" t="s">
        <v>413</v>
      </c>
      <c r="E2792" s="152">
        <v>0.93179999999999996</v>
      </c>
    </row>
    <row r="2793" spans="1:5" x14ac:dyDescent="0.35">
      <c r="A2793" s="184">
        <v>1.1095999999999999</v>
      </c>
      <c r="B2793" t="s">
        <v>66</v>
      </c>
      <c r="C2793" t="s">
        <v>102</v>
      </c>
      <c r="D2793" t="s">
        <v>413</v>
      </c>
      <c r="E2793" s="152">
        <v>0.93179999999999996</v>
      </c>
    </row>
    <row r="2794" spans="1:5" x14ac:dyDescent="0.35">
      <c r="A2794" s="184">
        <v>1.1123000000000001</v>
      </c>
      <c r="B2794" t="s">
        <v>66</v>
      </c>
      <c r="C2794" t="s">
        <v>102</v>
      </c>
      <c r="D2794" t="s">
        <v>413</v>
      </c>
      <c r="E2794" s="152">
        <v>0.93179999999999996</v>
      </c>
    </row>
    <row r="2795" spans="1:5" x14ac:dyDescent="0.35">
      <c r="A2795" s="184">
        <v>1.1151</v>
      </c>
      <c r="B2795" t="s">
        <v>66</v>
      </c>
      <c r="C2795" t="s">
        <v>102</v>
      </c>
      <c r="D2795" t="s">
        <v>413</v>
      </c>
      <c r="E2795" s="152">
        <v>0.93179999999999996</v>
      </c>
    </row>
    <row r="2796" spans="1:5" x14ac:dyDescent="0.35">
      <c r="A2796" s="184">
        <v>1.1177999999999999</v>
      </c>
      <c r="B2796" t="s">
        <v>66</v>
      </c>
      <c r="C2796" t="s">
        <v>102</v>
      </c>
      <c r="D2796" t="s">
        <v>413</v>
      </c>
      <c r="E2796" s="152">
        <v>0.93179999999999996</v>
      </c>
    </row>
    <row r="2797" spans="1:5" x14ac:dyDescent="0.35">
      <c r="A2797" s="184">
        <v>1.1205000000000001</v>
      </c>
      <c r="B2797" t="s">
        <v>66</v>
      </c>
      <c r="C2797" t="s">
        <v>102</v>
      </c>
      <c r="D2797" t="s">
        <v>413</v>
      </c>
      <c r="E2797" s="152">
        <v>0.93179999999999996</v>
      </c>
    </row>
    <row r="2798" spans="1:5" x14ac:dyDescent="0.35">
      <c r="A2798" s="184">
        <v>1.1259999999999999</v>
      </c>
      <c r="B2798" t="s">
        <v>66</v>
      </c>
      <c r="C2798" t="s">
        <v>102</v>
      </c>
      <c r="D2798" t="s">
        <v>413</v>
      </c>
      <c r="E2798" s="152">
        <v>0.93179999999999996</v>
      </c>
    </row>
    <row r="2799" spans="1:5" x14ac:dyDescent="0.35">
      <c r="A2799" s="184">
        <v>1.1288</v>
      </c>
      <c r="B2799" t="s">
        <v>66</v>
      </c>
      <c r="C2799" t="s">
        <v>102</v>
      </c>
      <c r="D2799" t="s">
        <v>413</v>
      </c>
      <c r="E2799" s="152">
        <v>0.93179999999999996</v>
      </c>
    </row>
    <row r="2800" spans="1:5" x14ac:dyDescent="0.35">
      <c r="A2800" s="184">
        <v>1.1315</v>
      </c>
      <c r="B2800" t="s">
        <v>66</v>
      </c>
      <c r="C2800" t="s">
        <v>102</v>
      </c>
      <c r="D2800" t="s">
        <v>413</v>
      </c>
      <c r="E2800" s="152">
        <v>0.93179999999999996</v>
      </c>
    </row>
    <row r="2801" spans="1:5" x14ac:dyDescent="0.35">
      <c r="A2801" s="184">
        <v>1.1342000000000001</v>
      </c>
      <c r="B2801" t="s">
        <v>66</v>
      </c>
      <c r="C2801" t="s">
        <v>102</v>
      </c>
      <c r="D2801" t="s">
        <v>413</v>
      </c>
      <c r="E2801" s="152">
        <v>0.93179999999999996</v>
      </c>
    </row>
    <row r="2802" spans="1:5" x14ac:dyDescent="0.35">
      <c r="A2802" s="184">
        <v>1.1396999999999999</v>
      </c>
      <c r="B2802" t="s">
        <v>66</v>
      </c>
      <c r="C2802" t="s">
        <v>102</v>
      </c>
      <c r="D2802" t="s">
        <v>413</v>
      </c>
      <c r="E2802" s="152">
        <v>0.93179999999999996</v>
      </c>
    </row>
    <row r="2803" spans="1:5" x14ac:dyDescent="0.35">
      <c r="A2803" s="184">
        <v>1.1425000000000001</v>
      </c>
      <c r="B2803" t="s">
        <v>66</v>
      </c>
      <c r="C2803" t="s">
        <v>102</v>
      </c>
      <c r="D2803" t="s">
        <v>413</v>
      </c>
      <c r="E2803" s="152">
        <v>0.9254</v>
      </c>
    </row>
    <row r="2804" spans="1:5" x14ac:dyDescent="0.35">
      <c r="A2804" s="184">
        <v>1.1452</v>
      </c>
      <c r="B2804" t="s">
        <v>66</v>
      </c>
      <c r="C2804" t="s">
        <v>102</v>
      </c>
      <c r="D2804" t="s">
        <v>413</v>
      </c>
      <c r="E2804" s="152">
        <v>0.9254</v>
      </c>
    </row>
    <row r="2805" spans="1:5" x14ac:dyDescent="0.35">
      <c r="A2805" s="184">
        <v>1.1478999999999999</v>
      </c>
      <c r="B2805" t="s">
        <v>66</v>
      </c>
      <c r="C2805" t="s">
        <v>102</v>
      </c>
      <c r="D2805" t="s">
        <v>413</v>
      </c>
      <c r="E2805" s="152">
        <v>0.9254</v>
      </c>
    </row>
    <row r="2806" spans="1:5" x14ac:dyDescent="0.35">
      <c r="A2806" s="184">
        <v>1.1507000000000001</v>
      </c>
      <c r="B2806" t="s">
        <v>66</v>
      </c>
      <c r="C2806" t="s">
        <v>102</v>
      </c>
      <c r="D2806" t="s">
        <v>413</v>
      </c>
      <c r="E2806" s="152">
        <v>0.9254</v>
      </c>
    </row>
    <row r="2807" spans="1:5" x14ac:dyDescent="0.35">
      <c r="A2807" s="184">
        <v>1.1534</v>
      </c>
      <c r="B2807" t="s">
        <v>66</v>
      </c>
      <c r="C2807" t="s">
        <v>102</v>
      </c>
      <c r="D2807" t="s">
        <v>413</v>
      </c>
      <c r="E2807" s="152">
        <v>0.9254</v>
      </c>
    </row>
    <row r="2808" spans="1:5" x14ac:dyDescent="0.35">
      <c r="A2808" s="184">
        <v>1.1561999999999999</v>
      </c>
      <c r="B2808" t="s">
        <v>66</v>
      </c>
      <c r="C2808" t="s">
        <v>102</v>
      </c>
      <c r="D2808" t="s">
        <v>413</v>
      </c>
      <c r="E2808" s="152">
        <v>0.9254</v>
      </c>
    </row>
    <row r="2809" spans="1:5" x14ac:dyDescent="0.35">
      <c r="A2809" s="184">
        <v>1.1589</v>
      </c>
      <c r="B2809" t="s">
        <v>66</v>
      </c>
      <c r="C2809" t="s">
        <v>102</v>
      </c>
      <c r="D2809" t="s">
        <v>413</v>
      </c>
      <c r="E2809" s="152">
        <v>0.9254</v>
      </c>
    </row>
    <row r="2810" spans="1:5" x14ac:dyDescent="0.35">
      <c r="A2810" s="184">
        <v>1.1644000000000001</v>
      </c>
      <c r="B2810" t="s">
        <v>66</v>
      </c>
      <c r="C2810" t="s">
        <v>102</v>
      </c>
      <c r="D2810" t="s">
        <v>413</v>
      </c>
      <c r="E2810" s="152">
        <v>0.9254</v>
      </c>
    </row>
    <row r="2811" spans="1:5" x14ac:dyDescent="0.35">
      <c r="A2811" s="184">
        <v>1.1671</v>
      </c>
      <c r="B2811" t="s">
        <v>66</v>
      </c>
      <c r="C2811" t="s">
        <v>102</v>
      </c>
      <c r="D2811" t="s">
        <v>413</v>
      </c>
      <c r="E2811" s="152">
        <v>0.9254</v>
      </c>
    </row>
    <row r="2812" spans="1:5" x14ac:dyDescent="0.35">
      <c r="A2812" s="184">
        <v>1.1698999999999999</v>
      </c>
      <c r="B2812" t="s">
        <v>66</v>
      </c>
      <c r="C2812" t="s">
        <v>102</v>
      </c>
      <c r="D2812" t="s">
        <v>413</v>
      </c>
      <c r="E2812" s="152">
        <v>0.9254</v>
      </c>
    </row>
    <row r="2813" spans="1:5" x14ac:dyDescent="0.35">
      <c r="A2813" s="184">
        <v>1.1726000000000001</v>
      </c>
      <c r="B2813" t="s">
        <v>66</v>
      </c>
      <c r="C2813" t="s">
        <v>102</v>
      </c>
      <c r="D2813" t="s">
        <v>413</v>
      </c>
      <c r="E2813" s="152">
        <v>0.9254</v>
      </c>
    </row>
    <row r="2814" spans="1:5" x14ac:dyDescent="0.35">
      <c r="A2814" s="184">
        <v>1.1753</v>
      </c>
      <c r="B2814" t="s">
        <v>66</v>
      </c>
      <c r="C2814" t="s">
        <v>102</v>
      </c>
      <c r="D2814" t="s">
        <v>413</v>
      </c>
      <c r="E2814" s="152">
        <v>0.9254</v>
      </c>
    </row>
    <row r="2815" spans="1:5" x14ac:dyDescent="0.35">
      <c r="A2815" s="184">
        <v>1.1780999999999999</v>
      </c>
      <c r="B2815" t="s">
        <v>66</v>
      </c>
      <c r="C2815" t="s">
        <v>102</v>
      </c>
      <c r="D2815" t="s">
        <v>413</v>
      </c>
      <c r="E2815" s="152">
        <v>0.9254</v>
      </c>
    </row>
    <row r="2816" spans="1:5" x14ac:dyDescent="0.35">
      <c r="A2816" s="184">
        <v>1.1808000000000001</v>
      </c>
      <c r="B2816" t="s">
        <v>66</v>
      </c>
      <c r="C2816" t="s">
        <v>102</v>
      </c>
      <c r="D2816" t="s">
        <v>413</v>
      </c>
      <c r="E2816" s="152">
        <v>0.9254</v>
      </c>
    </row>
    <row r="2817" spans="1:5" x14ac:dyDescent="0.35">
      <c r="A2817" s="184">
        <v>1.1836</v>
      </c>
      <c r="B2817" t="s">
        <v>66</v>
      </c>
      <c r="C2817" t="s">
        <v>102</v>
      </c>
      <c r="D2817" t="s">
        <v>413</v>
      </c>
      <c r="E2817" s="152">
        <v>0.9254</v>
      </c>
    </row>
    <row r="2818" spans="1:5" x14ac:dyDescent="0.35">
      <c r="A2818" s="184">
        <v>1.1862999999999999</v>
      </c>
      <c r="B2818" t="s">
        <v>66</v>
      </c>
      <c r="C2818" t="s">
        <v>102</v>
      </c>
      <c r="D2818" t="s">
        <v>413</v>
      </c>
      <c r="E2818" s="152">
        <v>0.9254</v>
      </c>
    </row>
    <row r="2819" spans="1:5" x14ac:dyDescent="0.35">
      <c r="A2819" s="184">
        <v>1.1890000000000001</v>
      </c>
      <c r="B2819" t="s">
        <v>66</v>
      </c>
      <c r="C2819" t="s">
        <v>102</v>
      </c>
      <c r="D2819" t="s">
        <v>413</v>
      </c>
      <c r="E2819" s="152">
        <v>0.9254</v>
      </c>
    </row>
    <row r="2820" spans="1:5" x14ac:dyDescent="0.35">
      <c r="A2820" s="184">
        <v>1.1918</v>
      </c>
      <c r="B2820" t="s">
        <v>66</v>
      </c>
      <c r="C2820" t="s">
        <v>102</v>
      </c>
      <c r="D2820" t="s">
        <v>413</v>
      </c>
      <c r="E2820" s="152">
        <v>0.9254</v>
      </c>
    </row>
    <row r="2821" spans="1:5" x14ac:dyDescent="0.35">
      <c r="A2821" s="184">
        <v>1.1944999999999999</v>
      </c>
      <c r="B2821" t="s">
        <v>66</v>
      </c>
      <c r="C2821" t="s">
        <v>102</v>
      </c>
      <c r="D2821" t="s">
        <v>413</v>
      </c>
      <c r="E2821" s="152">
        <v>0.9254</v>
      </c>
    </row>
    <row r="2822" spans="1:5" x14ac:dyDescent="0.35">
      <c r="A2822" s="184">
        <v>1.1973</v>
      </c>
      <c r="B2822" t="s">
        <v>66</v>
      </c>
      <c r="C2822" t="s">
        <v>102</v>
      </c>
      <c r="D2822" t="s">
        <v>413</v>
      </c>
      <c r="E2822" s="152">
        <v>0.9254</v>
      </c>
    </row>
    <row r="2823" spans="1:5" x14ac:dyDescent="0.35">
      <c r="A2823" s="184">
        <v>1.2</v>
      </c>
      <c r="B2823" t="s">
        <v>66</v>
      </c>
      <c r="C2823" t="s">
        <v>102</v>
      </c>
      <c r="D2823" t="s">
        <v>413</v>
      </c>
      <c r="E2823" s="152">
        <v>0.9254</v>
      </c>
    </row>
    <row r="2824" spans="1:5" x14ac:dyDescent="0.35">
      <c r="A2824" s="184">
        <v>1.2027000000000001</v>
      </c>
      <c r="B2824" t="s">
        <v>66</v>
      </c>
      <c r="C2824" t="s">
        <v>102</v>
      </c>
      <c r="D2824" t="s">
        <v>413</v>
      </c>
      <c r="E2824" s="152">
        <v>0.9254</v>
      </c>
    </row>
    <row r="2825" spans="1:5" x14ac:dyDescent="0.35">
      <c r="A2825" s="184">
        <v>1.2055</v>
      </c>
      <c r="B2825" t="s">
        <v>66</v>
      </c>
      <c r="C2825" t="s">
        <v>102</v>
      </c>
      <c r="D2825" t="s">
        <v>413</v>
      </c>
      <c r="E2825" s="152">
        <v>0.9254</v>
      </c>
    </row>
    <row r="2826" spans="1:5" x14ac:dyDescent="0.35">
      <c r="A2826" s="184">
        <v>1.2081999999999999</v>
      </c>
      <c r="B2826" t="s">
        <v>66</v>
      </c>
      <c r="C2826" t="s">
        <v>102</v>
      </c>
      <c r="D2826" t="s">
        <v>413</v>
      </c>
      <c r="E2826" s="152">
        <v>0.9254</v>
      </c>
    </row>
    <row r="2827" spans="1:5" x14ac:dyDescent="0.35">
      <c r="A2827" s="184">
        <v>1.2110000000000001</v>
      </c>
      <c r="B2827" t="s">
        <v>66</v>
      </c>
      <c r="C2827" t="s">
        <v>102</v>
      </c>
      <c r="D2827" t="s">
        <v>413</v>
      </c>
      <c r="E2827" s="152">
        <v>0.9254</v>
      </c>
    </row>
    <row r="2828" spans="1:5" x14ac:dyDescent="0.35">
      <c r="A2828" s="184">
        <v>1.2137</v>
      </c>
      <c r="B2828" t="s">
        <v>66</v>
      </c>
      <c r="C2828" t="s">
        <v>102</v>
      </c>
      <c r="D2828" t="s">
        <v>413</v>
      </c>
      <c r="E2828" s="152">
        <v>0.9254</v>
      </c>
    </row>
    <row r="2829" spans="1:5" x14ac:dyDescent="0.35">
      <c r="A2829" s="184">
        <v>1.2163999999999999</v>
      </c>
      <c r="B2829" t="s">
        <v>66</v>
      </c>
      <c r="C2829" t="s">
        <v>102</v>
      </c>
      <c r="D2829" t="s">
        <v>413</v>
      </c>
      <c r="E2829" s="152">
        <v>0.9254</v>
      </c>
    </row>
    <row r="2830" spans="1:5" x14ac:dyDescent="0.35">
      <c r="A2830" s="184">
        <v>1.2192000000000001</v>
      </c>
      <c r="B2830" t="s">
        <v>66</v>
      </c>
      <c r="C2830" t="s">
        <v>102</v>
      </c>
      <c r="D2830" t="s">
        <v>413</v>
      </c>
      <c r="E2830" s="152">
        <v>0.9254</v>
      </c>
    </row>
    <row r="2831" spans="1:5" x14ac:dyDescent="0.35">
      <c r="A2831" s="184">
        <v>1.2219</v>
      </c>
      <c r="B2831" t="s">
        <v>66</v>
      </c>
      <c r="C2831" t="s">
        <v>102</v>
      </c>
      <c r="D2831" t="s">
        <v>413</v>
      </c>
      <c r="E2831" s="152">
        <v>0.9254</v>
      </c>
    </row>
    <row r="2832" spans="1:5" x14ac:dyDescent="0.35">
      <c r="A2832" s="184">
        <v>1.2246999999999999</v>
      </c>
      <c r="B2832" t="s">
        <v>66</v>
      </c>
      <c r="C2832" t="s">
        <v>102</v>
      </c>
      <c r="D2832" t="s">
        <v>413</v>
      </c>
      <c r="E2832" s="152">
        <v>0.9254</v>
      </c>
    </row>
    <row r="2833" spans="1:5" x14ac:dyDescent="0.35">
      <c r="A2833" s="184">
        <v>1.2274</v>
      </c>
      <c r="B2833" t="s">
        <v>66</v>
      </c>
      <c r="C2833" t="s">
        <v>102</v>
      </c>
      <c r="D2833" t="s">
        <v>413</v>
      </c>
      <c r="E2833" s="152">
        <v>0.9254</v>
      </c>
    </row>
    <row r="2834" spans="1:5" x14ac:dyDescent="0.35">
      <c r="A2834" s="184">
        <v>1.2301</v>
      </c>
      <c r="B2834" t="s">
        <v>66</v>
      </c>
      <c r="C2834" t="s">
        <v>102</v>
      </c>
      <c r="D2834" t="s">
        <v>413</v>
      </c>
      <c r="E2834" s="152">
        <v>0.9254</v>
      </c>
    </row>
    <row r="2835" spans="1:5" x14ac:dyDescent="0.35">
      <c r="A2835" s="184">
        <v>1.2329000000000001</v>
      </c>
      <c r="B2835" t="s">
        <v>66</v>
      </c>
      <c r="C2835" t="s">
        <v>102</v>
      </c>
      <c r="D2835" t="s">
        <v>413</v>
      </c>
      <c r="E2835" s="152">
        <v>0.9254</v>
      </c>
    </row>
    <row r="2836" spans="1:5" x14ac:dyDescent="0.35">
      <c r="A2836" s="184">
        <v>1.2356</v>
      </c>
      <c r="B2836" t="s">
        <v>66</v>
      </c>
      <c r="C2836" t="s">
        <v>102</v>
      </c>
      <c r="D2836" t="s">
        <v>413</v>
      </c>
      <c r="E2836" s="152">
        <v>0.9254</v>
      </c>
    </row>
    <row r="2837" spans="1:5" x14ac:dyDescent="0.35">
      <c r="A2837" s="184">
        <v>1.2383999999999999</v>
      </c>
      <c r="B2837" t="s">
        <v>66</v>
      </c>
      <c r="C2837" t="s">
        <v>102</v>
      </c>
      <c r="D2837" t="s">
        <v>413</v>
      </c>
      <c r="E2837" s="152">
        <v>0.9254</v>
      </c>
    </row>
    <row r="2838" spans="1:5" x14ac:dyDescent="0.35">
      <c r="A2838" s="184">
        <v>1.2411000000000001</v>
      </c>
      <c r="B2838" t="s">
        <v>66</v>
      </c>
      <c r="C2838" t="s">
        <v>102</v>
      </c>
      <c r="D2838" t="s">
        <v>413</v>
      </c>
      <c r="E2838" s="152">
        <v>0.9254</v>
      </c>
    </row>
    <row r="2839" spans="1:5" x14ac:dyDescent="0.35">
      <c r="A2839" s="184">
        <v>1.2438</v>
      </c>
      <c r="B2839" t="s">
        <v>66</v>
      </c>
      <c r="C2839" t="s">
        <v>102</v>
      </c>
      <c r="D2839" t="s">
        <v>413</v>
      </c>
      <c r="E2839" s="152">
        <v>0.91700000000000004</v>
      </c>
    </row>
    <row r="2840" spans="1:5" x14ac:dyDescent="0.35">
      <c r="A2840" s="184">
        <v>1.2465999999999999</v>
      </c>
      <c r="B2840" t="s">
        <v>66</v>
      </c>
      <c r="C2840" t="s">
        <v>102</v>
      </c>
      <c r="D2840" t="s">
        <v>413</v>
      </c>
      <c r="E2840" s="152">
        <v>0.91700000000000004</v>
      </c>
    </row>
    <row r="2841" spans="1:5" x14ac:dyDescent="0.35">
      <c r="A2841" s="184">
        <v>1.2521</v>
      </c>
      <c r="B2841" t="s">
        <v>66</v>
      </c>
      <c r="C2841" t="s">
        <v>102</v>
      </c>
      <c r="D2841" t="s">
        <v>413</v>
      </c>
      <c r="E2841" s="152">
        <v>0.91700000000000004</v>
      </c>
    </row>
    <row r="2842" spans="1:5" x14ac:dyDescent="0.35">
      <c r="A2842" s="184">
        <v>1.2547999999999999</v>
      </c>
      <c r="B2842" t="s">
        <v>66</v>
      </c>
      <c r="C2842" t="s">
        <v>102</v>
      </c>
      <c r="D2842" t="s">
        <v>413</v>
      </c>
      <c r="E2842" s="152">
        <v>0.91700000000000004</v>
      </c>
    </row>
    <row r="2843" spans="1:5" x14ac:dyDescent="0.35">
      <c r="A2843" s="184">
        <v>1.2603</v>
      </c>
      <c r="B2843" t="s">
        <v>66</v>
      </c>
      <c r="C2843" t="s">
        <v>102</v>
      </c>
      <c r="D2843" t="s">
        <v>413</v>
      </c>
      <c r="E2843" s="152">
        <v>0.91700000000000004</v>
      </c>
    </row>
    <row r="2844" spans="1:5" x14ac:dyDescent="0.35">
      <c r="A2844" s="184">
        <v>1.2629999999999999</v>
      </c>
      <c r="B2844" t="s">
        <v>66</v>
      </c>
      <c r="C2844" t="s">
        <v>102</v>
      </c>
      <c r="D2844" t="s">
        <v>413</v>
      </c>
      <c r="E2844" s="152">
        <v>0.91700000000000004</v>
      </c>
    </row>
    <row r="2845" spans="1:5" x14ac:dyDescent="0.35">
      <c r="A2845" s="184">
        <v>1.2658</v>
      </c>
      <c r="B2845" t="s">
        <v>66</v>
      </c>
      <c r="C2845" t="s">
        <v>102</v>
      </c>
      <c r="D2845" t="s">
        <v>413</v>
      </c>
      <c r="E2845" s="152">
        <v>0.91700000000000004</v>
      </c>
    </row>
    <row r="2846" spans="1:5" x14ac:dyDescent="0.35">
      <c r="A2846" s="184">
        <v>1.2685</v>
      </c>
      <c r="B2846" t="s">
        <v>66</v>
      </c>
      <c r="C2846" t="s">
        <v>102</v>
      </c>
      <c r="D2846" t="s">
        <v>413</v>
      </c>
      <c r="E2846" s="152">
        <v>0.91700000000000004</v>
      </c>
    </row>
    <row r="2847" spans="1:5" x14ac:dyDescent="0.35">
      <c r="A2847" s="184">
        <v>1.2712000000000001</v>
      </c>
      <c r="B2847" t="s">
        <v>66</v>
      </c>
      <c r="C2847" t="s">
        <v>102</v>
      </c>
      <c r="D2847" t="s">
        <v>413</v>
      </c>
      <c r="E2847" s="152">
        <v>0.91700000000000004</v>
      </c>
    </row>
    <row r="2848" spans="1:5" x14ac:dyDescent="0.35">
      <c r="A2848" s="184">
        <v>1.274</v>
      </c>
      <c r="B2848" t="s">
        <v>66</v>
      </c>
      <c r="C2848" t="s">
        <v>102</v>
      </c>
      <c r="D2848" t="s">
        <v>413</v>
      </c>
      <c r="E2848" s="152">
        <v>0.91700000000000004</v>
      </c>
    </row>
    <row r="2849" spans="1:5" x14ac:dyDescent="0.35">
      <c r="A2849" s="184">
        <v>1.2766999999999999</v>
      </c>
      <c r="B2849" t="s">
        <v>66</v>
      </c>
      <c r="C2849" t="s">
        <v>102</v>
      </c>
      <c r="D2849" t="s">
        <v>413</v>
      </c>
      <c r="E2849" s="152">
        <v>0.91700000000000004</v>
      </c>
    </row>
    <row r="2850" spans="1:5" x14ac:dyDescent="0.35">
      <c r="A2850" s="184">
        <v>1.2795000000000001</v>
      </c>
      <c r="B2850" t="s">
        <v>66</v>
      </c>
      <c r="C2850" t="s">
        <v>102</v>
      </c>
      <c r="D2850" t="s">
        <v>413</v>
      </c>
      <c r="E2850" s="152">
        <v>0.91700000000000004</v>
      </c>
    </row>
    <row r="2851" spans="1:5" x14ac:dyDescent="0.35">
      <c r="A2851" s="184">
        <v>1.2822</v>
      </c>
      <c r="B2851" t="s">
        <v>66</v>
      </c>
      <c r="C2851" t="s">
        <v>102</v>
      </c>
      <c r="D2851" t="s">
        <v>413</v>
      </c>
      <c r="E2851" s="152">
        <v>0.91700000000000004</v>
      </c>
    </row>
    <row r="2852" spans="1:5" x14ac:dyDescent="0.35">
      <c r="A2852" s="184">
        <v>1.2848999999999999</v>
      </c>
      <c r="B2852" t="s">
        <v>66</v>
      </c>
      <c r="C2852" t="s">
        <v>102</v>
      </c>
      <c r="D2852" t="s">
        <v>413</v>
      </c>
      <c r="E2852" s="152">
        <v>0.91700000000000004</v>
      </c>
    </row>
    <row r="2853" spans="1:5" x14ac:dyDescent="0.35">
      <c r="A2853" s="184">
        <v>1.2877000000000001</v>
      </c>
      <c r="B2853" t="s">
        <v>66</v>
      </c>
      <c r="C2853" t="s">
        <v>102</v>
      </c>
      <c r="D2853" t="s">
        <v>413</v>
      </c>
      <c r="E2853" s="152">
        <v>0.91700000000000004</v>
      </c>
    </row>
    <row r="2854" spans="1:5" x14ac:dyDescent="0.35">
      <c r="A2854" s="184">
        <v>1.2904</v>
      </c>
      <c r="B2854" t="s">
        <v>66</v>
      </c>
      <c r="C2854" t="s">
        <v>102</v>
      </c>
      <c r="D2854" t="s">
        <v>413</v>
      </c>
      <c r="E2854" s="152">
        <v>0.91700000000000004</v>
      </c>
    </row>
    <row r="2855" spans="1:5" x14ac:dyDescent="0.35">
      <c r="A2855" s="184">
        <v>1.2931999999999999</v>
      </c>
      <c r="B2855" t="s">
        <v>66</v>
      </c>
      <c r="C2855" t="s">
        <v>102</v>
      </c>
      <c r="D2855" t="s">
        <v>413</v>
      </c>
      <c r="E2855" s="152">
        <v>0.91700000000000004</v>
      </c>
    </row>
    <row r="2856" spans="1:5" x14ac:dyDescent="0.35">
      <c r="A2856" s="184">
        <v>1.2959000000000001</v>
      </c>
      <c r="B2856" t="s">
        <v>66</v>
      </c>
      <c r="C2856" t="s">
        <v>102</v>
      </c>
      <c r="D2856" t="s">
        <v>413</v>
      </c>
      <c r="E2856" s="152">
        <v>0.91700000000000004</v>
      </c>
    </row>
    <row r="2857" spans="1:5" x14ac:dyDescent="0.35">
      <c r="A2857" s="184">
        <v>1.2986</v>
      </c>
      <c r="B2857" t="s">
        <v>66</v>
      </c>
      <c r="C2857" t="s">
        <v>102</v>
      </c>
      <c r="D2857" t="s">
        <v>413</v>
      </c>
      <c r="E2857" s="152">
        <v>0.91700000000000004</v>
      </c>
    </row>
    <row r="2858" spans="1:5" x14ac:dyDescent="0.35">
      <c r="A2858" s="184">
        <v>1.3013999999999999</v>
      </c>
      <c r="B2858" t="s">
        <v>66</v>
      </c>
      <c r="C2858" t="s">
        <v>102</v>
      </c>
      <c r="D2858" t="s">
        <v>413</v>
      </c>
      <c r="E2858" s="152">
        <v>0.91700000000000004</v>
      </c>
    </row>
    <row r="2859" spans="1:5" x14ac:dyDescent="0.35">
      <c r="A2859" s="184">
        <v>1.3041</v>
      </c>
      <c r="B2859" t="s">
        <v>66</v>
      </c>
      <c r="C2859" t="s">
        <v>102</v>
      </c>
      <c r="D2859" t="s">
        <v>413</v>
      </c>
      <c r="E2859" s="152">
        <v>0.91700000000000004</v>
      </c>
    </row>
    <row r="2860" spans="1:5" x14ac:dyDescent="0.35">
      <c r="A2860" s="184">
        <v>1.3068</v>
      </c>
      <c r="B2860" t="s">
        <v>66</v>
      </c>
      <c r="C2860" t="s">
        <v>102</v>
      </c>
      <c r="D2860" t="s">
        <v>413</v>
      </c>
      <c r="E2860" s="152">
        <v>0.91700000000000004</v>
      </c>
    </row>
    <row r="2861" spans="1:5" x14ac:dyDescent="0.35">
      <c r="A2861" s="184">
        <v>1.3096000000000001</v>
      </c>
      <c r="B2861" t="s">
        <v>66</v>
      </c>
      <c r="C2861" t="s">
        <v>102</v>
      </c>
      <c r="D2861" t="s">
        <v>413</v>
      </c>
      <c r="E2861" s="152">
        <v>0.91700000000000004</v>
      </c>
    </row>
    <row r="2862" spans="1:5" x14ac:dyDescent="0.35">
      <c r="A2862" s="184">
        <v>1.3178000000000001</v>
      </c>
      <c r="B2862" t="s">
        <v>66</v>
      </c>
      <c r="C2862" t="s">
        <v>102</v>
      </c>
      <c r="D2862" t="s">
        <v>413</v>
      </c>
      <c r="E2862" s="152">
        <v>0.91700000000000004</v>
      </c>
    </row>
    <row r="2863" spans="1:5" x14ac:dyDescent="0.35">
      <c r="A2863" s="184">
        <v>1.3205</v>
      </c>
      <c r="B2863" t="s">
        <v>66</v>
      </c>
      <c r="C2863" t="s">
        <v>102</v>
      </c>
      <c r="D2863" t="s">
        <v>413</v>
      </c>
      <c r="E2863" s="152">
        <v>0.91700000000000004</v>
      </c>
    </row>
    <row r="2864" spans="1:5" x14ac:dyDescent="0.35">
      <c r="A2864" s="184">
        <v>1.3232999999999999</v>
      </c>
      <c r="B2864" t="s">
        <v>66</v>
      </c>
      <c r="C2864" t="s">
        <v>102</v>
      </c>
      <c r="D2864" t="s">
        <v>413</v>
      </c>
      <c r="E2864" s="152">
        <v>0.91700000000000004</v>
      </c>
    </row>
    <row r="2865" spans="1:5" x14ac:dyDescent="0.35">
      <c r="A2865" s="184">
        <v>1.3260000000000001</v>
      </c>
      <c r="B2865" t="s">
        <v>66</v>
      </c>
      <c r="C2865" t="s">
        <v>102</v>
      </c>
      <c r="D2865" t="s">
        <v>413</v>
      </c>
      <c r="E2865" s="152">
        <v>0.91700000000000004</v>
      </c>
    </row>
    <row r="2866" spans="1:5" x14ac:dyDescent="0.35">
      <c r="A2866" s="184">
        <v>1.3288</v>
      </c>
      <c r="B2866" t="s">
        <v>66</v>
      </c>
      <c r="C2866" t="s">
        <v>102</v>
      </c>
      <c r="D2866" t="s">
        <v>413</v>
      </c>
      <c r="E2866" s="152">
        <v>0.91700000000000004</v>
      </c>
    </row>
    <row r="2867" spans="1:5" x14ac:dyDescent="0.35">
      <c r="A2867" s="184">
        <v>1.3314999999999999</v>
      </c>
      <c r="B2867" t="s">
        <v>66</v>
      </c>
      <c r="C2867" t="s">
        <v>102</v>
      </c>
      <c r="D2867" t="s">
        <v>413</v>
      </c>
      <c r="E2867" s="152">
        <v>0.91700000000000004</v>
      </c>
    </row>
    <row r="2868" spans="1:5" x14ac:dyDescent="0.35">
      <c r="A2868" s="184">
        <v>1.3342000000000001</v>
      </c>
      <c r="B2868" t="s">
        <v>66</v>
      </c>
      <c r="C2868" t="s">
        <v>102</v>
      </c>
      <c r="D2868" t="s">
        <v>413</v>
      </c>
      <c r="E2868" s="152">
        <v>0.90549999999999997</v>
      </c>
    </row>
    <row r="2869" spans="1:5" x14ac:dyDescent="0.35">
      <c r="A2869" s="184">
        <v>1.337</v>
      </c>
      <c r="B2869" t="s">
        <v>66</v>
      </c>
      <c r="C2869" t="s">
        <v>102</v>
      </c>
      <c r="D2869" t="s">
        <v>413</v>
      </c>
      <c r="E2869" s="152">
        <v>0.90549999999999997</v>
      </c>
    </row>
    <row r="2870" spans="1:5" x14ac:dyDescent="0.35">
      <c r="A2870" s="184">
        <v>1.3396999999999999</v>
      </c>
      <c r="B2870" t="s">
        <v>66</v>
      </c>
      <c r="C2870" t="s">
        <v>102</v>
      </c>
      <c r="D2870" t="s">
        <v>413</v>
      </c>
      <c r="E2870" s="152">
        <v>0.90549999999999997</v>
      </c>
    </row>
    <row r="2871" spans="1:5" x14ac:dyDescent="0.35">
      <c r="A2871" s="184">
        <v>1.3425</v>
      </c>
      <c r="B2871" t="s">
        <v>66</v>
      </c>
      <c r="C2871" t="s">
        <v>102</v>
      </c>
      <c r="D2871" t="s">
        <v>413</v>
      </c>
      <c r="E2871" s="152">
        <v>0.90549999999999997</v>
      </c>
    </row>
    <row r="2872" spans="1:5" x14ac:dyDescent="0.35">
      <c r="A2872" s="184">
        <v>1.3452</v>
      </c>
      <c r="B2872" t="s">
        <v>66</v>
      </c>
      <c r="C2872" t="s">
        <v>102</v>
      </c>
      <c r="D2872" t="s">
        <v>413</v>
      </c>
      <c r="E2872" s="152">
        <v>0.90549999999999997</v>
      </c>
    </row>
    <row r="2873" spans="1:5" x14ac:dyDescent="0.35">
      <c r="A2873" s="184">
        <v>1.3507</v>
      </c>
      <c r="B2873" t="s">
        <v>66</v>
      </c>
      <c r="C2873" t="s">
        <v>102</v>
      </c>
      <c r="D2873" t="s">
        <v>413</v>
      </c>
      <c r="E2873" s="152">
        <v>0.90549999999999997</v>
      </c>
    </row>
    <row r="2874" spans="1:5" x14ac:dyDescent="0.35">
      <c r="A2874" s="184">
        <v>1.3533999999999999</v>
      </c>
      <c r="B2874" t="s">
        <v>66</v>
      </c>
      <c r="C2874" t="s">
        <v>102</v>
      </c>
      <c r="D2874" t="s">
        <v>413</v>
      </c>
      <c r="E2874" s="152">
        <v>0.90549999999999997</v>
      </c>
    </row>
    <row r="2875" spans="1:5" x14ac:dyDescent="0.35">
      <c r="A2875" s="184">
        <v>1.3589</v>
      </c>
      <c r="B2875" t="s">
        <v>66</v>
      </c>
      <c r="C2875" t="s">
        <v>102</v>
      </c>
      <c r="D2875" t="s">
        <v>413</v>
      </c>
      <c r="E2875" s="152">
        <v>0.90549999999999997</v>
      </c>
    </row>
    <row r="2876" spans="1:5" x14ac:dyDescent="0.35">
      <c r="A2876" s="184">
        <v>1.3644000000000001</v>
      </c>
      <c r="B2876" t="s">
        <v>66</v>
      </c>
      <c r="C2876" t="s">
        <v>102</v>
      </c>
      <c r="D2876" t="s">
        <v>413</v>
      </c>
      <c r="E2876" s="152">
        <v>0.90549999999999997</v>
      </c>
    </row>
    <row r="2877" spans="1:5" x14ac:dyDescent="0.35">
      <c r="A2877" s="184">
        <v>1.3671</v>
      </c>
      <c r="B2877" t="s">
        <v>66</v>
      </c>
      <c r="C2877" t="s">
        <v>102</v>
      </c>
      <c r="D2877" t="s">
        <v>413</v>
      </c>
      <c r="E2877" s="152">
        <v>0.90549999999999997</v>
      </c>
    </row>
    <row r="2878" spans="1:5" x14ac:dyDescent="0.35">
      <c r="A2878" s="184">
        <v>1.3698999999999999</v>
      </c>
      <c r="B2878" t="s">
        <v>66</v>
      </c>
      <c r="C2878" t="s">
        <v>102</v>
      </c>
      <c r="D2878" t="s">
        <v>413</v>
      </c>
      <c r="E2878" s="152">
        <v>0.90549999999999997</v>
      </c>
    </row>
    <row r="2879" spans="1:5" x14ac:dyDescent="0.35">
      <c r="A2879" s="184">
        <v>1.3726</v>
      </c>
      <c r="B2879" t="s">
        <v>66</v>
      </c>
      <c r="C2879" t="s">
        <v>102</v>
      </c>
      <c r="D2879" t="s">
        <v>413</v>
      </c>
      <c r="E2879" s="152">
        <v>0.90549999999999997</v>
      </c>
    </row>
    <row r="2880" spans="1:5" x14ac:dyDescent="0.35">
      <c r="A2880" s="184">
        <v>1.3781000000000001</v>
      </c>
      <c r="B2880" t="s">
        <v>66</v>
      </c>
      <c r="C2880" t="s">
        <v>102</v>
      </c>
      <c r="D2880" t="s">
        <v>413</v>
      </c>
      <c r="E2880" s="152">
        <v>0.90549999999999997</v>
      </c>
    </row>
    <row r="2881" spans="1:5" x14ac:dyDescent="0.35">
      <c r="A2881" s="184">
        <v>1.3808</v>
      </c>
      <c r="B2881" t="s">
        <v>66</v>
      </c>
      <c r="C2881" t="s">
        <v>102</v>
      </c>
      <c r="D2881" t="s">
        <v>413</v>
      </c>
      <c r="E2881" s="152">
        <v>0.90549999999999997</v>
      </c>
    </row>
    <row r="2882" spans="1:5" x14ac:dyDescent="0.35">
      <c r="A2882" s="184">
        <v>1.3835999999999999</v>
      </c>
      <c r="B2882" t="s">
        <v>66</v>
      </c>
      <c r="C2882" t="s">
        <v>102</v>
      </c>
      <c r="D2882" t="s">
        <v>413</v>
      </c>
      <c r="E2882" s="152">
        <v>0.90549999999999997</v>
      </c>
    </row>
    <row r="2883" spans="1:5" x14ac:dyDescent="0.35">
      <c r="A2883" s="184">
        <v>1.3863000000000001</v>
      </c>
      <c r="B2883" t="s">
        <v>66</v>
      </c>
      <c r="C2883" t="s">
        <v>102</v>
      </c>
      <c r="D2883" t="s">
        <v>413</v>
      </c>
      <c r="E2883" s="152">
        <v>0.90549999999999997</v>
      </c>
    </row>
    <row r="2884" spans="1:5" x14ac:dyDescent="0.35">
      <c r="A2884" s="184">
        <v>1.389</v>
      </c>
      <c r="B2884" t="s">
        <v>66</v>
      </c>
      <c r="C2884" t="s">
        <v>102</v>
      </c>
      <c r="D2884" t="s">
        <v>413</v>
      </c>
      <c r="E2884" s="152">
        <v>0.90549999999999997</v>
      </c>
    </row>
    <row r="2885" spans="1:5" x14ac:dyDescent="0.35">
      <c r="A2885" s="184">
        <v>1.3945000000000001</v>
      </c>
      <c r="B2885" t="s">
        <v>66</v>
      </c>
      <c r="C2885" t="s">
        <v>102</v>
      </c>
      <c r="D2885" t="s">
        <v>413</v>
      </c>
      <c r="E2885" s="152">
        <v>0.90549999999999997</v>
      </c>
    </row>
    <row r="2886" spans="1:5" x14ac:dyDescent="0.35">
      <c r="A2886" s="184">
        <v>1.3973</v>
      </c>
      <c r="B2886" t="s">
        <v>66</v>
      </c>
      <c r="C2886" t="s">
        <v>102</v>
      </c>
      <c r="D2886" t="s">
        <v>413</v>
      </c>
      <c r="E2886" s="152">
        <v>0.90549999999999997</v>
      </c>
    </row>
    <row r="2887" spans="1:5" x14ac:dyDescent="0.35">
      <c r="A2887" s="184">
        <v>1.4</v>
      </c>
      <c r="B2887" t="s">
        <v>66</v>
      </c>
      <c r="C2887" t="s">
        <v>102</v>
      </c>
      <c r="D2887" t="s">
        <v>413</v>
      </c>
      <c r="E2887" s="152">
        <v>0.90549999999999997</v>
      </c>
    </row>
    <row r="2888" spans="1:5" x14ac:dyDescent="0.35">
      <c r="A2888" s="184">
        <v>1.4027000000000001</v>
      </c>
      <c r="B2888" t="s">
        <v>66</v>
      </c>
      <c r="C2888" t="s">
        <v>102</v>
      </c>
      <c r="D2888" t="s">
        <v>413</v>
      </c>
      <c r="E2888" s="152">
        <v>0.90549999999999997</v>
      </c>
    </row>
    <row r="2889" spans="1:5" x14ac:dyDescent="0.35">
      <c r="A2889" s="184">
        <v>1.4055</v>
      </c>
      <c r="B2889" t="s">
        <v>66</v>
      </c>
      <c r="C2889" t="s">
        <v>102</v>
      </c>
      <c r="D2889" t="s">
        <v>413</v>
      </c>
      <c r="E2889" s="152">
        <v>0.90549999999999997</v>
      </c>
    </row>
    <row r="2890" spans="1:5" x14ac:dyDescent="0.35">
      <c r="A2890" s="184">
        <v>1.4081999999999999</v>
      </c>
      <c r="B2890" t="s">
        <v>66</v>
      </c>
      <c r="C2890" t="s">
        <v>102</v>
      </c>
      <c r="D2890" t="s">
        <v>413</v>
      </c>
      <c r="E2890" s="152">
        <v>0.90549999999999997</v>
      </c>
    </row>
    <row r="2891" spans="1:5" x14ac:dyDescent="0.35">
      <c r="A2891" s="184">
        <v>1.411</v>
      </c>
      <c r="B2891" t="s">
        <v>66</v>
      </c>
      <c r="C2891" t="s">
        <v>102</v>
      </c>
      <c r="D2891" t="s">
        <v>413</v>
      </c>
      <c r="E2891" s="152">
        <v>0.90549999999999997</v>
      </c>
    </row>
    <row r="2892" spans="1:5" x14ac:dyDescent="0.35">
      <c r="A2892" s="184">
        <v>1.4137</v>
      </c>
      <c r="B2892" t="s">
        <v>66</v>
      </c>
      <c r="C2892" t="s">
        <v>102</v>
      </c>
      <c r="D2892" t="s">
        <v>413</v>
      </c>
      <c r="E2892" s="152">
        <v>0.90549999999999997</v>
      </c>
    </row>
    <row r="2893" spans="1:5" x14ac:dyDescent="0.35">
      <c r="A2893" s="184">
        <v>1.4164000000000001</v>
      </c>
      <c r="B2893" t="s">
        <v>66</v>
      </c>
      <c r="C2893" t="s">
        <v>102</v>
      </c>
      <c r="D2893" t="s">
        <v>413</v>
      </c>
      <c r="E2893" s="152">
        <v>0.90549999999999997</v>
      </c>
    </row>
    <row r="2894" spans="1:5" x14ac:dyDescent="0.35">
      <c r="A2894" s="184">
        <v>1.4192</v>
      </c>
      <c r="B2894" t="s">
        <v>66</v>
      </c>
      <c r="C2894" t="s">
        <v>102</v>
      </c>
      <c r="D2894" t="s">
        <v>413</v>
      </c>
      <c r="E2894" s="152">
        <v>0.90549999999999997</v>
      </c>
    </row>
    <row r="2895" spans="1:5" x14ac:dyDescent="0.35">
      <c r="A2895" s="184">
        <v>1.4218999999999999</v>
      </c>
      <c r="B2895" t="s">
        <v>66</v>
      </c>
      <c r="C2895" t="s">
        <v>102</v>
      </c>
      <c r="D2895" t="s">
        <v>413</v>
      </c>
      <c r="E2895" s="152">
        <v>0.90549999999999997</v>
      </c>
    </row>
    <row r="2896" spans="1:5" x14ac:dyDescent="0.35">
      <c r="A2896" s="184">
        <v>1.4247000000000001</v>
      </c>
      <c r="B2896" t="s">
        <v>66</v>
      </c>
      <c r="C2896" t="s">
        <v>102</v>
      </c>
      <c r="D2896" t="s">
        <v>413</v>
      </c>
      <c r="E2896" s="152">
        <v>0.90549999999999997</v>
      </c>
    </row>
    <row r="2897" spans="1:5" x14ac:dyDescent="0.35">
      <c r="A2897" s="184">
        <v>1.4274</v>
      </c>
      <c r="B2897" t="s">
        <v>66</v>
      </c>
      <c r="C2897" t="s">
        <v>102</v>
      </c>
      <c r="D2897" t="s">
        <v>413</v>
      </c>
      <c r="E2897" s="152">
        <v>0.90549999999999997</v>
      </c>
    </row>
    <row r="2898" spans="1:5" x14ac:dyDescent="0.35">
      <c r="A2898" s="184">
        <v>1.4300999999999999</v>
      </c>
      <c r="B2898" t="s">
        <v>66</v>
      </c>
      <c r="C2898" t="s">
        <v>102</v>
      </c>
      <c r="D2898" t="s">
        <v>413</v>
      </c>
      <c r="E2898" s="152">
        <v>0.90549999999999997</v>
      </c>
    </row>
    <row r="2899" spans="1:5" x14ac:dyDescent="0.35">
      <c r="A2899" s="184">
        <v>1.4329000000000001</v>
      </c>
      <c r="B2899" t="s">
        <v>66</v>
      </c>
      <c r="C2899" t="s">
        <v>102</v>
      </c>
      <c r="D2899" t="s">
        <v>413</v>
      </c>
      <c r="E2899" s="152">
        <v>0.90549999999999997</v>
      </c>
    </row>
    <row r="2900" spans="1:5" x14ac:dyDescent="0.35">
      <c r="A2900" s="184">
        <v>1.4356</v>
      </c>
      <c r="B2900" t="s">
        <v>66</v>
      </c>
      <c r="C2900" t="s">
        <v>102</v>
      </c>
      <c r="D2900" t="s">
        <v>413</v>
      </c>
      <c r="E2900" s="152">
        <v>0.90549999999999997</v>
      </c>
    </row>
    <row r="2901" spans="1:5" x14ac:dyDescent="0.35">
      <c r="A2901" s="184">
        <v>1.4383999999999999</v>
      </c>
      <c r="B2901" t="s">
        <v>66</v>
      </c>
      <c r="C2901" t="s">
        <v>102</v>
      </c>
      <c r="D2901" t="s">
        <v>413</v>
      </c>
      <c r="E2901" s="152">
        <v>0.90549999999999997</v>
      </c>
    </row>
    <row r="2902" spans="1:5" x14ac:dyDescent="0.35">
      <c r="A2902" s="184">
        <v>1.4411</v>
      </c>
      <c r="B2902" t="s">
        <v>66</v>
      </c>
      <c r="C2902" t="s">
        <v>102</v>
      </c>
      <c r="D2902" t="s">
        <v>413</v>
      </c>
      <c r="E2902" s="152">
        <v>0.90549999999999997</v>
      </c>
    </row>
    <row r="2903" spans="1:5" x14ac:dyDescent="0.35">
      <c r="A2903" s="184">
        <v>1.4438</v>
      </c>
      <c r="B2903" t="s">
        <v>66</v>
      </c>
      <c r="C2903" t="s">
        <v>102</v>
      </c>
      <c r="D2903" t="s">
        <v>413</v>
      </c>
      <c r="E2903" s="152">
        <v>0.90549999999999997</v>
      </c>
    </row>
    <row r="2904" spans="1:5" x14ac:dyDescent="0.35">
      <c r="A2904" s="184">
        <v>1.4466000000000001</v>
      </c>
      <c r="B2904" t="s">
        <v>66</v>
      </c>
      <c r="C2904" t="s">
        <v>102</v>
      </c>
      <c r="D2904" t="s">
        <v>413</v>
      </c>
      <c r="E2904" s="152">
        <v>0.90549999999999997</v>
      </c>
    </row>
    <row r="2905" spans="1:5" x14ac:dyDescent="0.35">
      <c r="A2905" s="184">
        <v>1.4520999999999999</v>
      </c>
      <c r="B2905" t="s">
        <v>66</v>
      </c>
      <c r="C2905" t="s">
        <v>102</v>
      </c>
      <c r="D2905" t="s">
        <v>413</v>
      </c>
      <c r="E2905" s="152">
        <v>0.90549999999999997</v>
      </c>
    </row>
    <row r="2906" spans="1:5" x14ac:dyDescent="0.35">
      <c r="A2906" s="184">
        <v>1.4548000000000001</v>
      </c>
      <c r="B2906" t="s">
        <v>66</v>
      </c>
      <c r="C2906" t="s">
        <v>102</v>
      </c>
      <c r="D2906" t="s">
        <v>413</v>
      </c>
      <c r="E2906" s="152">
        <v>0.90549999999999997</v>
      </c>
    </row>
    <row r="2907" spans="1:5" x14ac:dyDescent="0.35">
      <c r="A2907" s="184">
        <v>1.4575</v>
      </c>
      <c r="B2907" t="s">
        <v>66</v>
      </c>
      <c r="C2907" t="s">
        <v>102</v>
      </c>
      <c r="D2907" t="s">
        <v>413</v>
      </c>
      <c r="E2907" s="152">
        <v>0.90549999999999997</v>
      </c>
    </row>
    <row r="2908" spans="1:5" x14ac:dyDescent="0.35">
      <c r="A2908" s="184">
        <v>1.4602999999999999</v>
      </c>
      <c r="B2908" t="s">
        <v>66</v>
      </c>
      <c r="C2908" t="s">
        <v>102</v>
      </c>
      <c r="D2908" t="s">
        <v>413</v>
      </c>
      <c r="E2908" s="152">
        <v>0.90549999999999997</v>
      </c>
    </row>
    <row r="2909" spans="1:5" x14ac:dyDescent="0.35">
      <c r="A2909" s="184">
        <v>1.4630000000000001</v>
      </c>
      <c r="B2909" t="s">
        <v>66</v>
      </c>
      <c r="C2909" t="s">
        <v>102</v>
      </c>
      <c r="D2909" t="s">
        <v>413</v>
      </c>
      <c r="E2909" s="152">
        <v>0.90549999999999997</v>
      </c>
    </row>
    <row r="2910" spans="1:5" x14ac:dyDescent="0.35">
      <c r="A2910" s="184">
        <v>1.4658</v>
      </c>
      <c r="B2910" t="s">
        <v>66</v>
      </c>
      <c r="C2910" t="s">
        <v>102</v>
      </c>
      <c r="D2910" t="s">
        <v>413</v>
      </c>
      <c r="E2910" s="152">
        <v>0.90549999999999997</v>
      </c>
    </row>
    <row r="2911" spans="1:5" x14ac:dyDescent="0.35">
      <c r="A2911" s="184">
        <v>1.4712000000000001</v>
      </c>
      <c r="B2911" t="s">
        <v>66</v>
      </c>
      <c r="C2911" t="s">
        <v>102</v>
      </c>
      <c r="D2911" t="s">
        <v>413</v>
      </c>
      <c r="E2911" s="152">
        <v>0.90549999999999997</v>
      </c>
    </row>
    <row r="2912" spans="1:5" x14ac:dyDescent="0.35">
      <c r="A2912" s="184">
        <v>1.474</v>
      </c>
      <c r="B2912" t="s">
        <v>66</v>
      </c>
      <c r="C2912" t="s">
        <v>102</v>
      </c>
      <c r="D2912" t="s">
        <v>413</v>
      </c>
      <c r="E2912" s="152">
        <v>0.90549999999999997</v>
      </c>
    </row>
    <row r="2913" spans="1:5" x14ac:dyDescent="0.35">
      <c r="A2913" s="184">
        <v>1.4766999999999999</v>
      </c>
      <c r="B2913" t="s">
        <v>66</v>
      </c>
      <c r="C2913" t="s">
        <v>102</v>
      </c>
      <c r="D2913" t="s">
        <v>413</v>
      </c>
      <c r="E2913" s="152">
        <v>0.90549999999999997</v>
      </c>
    </row>
    <row r="2914" spans="1:5" x14ac:dyDescent="0.35">
      <c r="A2914" s="184">
        <v>1.4795</v>
      </c>
      <c r="B2914" t="s">
        <v>66</v>
      </c>
      <c r="C2914" t="s">
        <v>102</v>
      </c>
      <c r="D2914" t="s">
        <v>413</v>
      </c>
      <c r="E2914" s="152">
        <v>0.90549999999999997</v>
      </c>
    </row>
    <row r="2915" spans="1:5" x14ac:dyDescent="0.35">
      <c r="A2915" s="184">
        <v>1.4822</v>
      </c>
      <c r="B2915" t="s">
        <v>66</v>
      </c>
      <c r="C2915" t="s">
        <v>102</v>
      </c>
      <c r="D2915" t="s">
        <v>413</v>
      </c>
      <c r="E2915" s="152">
        <v>0.90549999999999997</v>
      </c>
    </row>
    <row r="2916" spans="1:5" x14ac:dyDescent="0.35">
      <c r="A2916" s="184">
        <v>1.4849000000000001</v>
      </c>
      <c r="B2916" t="s">
        <v>66</v>
      </c>
      <c r="C2916" t="s">
        <v>102</v>
      </c>
      <c r="D2916" t="s">
        <v>413</v>
      </c>
      <c r="E2916" s="152">
        <v>0.90549999999999997</v>
      </c>
    </row>
    <row r="2917" spans="1:5" x14ac:dyDescent="0.35">
      <c r="A2917" s="184">
        <v>1.4877</v>
      </c>
      <c r="B2917" t="s">
        <v>66</v>
      </c>
      <c r="C2917" t="s">
        <v>102</v>
      </c>
      <c r="D2917" t="s">
        <v>413</v>
      </c>
      <c r="E2917" s="152">
        <v>0.90549999999999997</v>
      </c>
    </row>
    <row r="2918" spans="1:5" x14ac:dyDescent="0.35">
      <c r="A2918" s="184">
        <v>1.4903999999999999</v>
      </c>
      <c r="B2918" t="s">
        <v>66</v>
      </c>
      <c r="C2918" t="s">
        <v>102</v>
      </c>
      <c r="D2918" t="s">
        <v>413</v>
      </c>
      <c r="E2918" s="152">
        <v>0.90549999999999997</v>
      </c>
    </row>
    <row r="2919" spans="1:5" x14ac:dyDescent="0.35">
      <c r="A2919" s="184">
        <v>1.4932000000000001</v>
      </c>
      <c r="B2919" t="s">
        <v>66</v>
      </c>
      <c r="C2919" t="s">
        <v>102</v>
      </c>
      <c r="D2919" t="s">
        <v>413</v>
      </c>
      <c r="E2919" s="152">
        <v>0.90549999999999997</v>
      </c>
    </row>
    <row r="2920" spans="1:5" x14ac:dyDescent="0.35">
      <c r="A2920" s="184">
        <v>1.4959</v>
      </c>
      <c r="B2920" t="s">
        <v>66</v>
      </c>
      <c r="C2920" t="s">
        <v>102</v>
      </c>
      <c r="D2920" t="s">
        <v>413</v>
      </c>
      <c r="E2920" s="152">
        <v>0.90549999999999997</v>
      </c>
    </row>
    <row r="2921" spans="1:5" x14ac:dyDescent="0.35">
      <c r="A2921" s="184">
        <v>1.4985999999999999</v>
      </c>
      <c r="B2921" t="s">
        <v>66</v>
      </c>
      <c r="C2921" t="s">
        <v>102</v>
      </c>
      <c r="D2921" t="s">
        <v>413</v>
      </c>
      <c r="E2921" s="152">
        <v>0.90549999999999997</v>
      </c>
    </row>
    <row r="2922" spans="1:5" x14ac:dyDescent="0.35">
      <c r="A2922" s="184">
        <v>1.5014000000000001</v>
      </c>
      <c r="B2922" t="s">
        <v>66</v>
      </c>
      <c r="C2922" t="s">
        <v>102</v>
      </c>
      <c r="D2922" t="s">
        <v>413</v>
      </c>
      <c r="E2922" s="152">
        <v>0.90549999999999997</v>
      </c>
    </row>
    <row r="2923" spans="1:5" x14ac:dyDescent="0.35">
      <c r="A2923" s="184">
        <v>1.5041</v>
      </c>
      <c r="B2923" t="s">
        <v>66</v>
      </c>
      <c r="C2923" t="s">
        <v>102</v>
      </c>
      <c r="D2923" t="s">
        <v>413</v>
      </c>
      <c r="E2923" s="152">
        <v>0.90549999999999997</v>
      </c>
    </row>
    <row r="2924" spans="1:5" x14ac:dyDescent="0.35">
      <c r="A2924" s="184">
        <v>1.5123</v>
      </c>
      <c r="B2924" t="s">
        <v>66</v>
      </c>
      <c r="C2924" t="s">
        <v>102</v>
      </c>
      <c r="D2924" t="s">
        <v>413</v>
      </c>
      <c r="E2924" s="152">
        <v>0.90549999999999997</v>
      </c>
    </row>
    <row r="2925" spans="1:5" x14ac:dyDescent="0.35">
      <c r="A2925" s="184">
        <v>1.5150999999999999</v>
      </c>
      <c r="B2925" t="s">
        <v>66</v>
      </c>
      <c r="C2925" t="s">
        <v>102</v>
      </c>
      <c r="D2925" t="s">
        <v>413</v>
      </c>
      <c r="E2925" s="152">
        <v>0.90549999999999997</v>
      </c>
    </row>
    <row r="2926" spans="1:5" x14ac:dyDescent="0.35">
      <c r="A2926" s="184">
        <v>1.5178</v>
      </c>
      <c r="B2926" t="s">
        <v>66</v>
      </c>
      <c r="C2926" t="s">
        <v>102</v>
      </c>
      <c r="D2926" t="s">
        <v>413</v>
      </c>
      <c r="E2926" s="152">
        <v>0.90549999999999997</v>
      </c>
    </row>
    <row r="2927" spans="1:5" x14ac:dyDescent="0.35">
      <c r="A2927" s="184">
        <v>1.5205</v>
      </c>
      <c r="B2927" t="s">
        <v>66</v>
      </c>
      <c r="C2927" t="s">
        <v>102</v>
      </c>
      <c r="D2927" t="s">
        <v>413</v>
      </c>
      <c r="E2927" s="152">
        <v>0.90549999999999997</v>
      </c>
    </row>
    <row r="2928" spans="1:5" x14ac:dyDescent="0.35">
      <c r="A2928" s="184">
        <v>1.5233000000000001</v>
      </c>
      <c r="B2928" t="s">
        <v>66</v>
      </c>
      <c r="C2928" t="s">
        <v>102</v>
      </c>
      <c r="D2928" t="s">
        <v>413</v>
      </c>
      <c r="E2928" s="152">
        <v>0.90549999999999997</v>
      </c>
    </row>
    <row r="2929" spans="1:5" x14ac:dyDescent="0.35">
      <c r="A2929" s="184">
        <v>1.526</v>
      </c>
      <c r="B2929" t="s">
        <v>66</v>
      </c>
      <c r="C2929" t="s">
        <v>102</v>
      </c>
      <c r="D2929" t="s">
        <v>413</v>
      </c>
      <c r="E2929" s="152">
        <v>0.90549999999999997</v>
      </c>
    </row>
    <row r="2930" spans="1:5" x14ac:dyDescent="0.35">
      <c r="A2930" s="184">
        <v>1.5287999999999999</v>
      </c>
      <c r="B2930" t="s">
        <v>66</v>
      </c>
      <c r="C2930" t="s">
        <v>102</v>
      </c>
      <c r="D2930" t="s">
        <v>413</v>
      </c>
      <c r="E2930" s="152">
        <v>0.90549999999999997</v>
      </c>
    </row>
    <row r="2931" spans="1:5" x14ac:dyDescent="0.35">
      <c r="A2931" s="184">
        <v>1.5315000000000001</v>
      </c>
      <c r="B2931" t="s">
        <v>66</v>
      </c>
      <c r="C2931" t="s">
        <v>102</v>
      </c>
      <c r="D2931" t="s">
        <v>413</v>
      </c>
      <c r="E2931" s="152">
        <v>0.90549999999999997</v>
      </c>
    </row>
    <row r="2932" spans="1:5" x14ac:dyDescent="0.35">
      <c r="A2932" s="184">
        <v>1.5342</v>
      </c>
      <c r="B2932" t="s">
        <v>66</v>
      </c>
      <c r="C2932" t="s">
        <v>102</v>
      </c>
      <c r="D2932" t="s">
        <v>413</v>
      </c>
      <c r="E2932" s="152">
        <v>0.90549999999999997</v>
      </c>
    </row>
    <row r="2933" spans="1:5" x14ac:dyDescent="0.35">
      <c r="A2933" s="184">
        <v>1.5369999999999999</v>
      </c>
      <c r="B2933" t="s">
        <v>66</v>
      </c>
      <c r="C2933" t="s">
        <v>102</v>
      </c>
      <c r="D2933" t="s">
        <v>413</v>
      </c>
      <c r="E2933" s="152">
        <v>0.90549999999999997</v>
      </c>
    </row>
    <row r="2934" spans="1:5" x14ac:dyDescent="0.35">
      <c r="A2934" s="184">
        <v>1.5397000000000001</v>
      </c>
      <c r="B2934" t="s">
        <v>66</v>
      </c>
      <c r="C2934" t="s">
        <v>102</v>
      </c>
      <c r="D2934" t="s">
        <v>413</v>
      </c>
      <c r="E2934" s="152">
        <v>0.90549999999999997</v>
      </c>
    </row>
    <row r="2935" spans="1:5" x14ac:dyDescent="0.35">
      <c r="A2935" s="184">
        <v>1.5425</v>
      </c>
      <c r="B2935" t="s">
        <v>66</v>
      </c>
      <c r="C2935" t="s">
        <v>102</v>
      </c>
      <c r="D2935" t="s">
        <v>413</v>
      </c>
      <c r="E2935" s="152">
        <v>0.90549999999999997</v>
      </c>
    </row>
    <row r="2936" spans="1:5" x14ac:dyDescent="0.35">
      <c r="A2936" s="184">
        <v>1.5451999999999999</v>
      </c>
      <c r="B2936" t="s">
        <v>66</v>
      </c>
      <c r="C2936" t="s">
        <v>102</v>
      </c>
      <c r="D2936" t="s">
        <v>413</v>
      </c>
      <c r="E2936" s="152">
        <v>0.90549999999999997</v>
      </c>
    </row>
    <row r="2937" spans="1:5" x14ac:dyDescent="0.35">
      <c r="A2937" s="184">
        <v>1.5507</v>
      </c>
      <c r="B2937" t="s">
        <v>66</v>
      </c>
      <c r="C2937" t="s">
        <v>102</v>
      </c>
      <c r="D2937" t="s">
        <v>413</v>
      </c>
      <c r="E2937" s="152">
        <v>0.90549999999999997</v>
      </c>
    </row>
    <row r="2938" spans="1:5" x14ac:dyDescent="0.35">
      <c r="A2938" s="184">
        <v>1.5533999999999999</v>
      </c>
      <c r="B2938" t="s">
        <v>66</v>
      </c>
      <c r="C2938" t="s">
        <v>102</v>
      </c>
      <c r="D2938" t="s">
        <v>413</v>
      </c>
      <c r="E2938" s="152">
        <v>0.90549999999999997</v>
      </c>
    </row>
    <row r="2939" spans="1:5" x14ac:dyDescent="0.35">
      <c r="A2939" s="184">
        <v>1.5562</v>
      </c>
      <c r="B2939" t="s">
        <v>66</v>
      </c>
      <c r="C2939" t="s">
        <v>102</v>
      </c>
      <c r="D2939" t="s">
        <v>413</v>
      </c>
      <c r="E2939" s="152">
        <v>0.90549999999999997</v>
      </c>
    </row>
    <row r="2940" spans="1:5" x14ac:dyDescent="0.35">
      <c r="A2940" s="184">
        <v>1.5589</v>
      </c>
      <c r="B2940" t="s">
        <v>66</v>
      </c>
      <c r="C2940" t="s">
        <v>102</v>
      </c>
      <c r="D2940" t="s">
        <v>413</v>
      </c>
      <c r="E2940" s="152">
        <v>0.90549999999999997</v>
      </c>
    </row>
    <row r="2941" spans="1:5" x14ac:dyDescent="0.35">
      <c r="A2941" s="184">
        <v>1.5616000000000001</v>
      </c>
      <c r="B2941" t="s">
        <v>66</v>
      </c>
      <c r="C2941" t="s">
        <v>102</v>
      </c>
      <c r="D2941" t="s">
        <v>413</v>
      </c>
      <c r="E2941" s="152">
        <v>0.90549999999999997</v>
      </c>
    </row>
    <row r="2942" spans="1:5" x14ac:dyDescent="0.35">
      <c r="A2942" s="184">
        <v>1.5670999999999999</v>
      </c>
      <c r="B2942" t="s">
        <v>66</v>
      </c>
      <c r="C2942" t="s">
        <v>102</v>
      </c>
      <c r="D2942" t="s">
        <v>413</v>
      </c>
      <c r="E2942" s="152">
        <v>0.90549999999999997</v>
      </c>
    </row>
    <row r="2943" spans="1:5" x14ac:dyDescent="0.35">
      <c r="A2943" s="184">
        <v>1.5699000000000001</v>
      </c>
      <c r="B2943" t="s">
        <v>66</v>
      </c>
      <c r="C2943" t="s">
        <v>102</v>
      </c>
      <c r="D2943" t="s">
        <v>413</v>
      </c>
      <c r="E2943" s="152">
        <v>0.90549999999999997</v>
      </c>
    </row>
    <row r="2944" spans="1:5" x14ac:dyDescent="0.35">
      <c r="A2944" s="184">
        <v>1.5726</v>
      </c>
      <c r="B2944" t="s">
        <v>66</v>
      </c>
      <c r="C2944" t="s">
        <v>102</v>
      </c>
      <c r="D2944" t="s">
        <v>413</v>
      </c>
      <c r="E2944" s="152">
        <v>0.90549999999999997</v>
      </c>
    </row>
    <row r="2945" spans="1:5" x14ac:dyDescent="0.35">
      <c r="A2945" s="184">
        <v>1.5752999999999999</v>
      </c>
      <c r="B2945" t="s">
        <v>66</v>
      </c>
      <c r="C2945" t="s">
        <v>102</v>
      </c>
      <c r="D2945" t="s">
        <v>413</v>
      </c>
      <c r="E2945" s="152">
        <v>0.90549999999999997</v>
      </c>
    </row>
    <row r="2946" spans="1:5" x14ac:dyDescent="0.35">
      <c r="A2946" s="184">
        <v>1.5781000000000001</v>
      </c>
      <c r="B2946" t="s">
        <v>66</v>
      </c>
      <c r="C2946" t="s">
        <v>102</v>
      </c>
      <c r="D2946" t="s">
        <v>413</v>
      </c>
      <c r="E2946" s="152">
        <v>0.90549999999999997</v>
      </c>
    </row>
    <row r="2947" spans="1:5" x14ac:dyDescent="0.35">
      <c r="A2947" s="184">
        <v>0.189</v>
      </c>
      <c r="B2947" t="s">
        <v>67</v>
      </c>
      <c r="C2947" t="s">
        <v>102</v>
      </c>
      <c r="D2947" t="s">
        <v>413</v>
      </c>
      <c r="E2947" s="152">
        <v>0.99750000000000005</v>
      </c>
    </row>
    <row r="2948" spans="1:5" x14ac:dyDescent="0.35">
      <c r="A2948" s="184">
        <v>0.1973</v>
      </c>
      <c r="B2948" t="s">
        <v>67</v>
      </c>
      <c r="C2948" t="s">
        <v>102</v>
      </c>
      <c r="D2948" t="s">
        <v>413</v>
      </c>
      <c r="E2948" s="152">
        <v>0.99509999999999998</v>
      </c>
    </row>
    <row r="2949" spans="1:5" x14ac:dyDescent="0.35">
      <c r="A2949" s="184">
        <v>0.2301</v>
      </c>
      <c r="B2949" t="s">
        <v>67</v>
      </c>
      <c r="C2949" t="s">
        <v>102</v>
      </c>
      <c r="D2949" t="s">
        <v>413</v>
      </c>
      <c r="E2949" s="152">
        <v>0.99260000000000004</v>
      </c>
    </row>
    <row r="2950" spans="1:5" x14ac:dyDescent="0.35">
      <c r="A2950" s="184">
        <v>0.2384</v>
      </c>
      <c r="B2950" t="s">
        <v>67</v>
      </c>
      <c r="C2950" t="s">
        <v>102</v>
      </c>
      <c r="D2950" t="s">
        <v>413</v>
      </c>
      <c r="E2950" s="152">
        <v>0.99019999999999997</v>
      </c>
    </row>
    <row r="2951" spans="1:5" x14ac:dyDescent="0.35">
      <c r="A2951" s="184">
        <v>0.26579999999999998</v>
      </c>
      <c r="B2951" t="s">
        <v>67</v>
      </c>
      <c r="C2951" t="s">
        <v>102</v>
      </c>
      <c r="D2951" t="s">
        <v>413</v>
      </c>
      <c r="E2951" s="152">
        <v>0.98770000000000002</v>
      </c>
    </row>
    <row r="2952" spans="1:5" x14ac:dyDescent="0.35">
      <c r="A2952" s="184">
        <v>0.2712</v>
      </c>
      <c r="B2952" t="s">
        <v>67</v>
      </c>
      <c r="C2952" t="s">
        <v>102</v>
      </c>
      <c r="D2952" t="s">
        <v>413</v>
      </c>
      <c r="E2952" s="152">
        <v>0.98529999999999995</v>
      </c>
    </row>
    <row r="2953" spans="1:5" x14ac:dyDescent="0.35">
      <c r="A2953" s="184">
        <v>0.28770000000000001</v>
      </c>
      <c r="B2953" t="s">
        <v>67</v>
      </c>
      <c r="C2953" t="s">
        <v>102</v>
      </c>
      <c r="D2953" t="s">
        <v>413</v>
      </c>
      <c r="E2953" s="152">
        <v>0.98280000000000001</v>
      </c>
    </row>
    <row r="2954" spans="1:5" x14ac:dyDescent="0.35">
      <c r="A2954" s="184">
        <v>0.29859999999999998</v>
      </c>
      <c r="B2954" t="s">
        <v>67</v>
      </c>
      <c r="C2954" t="s">
        <v>102</v>
      </c>
      <c r="D2954" t="s">
        <v>413</v>
      </c>
      <c r="E2954" s="152">
        <v>0.98040000000000005</v>
      </c>
    </row>
    <row r="2955" spans="1:5" x14ac:dyDescent="0.35">
      <c r="A2955" s="184">
        <v>0.31230000000000002</v>
      </c>
      <c r="B2955" t="s">
        <v>67</v>
      </c>
      <c r="C2955" t="s">
        <v>102</v>
      </c>
      <c r="D2955" t="s">
        <v>413</v>
      </c>
      <c r="E2955" s="152">
        <v>0.97789999999999999</v>
      </c>
    </row>
    <row r="2956" spans="1:5" x14ac:dyDescent="0.35">
      <c r="A2956" s="184">
        <v>0.32600000000000001</v>
      </c>
      <c r="B2956" t="s">
        <v>67</v>
      </c>
      <c r="C2956" t="s">
        <v>102</v>
      </c>
      <c r="D2956" t="s">
        <v>413</v>
      </c>
      <c r="E2956" s="152">
        <v>0.97550000000000003</v>
      </c>
    </row>
    <row r="2957" spans="1:5" x14ac:dyDescent="0.35">
      <c r="A2957" s="184">
        <v>0.33700000000000002</v>
      </c>
      <c r="B2957" t="s">
        <v>67</v>
      </c>
      <c r="C2957" t="s">
        <v>102</v>
      </c>
      <c r="D2957" t="s">
        <v>413</v>
      </c>
      <c r="E2957" s="152">
        <v>0.97299999999999998</v>
      </c>
    </row>
    <row r="2958" spans="1:5" x14ac:dyDescent="0.35">
      <c r="A2958" s="184">
        <v>0.37809999999999999</v>
      </c>
      <c r="B2958" t="s">
        <v>67</v>
      </c>
      <c r="C2958" t="s">
        <v>102</v>
      </c>
      <c r="D2958" t="s">
        <v>413</v>
      </c>
      <c r="E2958" s="152">
        <v>0.97060000000000002</v>
      </c>
    </row>
    <row r="2959" spans="1:5" x14ac:dyDescent="0.35">
      <c r="A2959" s="184">
        <v>0.38080000000000003</v>
      </c>
      <c r="B2959" t="s">
        <v>67</v>
      </c>
      <c r="C2959" t="s">
        <v>102</v>
      </c>
      <c r="D2959" t="s">
        <v>413</v>
      </c>
      <c r="E2959" s="152">
        <v>0.96809999999999996</v>
      </c>
    </row>
    <row r="2960" spans="1:5" x14ac:dyDescent="0.35">
      <c r="A2960" s="184">
        <v>0.39179999999999998</v>
      </c>
      <c r="B2960" t="s">
        <v>67</v>
      </c>
      <c r="C2960" t="s">
        <v>102</v>
      </c>
      <c r="D2960" t="s">
        <v>413</v>
      </c>
      <c r="E2960" s="152">
        <v>0.9657</v>
      </c>
    </row>
    <row r="2961" spans="1:5" x14ac:dyDescent="0.35">
      <c r="A2961" s="184">
        <v>0.39450000000000002</v>
      </c>
      <c r="B2961" t="s">
        <v>67</v>
      </c>
      <c r="C2961" t="s">
        <v>102</v>
      </c>
      <c r="D2961" t="s">
        <v>413</v>
      </c>
      <c r="E2961" s="152">
        <v>0.96319999999999995</v>
      </c>
    </row>
    <row r="2962" spans="1:5" x14ac:dyDescent="0.35">
      <c r="A2962" s="184">
        <v>0.40820000000000001</v>
      </c>
      <c r="B2962" t="s">
        <v>67</v>
      </c>
      <c r="C2962" t="s">
        <v>102</v>
      </c>
      <c r="D2962" t="s">
        <v>413</v>
      </c>
      <c r="E2962" s="152">
        <v>0.96079999999999999</v>
      </c>
    </row>
    <row r="2963" spans="1:5" x14ac:dyDescent="0.35">
      <c r="A2963" s="184">
        <v>0.4219</v>
      </c>
      <c r="B2963" t="s">
        <v>67</v>
      </c>
      <c r="C2963" t="s">
        <v>102</v>
      </c>
      <c r="D2963" t="s">
        <v>413</v>
      </c>
      <c r="E2963" s="152">
        <v>0.95830000000000004</v>
      </c>
    </row>
    <row r="2964" spans="1:5" x14ac:dyDescent="0.35">
      <c r="A2964" s="184">
        <v>0.43840000000000001</v>
      </c>
      <c r="B2964" t="s">
        <v>67</v>
      </c>
      <c r="C2964" t="s">
        <v>102</v>
      </c>
      <c r="D2964" t="s">
        <v>413</v>
      </c>
      <c r="E2964" s="152">
        <v>0.95589999999999997</v>
      </c>
    </row>
    <row r="2965" spans="1:5" x14ac:dyDescent="0.35">
      <c r="A2965" s="184">
        <v>0.44379999999999997</v>
      </c>
      <c r="B2965" t="s">
        <v>67</v>
      </c>
      <c r="C2965" t="s">
        <v>102</v>
      </c>
      <c r="D2965" t="s">
        <v>413</v>
      </c>
      <c r="E2965" s="152">
        <v>0.95340000000000003</v>
      </c>
    </row>
    <row r="2966" spans="1:5" x14ac:dyDescent="0.35">
      <c r="A2966" s="184">
        <v>0.44929999999999998</v>
      </c>
      <c r="B2966" t="s">
        <v>67</v>
      </c>
      <c r="C2966" t="s">
        <v>102</v>
      </c>
      <c r="D2966" t="s">
        <v>413</v>
      </c>
      <c r="E2966" s="152">
        <v>0.95099999999999996</v>
      </c>
    </row>
    <row r="2967" spans="1:5" x14ac:dyDescent="0.35">
      <c r="A2967" s="184">
        <v>0.46029999999999999</v>
      </c>
      <c r="B2967" t="s">
        <v>67</v>
      </c>
      <c r="C2967" t="s">
        <v>102</v>
      </c>
      <c r="D2967" t="s">
        <v>413</v>
      </c>
      <c r="E2967" s="152">
        <v>0.94850000000000001</v>
      </c>
    </row>
    <row r="2968" spans="1:5" x14ac:dyDescent="0.35">
      <c r="A2968" s="184">
        <v>0.47120000000000001</v>
      </c>
      <c r="B2968" t="s">
        <v>67</v>
      </c>
      <c r="C2968" t="s">
        <v>102</v>
      </c>
      <c r="D2968" t="s">
        <v>413</v>
      </c>
      <c r="E2968" s="152">
        <v>0.94610000000000005</v>
      </c>
    </row>
    <row r="2969" spans="1:5" x14ac:dyDescent="0.35">
      <c r="A2969" s="184">
        <v>0.47399999999999998</v>
      </c>
      <c r="B2969" t="s">
        <v>67</v>
      </c>
      <c r="C2969" t="s">
        <v>102</v>
      </c>
      <c r="D2969" t="s">
        <v>413</v>
      </c>
      <c r="E2969" s="152">
        <v>0.94359999999999999</v>
      </c>
    </row>
    <row r="2970" spans="1:5" x14ac:dyDescent="0.35">
      <c r="A2970" s="184">
        <v>0.4904</v>
      </c>
      <c r="B2970" t="s">
        <v>67</v>
      </c>
      <c r="C2970" t="s">
        <v>102</v>
      </c>
      <c r="D2970" t="s">
        <v>413</v>
      </c>
      <c r="E2970" s="152">
        <v>0.94120000000000004</v>
      </c>
    </row>
    <row r="2971" spans="1:5" x14ac:dyDescent="0.35">
      <c r="A2971" s="184">
        <v>0.49320000000000003</v>
      </c>
      <c r="B2971" t="s">
        <v>67</v>
      </c>
      <c r="C2971" t="s">
        <v>102</v>
      </c>
      <c r="D2971" t="s">
        <v>413</v>
      </c>
      <c r="E2971" s="152">
        <v>0.93869999999999998</v>
      </c>
    </row>
    <row r="2972" spans="1:5" x14ac:dyDescent="0.35">
      <c r="A2972" s="184">
        <v>0.50960000000000005</v>
      </c>
      <c r="B2972" t="s">
        <v>67</v>
      </c>
      <c r="C2972" t="s">
        <v>102</v>
      </c>
      <c r="D2972" t="s">
        <v>413</v>
      </c>
      <c r="E2972" s="152">
        <v>0.93630000000000002</v>
      </c>
    </row>
    <row r="2973" spans="1:5" x14ac:dyDescent="0.35">
      <c r="A2973" s="184">
        <v>0.51229999999999998</v>
      </c>
      <c r="B2973" t="s">
        <v>67</v>
      </c>
      <c r="C2973" t="s">
        <v>102</v>
      </c>
      <c r="D2973" t="s">
        <v>413</v>
      </c>
      <c r="E2973" s="152">
        <v>0.93379999999999996</v>
      </c>
    </row>
    <row r="2974" spans="1:5" x14ac:dyDescent="0.35">
      <c r="A2974" s="184">
        <v>0.52329999999999999</v>
      </c>
      <c r="B2974" t="s">
        <v>67</v>
      </c>
      <c r="C2974" t="s">
        <v>102</v>
      </c>
      <c r="D2974" t="s">
        <v>413</v>
      </c>
      <c r="E2974" s="152">
        <v>0.93140000000000001</v>
      </c>
    </row>
    <row r="2975" spans="1:5" x14ac:dyDescent="0.35">
      <c r="A2975" s="184">
        <v>0.53420000000000001</v>
      </c>
      <c r="B2975" t="s">
        <v>67</v>
      </c>
      <c r="C2975" t="s">
        <v>102</v>
      </c>
      <c r="D2975" t="s">
        <v>413</v>
      </c>
      <c r="E2975" s="152">
        <v>0.92889999999999995</v>
      </c>
    </row>
    <row r="2976" spans="1:5" x14ac:dyDescent="0.35">
      <c r="A2976" s="184">
        <v>0.53700000000000003</v>
      </c>
      <c r="B2976" t="s">
        <v>67</v>
      </c>
      <c r="C2976" t="s">
        <v>102</v>
      </c>
      <c r="D2976" t="s">
        <v>413</v>
      </c>
      <c r="E2976" s="152">
        <v>0.92649999999999999</v>
      </c>
    </row>
    <row r="2977" spans="1:5" x14ac:dyDescent="0.35">
      <c r="A2977" s="184">
        <v>0.54790000000000005</v>
      </c>
      <c r="B2977" t="s">
        <v>67</v>
      </c>
      <c r="C2977" t="s">
        <v>102</v>
      </c>
      <c r="D2977" t="s">
        <v>413</v>
      </c>
      <c r="E2977" s="152">
        <v>0.92400000000000004</v>
      </c>
    </row>
    <row r="2978" spans="1:5" x14ac:dyDescent="0.35">
      <c r="A2978" s="184">
        <v>0.56440000000000001</v>
      </c>
      <c r="B2978" t="s">
        <v>67</v>
      </c>
      <c r="C2978" t="s">
        <v>102</v>
      </c>
      <c r="D2978" t="s">
        <v>413</v>
      </c>
      <c r="E2978" s="152">
        <v>0.92159999999999997</v>
      </c>
    </row>
    <row r="2979" spans="1:5" x14ac:dyDescent="0.35">
      <c r="A2979" s="184">
        <v>0.58079999999999998</v>
      </c>
      <c r="B2979" t="s">
        <v>67</v>
      </c>
      <c r="C2979" t="s">
        <v>102</v>
      </c>
      <c r="D2979" t="s">
        <v>413</v>
      </c>
      <c r="E2979" s="152">
        <v>0.91910000000000003</v>
      </c>
    </row>
    <row r="2980" spans="1:5" x14ac:dyDescent="0.35">
      <c r="A2980" s="184">
        <v>0.58630000000000004</v>
      </c>
      <c r="B2980" t="s">
        <v>67</v>
      </c>
      <c r="C2980" t="s">
        <v>102</v>
      </c>
      <c r="D2980" t="s">
        <v>413</v>
      </c>
      <c r="E2980" s="152">
        <v>0.91910000000000003</v>
      </c>
    </row>
    <row r="2981" spans="1:5" x14ac:dyDescent="0.35">
      <c r="A2981" s="184">
        <v>0.58899999999999997</v>
      </c>
      <c r="B2981" t="s">
        <v>67</v>
      </c>
      <c r="C2981" t="s">
        <v>102</v>
      </c>
      <c r="D2981" t="s">
        <v>413</v>
      </c>
      <c r="E2981" s="152">
        <v>0.91910000000000003</v>
      </c>
    </row>
    <row r="2982" spans="1:5" x14ac:dyDescent="0.35">
      <c r="A2982" s="184">
        <v>0.59179999999999999</v>
      </c>
      <c r="B2982" t="s">
        <v>67</v>
      </c>
      <c r="C2982" t="s">
        <v>102</v>
      </c>
      <c r="D2982" t="s">
        <v>413</v>
      </c>
      <c r="E2982" s="152">
        <v>0.91910000000000003</v>
      </c>
    </row>
    <row r="2983" spans="1:5" x14ac:dyDescent="0.35">
      <c r="A2983" s="184">
        <v>0.59450000000000003</v>
      </c>
      <c r="B2983" t="s">
        <v>67</v>
      </c>
      <c r="C2983" t="s">
        <v>102</v>
      </c>
      <c r="D2983" t="s">
        <v>413</v>
      </c>
      <c r="E2983" s="152">
        <v>0.91910000000000003</v>
      </c>
    </row>
    <row r="2984" spans="1:5" x14ac:dyDescent="0.35">
      <c r="A2984" s="184">
        <v>0.59730000000000005</v>
      </c>
      <c r="B2984" t="s">
        <v>67</v>
      </c>
      <c r="C2984" t="s">
        <v>102</v>
      </c>
      <c r="D2984" t="s">
        <v>413</v>
      </c>
      <c r="E2984" s="152">
        <v>0.91659999999999997</v>
      </c>
    </row>
    <row r="2985" spans="1:5" x14ac:dyDescent="0.35">
      <c r="A2985" s="184">
        <v>0.6</v>
      </c>
      <c r="B2985" t="s">
        <v>67</v>
      </c>
      <c r="C2985" t="s">
        <v>102</v>
      </c>
      <c r="D2985" t="s">
        <v>413</v>
      </c>
      <c r="E2985" s="152">
        <v>0.91659999999999997</v>
      </c>
    </row>
    <row r="2986" spans="1:5" x14ac:dyDescent="0.35">
      <c r="A2986" s="184">
        <v>0.60550000000000004</v>
      </c>
      <c r="B2986" t="s">
        <v>67</v>
      </c>
      <c r="C2986" t="s">
        <v>102</v>
      </c>
      <c r="D2986" t="s">
        <v>413</v>
      </c>
      <c r="E2986" s="152">
        <v>0.91659999999999997</v>
      </c>
    </row>
    <row r="2987" spans="1:5" x14ac:dyDescent="0.35">
      <c r="A2987" s="184">
        <v>0.60819999999999996</v>
      </c>
      <c r="B2987" t="s">
        <v>67</v>
      </c>
      <c r="C2987" t="s">
        <v>102</v>
      </c>
      <c r="D2987" t="s">
        <v>413</v>
      </c>
      <c r="E2987" s="152">
        <v>0.91410000000000002</v>
      </c>
    </row>
    <row r="2988" spans="1:5" x14ac:dyDescent="0.35">
      <c r="A2988" s="184">
        <v>0.61099999999999999</v>
      </c>
      <c r="B2988" t="s">
        <v>67</v>
      </c>
      <c r="C2988" t="s">
        <v>102</v>
      </c>
      <c r="D2988" t="s">
        <v>413</v>
      </c>
      <c r="E2988" s="152">
        <v>0.91410000000000002</v>
      </c>
    </row>
    <row r="2989" spans="1:5" x14ac:dyDescent="0.35">
      <c r="A2989" s="184">
        <v>0.61370000000000002</v>
      </c>
      <c r="B2989" t="s">
        <v>67</v>
      </c>
      <c r="C2989" t="s">
        <v>102</v>
      </c>
      <c r="D2989" t="s">
        <v>413</v>
      </c>
      <c r="E2989" s="152">
        <v>0.91410000000000002</v>
      </c>
    </row>
    <row r="2990" spans="1:5" x14ac:dyDescent="0.35">
      <c r="A2990" s="184">
        <v>0.61639999999999995</v>
      </c>
      <c r="B2990" t="s">
        <v>67</v>
      </c>
      <c r="C2990" t="s">
        <v>102</v>
      </c>
      <c r="D2990" t="s">
        <v>413</v>
      </c>
      <c r="E2990" s="152">
        <v>0.91410000000000002</v>
      </c>
    </row>
    <row r="2991" spans="1:5" x14ac:dyDescent="0.35">
      <c r="A2991" s="184">
        <v>0.61919999999999997</v>
      </c>
      <c r="B2991" t="s">
        <v>67</v>
      </c>
      <c r="C2991" t="s">
        <v>102</v>
      </c>
      <c r="D2991" t="s">
        <v>413</v>
      </c>
      <c r="E2991" s="152">
        <v>0.91410000000000002</v>
      </c>
    </row>
    <row r="2992" spans="1:5" x14ac:dyDescent="0.35">
      <c r="A2992" s="184">
        <v>0.62190000000000001</v>
      </c>
      <c r="B2992" t="s">
        <v>67</v>
      </c>
      <c r="C2992" t="s">
        <v>102</v>
      </c>
      <c r="D2992" t="s">
        <v>413</v>
      </c>
      <c r="E2992" s="152">
        <v>0.91410000000000002</v>
      </c>
    </row>
    <row r="2993" spans="1:5" x14ac:dyDescent="0.35">
      <c r="A2993" s="184">
        <v>0.62470000000000003</v>
      </c>
      <c r="B2993" t="s">
        <v>67</v>
      </c>
      <c r="C2993" t="s">
        <v>102</v>
      </c>
      <c r="D2993" t="s">
        <v>413</v>
      </c>
      <c r="E2993" s="152">
        <v>0.91159999999999997</v>
      </c>
    </row>
    <row r="2994" spans="1:5" x14ac:dyDescent="0.35">
      <c r="A2994" s="184">
        <v>0.62739999999999996</v>
      </c>
      <c r="B2994" t="s">
        <v>67</v>
      </c>
      <c r="C2994" t="s">
        <v>102</v>
      </c>
      <c r="D2994" t="s">
        <v>413</v>
      </c>
      <c r="E2994" s="152">
        <v>0.91159999999999997</v>
      </c>
    </row>
    <row r="2995" spans="1:5" x14ac:dyDescent="0.35">
      <c r="A2995" s="184">
        <v>0.63009999999999999</v>
      </c>
      <c r="B2995" t="s">
        <v>67</v>
      </c>
      <c r="C2995" t="s">
        <v>102</v>
      </c>
      <c r="D2995" t="s">
        <v>413</v>
      </c>
      <c r="E2995" s="152">
        <v>0.90910000000000002</v>
      </c>
    </row>
    <row r="2996" spans="1:5" x14ac:dyDescent="0.35">
      <c r="A2996" s="184">
        <v>0.63290000000000002</v>
      </c>
      <c r="B2996" t="s">
        <v>67</v>
      </c>
      <c r="C2996" t="s">
        <v>102</v>
      </c>
      <c r="D2996" t="s">
        <v>413</v>
      </c>
      <c r="E2996" s="152">
        <v>0.90910000000000002</v>
      </c>
    </row>
    <row r="2997" spans="1:5" x14ac:dyDescent="0.35">
      <c r="A2997" s="184">
        <v>0.63560000000000005</v>
      </c>
      <c r="B2997" t="s">
        <v>67</v>
      </c>
      <c r="C2997" t="s">
        <v>102</v>
      </c>
      <c r="D2997" t="s">
        <v>413</v>
      </c>
      <c r="E2997" s="152">
        <v>0.90649999999999997</v>
      </c>
    </row>
    <row r="2998" spans="1:5" x14ac:dyDescent="0.35">
      <c r="A2998" s="184">
        <v>0.63839999999999997</v>
      </c>
      <c r="B2998" t="s">
        <v>67</v>
      </c>
      <c r="C2998" t="s">
        <v>102</v>
      </c>
      <c r="D2998" t="s">
        <v>413</v>
      </c>
      <c r="E2998" s="152">
        <v>0.90649999999999997</v>
      </c>
    </row>
    <row r="2999" spans="1:5" x14ac:dyDescent="0.35">
      <c r="A2999" s="184">
        <v>0.6411</v>
      </c>
      <c r="B2999" t="s">
        <v>67</v>
      </c>
      <c r="C2999" t="s">
        <v>102</v>
      </c>
      <c r="D2999" t="s">
        <v>413</v>
      </c>
      <c r="E2999" s="152">
        <v>0.90649999999999997</v>
      </c>
    </row>
    <row r="3000" spans="1:5" x14ac:dyDescent="0.35">
      <c r="A3000" s="184">
        <v>0.64659999999999995</v>
      </c>
      <c r="B3000" t="s">
        <v>67</v>
      </c>
      <c r="C3000" t="s">
        <v>102</v>
      </c>
      <c r="D3000" t="s">
        <v>413</v>
      </c>
      <c r="E3000" s="152">
        <v>0.90649999999999997</v>
      </c>
    </row>
    <row r="3001" spans="1:5" x14ac:dyDescent="0.35">
      <c r="A3001" s="184">
        <v>0.64929999999999999</v>
      </c>
      <c r="B3001" t="s">
        <v>67</v>
      </c>
      <c r="C3001" t="s">
        <v>102</v>
      </c>
      <c r="D3001" t="s">
        <v>413</v>
      </c>
      <c r="E3001" s="152">
        <v>0.90649999999999997</v>
      </c>
    </row>
    <row r="3002" spans="1:5" x14ac:dyDescent="0.35">
      <c r="A3002" s="184">
        <v>0.65210000000000001</v>
      </c>
      <c r="B3002" t="s">
        <v>67</v>
      </c>
      <c r="C3002" t="s">
        <v>102</v>
      </c>
      <c r="D3002" t="s">
        <v>413</v>
      </c>
      <c r="E3002" s="152">
        <v>0.90649999999999997</v>
      </c>
    </row>
    <row r="3003" spans="1:5" x14ac:dyDescent="0.35">
      <c r="A3003" s="184">
        <v>0.65480000000000005</v>
      </c>
      <c r="B3003" t="s">
        <v>67</v>
      </c>
      <c r="C3003" t="s">
        <v>102</v>
      </c>
      <c r="D3003" t="s">
        <v>413</v>
      </c>
      <c r="E3003" s="152">
        <v>0.90649999999999997</v>
      </c>
    </row>
    <row r="3004" spans="1:5" x14ac:dyDescent="0.35">
      <c r="A3004" s="184">
        <v>0.65749999999999997</v>
      </c>
      <c r="B3004" t="s">
        <v>67</v>
      </c>
      <c r="C3004" t="s">
        <v>102</v>
      </c>
      <c r="D3004" t="s">
        <v>413</v>
      </c>
      <c r="E3004" s="152">
        <v>0.90649999999999997</v>
      </c>
    </row>
    <row r="3005" spans="1:5" x14ac:dyDescent="0.35">
      <c r="A3005" s="184">
        <v>0.6603</v>
      </c>
      <c r="B3005" t="s">
        <v>67</v>
      </c>
      <c r="C3005" t="s">
        <v>102</v>
      </c>
      <c r="D3005" t="s">
        <v>413</v>
      </c>
      <c r="E3005" s="152">
        <v>0.90649999999999997</v>
      </c>
    </row>
    <row r="3006" spans="1:5" x14ac:dyDescent="0.35">
      <c r="A3006" s="184">
        <v>0.66300000000000003</v>
      </c>
      <c r="B3006" t="s">
        <v>67</v>
      </c>
      <c r="C3006" t="s">
        <v>102</v>
      </c>
      <c r="D3006" t="s">
        <v>413</v>
      </c>
      <c r="E3006" s="152">
        <v>0.90649999999999997</v>
      </c>
    </row>
    <row r="3007" spans="1:5" x14ac:dyDescent="0.35">
      <c r="A3007" s="184">
        <v>0.66579999999999995</v>
      </c>
      <c r="B3007" t="s">
        <v>67</v>
      </c>
      <c r="C3007" t="s">
        <v>102</v>
      </c>
      <c r="D3007" t="s">
        <v>413</v>
      </c>
      <c r="E3007" s="152">
        <v>0.90649999999999997</v>
      </c>
    </row>
    <row r="3008" spans="1:5" x14ac:dyDescent="0.35">
      <c r="A3008" s="184">
        <v>0.66849999999999998</v>
      </c>
      <c r="B3008" t="s">
        <v>67</v>
      </c>
      <c r="C3008" t="s">
        <v>102</v>
      </c>
      <c r="D3008" t="s">
        <v>413</v>
      </c>
      <c r="E3008" s="152">
        <v>0.90649999999999997</v>
      </c>
    </row>
    <row r="3009" spans="1:5" x14ac:dyDescent="0.35">
      <c r="A3009" s="184">
        <v>0.67120000000000002</v>
      </c>
      <c r="B3009" t="s">
        <v>67</v>
      </c>
      <c r="C3009" t="s">
        <v>102</v>
      </c>
      <c r="D3009" t="s">
        <v>413</v>
      </c>
      <c r="E3009" s="152">
        <v>0.90380000000000005</v>
      </c>
    </row>
    <row r="3010" spans="1:5" x14ac:dyDescent="0.35">
      <c r="A3010" s="184">
        <v>0.67400000000000004</v>
      </c>
      <c r="B3010" t="s">
        <v>67</v>
      </c>
      <c r="C3010" t="s">
        <v>102</v>
      </c>
      <c r="D3010" t="s">
        <v>413</v>
      </c>
      <c r="E3010" s="152">
        <v>0.90380000000000005</v>
      </c>
    </row>
    <row r="3011" spans="1:5" x14ac:dyDescent="0.35">
      <c r="A3011" s="184">
        <v>0.67669999999999997</v>
      </c>
      <c r="B3011" t="s">
        <v>67</v>
      </c>
      <c r="C3011" t="s">
        <v>102</v>
      </c>
      <c r="D3011" t="s">
        <v>413</v>
      </c>
      <c r="E3011" s="152">
        <v>0.9012</v>
      </c>
    </row>
    <row r="3012" spans="1:5" x14ac:dyDescent="0.35">
      <c r="A3012" s="184">
        <v>0.67949999999999999</v>
      </c>
      <c r="B3012" t="s">
        <v>67</v>
      </c>
      <c r="C3012" t="s">
        <v>102</v>
      </c>
      <c r="D3012" t="s">
        <v>413</v>
      </c>
      <c r="E3012" s="152">
        <v>0.9012</v>
      </c>
    </row>
    <row r="3013" spans="1:5" x14ac:dyDescent="0.35">
      <c r="A3013" s="184">
        <v>0.68220000000000003</v>
      </c>
      <c r="B3013" t="s">
        <v>67</v>
      </c>
      <c r="C3013" t="s">
        <v>102</v>
      </c>
      <c r="D3013" t="s">
        <v>413</v>
      </c>
      <c r="E3013" s="152">
        <v>0.9012</v>
      </c>
    </row>
    <row r="3014" spans="1:5" x14ac:dyDescent="0.35">
      <c r="A3014" s="184">
        <v>0.68489999999999995</v>
      </c>
      <c r="B3014" t="s">
        <v>67</v>
      </c>
      <c r="C3014" t="s">
        <v>102</v>
      </c>
      <c r="D3014" t="s">
        <v>413</v>
      </c>
      <c r="E3014" s="152">
        <v>0.9012</v>
      </c>
    </row>
    <row r="3015" spans="1:5" x14ac:dyDescent="0.35">
      <c r="A3015" s="184">
        <v>0.68769999999999998</v>
      </c>
      <c r="B3015" t="s">
        <v>67</v>
      </c>
      <c r="C3015" t="s">
        <v>102</v>
      </c>
      <c r="D3015" t="s">
        <v>413</v>
      </c>
      <c r="E3015" s="152">
        <v>0.9012</v>
      </c>
    </row>
    <row r="3016" spans="1:5" x14ac:dyDescent="0.35">
      <c r="A3016" s="184">
        <v>0.69040000000000001</v>
      </c>
      <c r="B3016" t="s">
        <v>67</v>
      </c>
      <c r="C3016" t="s">
        <v>102</v>
      </c>
      <c r="D3016" t="s">
        <v>413</v>
      </c>
      <c r="E3016" s="152">
        <v>0.9012</v>
      </c>
    </row>
    <row r="3017" spans="1:5" x14ac:dyDescent="0.35">
      <c r="A3017" s="184">
        <v>0.69320000000000004</v>
      </c>
      <c r="B3017" t="s">
        <v>67</v>
      </c>
      <c r="C3017" t="s">
        <v>102</v>
      </c>
      <c r="D3017" t="s">
        <v>413</v>
      </c>
      <c r="E3017" s="152">
        <v>0.89849999999999997</v>
      </c>
    </row>
    <row r="3018" spans="1:5" x14ac:dyDescent="0.35">
      <c r="A3018" s="184">
        <v>0.69589999999999996</v>
      </c>
      <c r="B3018" t="s">
        <v>67</v>
      </c>
      <c r="C3018" t="s">
        <v>102</v>
      </c>
      <c r="D3018" t="s">
        <v>413</v>
      </c>
      <c r="E3018" s="152">
        <v>0.89849999999999997</v>
      </c>
    </row>
    <row r="3019" spans="1:5" x14ac:dyDescent="0.35">
      <c r="A3019" s="184">
        <v>0.6986</v>
      </c>
      <c r="B3019" t="s">
        <v>67</v>
      </c>
      <c r="C3019" t="s">
        <v>102</v>
      </c>
      <c r="D3019" t="s">
        <v>413</v>
      </c>
      <c r="E3019" s="152">
        <v>0.89849999999999997</v>
      </c>
    </row>
    <row r="3020" spans="1:5" x14ac:dyDescent="0.35">
      <c r="A3020" s="184">
        <v>0.70140000000000002</v>
      </c>
      <c r="B3020" t="s">
        <v>67</v>
      </c>
      <c r="C3020" t="s">
        <v>102</v>
      </c>
      <c r="D3020" t="s">
        <v>413</v>
      </c>
      <c r="E3020" s="152">
        <v>0.89849999999999997</v>
      </c>
    </row>
    <row r="3021" spans="1:5" x14ac:dyDescent="0.35">
      <c r="A3021" s="184">
        <v>0.70409999999999995</v>
      </c>
      <c r="B3021" t="s">
        <v>67</v>
      </c>
      <c r="C3021" t="s">
        <v>102</v>
      </c>
      <c r="D3021" t="s">
        <v>413</v>
      </c>
      <c r="E3021" s="152">
        <v>0.89849999999999997</v>
      </c>
    </row>
    <row r="3022" spans="1:5" x14ac:dyDescent="0.35">
      <c r="A3022" s="184">
        <v>0.70679999999999998</v>
      </c>
      <c r="B3022" t="s">
        <v>67</v>
      </c>
      <c r="C3022" t="s">
        <v>102</v>
      </c>
      <c r="D3022" t="s">
        <v>413</v>
      </c>
      <c r="E3022" s="152">
        <v>0.89849999999999997</v>
      </c>
    </row>
    <row r="3023" spans="1:5" x14ac:dyDescent="0.35">
      <c r="A3023" s="184">
        <v>0.70960000000000001</v>
      </c>
      <c r="B3023" t="s">
        <v>67</v>
      </c>
      <c r="C3023" t="s">
        <v>102</v>
      </c>
      <c r="D3023" t="s">
        <v>413</v>
      </c>
      <c r="E3023" s="152">
        <v>0.89849999999999997</v>
      </c>
    </row>
    <row r="3024" spans="1:5" x14ac:dyDescent="0.35">
      <c r="A3024" s="184">
        <v>0.71230000000000004</v>
      </c>
      <c r="B3024" t="s">
        <v>67</v>
      </c>
      <c r="C3024" t="s">
        <v>102</v>
      </c>
      <c r="D3024" t="s">
        <v>413</v>
      </c>
      <c r="E3024" s="152">
        <v>0.89849999999999997</v>
      </c>
    </row>
    <row r="3025" spans="1:5" x14ac:dyDescent="0.35">
      <c r="A3025" s="184">
        <v>0.71509999999999996</v>
      </c>
      <c r="B3025" t="s">
        <v>67</v>
      </c>
      <c r="C3025" t="s">
        <v>102</v>
      </c>
      <c r="D3025" t="s">
        <v>413</v>
      </c>
      <c r="E3025" s="152">
        <v>0.89849999999999997</v>
      </c>
    </row>
    <row r="3026" spans="1:5" x14ac:dyDescent="0.35">
      <c r="A3026" s="184">
        <v>0.71779999999999999</v>
      </c>
      <c r="B3026" t="s">
        <v>67</v>
      </c>
      <c r="C3026" t="s">
        <v>102</v>
      </c>
      <c r="D3026" t="s">
        <v>413</v>
      </c>
      <c r="E3026" s="152">
        <v>0.89570000000000005</v>
      </c>
    </row>
    <row r="3027" spans="1:5" x14ac:dyDescent="0.35">
      <c r="A3027" s="184">
        <v>0.72050000000000003</v>
      </c>
      <c r="B3027" t="s">
        <v>67</v>
      </c>
      <c r="C3027" t="s">
        <v>102</v>
      </c>
      <c r="D3027" t="s">
        <v>413</v>
      </c>
      <c r="E3027" s="152">
        <v>0.89570000000000005</v>
      </c>
    </row>
    <row r="3028" spans="1:5" x14ac:dyDescent="0.35">
      <c r="A3028" s="184">
        <v>0.72330000000000005</v>
      </c>
      <c r="B3028" t="s">
        <v>67</v>
      </c>
      <c r="C3028" t="s">
        <v>102</v>
      </c>
      <c r="D3028" t="s">
        <v>413</v>
      </c>
      <c r="E3028" s="152">
        <v>0.89290000000000003</v>
      </c>
    </row>
    <row r="3029" spans="1:5" x14ac:dyDescent="0.35">
      <c r="A3029" s="184">
        <v>0.72599999999999998</v>
      </c>
      <c r="B3029" t="s">
        <v>67</v>
      </c>
      <c r="C3029" t="s">
        <v>102</v>
      </c>
      <c r="D3029" t="s">
        <v>413</v>
      </c>
      <c r="E3029" s="152">
        <v>0.89290000000000003</v>
      </c>
    </row>
    <row r="3030" spans="1:5" x14ac:dyDescent="0.35">
      <c r="A3030" s="184">
        <v>0.7288</v>
      </c>
      <c r="B3030" t="s">
        <v>67</v>
      </c>
      <c r="C3030" t="s">
        <v>102</v>
      </c>
      <c r="D3030" t="s">
        <v>413</v>
      </c>
      <c r="E3030" s="152">
        <v>0.89290000000000003</v>
      </c>
    </row>
    <row r="3031" spans="1:5" x14ac:dyDescent="0.35">
      <c r="A3031" s="184">
        <v>0.73150000000000004</v>
      </c>
      <c r="B3031" t="s">
        <v>67</v>
      </c>
      <c r="C3031" t="s">
        <v>102</v>
      </c>
      <c r="D3031" t="s">
        <v>413</v>
      </c>
      <c r="E3031" s="152">
        <v>0.89290000000000003</v>
      </c>
    </row>
    <row r="3032" spans="1:5" x14ac:dyDescent="0.35">
      <c r="A3032" s="184">
        <v>0.73419999999999996</v>
      </c>
      <c r="B3032" t="s">
        <v>67</v>
      </c>
      <c r="C3032" t="s">
        <v>102</v>
      </c>
      <c r="D3032" t="s">
        <v>413</v>
      </c>
      <c r="E3032" s="152">
        <v>0.89290000000000003</v>
      </c>
    </row>
    <row r="3033" spans="1:5" x14ac:dyDescent="0.35">
      <c r="A3033" s="184">
        <v>0.73699999999999999</v>
      </c>
      <c r="B3033" t="s">
        <v>67</v>
      </c>
      <c r="C3033" t="s">
        <v>102</v>
      </c>
      <c r="D3033" t="s">
        <v>413</v>
      </c>
      <c r="E3033" s="152">
        <v>0.89290000000000003</v>
      </c>
    </row>
    <row r="3034" spans="1:5" x14ac:dyDescent="0.35">
      <c r="A3034" s="184">
        <v>0.74250000000000005</v>
      </c>
      <c r="B3034" t="s">
        <v>67</v>
      </c>
      <c r="C3034" t="s">
        <v>102</v>
      </c>
      <c r="D3034" t="s">
        <v>413</v>
      </c>
      <c r="E3034" s="152">
        <v>0.89</v>
      </c>
    </row>
    <row r="3035" spans="1:5" x14ac:dyDescent="0.35">
      <c r="A3035" s="184">
        <v>0.74519999999999997</v>
      </c>
      <c r="B3035" t="s">
        <v>67</v>
      </c>
      <c r="C3035" t="s">
        <v>102</v>
      </c>
      <c r="D3035" t="s">
        <v>413</v>
      </c>
      <c r="E3035" s="152">
        <v>0.88719999999999999</v>
      </c>
    </row>
    <row r="3036" spans="1:5" x14ac:dyDescent="0.35">
      <c r="A3036" s="184">
        <v>0.74790000000000001</v>
      </c>
      <c r="B3036" t="s">
        <v>67</v>
      </c>
      <c r="C3036" t="s">
        <v>102</v>
      </c>
      <c r="D3036" t="s">
        <v>413</v>
      </c>
      <c r="E3036" s="152">
        <v>0.88719999999999999</v>
      </c>
    </row>
    <row r="3037" spans="1:5" x14ac:dyDescent="0.35">
      <c r="A3037" s="184">
        <v>0.75070000000000003</v>
      </c>
      <c r="B3037" t="s">
        <v>67</v>
      </c>
      <c r="C3037" t="s">
        <v>102</v>
      </c>
      <c r="D3037" t="s">
        <v>413</v>
      </c>
      <c r="E3037" s="152">
        <v>0.88719999999999999</v>
      </c>
    </row>
    <row r="3038" spans="1:5" x14ac:dyDescent="0.35">
      <c r="A3038" s="184">
        <v>0.75339999999999996</v>
      </c>
      <c r="B3038" t="s">
        <v>67</v>
      </c>
      <c r="C3038" t="s">
        <v>102</v>
      </c>
      <c r="D3038" t="s">
        <v>413</v>
      </c>
      <c r="E3038" s="152">
        <v>0.88429999999999997</v>
      </c>
    </row>
    <row r="3039" spans="1:5" x14ac:dyDescent="0.35">
      <c r="A3039" s="184">
        <v>0.75619999999999998</v>
      </c>
      <c r="B3039" t="s">
        <v>67</v>
      </c>
      <c r="C3039" t="s">
        <v>102</v>
      </c>
      <c r="D3039" t="s">
        <v>413</v>
      </c>
      <c r="E3039" s="152">
        <v>0.88429999999999997</v>
      </c>
    </row>
    <row r="3040" spans="1:5" x14ac:dyDescent="0.35">
      <c r="A3040" s="184">
        <v>0.75890000000000002</v>
      </c>
      <c r="B3040" t="s">
        <v>67</v>
      </c>
      <c r="C3040" t="s">
        <v>102</v>
      </c>
      <c r="D3040" t="s">
        <v>413</v>
      </c>
      <c r="E3040" s="152">
        <v>0.88429999999999997</v>
      </c>
    </row>
    <row r="3041" spans="1:5" x14ac:dyDescent="0.35">
      <c r="A3041" s="184">
        <v>0.76160000000000005</v>
      </c>
      <c r="B3041" t="s">
        <v>67</v>
      </c>
      <c r="C3041" t="s">
        <v>102</v>
      </c>
      <c r="D3041" t="s">
        <v>413</v>
      </c>
      <c r="E3041" s="152">
        <v>0.88429999999999997</v>
      </c>
    </row>
    <row r="3042" spans="1:5" x14ac:dyDescent="0.35">
      <c r="A3042" s="184">
        <v>0.76439999999999997</v>
      </c>
      <c r="B3042" t="s">
        <v>67</v>
      </c>
      <c r="C3042" t="s">
        <v>102</v>
      </c>
      <c r="D3042" t="s">
        <v>413</v>
      </c>
      <c r="E3042" s="152">
        <v>0.88429999999999997</v>
      </c>
    </row>
    <row r="3043" spans="1:5" x14ac:dyDescent="0.35">
      <c r="A3043" s="184">
        <v>0.7671</v>
      </c>
      <c r="B3043" t="s">
        <v>67</v>
      </c>
      <c r="C3043" t="s">
        <v>102</v>
      </c>
      <c r="D3043" t="s">
        <v>413</v>
      </c>
      <c r="E3043" s="152">
        <v>0.88429999999999997</v>
      </c>
    </row>
    <row r="3044" spans="1:5" x14ac:dyDescent="0.35">
      <c r="A3044" s="184">
        <v>0.76990000000000003</v>
      </c>
      <c r="B3044" t="s">
        <v>67</v>
      </c>
      <c r="C3044" t="s">
        <v>102</v>
      </c>
      <c r="D3044" t="s">
        <v>413</v>
      </c>
      <c r="E3044" s="152">
        <v>0.88429999999999997</v>
      </c>
    </row>
    <row r="3045" spans="1:5" x14ac:dyDescent="0.35">
      <c r="A3045" s="184">
        <v>0.77259999999999995</v>
      </c>
      <c r="B3045" t="s">
        <v>67</v>
      </c>
      <c r="C3045" t="s">
        <v>102</v>
      </c>
      <c r="D3045" t="s">
        <v>413</v>
      </c>
      <c r="E3045" s="152">
        <v>0.88429999999999997</v>
      </c>
    </row>
    <row r="3046" spans="1:5" x14ac:dyDescent="0.35">
      <c r="A3046" s="184">
        <v>0.77529999999999999</v>
      </c>
      <c r="B3046" t="s">
        <v>67</v>
      </c>
      <c r="C3046" t="s">
        <v>102</v>
      </c>
      <c r="D3046" t="s">
        <v>413</v>
      </c>
      <c r="E3046" s="152">
        <v>0.88429999999999997</v>
      </c>
    </row>
    <row r="3047" spans="1:5" x14ac:dyDescent="0.35">
      <c r="A3047" s="184">
        <v>0.77810000000000001</v>
      </c>
      <c r="B3047" t="s">
        <v>67</v>
      </c>
      <c r="C3047" t="s">
        <v>102</v>
      </c>
      <c r="D3047" t="s">
        <v>413</v>
      </c>
      <c r="E3047" s="152">
        <v>0.88129999999999997</v>
      </c>
    </row>
    <row r="3048" spans="1:5" x14ac:dyDescent="0.35">
      <c r="A3048" s="184">
        <v>0.78080000000000005</v>
      </c>
      <c r="B3048" t="s">
        <v>67</v>
      </c>
      <c r="C3048" t="s">
        <v>102</v>
      </c>
      <c r="D3048" t="s">
        <v>413</v>
      </c>
      <c r="E3048" s="152">
        <v>0.87829999999999997</v>
      </c>
    </row>
    <row r="3049" spans="1:5" x14ac:dyDescent="0.35">
      <c r="A3049" s="184">
        <v>0.78359999999999996</v>
      </c>
      <c r="B3049" t="s">
        <v>67</v>
      </c>
      <c r="C3049" t="s">
        <v>102</v>
      </c>
      <c r="D3049" t="s">
        <v>413</v>
      </c>
      <c r="E3049" s="152">
        <v>0.87829999999999997</v>
      </c>
    </row>
    <row r="3050" spans="1:5" x14ac:dyDescent="0.35">
      <c r="A3050" s="184">
        <v>0.7863</v>
      </c>
      <c r="B3050" t="s">
        <v>67</v>
      </c>
      <c r="C3050" t="s">
        <v>102</v>
      </c>
      <c r="D3050" t="s">
        <v>413</v>
      </c>
      <c r="E3050" s="152">
        <v>0.87829999999999997</v>
      </c>
    </row>
    <row r="3051" spans="1:5" x14ac:dyDescent="0.35">
      <c r="A3051" s="184">
        <v>0.78900000000000003</v>
      </c>
      <c r="B3051" t="s">
        <v>67</v>
      </c>
      <c r="C3051" t="s">
        <v>102</v>
      </c>
      <c r="D3051" t="s">
        <v>413</v>
      </c>
      <c r="E3051" s="152">
        <v>0.87829999999999997</v>
      </c>
    </row>
    <row r="3052" spans="1:5" x14ac:dyDescent="0.35">
      <c r="A3052" s="184">
        <v>0.79179999999999995</v>
      </c>
      <c r="B3052" t="s">
        <v>67</v>
      </c>
      <c r="C3052" t="s">
        <v>102</v>
      </c>
      <c r="D3052" t="s">
        <v>413</v>
      </c>
      <c r="E3052" s="152">
        <v>0.87829999999999997</v>
      </c>
    </row>
    <row r="3053" spans="1:5" x14ac:dyDescent="0.35">
      <c r="A3053" s="184">
        <v>0.79449999999999998</v>
      </c>
      <c r="B3053" t="s">
        <v>67</v>
      </c>
      <c r="C3053" t="s">
        <v>102</v>
      </c>
      <c r="D3053" t="s">
        <v>413</v>
      </c>
      <c r="E3053" s="152">
        <v>0.87829999999999997</v>
      </c>
    </row>
    <row r="3054" spans="1:5" x14ac:dyDescent="0.35">
      <c r="A3054" s="184">
        <v>0.79730000000000001</v>
      </c>
      <c r="B3054" t="s">
        <v>67</v>
      </c>
      <c r="C3054" t="s">
        <v>102</v>
      </c>
      <c r="D3054" t="s">
        <v>413</v>
      </c>
      <c r="E3054" s="152">
        <v>0.87829999999999997</v>
      </c>
    </row>
    <row r="3055" spans="1:5" x14ac:dyDescent="0.35">
      <c r="A3055" s="184">
        <v>0.8</v>
      </c>
      <c r="B3055" t="s">
        <v>67</v>
      </c>
      <c r="C3055" t="s">
        <v>102</v>
      </c>
      <c r="D3055" t="s">
        <v>413</v>
      </c>
      <c r="E3055" s="152">
        <v>0.87829999999999997</v>
      </c>
    </row>
    <row r="3056" spans="1:5" x14ac:dyDescent="0.35">
      <c r="A3056" s="184">
        <v>0.80269999999999997</v>
      </c>
      <c r="B3056" t="s">
        <v>67</v>
      </c>
      <c r="C3056" t="s">
        <v>102</v>
      </c>
      <c r="D3056" t="s">
        <v>413</v>
      </c>
      <c r="E3056" s="152">
        <v>0.87829999999999997</v>
      </c>
    </row>
    <row r="3057" spans="1:5" x14ac:dyDescent="0.35">
      <c r="A3057" s="184">
        <v>0.80549999999999999</v>
      </c>
      <c r="B3057" t="s">
        <v>67</v>
      </c>
      <c r="C3057" t="s">
        <v>102</v>
      </c>
      <c r="D3057" t="s">
        <v>413</v>
      </c>
      <c r="E3057" s="152">
        <v>0.87829999999999997</v>
      </c>
    </row>
    <row r="3058" spans="1:5" x14ac:dyDescent="0.35">
      <c r="A3058" s="184">
        <v>0.80820000000000003</v>
      </c>
      <c r="B3058" t="s">
        <v>67</v>
      </c>
      <c r="C3058" t="s">
        <v>102</v>
      </c>
      <c r="D3058" t="s">
        <v>413</v>
      </c>
      <c r="E3058" s="152">
        <v>0.87829999999999997</v>
      </c>
    </row>
    <row r="3059" spans="1:5" x14ac:dyDescent="0.35">
      <c r="A3059" s="184">
        <v>0.81100000000000005</v>
      </c>
      <c r="B3059" t="s">
        <v>67</v>
      </c>
      <c r="C3059" t="s">
        <v>102</v>
      </c>
      <c r="D3059" t="s">
        <v>413</v>
      </c>
      <c r="E3059" s="152">
        <v>0.87519999999999998</v>
      </c>
    </row>
    <row r="3060" spans="1:5" x14ac:dyDescent="0.35">
      <c r="A3060" s="184">
        <v>0.81369999999999998</v>
      </c>
      <c r="B3060" t="s">
        <v>67</v>
      </c>
      <c r="C3060" t="s">
        <v>102</v>
      </c>
      <c r="D3060" t="s">
        <v>413</v>
      </c>
      <c r="E3060" s="152">
        <v>0.87519999999999998</v>
      </c>
    </row>
    <row r="3061" spans="1:5" x14ac:dyDescent="0.35">
      <c r="A3061" s="184">
        <v>0.81920000000000004</v>
      </c>
      <c r="B3061" t="s">
        <v>67</v>
      </c>
      <c r="C3061" t="s">
        <v>102</v>
      </c>
      <c r="D3061" t="s">
        <v>413</v>
      </c>
      <c r="E3061" s="152">
        <v>0.87519999999999998</v>
      </c>
    </row>
    <row r="3062" spans="1:5" x14ac:dyDescent="0.35">
      <c r="A3062" s="184">
        <v>0.82189999999999996</v>
      </c>
      <c r="B3062" t="s">
        <v>67</v>
      </c>
      <c r="C3062" t="s">
        <v>102</v>
      </c>
      <c r="D3062" t="s">
        <v>413</v>
      </c>
      <c r="E3062" s="152">
        <v>0.87519999999999998</v>
      </c>
    </row>
    <row r="3063" spans="1:5" x14ac:dyDescent="0.35">
      <c r="A3063" s="184">
        <v>0.82469999999999999</v>
      </c>
      <c r="B3063" t="s">
        <v>67</v>
      </c>
      <c r="C3063" t="s">
        <v>102</v>
      </c>
      <c r="D3063" t="s">
        <v>413</v>
      </c>
      <c r="E3063" s="152">
        <v>0.87519999999999998</v>
      </c>
    </row>
    <row r="3064" spans="1:5" x14ac:dyDescent="0.35">
      <c r="A3064" s="184">
        <v>0.82740000000000002</v>
      </c>
      <c r="B3064" t="s">
        <v>67</v>
      </c>
      <c r="C3064" t="s">
        <v>102</v>
      </c>
      <c r="D3064" t="s">
        <v>413</v>
      </c>
      <c r="E3064" s="152">
        <v>0.87519999999999998</v>
      </c>
    </row>
    <row r="3065" spans="1:5" x14ac:dyDescent="0.35">
      <c r="A3065" s="184">
        <v>0.83009999999999995</v>
      </c>
      <c r="B3065" t="s">
        <v>67</v>
      </c>
      <c r="C3065" t="s">
        <v>102</v>
      </c>
      <c r="D3065" t="s">
        <v>413</v>
      </c>
      <c r="E3065" s="152">
        <v>0.87519999999999998</v>
      </c>
    </row>
    <row r="3066" spans="1:5" x14ac:dyDescent="0.35">
      <c r="A3066" s="184">
        <v>0.83289999999999997</v>
      </c>
      <c r="B3066" t="s">
        <v>67</v>
      </c>
      <c r="C3066" t="s">
        <v>102</v>
      </c>
      <c r="D3066" t="s">
        <v>413</v>
      </c>
      <c r="E3066" s="152">
        <v>0.87519999999999998</v>
      </c>
    </row>
    <row r="3067" spans="1:5" x14ac:dyDescent="0.35">
      <c r="A3067" s="184">
        <v>0.83560000000000001</v>
      </c>
      <c r="B3067" t="s">
        <v>67</v>
      </c>
      <c r="C3067" t="s">
        <v>102</v>
      </c>
      <c r="D3067" t="s">
        <v>413</v>
      </c>
      <c r="E3067" s="152">
        <v>0.87519999999999998</v>
      </c>
    </row>
    <row r="3068" spans="1:5" x14ac:dyDescent="0.35">
      <c r="A3068" s="184">
        <v>0.83840000000000003</v>
      </c>
      <c r="B3068" t="s">
        <v>67</v>
      </c>
      <c r="C3068" t="s">
        <v>102</v>
      </c>
      <c r="D3068" t="s">
        <v>413</v>
      </c>
      <c r="E3068" s="152">
        <v>0.87519999999999998</v>
      </c>
    </row>
    <row r="3069" spans="1:5" x14ac:dyDescent="0.35">
      <c r="A3069" s="184">
        <v>0.84109999999999996</v>
      </c>
      <c r="B3069" t="s">
        <v>67</v>
      </c>
      <c r="C3069" t="s">
        <v>102</v>
      </c>
      <c r="D3069" t="s">
        <v>413</v>
      </c>
      <c r="E3069" s="152">
        <v>0.87519999999999998</v>
      </c>
    </row>
    <row r="3070" spans="1:5" x14ac:dyDescent="0.35">
      <c r="A3070" s="184">
        <v>0.84379999999999999</v>
      </c>
      <c r="B3070" t="s">
        <v>67</v>
      </c>
      <c r="C3070" t="s">
        <v>102</v>
      </c>
      <c r="D3070" t="s">
        <v>413</v>
      </c>
      <c r="E3070" s="152">
        <v>0.87519999999999998</v>
      </c>
    </row>
    <row r="3071" spans="1:5" x14ac:dyDescent="0.35">
      <c r="A3071" s="184">
        <v>0.84660000000000002</v>
      </c>
      <c r="B3071" t="s">
        <v>67</v>
      </c>
      <c r="C3071" t="s">
        <v>102</v>
      </c>
      <c r="D3071" t="s">
        <v>413</v>
      </c>
      <c r="E3071" s="152">
        <v>0.87519999999999998</v>
      </c>
    </row>
    <row r="3072" spans="1:5" x14ac:dyDescent="0.35">
      <c r="A3072" s="184">
        <v>0.84930000000000005</v>
      </c>
      <c r="B3072" t="s">
        <v>67</v>
      </c>
      <c r="C3072" t="s">
        <v>102</v>
      </c>
      <c r="D3072" t="s">
        <v>413</v>
      </c>
      <c r="E3072" s="152">
        <v>0.87519999999999998</v>
      </c>
    </row>
    <row r="3073" spans="1:5" x14ac:dyDescent="0.35">
      <c r="A3073" s="184">
        <v>0.85209999999999997</v>
      </c>
      <c r="B3073" t="s">
        <v>67</v>
      </c>
      <c r="C3073" t="s">
        <v>102</v>
      </c>
      <c r="D3073" t="s">
        <v>413</v>
      </c>
      <c r="E3073" s="152">
        <v>0.87519999999999998</v>
      </c>
    </row>
    <row r="3074" spans="1:5" x14ac:dyDescent="0.35">
      <c r="A3074" s="184">
        <v>0.8548</v>
      </c>
      <c r="B3074" t="s">
        <v>67</v>
      </c>
      <c r="C3074" t="s">
        <v>102</v>
      </c>
      <c r="D3074" t="s">
        <v>413</v>
      </c>
      <c r="E3074" s="152">
        <v>0.87519999999999998</v>
      </c>
    </row>
    <row r="3075" spans="1:5" x14ac:dyDescent="0.35">
      <c r="A3075" s="184">
        <v>0.85750000000000004</v>
      </c>
      <c r="B3075" t="s">
        <v>67</v>
      </c>
      <c r="C3075" t="s">
        <v>102</v>
      </c>
      <c r="D3075" t="s">
        <v>413</v>
      </c>
      <c r="E3075" s="152">
        <v>0.87519999999999998</v>
      </c>
    </row>
    <row r="3076" spans="1:5" x14ac:dyDescent="0.35">
      <c r="A3076" s="184">
        <v>0.86029999999999995</v>
      </c>
      <c r="B3076" t="s">
        <v>67</v>
      </c>
      <c r="C3076" t="s">
        <v>102</v>
      </c>
      <c r="D3076" t="s">
        <v>413</v>
      </c>
      <c r="E3076" s="152">
        <v>0.87190000000000001</v>
      </c>
    </row>
    <row r="3077" spans="1:5" x14ac:dyDescent="0.35">
      <c r="A3077" s="184">
        <v>0.86299999999999999</v>
      </c>
      <c r="B3077" t="s">
        <v>67</v>
      </c>
      <c r="C3077" t="s">
        <v>102</v>
      </c>
      <c r="D3077" t="s">
        <v>413</v>
      </c>
      <c r="E3077" s="152">
        <v>0.87190000000000001</v>
      </c>
    </row>
    <row r="3078" spans="1:5" x14ac:dyDescent="0.35">
      <c r="A3078" s="184">
        <v>0.86580000000000001</v>
      </c>
      <c r="B3078" t="s">
        <v>67</v>
      </c>
      <c r="C3078" t="s">
        <v>102</v>
      </c>
      <c r="D3078" t="s">
        <v>413</v>
      </c>
      <c r="E3078" s="152">
        <v>0.87190000000000001</v>
      </c>
    </row>
    <row r="3079" spans="1:5" x14ac:dyDescent="0.35">
      <c r="A3079" s="184">
        <v>0.86850000000000005</v>
      </c>
      <c r="B3079" t="s">
        <v>67</v>
      </c>
      <c r="C3079" t="s">
        <v>102</v>
      </c>
      <c r="D3079" t="s">
        <v>413</v>
      </c>
      <c r="E3079" s="152">
        <v>0.87190000000000001</v>
      </c>
    </row>
    <row r="3080" spans="1:5" x14ac:dyDescent="0.35">
      <c r="A3080" s="184">
        <v>0.87119999999999997</v>
      </c>
      <c r="B3080" t="s">
        <v>67</v>
      </c>
      <c r="C3080" t="s">
        <v>102</v>
      </c>
      <c r="D3080" t="s">
        <v>413</v>
      </c>
      <c r="E3080" s="152">
        <v>0.87190000000000001</v>
      </c>
    </row>
    <row r="3081" spans="1:5" x14ac:dyDescent="0.35">
      <c r="A3081" s="184">
        <v>0.874</v>
      </c>
      <c r="B3081" t="s">
        <v>67</v>
      </c>
      <c r="C3081" t="s">
        <v>102</v>
      </c>
      <c r="D3081" t="s">
        <v>413</v>
      </c>
      <c r="E3081" s="152">
        <v>0.87190000000000001</v>
      </c>
    </row>
    <row r="3082" spans="1:5" x14ac:dyDescent="0.35">
      <c r="A3082" s="184">
        <v>0.87670000000000003</v>
      </c>
      <c r="B3082" t="s">
        <v>67</v>
      </c>
      <c r="C3082" t="s">
        <v>102</v>
      </c>
      <c r="D3082" t="s">
        <v>413</v>
      </c>
      <c r="E3082" s="152">
        <v>0.86850000000000005</v>
      </c>
    </row>
    <row r="3083" spans="1:5" x14ac:dyDescent="0.35">
      <c r="A3083" s="184">
        <v>0.87949999999999995</v>
      </c>
      <c r="B3083" t="s">
        <v>67</v>
      </c>
      <c r="C3083" t="s">
        <v>102</v>
      </c>
      <c r="D3083" t="s">
        <v>413</v>
      </c>
      <c r="E3083" s="152">
        <v>0.86850000000000005</v>
      </c>
    </row>
    <row r="3084" spans="1:5" x14ac:dyDescent="0.35">
      <c r="A3084" s="184">
        <v>0.88219999999999998</v>
      </c>
      <c r="B3084" t="s">
        <v>67</v>
      </c>
      <c r="C3084" t="s">
        <v>102</v>
      </c>
      <c r="D3084" t="s">
        <v>413</v>
      </c>
      <c r="E3084" s="152">
        <v>0.86850000000000005</v>
      </c>
    </row>
    <row r="3085" spans="1:5" x14ac:dyDescent="0.35">
      <c r="A3085" s="184">
        <v>0.88490000000000002</v>
      </c>
      <c r="B3085" t="s">
        <v>67</v>
      </c>
      <c r="C3085" t="s">
        <v>102</v>
      </c>
      <c r="D3085" t="s">
        <v>413</v>
      </c>
      <c r="E3085" s="152">
        <v>0.86850000000000005</v>
      </c>
    </row>
    <row r="3086" spans="1:5" x14ac:dyDescent="0.35">
      <c r="A3086" s="184">
        <v>0.88770000000000004</v>
      </c>
      <c r="B3086" t="s">
        <v>67</v>
      </c>
      <c r="C3086" t="s">
        <v>102</v>
      </c>
      <c r="D3086" t="s">
        <v>413</v>
      </c>
      <c r="E3086" s="152">
        <v>0.86850000000000005</v>
      </c>
    </row>
    <row r="3087" spans="1:5" x14ac:dyDescent="0.35">
      <c r="A3087" s="184">
        <v>0.89039999999999997</v>
      </c>
      <c r="B3087" t="s">
        <v>67</v>
      </c>
      <c r="C3087" t="s">
        <v>102</v>
      </c>
      <c r="D3087" t="s">
        <v>413</v>
      </c>
      <c r="E3087" s="152">
        <v>0.86850000000000005</v>
      </c>
    </row>
    <row r="3088" spans="1:5" x14ac:dyDescent="0.35">
      <c r="A3088" s="184">
        <v>0.89590000000000003</v>
      </c>
      <c r="B3088" t="s">
        <v>67</v>
      </c>
      <c r="C3088" t="s">
        <v>102</v>
      </c>
      <c r="D3088" t="s">
        <v>413</v>
      </c>
      <c r="E3088" s="152">
        <v>0.86509999999999998</v>
      </c>
    </row>
    <row r="3089" spans="1:5" x14ac:dyDescent="0.35">
      <c r="A3089" s="184">
        <v>0.89859999999999995</v>
      </c>
      <c r="B3089" t="s">
        <v>67</v>
      </c>
      <c r="C3089" t="s">
        <v>102</v>
      </c>
      <c r="D3089" t="s">
        <v>413</v>
      </c>
      <c r="E3089" s="152">
        <v>0.86509999999999998</v>
      </c>
    </row>
    <row r="3090" spans="1:5" x14ac:dyDescent="0.35">
      <c r="A3090" s="184">
        <v>0.90139999999999998</v>
      </c>
      <c r="B3090" t="s">
        <v>67</v>
      </c>
      <c r="C3090" t="s">
        <v>102</v>
      </c>
      <c r="D3090" t="s">
        <v>413</v>
      </c>
      <c r="E3090" s="152">
        <v>0.86509999999999998</v>
      </c>
    </row>
    <row r="3091" spans="1:5" x14ac:dyDescent="0.35">
      <c r="A3091" s="184">
        <v>0.90410000000000001</v>
      </c>
      <c r="B3091" t="s">
        <v>67</v>
      </c>
      <c r="C3091" t="s">
        <v>102</v>
      </c>
      <c r="D3091" t="s">
        <v>413</v>
      </c>
      <c r="E3091" s="152">
        <v>0.86160000000000003</v>
      </c>
    </row>
    <row r="3092" spans="1:5" x14ac:dyDescent="0.35">
      <c r="A3092" s="184">
        <v>0.90680000000000005</v>
      </c>
      <c r="B3092" t="s">
        <v>67</v>
      </c>
      <c r="C3092" t="s">
        <v>102</v>
      </c>
      <c r="D3092" t="s">
        <v>413</v>
      </c>
      <c r="E3092" s="152">
        <v>0.86160000000000003</v>
      </c>
    </row>
    <row r="3093" spans="1:5" x14ac:dyDescent="0.35">
      <c r="A3093" s="184">
        <v>0.90959999999999996</v>
      </c>
      <c r="B3093" t="s">
        <v>67</v>
      </c>
      <c r="C3093" t="s">
        <v>102</v>
      </c>
      <c r="D3093" t="s">
        <v>413</v>
      </c>
      <c r="E3093" s="152">
        <v>0.86160000000000003</v>
      </c>
    </row>
    <row r="3094" spans="1:5" x14ac:dyDescent="0.35">
      <c r="A3094" s="184">
        <v>0.9123</v>
      </c>
      <c r="B3094" t="s">
        <v>67</v>
      </c>
      <c r="C3094" t="s">
        <v>102</v>
      </c>
      <c r="D3094" t="s">
        <v>413</v>
      </c>
      <c r="E3094" s="152">
        <v>0.86160000000000003</v>
      </c>
    </row>
    <row r="3095" spans="1:5" x14ac:dyDescent="0.35">
      <c r="A3095" s="184">
        <v>0.91510000000000002</v>
      </c>
      <c r="B3095" t="s">
        <v>67</v>
      </c>
      <c r="C3095" t="s">
        <v>102</v>
      </c>
      <c r="D3095" t="s">
        <v>413</v>
      </c>
      <c r="E3095" s="152">
        <v>0.85799999999999998</v>
      </c>
    </row>
    <row r="3096" spans="1:5" x14ac:dyDescent="0.35">
      <c r="A3096" s="184">
        <v>0.91779999999999995</v>
      </c>
      <c r="B3096" t="s">
        <v>67</v>
      </c>
      <c r="C3096" t="s">
        <v>102</v>
      </c>
      <c r="D3096" t="s">
        <v>413</v>
      </c>
      <c r="E3096" s="152">
        <v>0.85799999999999998</v>
      </c>
    </row>
    <row r="3097" spans="1:5" x14ac:dyDescent="0.35">
      <c r="A3097" s="184">
        <v>0.92049999999999998</v>
      </c>
      <c r="B3097" t="s">
        <v>67</v>
      </c>
      <c r="C3097" t="s">
        <v>102</v>
      </c>
      <c r="D3097" t="s">
        <v>413</v>
      </c>
      <c r="E3097" s="152">
        <v>0.85799999999999998</v>
      </c>
    </row>
    <row r="3098" spans="1:5" x14ac:dyDescent="0.35">
      <c r="A3098" s="184">
        <v>0.92330000000000001</v>
      </c>
      <c r="B3098" t="s">
        <v>67</v>
      </c>
      <c r="C3098" t="s">
        <v>102</v>
      </c>
      <c r="D3098" t="s">
        <v>413</v>
      </c>
      <c r="E3098" s="152">
        <v>0.85799999999999998</v>
      </c>
    </row>
    <row r="3099" spans="1:5" x14ac:dyDescent="0.35">
      <c r="A3099" s="184">
        <v>0.92600000000000005</v>
      </c>
      <c r="B3099" t="s">
        <v>67</v>
      </c>
      <c r="C3099" t="s">
        <v>102</v>
      </c>
      <c r="D3099" t="s">
        <v>413</v>
      </c>
      <c r="E3099" s="152">
        <v>0.85799999999999998</v>
      </c>
    </row>
    <row r="3100" spans="1:5" x14ac:dyDescent="0.35">
      <c r="A3100" s="184">
        <v>0.92879999999999996</v>
      </c>
      <c r="B3100" t="s">
        <v>67</v>
      </c>
      <c r="C3100" t="s">
        <v>102</v>
      </c>
      <c r="D3100" t="s">
        <v>413</v>
      </c>
      <c r="E3100" s="152">
        <v>0.85799999999999998</v>
      </c>
    </row>
    <row r="3101" spans="1:5" x14ac:dyDescent="0.35">
      <c r="A3101" s="184">
        <v>0.93149999999999999</v>
      </c>
      <c r="B3101" t="s">
        <v>67</v>
      </c>
      <c r="C3101" t="s">
        <v>102</v>
      </c>
      <c r="D3101" t="s">
        <v>413</v>
      </c>
      <c r="E3101" s="152">
        <v>0.85799999999999998</v>
      </c>
    </row>
    <row r="3102" spans="1:5" x14ac:dyDescent="0.35">
      <c r="A3102" s="184">
        <v>0.93420000000000003</v>
      </c>
      <c r="B3102" t="s">
        <v>67</v>
      </c>
      <c r="C3102" t="s">
        <v>102</v>
      </c>
      <c r="D3102" t="s">
        <v>413</v>
      </c>
      <c r="E3102" s="152">
        <v>0.85799999999999998</v>
      </c>
    </row>
    <row r="3103" spans="1:5" x14ac:dyDescent="0.35">
      <c r="A3103" s="184">
        <v>0.93700000000000006</v>
      </c>
      <c r="B3103" t="s">
        <v>67</v>
      </c>
      <c r="C3103" t="s">
        <v>102</v>
      </c>
      <c r="D3103" t="s">
        <v>413</v>
      </c>
      <c r="E3103" s="152">
        <v>0.85799999999999998</v>
      </c>
    </row>
    <row r="3104" spans="1:5" x14ac:dyDescent="0.35">
      <c r="A3104" s="184">
        <v>0.93969999999999998</v>
      </c>
      <c r="B3104" t="s">
        <v>67</v>
      </c>
      <c r="C3104" t="s">
        <v>102</v>
      </c>
      <c r="D3104" t="s">
        <v>413</v>
      </c>
      <c r="E3104" s="152">
        <v>0.85799999999999998</v>
      </c>
    </row>
    <row r="3105" spans="1:5" x14ac:dyDescent="0.35">
      <c r="A3105" s="184">
        <v>0.9425</v>
      </c>
      <c r="B3105" t="s">
        <v>67</v>
      </c>
      <c r="C3105" t="s">
        <v>102</v>
      </c>
      <c r="D3105" t="s">
        <v>413</v>
      </c>
      <c r="E3105" s="152">
        <v>0.85799999999999998</v>
      </c>
    </row>
    <row r="3106" spans="1:5" x14ac:dyDescent="0.35">
      <c r="A3106" s="184">
        <v>0.94520000000000004</v>
      </c>
      <c r="B3106" t="s">
        <v>67</v>
      </c>
      <c r="C3106" t="s">
        <v>102</v>
      </c>
      <c r="D3106" t="s">
        <v>413</v>
      </c>
      <c r="E3106" s="152">
        <v>0.85799999999999998</v>
      </c>
    </row>
    <row r="3107" spans="1:5" x14ac:dyDescent="0.35">
      <c r="A3107" s="184">
        <v>0.94789999999999996</v>
      </c>
      <c r="B3107" t="s">
        <v>67</v>
      </c>
      <c r="C3107" t="s">
        <v>102</v>
      </c>
      <c r="D3107" t="s">
        <v>413</v>
      </c>
      <c r="E3107" s="152">
        <v>0.85429999999999995</v>
      </c>
    </row>
    <row r="3108" spans="1:5" x14ac:dyDescent="0.35">
      <c r="A3108" s="184">
        <v>0.95069999999999999</v>
      </c>
      <c r="B3108" t="s">
        <v>67</v>
      </c>
      <c r="C3108" t="s">
        <v>102</v>
      </c>
      <c r="D3108" t="s">
        <v>413</v>
      </c>
      <c r="E3108" s="152">
        <v>0.85429999999999995</v>
      </c>
    </row>
    <row r="3109" spans="1:5" x14ac:dyDescent="0.35">
      <c r="A3109" s="184">
        <v>0.95340000000000003</v>
      </c>
      <c r="B3109" t="s">
        <v>67</v>
      </c>
      <c r="C3109" t="s">
        <v>102</v>
      </c>
      <c r="D3109" t="s">
        <v>413</v>
      </c>
      <c r="E3109" s="152">
        <v>0.85429999999999995</v>
      </c>
    </row>
    <row r="3110" spans="1:5" x14ac:dyDescent="0.35">
      <c r="A3110" s="184">
        <v>0.95620000000000005</v>
      </c>
      <c r="B3110" t="s">
        <v>67</v>
      </c>
      <c r="C3110" t="s">
        <v>102</v>
      </c>
      <c r="D3110" t="s">
        <v>413</v>
      </c>
      <c r="E3110" s="152">
        <v>0.85429999999999995</v>
      </c>
    </row>
    <row r="3111" spans="1:5" x14ac:dyDescent="0.35">
      <c r="A3111" s="184">
        <v>0.95889999999999997</v>
      </c>
      <c r="B3111" t="s">
        <v>67</v>
      </c>
      <c r="C3111" t="s">
        <v>102</v>
      </c>
      <c r="D3111" t="s">
        <v>413</v>
      </c>
      <c r="E3111" s="152">
        <v>0.85429999999999995</v>
      </c>
    </row>
    <row r="3112" spans="1:5" x14ac:dyDescent="0.35">
      <c r="A3112" s="184">
        <v>0.96160000000000001</v>
      </c>
      <c r="B3112" t="s">
        <v>67</v>
      </c>
      <c r="C3112" t="s">
        <v>102</v>
      </c>
      <c r="D3112" t="s">
        <v>413</v>
      </c>
      <c r="E3112" s="152">
        <v>0.85429999999999995</v>
      </c>
    </row>
    <row r="3113" spans="1:5" x14ac:dyDescent="0.35">
      <c r="A3113" s="184">
        <v>0.96709999999999996</v>
      </c>
      <c r="B3113" t="s">
        <v>67</v>
      </c>
      <c r="C3113" t="s">
        <v>102</v>
      </c>
      <c r="D3113" t="s">
        <v>413</v>
      </c>
      <c r="E3113" s="152">
        <v>0.85429999999999995</v>
      </c>
    </row>
    <row r="3114" spans="1:5" x14ac:dyDescent="0.35">
      <c r="A3114" s="184">
        <v>0.96989999999999998</v>
      </c>
      <c r="B3114" t="s">
        <v>67</v>
      </c>
      <c r="C3114" t="s">
        <v>102</v>
      </c>
      <c r="D3114" t="s">
        <v>413</v>
      </c>
      <c r="E3114" s="152">
        <v>0.85429999999999995</v>
      </c>
    </row>
    <row r="3115" spans="1:5" x14ac:dyDescent="0.35">
      <c r="A3115" s="184">
        <v>0.97260000000000002</v>
      </c>
      <c r="B3115" t="s">
        <v>67</v>
      </c>
      <c r="C3115" t="s">
        <v>102</v>
      </c>
      <c r="D3115" t="s">
        <v>413</v>
      </c>
      <c r="E3115" s="152">
        <v>0.85429999999999995</v>
      </c>
    </row>
    <row r="3116" spans="1:5" x14ac:dyDescent="0.35">
      <c r="A3116" s="184">
        <v>0.97529999999999994</v>
      </c>
      <c r="B3116" t="s">
        <v>67</v>
      </c>
      <c r="C3116" t="s">
        <v>102</v>
      </c>
      <c r="D3116" t="s">
        <v>413</v>
      </c>
      <c r="E3116" s="152">
        <v>0.85429999999999995</v>
      </c>
    </row>
    <row r="3117" spans="1:5" x14ac:dyDescent="0.35">
      <c r="A3117" s="184">
        <v>0.97809999999999997</v>
      </c>
      <c r="B3117" t="s">
        <v>67</v>
      </c>
      <c r="C3117" t="s">
        <v>102</v>
      </c>
      <c r="D3117" t="s">
        <v>413</v>
      </c>
      <c r="E3117" s="152">
        <v>0.85429999999999995</v>
      </c>
    </row>
    <row r="3118" spans="1:5" x14ac:dyDescent="0.35">
      <c r="A3118" s="184">
        <v>0.98080000000000001</v>
      </c>
      <c r="B3118" t="s">
        <v>67</v>
      </c>
      <c r="C3118" t="s">
        <v>102</v>
      </c>
      <c r="D3118" t="s">
        <v>413</v>
      </c>
      <c r="E3118" s="152">
        <v>0.85429999999999995</v>
      </c>
    </row>
    <row r="3119" spans="1:5" x14ac:dyDescent="0.35">
      <c r="A3119" s="184">
        <v>0.98360000000000003</v>
      </c>
      <c r="B3119" t="s">
        <v>67</v>
      </c>
      <c r="C3119" t="s">
        <v>102</v>
      </c>
      <c r="D3119" t="s">
        <v>413</v>
      </c>
      <c r="E3119" s="152">
        <v>0.85429999999999995</v>
      </c>
    </row>
    <row r="3120" spans="1:5" x14ac:dyDescent="0.35">
      <c r="A3120" s="184">
        <v>0.98629999999999995</v>
      </c>
      <c r="B3120" t="s">
        <v>67</v>
      </c>
      <c r="C3120" t="s">
        <v>102</v>
      </c>
      <c r="D3120" t="s">
        <v>413</v>
      </c>
      <c r="E3120" s="152">
        <v>0.85429999999999995</v>
      </c>
    </row>
    <row r="3121" spans="1:5" x14ac:dyDescent="0.35">
      <c r="A3121" s="184">
        <v>0.99180000000000001</v>
      </c>
      <c r="B3121" t="s">
        <v>67</v>
      </c>
      <c r="C3121" t="s">
        <v>102</v>
      </c>
      <c r="D3121" t="s">
        <v>413</v>
      </c>
      <c r="E3121" s="152">
        <v>0.85029999999999994</v>
      </c>
    </row>
    <row r="3122" spans="1:5" x14ac:dyDescent="0.35">
      <c r="A3122" s="184">
        <v>0.99450000000000005</v>
      </c>
      <c r="B3122" t="s">
        <v>67</v>
      </c>
      <c r="C3122" t="s">
        <v>102</v>
      </c>
      <c r="D3122" t="s">
        <v>413</v>
      </c>
      <c r="E3122" s="152">
        <v>0.85029999999999994</v>
      </c>
    </row>
    <row r="3123" spans="1:5" x14ac:dyDescent="0.35">
      <c r="A3123" s="184">
        <v>0.99729999999999996</v>
      </c>
      <c r="B3123" t="s">
        <v>67</v>
      </c>
      <c r="C3123" t="s">
        <v>102</v>
      </c>
      <c r="D3123" t="s">
        <v>413</v>
      </c>
      <c r="E3123" s="152">
        <v>0.85029999999999994</v>
      </c>
    </row>
    <row r="3124" spans="1:5" x14ac:dyDescent="0.35">
      <c r="A3124" s="184">
        <v>1</v>
      </c>
      <c r="B3124" t="s">
        <v>67</v>
      </c>
      <c r="C3124" t="s">
        <v>102</v>
      </c>
      <c r="D3124" t="s">
        <v>413</v>
      </c>
      <c r="E3124" s="152">
        <v>0.85029999999999994</v>
      </c>
    </row>
    <row r="3125" spans="1:5" x14ac:dyDescent="0.35">
      <c r="A3125" s="184">
        <v>1.0026999999999999</v>
      </c>
      <c r="B3125" t="s">
        <v>67</v>
      </c>
      <c r="C3125" t="s">
        <v>102</v>
      </c>
      <c r="D3125" t="s">
        <v>413</v>
      </c>
      <c r="E3125" s="152">
        <v>0.85029999999999994</v>
      </c>
    </row>
    <row r="3126" spans="1:5" x14ac:dyDescent="0.35">
      <c r="A3126" s="184">
        <v>1.0055000000000001</v>
      </c>
      <c r="B3126" t="s">
        <v>67</v>
      </c>
      <c r="C3126" t="s">
        <v>102</v>
      </c>
      <c r="D3126" t="s">
        <v>413</v>
      </c>
      <c r="E3126" s="152">
        <v>0.85029999999999994</v>
      </c>
    </row>
    <row r="3127" spans="1:5" x14ac:dyDescent="0.35">
      <c r="A3127" s="184">
        <v>1.0082</v>
      </c>
      <c r="B3127" t="s">
        <v>67</v>
      </c>
      <c r="C3127" t="s">
        <v>102</v>
      </c>
      <c r="D3127" t="s">
        <v>413</v>
      </c>
      <c r="E3127" s="152">
        <v>0.85029999999999994</v>
      </c>
    </row>
    <row r="3128" spans="1:5" x14ac:dyDescent="0.35">
      <c r="A3128" s="184">
        <v>1.0109999999999999</v>
      </c>
      <c r="B3128" t="s">
        <v>67</v>
      </c>
      <c r="C3128" t="s">
        <v>102</v>
      </c>
      <c r="D3128" t="s">
        <v>413</v>
      </c>
      <c r="E3128" s="152">
        <v>0.85029999999999994</v>
      </c>
    </row>
    <row r="3129" spans="1:5" x14ac:dyDescent="0.35">
      <c r="A3129" s="184">
        <v>1.0137</v>
      </c>
      <c r="B3129" t="s">
        <v>67</v>
      </c>
      <c r="C3129" t="s">
        <v>102</v>
      </c>
      <c r="D3129" t="s">
        <v>413</v>
      </c>
      <c r="E3129" s="152">
        <v>0.85029999999999994</v>
      </c>
    </row>
    <row r="3130" spans="1:5" x14ac:dyDescent="0.35">
      <c r="A3130" s="184">
        <v>1.0164</v>
      </c>
      <c r="B3130" t="s">
        <v>67</v>
      </c>
      <c r="C3130" t="s">
        <v>102</v>
      </c>
      <c r="D3130" t="s">
        <v>413</v>
      </c>
      <c r="E3130" s="152">
        <v>0.85029999999999994</v>
      </c>
    </row>
    <row r="3131" spans="1:5" x14ac:dyDescent="0.35">
      <c r="A3131" s="184">
        <v>1.0192000000000001</v>
      </c>
      <c r="B3131" t="s">
        <v>67</v>
      </c>
      <c r="C3131" t="s">
        <v>102</v>
      </c>
      <c r="D3131" t="s">
        <v>413</v>
      </c>
      <c r="E3131" s="152">
        <v>0.85029999999999994</v>
      </c>
    </row>
    <row r="3132" spans="1:5" x14ac:dyDescent="0.35">
      <c r="A3132" s="184">
        <v>1.0219</v>
      </c>
      <c r="B3132" t="s">
        <v>67</v>
      </c>
      <c r="C3132" t="s">
        <v>102</v>
      </c>
      <c r="D3132" t="s">
        <v>413</v>
      </c>
      <c r="E3132" s="152">
        <v>0.85029999999999994</v>
      </c>
    </row>
    <row r="3133" spans="1:5" x14ac:dyDescent="0.35">
      <c r="A3133" s="184">
        <v>1.0246999999999999</v>
      </c>
      <c r="B3133" t="s">
        <v>67</v>
      </c>
      <c r="C3133" t="s">
        <v>102</v>
      </c>
      <c r="D3133" t="s">
        <v>413</v>
      </c>
      <c r="E3133" s="152">
        <v>0.85029999999999994</v>
      </c>
    </row>
    <row r="3134" spans="1:5" x14ac:dyDescent="0.35">
      <c r="A3134" s="184">
        <v>1.0274000000000001</v>
      </c>
      <c r="B3134" t="s">
        <v>67</v>
      </c>
      <c r="C3134" t="s">
        <v>102</v>
      </c>
      <c r="D3134" t="s">
        <v>413</v>
      </c>
      <c r="E3134" s="152">
        <v>0.85029999999999994</v>
      </c>
    </row>
    <row r="3135" spans="1:5" x14ac:dyDescent="0.35">
      <c r="A3135" s="184">
        <v>1.0301</v>
      </c>
      <c r="B3135" t="s">
        <v>67</v>
      </c>
      <c r="C3135" t="s">
        <v>102</v>
      </c>
      <c r="D3135" t="s">
        <v>413</v>
      </c>
      <c r="E3135" s="152">
        <v>0.85029999999999994</v>
      </c>
    </row>
    <row r="3136" spans="1:5" x14ac:dyDescent="0.35">
      <c r="A3136" s="184">
        <v>1.0328999999999999</v>
      </c>
      <c r="B3136" t="s">
        <v>67</v>
      </c>
      <c r="C3136" t="s">
        <v>102</v>
      </c>
      <c r="D3136" t="s">
        <v>413</v>
      </c>
      <c r="E3136" s="152">
        <v>0.84599999999999997</v>
      </c>
    </row>
    <row r="3137" spans="1:5" x14ac:dyDescent="0.35">
      <c r="A3137" s="184">
        <v>1.0356000000000001</v>
      </c>
      <c r="B3137" t="s">
        <v>67</v>
      </c>
      <c r="C3137" t="s">
        <v>102</v>
      </c>
      <c r="D3137" t="s">
        <v>413</v>
      </c>
      <c r="E3137" s="152">
        <v>0.84599999999999997</v>
      </c>
    </row>
    <row r="3138" spans="1:5" x14ac:dyDescent="0.35">
      <c r="A3138" s="184">
        <v>1.0384</v>
      </c>
      <c r="B3138" t="s">
        <v>67</v>
      </c>
      <c r="C3138" t="s">
        <v>102</v>
      </c>
      <c r="D3138" t="s">
        <v>413</v>
      </c>
      <c r="E3138" s="152">
        <v>0.84599999999999997</v>
      </c>
    </row>
    <row r="3139" spans="1:5" x14ac:dyDescent="0.35">
      <c r="A3139" s="184">
        <v>1.0410999999999999</v>
      </c>
      <c r="B3139" t="s">
        <v>67</v>
      </c>
      <c r="C3139" t="s">
        <v>102</v>
      </c>
      <c r="D3139" t="s">
        <v>413</v>
      </c>
      <c r="E3139" s="152">
        <v>0.84599999999999997</v>
      </c>
    </row>
    <row r="3140" spans="1:5" x14ac:dyDescent="0.35">
      <c r="A3140" s="184">
        <v>1.0438000000000001</v>
      </c>
      <c r="B3140" t="s">
        <v>67</v>
      </c>
      <c r="C3140" t="s">
        <v>102</v>
      </c>
      <c r="D3140" t="s">
        <v>413</v>
      </c>
      <c r="E3140" s="152">
        <v>0.84599999999999997</v>
      </c>
    </row>
    <row r="3141" spans="1:5" x14ac:dyDescent="0.35">
      <c r="A3141" s="184">
        <v>1.0492999999999999</v>
      </c>
      <c r="B3141" t="s">
        <v>67</v>
      </c>
      <c r="C3141" t="s">
        <v>102</v>
      </c>
      <c r="D3141" t="s">
        <v>413</v>
      </c>
      <c r="E3141" s="152">
        <v>0.84599999999999997</v>
      </c>
    </row>
    <row r="3142" spans="1:5" x14ac:dyDescent="0.35">
      <c r="A3142" s="184">
        <v>1.0521</v>
      </c>
      <c r="B3142" t="s">
        <v>67</v>
      </c>
      <c r="C3142" t="s">
        <v>102</v>
      </c>
      <c r="D3142" t="s">
        <v>413</v>
      </c>
      <c r="E3142" s="152">
        <v>0.84599999999999997</v>
      </c>
    </row>
    <row r="3143" spans="1:5" x14ac:dyDescent="0.35">
      <c r="A3143" s="184">
        <v>1.0548</v>
      </c>
      <c r="B3143" t="s">
        <v>67</v>
      </c>
      <c r="C3143" t="s">
        <v>102</v>
      </c>
      <c r="D3143" t="s">
        <v>413</v>
      </c>
      <c r="E3143" s="152">
        <v>0.84599999999999997</v>
      </c>
    </row>
    <row r="3144" spans="1:5" x14ac:dyDescent="0.35">
      <c r="A3144" s="184">
        <v>1.0575000000000001</v>
      </c>
      <c r="B3144" t="s">
        <v>67</v>
      </c>
      <c r="C3144" t="s">
        <v>102</v>
      </c>
      <c r="D3144" t="s">
        <v>413</v>
      </c>
      <c r="E3144" s="152">
        <v>0.84599999999999997</v>
      </c>
    </row>
    <row r="3145" spans="1:5" x14ac:dyDescent="0.35">
      <c r="A3145" s="184">
        <v>1.0603</v>
      </c>
      <c r="B3145" t="s">
        <v>67</v>
      </c>
      <c r="C3145" t="s">
        <v>102</v>
      </c>
      <c r="D3145" t="s">
        <v>413</v>
      </c>
      <c r="E3145" s="152">
        <v>0.84599999999999997</v>
      </c>
    </row>
    <row r="3146" spans="1:5" x14ac:dyDescent="0.35">
      <c r="A3146" s="184">
        <v>1.0629999999999999</v>
      </c>
      <c r="B3146" t="s">
        <v>67</v>
      </c>
      <c r="C3146" t="s">
        <v>102</v>
      </c>
      <c r="D3146" t="s">
        <v>413</v>
      </c>
      <c r="E3146" s="152">
        <v>0.84599999999999997</v>
      </c>
    </row>
    <row r="3147" spans="1:5" x14ac:dyDescent="0.35">
      <c r="A3147" s="184">
        <v>1.0685</v>
      </c>
      <c r="B3147" t="s">
        <v>67</v>
      </c>
      <c r="C3147" t="s">
        <v>102</v>
      </c>
      <c r="D3147" t="s">
        <v>413</v>
      </c>
      <c r="E3147" s="152">
        <v>0.84599999999999997</v>
      </c>
    </row>
    <row r="3148" spans="1:5" x14ac:dyDescent="0.35">
      <c r="A3148" s="184">
        <v>1.0711999999999999</v>
      </c>
      <c r="B3148" t="s">
        <v>67</v>
      </c>
      <c r="C3148" t="s">
        <v>102</v>
      </c>
      <c r="D3148" t="s">
        <v>413</v>
      </c>
      <c r="E3148" s="152">
        <v>0.84599999999999997</v>
      </c>
    </row>
    <row r="3149" spans="1:5" x14ac:dyDescent="0.35">
      <c r="A3149" s="184">
        <v>1.0740000000000001</v>
      </c>
      <c r="B3149" t="s">
        <v>67</v>
      </c>
      <c r="C3149" t="s">
        <v>102</v>
      </c>
      <c r="D3149" t="s">
        <v>413</v>
      </c>
      <c r="E3149" s="152">
        <v>0.84599999999999997</v>
      </c>
    </row>
    <row r="3150" spans="1:5" x14ac:dyDescent="0.35">
      <c r="A3150" s="184">
        <v>1.0767</v>
      </c>
      <c r="B3150" t="s">
        <v>67</v>
      </c>
      <c r="C3150" t="s">
        <v>102</v>
      </c>
      <c r="D3150" t="s">
        <v>413</v>
      </c>
      <c r="E3150" s="152">
        <v>0.84599999999999997</v>
      </c>
    </row>
    <row r="3151" spans="1:5" x14ac:dyDescent="0.35">
      <c r="A3151" s="184">
        <v>1.0794999999999999</v>
      </c>
      <c r="B3151" t="s">
        <v>67</v>
      </c>
      <c r="C3151" t="s">
        <v>102</v>
      </c>
      <c r="D3151" t="s">
        <v>413</v>
      </c>
      <c r="E3151" s="152">
        <v>0.84140000000000004</v>
      </c>
    </row>
    <row r="3152" spans="1:5" x14ac:dyDescent="0.35">
      <c r="A3152" s="184">
        <v>1.0822000000000001</v>
      </c>
      <c r="B3152" t="s">
        <v>67</v>
      </c>
      <c r="C3152" t="s">
        <v>102</v>
      </c>
      <c r="D3152" t="s">
        <v>413</v>
      </c>
      <c r="E3152" s="152">
        <v>0.84140000000000004</v>
      </c>
    </row>
    <row r="3153" spans="1:5" x14ac:dyDescent="0.35">
      <c r="A3153" s="184">
        <v>1.0849</v>
      </c>
      <c r="B3153" t="s">
        <v>67</v>
      </c>
      <c r="C3153" t="s">
        <v>102</v>
      </c>
      <c r="D3153" t="s">
        <v>413</v>
      </c>
      <c r="E3153" s="152">
        <v>0.84140000000000004</v>
      </c>
    </row>
    <row r="3154" spans="1:5" x14ac:dyDescent="0.35">
      <c r="A3154" s="184">
        <v>1.0876999999999999</v>
      </c>
      <c r="B3154" t="s">
        <v>67</v>
      </c>
      <c r="C3154" t="s">
        <v>102</v>
      </c>
      <c r="D3154" t="s">
        <v>413</v>
      </c>
      <c r="E3154" s="152">
        <v>0.84140000000000004</v>
      </c>
    </row>
    <row r="3155" spans="1:5" x14ac:dyDescent="0.35">
      <c r="A3155" s="184">
        <v>1.0904</v>
      </c>
      <c r="B3155" t="s">
        <v>67</v>
      </c>
      <c r="C3155" t="s">
        <v>102</v>
      </c>
      <c r="D3155" t="s">
        <v>413</v>
      </c>
      <c r="E3155" s="152">
        <v>0.84140000000000004</v>
      </c>
    </row>
    <row r="3156" spans="1:5" x14ac:dyDescent="0.35">
      <c r="A3156" s="184">
        <v>1.0931999999999999</v>
      </c>
      <c r="B3156" t="s">
        <v>67</v>
      </c>
      <c r="C3156" t="s">
        <v>102</v>
      </c>
      <c r="D3156" t="s">
        <v>413</v>
      </c>
      <c r="E3156" s="152">
        <v>0.8367</v>
      </c>
    </row>
    <row r="3157" spans="1:5" x14ac:dyDescent="0.35">
      <c r="A3157" s="184">
        <v>1.0959000000000001</v>
      </c>
      <c r="B3157" t="s">
        <v>67</v>
      </c>
      <c r="C3157" t="s">
        <v>102</v>
      </c>
      <c r="D3157" t="s">
        <v>413</v>
      </c>
      <c r="E3157" s="152">
        <v>0.83189999999999997</v>
      </c>
    </row>
    <row r="3158" spans="1:5" x14ac:dyDescent="0.35">
      <c r="A3158" s="184">
        <v>1.0986</v>
      </c>
      <c r="B3158" t="s">
        <v>67</v>
      </c>
      <c r="C3158" t="s">
        <v>102</v>
      </c>
      <c r="D3158" t="s">
        <v>413</v>
      </c>
      <c r="E3158" s="152">
        <v>0.83189999999999997</v>
      </c>
    </row>
    <row r="3159" spans="1:5" x14ac:dyDescent="0.35">
      <c r="A3159" s="184">
        <v>1.1013999999999999</v>
      </c>
      <c r="B3159" t="s">
        <v>67</v>
      </c>
      <c r="C3159" t="s">
        <v>102</v>
      </c>
      <c r="D3159" t="s">
        <v>413</v>
      </c>
      <c r="E3159" s="152">
        <v>0.83189999999999997</v>
      </c>
    </row>
    <row r="3160" spans="1:5" x14ac:dyDescent="0.35">
      <c r="A3160" s="184">
        <v>1.1041000000000001</v>
      </c>
      <c r="B3160" t="s">
        <v>67</v>
      </c>
      <c r="C3160" t="s">
        <v>102</v>
      </c>
      <c r="D3160" t="s">
        <v>413</v>
      </c>
      <c r="E3160" s="152">
        <v>0.82699999999999996</v>
      </c>
    </row>
    <row r="3161" spans="1:5" x14ac:dyDescent="0.35">
      <c r="A3161" s="184">
        <v>1.1068</v>
      </c>
      <c r="B3161" t="s">
        <v>67</v>
      </c>
      <c r="C3161" t="s">
        <v>102</v>
      </c>
      <c r="D3161" t="s">
        <v>413</v>
      </c>
      <c r="E3161" s="152">
        <v>0.82699999999999996</v>
      </c>
    </row>
    <row r="3162" spans="1:5" x14ac:dyDescent="0.35">
      <c r="A3162" s="184">
        <v>1.1095999999999999</v>
      </c>
      <c r="B3162" t="s">
        <v>67</v>
      </c>
      <c r="C3162" t="s">
        <v>102</v>
      </c>
      <c r="D3162" t="s">
        <v>413</v>
      </c>
      <c r="E3162" s="152">
        <v>0.82699999999999996</v>
      </c>
    </row>
    <row r="3163" spans="1:5" x14ac:dyDescent="0.35">
      <c r="A3163" s="184">
        <v>1.1123000000000001</v>
      </c>
      <c r="B3163" t="s">
        <v>67</v>
      </c>
      <c r="C3163" t="s">
        <v>102</v>
      </c>
      <c r="D3163" t="s">
        <v>413</v>
      </c>
      <c r="E3163" s="152">
        <v>0.82699999999999996</v>
      </c>
    </row>
    <row r="3164" spans="1:5" x14ac:dyDescent="0.35">
      <c r="A3164" s="184">
        <v>1.1151</v>
      </c>
      <c r="B3164" t="s">
        <v>67</v>
      </c>
      <c r="C3164" t="s">
        <v>102</v>
      </c>
      <c r="D3164" t="s">
        <v>413</v>
      </c>
      <c r="E3164" s="152">
        <v>0.82699999999999996</v>
      </c>
    </row>
    <row r="3165" spans="1:5" x14ac:dyDescent="0.35">
      <c r="A3165" s="184">
        <v>1.1177999999999999</v>
      </c>
      <c r="B3165" t="s">
        <v>67</v>
      </c>
      <c r="C3165" t="s">
        <v>102</v>
      </c>
      <c r="D3165" t="s">
        <v>413</v>
      </c>
      <c r="E3165" s="152">
        <v>0.82699999999999996</v>
      </c>
    </row>
    <row r="3166" spans="1:5" x14ac:dyDescent="0.35">
      <c r="A3166" s="184">
        <v>1.1205000000000001</v>
      </c>
      <c r="B3166" t="s">
        <v>67</v>
      </c>
      <c r="C3166" t="s">
        <v>102</v>
      </c>
      <c r="D3166" t="s">
        <v>413</v>
      </c>
      <c r="E3166" s="152">
        <v>0.82699999999999996</v>
      </c>
    </row>
    <row r="3167" spans="1:5" x14ac:dyDescent="0.35">
      <c r="A3167" s="184">
        <v>1.1233</v>
      </c>
      <c r="B3167" t="s">
        <v>67</v>
      </c>
      <c r="C3167" t="s">
        <v>102</v>
      </c>
      <c r="D3167" t="s">
        <v>413</v>
      </c>
      <c r="E3167" s="152">
        <v>0.82699999999999996</v>
      </c>
    </row>
    <row r="3168" spans="1:5" x14ac:dyDescent="0.35">
      <c r="A3168" s="184">
        <v>1.1288</v>
      </c>
      <c r="B3168" t="s">
        <v>67</v>
      </c>
      <c r="C3168" t="s">
        <v>102</v>
      </c>
      <c r="D3168" t="s">
        <v>413</v>
      </c>
      <c r="E3168" s="152">
        <v>0.82699999999999996</v>
      </c>
    </row>
    <row r="3169" spans="1:5" x14ac:dyDescent="0.35">
      <c r="A3169" s="184">
        <v>1.1315</v>
      </c>
      <c r="B3169" t="s">
        <v>67</v>
      </c>
      <c r="C3169" t="s">
        <v>102</v>
      </c>
      <c r="D3169" t="s">
        <v>413</v>
      </c>
      <c r="E3169" s="152">
        <v>0.82699999999999996</v>
      </c>
    </row>
    <row r="3170" spans="1:5" x14ac:dyDescent="0.35">
      <c r="A3170" s="184">
        <v>1.1342000000000001</v>
      </c>
      <c r="B3170" t="s">
        <v>67</v>
      </c>
      <c r="C3170" t="s">
        <v>102</v>
      </c>
      <c r="D3170" t="s">
        <v>413</v>
      </c>
      <c r="E3170" s="152">
        <v>0.82699999999999996</v>
      </c>
    </row>
    <row r="3171" spans="1:5" x14ac:dyDescent="0.35">
      <c r="A3171" s="184">
        <v>1.137</v>
      </c>
      <c r="B3171" t="s">
        <v>67</v>
      </c>
      <c r="C3171" t="s">
        <v>102</v>
      </c>
      <c r="D3171" t="s">
        <v>413</v>
      </c>
      <c r="E3171" s="152">
        <v>0.82699999999999996</v>
      </c>
    </row>
    <row r="3172" spans="1:5" x14ac:dyDescent="0.35">
      <c r="A3172" s="184">
        <v>1.1396999999999999</v>
      </c>
      <c r="B3172" t="s">
        <v>67</v>
      </c>
      <c r="C3172" t="s">
        <v>102</v>
      </c>
      <c r="D3172" t="s">
        <v>413</v>
      </c>
      <c r="E3172" s="152">
        <v>0.82699999999999996</v>
      </c>
    </row>
    <row r="3173" spans="1:5" x14ac:dyDescent="0.35">
      <c r="A3173" s="184">
        <v>1.1425000000000001</v>
      </c>
      <c r="B3173" t="s">
        <v>67</v>
      </c>
      <c r="C3173" t="s">
        <v>102</v>
      </c>
      <c r="D3173" t="s">
        <v>413</v>
      </c>
      <c r="E3173" s="152">
        <v>0.82699999999999996</v>
      </c>
    </row>
    <row r="3174" spans="1:5" x14ac:dyDescent="0.35">
      <c r="A3174" s="184">
        <v>1.1478999999999999</v>
      </c>
      <c r="B3174" t="s">
        <v>67</v>
      </c>
      <c r="C3174" t="s">
        <v>102</v>
      </c>
      <c r="D3174" t="s">
        <v>413</v>
      </c>
      <c r="E3174" s="152">
        <v>0.82169999999999999</v>
      </c>
    </row>
    <row r="3175" spans="1:5" x14ac:dyDescent="0.35">
      <c r="A3175" s="184">
        <v>1.1507000000000001</v>
      </c>
      <c r="B3175" t="s">
        <v>67</v>
      </c>
      <c r="C3175" t="s">
        <v>102</v>
      </c>
      <c r="D3175" t="s">
        <v>413</v>
      </c>
      <c r="E3175" s="152">
        <v>0.82169999999999999</v>
      </c>
    </row>
    <row r="3176" spans="1:5" x14ac:dyDescent="0.35">
      <c r="A3176" s="184">
        <v>1.1534</v>
      </c>
      <c r="B3176" t="s">
        <v>67</v>
      </c>
      <c r="C3176" t="s">
        <v>102</v>
      </c>
      <c r="D3176" t="s">
        <v>413</v>
      </c>
      <c r="E3176" s="152">
        <v>0.82169999999999999</v>
      </c>
    </row>
    <row r="3177" spans="1:5" x14ac:dyDescent="0.35">
      <c r="A3177" s="184">
        <v>1.1561999999999999</v>
      </c>
      <c r="B3177" t="s">
        <v>67</v>
      </c>
      <c r="C3177" t="s">
        <v>102</v>
      </c>
      <c r="D3177" t="s">
        <v>413</v>
      </c>
      <c r="E3177" s="152">
        <v>0.82169999999999999</v>
      </c>
    </row>
    <row r="3178" spans="1:5" x14ac:dyDescent="0.35">
      <c r="A3178" s="184">
        <v>1.1589</v>
      </c>
      <c r="B3178" t="s">
        <v>67</v>
      </c>
      <c r="C3178" t="s">
        <v>102</v>
      </c>
      <c r="D3178" t="s">
        <v>413</v>
      </c>
      <c r="E3178" s="152">
        <v>0.82169999999999999</v>
      </c>
    </row>
    <row r="3179" spans="1:5" x14ac:dyDescent="0.35">
      <c r="A3179" s="184">
        <v>1.1644000000000001</v>
      </c>
      <c r="B3179" t="s">
        <v>67</v>
      </c>
      <c r="C3179" t="s">
        <v>102</v>
      </c>
      <c r="D3179" t="s">
        <v>413</v>
      </c>
      <c r="E3179" s="152">
        <v>0.82169999999999999</v>
      </c>
    </row>
    <row r="3180" spans="1:5" x14ac:dyDescent="0.35">
      <c r="A3180" s="184">
        <v>1.1671</v>
      </c>
      <c r="B3180" t="s">
        <v>67</v>
      </c>
      <c r="C3180" t="s">
        <v>102</v>
      </c>
      <c r="D3180" t="s">
        <v>413</v>
      </c>
      <c r="E3180" s="152">
        <v>0.82169999999999999</v>
      </c>
    </row>
    <row r="3181" spans="1:5" x14ac:dyDescent="0.35">
      <c r="A3181" s="184">
        <v>1.1698999999999999</v>
      </c>
      <c r="B3181" t="s">
        <v>67</v>
      </c>
      <c r="C3181" t="s">
        <v>102</v>
      </c>
      <c r="D3181" t="s">
        <v>413</v>
      </c>
      <c r="E3181" s="152">
        <v>0.82169999999999999</v>
      </c>
    </row>
    <row r="3182" spans="1:5" x14ac:dyDescent="0.35">
      <c r="A3182" s="184">
        <v>1.1726000000000001</v>
      </c>
      <c r="B3182" t="s">
        <v>67</v>
      </c>
      <c r="C3182" t="s">
        <v>102</v>
      </c>
      <c r="D3182" t="s">
        <v>413</v>
      </c>
      <c r="E3182" s="152">
        <v>0.82169999999999999</v>
      </c>
    </row>
    <row r="3183" spans="1:5" x14ac:dyDescent="0.35">
      <c r="A3183" s="184">
        <v>1.1753</v>
      </c>
      <c r="B3183" t="s">
        <v>67</v>
      </c>
      <c r="C3183" t="s">
        <v>102</v>
      </c>
      <c r="D3183" t="s">
        <v>413</v>
      </c>
      <c r="E3183" s="152">
        <v>0.82169999999999999</v>
      </c>
    </row>
    <row r="3184" spans="1:5" x14ac:dyDescent="0.35">
      <c r="A3184" s="184">
        <v>1.1780999999999999</v>
      </c>
      <c r="B3184" t="s">
        <v>67</v>
      </c>
      <c r="C3184" t="s">
        <v>102</v>
      </c>
      <c r="D3184" t="s">
        <v>413</v>
      </c>
      <c r="E3184" s="152">
        <v>0.82169999999999999</v>
      </c>
    </row>
    <row r="3185" spans="1:5" x14ac:dyDescent="0.35">
      <c r="A3185" s="184">
        <v>1.1808000000000001</v>
      </c>
      <c r="B3185" t="s">
        <v>67</v>
      </c>
      <c r="C3185" t="s">
        <v>102</v>
      </c>
      <c r="D3185" t="s">
        <v>413</v>
      </c>
      <c r="E3185" s="152">
        <v>0.82169999999999999</v>
      </c>
    </row>
    <row r="3186" spans="1:5" x14ac:dyDescent="0.35">
      <c r="A3186" s="184">
        <v>1.1836</v>
      </c>
      <c r="B3186" t="s">
        <v>67</v>
      </c>
      <c r="C3186" t="s">
        <v>102</v>
      </c>
      <c r="D3186" t="s">
        <v>413</v>
      </c>
      <c r="E3186" s="152">
        <v>0.82169999999999999</v>
      </c>
    </row>
    <row r="3187" spans="1:5" x14ac:dyDescent="0.35">
      <c r="A3187" s="184">
        <v>1.1862999999999999</v>
      </c>
      <c r="B3187" t="s">
        <v>67</v>
      </c>
      <c r="C3187" t="s">
        <v>102</v>
      </c>
      <c r="D3187" t="s">
        <v>413</v>
      </c>
      <c r="E3187" s="152">
        <v>0.82169999999999999</v>
      </c>
    </row>
    <row r="3188" spans="1:5" x14ac:dyDescent="0.35">
      <c r="A3188" s="184">
        <v>1.1890000000000001</v>
      </c>
      <c r="B3188" t="s">
        <v>67</v>
      </c>
      <c r="C3188" t="s">
        <v>102</v>
      </c>
      <c r="D3188" t="s">
        <v>413</v>
      </c>
      <c r="E3188" s="152">
        <v>0.82169999999999999</v>
      </c>
    </row>
    <row r="3189" spans="1:5" x14ac:dyDescent="0.35">
      <c r="A3189" s="184">
        <v>1.1918</v>
      </c>
      <c r="B3189" t="s">
        <v>67</v>
      </c>
      <c r="C3189" t="s">
        <v>102</v>
      </c>
      <c r="D3189" t="s">
        <v>413</v>
      </c>
      <c r="E3189" s="152">
        <v>0.82169999999999999</v>
      </c>
    </row>
    <row r="3190" spans="1:5" x14ac:dyDescent="0.35">
      <c r="A3190" s="184">
        <v>1.1944999999999999</v>
      </c>
      <c r="B3190" t="s">
        <v>67</v>
      </c>
      <c r="C3190" t="s">
        <v>102</v>
      </c>
      <c r="D3190" t="s">
        <v>413</v>
      </c>
      <c r="E3190" s="152">
        <v>0.82169999999999999</v>
      </c>
    </row>
    <row r="3191" spans="1:5" x14ac:dyDescent="0.35">
      <c r="A3191" s="184">
        <v>1.1973</v>
      </c>
      <c r="B3191" t="s">
        <v>67</v>
      </c>
      <c r="C3191" t="s">
        <v>102</v>
      </c>
      <c r="D3191" t="s">
        <v>413</v>
      </c>
      <c r="E3191" s="152">
        <v>0.81579999999999997</v>
      </c>
    </row>
    <row r="3192" spans="1:5" x14ac:dyDescent="0.35">
      <c r="A3192" s="184">
        <v>1.2</v>
      </c>
      <c r="B3192" t="s">
        <v>67</v>
      </c>
      <c r="C3192" t="s">
        <v>102</v>
      </c>
      <c r="D3192" t="s">
        <v>413</v>
      </c>
      <c r="E3192" s="152">
        <v>0.81579999999999997</v>
      </c>
    </row>
    <row r="3193" spans="1:5" x14ac:dyDescent="0.35">
      <c r="A3193" s="184">
        <v>1.2027000000000001</v>
      </c>
      <c r="B3193" t="s">
        <v>67</v>
      </c>
      <c r="C3193" t="s">
        <v>102</v>
      </c>
      <c r="D3193" t="s">
        <v>413</v>
      </c>
      <c r="E3193" s="152">
        <v>0.81579999999999997</v>
      </c>
    </row>
    <row r="3194" spans="1:5" x14ac:dyDescent="0.35">
      <c r="A3194" s="184">
        <v>1.2055</v>
      </c>
      <c r="B3194" t="s">
        <v>67</v>
      </c>
      <c r="C3194" t="s">
        <v>102</v>
      </c>
      <c r="D3194" t="s">
        <v>413</v>
      </c>
      <c r="E3194" s="152">
        <v>0.81579999999999997</v>
      </c>
    </row>
    <row r="3195" spans="1:5" x14ac:dyDescent="0.35">
      <c r="A3195" s="184">
        <v>1.2081999999999999</v>
      </c>
      <c r="B3195" t="s">
        <v>67</v>
      </c>
      <c r="C3195" t="s">
        <v>102</v>
      </c>
      <c r="D3195" t="s">
        <v>413</v>
      </c>
      <c r="E3195" s="152">
        <v>0.81579999999999997</v>
      </c>
    </row>
    <row r="3196" spans="1:5" x14ac:dyDescent="0.35">
      <c r="A3196" s="184">
        <v>1.2110000000000001</v>
      </c>
      <c r="B3196" t="s">
        <v>67</v>
      </c>
      <c r="C3196" t="s">
        <v>102</v>
      </c>
      <c r="D3196" t="s">
        <v>413</v>
      </c>
      <c r="E3196" s="152">
        <v>0.81579999999999997</v>
      </c>
    </row>
    <row r="3197" spans="1:5" x14ac:dyDescent="0.35">
      <c r="A3197" s="184">
        <v>1.2137</v>
      </c>
      <c r="B3197" t="s">
        <v>67</v>
      </c>
      <c r="C3197" t="s">
        <v>102</v>
      </c>
      <c r="D3197" t="s">
        <v>413</v>
      </c>
      <c r="E3197" s="152">
        <v>0.81579999999999997</v>
      </c>
    </row>
    <row r="3198" spans="1:5" x14ac:dyDescent="0.35">
      <c r="A3198" s="184">
        <v>1.2163999999999999</v>
      </c>
      <c r="B3198" t="s">
        <v>67</v>
      </c>
      <c r="C3198" t="s">
        <v>102</v>
      </c>
      <c r="D3198" t="s">
        <v>413</v>
      </c>
      <c r="E3198" s="152">
        <v>0.81579999999999997</v>
      </c>
    </row>
    <row r="3199" spans="1:5" x14ac:dyDescent="0.35">
      <c r="A3199" s="184">
        <v>1.2192000000000001</v>
      </c>
      <c r="B3199" t="s">
        <v>67</v>
      </c>
      <c r="C3199" t="s">
        <v>102</v>
      </c>
      <c r="D3199" t="s">
        <v>413</v>
      </c>
      <c r="E3199" s="152">
        <v>0.81579999999999997</v>
      </c>
    </row>
    <row r="3200" spans="1:5" x14ac:dyDescent="0.35">
      <c r="A3200" s="184">
        <v>1.2246999999999999</v>
      </c>
      <c r="B3200" t="s">
        <v>67</v>
      </c>
      <c r="C3200" t="s">
        <v>102</v>
      </c>
      <c r="D3200" t="s">
        <v>413</v>
      </c>
      <c r="E3200" s="152">
        <v>0.81579999999999997</v>
      </c>
    </row>
    <row r="3201" spans="1:5" x14ac:dyDescent="0.35">
      <c r="A3201" s="184">
        <v>1.2274</v>
      </c>
      <c r="B3201" t="s">
        <v>67</v>
      </c>
      <c r="C3201" t="s">
        <v>102</v>
      </c>
      <c r="D3201" t="s">
        <v>413</v>
      </c>
      <c r="E3201" s="152">
        <v>0.81579999999999997</v>
      </c>
    </row>
    <row r="3202" spans="1:5" x14ac:dyDescent="0.35">
      <c r="A3202" s="184">
        <v>1.2301</v>
      </c>
      <c r="B3202" t="s">
        <v>67</v>
      </c>
      <c r="C3202" t="s">
        <v>102</v>
      </c>
      <c r="D3202" t="s">
        <v>413</v>
      </c>
      <c r="E3202" s="152">
        <v>0.81579999999999997</v>
      </c>
    </row>
    <row r="3203" spans="1:5" x14ac:dyDescent="0.35">
      <c r="A3203" s="184">
        <v>1.2329000000000001</v>
      </c>
      <c r="B3203" t="s">
        <v>67</v>
      </c>
      <c r="C3203" t="s">
        <v>102</v>
      </c>
      <c r="D3203" t="s">
        <v>413</v>
      </c>
      <c r="E3203" s="152">
        <v>0.80920000000000003</v>
      </c>
    </row>
    <row r="3204" spans="1:5" x14ac:dyDescent="0.35">
      <c r="A3204" s="184">
        <v>1.2356</v>
      </c>
      <c r="B3204" t="s">
        <v>67</v>
      </c>
      <c r="C3204" t="s">
        <v>102</v>
      </c>
      <c r="D3204" t="s">
        <v>413</v>
      </c>
      <c r="E3204" s="152">
        <v>0.80920000000000003</v>
      </c>
    </row>
    <row r="3205" spans="1:5" x14ac:dyDescent="0.35">
      <c r="A3205" s="184">
        <v>1.2383999999999999</v>
      </c>
      <c r="B3205" t="s">
        <v>67</v>
      </c>
      <c r="C3205" t="s">
        <v>102</v>
      </c>
      <c r="D3205" t="s">
        <v>413</v>
      </c>
      <c r="E3205" s="152">
        <v>0.80920000000000003</v>
      </c>
    </row>
    <row r="3206" spans="1:5" x14ac:dyDescent="0.35">
      <c r="A3206" s="184">
        <v>1.2411000000000001</v>
      </c>
      <c r="B3206" t="s">
        <v>67</v>
      </c>
      <c r="C3206" t="s">
        <v>102</v>
      </c>
      <c r="D3206" t="s">
        <v>413</v>
      </c>
      <c r="E3206" s="152">
        <v>0.80920000000000003</v>
      </c>
    </row>
    <row r="3207" spans="1:5" x14ac:dyDescent="0.35">
      <c r="A3207" s="184">
        <v>1.2438</v>
      </c>
      <c r="B3207" t="s">
        <v>67</v>
      </c>
      <c r="C3207" t="s">
        <v>102</v>
      </c>
      <c r="D3207" t="s">
        <v>413</v>
      </c>
      <c r="E3207" s="152">
        <v>0.80920000000000003</v>
      </c>
    </row>
    <row r="3208" spans="1:5" x14ac:dyDescent="0.35">
      <c r="A3208" s="184">
        <v>1.2465999999999999</v>
      </c>
      <c r="B3208" t="s">
        <v>67</v>
      </c>
      <c r="C3208" t="s">
        <v>102</v>
      </c>
      <c r="D3208" t="s">
        <v>413</v>
      </c>
      <c r="E3208" s="152">
        <v>0.80920000000000003</v>
      </c>
    </row>
    <row r="3209" spans="1:5" x14ac:dyDescent="0.35">
      <c r="A3209" s="184">
        <v>1.2493000000000001</v>
      </c>
      <c r="B3209" t="s">
        <v>67</v>
      </c>
      <c r="C3209" t="s">
        <v>102</v>
      </c>
      <c r="D3209" t="s">
        <v>413</v>
      </c>
      <c r="E3209" s="152">
        <v>0.80920000000000003</v>
      </c>
    </row>
    <row r="3210" spans="1:5" x14ac:dyDescent="0.35">
      <c r="A3210" s="184">
        <v>1.2521</v>
      </c>
      <c r="B3210" t="s">
        <v>67</v>
      </c>
      <c r="C3210" t="s">
        <v>102</v>
      </c>
      <c r="D3210" t="s">
        <v>413</v>
      </c>
      <c r="E3210" s="152">
        <v>0.80920000000000003</v>
      </c>
    </row>
    <row r="3211" spans="1:5" x14ac:dyDescent="0.35">
      <c r="A3211" s="184">
        <v>1.2547999999999999</v>
      </c>
      <c r="B3211" t="s">
        <v>67</v>
      </c>
      <c r="C3211" t="s">
        <v>102</v>
      </c>
      <c r="D3211" t="s">
        <v>413</v>
      </c>
      <c r="E3211" s="152">
        <v>0.80920000000000003</v>
      </c>
    </row>
    <row r="3212" spans="1:5" x14ac:dyDescent="0.35">
      <c r="A3212" s="184">
        <v>1.2575000000000001</v>
      </c>
      <c r="B3212" t="s">
        <v>67</v>
      </c>
      <c r="C3212" t="s">
        <v>102</v>
      </c>
      <c r="D3212" t="s">
        <v>413</v>
      </c>
      <c r="E3212" s="152">
        <v>0.80920000000000003</v>
      </c>
    </row>
    <row r="3213" spans="1:5" x14ac:dyDescent="0.35">
      <c r="A3213" s="184">
        <v>1.2603</v>
      </c>
      <c r="B3213" t="s">
        <v>67</v>
      </c>
      <c r="C3213" t="s">
        <v>102</v>
      </c>
      <c r="D3213" t="s">
        <v>413</v>
      </c>
      <c r="E3213" s="152">
        <v>0.80920000000000003</v>
      </c>
    </row>
    <row r="3214" spans="1:5" x14ac:dyDescent="0.35">
      <c r="A3214" s="184">
        <v>1.2629999999999999</v>
      </c>
      <c r="B3214" t="s">
        <v>67</v>
      </c>
      <c r="C3214" t="s">
        <v>102</v>
      </c>
      <c r="D3214" t="s">
        <v>413</v>
      </c>
      <c r="E3214" s="152">
        <v>0.80920000000000003</v>
      </c>
    </row>
    <row r="3215" spans="1:5" x14ac:dyDescent="0.35">
      <c r="A3215" s="184">
        <v>1.2658</v>
      </c>
      <c r="B3215" t="s">
        <v>67</v>
      </c>
      <c r="C3215" t="s">
        <v>102</v>
      </c>
      <c r="D3215" t="s">
        <v>413</v>
      </c>
      <c r="E3215" s="152">
        <v>0.80920000000000003</v>
      </c>
    </row>
    <row r="3216" spans="1:5" x14ac:dyDescent="0.35">
      <c r="A3216" s="184">
        <v>1.2685</v>
      </c>
      <c r="B3216" t="s">
        <v>67</v>
      </c>
      <c r="C3216" t="s">
        <v>102</v>
      </c>
      <c r="D3216" t="s">
        <v>413</v>
      </c>
      <c r="E3216" s="152">
        <v>0.80920000000000003</v>
      </c>
    </row>
    <row r="3217" spans="1:5" x14ac:dyDescent="0.35">
      <c r="A3217" s="184">
        <v>1.2712000000000001</v>
      </c>
      <c r="B3217" t="s">
        <v>67</v>
      </c>
      <c r="C3217" t="s">
        <v>102</v>
      </c>
      <c r="D3217" t="s">
        <v>413</v>
      </c>
      <c r="E3217" s="152">
        <v>0.80920000000000003</v>
      </c>
    </row>
    <row r="3218" spans="1:5" x14ac:dyDescent="0.35">
      <c r="A3218" s="184">
        <v>1.274</v>
      </c>
      <c r="B3218" t="s">
        <v>67</v>
      </c>
      <c r="C3218" t="s">
        <v>102</v>
      </c>
      <c r="D3218" t="s">
        <v>413</v>
      </c>
      <c r="E3218" s="152">
        <v>0.80920000000000003</v>
      </c>
    </row>
    <row r="3219" spans="1:5" x14ac:dyDescent="0.35">
      <c r="A3219" s="184">
        <v>1.2766999999999999</v>
      </c>
      <c r="B3219" t="s">
        <v>67</v>
      </c>
      <c r="C3219" t="s">
        <v>102</v>
      </c>
      <c r="D3219" t="s">
        <v>413</v>
      </c>
      <c r="E3219" s="152">
        <v>0.80920000000000003</v>
      </c>
    </row>
    <row r="3220" spans="1:5" x14ac:dyDescent="0.35">
      <c r="A3220" s="184">
        <v>1.2795000000000001</v>
      </c>
      <c r="B3220" t="s">
        <v>67</v>
      </c>
      <c r="C3220" t="s">
        <v>102</v>
      </c>
      <c r="D3220" t="s">
        <v>413</v>
      </c>
      <c r="E3220" s="152">
        <v>0.80920000000000003</v>
      </c>
    </row>
    <row r="3221" spans="1:5" x14ac:dyDescent="0.35">
      <c r="A3221" s="184">
        <v>1.2822</v>
      </c>
      <c r="B3221" t="s">
        <v>67</v>
      </c>
      <c r="C3221" t="s">
        <v>102</v>
      </c>
      <c r="D3221" t="s">
        <v>413</v>
      </c>
      <c r="E3221" s="152">
        <v>0.80920000000000003</v>
      </c>
    </row>
    <row r="3222" spans="1:5" x14ac:dyDescent="0.35">
      <c r="A3222" s="184">
        <v>1.2848999999999999</v>
      </c>
      <c r="B3222" t="s">
        <v>67</v>
      </c>
      <c r="C3222" t="s">
        <v>102</v>
      </c>
      <c r="D3222" t="s">
        <v>413</v>
      </c>
      <c r="E3222" s="152">
        <v>0.80920000000000003</v>
      </c>
    </row>
    <row r="3223" spans="1:5" x14ac:dyDescent="0.35">
      <c r="A3223" s="184">
        <v>1.2877000000000001</v>
      </c>
      <c r="B3223" t="s">
        <v>67</v>
      </c>
      <c r="C3223" t="s">
        <v>102</v>
      </c>
      <c r="D3223" t="s">
        <v>413</v>
      </c>
      <c r="E3223" s="152">
        <v>0.80920000000000003</v>
      </c>
    </row>
    <row r="3224" spans="1:5" x14ac:dyDescent="0.35">
      <c r="A3224" s="184">
        <v>1.2904</v>
      </c>
      <c r="B3224" t="s">
        <v>67</v>
      </c>
      <c r="C3224" t="s">
        <v>102</v>
      </c>
      <c r="D3224" t="s">
        <v>413</v>
      </c>
      <c r="E3224" s="152">
        <v>0.80920000000000003</v>
      </c>
    </row>
    <row r="3225" spans="1:5" x14ac:dyDescent="0.35">
      <c r="A3225" s="184">
        <v>1.2931999999999999</v>
      </c>
      <c r="B3225" t="s">
        <v>67</v>
      </c>
      <c r="C3225" t="s">
        <v>102</v>
      </c>
      <c r="D3225" t="s">
        <v>413</v>
      </c>
      <c r="E3225" s="152">
        <v>0.80920000000000003</v>
      </c>
    </row>
    <row r="3226" spans="1:5" x14ac:dyDescent="0.35">
      <c r="A3226" s="184">
        <v>1.2986</v>
      </c>
      <c r="B3226" t="s">
        <v>67</v>
      </c>
      <c r="C3226" t="s">
        <v>102</v>
      </c>
      <c r="D3226" t="s">
        <v>413</v>
      </c>
      <c r="E3226" s="152">
        <v>0.80920000000000003</v>
      </c>
    </row>
    <row r="3227" spans="1:5" x14ac:dyDescent="0.35">
      <c r="A3227" s="184">
        <v>1.3013999999999999</v>
      </c>
      <c r="B3227" t="s">
        <v>67</v>
      </c>
      <c r="C3227" t="s">
        <v>102</v>
      </c>
      <c r="D3227" t="s">
        <v>413</v>
      </c>
      <c r="E3227" s="152">
        <v>0.80920000000000003</v>
      </c>
    </row>
    <row r="3228" spans="1:5" x14ac:dyDescent="0.35">
      <c r="A3228" s="184">
        <v>1.3041</v>
      </c>
      <c r="B3228" t="s">
        <v>67</v>
      </c>
      <c r="C3228" t="s">
        <v>102</v>
      </c>
      <c r="D3228" t="s">
        <v>413</v>
      </c>
      <c r="E3228" s="152">
        <v>0.80920000000000003</v>
      </c>
    </row>
    <row r="3229" spans="1:5" x14ac:dyDescent="0.35">
      <c r="A3229" s="184">
        <v>1.3068</v>
      </c>
      <c r="B3229" t="s">
        <v>67</v>
      </c>
      <c r="C3229" t="s">
        <v>102</v>
      </c>
      <c r="D3229" t="s">
        <v>413</v>
      </c>
      <c r="E3229" s="152">
        <v>0.80920000000000003</v>
      </c>
    </row>
    <row r="3230" spans="1:5" x14ac:dyDescent="0.35">
      <c r="A3230" s="184">
        <v>1.3096000000000001</v>
      </c>
      <c r="B3230" t="s">
        <v>67</v>
      </c>
      <c r="C3230" t="s">
        <v>102</v>
      </c>
      <c r="D3230" t="s">
        <v>413</v>
      </c>
      <c r="E3230" s="152">
        <v>0.80920000000000003</v>
      </c>
    </row>
    <row r="3231" spans="1:5" x14ac:dyDescent="0.35">
      <c r="A3231" s="184">
        <v>1.3123</v>
      </c>
      <c r="B3231" t="s">
        <v>67</v>
      </c>
      <c r="C3231" t="s">
        <v>102</v>
      </c>
      <c r="D3231" t="s">
        <v>413</v>
      </c>
      <c r="E3231" s="152">
        <v>0.80920000000000003</v>
      </c>
    </row>
    <row r="3232" spans="1:5" x14ac:dyDescent="0.35">
      <c r="A3232" s="184">
        <v>1.3150999999999999</v>
      </c>
      <c r="B3232" t="s">
        <v>67</v>
      </c>
      <c r="C3232" t="s">
        <v>102</v>
      </c>
      <c r="D3232" t="s">
        <v>413</v>
      </c>
      <c r="E3232" s="152">
        <v>0.80920000000000003</v>
      </c>
    </row>
    <row r="3233" spans="1:5" x14ac:dyDescent="0.35">
      <c r="A3233" s="184">
        <v>1.3178000000000001</v>
      </c>
      <c r="B3233" t="s">
        <v>67</v>
      </c>
      <c r="C3233" t="s">
        <v>102</v>
      </c>
      <c r="D3233" t="s">
        <v>413</v>
      </c>
      <c r="E3233" s="152">
        <v>0.80920000000000003</v>
      </c>
    </row>
    <row r="3234" spans="1:5" x14ac:dyDescent="0.35">
      <c r="A3234" s="184">
        <v>1.3205</v>
      </c>
      <c r="B3234" t="s">
        <v>67</v>
      </c>
      <c r="C3234" t="s">
        <v>102</v>
      </c>
      <c r="D3234" t="s">
        <v>413</v>
      </c>
      <c r="E3234" s="152">
        <v>0.80920000000000003</v>
      </c>
    </row>
    <row r="3235" spans="1:5" x14ac:dyDescent="0.35">
      <c r="A3235" s="184">
        <v>1.3232999999999999</v>
      </c>
      <c r="B3235" t="s">
        <v>67</v>
      </c>
      <c r="C3235" t="s">
        <v>102</v>
      </c>
      <c r="D3235" t="s">
        <v>413</v>
      </c>
      <c r="E3235" s="152">
        <v>0.80920000000000003</v>
      </c>
    </row>
    <row r="3236" spans="1:5" x14ac:dyDescent="0.35">
      <c r="A3236" s="184">
        <v>1.3260000000000001</v>
      </c>
      <c r="B3236" t="s">
        <v>67</v>
      </c>
      <c r="C3236" t="s">
        <v>102</v>
      </c>
      <c r="D3236" t="s">
        <v>413</v>
      </c>
      <c r="E3236" s="152">
        <v>0.80920000000000003</v>
      </c>
    </row>
    <row r="3237" spans="1:5" x14ac:dyDescent="0.35">
      <c r="A3237" s="184">
        <v>1.3288</v>
      </c>
      <c r="B3237" t="s">
        <v>67</v>
      </c>
      <c r="C3237" t="s">
        <v>102</v>
      </c>
      <c r="D3237" t="s">
        <v>413</v>
      </c>
      <c r="E3237" s="152">
        <v>0.80920000000000003</v>
      </c>
    </row>
    <row r="3238" spans="1:5" x14ac:dyDescent="0.35">
      <c r="A3238" s="184">
        <v>1.3314999999999999</v>
      </c>
      <c r="B3238" t="s">
        <v>67</v>
      </c>
      <c r="C3238" t="s">
        <v>102</v>
      </c>
      <c r="D3238" t="s">
        <v>413</v>
      </c>
      <c r="E3238" s="152">
        <v>0.80920000000000003</v>
      </c>
    </row>
    <row r="3239" spans="1:5" x14ac:dyDescent="0.35">
      <c r="A3239" s="184">
        <v>1.3342000000000001</v>
      </c>
      <c r="B3239" t="s">
        <v>67</v>
      </c>
      <c r="C3239" t="s">
        <v>102</v>
      </c>
      <c r="D3239" t="s">
        <v>413</v>
      </c>
      <c r="E3239" s="152">
        <v>0.80920000000000003</v>
      </c>
    </row>
    <row r="3240" spans="1:5" x14ac:dyDescent="0.35">
      <c r="A3240" s="184">
        <v>1.337</v>
      </c>
      <c r="B3240" t="s">
        <v>67</v>
      </c>
      <c r="C3240" t="s">
        <v>102</v>
      </c>
      <c r="D3240" t="s">
        <v>413</v>
      </c>
      <c r="E3240" s="152">
        <v>0.80920000000000003</v>
      </c>
    </row>
    <row r="3241" spans="1:5" x14ac:dyDescent="0.35">
      <c r="A3241" s="184">
        <v>1.3396999999999999</v>
      </c>
      <c r="B3241" t="s">
        <v>67</v>
      </c>
      <c r="C3241" t="s">
        <v>102</v>
      </c>
      <c r="D3241" t="s">
        <v>413</v>
      </c>
      <c r="E3241" s="152">
        <v>0.80920000000000003</v>
      </c>
    </row>
    <row r="3242" spans="1:5" x14ac:dyDescent="0.35">
      <c r="A3242" s="184">
        <v>1.3425</v>
      </c>
      <c r="B3242" t="s">
        <v>67</v>
      </c>
      <c r="C3242" t="s">
        <v>102</v>
      </c>
      <c r="D3242" t="s">
        <v>413</v>
      </c>
      <c r="E3242" s="152">
        <v>0.80920000000000003</v>
      </c>
    </row>
    <row r="3243" spans="1:5" x14ac:dyDescent="0.35">
      <c r="A3243" s="184">
        <v>1.3452</v>
      </c>
      <c r="B3243" t="s">
        <v>67</v>
      </c>
      <c r="C3243" t="s">
        <v>102</v>
      </c>
      <c r="D3243" t="s">
        <v>413</v>
      </c>
      <c r="E3243" s="152">
        <v>0.80920000000000003</v>
      </c>
    </row>
    <row r="3244" spans="1:5" x14ac:dyDescent="0.35">
      <c r="A3244" s="184">
        <v>1.3479000000000001</v>
      </c>
      <c r="B3244" t="s">
        <v>67</v>
      </c>
      <c r="C3244" t="s">
        <v>102</v>
      </c>
      <c r="D3244" t="s">
        <v>413</v>
      </c>
      <c r="E3244" s="152">
        <v>0.80920000000000003</v>
      </c>
    </row>
    <row r="3245" spans="1:5" x14ac:dyDescent="0.35">
      <c r="A3245" s="184">
        <v>1.3507</v>
      </c>
      <c r="B3245" t="s">
        <v>67</v>
      </c>
      <c r="C3245" t="s">
        <v>102</v>
      </c>
      <c r="D3245" t="s">
        <v>413</v>
      </c>
      <c r="E3245" s="152">
        <v>0.80920000000000003</v>
      </c>
    </row>
    <row r="3246" spans="1:5" x14ac:dyDescent="0.35">
      <c r="A3246" s="184">
        <v>1.3533999999999999</v>
      </c>
      <c r="B3246" t="s">
        <v>67</v>
      </c>
      <c r="C3246" t="s">
        <v>102</v>
      </c>
      <c r="D3246" t="s">
        <v>413</v>
      </c>
      <c r="E3246" s="152">
        <v>0.80920000000000003</v>
      </c>
    </row>
    <row r="3247" spans="1:5" x14ac:dyDescent="0.35">
      <c r="A3247" s="184">
        <v>1.3562000000000001</v>
      </c>
      <c r="B3247" t="s">
        <v>67</v>
      </c>
      <c r="C3247" t="s">
        <v>102</v>
      </c>
      <c r="D3247" t="s">
        <v>413</v>
      </c>
      <c r="E3247" s="152">
        <v>0.80920000000000003</v>
      </c>
    </row>
    <row r="3248" spans="1:5" x14ac:dyDescent="0.35">
      <c r="A3248" s="184">
        <v>1.3589</v>
      </c>
      <c r="B3248" t="s">
        <v>67</v>
      </c>
      <c r="C3248" t="s">
        <v>102</v>
      </c>
      <c r="D3248" t="s">
        <v>413</v>
      </c>
      <c r="E3248" s="152">
        <v>0.80920000000000003</v>
      </c>
    </row>
    <row r="3249" spans="1:5" x14ac:dyDescent="0.35">
      <c r="A3249" s="184">
        <v>1.3615999999999999</v>
      </c>
      <c r="B3249" t="s">
        <v>67</v>
      </c>
      <c r="C3249" t="s">
        <v>102</v>
      </c>
      <c r="D3249" t="s">
        <v>413</v>
      </c>
      <c r="E3249" s="152">
        <v>0.79890000000000005</v>
      </c>
    </row>
    <row r="3250" spans="1:5" x14ac:dyDescent="0.35">
      <c r="A3250" s="184">
        <v>1.3644000000000001</v>
      </c>
      <c r="B3250" t="s">
        <v>67</v>
      </c>
      <c r="C3250" t="s">
        <v>102</v>
      </c>
      <c r="D3250" t="s">
        <v>413</v>
      </c>
      <c r="E3250" s="152">
        <v>0.79890000000000005</v>
      </c>
    </row>
    <row r="3251" spans="1:5" x14ac:dyDescent="0.35">
      <c r="A3251" s="184">
        <v>1.3671</v>
      </c>
      <c r="B3251" t="s">
        <v>67</v>
      </c>
      <c r="C3251" t="s">
        <v>102</v>
      </c>
      <c r="D3251" t="s">
        <v>413</v>
      </c>
      <c r="E3251" s="152">
        <v>0.79890000000000005</v>
      </c>
    </row>
    <row r="3252" spans="1:5" x14ac:dyDescent="0.35">
      <c r="A3252" s="184">
        <v>1.3698999999999999</v>
      </c>
      <c r="B3252" t="s">
        <v>67</v>
      </c>
      <c r="C3252" t="s">
        <v>102</v>
      </c>
      <c r="D3252" t="s">
        <v>413</v>
      </c>
      <c r="E3252" s="152">
        <v>0.78810000000000002</v>
      </c>
    </row>
    <row r="3253" spans="1:5" x14ac:dyDescent="0.35">
      <c r="A3253" s="184">
        <v>1.3726</v>
      </c>
      <c r="B3253" t="s">
        <v>67</v>
      </c>
      <c r="C3253" t="s">
        <v>102</v>
      </c>
      <c r="D3253" t="s">
        <v>413</v>
      </c>
      <c r="E3253" s="152">
        <v>0.78810000000000002</v>
      </c>
    </row>
    <row r="3254" spans="1:5" x14ac:dyDescent="0.35">
      <c r="A3254" s="184">
        <v>1.3753</v>
      </c>
      <c r="B3254" t="s">
        <v>67</v>
      </c>
      <c r="C3254" t="s">
        <v>102</v>
      </c>
      <c r="D3254" t="s">
        <v>413</v>
      </c>
      <c r="E3254" s="152">
        <v>0.78810000000000002</v>
      </c>
    </row>
    <row r="3255" spans="1:5" x14ac:dyDescent="0.35">
      <c r="A3255" s="184">
        <v>1.3781000000000001</v>
      </c>
      <c r="B3255" t="s">
        <v>67</v>
      </c>
      <c r="C3255" t="s">
        <v>102</v>
      </c>
      <c r="D3255" t="s">
        <v>413</v>
      </c>
      <c r="E3255" s="152">
        <v>0.78810000000000002</v>
      </c>
    </row>
    <row r="3256" spans="1:5" x14ac:dyDescent="0.35">
      <c r="A3256" s="184">
        <v>1.3808</v>
      </c>
      <c r="B3256" t="s">
        <v>67</v>
      </c>
      <c r="C3256" t="s">
        <v>102</v>
      </c>
      <c r="D3256" t="s">
        <v>413</v>
      </c>
      <c r="E3256" s="152">
        <v>0.78810000000000002</v>
      </c>
    </row>
    <row r="3257" spans="1:5" x14ac:dyDescent="0.35">
      <c r="A3257" s="184">
        <v>1.3835999999999999</v>
      </c>
      <c r="B3257" t="s">
        <v>67</v>
      </c>
      <c r="C3257" t="s">
        <v>102</v>
      </c>
      <c r="D3257" t="s">
        <v>413</v>
      </c>
      <c r="E3257" s="152">
        <v>0.78810000000000002</v>
      </c>
    </row>
    <row r="3258" spans="1:5" x14ac:dyDescent="0.35">
      <c r="A3258" s="184">
        <v>1.3863000000000001</v>
      </c>
      <c r="B3258" t="s">
        <v>67</v>
      </c>
      <c r="C3258" t="s">
        <v>102</v>
      </c>
      <c r="D3258" t="s">
        <v>413</v>
      </c>
      <c r="E3258" s="152">
        <v>0.78810000000000002</v>
      </c>
    </row>
    <row r="3259" spans="1:5" x14ac:dyDescent="0.35">
      <c r="A3259" s="184">
        <v>1.389</v>
      </c>
      <c r="B3259" t="s">
        <v>67</v>
      </c>
      <c r="C3259" t="s">
        <v>102</v>
      </c>
      <c r="D3259" t="s">
        <v>413</v>
      </c>
      <c r="E3259" s="152">
        <v>0.78810000000000002</v>
      </c>
    </row>
    <row r="3260" spans="1:5" x14ac:dyDescent="0.35">
      <c r="A3260" s="184">
        <v>1.3945000000000001</v>
      </c>
      <c r="B3260" t="s">
        <v>67</v>
      </c>
      <c r="C3260" t="s">
        <v>102</v>
      </c>
      <c r="D3260" t="s">
        <v>413</v>
      </c>
      <c r="E3260" s="152">
        <v>0.78810000000000002</v>
      </c>
    </row>
    <row r="3261" spans="1:5" x14ac:dyDescent="0.35">
      <c r="A3261" s="184">
        <v>1.3973</v>
      </c>
      <c r="B3261" t="s">
        <v>67</v>
      </c>
      <c r="C3261" t="s">
        <v>102</v>
      </c>
      <c r="D3261" t="s">
        <v>413</v>
      </c>
      <c r="E3261" s="152">
        <v>0.78810000000000002</v>
      </c>
    </row>
    <row r="3262" spans="1:5" x14ac:dyDescent="0.35">
      <c r="A3262" s="184">
        <v>1.4</v>
      </c>
      <c r="B3262" t="s">
        <v>67</v>
      </c>
      <c r="C3262" t="s">
        <v>102</v>
      </c>
      <c r="D3262" t="s">
        <v>413</v>
      </c>
      <c r="E3262" s="152">
        <v>0.78810000000000002</v>
      </c>
    </row>
    <row r="3263" spans="1:5" x14ac:dyDescent="0.35">
      <c r="A3263" s="184">
        <v>1.4027000000000001</v>
      </c>
      <c r="B3263" t="s">
        <v>67</v>
      </c>
      <c r="C3263" t="s">
        <v>102</v>
      </c>
      <c r="D3263" t="s">
        <v>413</v>
      </c>
      <c r="E3263" s="152">
        <v>0.78810000000000002</v>
      </c>
    </row>
    <row r="3264" spans="1:5" x14ac:dyDescent="0.35">
      <c r="A3264" s="184">
        <v>1.4055</v>
      </c>
      <c r="B3264" t="s">
        <v>67</v>
      </c>
      <c r="C3264" t="s">
        <v>102</v>
      </c>
      <c r="D3264" t="s">
        <v>413</v>
      </c>
      <c r="E3264" s="152">
        <v>0.78810000000000002</v>
      </c>
    </row>
    <row r="3265" spans="1:5" x14ac:dyDescent="0.35">
      <c r="A3265" s="184">
        <v>1.4081999999999999</v>
      </c>
      <c r="B3265" t="s">
        <v>67</v>
      </c>
      <c r="C3265" t="s">
        <v>102</v>
      </c>
      <c r="D3265" t="s">
        <v>413</v>
      </c>
      <c r="E3265" s="152">
        <v>0.78810000000000002</v>
      </c>
    </row>
    <row r="3266" spans="1:5" x14ac:dyDescent="0.35">
      <c r="A3266" s="184">
        <v>1.411</v>
      </c>
      <c r="B3266" t="s">
        <v>67</v>
      </c>
      <c r="C3266" t="s">
        <v>102</v>
      </c>
      <c r="D3266" t="s">
        <v>413</v>
      </c>
      <c r="E3266" s="152">
        <v>0.78810000000000002</v>
      </c>
    </row>
    <row r="3267" spans="1:5" x14ac:dyDescent="0.35">
      <c r="A3267" s="184">
        <v>1.4137</v>
      </c>
      <c r="B3267" t="s">
        <v>67</v>
      </c>
      <c r="C3267" t="s">
        <v>102</v>
      </c>
      <c r="D3267" t="s">
        <v>413</v>
      </c>
      <c r="E3267" s="152">
        <v>0.78810000000000002</v>
      </c>
    </row>
    <row r="3268" spans="1:5" x14ac:dyDescent="0.35">
      <c r="A3268" s="184">
        <v>1.4164000000000001</v>
      </c>
      <c r="B3268" t="s">
        <v>67</v>
      </c>
      <c r="C3268" t="s">
        <v>102</v>
      </c>
      <c r="D3268" t="s">
        <v>413</v>
      </c>
      <c r="E3268" s="152">
        <v>0.78810000000000002</v>
      </c>
    </row>
    <row r="3269" spans="1:5" x14ac:dyDescent="0.35">
      <c r="A3269" s="184">
        <v>1.4192</v>
      </c>
      <c r="B3269" t="s">
        <v>67</v>
      </c>
      <c r="C3269" t="s">
        <v>102</v>
      </c>
      <c r="D3269" t="s">
        <v>413</v>
      </c>
      <c r="E3269" s="152">
        <v>0.78810000000000002</v>
      </c>
    </row>
    <row r="3270" spans="1:5" x14ac:dyDescent="0.35">
      <c r="A3270" s="184">
        <v>1.4218999999999999</v>
      </c>
      <c r="B3270" t="s">
        <v>67</v>
      </c>
      <c r="C3270" t="s">
        <v>102</v>
      </c>
      <c r="D3270" t="s">
        <v>413</v>
      </c>
      <c r="E3270" s="152">
        <v>0.78810000000000002</v>
      </c>
    </row>
    <row r="3271" spans="1:5" x14ac:dyDescent="0.35">
      <c r="A3271" s="184">
        <v>1.4247000000000001</v>
      </c>
      <c r="B3271" t="s">
        <v>67</v>
      </c>
      <c r="C3271" t="s">
        <v>102</v>
      </c>
      <c r="D3271" t="s">
        <v>413</v>
      </c>
      <c r="E3271" s="152">
        <v>0.78810000000000002</v>
      </c>
    </row>
    <row r="3272" spans="1:5" x14ac:dyDescent="0.35">
      <c r="A3272" s="184">
        <v>1.4274</v>
      </c>
      <c r="B3272" t="s">
        <v>67</v>
      </c>
      <c r="C3272" t="s">
        <v>102</v>
      </c>
      <c r="D3272" t="s">
        <v>413</v>
      </c>
      <c r="E3272" s="152">
        <v>0.78810000000000002</v>
      </c>
    </row>
    <row r="3273" spans="1:5" x14ac:dyDescent="0.35">
      <c r="A3273" s="184">
        <v>1.4300999999999999</v>
      </c>
      <c r="B3273" t="s">
        <v>67</v>
      </c>
      <c r="C3273" t="s">
        <v>102</v>
      </c>
      <c r="D3273" t="s">
        <v>413</v>
      </c>
      <c r="E3273" s="152">
        <v>0.78810000000000002</v>
      </c>
    </row>
    <row r="3274" spans="1:5" x14ac:dyDescent="0.35">
      <c r="A3274" s="184">
        <v>1.4329000000000001</v>
      </c>
      <c r="B3274" t="s">
        <v>67</v>
      </c>
      <c r="C3274" t="s">
        <v>102</v>
      </c>
      <c r="D3274" t="s">
        <v>413</v>
      </c>
      <c r="E3274" s="152">
        <v>0.78810000000000002</v>
      </c>
    </row>
    <row r="3275" spans="1:5" x14ac:dyDescent="0.35">
      <c r="A3275" s="184">
        <v>1.4356</v>
      </c>
      <c r="B3275" t="s">
        <v>67</v>
      </c>
      <c r="C3275" t="s">
        <v>102</v>
      </c>
      <c r="D3275" t="s">
        <v>413</v>
      </c>
      <c r="E3275" s="152">
        <v>0.78810000000000002</v>
      </c>
    </row>
    <row r="3276" spans="1:5" x14ac:dyDescent="0.35">
      <c r="A3276" s="184">
        <v>1.4383999999999999</v>
      </c>
      <c r="B3276" t="s">
        <v>67</v>
      </c>
      <c r="C3276" t="s">
        <v>102</v>
      </c>
      <c r="D3276" t="s">
        <v>413</v>
      </c>
      <c r="E3276" s="152">
        <v>0.78810000000000002</v>
      </c>
    </row>
    <row r="3277" spans="1:5" x14ac:dyDescent="0.35">
      <c r="A3277" s="184">
        <v>1.4411</v>
      </c>
      <c r="B3277" t="s">
        <v>67</v>
      </c>
      <c r="C3277" t="s">
        <v>102</v>
      </c>
      <c r="D3277" t="s">
        <v>413</v>
      </c>
      <c r="E3277" s="152">
        <v>0.78810000000000002</v>
      </c>
    </row>
    <row r="3278" spans="1:5" x14ac:dyDescent="0.35">
      <c r="A3278" s="184">
        <v>1.4438</v>
      </c>
      <c r="B3278" t="s">
        <v>67</v>
      </c>
      <c r="C3278" t="s">
        <v>102</v>
      </c>
      <c r="D3278" t="s">
        <v>413</v>
      </c>
      <c r="E3278" s="152">
        <v>0.78810000000000002</v>
      </c>
    </row>
    <row r="3279" spans="1:5" x14ac:dyDescent="0.35">
      <c r="A3279" s="184">
        <v>1.4466000000000001</v>
      </c>
      <c r="B3279" t="s">
        <v>67</v>
      </c>
      <c r="C3279" t="s">
        <v>102</v>
      </c>
      <c r="D3279" t="s">
        <v>413</v>
      </c>
      <c r="E3279" s="152">
        <v>0.78810000000000002</v>
      </c>
    </row>
    <row r="3280" spans="1:5" x14ac:dyDescent="0.35">
      <c r="A3280" s="184">
        <v>1.4493</v>
      </c>
      <c r="B3280" t="s">
        <v>67</v>
      </c>
      <c r="C3280" t="s">
        <v>102</v>
      </c>
      <c r="D3280" t="s">
        <v>413</v>
      </c>
      <c r="E3280" s="152">
        <v>0.78810000000000002</v>
      </c>
    </row>
    <row r="3281" spans="1:5" x14ac:dyDescent="0.35">
      <c r="A3281" s="184">
        <v>1.4520999999999999</v>
      </c>
      <c r="B3281" t="s">
        <v>67</v>
      </c>
      <c r="C3281" t="s">
        <v>102</v>
      </c>
      <c r="D3281" t="s">
        <v>413</v>
      </c>
      <c r="E3281" s="152">
        <v>0.78810000000000002</v>
      </c>
    </row>
    <row r="3282" spans="1:5" x14ac:dyDescent="0.35">
      <c r="A3282" s="184">
        <v>1.4548000000000001</v>
      </c>
      <c r="B3282" t="s">
        <v>67</v>
      </c>
      <c r="C3282" t="s">
        <v>102</v>
      </c>
      <c r="D3282" t="s">
        <v>413</v>
      </c>
      <c r="E3282" s="152">
        <v>0.78810000000000002</v>
      </c>
    </row>
    <row r="3283" spans="1:5" x14ac:dyDescent="0.35">
      <c r="A3283" s="184">
        <v>1.4575</v>
      </c>
      <c r="B3283" t="s">
        <v>67</v>
      </c>
      <c r="C3283" t="s">
        <v>102</v>
      </c>
      <c r="D3283" t="s">
        <v>413</v>
      </c>
      <c r="E3283" s="152">
        <v>0.78810000000000002</v>
      </c>
    </row>
    <row r="3284" spans="1:5" x14ac:dyDescent="0.35">
      <c r="A3284" s="184">
        <v>1.4602999999999999</v>
      </c>
      <c r="B3284" t="s">
        <v>67</v>
      </c>
      <c r="C3284" t="s">
        <v>102</v>
      </c>
      <c r="D3284" t="s">
        <v>413</v>
      </c>
      <c r="E3284" s="152">
        <v>0.78810000000000002</v>
      </c>
    </row>
    <row r="3285" spans="1:5" x14ac:dyDescent="0.35">
      <c r="A3285" s="184">
        <v>1.4630000000000001</v>
      </c>
      <c r="B3285" t="s">
        <v>67</v>
      </c>
      <c r="C3285" t="s">
        <v>102</v>
      </c>
      <c r="D3285" t="s">
        <v>413</v>
      </c>
      <c r="E3285" s="152">
        <v>0.78810000000000002</v>
      </c>
    </row>
    <row r="3286" spans="1:5" x14ac:dyDescent="0.35">
      <c r="A3286" s="184">
        <v>1.4658</v>
      </c>
      <c r="B3286" t="s">
        <v>67</v>
      </c>
      <c r="C3286" t="s">
        <v>102</v>
      </c>
      <c r="D3286" t="s">
        <v>413</v>
      </c>
      <c r="E3286" s="152">
        <v>0.78810000000000002</v>
      </c>
    </row>
    <row r="3287" spans="1:5" x14ac:dyDescent="0.35">
      <c r="A3287" s="184">
        <v>1.4684999999999999</v>
      </c>
      <c r="B3287" t="s">
        <v>67</v>
      </c>
      <c r="C3287" t="s">
        <v>102</v>
      </c>
      <c r="D3287" t="s">
        <v>413</v>
      </c>
      <c r="E3287" s="152">
        <v>0.78810000000000002</v>
      </c>
    </row>
    <row r="3288" spans="1:5" x14ac:dyDescent="0.35">
      <c r="A3288" s="184">
        <v>1.4712000000000001</v>
      </c>
      <c r="B3288" t="s">
        <v>67</v>
      </c>
      <c r="C3288" t="s">
        <v>102</v>
      </c>
      <c r="D3288" t="s">
        <v>413</v>
      </c>
      <c r="E3288" s="152">
        <v>0.78810000000000002</v>
      </c>
    </row>
    <row r="3289" spans="1:5" x14ac:dyDescent="0.35">
      <c r="A3289" s="184">
        <v>1.474</v>
      </c>
      <c r="B3289" t="s">
        <v>67</v>
      </c>
      <c r="C3289" t="s">
        <v>102</v>
      </c>
      <c r="D3289" t="s">
        <v>413</v>
      </c>
      <c r="E3289" s="152">
        <v>0.78810000000000002</v>
      </c>
    </row>
    <row r="3290" spans="1:5" x14ac:dyDescent="0.35">
      <c r="A3290" s="184">
        <v>1.4766999999999999</v>
      </c>
      <c r="B3290" t="s">
        <v>67</v>
      </c>
      <c r="C3290" t="s">
        <v>102</v>
      </c>
      <c r="D3290" t="s">
        <v>413</v>
      </c>
      <c r="E3290" s="152">
        <v>0.78810000000000002</v>
      </c>
    </row>
    <row r="3291" spans="1:5" x14ac:dyDescent="0.35">
      <c r="A3291" s="184">
        <v>1.4795</v>
      </c>
      <c r="B3291" t="s">
        <v>67</v>
      </c>
      <c r="C3291" t="s">
        <v>102</v>
      </c>
      <c r="D3291" t="s">
        <v>413</v>
      </c>
      <c r="E3291" s="152">
        <v>0.78810000000000002</v>
      </c>
    </row>
    <row r="3292" spans="1:5" x14ac:dyDescent="0.35">
      <c r="A3292" s="184">
        <v>1.4822</v>
      </c>
      <c r="B3292" t="s">
        <v>67</v>
      </c>
      <c r="C3292" t="s">
        <v>102</v>
      </c>
      <c r="D3292" t="s">
        <v>413</v>
      </c>
      <c r="E3292" s="152">
        <v>0.78810000000000002</v>
      </c>
    </row>
    <row r="3293" spans="1:5" x14ac:dyDescent="0.35">
      <c r="A3293" s="184">
        <v>1.4849000000000001</v>
      </c>
      <c r="B3293" t="s">
        <v>67</v>
      </c>
      <c r="C3293" t="s">
        <v>102</v>
      </c>
      <c r="D3293" t="s">
        <v>413</v>
      </c>
      <c r="E3293" s="152">
        <v>0.78810000000000002</v>
      </c>
    </row>
    <row r="3294" spans="1:5" x14ac:dyDescent="0.35">
      <c r="A3294" s="184">
        <v>1.4877</v>
      </c>
      <c r="B3294" t="s">
        <v>67</v>
      </c>
      <c r="C3294" t="s">
        <v>102</v>
      </c>
      <c r="D3294" t="s">
        <v>413</v>
      </c>
      <c r="E3294" s="152">
        <v>0.78810000000000002</v>
      </c>
    </row>
    <row r="3295" spans="1:5" x14ac:dyDescent="0.35">
      <c r="A3295" s="184">
        <v>1.4903999999999999</v>
      </c>
      <c r="B3295" t="s">
        <v>67</v>
      </c>
      <c r="C3295" t="s">
        <v>102</v>
      </c>
      <c r="D3295" t="s">
        <v>413</v>
      </c>
      <c r="E3295" s="152">
        <v>0.78810000000000002</v>
      </c>
    </row>
    <row r="3296" spans="1:5" x14ac:dyDescent="0.35">
      <c r="A3296" s="184">
        <v>1.4932000000000001</v>
      </c>
      <c r="B3296" t="s">
        <v>67</v>
      </c>
      <c r="C3296" t="s">
        <v>102</v>
      </c>
      <c r="D3296" t="s">
        <v>413</v>
      </c>
      <c r="E3296" s="152">
        <v>0.78810000000000002</v>
      </c>
    </row>
    <row r="3297" spans="1:5" x14ac:dyDescent="0.35">
      <c r="A3297" s="184">
        <v>1.4959</v>
      </c>
      <c r="B3297" t="s">
        <v>67</v>
      </c>
      <c r="C3297" t="s">
        <v>102</v>
      </c>
      <c r="D3297" t="s">
        <v>413</v>
      </c>
      <c r="E3297" s="152">
        <v>0.78810000000000002</v>
      </c>
    </row>
    <row r="3298" spans="1:5" x14ac:dyDescent="0.35">
      <c r="A3298" s="184">
        <v>1.4985999999999999</v>
      </c>
      <c r="B3298" t="s">
        <v>67</v>
      </c>
      <c r="C3298" t="s">
        <v>102</v>
      </c>
      <c r="D3298" t="s">
        <v>413</v>
      </c>
      <c r="E3298" s="152">
        <v>0.78810000000000002</v>
      </c>
    </row>
    <row r="3299" spans="1:5" x14ac:dyDescent="0.35">
      <c r="A3299" s="184">
        <v>1.5014000000000001</v>
      </c>
      <c r="B3299" t="s">
        <v>67</v>
      </c>
      <c r="C3299" t="s">
        <v>102</v>
      </c>
      <c r="D3299" t="s">
        <v>413</v>
      </c>
      <c r="E3299" s="152">
        <v>0.78810000000000002</v>
      </c>
    </row>
    <row r="3300" spans="1:5" x14ac:dyDescent="0.35">
      <c r="A3300" s="184">
        <v>1.5041</v>
      </c>
      <c r="B3300" t="s">
        <v>67</v>
      </c>
      <c r="C3300" t="s">
        <v>102</v>
      </c>
      <c r="D3300" t="s">
        <v>413</v>
      </c>
      <c r="E3300" s="152">
        <v>0.78810000000000002</v>
      </c>
    </row>
    <row r="3301" spans="1:5" x14ac:dyDescent="0.35">
      <c r="A3301" s="184">
        <v>1.5067999999999999</v>
      </c>
      <c r="B3301" t="s">
        <v>67</v>
      </c>
      <c r="C3301" t="s">
        <v>102</v>
      </c>
      <c r="D3301" t="s">
        <v>413</v>
      </c>
      <c r="E3301" s="152">
        <v>0.78810000000000002</v>
      </c>
    </row>
    <row r="3302" spans="1:5" x14ac:dyDescent="0.35">
      <c r="A3302" s="184">
        <v>1.5096000000000001</v>
      </c>
      <c r="B3302" t="s">
        <v>67</v>
      </c>
      <c r="C3302" t="s">
        <v>102</v>
      </c>
      <c r="D3302" t="s">
        <v>413</v>
      </c>
      <c r="E3302" s="152">
        <v>0.78810000000000002</v>
      </c>
    </row>
    <row r="3303" spans="1:5" x14ac:dyDescent="0.35">
      <c r="A3303" s="184">
        <v>1.5123</v>
      </c>
      <c r="B3303" t="s">
        <v>67</v>
      </c>
      <c r="C3303" t="s">
        <v>102</v>
      </c>
      <c r="D3303" t="s">
        <v>413</v>
      </c>
      <c r="E3303" s="152">
        <v>0.78810000000000002</v>
      </c>
    </row>
    <row r="3304" spans="1:5" x14ac:dyDescent="0.35">
      <c r="A3304" s="184">
        <v>1.5150999999999999</v>
      </c>
      <c r="B3304" t="s">
        <v>67</v>
      </c>
      <c r="C3304" t="s">
        <v>102</v>
      </c>
      <c r="D3304" t="s">
        <v>413</v>
      </c>
      <c r="E3304" s="152">
        <v>0.78810000000000002</v>
      </c>
    </row>
    <row r="3305" spans="1:5" x14ac:dyDescent="0.35">
      <c r="A3305" s="184">
        <v>1.5178</v>
      </c>
      <c r="B3305" t="s">
        <v>67</v>
      </c>
      <c r="C3305" t="s">
        <v>102</v>
      </c>
      <c r="D3305" t="s">
        <v>413</v>
      </c>
      <c r="E3305" s="152">
        <v>0.78810000000000002</v>
      </c>
    </row>
    <row r="3306" spans="1:5" x14ac:dyDescent="0.35">
      <c r="A3306" s="184">
        <v>1.5205</v>
      </c>
      <c r="B3306" t="s">
        <v>67</v>
      </c>
      <c r="C3306" t="s">
        <v>102</v>
      </c>
      <c r="D3306" t="s">
        <v>413</v>
      </c>
      <c r="E3306" s="152">
        <v>0.78810000000000002</v>
      </c>
    </row>
    <row r="3307" spans="1:5" x14ac:dyDescent="0.35">
      <c r="A3307" s="184">
        <v>1.5233000000000001</v>
      </c>
      <c r="B3307" t="s">
        <v>67</v>
      </c>
      <c r="C3307" t="s">
        <v>102</v>
      </c>
      <c r="D3307" t="s">
        <v>413</v>
      </c>
      <c r="E3307" s="152">
        <v>0.78810000000000002</v>
      </c>
    </row>
    <row r="3308" spans="1:5" x14ac:dyDescent="0.35">
      <c r="A3308" s="184">
        <v>1.526</v>
      </c>
      <c r="B3308" t="s">
        <v>67</v>
      </c>
      <c r="C3308" t="s">
        <v>102</v>
      </c>
      <c r="D3308" t="s">
        <v>413</v>
      </c>
      <c r="E3308" s="152">
        <v>0.78810000000000002</v>
      </c>
    </row>
    <row r="3309" spans="1:5" x14ac:dyDescent="0.35">
      <c r="A3309" s="184">
        <v>1.5287999999999999</v>
      </c>
      <c r="B3309" t="s">
        <v>67</v>
      </c>
      <c r="C3309" t="s">
        <v>102</v>
      </c>
      <c r="D3309" t="s">
        <v>413</v>
      </c>
      <c r="E3309" s="152">
        <v>0.78810000000000002</v>
      </c>
    </row>
    <row r="3310" spans="1:5" x14ac:dyDescent="0.35">
      <c r="A3310" s="184">
        <v>1.5315000000000001</v>
      </c>
      <c r="B3310" t="s">
        <v>67</v>
      </c>
      <c r="C3310" t="s">
        <v>102</v>
      </c>
      <c r="D3310" t="s">
        <v>413</v>
      </c>
      <c r="E3310" s="152">
        <v>0.78810000000000002</v>
      </c>
    </row>
    <row r="3311" spans="1:5" x14ac:dyDescent="0.35">
      <c r="A3311" s="184">
        <v>1.5342</v>
      </c>
      <c r="B3311" t="s">
        <v>67</v>
      </c>
      <c r="C3311" t="s">
        <v>102</v>
      </c>
      <c r="D3311" t="s">
        <v>413</v>
      </c>
      <c r="E3311" s="152">
        <v>0.78810000000000002</v>
      </c>
    </row>
    <row r="3312" spans="1:5" x14ac:dyDescent="0.35">
      <c r="A3312" s="184">
        <v>1.5369999999999999</v>
      </c>
      <c r="B3312" t="s">
        <v>67</v>
      </c>
      <c r="C3312" t="s">
        <v>102</v>
      </c>
      <c r="D3312" t="s">
        <v>413</v>
      </c>
      <c r="E3312" s="152">
        <v>0.78810000000000002</v>
      </c>
    </row>
    <row r="3313" spans="1:5" x14ac:dyDescent="0.35">
      <c r="A3313" s="184">
        <v>1.5397000000000001</v>
      </c>
      <c r="B3313" t="s">
        <v>67</v>
      </c>
      <c r="C3313" t="s">
        <v>102</v>
      </c>
      <c r="D3313" t="s">
        <v>413</v>
      </c>
      <c r="E3313" s="152">
        <v>0.78810000000000002</v>
      </c>
    </row>
    <row r="3314" spans="1:5" x14ac:dyDescent="0.35">
      <c r="A3314" s="184">
        <v>1.5425</v>
      </c>
      <c r="B3314" t="s">
        <v>67</v>
      </c>
      <c r="C3314" t="s">
        <v>102</v>
      </c>
      <c r="D3314" t="s">
        <v>413</v>
      </c>
      <c r="E3314" s="152">
        <v>0.78810000000000002</v>
      </c>
    </row>
    <row r="3315" spans="1:5" x14ac:dyDescent="0.35">
      <c r="A3315" s="184">
        <v>1.5451999999999999</v>
      </c>
      <c r="B3315" t="s">
        <v>67</v>
      </c>
      <c r="C3315" t="s">
        <v>102</v>
      </c>
      <c r="D3315" t="s">
        <v>413</v>
      </c>
      <c r="E3315" s="152">
        <v>0.78810000000000002</v>
      </c>
    </row>
    <row r="3316" spans="1:5" x14ac:dyDescent="0.35">
      <c r="A3316" s="184">
        <v>1.5507</v>
      </c>
      <c r="B3316" t="s">
        <v>67</v>
      </c>
      <c r="C3316" t="s">
        <v>102</v>
      </c>
      <c r="D3316" t="s">
        <v>413</v>
      </c>
      <c r="E3316" s="152">
        <v>0.78810000000000002</v>
      </c>
    </row>
    <row r="3317" spans="1:5" x14ac:dyDescent="0.35">
      <c r="A3317" s="184">
        <v>1.5533999999999999</v>
      </c>
      <c r="B3317" t="s">
        <v>67</v>
      </c>
      <c r="C3317" t="s">
        <v>102</v>
      </c>
      <c r="D3317" t="s">
        <v>413</v>
      </c>
      <c r="E3317" s="152">
        <v>0.78810000000000002</v>
      </c>
    </row>
    <row r="3318" spans="1:5" x14ac:dyDescent="0.35">
      <c r="A3318" s="184">
        <v>1.5562</v>
      </c>
      <c r="B3318" t="s">
        <v>67</v>
      </c>
      <c r="C3318" t="s">
        <v>102</v>
      </c>
      <c r="D3318" t="s">
        <v>413</v>
      </c>
      <c r="E3318" s="152">
        <v>0.78810000000000002</v>
      </c>
    </row>
    <row r="3319" spans="1:5" x14ac:dyDescent="0.35">
      <c r="A3319" s="184">
        <v>1.5589</v>
      </c>
      <c r="B3319" t="s">
        <v>67</v>
      </c>
      <c r="C3319" t="s">
        <v>102</v>
      </c>
      <c r="D3319" t="s">
        <v>413</v>
      </c>
      <c r="E3319" s="152">
        <v>0.78810000000000002</v>
      </c>
    </row>
    <row r="3320" spans="1:5" x14ac:dyDescent="0.35">
      <c r="A3320" s="184">
        <v>1.5616000000000001</v>
      </c>
      <c r="B3320" t="s">
        <v>67</v>
      </c>
      <c r="C3320" t="s">
        <v>102</v>
      </c>
      <c r="D3320" t="s">
        <v>413</v>
      </c>
      <c r="E3320" s="152">
        <v>0.78810000000000002</v>
      </c>
    </row>
    <row r="3321" spans="1:5" x14ac:dyDescent="0.35">
      <c r="A3321" s="184">
        <v>1.5699000000000001</v>
      </c>
      <c r="B3321" t="s">
        <v>67</v>
      </c>
      <c r="C3321" t="s">
        <v>102</v>
      </c>
      <c r="D3321" t="s">
        <v>413</v>
      </c>
      <c r="E3321" s="152">
        <v>0.78810000000000002</v>
      </c>
    </row>
    <row r="3322" spans="1:5" x14ac:dyDescent="0.35">
      <c r="A3322" s="184">
        <v>1.5726</v>
      </c>
      <c r="B3322" t="s">
        <v>67</v>
      </c>
      <c r="C3322" t="s">
        <v>102</v>
      </c>
      <c r="D3322" t="s">
        <v>413</v>
      </c>
      <c r="E3322" s="152">
        <v>0.78810000000000002</v>
      </c>
    </row>
    <row r="3323" spans="1:5" x14ac:dyDescent="0.35">
      <c r="A3323" s="184">
        <v>1.5752999999999999</v>
      </c>
      <c r="B3323" t="s">
        <v>67</v>
      </c>
      <c r="C3323" t="s">
        <v>102</v>
      </c>
      <c r="D3323" t="s">
        <v>413</v>
      </c>
      <c r="E3323" s="152">
        <v>0.78810000000000002</v>
      </c>
    </row>
    <row r="3324" spans="1:5" x14ac:dyDescent="0.35">
      <c r="A3324" s="184">
        <v>1.5781000000000001</v>
      </c>
      <c r="B3324" t="s">
        <v>67</v>
      </c>
      <c r="C3324" t="s">
        <v>102</v>
      </c>
      <c r="D3324" t="s">
        <v>413</v>
      </c>
      <c r="E3324" s="152">
        <v>0.78810000000000002</v>
      </c>
    </row>
    <row r="3325" spans="1:5" x14ac:dyDescent="0.35">
      <c r="A3325" s="184">
        <v>0.17810000000000001</v>
      </c>
      <c r="B3325" t="s">
        <v>397</v>
      </c>
      <c r="C3325" t="s">
        <v>102</v>
      </c>
      <c r="D3325" t="s">
        <v>413</v>
      </c>
      <c r="E3325" s="152">
        <v>0.99750000000000005</v>
      </c>
    </row>
    <row r="3326" spans="1:5" x14ac:dyDescent="0.35">
      <c r="A3326" s="184">
        <v>0.18079999999999999</v>
      </c>
      <c r="B3326" t="s">
        <v>397</v>
      </c>
      <c r="C3326" t="s">
        <v>102</v>
      </c>
      <c r="D3326" t="s">
        <v>413</v>
      </c>
      <c r="E3326" s="152">
        <v>0.99509999999999998</v>
      </c>
    </row>
    <row r="3327" spans="1:5" x14ac:dyDescent="0.35">
      <c r="A3327" s="184">
        <v>0.18629999999999999</v>
      </c>
      <c r="B3327" t="s">
        <v>397</v>
      </c>
      <c r="C3327" t="s">
        <v>102</v>
      </c>
      <c r="D3327" t="s">
        <v>413</v>
      </c>
      <c r="E3327" s="152">
        <v>0.99260000000000004</v>
      </c>
    </row>
    <row r="3328" spans="1:5" x14ac:dyDescent="0.35">
      <c r="A3328" s="184">
        <v>0.189</v>
      </c>
      <c r="B3328" t="s">
        <v>397</v>
      </c>
      <c r="C3328" t="s">
        <v>102</v>
      </c>
      <c r="D3328" t="s">
        <v>413</v>
      </c>
      <c r="E3328" s="152">
        <v>0.99019999999999997</v>
      </c>
    </row>
    <row r="3329" spans="1:5" x14ac:dyDescent="0.35">
      <c r="A3329" s="184">
        <v>0.1973</v>
      </c>
      <c r="B3329" t="s">
        <v>397</v>
      </c>
      <c r="C3329" t="s">
        <v>102</v>
      </c>
      <c r="D3329" t="s">
        <v>413</v>
      </c>
      <c r="E3329" s="152">
        <v>0.98770000000000002</v>
      </c>
    </row>
    <row r="3330" spans="1:5" x14ac:dyDescent="0.35">
      <c r="A3330" s="184">
        <v>0.20549999999999999</v>
      </c>
      <c r="B3330" t="s">
        <v>397</v>
      </c>
      <c r="C3330" t="s">
        <v>102</v>
      </c>
      <c r="D3330" t="s">
        <v>413</v>
      </c>
      <c r="E3330" s="152">
        <v>0.98529999999999995</v>
      </c>
    </row>
    <row r="3331" spans="1:5" x14ac:dyDescent="0.35">
      <c r="A3331" s="184">
        <v>0.21099999999999999</v>
      </c>
      <c r="B3331" t="s">
        <v>397</v>
      </c>
      <c r="C3331" t="s">
        <v>102</v>
      </c>
      <c r="D3331" t="s">
        <v>413</v>
      </c>
      <c r="E3331" s="152">
        <v>0.98280000000000001</v>
      </c>
    </row>
    <row r="3332" spans="1:5" x14ac:dyDescent="0.35">
      <c r="A3332" s="184">
        <v>0.22470000000000001</v>
      </c>
      <c r="B3332" t="s">
        <v>397</v>
      </c>
      <c r="C3332" t="s">
        <v>102</v>
      </c>
      <c r="D3332" t="s">
        <v>413</v>
      </c>
      <c r="E3332" s="152">
        <v>0.98029999999999995</v>
      </c>
    </row>
    <row r="3333" spans="1:5" x14ac:dyDescent="0.35">
      <c r="A3333" s="184">
        <v>0.2301</v>
      </c>
      <c r="B3333" t="s">
        <v>397</v>
      </c>
      <c r="C3333" t="s">
        <v>102</v>
      </c>
      <c r="D3333" t="s">
        <v>413</v>
      </c>
      <c r="E3333" s="152">
        <v>0.97789999999999999</v>
      </c>
    </row>
    <row r="3334" spans="1:5" x14ac:dyDescent="0.35">
      <c r="A3334" s="184">
        <v>0.2329</v>
      </c>
      <c r="B3334" t="s">
        <v>397</v>
      </c>
      <c r="C3334" t="s">
        <v>102</v>
      </c>
      <c r="D3334" t="s">
        <v>413</v>
      </c>
      <c r="E3334" s="152">
        <v>0.97540000000000004</v>
      </c>
    </row>
    <row r="3335" spans="1:5" x14ac:dyDescent="0.35">
      <c r="A3335" s="184">
        <v>0.2356</v>
      </c>
      <c r="B3335" t="s">
        <v>397</v>
      </c>
      <c r="C3335" t="s">
        <v>102</v>
      </c>
      <c r="D3335" t="s">
        <v>413</v>
      </c>
      <c r="E3335" s="152">
        <v>0.97299999999999998</v>
      </c>
    </row>
    <row r="3336" spans="1:5" x14ac:dyDescent="0.35">
      <c r="A3336" s="184">
        <v>0.2384</v>
      </c>
      <c r="B3336" t="s">
        <v>397</v>
      </c>
      <c r="C3336" t="s">
        <v>102</v>
      </c>
      <c r="D3336" t="s">
        <v>413</v>
      </c>
      <c r="E3336" s="152">
        <v>0.97050000000000003</v>
      </c>
    </row>
    <row r="3337" spans="1:5" x14ac:dyDescent="0.35">
      <c r="A3337" s="184">
        <v>0.24660000000000001</v>
      </c>
      <c r="B3337" t="s">
        <v>397</v>
      </c>
      <c r="C3337" t="s">
        <v>102</v>
      </c>
      <c r="D3337" t="s">
        <v>413</v>
      </c>
      <c r="E3337" s="152">
        <v>0.96809999999999996</v>
      </c>
    </row>
    <row r="3338" spans="1:5" x14ac:dyDescent="0.35">
      <c r="A3338" s="184">
        <v>0.25209999999999999</v>
      </c>
      <c r="B3338" t="s">
        <v>397</v>
      </c>
      <c r="C3338" t="s">
        <v>102</v>
      </c>
      <c r="D3338" t="s">
        <v>413</v>
      </c>
      <c r="E3338" s="152">
        <v>0.96560000000000001</v>
      </c>
    </row>
    <row r="3339" spans="1:5" x14ac:dyDescent="0.35">
      <c r="A3339" s="184">
        <v>0.25750000000000001</v>
      </c>
      <c r="B3339" t="s">
        <v>397</v>
      </c>
      <c r="C3339" t="s">
        <v>102</v>
      </c>
      <c r="D3339" t="s">
        <v>413</v>
      </c>
      <c r="E3339" s="152">
        <v>0.96309999999999996</v>
      </c>
    </row>
    <row r="3340" spans="1:5" x14ac:dyDescent="0.35">
      <c r="A3340" s="184">
        <v>0.26579999999999998</v>
      </c>
      <c r="B3340" t="s">
        <v>397</v>
      </c>
      <c r="C3340" t="s">
        <v>102</v>
      </c>
      <c r="D3340" t="s">
        <v>413</v>
      </c>
      <c r="E3340" s="152">
        <v>0.9607</v>
      </c>
    </row>
    <row r="3341" spans="1:5" x14ac:dyDescent="0.35">
      <c r="A3341" s="184">
        <v>0.26850000000000002</v>
      </c>
      <c r="B3341" t="s">
        <v>397</v>
      </c>
      <c r="C3341" t="s">
        <v>102</v>
      </c>
      <c r="D3341" t="s">
        <v>413</v>
      </c>
      <c r="E3341" s="152">
        <v>0.95820000000000005</v>
      </c>
    </row>
    <row r="3342" spans="1:5" x14ac:dyDescent="0.35">
      <c r="A3342" s="184">
        <v>0.28220000000000001</v>
      </c>
      <c r="B3342" t="s">
        <v>397</v>
      </c>
      <c r="C3342" t="s">
        <v>102</v>
      </c>
      <c r="D3342" t="s">
        <v>413</v>
      </c>
      <c r="E3342" s="152">
        <v>0.95579999999999998</v>
      </c>
    </row>
    <row r="3343" spans="1:5" x14ac:dyDescent="0.35">
      <c r="A3343" s="184">
        <v>0.30680000000000002</v>
      </c>
      <c r="B3343" t="s">
        <v>397</v>
      </c>
      <c r="C3343" t="s">
        <v>102</v>
      </c>
      <c r="D3343" t="s">
        <v>413</v>
      </c>
      <c r="E3343" s="152">
        <v>0.95330000000000004</v>
      </c>
    </row>
    <row r="3344" spans="1:5" x14ac:dyDescent="0.35">
      <c r="A3344" s="184">
        <v>0.31780000000000003</v>
      </c>
      <c r="B3344" t="s">
        <v>397</v>
      </c>
      <c r="C3344" t="s">
        <v>102</v>
      </c>
      <c r="D3344" t="s">
        <v>413</v>
      </c>
      <c r="E3344" s="152">
        <v>0.95089999999999997</v>
      </c>
    </row>
    <row r="3345" spans="1:5" x14ac:dyDescent="0.35">
      <c r="A3345" s="184">
        <v>0.32600000000000001</v>
      </c>
      <c r="B3345" t="s">
        <v>397</v>
      </c>
      <c r="C3345" t="s">
        <v>102</v>
      </c>
      <c r="D3345" t="s">
        <v>413</v>
      </c>
      <c r="E3345" s="152">
        <v>0.94840000000000002</v>
      </c>
    </row>
    <row r="3346" spans="1:5" x14ac:dyDescent="0.35">
      <c r="A3346" s="184">
        <v>0.33150000000000002</v>
      </c>
      <c r="B3346" t="s">
        <v>397</v>
      </c>
      <c r="C3346" t="s">
        <v>102</v>
      </c>
      <c r="D3346" t="s">
        <v>413</v>
      </c>
      <c r="E3346" s="152">
        <v>0.94589999999999996</v>
      </c>
    </row>
    <row r="3347" spans="1:5" x14ac:dyDescent="0.35">
      <c r="A3347" s="184">
        <v>0.36159999999999998</v>
      </c>
      <c r="B3347" t="s">
        <v>397</v>
      </c>
      <c r="C3347" t="s">
        <v>102</v>
      </c>
      <c r="D3347" t="s">
        <v>413</v>
      </c>
      <c r="E3347" s="152">
        <v>0.94350000000000001</v>
      </c>
    </row>
    <row r="3348" spans="1:5" x14ac:dyDescent="0.35">
      <c r="A3348" s="184">
        <v>0.3836</v>
      </c>
      <c r="B3348" t="s">
        <v>397</v>
      </c>
      <c r="C3348" t="s">
        <v>102</v>
      </c>
      <c r="D3348" t="s">
        <v>413</v>
      </c>
      <c r="E3348" s="152">
        <v>0.94099999999999995</v>
      </c>
    </row>
    <row r="3349" spans="1:5" x14ac:dyDescent="0.35">
      <c r="A3349" s="184">
        <v>0.4027</v>
      </c>
      <c r="B3349" t="s">
        <v>397</v>
      </c>
      <c r="C3349" t="s">
        <v>102</v>
      </c>
      <c r="D3349" t="s">
        <v>413</v>
      </c>
      <c r="E3349" s="152">
        <v>0.93859999999999999</v>
      </c>
    </row>
    <row r="3350" spans="1:5" x14ac:dyDescent="0.35">
      <c r="A3350" s="184">
        <v>0.40820000000000001</v>
      </c>
      <c r="B3350" t="s">
        <v>397</v>
      </c>
      <c r="C3350" t="s">
        <v>102</v>
      </c>
      <c r="D3350" t="s">
        <v>413</v>
      </c>
      <c r="E3350" s="152">
        <v>0.93610000000000004</v>
      </c>
    </row>
    <row r="3351" spans="1:5" x14ac:dyDescent="0.35">
      <c r="A3351" s="184">
        <v>0.41099999999999998</v>
      </c>
      <c r="B3351" t="s">
        <v>397</v>
      </c>
      <c r="C3351" t="s">
        <v>102</v>
      </c>
      <c r="D3351" t="s">
        <v>413</v>
      </c>
      <c r="E3351" s="152">
        <v>0.93369999999999997</v>
      </c>
    </row>
    <row r="3352" spans="1:5" x14ac:dyDescent="0.35">
      <c r="A3352" s="184">
        <v>0.41639999999999999</v>
      </c>
      <c r="B3352" t="s">
        <v>397</v>
      </c>
      <c r="C3352" t="s">
        <v>102</v>
      </c>
      <c r="D3352" t="s">
        <v>413</v>
      </c>
      <c r="E3352" s="152">
        <v>0.93120000000000003</v>
      </c>
    </row>
    <row r="3353" spans="1:5" x14ac:dyDescent="0.35">
      <c r="A3353" s="184">
        <v>0.41920000000000002</v>
      </c>
      <c r="B3353" t="s">
        <v>397</v>
      </c>
      <c r="C3353" t="s">
        <v>102</v>
      </c>
      <c r="D3353" t="s">
        <v>413</v>
      </c>
      <c r="E3353" s="152">
        <v>0.92869999999999997</v>
      </c>
    </row>
    <row r="3354" spans="1:5" x14ac:dyDescent="0.35">
      <c r="A3354" s="184">
        <v>0.46850000000000003</v>
      </c>
      <c r="B3354" t="s">
        <v>397</v>
      </c>
      <c r="C3354" t="s">
        <v>102</v>
      </c>
      <c r="D3354" t="s">
        <v>413</v>
      </c>
      <c r="E3354" s="152">
        <v>0.92630000000000001</v>
      </c>
    </row>
    <row r="3355" spans="1:5" x14ac:dyDescent="0.35">
      <c r="A3355" s="184">
        <v>0.49859999999999999</v>
      </c>
      <c r="B3355" t="s">
        <v>397</v>
      </c>
      <c r="C3355" t="s">
        <v>102</v>
      </c>
      <c r="D3355" t="s">
        <v>413</v>
      </c>
      <c r="E3355" s="152">
        <v>0.92379999999999995</v>
      </c>
    </row>
    <row r="3356" spans="1:5" x14ac:dyDescent="0.35">
      <c r="A3356" s="184">
        <v>0.50960000000000005</v>
      </c>
      <c r="B3356" t="s">
        <v>397</v>
      </c>
      <c r="C3356" t="s">
        <v>102</v>
      </c>
      <c r="D3356" t="s">
        <v>413</v>
      </c>
      <c r="E3356" s="152">
        <v>0.9214</v>
      </c>
    </row>
    <row r="3357" spans="1:5" x14ac:dyDescent="0.35">
      <c r="A3357" s="184">
        <v>0.51229999999999998</v>
      </c>
      <c r="B3357" t="s">
        <v>397</v>
      </c>
      <c r="C3357" t="s">
        <v>102</v>
      </c>
      <c r="D3357" t="s">
        <v>413</v>
      </c>
      <c r="E3357" s="152">
        <v>0.91890000000000005</v>
      </c>
    </row>
    <row r="3358" spans="1:5" x14ac:dyDescent="0.35">
      <c r="A3358" s="184">
        <v>0.52600000000000002</v>
      </c>
      <c r="B3358" t="s">
        <v>397</v>
      </c>
      <c r="C3358" t="s">
        <v>102</v>
      </c>
      <c r="D3358" t="s">
        <v>413</v>
      </c>
      <c r="E3358" s="152">
        <v>0.91649999999999998</v>
      </c>
    </row>
    <row r="3359" spans="1:5" x14ac:dyDescent="0.35">
      <c r="A3359" s="184">
        <v>0.52880000000000005</v>
      </c>
      <c r="B3359" t="s">
        <v>397</v>
      </c>
      <c r="C3359" t="s">
        <v>102</v>
      </c>
      <c r="D3359" t="s">
        <v>413</v>
      </c>
      <c r="E3359" s="152">
        <v>0.91400000000000003</v>
      </c>
    </row>
    <row r="3360" spans="1:5" x14ac:dyDescent="0.35">
      <c r="A3360" s="184">
        <v>0.53420000000000001</v>
      </c>
      <c r="B3360" t="s">
        <v>397</v>
      </c>
      <c r="C3360" t="s">
        <v>102</v>
      </c>
      <c r="D3360" t="s">
        <v>413</v>
      </c>
      <c r="E3360" s="152">
        <v>0.91149999999999998</v>
      </c>
    </row>
    <row r="3361" spans="1:5" x14ac:dyDescent="0.35">
      <c r="A3361" s="184">
        <v>0.55069999999999997</v>
      </c>
      <c r="B3361" t="s">
        <v>397</v>
      </c>
      <c r="C3361" t="s">
        <v>102</v>
      </c>
      <c r="D3361" t="s">
        <v>413</v>
      </c>
      <c r="E3361" s="152">
        <v>0.90910000000000002</v>
      </c>
    </row>
    <row r="3362" spans="1:5" x14ac:dyDescent="0.35">
      <c r="A3362" s="184">
        <v>0.58630000000000004</v>
      </c>
      <c r="B3362" t="s">
        <v>397</v>
      </c>
      <c r="C3362" t="s">
        <v>102</v>
      </c>
      <c r="D3362" t="s">
        <v>413</v>
      </c>
      <c r="E3362" s="152">
        <v>0.90910000000000002</v>
      </c>
    </row>
    <row r="3363" spans="1:5" x14ac:dyDescent="0.35">
      <c r="A3363" s="184">
        <v>0.58899999999999997</v>
      </c>
      <c r="B3363" t="s">
        <v>397</v>
      </c>
      <c r="C3363" t="s">
        <v>102</v>
      </c>
      <c r="D3363" t="s">
        <v>413</v>
      </c>
      <c r="E3363" s="152">
        <v>0.90659999999999996</v>
      </c>
    </row>
    <row r="3364" spans="1:5" x14ac:dyDescent="0.35">
      <c r="A3364" s="184">
        <v>0.59179999999999999</v>
      </c>
      <c r="B3364" t="s">
        <v>397</v>
      </c>
      <c r="C3364" t="s">
        <v>102</v>
      </c>
      <c r="D3364" t="s">
        <v>413</v>
      </c>
      <c r="E3364" s="152">
        <v>0.90659999999999996</v>
      </c>
    </row>
    <row r="3365" spans="1:5" x14ac:dyDescent="0.35">
      <c r="A3365" s="184">
        <v>0.59450000000000003</v>
      </c>
      <c r="B3365" t="s">
        <v>397</v>
      </c>
      <c r="C3365" t="s">
        <v>102</v>
      </c>
      <c r="D3365" t="s">
        <v>413</v>
      </c>
      <c r="E3365" s="152">
        <v>0.90659999999999996</v>
      </c>
    </row>
    <row r="3366" spans="1:5" x14ac:dyDescent="0.35">
      <c r="A3366" s="184">
        <v>0.59730000000000005</v>
      </c>
      <c r="B3366" t="s">
        <v>397</v>
      </c>
      <c r="C3366" t="s">
        <v>102</v>
      </c>
      <c r="D3366" t="s">
        <v>413</v>
      </c>
      <c r="E3366" s="152">
        <v>0.90410000000000001</v>
      </c>
    </row>
    <row r="3367" spans="1:5" x14ac:dyDescent="0.35">
      <c r="A3367" s="184">
        <v>0.6</v>
      </c>
      <c r="B3367" t="s">
        <v>397</v>
      </c>
      <c r="C3367" t="s">
        <v>102</v>
      </c>
      <c r="D3367" t="s">
        <v>413</v>
      </c>
      <c r="E3367" s="152">
        <v>0.90169999999999995</v>
      </c>
    </row>
    <row r="3368" spans="1:5" x14ac:dyDescent="0.35">
      <c r="A3368" s="184">
        <v>0.60550000000000004</v>
      </c>
      <c r="B3368" t="s">
        <v>397</v>
      </c>
      <c r="C3368" t="s">
        <v>102</v>
      </c>
      <c r="D3368" t="s">
        <v>413</v>
      </c>
      <c r="E3368" s="152">
        <v>0.90169999999999995</v>
      </c>
    </row>
    <row r="3369" spans="1:5" x14ac:dyDescent="0.35">
      <c r="A3369" s="184">
        <v>0.60819999999999996</v>
      </c>
      <c r="B3369" t="s">
        <v>397</v>
      </c>
      <c r="C3369" t="s">
        <v>102</v>
      </c>
      <c r="D3369" t="s">
        <v>413</v>
      </c>
      <c r="E3369" s="152">
        <v>0.8992</v>
      </c>
    </row>
    <row r="3370" spans="1:5" x14ac:dyDescent="0.35">
      <c r="A3370" s="184">
        <v>0.61099999999999999</v>
      </c>
      <c r="B3370" t="s">
        <v>397</v>
      </c>
      <c r="C3370" t="s">
        <v>102</v>
      </c>
      <c r="D3370" t="s">
        <v>413</v>
      </c>
      <c r="E3370" s="152">
        <v>0.89670000000000005</v>
      </c>
    </row>
    <row r="3371" spans="1:5" x14ac:dyDescent="0.35">
      <c r="A3371" s="184">
        <v>0.61370000000000002</v>
      </c>
      <c r="B3371" t="s">
        <v>397</v>
      </c>
      <c r="C3371" t="s">
        <v>102</v>
      </c>
      <c r="D3371" t="s">
        <v>413</v>
      </c>
      <c r="E3371" s="152">
        <v>0.89670000000000005</v>
      </c>
    </row>
    <row r="3372" spans="1:5" x14ac:dyDescent="0.35">
      <c r="A3372" s="184">
        <v>0.61639999999999995</v>
      </c>
      <c r="B3372" t="s">
        <v>397</v>
      </c>
      <c r="C3372" t="s">
        <v>102</v>
      </c>
      <c r="D3372" t="s">
        <v>413</v>
      </c>
      <c r="E3372" s="152">
        <v>0.89670000000000005</v>
      </c>
    </row>
    <row r="3373" spans="1:5" x14ac:dyDescent="0.35">
      <c r="A3373" s="184">
        <v>0.61919999999999997</v>
      </c>
      <c r="B3373" t="s">
        <v>397</v>
      </c>
      <c r="C3373" t="s">
        <v>102</v>
      </c>
      <c r="D3373" t="s">
        <v>413</v>
      </c>
      <c r="E3373" s="152">
        <v>0.89670000000000005</v>
      </c>
    </row>
    <row r="3374" spans="1:5" x14ac:dyDescent="0.35">
      <c r="A3374" s="184">
        <v>0.62190000000000001</v>
      </c>
      <c r="B3374" t="s">
        <v>397</v>
      </c>
      <c r="C3374" t="s">
        <v>102</v>
      </c>
      <c r="D3374" t="s">
        <v>413</v>
      </c>
      <c r="E3374" s="152">
        <v>0.89670000000000005</v>
      </c>
    </row>
    <row r="3375" spans="1:5" x14ac:dyDescent="0.35">
      <c r="A3375" s="184">
        <v>0.62470000000000003</v>
      </c>
      <c r="B3375" t="s">
        <v>397</v>
      </c>
      <c r="C3375" t="s">
        <v>102</v>
      </c>
      <c r="D3375" t="s">
        <v>413</v>
      </c>
      <c r="E3375" s="152">
        <v>0.89410000000000001</v>
      </c>
    </row>
    <row r="3376" spans="1:5" x14ac:dyDescent="0.35">
      <c r="A3376" s="184">
        <v>0.62739999999999996</v>
      </c>
      <c r="B3376" t="s">
        <v>397</v>
      </c>
      <c r="C3376" t="s">
        <v>102</v>
      </c>
      <c r="D3376" t="s">
        <v>413</v>
      </c>
      <c r="E3376" s="152">
        <v>0.89410000000000001</v>
      </c>
    </row>
    <row r="3377" spans="1:5" x14ac:dyDescent="0.35">
      <c r="A3377" s="184">
        <v>0.63009999999999999</v>
      </c>
      <c r="B3377" t="s">
        <v>397</v>
      </c>
      <c r="C3377" t="s">
        <v>102</v>
      </c>
      <c r="D3377" t="s">
        <v>413</v>
      </c>
      <c r="E3377" s="152">
        <v>0.89410000000000001</v>
      </c>
    </row>
    <row r="3378" spans="1:5" x14ac:dyDescent="0.35">
      <c r="A3378" s="184">
        <v>0.63290000000000002</v>
      </c>
      <c r="B3378" t="s">
        <v>397</v>
      </c>
      <c r="C3378" t="s">
        <v>102</v>
      </c>
      <c r="D3378" t="s">
        <v>413</v>
      </c>
      <c r="E3378" s="152">
        <v>0.89159999999999995</v>
      </c>
    </row>
    <row r="3379" spans="1:5" x14ac:dyDescent="0.35">
      <c r="A3379" s="184">
        <v>0.63560000000000005</v>
      </c>
      <c r="B3379" t="s">
        <v>397</v>
      </c>
      <c r="C3379" t="s">
        <v>102</v>
      </c>
      <c r="D3379" t="s">
        <v>413</v>
      </c>
      <c r="E3379" s="152">
        <v>0.89159999999999995</v>
      </c>
    </row>
    <row r="3380" spans="1:5" x14ac:dyDescent="0.35">
      <c r="A3380" s="184">
        <v>0.63839999999999997</v>
      </c>
      <c r="B3380" t="s">
        <v>397</v>
      </c>
      <c r="C3380" t="s">
        <v>102</v>
      </c>
      <c r="D3380" t="s">
        <v>413</v>
      </c>
      <c r="E3380" s="152">
        <v>0.88900000000000001</v>
      </c>
    </row>
    <row r="3381" spans="1:5" x14ac:dyDescent="0.35">
      <c r="A3381" s="184">
        <v>0.6411</v>
      </c>
      <c r="B3381" t="s">
        <v>397</v>
      </c>
      <c r="C3381" t="s">
        <v>102</v>
      </c>
      <c r="D3381" t="s">
        <v>413</v>
      </c>
      <c r="E3381" s="152">
        <v>0.88900000000000001</v>
      </c>
    </row>
    <row r="3382" spans="1:5" x14ac:dyDescent="0.35">
      <c r="A3382" s="184">
        <v>0.64380000000000004</v>
      </c>
      <c r="B3382" t="s">
        <v>397</v>
      </c>
      <c r="C3382" t="s">
        <v>102</v>
      </c>
      <c r="D3382" t="s">
        <v>413</v>
      </c>
      <c r="E3382" s="152">
        <v>0.88900000000000001</v>
      </c>
    </row>
    <row r="3383" spans="1:5" x14ac:dyDescent="0.35">
      <c r="A3383" s="184">
        <v>0.64659999999999995</v>
      </c>
      <c r="B3383" t="s">
        <v>397</v>
      </c>
      <c r="C3383" t="s">
        <v>102</v>
      </c>
      <c r="D3383" t="s">
        <v>413</v>
      </c>
      <c r="E3383" s="152">
        <v>0.88900000000000001</v>
      </c>
    </row>
    <row r="3384" spans="1:5" x14ac:dyDescent="0.35">
      <c r="A3384" s="184">
        <v>0.64929999999999999</v>
      </c>
      <c r="B3384" t="s">
        <v>397</v>
      </c>
      <c r="C3384" t="s">
        <v>102</v>
      </c>
      <c r="D3384" t="s">
        <v>413</v>
      </c>
      <c r="E3384" s="152">
        <v>0.88900000000000001</v>
      </c>
    </row>
    <row r="3385" spans="1:5" x14ac:dyDescent="0.35">
      <c r="A3385" s="184">
        <v>0.65210000000000001</v>
      </c>
      <c r="B3385" t="s">
        <v>397</v>
      </c>
      <c r="C3385" t="s">
        <v>102</v>
      </c>
      <c r="D3385" t="s">
        <v>413</v>
      </c>
      <c r="E3385" s="152">
        <v>0.88900000000000001</v>
      </c>
    </row>
    <row r="3386" spans="1:5" x14ac:dyDescent="0.35">
      <c r="A3386" s="184">
        <v>0.65480000000000005</v>
      </c>
      <c r="B3386" t="s">
        <v>397</v>
      </c>
      <c r="C3386" t="s">
        <v>102</v>
      </c>
      <c r="D3386" t="s">
        <v>413</v>
      </c>
      <c r="E3386" s="152">
        <v>0.88900000000000001</v>
      </c>
    </row>
    <row r="3387" spans="1:5" x14ac:dyDescent="0.35">
      <c r="A3387" s="184">
        <v>0.65749999999999997</v>
      </c>
      <c r="B3387" t="s">
        <v>397</v>
      </c>
      <c r="C3387" t="s">
        <v>102</v>
      </c>
      <c r="D3387" t="s">
        <v>413</v>
      </c>
      <c r="E3387" s="152">
        <v>0.88639999999999997</v>
      </c>
    </row>
    <row r="3388" spans="1:5" x14ac:dyDescent="0.35">
      <c r="A3388" s="184">
        <v>0.6603</v>
      </c>
      <c r="B3388" t="s">
        <v>397</v>
      </c>
      <c r="C3388" t="s">
        <v>102</v>
      </c>
      <c r="D3388" t="s">
        <v>413</v>
      </c>
      <c r="E3388" s="152">
        <v>0.88639999999999997</v>
      </c>
    </row>
    <row r="3389" spans="1:5" x14ac:dyDescent="0.35">
      <c r="A3389" s="184">
        <v>0.66300000000000003</v>
      </c>
      <c r="B3389" t="s">
        <v>397</v>
      </c>
      <c r="C3389" t="s">
        <v>102</v>
      </c>
      <c r="D3389" t="s">
        <v>413</v>
      </c>
      <c r="E3389" s="152">
        <v>0.88639999999999997</v>
      </c>
    </row>
    <row r="3390" spans="1:5" x14ac:dyDescent="0.35">
      <c r="A3390" s="184">
        <v>0.66579999999999995</v>
      </c>
      <c r="B3390" t="s">
        <v>397</v>
      </c>
      <c r="C3390" t="s">
        <v>102</v>
      </c>
      <c r="D3390" t="s">
        <v>413</v>
      </c>
      <c r="E3390" s="152">
        <v>0.88639999999999997</v>
      </c>
    </row>
    <row r="3391" spans="1:5" x14ac:dyDescent="0.35">
      <c r="A3391" s="184">
        <v>0.66849999999999998</v>
      </c>
      <c r="B3391" t="s">
        <v>397</v>
      </c>
      <c r="C3391" t="s">
        <v>102</v>
      </c>
      <c r="D3391" t="s">
        <v>413</v>
      </c>
      <c r="E3391" s="152">
        <v>0.88639999999999997</v>
      </c>
    </row>
    <row r="3392" spans="1:5" x14ac:dyDescent="0.35">
      <c r="A3392" s="184">
        <v>0.67120000000000002</v>
      </c>
      <c r="B3392" t="s">
        <v>397</v>
      </c>
      <c r="C3392" t="s">
        <v>102</v>
      </c>
      <c r="D3392" t="s">
        <v>413</v>
      </c>
      <c r="E3392" s="152">
        <v>0.88639999999999997</v>
      </c>
    </row>
    <row r="3393" spans="1:5" x14ac:dyDescent="0.35">
      <c r="A3393" s="184">
        <v>0.67400000000000004</v>
      </c>
      <c r="B3393" t="s">
        <v>397</v>
      </c>
      <c r="C3393" t="s">
        <v>102</v>
      </c>
      <c r="D3393" t="s">
        <v>413</v>
      </c>
      <c r="E3393" s="152">
        <v>0.88370000000000004</v>
      </c>
    </row>
    <row r="3394" spans="1:5" x14ac:dyDescent="0.35">
      <c r="A3394" s="184">
        <v>0.67669999999999997</v>
      </c>
      <c r="B3394" t="s">
        <v>397</v>
      </c>
      <c r="C3394" t="s">
        <v>102</v>
      </c>
      <c r="D3394" t="s">
        <v>413</v>
      </c>
      <c r="E3394" s="152">
        <v>0.88100000000000001</v>
      </c>
    </row>
    <row r="3395" spans="1:5" x14ac:dyDescent="0.35">
      <c r="A3395" s="184">
        <v>0.67949999999999999</v>
      </c>
      <c r="B3395" t="s">
        <v>397</v>
      </c>
      <c r="C3395" t="s">
        <v>102</v>
      </c>
      <c r="D3395" t="s">
        <v>413</v>
      </c>
      <c r="E3395" s="152">
        <v>0.87829999999999997</v>
      </c>
    </row>
    <row r="3396" spans="1:5" x14ac:dyDescent="0.35">
      <c r="A3396" s="184">
        <v>0.68489999999999995</v>
      </c>
      <c r="B3396" t="s">
        <v>397</v>
      </c>
      <c r="C3396" t="s">
        <v>102</v>
      </c>
      <c r="D3396" t="s">
        <v>413</v>
      </c>
      <c r="E3396" s="152">
        <v>0.87829999999999997</v>
      </c>
    </row>
    <row r="3397" spans="1:5" x14ac:dyDescent="0.35">
      <c r="A3397" s="184">
        <v>0.68769999999999998</v>
      </c>
      <c r="B3397" t="s">
        <v>397</v>
      </c>
      <c r="C3397" t="s">
        <v>102</v>
      </c>
      <c r="D3397" t="s">
        <v>413</v>
      </c>
      <c r="E3397" s="152">
        <v>0.87829999999999997</v>
      </c>
    </row>
    <row r="3398" spans="1:5" x14ac:dyDescent="0.35">
      <c r="A3398" s="184">
        <v>0.69040000000000001</v>
      </c>
      <c r="B3398" t="s">
        <v>397</v>
      </c>
      <c r="C3398" t="s">
        <v>102</v>
      </c>
      <c r="D3398" t="s">
        <v>413</v>
      </c>
      <c r="E3398" s="152">
        <v>0.87829999999999997</v>
      </c>
    </row>
    <row r="3399" spans="1:5" x14ac:dyDescent="0.35">
      <c r="A3399" s="184">
        <v>0.69320000000000004</v>
      </c>
      <c r="B3399" t="s">
        <v>397</v>
      </c>
      <c r="C3399" t="s">
        <v>102</v>
      </c>
      <c r="D3399" t="s">
        <v>413</v>
      </c>
      <c r="E3399" s="152">
        <v>0.87560000000000004</v>
      </c>
    </row>
    <row r="3400" spans="1:5" x14ac:dyDescent="0.35">
      <c r="A3400" s="184">
        <v>0.69589999999999996</v>
      </c>
      <c r="B3400" t="s">
        <v>397</v>
      </c>
      <c r="C3400" t="s">
        <v>102</v>
      </c>
      <c r="D3400" t="s">
        <v>413</v>
      </c>
      <c r="E3400" s="152">
        <v>0.87560000000000004</v>
      </c>
    </row>
    <row r="3401" spans="1:5" x14ac:dyDescent="0.35">
      <c r="A3401" s="184">
        <v>0.6986</v>
      </c>
      <c r="B3401" t="s">
        <v>397</v>
      </c>
      <c r="C3401" t="s">
        <v>102</v>
      </c>
      <c r="D3401" t="s">
        <v>413</v>
      </c>
      <c r="E3401" s="152">
        <v>0.87560000000000004</v>
      </c>
    </row>
    <row r="3402" spans="1:5" x14ac:dyDescent="0.35">
      <c r="A3402" s="184">
        <v>0.70409999999999995</v>
      </c>
      <c r="B3402" t="s">
        <v>397</v>
      </c>
      <c r="C3402" t="s">
        <v>102</v>
      </c>
      <c r="D3402" t="s">
        <v>413</v>
      </c>
      <c r="E3402" s="152">
        <v>0.87560000000000004</v>
      </c>
    </row>
    <row r="3403" spans="1:5" x14ac:dyDescent="0.35">
      <c r="A3403" s="184">
        <v>0.70679999999999998</v>
      </c>
      <c r="B3403" t="s">
        <v>397</v>
      </c>
      <c r="C3403" t="s">
        <v>102</v>
      </c>
      <c r="D3403" t="s">
        <v>413</v>
      </c>
      <c r="E3403" s="152">
        <v>0.87560000000000004</v>
      </c>
    </row>
    <row r="3404" spans="1:5" x14ac:dyDescent="0.35">
      <c r="A3404" s="184">
        <v>0.70960000000000001</v>
      </c>
      <c r="B3404" t="s">
        <v>397</v>
      </c>
      <c r="C3404" t="s">
        <v>102</v>
      </c>
      <c r="D3404" t="s">
        <v>413</v>
      </c>
      <c r="E3404" s="152">
        <v>0.87560000000000004</v>
      </c>
    </row>
    <row r="3405" spans="1:5" x14ac:dyDescent="0.35">
      <c r="A3405" s="184">
        <v>0.71230000000000004</v>
      </c>
      <c r="B3405" t="s">
        <v>397</v>
      </c>
      <c r="C3405" t="s">
        <v>102</v>
      </c>
      <c r="D3405" t="s">
        <v>413</v>
      </c>
      <c r="E3405" s="152">
        <v>0.87560000000000004</v>
      </c>
    </row>
    <row r="3406" spans="1:5" x14ac:dyDescent="0.35">
      <c r="A3406" s="184">
        <v>0.71509999999999996</v>
      </c>
      <c r="B3406" t="s">
        <v>397</v>
      </c>
      <c r="C3406" t="s">
        <v>102</v>
      </c>
      <c r="D3406" t="s">
        <v>413</v>
      </c>
      <c r="E3406" s="152">
        <v>0.87560000000000004</v>
      </c>
    </row>
    <row r="3407" spans="1:5" x14ac:dyDescent="0.35">
      <c r="A3407" s="184">
        <v>0.71779999999999999</v>
      </c>
      <c r="B3407" t="s">
        <v>397</v>
      </c>
      <c r="C3407" t="s">
        <v>102</v>
      </c>
      <c r="D3407" t="s">
        <v>413</v>
      </c>
      <c r="E3407" s="152">
        <v>0.87560000000000004</v>
      </c>
    </row>
    <row r="3408" spans="1:5" x14ac:dyDescent="0.35">
      <c r="A3408" s="184">
        <v>0.72050000000000003</v>
      </c>
      <c r="B3408" t="s">
        <v>397</v>
      </c>
      <c r="C3408" t="s">
        <v>102</v>
      </c>
      <c r="D3408" t="s">
        <v>413</v>
      </c>
      <c r="E3408" s="152">
        <v>0.87560000000000004</v>
      </c>
    </row>
    <row r="3409" spans="1:5" x14ac:dyDescent="0.35">
      <c r="A3409" s="184">
        <v>0.72330000000000005</v>
      </c>
      <c r="B3409" t="s">
        <v>397</v>
      </c>
      <c r="C3409" t="s">
        <v>102</v>
      </c>
      <c r="D3409" t="s">
        <v>413</v>
      </c>
      <c r="E3409" s="152">
        <v>0.87560000000000004</v>
      </c>
    </row>
    <row r="3410" spans="1:5" x14ac:dyDescent="0.35">
      <c r="A3410" s="184">
        <v>0.72599999999999998</v>
      </c>
      <c r="B3410" t="s">
        <v>397</v>
      </c>
      <c r="C3410" t="s">
        <v>102</v>
      </c>
      <c r="D3410" t="s">
        <v>413</v>
      </c>
      <c r="E3410" s="152">
        <v>0.87280000000000002</v>
      </c>
    </row>
    <row r="3411" spans="1:5" x14ac:dyDescent="0.35">
      <c r="A3411" s="184">
        <v>0.7288</v>
      </c>
      <c r="B3411" t="s">
        <v>397</v>
      </c>
      <c r="C3411" t="s">
        <v>102</v>
      </c>
      <c r="D3411" t="s">
        <v>413</v>
      </c>
      <c r="E3411" s="152">
        <v>0.87280000000000002</v>
      </c>
    </row>
    <row r="3412" spans="1:5" x14ac:dyDescent="0.35">
      <c r="A3412" s="184">
        <v>0.73150000000000004</v>
      </c>
      <c r="B3412" t="s">
        <v>397</v>
      </c>
      <c r="C3412" t="s">
        <v>102</v>
      </c>
      <c r="D3412" t="s">
        <v>413</v>
      </c>
      <c r="E3412" s="152">
        <v>0.87280000000000002</v>
      </c>
    </row>
    <row r="3413" spans="1:5" x14ac:dyDescent="0.35">
      <c r="A3413" s="184">
        <v>0.73419999999999996</v>
      </c>
      <c r="B3413" t="s">
        <v>397</v>
      </c>
      <c r="C3413" t="s">
        <v>102</v>
      </c>
      <c r="D3413" t="s">
        <v>413</v>
      </c>
      <c r="E3413" s="152">
        <v>0.87280000000000002</v>
      </c>
    </row>
    <row r="3414" spans="1:5" x14ac:dyDescent="0.35">
      <c r="A3414" s="184">
        <v>0.73699999999999999</v>
      </c>
      <c r="B3414" t="s">
        <v>397</v>
      </c>
      <c r="C3414" t="s">
        <v>102</v>
      </c>
      <c r="D3414" t="s">
        <v>413</v>
      </c>
      <c r="E3414" s="152">
        <v>0.87280000000000002</v>
      </c>
    </row>
    <row r="3415" spans="1:5" x14ac:dyDescent="0.35">
      <c r="A3415" s="184">
        <v>0.74250000000000005</v>
      </c>
      <c r="B3415" t="s">
        <v>397</v>
      </c>
      <c r="C3415" t="s">
        <v>102</v>
      </c>
      <c r="D3415" t="s">
        <v>413</v>
      </c>
      <c r="E3415" s="152">
        <v>0.87280000000000002</v>
      </c>
    </row>
    <row r="3416" spans="1:5" x14ac:dyDescent="0.35">
      <c r="A3416" s="184">
        <v>0.74519999999999997</v>
      </c>
      <c r="B3416" t="s">
        <v>397</v>
      </c>
      <c r="C3416" t="s">
        <v>102</v>
      </c>
      <c r="D3416" t="s">
        <v>413</v>
      </c>
      <c r="E3416" s="152">
        <v>0.87280000000000002</v>
      </c>
    </row>
    <row r="3417" spans="1:5" x14ac:dyDescent="0.35">
      <c r="A3417" s="184">
        <v>0.74790000000000001</v>
      </c>
      <c r="B3417" t="s">
        <v>397</v>
      </c>
      <c r="C3417" t="s">
        <v>102</v>
      </c>
      <c r="D3417" t="s">
        <v>413</v>
      </c>
      <c r="E3417" s="152">
        <v>0.87280000000000002</v>
      </c>
    </row>
    <row r="3418" spans="1:5" x14ac:dyDescent="0.35">
      <c r="A3418" s="184">
        <v>0.75339999999999996</v>
      </c>
      <c r="B3418" t="s">
        <v>397</v>
      </c>
      <c r="C3418" t="s">
        <v>102</v>
      </c>
      <c r="D3418" t="s">
        <v>413</v>
      </c>
      <c r="E3418" s="152">
        <v>0.87280000000000002</v>
      </c>
    </row>
    <row r="3419" spans="1:5" x14ac:dyDescent="0.35">
      <c r="A3419" s="184">
        <v>0.75619999999999998</v>
      </c>
      <c r="B3419" t="s">
        <v>397</v>
      </c>
      <c r="C3419" t="s">
        <v>102</v>
      </c>
      <c r="D3419" t="s">
        <v>413</v>
      </c>
      <c r="E3419" s="152">
        <v>0.87280000000000002</v>
      </c>
    </row>
    <row r="3420" spans="1:5" x14ac:dyDescent="0.35">
      <c r="A3420" s="184">
        <v>0.75890000000000002</v>
      </c>
      <c r="B3420" t="s">
        <v>397</v>
      </c>
      <c r="C3420" t="s">
        <v>102</v>
      </c>
      <c r="D3420" t="s">
        <v>413</v>
      </c>
      <c r="E3420" s="152">
        <v>0.86990000000000001</v>
      </c>
    </row>
    <row r="3421" spans="1:5" x14ac:dyDescent="0.35">
      <c r="A3421" s="184">
        <v>0.76160000000000005</v>
      </c>
      <c r="B3421" t="s">
        <v>397</v>
      </c>
      <c r="C3421" t="s">
        <v>102</v>
      </c>
      <c r="D3421" t="s">
        <v>413</v>
      </c>
      <c r="E3421" s="152">
        <v>0.86990000000000001</v>
      </c>
    </row>
    <row r="3422" spans="1:5" x14ac:dyDescent="0.35">
      <c r="A3422" s="184">
        <v>0.76439999999999997</v>
      </c>
      <c r="B3422" t="s">
        <v>397</v>
      </c>
      <c r="C3422" t="s">
        <v>102</v>
      </c>
      <c r="D3422" t="s">
        <v>413</v>
      </c>
      <c r="E3422" s="152">
        <v>0.86990000000000001</v>
      </c>
    </row>
    <row r="3423" spans="1:5" x14ac:dyDescent="0.35">
      <c r="A3423" s="184">
        <v>0.7671</v>
      </c>
      <c r="B3423" t="s">
        <v>397</v>
      </c>
      <c r="C3423" t="s">
        <v>102</v>
      </c>
      <c r="D3423" t="s">
        <v>413</v>
      </c>
      <c r="E3423" s="152">
        <v>0.8669</v>
      </c>
    </row>
    <row r="3424" spans="1:5" x14ac:dyDescent="0.35">
      <c r="A3424" s="184">
        <v>0.76990000000000003</v>
      </c>
      <c r="B3424" t="s">
        <v>397</v>
      </c>
      <c r="C3424" t="s">
        <v>102</v>
      </c>
      <c r="D3424" t="s">
        <v>413</v>
      </c>
      <c r="E3424" s="152">
        <v>0.8669</v>
      </c>
    </row>
    <row r="3425" spans="1:5" x14ac:dyDescent="0.35">
      <c r="A3425" s="184">
        <v>0.77259999999999995</v>
      </c>
      <c r="B3425" t="s">
        <v>397</v>
      </c>
      <c r="C3425" t="s">
        <v>102</v>
      </c>
      <c r="D3425" t="s">
        <v>413</v>
      </c>
      <c r="E3425" s="152">
        <v>0.8669</v>
      </c>
    </row>
    <row r="3426" spans="1:5" x14ac:dyDescent="0.35">
      <c r="A3426" s="184">
        <v>0.77529999999999999</v>
      </c>
      <c r="B3426" t="s">
        <v>397</v>
      </c>
      <c r="C3426" t="s">
        <v>102</v>
      </c>
      <c r="D3426" t="s">
        <v>413</v>
      </c>
      <c r="E3426" s="152">
        <v>0.86399999999999999</v>
      </c>
    </row>
    <row r="3427" spans="1:5" x14ac:dyDescent="0.35">
      <c r="A3427" s="184">
        <v>0.78359999999999996</v>
      </c>
      <c r="B3427" t="s">
        <v>397</v>
      </c>
      <c r="C3427" t="s">
        <v>102</v>
      </c>
      <c r="D3427" t="s">
        <v>413</v>
      </c>
      <c r="E3427" s="152">
        <v>0.86399999999999999</v>
      </c>
    </row>
    <row r="3428" spans="1:5" x14ac:dyDescent="0.35">
      <c r="A3428" s="184">
        <v>0.7863</v>
      </c>
      <c r="B3428" t="s">
        <v>397</v>
      </c>
      <c r="C3428" t="s">
        <v>102</v>
      </c>
      <c r="D3428" t="s">
        <v>413</v>
      </c>
      <c r="E3428" s="152">
        <v>0.86099999999999999</v>
      </c>
    </row>
    <row r="3429" spans="1:5" x14ac:dyDescent="0.35">
      <c r="A3429" s="184">
        <v>0.78900000000000003</v>
      </c>
      <c r="B3429" t="s">
        <v>397</v>
      </c>
      <c r="C3429" t="s">
        <v>102</v>
      </c>
      <c r="D3429" t="s">
        <v>413</v>
      </c>
      <c r="E3429" s="152">
        <v>0.86099999999999999</v>
      </c>
    </row>
    <row r="3430" spans="1:5" x14ac:dyDescent="0.35">
      <c r="A3430" s="184">
        <v>0.79179999999999995</v>
      </c>
      <c r="B3430" t="s">
        <v>397</v>
      </c>
      <c r="C3430" t="s">
        <v>102</v>
      </c>
      <c r="D3430" t="s">
        <v>413</v>
      </c>
      <c r="E3430" s="152">
        <v>0.86099999999999999</v>
      </c>
    </row>
    <row r="3431" spans="1:5" x14ac:dyDescent="0.35">
      <c r="A3431" s="184">
        <v>0.79449999999999998</v>
      </c>
      <c r="B3431" t="s">
        <v>397</v>
      </c>
      <c r="C3431" t="s">
        <v>102</v>
      </c>
      <c r="D3431" t="s">
        <v>413</v>
      </c>
      <c r="E3431" s="152">
        <v>0.86099999999999999</v>
      </c>
    </row>
    <row r="3432" spans="1:5" x14ac:dyDescent="0.35">
      <c r="A3432" s="184">
        <v>0.79730000000000001</v>
      </c>
      <c r="B3432" t="s">
        <v>397</v>
      </c>
      <c r="C3432" t="s">
        <v>102</v>
      </c>
      <c r="D3432" t="s">
        <v>413</v>
      </c>
      <c r="E3432" s="152">
        <v>0.86099999999999999</v>
      </c>
    </row>
    <row r="3433" spans="1:5" x14ac:dyDescent="0.35">
      <c r="A3433" s="184">
        <v>0.8</v>
      </c>
      <c r="B3433" t="s">
        <v>397</v>
      </c>
      <c r="C3433" t="s">
        <v>102</v>
      </c>
      <c r="D3433" t="s">
        <v>413</v>
      </c>
      <c r="E3433" s="152">
        <v>0.86099999999999999</v>
      </c>
    </row>
    <row r="3434" spans="1:5" x14ac:dyDescent="0.35">
      <c r="A3434" s="184">
        <v>0.80269999999999997</v>
      </c>
      <c r="B3434" t="s">
        <v>397</v>
      </c>
      <c r="C3434" t="s">
        <v>102</v>
      </c>
      <c r="D3434" t="s">
        <v>413</v>
      </c>
      <c r="E3434" s="152">
        <v>0.8579</v>
      </c>
    </row>
    <row r="3435" spans="1:5" x14ac:dyDescent="0.35">
      <c r="A3435" s="184">
        <v>0.80549999999999999</v>
      </c>
      <c r="B3435" t="s">
        <v>397</v>
      </c>
      <c r="C3435" t="s">
        <v>102</v>
      </c>
      <c r="D3435" t="s">
        <v>413</v>
      </c>
      <c r="E3435" s="152">
        <v>0.8579</v>
      </c>
    </row>
    <row r="3436" spans="1:5" x14ac:dyDescent="0.35">
      <c r="A3436" s="184">
        <v>0.80820000000000003</v>
      </c>
      <c r="B3436" t="s">
        <v>397</v>
      </c>
      <c r="C3436" t="s">
        <v>102</v>
      </c>
      <c r="D3436" t="s">
        <v>413</v>
      </c>
      <c r="E3436" s="152">
        <v>0.8579</v>
      </c>
    </row>
    <row r="3437" spans="1:5" x14ac:dyDescent="0.35">
      <c r="A3437" s="184">
        <v>0.81100000000000005</v>
      </c>
      <c r="B3437" t="s">
        <v>397</v>
      </c>
      <c r="C3437" t="s">
        <v>102</v>
      </c>
      <c r="D3437" t="s">
        <v>413</v>
      </c>
      <c r="E3437" s="152">
        <v>0.8579</v>
      </c>
    </row>
    <row r="3438" spans="1:5" x14ac:dyDescent="0.35">
      <c r="A3438" s="184">
        <v>0.81369999999999998</v>
      </c>
      <c r="B3438" t="s">
        <v>397</v>
      </c>
      <c r="C3438" t="s">
        <v>102</v>
      </c>
      <c r="D3438" t="s">
        <v>413</v>
      </c>
      <c r="E3438" s="152">
        <v>0.8579</v>
      </c>
    </row>
    <row r="3439" spans="1:5" x14ac:dyDescent="0.35">
      <c r="A3439" s="184">
        <v>0.81640000000000001</v>
      </c>
      <c r="B3439" t="s">
        <v>397</v>
      </c>
      <c r="C3439" t="s">
        <v>102</v>
      </c>
      <c r="D3439" t="s">
        <v>413</v>
      </c>
      <c r="E3439" s="152">
        <v>0.8548</v>
      </c>
    </row>
    <row r="3440" spans="1:5" x14ac:dyDescent="0.35">
      <c r="A3440" s="184">
        <v>0.81920000000000004</v>
      </c>
      <c r="B3440" t="s">
        <v>397</v>
      </c>
      <c r="C3440" t="s">
        <v>102</v>
      </c>
      <c r="D3440" t="s">
        <v>413</v>
      </c>
      <c r="E3440" s="152">
        <v>0.8548</v>
      </c>
    </row>
    <row r="3441" spans="1:5" x14ac:dyDescent="0.35">
      <c r="A3441" s="184">
        <v>0.82189999999999996</v>
      </c>
      <c r="B3441" t="s">
        <v>397</v>
      </c>
      <c r="C3441" t="s">
        <v>102</v>
      </c>
      <c r="D3441" t="s">
        <v>413</v>
      </c>
      <c r="E3441" s="152">
        <v>0.8548</v>
      </c>
    </row>
    <row r="3442" spans="1:5" x14ac:dyDescent="0.35">
      <c r="A3442" s="184">
        <v>0.82469999999999999</v>
      </c>
      <c r="B3442" t="s">
        <v>397</v>
      </c>
      <c r="C3442" t="s">
        <v>102</v>
      </c>
      <c r="D3442" t="s">
        <v>413</v>
      </c>
      <c r="E3442" s="152">
        <v>0.8548</v>
      </c>
    </row>
    <row r="3443" spans="1:5" x14ac:dyDescent="0.35">
      <c r="A3443" s="184">
        <v>0.82740000000000002</v>
      </c>
      <c r="B3443" t="s">
        <v>397</v>
      </c>
      <c r="C3443" t="s">
        <v>102</v>
      </c>
      <c r="D3443" t="s">
        <v>413</v>
      </c>
      <c r="E3443" s="152">
        <v>0.8548</v>
      </c>
    </row>
    <row r="3444" spans="1:5" x14ac:dyDescent="0.35">
      <c r="A3444" s="184">
        <v>0.83009999999999995</v>
      </c>
      <c r="B3444" t="s">
        <v>397</v>
      </c>
      <c r="C3444" t="s">
        <v>102</v>
      </c>
      <c r="D3444" t="s">
        <v>413</v>
      </c>
      <c r="E3444" s="152">
        <v>0.8548</v>
      </c>
    </row>
    <row r="3445" spans="1:5" x14ac:dyDescent="0.35">
      <c r="A3445" s="184">
        <v>0.83289999999999997</v>
      </c>
      <c r="B3445" t="s">
        <v>397</v>
      </c>
      <c r="C3445" t="s">
        <v>102</v>
      </c>
      <c r="D3445" t="s">
        <v>413</v>
      </c>
      <c r="E3445" s="152">
        <v>0.8548</v>
      </c>
    </row>
    <row r="3446" spans="1:5" x14ac:dyDescent="0.35">
      <c r="A3446" s="184">
        <v>0.83840000000000003</v>
      </c>
      <c r="B3446" t="s">
        <v>397</v>
      </c>
      <c r="C3446" t="s">
        <v>102</v>
      </c>
      <c r="D3446" t="s">
        <v>413</v>
      </c>
      <c r="E3446" s="152">
        <v>0.8548</v>
      </c>
    </row>
    <row r="3447" spans="1:5" x14ac:dyDescent="0.35">
      <c r="A3447" s="184">
        <v>0.84109999999999996</v>
      </c>
      <c r="B3447" t="s">
        <v>397</v>
      </c>
      <c r="C3447" t="s">
        <v>102</v>
      </c>
      <c r="D3447" t="s">
        <v>413</v>
      </c>
      <c r="E3447" s="152">
        <v>0.8548</v>
      </c>
    </row>
    <row r="3448" spans="1:5" x14ac:dyDescent="0.35">
      <c r="A3448" s="184">
        <v>0.84379999999999999</v>
      </c>
      <c r="B3448" t="s">
        <v>397</v>
      </c>
      <c r="C3448" t="s">
        <v>102</v>
      </c>
      <c r="D3448" t="s">
        <v>413</v>
      </c>
      <c r="E3448" s="152">
        <v>0.8548</v>
      </c>
    </row>
    <row r="3449" spans="1:5" x14ac:dyDescent="0.35">
      <c r="A3449" s="184">
        <v>0.84660000000000002</v>
      </c>
      <c r="B3449" t="s">
        <v>397</v>
      </c>
      <c r="C3449" t="s">
        <v>102</v>
      </c>
      <c r="D3449" t="s">
        <v>413</v>
      </c>
      <c r="E3449" s="152">
        <v>0.8548</v>
      </c>
    </row>
    <row r="3450" spans="1:5" x14ac:dyDescent="0.35">
      <c r="A3450" s="184">
        <v>0.84930000000000005</v>
      </c>
      <c r="B3450" t="s">
        <v>397</v>
      </c>
      <c r="C3450" t="s">
        <v>102</v>
      </c>
      <c r="D3450" t="s">
        <v>413</v>
      </c>
      <c r="E3450" s="152">
        <v>0.8548</v>
      </c>
    </row>
    <row r="3451" spans="1:5" x14ac:dyDescent="0.35">
      <c r="A3451" s="184">
        <v>0.85209999999999997</v>
      </c>
      <c r="B3451" t="s">
        <v>397</v>
      </c>
      <c r="C3451" t="s">
        <v>102</v>
      </c>
      <c r="D3451" t="s">
        <v>413</v>
      </c>
      <c r="E3451" s="152">
        <v>0.8548</v>
      </c>
    </row>
    <row r="3452" spans="1:5" x14ac:dyDescent="0.35">
      <c r="A3452" s="184">
        <v>0.8548</v>
      </c>
      <c r="B3452" t="s">
        <v>397</v>
      </c>
      <c r="C3452" t="s">
        <v>102</v>
      </c>
      <c r="D3452" t="s">
        <v>413</v>
      </c>
      <c r="E3452" s="152">
        <v>0.8548</v>
      </c>
    </row>
    <row r="3453" spans="1:5" x14ac:dyDescent="0.35">
      <c r="A3453" s="184">
        <v>0.86029999999999995</v>
      </c>
      <c r="B3453" t="s">
        <v>397</v>
      </c>
      <c r="C3453" t="s">
        <v>102</v>
      </c>
      <c r="D3453" t="s">
        <v>413</v>
      </c>
      <c r="E3453" s="152">
        <v>0.8548</v>
      </c>
    </row>
    <row r="3454" spans="1:5" x14ac:dyDescent="0.35">
      <c r="A3454" s="184">
        <v>0.86299999999999999</v>
      </c>
      <c r="B3454" t="s">
        <v>397</v>
      </c>
      <c r="C3454" t="s">
        <v>102</v>
      </c>
      <c r="D3454" t="s">
        <v>413</v>
      </c>
      <c r="E3454" s="152">
        <v>0.8548</v>
      </c>
    </row>
    <row r="3455" spans="1:5" x14ac:dyDescent="0.35">
      <c r="A3455" s="184">
        <v>0.86580000000000001</v>
      </c>
      <c r="B3455" t="s">
        <v>397</v>
      </c>
      <c r="C3455" t="s">
        <v>102</v>
      </c>
      <c r="D3455" t="s">
        <v>413</v>
      </c>
      <c r="E3455" s="152">
        <v>0.8548</v>
      </c>
    </row>
    <row r="3456" spans="1:5" x14ac:dyDescent="0.35">
      <c r="A3456" s="184">
        <v>0.86850000000000005</v>
      </c>
      <c r="B3456" t="s">
        <v>397</v>
      </c>
      <c r="C3456" t="s">
        <v>102</v>
      </c>
      <c r="D3456" t="s">
        <v>413</v>
      </c>
      <c r="E3456" s="152">
        <v>0.8548</v>
      </c>
    </row>
    <row r="3457" spans="1:5" x14ac:dyDescent="0.35">
      <c r="A3457" s="184">
        <v>0.87119999999999997</v>
      </c>
      <c r="B3457" t="s">
        <v>397</v>
      </c>
      <c r="C3457" t="s">
        <v>102</v>
      </c>
      <c r="D3457" t="s">
        <v>413</v>
      </c>
      <c r="E3457" s="152">
        <v>0.8548</v>
      </c>
    </row>
    <row r="3458" spans="1:5" x14ac:dyDescent="0.35">
      <c r="A3458" s="184">
        <v>0.874</v>
      </c>
      <c r="B3458" t="s">
        <v>397</v>
      </c>
      <c r="C3458" t="s">
        <v>102</v>
      </c>
      <c r="D3458" t="s">
        <v>413</v>
      </c>
      <c r="E3458" s="152">
        <v>0.85150000000000003</v>
      </c>
    </row>
    <row r="3459" spans="1:5" x14ac:dyDescent="0.35">
      <c r="A3459" s="184">
        <v>0.87670000000000003</v>
      </c>
      <c r="B3459" t="s">
        <v>397</v>
      </c>
      <c r="C3459" t="s">
        <v>102</v>
      </c>
      <c r="D3459" t="s">
        <v>413</v>
      </c>
      <c r="E3459" s="152">
        <v>0.85150000000000003</v>
      </c>
    </row>
    <row r="3460" spans="1:5" x14ac:dyDescent="0.35">
      <c r="A3460" s="184">
        <v>0.87949999999999995</v>
      </c>
      <c r="B3460" t="s">
        <v>397</v>
      </c>
      <c r="C3460" t="s">
        <v>102</v>
      </c>
      <c r="D3460" t="s">
        <v>413</v>
      </c>
      <c r="E3460" s="152">
        <v>0.85150000000000003</v>
      </c>
    </row>
    <row r="3461" spans="1:5" x14ac:dyDescent="0.35">
      <c r="A3461" s="184">
        <v>0.88219999999999998</v>
      </c>
      <c r="B3461" t="s">
        <v>397</v>
      </c>
      <c r="C3461" t="s">
        <v>102</v>
      </c>
      <c r="D3461" t="s">
        <v>413</v>
      </c>
      <c r="E3461" s="152">
        <v>0.85150000000000003</v>
      </c>
    </row>
    <row r="3462" spans="1:5" x14ac:dyDescent="0.35">
      <c r="A3462" s="184">
        <v>0.88490000000000002</v>
      </c>
      <c r="B3462" t="s">
        <v>397</v>
      </c>
      <c r="C3462" t="s">
        <v>102</v>
      </c>
      <c r="D3462" t="s">
        <v>413</v>
      </c>
      <c r="E3462" s="152">
        <v>0.84809999999999997</v>
      </c>
    </row>
    <row r="3463" spans="1:5" x14ac:dyDescent="0.35">
      <c r="A3463" s="184">
        <v>0.88770000000000004</v>
      </c>
      <c r="B3463" t="s">
        <v>397</v>
      </c>
      <c r="C3463" t="s">
        <v>102</v>
      </c>
      <c r="D3463" t="s">
        <v>413</v>
      </c>
      <c r="E3463" s="152">
        <v>0.84809999999999997</v>
      </c>
    </row>
    <row r="3464" spans="1:5" x14ac:dyDescent="0.35">
      <c r="A3464" s="184">
        <v>0.89039999999999997</v>
      </c>
      <c r="B3464" t="s">
        <v>397</v>
      </c>
      <c r="C3464" t="s">
        <v>102</v>
      </c>
      <c r="D3464" t="s">
        <v>413</v>
      </c>
      <c r="E3464" s="152">
        <v>0.84809999999999997</v>
      </c>
    </row>
    <row r="3465" spans="1:5" x14ac:dyDescent="0.35">
      <c r="A3465" s="184">
        <v>0.89590000000000003</v>
      </c>
      <c r="B3465" t="s">
        <v>397</v>
      </c>
      <c r="C3465" t="s">
        <v>102</v>
      </c>
      <c r="D3465" t="s">
        <v>413</v>
      </c>
      <c r="E3465" s="152">
        <v>0.84470000000000001</v>
      </c>
    </row>
    <row r="3466" spans="1:5" x14ac:dyDescent="0.35">
      <c r="A3466" s="184">
        <v>0.89859999999999995</v>
      </c>
      <c r="B3466" t="s">
        <v>397</v>
      </c>
      <c r="C3466" t="s">
        <v>102</v>
      </c>
      <c r="D3466" t="s">
        <v>413</v>
      </c>
      <c r="E3466" s="152">
        <v>0.84470000000000001</v>
      </c>
    </row>
    <row r="3467" spans="1:5" x14ac:dyDescent="0.35">
      <c r="A3467" s="184">
        <v>0.90139999999999998</v>
      </c>
      <c r="B3467" t="s">
        <v>397</v>
      </c>
      <c r="C3467" t="s">
        <v>102</v>
      </c>
      <c r="D3467" t="s">
        <v>413</v>
      </c>
      <c r="E3467" s="152">
        <v>0.84470000000000001</v>
      </c>
    </row>
    <row r="3468" spans="1:5" x14ac:dyDescent="0.35">
      <c r="A3468" s="184">
        <v>0.90410000000000001</v>
      </c>
      <c r="B3468" t="s">
        <v>397</v>
      </c>
      <c r="C3468" t="s">
        <v>102</v>
      </c>
      <c r="D3468" t="s">
        <v>413</v>
      </c>
      <c r="E3468" s="152">
        <v>0.84470000000000001</v>
      </c>
    </row>
    <row r="3469" spans="1:5" x14ac:dyDescent="0.35">
      <c r="A3469" s="184">
        <v>0.90680000000000005</v>
      </c>
      <c r="B3469" t="s">
        <v>397</v>
      </c>
      <c r="C3469" t="s">
        <v>102</v>
      </c>
      <c r="D3469" t="s">
        <v>413</v>
      </c>
      <c r="E3469" s="152">
        <v>0.84470000000000001</v>
      </c>
    </row>
    <row r="3470" spans="1:5" x14ac:dyDescent="0.35">
      <c r="A3470" s="184">
        <v>0.90959999999999996</v>
      </c>
      <c r="B3470" t="s">
        <v>397</v>
      </c>
      <c r="C3470" t="s">
        <v>102</v>
      </c>
      <c r="D3470" t="s">
        <v>413</v>
      </c>
      <c r="E3470" s="152">
        <v>0.84470000000000001</v>
      </c>
    </row>
    <row r="3471" spans="1:5" x14ac:dyDescent="0.35">
      <c r="A3471" s="184">
        <v>0.9123</v>
      </c>
      <c r="B3471" t="s">
        <v>397</v>
      </c>
      <c r="C3471" t="s">
        <v>102</v>
      </c>
      <c r="D3471" t="s">
        <v>413</v>
      </c>
      <c r="E3471" s="152">
        <v>0.84470000000000001</v>
      </c>
    </row>
    <row r="3472" spans="1:5" x14ac:dyDescent="0.35">
      <c r="A3472" s="184">
        <v>0.91510000000000002</v>
      </c>
      <c r="B3472" t="s">
        <v>397</v>
      </c>
      <c r="C3472" t="s">
        <v>102</v>
      </c>
      <c r="D3472" t="s">
        <v>413</v>
      </c>
      <c r="E3472" s="152">
        <v>0.84119999999999995</v>
      </c>
    </row>
    <row r="3473" spans="1:5" x14ac:dyDescent="0.35">
      <c r="A3473" s="184">
        <v>0.91779999999999995</v>
      </c>
      <c r="B3473" t="s">
        <v>397</v>
      </c>
      <c r="C3473" t="s">
        <v>102</v>
      </c>
      <c r="D3473" t="s">
        <v>413</v>
      </c>
      <c r="E3473" s="152">
        <v>0.84119999999999995</v>
      </c>
    </row>
    <row r="3474" spans="1:5" x14ac:dyDescent="0.35">
      <c r="A3474" s="184">
        <v>0.92049999999999998</v>
      </c>
      <c r="B3474" t="s">
        <v>397</v>
      </c>
      <c r="C3474" t="s">
        <v>102</v>
      </c>
      <c r="D3474" t="s">
        <v>413</v>
      </c>
      <c r="E3474" s="152">
        <v>0.84119999999999995</v>
      </c>
    </row>
    <row r="3475" spans="1:5" x14ac:dyDescent="0.35">
      <c r="A3475" s="184">
        <v>0.92330000000000001</v>
      </c>
      <c r="B3475" t="s">
        <v>397</v>
      </c>
      <c r="C3475" t="s">
        <v>102</v>
      </c>
      <c r="D3475" t="s">
        <v>413</v>
      </c>
      <c r="E3475" s="152">
        <v>0.84119999999999995</v>
      </c>
    </row>
    <row r="3476" spans="1:5" x14ac:dyDescent="0.35">
      <c r="A3476" s="184">
        <v>0.92600000000000005</v>
      </c>
      <c r="B3476" t="s">
        <v>397</v>
      </c>
      <c r="C3476" t="s">
        <v>102</v>
      </c>
      <c r="D3476" t="s">
        <v>413</v>
      </c>
      <c r="E3476" s="152">
        <v>0.84119999999999995</v>
      </c>
    </row>
    <row r="3477" spans="1:5" x14ac:dyDescent="0.35">
      <c r="A3477" s="184">
        <v>0.92879999999999996</v>
      </c>
      <c r="B3477" t="s">
        <v>397</v>
      </c>
      <c r="C3477" t="s">
        <v>102</v>
      </c>
      <c r="D3477" t="s">
        <v>413</v>
      </c>
      <c r="E3477" s="152">
        <v>0.84119999999999995</v>
      </c>
    </row>
    <row r="3478" spans="1:5" x14ac:dyDescent="0.35">
      <c r="A3478" s="184">
        <v>0.93149999999999999</v>
      </c>
      <c r="B3478" t="s">
        <v>397</v>
      </c>
      <c r="C3478" t="s">
        <v>102</v>
      </c>
      <c r="D3478" t="s">
        <v>413</v>
      </c>
      <c r="E3478" s="152">
        <v>0.84119999999999995</v>
      </c>
    </row>
    <row r="3479" spans="1:5" x14ac:dyDescent="0.35">
      <c r="A3479" s="184">
        <v>0.93420000000000003</v>
      </c>
      <c r="B3479" t="s">
        <v>397</v>
      </c>
      <c r="C3479" t="s">
        <v>102</v>
      </c>
      <c r="D3479" t="s">
        <v>413</v>
      </c>
      <c r="E3479" s="152">
        <v>0.84119999999999995</v>
      </c>
    </row>
    <row r="3480" spans="1:5" x14ac:dyDescent="0.35">
      <c r="A3480" s="184">
        <v>0.93700000000000006</v>
      </c>
      <c r="B3480" t="s">
        <v>397</v>
      </c>
      <c r="C3480" t="s">
        <v>102</v>
      </c>
      <c r="D3480" t="s">
        <v>413</v>
      </c>
      <c r="E3480" s="152">
        <v>0.84119999999999995</v>
      </c>
    </row>
    <row r="3481" spans="1:5" x14ac:dyDescent="0.35">
      <c r="A3481" s="184">
        <v>0.93969999999999998</v>
      </c>
      <c r="B3481" t="s">
        <v>397</v>
      </c>
      <c r="C3481" t="s">
        <v>102</v>
      </c>
      <c r="D3481" t="s">
        <v>413</v>
      </c>
      <c r="E3481" s="152">
        <v>0.84119999999999995</v>
      </c>
    </row>
    <row r="3482" spans="1:5" x14ac:dyDescent="0.35">
      <c r="A3482" s="184">
        <v>0.9425</v>
      </c>
      <c r="B3482" t="s">
        <v>397</v>
      </c>
      <c r="C3482" t="s">
        <v>102</v>
      </c>
      <c r="D3482" t="s">
        <v>413</v>
      </c>
      <c r="E3482" s="152">
        <v>0.84119999999999995</v>
      </c>
    </row>
    <row r="3483" spans="1:5" x14ac:dyDescent="0.35">
      <c r="A3483" s="184">
        <v>0.94520000000000004</v>
      </c>
      <c r="B3483" t="s">
        <v>397</v>
      </c>
      <c r="C3483" t="s">
        <v>102</v>
      </c>
      <c r="D3483" t="s">
        <v>413</v>
      </c>
      <c r="E3483" s="152">
        <v>0.84119999999999995</v>
      </c>
    </row>
    <row r="3484" spans="1:5" x14ac:dyDescent="0.35">
      <c r="A3484" s="184">
        <v>0.94789999999999996</v>
      </c>
      <c r="B3484" t="s">
        <v>397</v>
      </c>
      <c r="C3484" t="s">
        <v>102</v>
      </c>
      <c r="D3484" t="s">
        <v>413</v>
      </c>
      <c r="E3484" s="152">
        <v>0.83750000000000002</v>
      </c>
    </row>
    <row r="3485" spans="1:5" x14ac:dyDescent="0.35">
      <c r="A3485" s="184">
        <v>0.95069999999999999</v>
      </c>
      <c r="B3485" t="s">
        <v>397</v>
      </c>
      <c r="C3485" t="s">
        <v>102</v>
      </c>
      <c r="D3485" t="s">
        <v>413</v>
      </c>
      <c r="E3485" s="152">
        <v>0.83750000000000002</v>
      </c>
    </row>
    <row r="3486" spans="1:5" x14ac:dyDescent="0.35">
      <c r="A3486" s="184">
        <v>0.95340000000000003</v>
      </c>
      <c r="B3486" t="s">
        <v>397</v>
      </c>
      <c r="C3486" t="s">
        <v>102</v>
      </c>
      <c r="D3486" t="s">
        <v>413</v>
      </c>
      <c r="E3486" s="152">
        <v>0.83750000000000002</v>
      </c>
    </row>
    <row r="3487" spans="1:5" x14ac:dyDescent="0.35">
      <c r="A3487" s="184">
        <v>0.95620000000000005</v>
      </c>
      <c r="B3487" t="s">
        <v>397</v>
      </c>
      <c r="C3487" t="s">
        <v>102</v>
      </c>
      <c r="D3487" t="s">
        <v>413</v>
      </c>
      <c r="E3487" s="152">
        <v>0.8337</v>
      </c>
    </row>
    <row r="3488" spans="1:5" x14ac:dyDescent="0.35">
      <c r="A3488" s="184">
        <v>0.95889999999999997</v>
      </c>
      <c r="B3488" t="s">
        <v>397</v>
      </c>
      <c r="C3488" t="s">
        <v>102</v>
      </c>
      <c r="D3488" t="s">
        <v>413</v>
      </c>
      <c r="E3488" s="152">
        <v>0.8337</v>
      </c>
    </row>
    <row r="3489" spans="1:5" x14ac:dyDescent="0.35">
      <c r="A3489" s="184">
        <v>0.96160000000000001</v>
      </c>
      <c r="B3489" t="s">
        <v>397</v>
      </c>
      <c r="C3489" t="s">
        <v>102</v>
      </c>
      <c r="D3489" t="s">
        <v>413</v>
      </c>
      <c r="E3489" s="152">
        <v>0.8337</v>
      </c>
    </row>
    <row r="3490" spans="1:5" x14ac:dyDescent="0.35">
      <c r="A3490" s="184">
        <v>0.96440000000000003</v>
      </c>
      <c r="B3490" t="s">
        <v>397</v>
      </c>
      <c r="C3490" t="s">
        <v>102</v>
      </c>
      <c r="D3490" t="s">
        <v>413</v>
      </c>
      <c r="E3490" s="152">
        <v>0.8337</v>
      </c>
    </row>
    <row r="3491" spans="1:5" x14ac:dyDescent="0.35">
      <c r="A3491" s="184">
        <v>0.96709999999999996</v>
      </c>
      <c r="B3491" t="s">
        <v>397</v>
      </c>
      <c r="C3491" t="s">
        <v>102</v>
      </c>
      <c r="D3491" t="s">
        <v>413</v>
      </c>
      <c r="E3491" s="152">
        <v>0.8337</v>
      </c>
    </row>
    <row r="3492" spans="1:5" x14ac:dyDescent="0.35">
      <c r="A3492" s="184">
        <v>0.96989999999999998</v>
      </c>
      <c r="B3492" t="s">
        <v>397</v>
      </c>
      <c r="C3492" t="s">
        <v>102</v>
      </c>
      <c r="D3492" t="s">
        <v>413</v>
      </c>
      <c r="E3492" s="152">
        <v>0.8337</v>
      </c>
    </row>
    <row r="3493" spans="1:5" x14ac:dyDescent="0.35">
      <c r="A3493" s="184">
        <v>0.97529999999999994</v>
      </c>
      <c r="B3493" t="s">
        <v>397</v>
      </c>
      <c r="C3493" t="s">
        <v>102</v>
      </c>
      <c r="D3493" t="s">
        <v>413</v>
      </c>
      <c r="E3493" s="152">
        <v>0.8337</v>
      </c>
    </row>
    <row r="3494" spans="1:5" x14ac:dyDescent="0.35">
      <c r="A3494" s="184">
        <v>0.97809999999999997</v>
      </c>
      <c r="B3494" t="s">
        <v>397</v>
      </c>
      <c r="C3494" t="s">
        <v>102</v>
      </c>
      <c r="D3494" t="s">
        <v>413</v>
      </c>
      <c r="E3494" s="152">
        <v>0.8337</v>
      </c>
    </row>
    <row r="3495" spans="1:5" x14ac:dyDescent="0.35">
      <c r="A3495" s="184">
        <v>0.98080000000000001</v>
      </c>
      <c r="B3495" t="s">
        <v>397</v>
      </c>
      <c r="C3495" t="s">
        <v>102</v>
      </c>
      <c r="D3495" t="s">
        <v>413</v>
      </c>
      <c r="E3495" s="152">
        <v>0.82979999999999998</v>
      </c>
    </row>
    <row r="3496" spans="1:5" x14ac:dyDescent="0.35">
      <c r="A3496" s="184">
        <v>0.98360000000000003</v>
      </c>
      <c r="B3496" t="s">
        <v>397</v>
      </c>
      <c r="C3496" t="s">
        <v>102</v>
      </c>
      <c r="D3496" t="s">
        <v>413</v>
      </c>
      <c r="E3496" s="152">
        <v>0.82979999999999998</v>
      </c>
    </row>
    <row r="3497" spans="1:5" x14ac:dyDescent="0.35">
      <c r="A3497" s="184">
        <v>0.98629999999999995</v>
      </c>
      <c r="B3497" t="s">
        <v>397</v>
      </c>
      <c r="C3497" t="s">
        <v>102</v>
      </c>
      <c r="D3497" t="s">
        <v>413</v>
      </c>
      <c r="E3497" s="152">
        <v>0.82589999999999997</v>
      </c>
    </row>
    <row r="3498" spans="1:5" x14ac:dyDescent="0.35">
      <c r="A3498" s="184">
        <v>0.98899999999999999</v>
      </c>
      <c r="B3498" t="s">
        <v>397</v>
      </c>
      <c r="C3498" t="s">
        <v>102</v>
      </c>
      <c r="D3498" t="s">
        <v>413</v>
      </c>
      <c r="E3498" s="152">
        <v>0.82589999999999997</v>
      </c>
    </row>
    <row r="3499" spans="1:5" x14ac:dyDescent="0.35">
      <c r="A3499" s="184">
        <v>0.99180000000000001</v>
      </c>
      <c r="B3499" t="s">
        <v>397</v>
      </c>
      <c r="C3499" t="s">
        <v>102</v>
      </c>
      <c r="D3499" t="s">
        <v>413</v>
      </c>
      <c r="E3499" s="152">
        <v>0.82589999999999997</v>
      </c>
    </row>
    <row r="3500" spans="1:5" x14ac:dyDescent="0.35">
      <c r="A3500" s="184">
        <v>0.99450000000000005</v>
      </c>
      <c r="B3500" t="s">
        <v>397</v>
      </c>
      <c r="C3500" t="s">
        <v>102</v>
      </c>
      <c r="D3500" t="s">
        <v>413</v>
      </c>
      <c r="E3500" s="152">
        <v>0.82589999999999997</v>
      </c>
    </row>
    <row r="3501" spans="1:5" x14ac:dyDescent="0.35">
      <c r="A3501" s="184">
        <v>0.99729999999999996</v>
      </c>
      <c r="B3501" t="s">
        <v>397</v>
      </c>
      <c r="C3501" t="s">
        <v>102</v>
      </c>
      <c r="D3501" t="s">
        <v>413</v>
      </c>
      <c r="E3501" s="152">
        <v>0.82589999999999997</v>
      </c>
    </row>
    <row r="3502" spans="1:5" x14ac:dyDescent="0.35">
      <c r="A3502" s="184">
        <v>1</v>
      </c>
      <c r="B3502" t="s">
        <v>397</v>
      </c>
      <c r="C3502" t="s">
        <v>102</v>
      </c>
      <c r="D3502" t="s">
        <v>413</v>
      </c>
      <c r="E3502" s="152">
        <v>0.82589999999999997</v>
      </c>
    </row>
    <row r="3503" spans="1:5" x14ac:dyDescent="0.35">
      <c r="A3503" s="184">
        <v>1.0026999999999999</v>
      </c>
      <c r="B3503" t="s">
        <v>397</v>
      </c>
      <c r="C3503" t="s">
        <v>102</v>
      </c>
      <c r="D3503" t="s">
        <v>413</v>
      </c>
      <c r="E3503" s="152">
        <v>0.82589999999999997</v>
      </c>
    </row>
    <row r="3504" spans="1:5" x14ac:dyDescent="0.35">
      <c r="A3504" s="184">
        <v>1.0055000000000001</v>
      </c>
      <c r="B3504" t="s">
        <v>397</v>
      </c>
      <c r="C3504" t="s">
        <v>102</v>
      </c>
      <c r="D3504" t="s">
        <v>413</v>
      </c>
      <c r="E3504" s="152">
        <v>0.82589999999999997</v>
      </c>
    </row>
    <row r="3505" spans="1:5" x14ac:dyDescent="0.35">
      <c r="A3505" s="184">
        <v>1.0109999999999999</v>
      </c>
      <c r="B3505" t="s">
        <v>397</v>
      </c>
      <c r="C3505" t="s">
        <v>102</v>
      </c>
      <c r="D3505" t="s">
        <v>413</v>
      </c>
      <c r="E3505" s="152">
        <v>0.82589999999999997</v>
      </c>
    </row>
    <row r="3506" spans="1:5" x14ac:dyDescent="0.35">
      <c r="A3506" s="184">
        <v>1.0137</v>
      </c>
      <c r="B3506" t="s">
        <v>397</v>
      </c>
      <c r="C3506" t="s">
        <v>102</v>
      </c>
      <c r="D3506" t="s">
        <v>413</v>
      </c>
      <c r="E3506" s="152">
        <v>0.82589999999999997</v>
      </c>
    </row>
    <row r="3507" spans="1:5" x14ac:dyDescent="0.35">
      <c r="A3507" s="184">
        <v>1.0164</v>
      </c>
      <c r="B3507" t="s">
        <v>397</v>
      </c>
      <c r="C3507" t="s">
        <v>102</v>
      </c>
      <c r="D3507" t="s">
        <v>413</v>
      </c>
      <c r="E3507" s="152">
        <v>0.82589999999999997</v>
      </c>
    </row>
    <row r="3508" spans="1:5" x14ac:dyDescent="0.35">
      <c r="A3508" s="184">
        <v>1.0192000000000001</v>
      </c>
      <c r="B3508" t="s">
        <v>397</v>
      </c>
      <c r="C3508" t="s">
        <v>102</v>
      </c>
      <c r="D3508" t="s">
        <v>413</v>
      </c>
      <c r="E3508" s="152">
        <v>0.82589999999999997</v>
      </c>
    </row>
    <row r="3509" spans="1:5" x14ac:dyDescent="0.35">
      <c r="A3509" s="184">
        <v>1.0219</v>
      </c>
      <c r="B3509" t="s">
        <v>397</v>
      </c>
      <c r="C3509" t="s">
        <v>102</v>
      </c>
      <c r="D3509" t="s">
        <v>413</v>
      </c>
      <c r="E3509" s="152">
        <v>0.82589999999999997</v>
      </c>
    </row>
    <row r="3510" spans="1:5" x14ac:dyDescent="0.35">
      <c r="A3510" s="184">
        <v>1.0246999999999999</v>
      </c>
      <c r="B3510" t="s">
        <v>397</v>
      </c>
      <c r="C3510" t="s">
        <v>102</v>
      </c>
      <c r="D3510" t="s">
        <v>413</v>
      </c>
      <c r="E3510" s="152">
        <v>0.82589999999999997</v>
      </c>
    </row>
    <row r="3511" spans="1:5" x14ac:dyDescent="0.35">
      <c r="A3511" s="184">
        <v>1.0301</v>
      </c>
      <c r="B3511" t="s">
        <v>397</v>
      </c>
      <c r="C3511" t="s">
        <v>102</v>
      </c>
      <c r="D3511" t="s">
        <v>413</v>
      </c>
      <c r="E3511" s="152">
        <v>0.82589999999999997</v>
      </c>
    </row>
    <row r="3512" spans="1:5" x14ac:dyDescent="0.35">
      <c r="A3512" s="184">
        <v>1.0328999999999999</v>
      </c>
      <c r="B3512" t="s">
        <v>397</v>
      </c>
      <c r="C3512" t="s">
        <v>102</v>
      </c>
      <c r="D3512" t="s">
        <v>413</v>
      </c>
      <c r="E3512" s="152">
        <v>0.82589999999999997</v>
      </c>
    </row>
    <row r="3513" spans="1:5" x14ac:dyDescent="0.35">
      <c r="A3513" s="184">
        <v>1.0356000000000001</v>
      </c>
      <c r="B3513" t="s">
        <v>397</v>
      </c>
      <c r="C3513" t="s">
        <v>102</v>
      </c>
      <c r="D3513" t="s">
        <v>413</v>
      </c>
      <c r="E3513" s="152">
        <v>0.82589999999999997</v>
      </c>
    </row>
    <row r="3514" spans="1:5" x14ac:dyDescent="0.35">
      <c r="A3514" s="184">
        <v>1.0384</v>
      </c>
      <c r="B3514" t="s">
        <v>397</v>
      </c>
      <c r="C3514" t="s">
        <v>102</v>
      </c>
      <c r="D3514" t="s">
        <v>413</v>
      </c>
      <c r="E3514" s="152">
        <v>0.82589999999999997</v>
      </c>
    </row>
    <row r="3515" spans="1:5" x14ac:dyDescent="0.35">
      <c r="A3515" s="184">
        <v>1.0410999999999999</v>
      </c>
      <c r="B3515" t="s">
        <v>397</v>
      </c>
      <c r="C3515" t="s">
        <v>102</v>
      </c>
      <c r="D3515" t="s">
        <v>413</v>
      </c>
      <c r="E3515" s="152">
        <v>0.82589999999999997</v>
      </c>
    </row>
    <row r="3516" spans="1:5" x14ac:dyDescent="0.35">
      <c r="A3516" s="184">
        <v>1.0438000000000001</v>
      </c>
      <c r="B3516" t="s">
        <v>397</v>
      </c>
      <c r="C3516" t="s">
        <v>102</v>
      </c>
      <c r="D3516" t="s">
        <v>413</v>
      </c>
      <c r="E3516" s="152">
        <v>0.82589999999999997</v>
      </c>
    </row>
    <row r="3517" spans="1:5" x14ac:dyDescent="0.35">
      <c r="A3517" s="184">
        <v>1.0492999999999999</v>
      </c>
      <c r="B3517" t="s">
        <v>397</v>
      </c>
      <c r="C3517" t="s">
        <v>102</v>
      </c>
      <c r="D3517" t="s">
        <v>413</v>
      </c>
      <c r="E3517" s="152">
        <v>0.82589999999999997</v>
      </c>
    </row>
    <row r="3518" spans="1:5" x14ac:dyDescent="0.35">
      <c r="A3518" s="184">
        <v>1.0521</v>
      </c>
      <c r="B3518" t="s">
        <v>397</v>
      </c>
      <c r="C3518" t="s">
        <v>102</v>
      </c>
      <c r="D3518" t="s">
        <v>413</v>
      </c>
      <c r="E3518" s="152">
        <v>0.82589999999999997</v>
      </c>
    </row>
    <row r="3519" spans="1:5" x14ac:dyDescent="0.35">
      <c r="A3519" s="184">
        <v>1.0548</v>
      </c>
      <c r="B3519" t="s">
        <v>397</v>
      </c>
      <c r="C3519" t="s">
        <v>102</v>
      </c>
      <c r="D3519" t="s">
        <v>413</v>
      </c>
      <c r="E3519" s="152">
        <v>0.82589999999999997</v>
      </c>
    </row>
    <row r="3520" spans="1:5" x14ac:dyDescent="0.35">
      <c r="A3520" s="184">
        <v>1.0575000000000001</v>
      </c>
      <c r="B3520" t="s">
        <v>397</v>
      </c>
      <c r="C3520" t="s">
        <v>102</v>
      </c>
      <c r="D3520" t="s">
        <v>413</v>
      </c>
      <c r="E3520" s="152">
        <v>0.82589999999999997</v>
      </c>
    </row>
    <row r="3521" spans="1:5" x14ac:dyDescent="0.35">
      <c r="A3521" s="184">
        <v>1.0603</v>
      </c>
      <c r="B3521" t="s">
        <v>397</v>
      </c>
      <c r="C3521" t="s">
        <v>102</v>
      </c>
      <c r="D3521" t="s">
        <v>413</v>
      </c>
      <c r="E3521" s="152">
        <v>0.82589999999999997</v>
      </c>
    </row>
    <row r="3522" spans="1:5" x14ac:dyDescent="0.35">
      <c r="A3522" s="184">
        <v>1.0629999999999999</v>
      </c>
      <c r="B3522" t="s">
        <v>397</v>
      </c>
      <c r="C3522" t="s">
        <v>102</v>
      </c>
      <c r="D3522" t="s">
        <v>413</v>
      </c>
      <c r="E3522" s="152">
        <v>0.82589999999999997</v>
      </c>
    </row>
    <row r="3523" spans="1:5" x14ac:dyDescent="0.35">
      <c r="A3523" s="184">
        <v>1.0658000000000001</v>
      </c>
      <c r="B3523" t="s">
        <v>397</v>
      </c>
      <c r="C3523" t="s">
        <v>102</v>
      </c>
      <c r="D3523" t="s">
        <v>413</v>
      </c>
      <c r="E3523" s="152">
        <v>0.82589999999999997</v>
      </c>
    </row>
    <row r="3524" spans="1:5" x14ac:dyDescent="0.35">
      <c r="A3524" s="184">
        <v>1.0685</v>
      </c>
      <c r="B3524" t="s">
        <v>397</v>
      </c>
      <c r="C3524" t="s">
        <v>102</v>
      </c>
      <c r="D3524" t="s">
        <v>413</v>
      </c>
      <c r="E3524" s="152">
        <v>0.82589999999999997</v>
      </c>
    </row>
    <row r="3525" spans="1:5" x14ac:dyDescent="0.35">
      <c r="A3525" s="184">
        <v>1.0711999999999999</v>
      </c>
      <c r="B3525" t="s">
        <v>397</v>
      </c>
      <c r="C3525" t="s">
        <v>102</v>
      </c>
      <c r="D3525" t="s">
        <v>413</v>
      </c>
      <c r="E3525" s="152">
        <v>0.82589999999999997</v>
      </c>
    </row>
    <row r="3526" spans="1:5" x14ac:dyDescent="0.35">
      <c r="A3526" s="184">
        <v>1.0740000000000001</v>
      </c>
      <c r="B3526" t="s">
        <v>397</v>
      </c>
      <c r="C3526" t="s">
        <v>102</v>
      </c>
      <c r="D3526" t="s">
        <v>413</v>
      </c>
      <c r="E3526" s="152">
        <v>0.82589999999999997</v>
      </c>
    </row>
    <row r="3527" spans="1:5" x14ac:dyDescent="0.35">
      <c r="A3527" s="184">
        <v>1.0767</v>
      </c>
      <c r="B3527" t="s">
        <v>397</v>
      </c>
      <c r="C3527" t="s">
        <v>102</v>
      </c>
      <c r="D3527" t="s">
        <v>413</v>
      </c>
      <c r="E3527" s="152">
        <v>0.82589999999999997</v>
      </c>
    </row>
    <row r="3528" spans="1:5" x14ac:dyDescent="0.35">
      <c r="A3528" s="184">
        <v>1.0794999999999999</v>
      </c>
      <c r="B3528" t="s">
        <v>397</v>
      </c>
      <c r="C3528" t="s">
        <v>102</v>
      </c>
      <c r="D3528" t="s">
        <v>413</v>
      </c>
      <c r="E3528" s="152">
        <v>0.82589999999999997</v>
      </c>
    </row>
    <row r="3529" spans="1:5" x14ac:dyDescent="0.35">
      <c r="A3529" s="184">
        <v>1.0822000000000001</v>
      </c>
      <c r="B3529" t="s">
        <v>397</v>
      </c>
      <c r="C3529" t="s">
        <v>102</v>
      </c>
      <c r="D3529" t="s">
        <v>413</v>
      </c>
      <c r="E3529" s="152">
        <v>0.82130000000000003</v>
      </c>
    </row>
    <row r="3530" spans="1:5" x14ac:dyDescent="0.35">
      <c r="A3530" s="184">
        <v>1.0849</v>
      </c>
      <c r="B3530" t="s">
        <v>397</v>
      </c>
      <c r="C3530" t="s">
        <v>102</v>
      </c>
      <c r="D3530" t="s">
        <v>413</v>
      </c>
      <c r="E3530" s="152">
        <v>0.82130000000000003</v>
      </c>
    </row>
    <row r="3531" spans="1:5" x14ac:dyDescent="0.35">
      <c r="A3531" s="184">
        <v>1.0876999999999999</v>
      </c>
      <c r="B3531" t="s">
        <v>397</v>
      </c>
      <c r="C3531" t="s">
        <v>102</v>
      </c>
      <c r="D3531" t="s">
        <v>413</v>
      </c>
      <c r="E3531" s="152">
        <v>0.82130000000000003</v>
      </c>
    </row>
    <row r="3532" spans="1:5" x14ac:dyDescent="0.35">
      <c r="A3532" s="184">
        <v>1.0904</v>
      </c>
      <c r="B3532" t="s">
        <v>397</v>
      </c>
      <c r="C3532" t="s">
        <v>102</v>
      </c>
      <c r="D3532" t="s">
        <v>413</v>
      </c>
      <c r="E3532" s="152">
        <v>0.82130000000000003</v>
      </c>
    </row>
    <row r="3533" spans="1:5" x14ac:dyDescent="0.35">
      <c r="A3533" s="184">
        <v>1.0931999999999999</v>
      </c>
      <c r="B3533" t="s">
        <v>397</v>
      </c>
      <c r="C3533" t="s">
        <v>102</v>
      </c>
      <c r="D3533" t="s">
        <v>413</v>
      </c>
      <c r="E3533" s="152">
        <v>0.8165</v>
      </c>
    </row>
    <row r="3534" spans="1:5" x14ac:dyDescent="0.35">
      <c r="A3534" s="184">
        <v>1.0959000000000001</v>
      </c>
      <c r="B3534" t="s">
        <v>397</v>
      </c>
      <c r="C3534" t="s">
        <v>102</v>
      </c>
      <c r="D3534" t="s">
        <v>413</v>
      </c>
      <c r="E3534" s="152">
        <v>0.8165</v>
      </c>
    </row>
    <row r="3535" spans="1:5" x14ac:dyDescent="0.35">
      <c r="A3535" s="184">
        <v>1.0986</v>
      </c>
      <c r="B3535" t="s">
        <v>397</v>
      </c>
      <c r="C3535" t="s">
        <v>102</v>
      </c>
      <c r="D3535" t="s">
        <v>413</v>
      </c>
      <c r="E3535" s="152">
        <v>0.8165</v>
      </c>
    </row>
    <row r="3536" spans="1:5" x14ac:dyDescent="0.35">
      <c r="A3536" s="184">
        <v>1.1013999999999999</v>
      </c>
      <c r="B3536" t="s">
        <v>397</v>
      </c>
      <c r="C3536" t="s">
        <v>102</v>
      </c>
      <c r="D3536" t="s">
        <v>413</v>
      </c>
      <c r="E3536" s="152">
        <v>0.8165</v>
      </c>
    </row>
    <row r="3537" spans="1:5" x14ac:dyDescent="0.35">
      <c r="A3537" s="184">
        <v>1.1041000000000001</v>
      </c>
      <c r="B3537" t="s">
        <v>397</v>
      </c>
      <c r="C3537" t="s">
        <v>102</v>
      </c>
      <c r="D3537" t="s">
        <v>413</v>
      </c>
      <c r="E3537" s="152">
        <v>0.8165</v>
      </c>
    </row>
    <row r="3538" spans="1:5" x14ac:dyDescent="0.35">
      <c r="A3538" s="184">
        <v>1.1068</v>
      </c>
      <c r="B3538" t="s">
        <v>397</v>
      </c>
      <c r="C3538" t="s">
        <v>102</v>
      </c>
      <c r="D3538" t="s">
        <v>413</v>
      </c>
      <c r="E3538" s="152">
        <v>0.8165</v>
      </c>
    </row>
    <row r="3539" spans="1:5" x14ac:dyDescent="0.35">
      <c r="A3539" s="184">
        <v>1.1095999999999999</v>
      </c>
      <c r="B3539" t="s">
        <v>397</v>
      </c>
      <c r="C3539" t="s">
        <v>102</v>
      </c>
      <c r="D3539" t="s">
        <v>413</v>
      </c>
      <c r="E3539" s="152">
        <v>0.8165</v>
      </c>
    </row>
    <row r="3540" spans="1:5" x14ac:dyDescent="0.35">
      <c r="A3540" s="184">
        <v>1.1123000000000001</v>
      </c>
      <c r="B3540" t="s">
        <v>397</v>
      </c>
      <c r="C3540" t="s">
        <v>102</v>
      </c>
      <c r="D3540" t="s">
        <v>413</v>
      </c>
      <c r="E3540" s="152">
        <v>0.8165</v>
      </c>
    </row>
    <row r="3541" spans="1:5" x14ac:dyDescent="0.35">
      <c r="A3541" s="184">
        <v>1.1151</v>
      </c>
      <c r="B3541" t="s">
        <v>397</v>
      </c>
      <c r="C3541" t="s">
        <v>102</v>
      </c>
      <c r="D3541" t="s">
        <v>413</v>
      </c>
      <c r="E3541" s="152">
        <v>0.8165</v>
      </c>
    </row>
    <row r="3542" spans="1:5" x14ac:dyDescent="0.35">
      <c r="A3542" s="184">
        <v>1.1205000000000001</v>
      </c>
      <c r="B3542" t="s">
        <v>397</v>
      </c>
      <c r="C3542" t="s">
        <v>102</v>
      </c>
      <c r="D3542" t="s">
        <v>413</v>
      </c>
      <c r="E3542" s="152">
        <v>0.8165</v>
      </c>
    </row>
    <row r="3543" spans="1:5" x14ac:dyDescent="0.35">
      <c r="A3543" s="184">
        <v>1.1233</v>
      </c>
      <c r="B3543" t="s">
        <v>397</v>
      </c>
      <c r="C3543" t="s">
        <v>102</v>
      </c>
      <c r="D3543" t="s">
        <v>413</v>
      </c>
      <c r="E3543" s="152">
        <v>0.8165</v>
      </c>
    </row>
    <row r="3544" spans="1:5" x14ac:dyDescent="0.35">
      <c r="A3544" s="184">
        <v>1.1259999999999999</v>
      </c>
      <c r="B3544" t="s">
        <v>397</v>
      </c>
      <c r="C3544" t="s">
        <v>102</v>
      </c>
      <c r="D3544" t="s">
        <v>413</v>
      </c>
      <c r="E3544" s="152">
        <v>0.8165</v>
      </c>
    </row>
    <row r="3545" spans="1:5" x14ac:dyDescent="0.35">
      <c r="A3545" s="184">
        <v>1.1288</v>
      </c>
      <c r="B3545" t="s">
        <v>397</v>
      </c>
      <c r="C3545" t="s">
        <v>102</v>
      </c>
      <c r="D3545" t="s">
        <v>413</v>
      </c>
      <c r="E3545" s="152">
        <v>0.8165</v>
      </c>
    </row>
    <row r="3546" spans="1:5" x14ac:dyDescent="0.35">
      <c r="A3546" s="184">
        <v>1.1315</v>
      </c>
      <c r="B3546" t="s">
        <v>397</v>
      </c>
      <c r="C3546" t="s">
        <v>102</v>
      </c>
      <c r="D3546" t="s">
        <v>413</v>
      </c>
      <c r="E3546" s="152">
        <v>0.8165</v>
      </c>
    </row>
    <row r="3547" spans="1:5" x14ac:dyDescent="0.35">
      <c r="A3547" s="184">
        <v>1.1342000000000001</v>
      </c>
      <c r="B3547" t="s">
        <v>397</v>
      </c>
      <c r="C3547" t="s">
        <v>102</v>
      </c>
      <c r="D3547" t="s">
        <v>413</v>
      </c>
      <c r="E3547" s="152">
        <v>0.8165</v>
      </c>
    </row>
    <row r="3548" spans="1:5" x14ac:dyDescent="0.35">
      <c r="A3548" s="184">
        <v>1.1396999999999999</v>
      </c>
      <c r="B3548" t="s">
        <v>397</v>
      </c>
      <c r="C3548" t="s">
        <v>102</v>
      </c>
      <c r="D3548" t="s">
        <v>413</v>
      </c>
      <c r="E3548" s="152">
        <v>0.8165</v>
      </c>
    </row>
    <row r="3549" spans="1:5" x14ac:dyDescent="0.35">
      <c r="A3549" s="184">
        <v>1.1425000000000001</v>
      </c>
      <c r="B3549" t="s">
        <v>397</v>
      </c>
      <c r="C3549" t="s">
        <v>102</v>
      </c>
      <c r="D3549" t="s">
        <v>413</v>
      </c>
      <c r="E3549" s="152">
        <v>0.8165</v>
      </c>
    </row>
    <row r="3550" spans="1:5" x14ac:dyDescent="0.35">
      <c r="A3550" s="184">
        <v>1.1478999999999999</v>
      </c>
      <c r="B3550" t="s">
        <v>397</v>
      </c>
      <c r="C3550" t="s">
        <v>102</v>
      </c>
      <c r="D3550" t="s">
        <v>413</v>
      </c>
      <c r="E3550" s="152">
        <v>0.8165</v>
      </c>
    </row>
    <row r="3551" spans="1:5" x14ac:dyDescent="0.35">
      <c r="A3551" s="184">
        <v>1.1507000000000001</v>
      </c>
      <c r="B3551" t="s">
        <v>397</v>
      </c>
      <c r="C3551" t="s">
        <v>102</v>
      </c>
      <c r="D3551" t="s">
        <v>413</v>
      </c>
      <c r="E3551" s="152">
        <v>0.8165</v>
      </c>
    </row>
    <row r="3552" spans="1:5" x14ac:dyDescent="0.35">
      <c r="A3552" s="184">
        <v>1.1534</v>
      </c>
      <c r="B3552" t="s">
        <v>397</v>
      </c>
      <c r="C3552" t="s">
        <v>102</v>
      </c>
      <c r="D3552" t="s">
        <v>413</v>
      </c>
      <c r="E3552" s="152">
        <v>0.8165</v>
      </c>
    </row>
    <row r="3553" spans="1:5" x14ac:dyDescent="0.35">
      <c r="A3553" s="184">
        <v>1.1561999999999999</v>
      </c>
      <c r="B3553" t="s">
        <v>397</v>
      </c>
      <c r="C3553" t="s">
        <v>102</v>
      </c>
      <c r="D3553" t="s">
        <v>413</v>
      </c>
      <c r="E3553" s="152">
        <v>0.8165</v>
      </c>
    </row>
    <row r="3554" spans="1:5" x14ac:dyDescent="0.35">
      <c r="A3554" s="184">
        <v>1.1589</v>
      </c>
      <c r="B3554" t="s">
        <v>397</v>
      </c>
      <c r="C3554" t="s">
        <v>102</v>
      </c>
      <c r="D3554" t="s">
        <v>413</v>
      </c>
      <c r="E3554" s="152">
        <v>0.8165</v>
      </c>
    </row>
    <row r="3555" spans="1:5" x14ac:dyDescent="0.35">
      <c r="A3555" s="184">
        <v>1.1671</v>
      </c>
      <c r="B3555" t="s">
        <v>397</v>
      </c>
      <c r="C3555" t="s">
        <v>102</v>
      </c>
      <c r="D3555" t="s">
        <v>413</v>
      </c>
      <c r="E3555" s="152">
        <v>0.8165</v>
      </c>
    </row>
    <row r="3556" spans="1:5" x14ac:dyDescent="0.35">
      <c r="A3556" s="184">
        <v>1.1698999999999999</v>
      </c>
      <c r="B3556" t="s">
        <v>397</v>
      </c>
      <c r="C3556" t="s">
        <v>102</v>
      </c>
      <c r="D3556" t="s">
        <v>413</v>
      </c>
      <c r="E3556" s="152">
        <v>0.81100000000000005</v>
      </c>
    </row>
    <row r="3557" spans="1:5" x14ac:dyDescent="0.35">
      <c r="A3557" s="184">
        <v>1.1726000000000001</v>
      </c>
      <c r="B3557" t="s">
        <v>397</v>
      </c>
      <c r="C3557" t="s">
        <v>102</v>
      </c>
      <c r="D3557" t="s">
        <v>413</v>
      </c>
      <c r="E3557" s="152">
        <v>0.81100000000000005</v>
      </c>
    </row>
    <row r="3558" spans="1:5" x14ac:dyDescent="0.35">
      <c r="A3558" s="184">
        <v>1.1753</v>
      </c>
      <c r="B3558" t="s">
        <v>397</v>
      </c>
      <c r="C3558" t="s">
        <v>102</v>
      </c>
      <c r="D3558" t="s">
        <v>413</v>
      </c>
      <c r="E3558" s="152">
        <v>0.80549999999999999</v>
      </c>
    </row>
    <row r="3559" spans="1:5" x14ac:dyDescent="0.35">
      <c r="A3559" s="184">
        <v>1.1780999999999999</v>
      </c>
      <c r="B3559" t="s">
        <v>397</v>
      </c>
      <c r="C3559" t="s">
        <v>102</v>
      </c>
      <c r="D3559" t="s">
        <v>413</v>
      </c>
      <c r="E3559" s="152">
        <v>0.80549999999999999</v>
      </c>
    </row>
    <row r="3560" spans="1:5" x14ac:dyDescent="0.35">
      <c r="A3560" s="184">
        <v>1.1808000000000001</v>
      </c>
      <c r="B3560" t="s">
        <v>397</v>
      </c>
      <c r="C3560" t="s">
        <v>102</v>
      </c>
      <c r="D3560" t="s">
        <v>413</v>
      </c>
      <c r="E3560" s="152">
        <v>0.80549999999999999</v>
      </c>
    </row>
    <row r="3561" spans="1:5" x14ac:dyDescent="0.35">
      <c r="A3561" s="184">
        <v>1.1836</v>
      </c>
      <c r="B3561" t="s">
        <v>397</v>
      </c>
      <c r="C3561" t="s">
        <v>102</v>
      </c>
      <c r="D3561" t="s">
        <v>413</v>
      </c>
      <c r="E3561" s="152">
        <v>0.80549999999999999</v>
      </c>
    </row>
    <row r="3562" spans="1:5" x14ac:dyDescent="0.35">
      <c r="A3562" s="184">
        <v>1.1862999999999999</v>
      </c>
      <c r="B3562" t="s">
        <v>397</v>
      </c>
      <c r="C3562" t="s">
        <v>102</v>
      </c>
      <c r="D3562" t="s">
        <v>413</v>
      </c>
      <c r="E3562" s="152">
        <v>0.80549999999999999</v>
      </c>
    </row>
    <row r="3563" spans="1:5" x14ac:dyDescent="0.35">
      <c r="A3563" s="184">
        <v>1.1890000000000001</v>
      </c>
      <c r="B3563" t="s">
        <v>397</v>
      </c>
      <c r="C3563" t="s">
        <v>102</v>
      </c>
      <c r="D3563" t="s">
        <v>413</v>
      </c>
      <c r="E3563" s="152">
        <v>0.79969999999999997</v>
      </c>
    </row>
    <row r="3564" spans="1:5" x14ac:dyDescent="0.35">
      <c r="A3564" s="184">
        <v>1.1918</v>
      </c>
      <c r="B3564" t="s">
        <v>397</v>
      </c>
      <c r="C3564" t="s">
        <v>102</v>
      </c>
      <c r="D3564" t="s">
        <v>413</v>
      </c>
      <c r="E3564" s="152">
        <v>0.79969999999999997</v>
      </c>
    </row>
    <row r="3565" spans="1:5" x14ac:dyDescent="0.35">
      <c r="A3565" s="184">
        <v>1.1944999999999999</v>
      </c>
      <c r="B3565" t="s">
        <v>397</v>
      </c>
      <c r="C3565" t="s">
        <v>102</v>
      </c>
      <c r="D3565" t="s">
        <v>413</v>
      </c>
      <c r="E3565" s="152">
        <v>0.79969999999999997</v>
      </c>
    </row>
    <row r="3566" spans="1:5" x14ac:dyDescent="0.35">
      <c r="A3566" s="184">
        <v>1.1973</v>
      </c>
      <c r="B3566" t="s">
        <v>397</v>
      </c>
      <c r="C3566" t="s">
        <v>102</v>
      </c>
      <c r="D3566" t="s">
        <v>413</v>
      </c>
      <c r="E3566" s="152">
        <v>0.79969999999999997</v>
      </c>
    </row>
    <row r="3567" spans="1:5" x14ac:dyDescent="0.35">
      <c r="A3567" s="184">
        <v>1.2</v>
      </c>
      <c r="B3567" t="s">
        <v>397</v>
      </c>
      <c r="C3567" t="s">
        <v>102</v>
      </c>
      <c r="D3567" t="s">
        <v>413</v>
      </c>
      <c r="E3567" s="152">
        <v>0.79969999999999997</v>
      </c>
    </row>
    <row r="3568" spans="1:5" x14ac:dyDescent="0.35">
      <c r="A3568" s="184">
        <v>1.2055</v>
      </c>
      <c r="B3568" t="s">
        <v>397</v>
      </c>
      <c r="C3568" t="s">
        <v>102</v>
      </c>
      <c r="D3568" t="s">
        <v>413</v>
      </c>
      <c r="E3568" s="152">
        <v>0.79969999999999997</v>
      </c>
    </row>
    <row r="3569" spans="1:5" x14ac:dyDescent="0.35">
      <c r="A3569" s="184">
        <v>1.2081999999999999</v>
      </c>
      <c r="B3569" t="s">
        <v>397</v>
      </c>
      <c r="C3569" t="s">
        <v>102</v>
      </c>
      <c r="D3569" t="s">
        <v>413</v>
      </c>
      <c r="E3569" s="152">
        <v>0.79969999999999997</v>
      </c>
    </row>
    <row r="3570" spans="1:5" x14ac:dyDescent="0.35">
      <c r="A3570" s="184">
        <v>1.2110000000000001</v>
      </c>
      <c r="B3570" t="s">
        <v>397</v>
      </c>
      <c r="C3570" t="s">
        <v>102</v>
      </c>
      <c r="D3570" t="s">
        <v>413</v>
      </c>
      <c r="E3570" s="152">
        <v>0.79969999999999997</v>
      </c>
    </row>
    <row r="3571" spans="1:5" x14ac:dyDescent="0.35">
      <c r="A3571" s="184">
        <v>1.2137</v>
      </c>
      <c r="B3571" t="s">
        <v>397</v>
      </c>
      <c r="C3571" t="s">
        <v>102</v>
      </c>
      <c r="D3571" t="s">
        <v>413</v>
      </c>
      <c r="E3571" s="152">
        <v>0.79969999999999997</v>
      </c>
    </row>
    <row r="3572" spans="1:5" x14ac:dyDescent="0.35">
      <c r="A3572" s="184">
        <v>1.2163999999999999</v>
      </c>
      <c r="B3572" t="s">
        <v>397</v>
      </c>
      <c r="C3572" t="s">
        <v>102</v>
      </c>
      <c r="D3572" t="s">
        <v>413</v>
      </c>
      <c r="E3572" s="152">
        <v>0.79969999999999997</v>
      </c>
    </row>
    <row r="3573" spans="1:5" x14ac:dyDescent="0.35">
      <c r="A3573" s="184">
        <v>1.2192000000000001</v>
      </c>
      <c r="B3573" t="s">
        <v>397</v>
      </c>
      <c r="C3573" t="s">
        <v>102</v>
      </c>
      <c r="D3573" t="s">
        <v>413</v>
      </c>
      <c r="E3573" s="152">
        <v>0.79969999999999997</v>
      </c>
    </row>
    <row r="3574" spans="1:5" x14ac:dyDescent="0.35">
      <c r="A3574" s="184">
        <v>1.2219</v>
      </c>
      <c r="B3574" t="s">
        <v>397</v>
      </c>
      <c r="C3574" t="s">
        <v>102</v>
      </c>
      <c r="D3574" t="s">
        <v>413</v>
      </c>
      <c r="E3574" s="152">
        <v>0.79969999999999997</v>
      </c>
    </row>
    <row r="3575" spans="1:5" x14ac:dyDescent="0.35">
      <c r="A3575" s="184">
        <v>1.2246999999999999</v>
      </c>
      <c r="B3575" t="s">
        <v>397</v>
      </c>
      <c r="C3575" t="s">
        <v>102</v>
      </c>
      <c r="D3575" t="s">
        <v>413</v>
      </c>
      <c r="E3575" s="152">
        <v>0.79969999999999997</v>
      </c>
    </row>
    <row r="3576" spans="1:5" x14ac:dyDescent="0.35">
      <c r="A3576" s="184">
        <v>1.2274</v>
      </c>
      <c r="B3576" t="s">
        <v>397</v>
      </c>
      <c r="C3576" t="s">
        <v>102</v>
      </c>
      <c r="D3576" t="s">
        <v>413</v>
      </c>
      <c r="E3576" s="152">
        <v>0.79969999999999997</v>
      </c>
    </row>
    <row r="3577" spans="1:5" x14ac:dyDescent="0.35">
      <c r="A3577" s="184">
        <v>1.2301</v>
      </c>
      <c r="B3577" t="s">
        <v>397</v>
      </c>
      <c r="C3577" t="s">
        <v>102</v>
      </c>
      <c r="D3577" t="s">
        <v>413</v>
      </c>
      <c r="E3577" s="152">
        <v>0.79969999999999997</v>
      </c>
    </row>
    <row r="3578" spans="1:5" x14ac:dyDescent="0.35">
      <c r="A3578" s="184">
        <v>1.2329000000000001</v>
      </c>
      <c r="B3578" t="s">
        <v>397</v>
      </c>
      <c r="C3578" t="s">
        <v>102</v>
      </c>
      <c r="D3578" t="s">
        <v>413</v>
      </c>
      <c r="E3578" s="152">
        <v>0.79969999999999997</v>
      </c>
    </row>
    <row r="3579" spans="1:5" x14ac:dyDescent="0.35">
      <c r="A3579" s="184">
        <v>1.2356</v>
      </c>
      <c r="B3579" t="s">
        <v>397</v>
      </c>
      <c r="C3579" t="s">
        <v>102</v>
      </c>
      <c r="D3579" t="s">
        <v>413</v>
      </c>
      <c r="E3579" s="152">
        <v>0.79320000000000002</v>
      </c>
    </row>
    <row r="3580" spans="1:5" x14ac:dyDescent="0.35">
      <c r="A3580" s="184">
        <v>1.2411000000000001</v>
      </c>
      <c r="B3580" t="s">
        <v>397</v>
      </c>
      <c r="C3580" t="s">
        <v>102</v>
      </c>
      <c r="D3580" t="s">
        <v>413</v>
      </c>
      <c r="E3580" s="152">
        <v>0.78669999999999995</v>
      </c>
    </row>
    <row r="3581" spans="1:5" x14ac:dyDescent="0.35">
      <c r="A3581" s="184">
        <v>1.2438</v>
      </c>
      <c r="B3581" t="s">
        <v>397</v>
      </c>
      <c r="C3581" t="s">
        <v>102</v>
      </c>
      <c r="D3581" t="s">
        <v>413</v>
      </c>
      <c r="E3581" s="152">
        <v>0.78669999999999995</v>
      </c>
    </row>
    <row r="3582" spans="1:5" x14ac:dyDescent="0.35">
      <c r="A3582" s="184">
        <v>1.2465999999999999</v>
      </c>
      <c r="B3582" t="s">
        <v>397</v>
      </c>
      <c r="C3582" t="s">
        <v>102</v>
      </c>
      <c r="D3582" t="s">
        <v>413</v>
      </c>
      <c r="E3582" s="152">
        <v>0.78669999999999995</v>
      </c>
    </row>
    <row r="3583" spans="1:5" x14ac:dyDescent="0.35">
      <c r="A3583" s="184">
        <v>1.2493000000000001</v>
      </c>
      <c r="B3583" t="s">
        <v>397</v>
      </c>
      <c r="C3583" t="s">
        <v>102</v>
      </c>
      <c r="D3583" t="s">
        <v>413</v>
      </c>
      <c r="E3583" s="152">
        <v>0.78669999999999995</v>
      </c>
    </row>
    <row r="3584" spans="1:5" x14ac:dyDescent="0.35">
      <c r="A3584" s="184">
        <v>1.2521</v>
      </c>
      <c r="B3584" t="s">
        <v>397</v>
      </c>
      <c r="C3584" t="s">
        <v>102</v>
      </c>
      <c r="D3584" t="s">
        <v>413</v>
      </c>
      <c r="E3584" s="152">
        <v>0.78669999999999995</v>
      </c>
    </row>
    <row r="3585" spans="1:5" x14ac:dyDescent="0.35">
      <c r="A3585" s="184">
        <v>1.2547999999999999</v>
      </c>
      <c r="B3585" t="s">
        <v>397</v>
      </c>
      <c r="C3585" t="s">
        <v>102</v>
      </c>
      <c r="D3585" t="s">
        <v>413</v>
      </c>
      <c r="E3585" s="152">
        <v>0.78669999999999995</v>
      </c>
    </row>
    <row r="3586" spans="1:5" x14ac:dyDescent="0.35">
      <c r="A3586" s="184">
        <v>1.2575000000000001</v>
      </c>
      <c r="B3586" t="s">
        <v>397</v>
      </c>
      <c r="C3586" t="s">
        <v>102</v>
      </c>
      <c r="D3586" t="s">
        <v>413</v>
      </c>
      <c r="E3586" s="152">
        <v>0.78669999999999995</v>
      </c>
    </row>
    <row r="3587" spans="1:5" x14ac:dyDescent="0.35">
      <c r="A3587" s="184">
        <v>1.2603</v>
      </c>
      <c r="B3587" t="s">
        <v>397</v>
      </c>
      <c r="C3587" t="s">
        <v>102</v>
      </c>
      <c r="D3587" t="s">
        <v>413</v>
      </c>
      <c r="E3587" s="152">
        <v>0.78669999999999995</v>
      </c>
    </row>
    <row r="3588" spans="1:5" x14ac:dyDescent="0.35">
      <c r="A3588" s="184">
        <v>1.2629999999999999</v>
      </c>
      <c r="B3588" t="s">
        <v>397</v>
      </c>
      <c r="C3588" t="s">
        <v>102</v>
      </c>
      <c r="D3588" t="s">
        <v>413</v>
      </c>
      <c r="E3588" s="152">
        <v>0.78669999999999995</v>
      </c>
    </row>
    <row r="3589" spans="1:5" x14ac:dyDescent="0.35">
      <c r="A3589" s="184">
        <v>1.2658</v>
      </c>
      <c r="B3589" t="s">
        <v>397</v>
      </c>
      <c r="C3589" t="s">
        <v>102</v>
      </c>
      <c r="D3589" t="s">
        <v>413</v>
      </c>
      <c r="E3589" s="152">
        <v>0.78669999999999995</v>
      </c>
    </row>
    <row r="3590" spans="1:5" x14ac:dyDescent="0.35">
      <c r="A3590" s="184">
        <v>1.2685</v>
      </c>
      <c r="B3590" t="s">
        <v>397</v>
      </c>
      <c r="C3590" t="s">
        <v>102</v>
      </c>
      <c r="D3590" t="s">
        <v>413</v>
      </c>
      <c r="E3590" s="152">
        <v>0.78669999999999995</v>
      </c>
    </row>
    <row r="3591" spans="1:5" x14ac:dyDescent="0.35">
      <c r="A3591" s="184">
        <v>1.2712000000000001</v>
      </c>
      <c r="B3591" t="s">
        <v>397</v>
      </c>
      <c r="C3591" t="s">
        <v>102</v>
      </c>
      <c r="D3591" t="s">
        <v>413</v>
      </c>
      <c r="E3591" s="152">
        <v>0.78669999999999995</v>
      </c>
    </row>
    <row r="3592" spans="1:5" x14ac:dyDescent="0.35">
      <c r="A3592" s="184">
        <v>1.274</v>
      </c>
      <c r="B3592" t="s">
        <v>397</v>
      </c>
      <c r="C3592" t="s">
        <v>102</v>
      </c>
      <c r="D3592" t="s">
        <v>413</v>
      </c>
      <c r="E3592" s="152">
        <v>0.78669999999999995</v>
      </c>
    </row>
    <row r="3593" spans="1:5" x14ac:dyDescent="0.35">
      <c r="A3593" s="184">
        <v>1.2766999999999999</v>
      </c>
      <c r="B3593" t="s">
        <v>397</v>
      </c>
      <c r="C3593" t="s">
        <v>102</v>
      </c>
      <c r="D3593" t="s">
        <v>413</v>
      </c>
      <c r="E3593" s="152">
        <v>0.78669999999999995</v>
      </c>
    </row>
    <row r="3594" spans="1:5" x14ac:dyDescent="0.35">
      <c r="A3594" s="184">
        <v>1.2795000000000001</v>
      </c>
      <c r="B3594" t="s">
        <v>397</v>
      </c>
      <c r="C3594" t="s">
        <v>102</v>
      </c>
      <c r="D3594" t="s">
        <v>413</v>
      </c>
      <c r="E3594" s="152">
        <v>0.78669999999999995</v>
      </c>
    </row>
    <row r="3595" spans="1:5" x14ac:dyDescent="0.35">
      <c r="A3595" s="184">
        <v>1.2822</v>
      </c>
      <c r="B3595" t="s">
        <v>397</v>
      </c>
      <c r="C3595" t="s">
        <v>102</v>
      </c>
      <c r="D3595" t="s">
        <v>413</v>
      </c>
      <c r="E3595" s="152">
        <v>0.78669999999999995</v>
      </c>
    </row>
    <row r="3596" spans="1:5" x14ac:dyDescent="0.35">
      <c r="A3596" s="184">
        <v>1.2848999999999999</v>
      </c>
      <c r="B3596" t="s">
        <v>397</v>
      </c>
      <c r="C3596" t="s">
        <v>102</v>
      </c>
      <c r="D3596" t="s">
        <v>413</v>
      </c>
      <c r="E3596" s="152">
        <v>0.78669999999999995</v>
      </c>
    </row>
    <row r="3597" spans="1:5" x14ac:dyDescent="0.35">
      <c r="A3597" s="184">
        <v>1.2877000000000001</v>
      </c>
      <c r="B3597" t="s">
        <v>397</v>
      </c>
      <c r="C3597" t="s">
        <v>102</v>
      </c>
      <c r="D3597" t="s">
        <v>413</v>
      </c>
      <c r="E3597" s="152">
        <v>0.78669999999999995</v>
      </c>
    </row>
    <row r="3598" spans="1:5" x14ac:dyDescent="0.35">
      <c r="A3598" s="184">
        <v>1.2904</v>
      </c>
      <c r="B3598" t="s">
        <v>397</v>
      </c>
      <c r="C3598" t="s">
        <v>102</v>
      </c>
      <c r="D3598" t="s">
        <v>413</v>
      </c>
      <c r="E3598" s="152">
        <v>0.78669999999999995</v>
      </c>
    </row>
    <row r="3599" spans="1:5" x14ac:dyDescent="0.35">
      <c r="A3599" s="184">
        <v>1.2931999999999999</v>
      </c>
      <c r="B3599" t="s">
        <v>397</v>
      </c>
      <c r="C3599" t="s">
        <v>102</v>
      </c>
      <c r="D3599" t="s">
        <v>413</v>
      </c>
      <c r="E3599" s="152">
        <v>0.78669999999999995</v>
      </c>
    </row>
    <row r="3600" spans="1:5" x14ac:dyDescent="0.35">
      <c r="A3600" s="184">
        <v>1.2959000000000001</v>
      </c>
      <c r="B3600" t="s">
        <v>397</v>
      </c>
      <c r="C3600" t="s">
        <v>102</v>
      </c>
      <c r="D3600" t="s">
        <v>413</v>
      </c>
      <c r="E3600" s="152">
        <v>0.77880000000000005</v>
      </c>
    </row>
    <row r="3601" spans="1:5" x14ac:dyDescent="0.35">
      <c r="A3601" s="184">
        <v>1.2986</v>
      </c>
      <c r="B3601" t="s">
        <v>397</v>
      </c>
      <c r="C3601" t="s">
        <v>102</v>
      </c>
      <c r="D3601" t="s">
        <v>413</v>
      </c>
      <c r="E3601" s="152">
        <v>0.77090000000000003</v>
      </c>
    </row>
    <row r="3602" spans="1:5" x14ac:dyDescent="0.35">
      <c r="A3602" s="184">
        <v>1.3013999999999999</v>
      </c>
      <c r="B3602" t="s">
        <v>397</v>
      </c>
      <c r="C3602" t="s">
        <v>102</v>
      </c>
      <c r="D3602" t="s">
        <v>413</v>
      </c>
      <c r="E3602" s="152">
        <v>0.77090000000000003</v>
      </c>
    </row>
    <row r="3603" spans="1:5" x14ac:dyDescent="0.35">
      <c r="A3603" s="184">
        <v>1.3041</v>
      </c>
      <c r="B3603" t="s">
        <v>397</v>
      </c>
      <c r="C3603" t="s">
        <v>102</v>
      </c>
      <c r="D3603" t="s">
        <v>413</v>
      </c>
      <c r="E3603" s="152">
        <v>0.77090000000000003</v>
      </c>
    </row>
    <row r="3604" spans="1:5" x14ac:dyDescent="0.35">
      <c r="A3604" s="184">
        <v>1.3068</v>
      </c>
      <c r="B3604" t="s">
        <v>397</v>
      </c>
      <c r="C3604" t="s">
        <v>102</v>
      </c>
      <c r="D3604" t="s">
        <v>413</v>
      </c>
      <c r="E3604" s="152">
        <v>0.77090000000000003</v>
      </c>
    </row>
    <row r="3605" spans="1:5" x14ac:dyDescent="0.35">
      <c r="A3605" s="184">
        <v>1.3096000000000001</v>
      </c>
      <c r="B3605" t="s">
        <v>397</v>
      </c>
      <c r="C3605" t="s">
        <v>102</v>
      </c>
      <c r="D3605" t="s">
        <v>413</v>
      </c>
      <c r="E3605" s="152">
        <v>0.77090000000000003</v>
      </c>
    </row>
    <row r="3606" spans="1:5" x14ac:dyDescent="0.35">
      <c r="A3606" s="184">
        <v>1.3150999999999999</v>
      </c>
      <c r="B3606" t="s">
        <v>397</v>
      </c>
      <c r="C3606" t="s">
        <v>102</v>
      </c>
      <c r="D3606" t="s">
        <v>413</v>
      </c>
      <c r="E3606" s="152">
        <v>0.77090000000000003</v>
      </c>
    </row>
    <row r="3607" spans="1:5" x14ac:dyDescent="0.35">
      <c r="A3607" s="184">
        <v>1.3178000000000001</v>
      </c>
      <c r="B3607" t="s">
        <v>397</v>
      </c>
      <c r="C3607" t="s">
        <v>102</v>
      </c>
      <c r="D3607" t="s">
        <v>413</v>
      </c>
      <c r="E3607" s="152">
        <v>0.77090000000000003</v>
      </c>
    </row>
    <row r="3608" spans="1:5" x14ac:dyDescent="0.35">
      <c r="A3608" s="184">
        <v>1.3205</v>
      </c>
      <c r="B3608" t="s">
        <v>397</v>
      </c>
      <c r="C3608" t="s">
        <v>102</v>
      </c>
      <c r="D3608" t="s">
        <v>413</v>
      </c>
      <c r="E3608" s="152">
        <v>0.77090000000000003</v>
      </c>
    </row>
    <row r="3609" spans="1:5" x14ac:dyDescent="0.35">
      <c r="A3609" s="184">
        <v>1.3232999999999999</v>
      </c>
      <c r="B3609" t="s">
        <v>397</v>
      </c>
      <c r="C3609" t="s">
        <v>102</v>
      </c>
      <c r="D3609" t="s">
        <v>413</v>
      </c>
      <c r="E3609" s="152">
        <v>0.77090000000000003</v>
      </c>
    </row>
    <row r="3610" spans="1:5" x14ac:dyDescent="0.35">
      <c r="A3610" s="184">
        <v>1.3260000000000001</v>
      </c>
      <c r="B3610" t="s">
        <v>397</v>
      </c>
      <c r="C3610" t="s">
        <v>102</v>
      </c>
      <c r="D3610" t="s">
        <v>413</v>
      </c>
      <c r="E3610" s="152">
        <v>0.77090000000000003</v>
      </c>
    </row>
    <row r="3611" spans="1:5" x14ac:dyDescent="0.35">
      <c r="A3611" s="184">
        <v>1.3288</v>
      </c>
      <c r="B3611" t="s">
        <v>397</v>
      </c>
      <c r="C3611" t="s">
        <v>102</v>
      </c>
      <c r="D3611" t="s">
        <v>413</v>
      </c>
      <c r="E3611" s="152">
        <v>0.77090000000000003</v>
      </c>
    </row>
    <row r="3612" spans="1:5" x14ac:dyDescent="0.35">
      <c r="A3612" s="184">
        <v>1.3314999999999999</v>
      </c>
      <c r="B3612" t="s">
        <v>397</v>
      </c>
      <c r="C3612" t="s">
        <v>102</v>
      </c>
      <c r="D3612" t="s">
        <v>413</v>
      </c>
      <c r="E3612" s="152">
        <v>0.77090000000000003</v>
      </c>
    </row>
    <row r="3613" spans="1:5" x14ac:dyDescent="0.35">
      <c r="A3613" s="184">
        <v>1.3342000000000001</v>
      </c>
      <c r="B3613" t="s">
        <v>397</v>
      </c>
      <c r="C3613" t="s">
        <v>102</v>
      </c>
      <c r="D3613" t="s">
        <v>413</v>
      </c>
      <c r="E3613" s="152">
        <v>0.77090000000000003</v>
      </c>
    </row>
    <row r="3614" spans="1:5" x14ac:dyDescent="0.35">
      <c r="A3614" s="184">
        <v>1.337</v>
      </c>
      <c r="B3614" t="s">
        <v>397</v>
      </c>
      <c r="C3614" t="s">
        <v>102</v>
      </c>
      <c r="D3614" t="s">
        <v>413</v>
      </c>
      <c r="E3614" s="152">
        <v>0.77090000000000003</v>
      </c>
    </row>
    <row r="3615" spans="1:5" x14ac:dyDescent="0.35">
      <c r="A3615" s="184">
        <v>1.3396999999999999</v>
      </c>
      <c r="B3615" t="s">
        <v>397</v>
      </c>
      <c r="C3615" t="s">
        <v>102</v>
      </c>
      <c r="D3615" t="s">
        <v>413</v>
      </c>
      <c r="E3615" s="152">
        <v>0.77090000000000003</v>
      </c>
    </row>
    <row r="3616" spans="1:5" x14ac:dyDescent="0.35">
      <c r="A3616" s="184">
        <v>1.3425</v>
      </c>
      <c r="B3616" t="s">
        <v>397</v>
      </c>
      <c r="C3616" t="s">
        <v>102</v>
      </c>
      <c r="D3616" t="s">
        <v>413</v>
      </c>
      <c r="E3616" s="152">
        <v>0.77090000000000003</v>
      </c>
    </row>
    <row r="3617" spans="1:5" x14ac:dyDescent="0.35">
      <c r="A3617" s="184">
        <v>1.3452</v>
      </c>
      <c r="B3617" t="s">
        <v>397</v>
      </c>
      <c r="C3617" t="s">
        <v>102</v>
      </c>
      <c r="D3617" t="s">
        <v>413</v>
      </c>
      <c r="E3617" s="152">
        <v>0.77090000000000003</v>
      </c>
    </row>
    <row r="3618" spans="1:5" x14ac:dyDescent="0.35">
      <c r="A3618" s="184">
        <v>1.3479000000000001</v>
      </c>
      <c r="B3618" t="s">
        <v>397</v>
      </c>
      <c r="C3618" t="s">
        <v>102</v>
      </c>
      <c r="D3618" t="s">
        <v>413</v>
      </c>
      <c r="E3618" s="152">
        <v>0.77090000000000003</v>
      </c>
    </row>
    <row r="3619" spans="1:5" x14ac:dyDescent="0.35">
      <c r="A3619" s="184">
        <v>1.3507</v>
      </c>
      <c r="B3619" t="s">
        <v>397</v>
      </c>
      <c r="C3619" t="s">
        <v>102</v>
      </c>
      <c r="D3619" t="s">
        <v>413</v>
      </c>
      <c r="E3619" s="152">
        <v>0.76139999999999997</v>
      </c>
    </row>
    <row r="3620" spans="1:5" x14ac:dyDescent="0.35">
      <c r="A3620" s="184">
        <v>1.3562000000000001</v>
      </c>
      <c r="B3620" t="s">
        <v>397</v>
      </c>
      <c r="C3620" t="s">
        <v>102</v>
      </c>
      <c r="D3620" t="s">
        <v>413</v>
      </c>
      <c r="E3620" s="152">
        <v>0.76139999999999997</v>
      </c>
    </row>
    <row r="3621" spans="1:5" x14ac:dyDescent="0.35">
      <c r="A3621" s="184">
        <v>1.3589</v>
      </c>
      <c r="B3621" t="s">
        <v>397</v>
      </c>
      <c r="C3621" t="s">
        <v>102</v>
      </c>
      <c r="D3621" t="s">
        <v>413</v>
      </c>
      <c r="E3621" s="152">
        <v>0.76139999999999997</v>
      </c>
    </row>
    <row r="3622" spans="1:5" x14ac:dyDescent="0.35">
      <c r="A3622" s="184">
        <v>1.3615999999999999</v>
      </c>
      <c r="B3622" t="s">
        <v>397</v>
      </c>
      <c r="C3622" t="s">
        <v>102</v>
      </c>
      <c r="D3622" t="s">
        <v>413</v>
      </c>
      <c r="E3622" s="152">
        <v>0.76139999999999997</v>
      </c>
    </row>
    <row r="3623" spans="1:5" x14ac:dyDescent="0.35">
      <c r="A3623" s="184">
        <v>1.3644000000000001</v>
      </c>
      <c r="B3623" t="s">
        <v>397</v>
      </c>
      <c r="C3623" t="s">
        <v>102</v>
      </c>
      <c r="D3623" t="s">
        <v>413</v>
      </c>
      <c r="E3623" s="152">
        <v>0.75139999999999996</v>
      </c>
    </row>
    <row r="3624" spans="1:5" x14ac:dyDescent="0.35">
      <c r="A3624" s="184">
        <v>1.3671</v>
      </c>
      <c r="B3624" t="s">
        <v>397</v>
      </c>
      <c r="C3624" t="s">
        <v>102</v>
      </c>
      <c r="D3624" t="s">
        <v>413</v>
      </c>
      <c r="E3624" s="152">
        <v>0.75139999999999996</v>
      </c>
    </row>
    <row r="3625" spans="1:5" x14ac:dyDescent="0.35">
      <c r="A3625" s="184">
        <v>1.3698999999999999</v>
      </c>
      <c r="B3625" t="s">
        <v>397</v>
      </c>
      <c r="C3625" t="s">
        <v>102</v>
      </c>
      <c r="D3625" t="s">
        <v>413</v>
      </c>
      <c r="E3625" s="152">
        <v>0.75139999999999996</v>
      </c>
    </row>
    <row r="3626" spans="1:5" x14ac:dyDescent="0.35">
      <c r="A3626" s="184">
        <v>1.3753</v>
      </c>
      <c r="B3626" t="s">
        <v>397</v>
      </c>
      <c r="C3626" t="s">
        <v>102</v>
      </c>
      <c r="D3626" t="s">
        <v>413</v>
      </c>
      <c r="E3626" s="152">
        <v>0.75139999999999996</v>
      </c>
    </row>
    <row r="3627" spans="1:5" x14ac:dyDescent="0.35">
      <c r="A3627" s="184">
        <v>1.3781000000000001</v>
      </c>
      <c r="B3627" t="s">
        <v>397</v>
      </c>
      <c r="C3627" t="s">
        <v>102</v>
      </c>
      <c r="D3627" t="s">
        <v>413</v>
      </c>
      <c r="E3627" s="152">
        <v>0.75139999999999996</v>
      </c>
    </row>
    <row r="3628" spans="1:5" x14ac:dyDescent="0.35">
      <c r="A3628" s="184">
        <v>1.3808</v>
      </c>
      <c r="B3628" t="s">
        <v>397</v>
      </c>
      <c r="C3628" t="s">
        <v>102</v>
      </c>
      <c r="D3628" t="s">
        <v>413</v>
      </c>
      <c r="E3628" s="152">
        <v>0.75139999999999996</v>
      </c>
    </row>
    <row r="3629" spans="1:5" x14ac:dyDescent="0.35">
      <c r="A3629" s="184">
        <v>1.3835999999999999</v>
      </c>
      <c r="B3629" t="s">
        <v>397</v>
      </c>
      <c r="C3629" t="s">
        <v>102</v>
      </c>
      <c r="D3629" t="s">
        <v>413</v>
      </c>
      <c r="E3629" s="152">
        <v>0.75139999999999996</v>
      </c>
    </row>
    <row r="3630" spans="1:5" x14ac:dyDescent="0.35">
      <c r="A3630" s="184">
        <v>1.3863000000000001</v>
      </c>
      <c r="B3630" t="s">
        <v>397</v>
      </c>
      <c r="C3630" t="s">
        <v>102</v>
      </c>
      <c r="D3630" t="s">
        <v>413</v>
      </c>
      <c r="E3630" s="152">
        <v>0.75139999999999996</v>
      </c>
    </row>
    <row r="3631" spans="1:5" x14ac:dyDescent="0.35">
      <c r="A3631" s="184">
        <v>1.389</v>
      </c>
      <c r="B3631" t="s">
        <v>397</v>
      </c>
      <c r="C3631" t="s">
        <v>102</v>
      </c>
      <c r="D3631" t="s">
        <v>413</v>
      </c>
      <c r="E3631" s="152">
        <v>0.75139999999999996</v>
      </c>
    </row>
    <row r="3632" spans="1:5" x14ac:dyDescent="0.35">
      <c r="A3632" s="184">
        <v>1.3917999999999999</v>
      </c>
      <c r="B3632" t="s">
        <v>397</v>
      </c>
      <c r="C3632" t="s">
        <v>102</v>
      </c>
      <c r="D3632" t="s">
        <v>413</v>
      </c>
      <c r="E3632" s="152">
        <v>0.75139999999999996</v>
      </c>
    </row>
    <row r="3633" spans="1:5" x14ac:dyDescent="0.35">
      <c r="A3633" s="184">
        <v>1.3945000000000001</v>
      </c>
      <c r="B3633" t="s">
        <v>397</v>
      </c>
      <c r="C3633" t="s">
        <v>102</v>
      </c>
      <c r="D3633" t="s">
        <v>413</v>
      </c>
      <c r="E3633" s="152">
        <v>0.75139999999999996</v>
      </c>
    </row>
    <row r="3634" spans="1:5" x14ac:dyDescent="0.35">
      <c r="A3634" s="184">
        <v>1.3973</v>
      </c>
      <c r="B3634" t="s">
        <v>397</v>
      </c>
      <c r="C3634" t="s">
        <v>102</v>
      </c>
      <c r="D3634" t="s">
        <v>413</v>
      </c>
      <c r="E3634" s="152">
        <v>0.75139999999999996</v>
      </c>
    </row>
    <row r="3635" spans="1:5" x14ac:dyDescent="0.35">
      <c r="A3635" s="184">
        <v>1.4</v>
      </c>
      <c r="B3635" t="s">
        <v>397</v>
      </c>
      <c r="C3635" t="s">
        <v>102</v>
      </c>
      <c r="D3635" t="s">
        <v>413</v>
      </c>
      <c r="E3635" s="152">
        <v>0.75139999999999996</v>
      </c>
    </row>
    <row r="3636" spans="1:5" x14ac:dyDescent="0.35">
      <c r="A3636" s="184">
        <v>1.4027000000000001</v>
      </c>
      <c r="B3636" t="s">
        <v>397</v>
      </c>
      <c r="C3636" t="s">
        <v>102</v>
      </c>
      <c r="D3636" t="s">
        <v>413</v>
      </c>
      <c r="E3636" s="152">
        <v>0.75139999999999996</v>
      </c>
    </row>
    <row r="3637" spans="1:5" x14ac:dyDescent="0.35">
      <c r="A3637" s="184">
        <v>1.4055</v>
      </c>
      <c r="B3637" t="s">
        <v>397</v>
      </c>
      <c r="C3637" t="s">
        <v>102</v>
      </c>
      <c r="D3637" t="s">
        <v>413</v>
      </c>
      <c r="E3637" s="152">
        <v>0.75139999999999996</v>
      </c>
    </row>
    <row r="3638" spans="1:5" x14ac:dyDescent="0.35">
      <c r="A3638" s="184">
        <v>1.4081999999999999</v>
      </c>
      <c r="B3638" t="s">
        <v>397</v>
      </c>
      <c r="C3638" t="s">
        <v>102</v>
      </c>
      <c r="D3638" t="s">
        <v>413</v>
      </c>
      <c r="E3638" s="152">
        <v>0.75139999999999996</v>
      </c>
    </row>
    <row r="3639" spans="1:5" x14ac:dyDescent="0.35">
      <c r="A3639" s="184">
        <v>1.4137</v>
      </c>
      <c r="B3639" t="s">
        <v>397</v>
      </c>
      <c r="C3639" t="s">
        <v>102</v>
      </c>
      <c r="D3639" t="s">
        <v>413</v>
      </c>
      <c r="E3639" s="152">
        <v>0.75139999999999996</v>
      </c>
    </row>
    <row r="3640" spans="1:5" x14ac:dyDescent="0.35">
      <c r="A3640" s="184">
        <v>1.4164000000000001</v>
      </c>
      <c r="B3640" t="s">
        <v>397</v>
      </c>
      <c r="C3640" t="s">
        <v>102</v>
      </c>
      <c r="D3640" t="s">
        <v>413</v>
      </c>
      <c r="E3640" s="152">
        <v>0.75139999999999996</v>
      </c>
    </row>
    <row r="3641" spans="1:5" x14ac:dyDescent="0.35">
      <c r="A3641" s="184">
        <v>1.4192</v>
      </c>
      <c r="B3641" t="s">
        <v>397</v>
      </c>
      <c r="C3641" t="s">
        <v>102</v>
      </c>
      <c r="D3641" t="s">
        <v>413</v>
      </c>
      <c r="E3641" s="152">
        <v>0.75139999999999996</v>
      </c>
    </row>
    <row r="3642" spans="1:5" x14ac:dyDescent="0.35">
      <c r="A3642" s="184">
        <v>1.4218999999999999</v>
      </c>
      <c r="B3642" t="s">
        <v>397</v>
      </c>
      <c r="C3642" t="s">
        <v>102</v>
      </c>
      <c r="D3642" t="s">
        <v>413</v>
      </c>
      <c r="E3642" s="152">
        <v>0.75139999999999996</v>
      </c>
    </row>
    <row r="3643" spans="1:5" x14ac:dyDescent="0.35">
      <c r="A3643" s="184">
        <v>1.4247000000000001</v>
      </c>
      <c r="B3643" t="s">
        <v>397</v>
      </c>
      <c r="C3643" t="s">
        <v>102</v>
      </c>
      <c r="D3643" t="s">
        <v>413</v>
      </c>
      <c r="E3643" s="152">
        <v>0.75139999999999996</v>
      </c>
    </row>
    <row r="3644" spans="1:5" x14ac:dyDescent="0.35">
      <c r="A3644" s="184">
        <v>1.4274</v>
      </c>
      <c r="B3644" t="s">
        <v>397</v>
      </c>
      <c r="C3644" t="s">
        <v>102</v>
      </c>
      <c r="D3644" t="s">
        <v>413</v>
      </c>
      <c r="E3644" s="152">
        <v>0.75139999999999996</v>
      </c>
    </row>
    <row r="3645" spans="1:5" x14ac:dyDescent="0.35">
      <c r="A3645" s="184">
        <v>1.4300999999999999</v>
      </c>
      <c r="B3645" t="s">
        <v>397</v>
      </c>
      <c r="C3645" t="s">
        <v>102</v>
      </c>
      <c r="D3645" t="s">
        <v>413</v>
      </c>
      <c r="E3645" s="152">
        <v>0.75139999999999996</v>
      </c>
    </row>
    <row r="3646" spans="1:5" x14ac:dyDescent="0.35">
      <c r="A3646" s="184">
        <v>1.4329000000000001</v>
      </c>
      <c r="B3646" t="s">
        <v>397</v>
      </c>
      <c r="C3646" t="s">
        <v>102</v>
      </c>
      <c r="D3646" t="s">
        <v>413</v>
      </c>
      <c r="E3646" s="152">
        <v>0.75139999999999996</v>
      </c>
    </row>
    <row r="3647" spans="1:5" x14ac:dyDescent="0.35">
      <c r="A3647" s="184">
        <v>1.4356</v>
      </c>
      <c r="B3647" t="s">
        <v>397</v>
      </c>
      <c r="C3647" t="s">
        <v>102</v>
      </c>
      <c r="D3647" t="s">
        <v>413</v>
      </c>
      <c r="E3647" s="152">
        <v>0.75139999999999996</v>
      </c>
    </row>
    <row r="3648" spans="1:5" x14ac:dyDescent="0.35">
      <c r="A3648" s="184">
        <v>1.4383999999999999</v>
      </c>
      <c r="B3648" t="s">
        <v>397</v>
      </c>
      <c r="C3648" t="s">
        <v>102</v>
      </c>
      <c r="D3648" t="s">
        <v>413</v>
      </c>
      <c r="E3648" s="152">
        <v>0.75139999999999996</v>
      </c>
    </row>
    <row r="3649" spans="1:5" x14ac:dyDescent="0.35">
      <c r="A3649" s="184">
        <v>1.4411</v>
      </c>
      <c r="B3649" t="s">
        <v>397</v>
      </c>
      <c r="C3649" t="s">
        <v>102</v>
      </c>
      <c r="D3649" t="s">
        <v>413</v>
      </c>
      <c r="E3649" s="152">
        <v>0.75139999999999996</v>
      </c>
    </row>
    <row r="3650" spans="1:5" x14ac:dyDescent="0.35">
      <c r="A3650" s="184">
        <v>1.4438</v>
      </c>
      <c r="B3650" t="s">
        <v>397</v>
      </c>
      <c r="C3650" t="s">
        <v>102</v>
      </c>
      <c r="D3650" t="s">
        <v>413</v>
      </c>
      <c r="E3650" s="152">
        <v>0.75139999999999996</v>
      </c>
    </row>
    <row r="3651" spans="1:5" x14ac:dyDescent="0.35">
      <c r="A3651" s="184">
        <v>1.4466000000000001</v>
      </c>
      <c r="B3651" t="s">
        <v>397</v>
      </c>
      <c r="C3651" t="s">
        <v>102</v>
      </c>
      <c r="D3651" t="s">
        <v>413</v>
      </c>
      <c r="E3651" s="152">
        <v>0.73540000000000005</v>
      </c>
    </row>
    <row r="3652" spans="1:5" x14ac:dyDescent="0.35">
      <c r="A3652" s="184">
        <v>1.4493</v>
      </c>
      <c r="B3652" t="s">
        <v>397</v>
      </c>
      <c r="C3652" t="s">
        <v>102</v>
      </c>
      <c r="D3652" t="s">
        <v>413</v>
      </c>
      <c r="E3652" s="152">
        <v>0.73540000000000005</v>
      </c>
    </row>
    <row r="3653" spans="1:5" x14ac:dyDescent="0.35">
      <c r="A3653" s="184">
        <v>1.4520999999999999</v>
      </c>
      <c r="B3653" t="s">
        <v>397</v>
      </c>
      <c r="C3653" t="s">
        <v>102</v>
      </c>
      <c r="D3653" t="s">
        <v>413</v>
      </c>
      <c r="E3653" s="152">
        <v>0.73540000000000005</v>
      </c>
    </row>
    <row r="3654" spans="1:5" x14ac:dyDescent="0.35">
      <c r="A3654" s="184">
        <v>1.4548000000000001</v>
      </c>
      <c r="B3654" t="s">
        <v>397</v>
      </c>
      <c r="C3654" t="s">
        <v>102</v>
      </c>
      <c r="D3654" t="s">
        <v>413</v>
      </c>
      <c r="E3654" s="152">
        <v>0.73540000000000005</v>
      </c>
    </row>
    <row r="3655" spans="1:5" x14ac:dyDescent="0.35">
      <c r="A3655" s="184">
        <v>1.4575</v>
      </c>
      <c r="B3655" t="s">
        <v>397</v>
      </c>
      <c r="C3655" t="s">
        <v>102</v>
      </c>
      <c r="D3655" t="s">
        <v>413</v>
      </c>
      <c r="E3655" s="152">
        <v>0.73540000000000005</v>
      </c>
    </row>
    <row r="3656" spans="1:5" x14ac:dyDescent="0.35">
      <c r="A3656" s="184">
        <v>1.4602999999999999</v>
      </c>
      <c r="B3656" t="s">
        <v>397</v>
      </c>
      <c r="C3656" t="s">
        <v>102</v>
      </c>
      <c r="D3656" t="s">
        <v>413</v>
      </c>
      <c r="E3656" s="152">
        <v>0.73540000000000005</v>
      </c>
    </row>
    <row r="3657" spans="1:5" x14ac:dyDescent="0.35">
      <c r="A3657" s="184">
        <v>1.4630000000000001</v>
      </c>
      <c r="B3657" t="s">
        <v>397</v>
      </c>
      <c r="C3657" t="s">
        <v>102</v>
      </c>
      <c r="D3657" t="s">
        <v>413</v>
      </c>
      <c r="E3657" s="152">
        <v>0.73540000000000005</v>
      </c>
    </row>
    <row r="3658" spans="1:5" x14ac:dyDescent="0.35">
      <c r="A3658" s="184">
        <v>1.4658</v>
      </c>
      <c r="B3658" t="s">
        <v>397</v>
      </c>
      <c r="C3658" t="s">
        <v>102</v>
      </c>
      <c r="D3658" t="s">
        <v>413</v>
      </c>
      <c r="E3658" s="152">
        <v>0.73540000000000005</v>
      </c>
    </row>
    <row r="3659" spans="1:5" x14ac:dyDescent="0.35">
      <c r="A3659" s="184">
        <v>1.474</v>
      </c>
      <c r="B3659" t="s">
        <v>397</v>
      </c>
      <c r="C3659" t="s">
        <v>102</v>
      </c>
      <c r="D3659" t="s">
        <v>413</v>
      </c>
      <c r="E3659" s="152">
        <v>0.73540000000000005</v>
      </c>
    </row>
    <row r="3660" spans="1:5" x14ac:dyDescent="0.35">
      <c r="A3660" s="184">
        <v>1.4766999999999999</v>
      </c>
      <c r="B3660" t="s">
        <v>397</v>
      </c>
      <c r="C3660" t="s">
        <v>102</v>
      </c>
      <c r="D3660" t="s">
        <v>413</v>
      </c>
      <c r="E3660" s="152">
        <v>0.73540000000000005</v>
      </c>
    </row>
    <row r="3661" spans="1:5" x14ac:dyDescent="0.35">
      <c r="A3661" s="184">
        <v>1.4795</v>
      </c>
      <c r="B3661" t="s">
        <v>397</v>
      </c>
      <c r="C3661" t="s">
        <v>102</v>
      </c>
      <c r="D3661" t="s">
        <v>413</v>
      </c>
      <c r="E3661" s="152">
        <v>0.73540000000000005</v>
      </c>
    </row>
    <row r="3662" spans="1:5" x14ac:dyDescent="0.35">
      <c r="A3662" s="184">
        <v>1.4822</v>
      </c>
      <c r="B3662" t="s">
        <v>397</v>
      </c>
      <c r="C3662" t="s">
        <v>102</v>
      </c>
      <c r="D3662" t="s">
        <v>413</v>
      </c>
      <c r="E3662" s="152">
        <v>0.73540000000000005</v>
      </c>
    </row>
    <row r="3663" spans="1:5" x14ac:dyDescent="0.35">
      <c r="A3663" s="184">
        <v>1.4849000000000001</v>
      </c>
      <c r="B3663" t="s">
        <v>397</v>
      </c>
      <c r="C3663" t="s">
        <v>102</v>
      </c>
      <c r="D3663" t="s">
        <v>413</v>
      </c>
      <c r="E3663" s="152">
        <v>0.73540000000000005</v>
      </c>
    </row>
    <row r="3664" spans="1:5" x14ac:dyDescent="0.35">
      <c r="A3664" s="184">
        <v>1.4877</v>
      </c>
      <c r="B3664" t="s">
        <v>397</v>
      </c>
      <c r="C3664" t="s">
        <v>102</v>
      </c>
      <c r="D3664" t="s">
        <v>413</v>
      </c>
      <c r="E3664" s="152">
        <v>0.73540000000000005</v>
      </c>
    </row>
    <row r="3665" spans="1:5" x14ac:dyDescent="0.35">
      <c r="A3665" s="184">
        <v>1.4903999999999999</v>
      </c>
      <c r="B3665" t="s">
        <v>397</v>
      </c>
      <c r="C3665" t="s">
        <v>102</v>
      </c>
      <c r="D3665" t="s">
        <v>413</v>
      </c>
      <c r="E3665" s="152">
        <v>0.71240000000000003</v>
      </c>
    </row>
    <row r="3666" spans="1:5" x14ac:dyDescent="0.35">
      <c r="A3666" s="184">
        <v>1.4932000000000001</v>
      </c>
      <c r="B3666" t="s">
        <v>397</v>
      </c>
      <c r="C3666" t="s">
        <v>102</v>
      </c>
      <c r="D3666" t="s">
        <v>413</v>
      </c>
      <c r="E3666" s="152">
        <v>0.71240000000000003</v>
      </c>
    </row>
    <row r="3667" spans="1:5" x14ac:dyDescent="0.35">
      <c r="A3667" s="184">
        <v>1.4959</v>
      </c>
      <c r="B3667" t="s">
        <v>397</v>
      </c>
      <c r="C3667" t="s">
        <v>102</v>
      </c>
      <c r="D3667" t="s">
        <v>413</v>
      </c>
      <c r="E3667" s="152">
        <v>0.71240000000000003</v>
      </c>
    </row>
    <row r="3668" spans="1:5" x14ac:dyDescent="0.35">
      <c r="A3668" s="184">
        <v>1.4985999999999999</v>
      </c>
      <c r="B3668" t="s">
        <v>397</v>
      </c>
      <c r="C3668" t="s">
        <v>102</v>
      </c>
      <c r="D3668" t="s">
        <v>413</v>
      </c>
      <c r="E3668" s="152">
        <v>0.71240000000000003</v>
      </c>
    </row>
    <row r="3669" spans="1:5" x14ac:dyDescent="0.35">
      <c r="A3669" s="184">
        <v>1.5014000000000001</v>
      </c>
      <c r="B3669" t="s">
        <v>397</v>
      </c>
      <c r="C3669" t="s">
        <v>102</v>
      </c>
      <c r="D3669" t="s">
        <v>413</v>
      </c>
      <c r="E3669" s="152">
        <v>0.71240000000000003</v>
      </c>
    </row>
    <row r="3670" spans="1:5" x14ac:dyDescent="0.35">
      <c r="A3670" s="184">
        <v>1.5041</v>
      </c>
      <c r="B3670" t="s">
        <v>397</v>
      </c>
      <c r="C3670" t="s">
        <v>102</v>
      </c>
      <c r="D3670" t="s">
        <v>413</v>
      </c>
      <c r="E3670" s="152">
        <v>0.71240000000000003</v>
      </c>
    </row>
    <row r="3671" spans="1:5" x14ac:dyDescent="0.35">
      <c r="A3671" s="184">
        <v>1.5067999999999999</v>
      </c>
      <c r="B3671" t="s">
        <v>397</v>
      </c>
      <c r="C3671" t="s">
        <v>102</v>
      </c>
      <c r="D3671" t="s">
        <v>413</v>
      </c>
      <c r="E3671" s="152">
        <v>0.71240000000000003</v>
      </c>
    </row>
    <row r="3672" spans="1:5" x14ac:dyDescent="0.35">
      <c r="A3672" s="184">
        <v>1.5096000000000001</v>
      </c>
      <c r="B3672" t="s">
        <v>397</v>
      </c>
      <c r="C3672" t="s">
        <v>102</v>
      </c>
      <c r="D3672" t="s">
        <v>413</v>
      </c>
      <c r="E3672" s="152">
        <v>0.71240000000000003</v>
      </c>
    </row>
    <row r="3673" spans="1:5" x14ac:dyDescent="0.35">
      <c r="A3673" s="184">
        <v>1.5123</v>
      </c>
      <c r="B3673" t="s">
        <v>397</v>
      </c>
      <c r="C3673" t="s">
        <v>102</v>
      </c>
      <c r="D3673" t="s">
        <v>413</v>
      </c>
      <c r="E3673" s="152">
        <v>0.71240000000000003</v>
      </c>
    </row>
    <row r="3674" spans="1:5" x14ac:dyDescent="0.35">
      <c r="A3674" s="184">
        <v>1.5150999999999999</v>
      </c>
      <c r="B3674" t="s">
        <v>397</v>
      </c>
      <c r="C3674" t="s">
        <v>102</v>
      </c>
      <c r="D3674" t="s">
        <v>413</v>
      </c>
      <c r="E3674" s="152">
        <v>0.71240000000000003</v>
      </c>
    </row>
    <row r="3675" spans="1:5" x14ac:dyDescent="0.35">
      <c r="A3675" s="184">
        <v>1.5178</v>
      </c>
      <c r="B3675" t="s">
        <v>397</v>
      </c>
      <c r="C3675" t="s">
        <v>102</v>
      </c>
      <c r="D3675" t="s">
        <v>413</v>
      </c>
      <c r="E3675" s="152">
        <v>0.71240000000000003</v>
      </c>
    </row>
    <row r="3676" spans="1:5" x14ac:dyDescent="0.35">
      <c r="A3676" s="184">
        <v>1.5205</v>
      </c>
      <c r="B3676" t="s">
        <v>397</v>
      </c>
      <c r="C3676" t="s">
        <v>102</v>
      </c>
      <c r="D3676" t="s">
        <v>413</v>
      </c>
      <c r="E3676" s="152">
        <v>0.71240000000000003</v>
      </c>
    </row>
    <row r="3677" spans="1:5" x14ac:dyDescent="0.35">
      <c r="A3677" s="184">
        <v>1.5233000000000001</v>
      </c>
      <c r="B3677" t="s">
        <v>397</v>
      </c>
      <c r="C3677" t="s">
        <v>102</v>
      </c>
      <c r="D3677" t="s">
        <v>413</v>
      </c>
      <c r="E3677" s="152">
        <v>0.71240000000000003</v>
      </c>
    </row>
    <row r="3678" spans="1:5" x14ac:dyDescent="0.35">
      <c r="A3678" s="184">
        <v>1.5287999999999999</v>
      </c>
      <c r="B3678" t="s">
        <v>397</v>
      </c>
      <c r="C3678" t="s">
        <v>102</v>
      </c>
      <c r="D3678" t="s">
        <v>413</v>
      </c>
      <c r="E3678" s="152">
        <v>0.71240000000000003</v>
      </c>
    </row>
    <row r="3679" spans="1:5" x14ac:dyDescent="0.35">
      <c r="A3679" s="184">
        <v>1.5315000000000001</v>
      </c>
      <c r="B3679" t="s">
        <v>397</v>
      </c>
      <c r="C3679" t="s">
        <v>102</v>
      </c>
      <c r="D3679" t="s">
        <v>413</v>
      </c>
      <c r="E3679" s="152">
        <v>0.71240000000000003</v>
      </c>
    </row>
    <row r="3680" spans="1:5" x14ac:dyDescent="0.35">
      <c r="A3680" s="184">
        <v>1.5342</v>
      </c>
      <c r="B3680" t="s">
        <v>397</v>
      </c>
      <c r="C3680" t="s">
        <v>102</v>
      </c>
      <c r="D3680" t="s">
        <v>413</v>
      </c>
      <c r="E3680" s="152">
        <v>0.71240000000000003</v>
      </c>
    </row>
    <row r="3681" spans="1:5" x14ac:dyDescent="0.35">
      <c r="A3681" s="184">
        <v>1.5369999999999999</v>
      </c>
      <c r="B3681" t="s">
        <v>397</v>
      </c>
      <c r="C3681" t="s">
        <v>102</v>
      </c>
      <c r="D3681" t="s">
        <v>413</v>
      </c>
      <c r="E3681" s="152">
        <v>0.71240000000000003</v>
      </c>
    </row>
    <row r="3682" spans="1:5" x14ac:dyDescent="0.35">
      <c r="A3682" s="184">
        <v>1.5397000000000001</v>
      </c>
      <c r="B3682" t="s">
        <v>397</v>
      </c>
      <c r="C3682" t="s">
        <v>102</v>
      </c>
      <c r="D3682" t="s">
        <v>413</v>
      </c>
      <c r="E3682" s="152">
        <v>0.71240000000000003</v>
      </c>
    </row>
    <row r="3683" spans="1:5" x14ac:dyDescent="0.35">
      <c r="A3683" s="184">
        <v>1.5425</v>
      </c>
      <c r="B3683" t="s">
        <v>397</v>
      </c>
      <c r="C3683" t="s">
        <v>102</v>
      </c>
      <c r="D3683" t="s">
        <v>413</v>
      </c>
      <c r="E3683" s="152">
        <v>0.71240000000000003</v>
      </c>
    </row>
    <row r="3684" spans="1:5" x14ac:dyDescent="0.35">
      <c r="A3684" s="184">
        <v>1.5451999999999999</v>
      </c>
      <c r="B3684" t="s">
        <v>397</v>
      </c>
      <c r="C3684" t="s">
        <v>102</v>
      </c>
      <c r="D3684" t="s">
        <v>413</v>
      </c>
      <c r="E3684" s="152">
        <v>0.71240000000000003</v>
      </c>
    </row>
    <row r="3685" spans="1:5" x14ac:dyDescent="0.35">
      <c r="A3685" s="184">
        <v>1.5479000000000001</v>
      </c>
      <c r="B3685" t="s">
        <v>397</v>
      </c>
      <c r="C3685" t="s">
        <v>102</v>
      </c>
      <c r="D3685" t="s">
        <v>413</v>
      </c>
      <c r="E3685" s="152">
        <v>0.71240000000000003</v>
      </c>
    </row>
    <row r="3686" spans="1:5" x14ac:dyDescent="0.35">
      <c r="A3686" s="184">
        <v>1.5507</v>
      </c>
      <c r="B3686" t="s">
        <v>397</v>
      </c>
      <c r="C3686" t="s">
        <v>102</v>
      </c>
      <c r="D3686" t="s">
        <v>413</v>
      </c>
      <c r="E3686" s="152">
        <v>0.71240000000000003</v>
      </c>
    </row>
    <row r="3687" spans="1:5" x14ac:dyDescent="0.35">
      <c r="A3687" s="184">
        <v>1.5533999999999999</v>
      </c>
      <c r="B3687" t="s">
        <v>397</v>
      </c>
      <c r="C3687" t="s">
        <v>102</v>
      </c>
      <c r="D3687" t="s">
        <v>413</v>
      </c>
      <c r="E3687" s="152">
        <v>0.71240000000000003</v>
      </c>
    </row>
    <row r="3688" spans="1:5" x14ac:dyDescent="0.35">
      <c r="A3688" s="184">
        <v>1.5562</v>
      </c>
      <c r="B3688" t="s">
        <v>397</v>
      </c>
      <c r="C3688" t="s">
        <v>102</v>
      </c>
      <c r="D3688" t="s">
        <v>413</v>
      </c>
      <c r="E3688" s="152">
        <v>0.71240000000000003</v>
      </c>
    </row>
    <row r="3689" spans="1:5" x14ac:dyDescent="0.35">
      <c r="A3689" s="184">
        <v>1.5589</v>
      </c>
      <c r="B3689" t="s">
        <v>397</v>
      </c>
      <c r="C3689" t="s">
        <v>102</v>
      </c>
      <c r="D3689" t="s">
        <v>413</v>
      </c>
      <c r="E3689" s="152">
        <v>0.71240000000000003</v>
      </c>
    </row>
    <row r="3690" spans="1:5" x14ac:dyDescent="0.35">
      <c r="A3690" s="184">
        <v>1.5616000000000001</v>
      </c>
      <c r="B3690" t="s">
        <v>397</v>
      </c>
      <c r="C3690" t="s">
        <v>102</v>
      </c>
      <c r="D3690" t="s">
        <v>413</v>
      </c>
      <c r="E3690" s="152">
        <v>0.71240000000000003</v>
      </c>
    </row>
    <row r="3691" spans="1:5" x14ac:dyDescent="0.35">
      <c r="A3691" s="184">
        <v>1.5670999999999999</v>
      </c>
      <c r="B3691" t="s">
        <v>397</v>
      </c>
      <c r="C3691" t="s">
        <v>102</v>
      </c>
      <c r="D3691" t="s">
        <v>413</v>
      </c>
      <c r="E3691" s="152">
        <v>0.71240000000000003</v>
      </c>
    </row>
    <row r="3692" spans="1:5" x14ac:dyDescent="0.35">
      <c r="A3692" s="184">
        <v>1.5699000000000001</v>
      </c>
      <c r="B3692" t="s">
        <v>397</v>
      </c>
      <c r="C3692" t="s">
        <v>102</v>
      </c>
      <c r="D3692" t="s">
        <v>413</v>
      </c>
      <c r="E3692" s="152">
        <v>0.71240000000000003</v>
      </c>
    </row>
    <row r="3693" spans="1:5" x14ac:dyDescent="0.35">
      <c r="A3693" s="184">
        <v>1.5726</v>
      </c>
      <c r="B3693" t="s">
        <v>397</v>
      </c>
      <c r="C3693" t="s">
        <v>102</v>
      </c>
      <c r="D3693" t="s">
        <v>413</v>
      </c>
      <c r="E3693" s="152">
        <v>0.71240000000000003</v>
      </c>
    </row>
    <row r="3694" spans="1:5" x14ac:dyDescent="0.35">
      <c r="A3694" s="184">
        <v>1.5752999999999999</v>
      </c>
      <c r="B3694" t="s">
        <v>397</v>
      </c>
      <c r="C3694" t="s">
        <v>102</v>
      </c>
      <c r="D3694" t="s">
        <v>413</v>
      </c>
      <c r="E3694" s="152">
        <v>0.71240000000000003</v>
      </c>
    </row>
    <row r="3695" spans="1:5" x14ac:dyDescent="0.35">
      <c r="A3695" s="184">
        <v>1.5781000000000001</v>
      </c>
      <c r="B3695" t="s">
        <v>397</v>
      </c>
      <c r="C3695" t="s">
        <v>102</v>
      </c>
      <c r="D3695" t="s">
        <v>413</v>
      </c>
      <c r="E3695" s="152">
        <v>0.71240000000000003</v>
      </c>
    </row>
    <row r="3696" spans="1:5" x14ac:dyDescent="0.35">
      <c r="A3696" s="184">
        <v>0.20269999999999999</v>
      </c>
      <c r="B3696" t="s">
        <v>66</v>
      </c>
      <c r="C3696" t="s">
        <v>100</v>
      </c>
      <c r="D3696" t="s">
        <v>414</v>
      </c>
      <c r="E3696" s="152">
        <v>0.99739999999999995</v>
      </c>
    </row>
    <row r="3697" spans="1:5" x14ac:dyDescent="0.35">
      <c r="A3697" s="184">
        <v>0.2329</v>
      </c>
      <c r="B3697" t="s">
        <v>66</v>
      </c>
      <c r="C3697" t="s">
        <v>100</v>
      </c>
      <c r="D3697" t="s">
        <v>414</v>
      </c>
      <c r="E3697" s="152">
        <v>0.99470000000000003</v>
      </c>
    </row>
    <row r="3698" spans="1:5" x14ac:dyDescent="0.35">
      <c r="A3698" s="184">
        <v>0.24929999999999999</v>
      </c>
      <c r="B3698" t="s">
        <v>66</v>
      </c>
      <c r="C3698" t="s">
        <v>100</v>
      </c>
      <c r="D3698" t="s">
        <v>414</v>
      </c>
      <c r="E3698" s="152">
        <v>0.99209999999999998</v>
      </c>
    </row>
    <row r="3699" spans="1:5" x14ac:dyDescent="0.35">
      <c r="A3699" s="184">
        <v>0.2767</v>
      </c>
      <c r="B3699" t="s">
        <v>66</v>
      </c>
      <c r="C3699" t="s">
        <v>100</v>
      </c>
      <c r="D3699" t="s">
        <v>414</v>
      </c>
      <c r="E3699" s="152">
        <v>0.98939999999999995</v>
      </c>
    </row>
    <row r="3700" spans="1:5" x14ac:dyDescent="0.35">
      <c r="A3700" s="184">
        <v>0.2959</v>
      </c>
      <c r="B3700" t="s">
        <v>66</v>
      </c>
      <c r="C3700" t="s">
        <v>100</v>
      </c>
      <c r="D3700" t="s">
        <v>414</v>
      </c>
      <c r="E3700" s="152">
        <v>0.98680000000000001</v>
      </c>
    </row>
    <row r="3701" spans="1:5" x14ac:dyDescent="0.35">
      <c r="A3701" s="184">
        <v>0.32600000000000001</v>
      </c>
      <c r="B3701" t="s">
        <v>66</v>
      </c>
      <c r="C3701" t="s">
        <v>100</v>
      </c>
      <c r="D3701" t="s">
        <v>414</v>
      </c>
      <c r="E3701" s="152">
        <v>0.98409999999999997</v>
      </c>
    </row>
    <row r="3702" spans="1:5" x14ac:dyDescent="0.35">
      <c r="A3702" s="184">
        <v>0.3342</v>
      </c>
      <c r="B3702" t="s">
        <v>66</v>
      </c>
      <c r="C3702" t="s">
        <v>100</v>
      </c>
      <c r="D3702" t="s">
        <v>414</v>
      </c>
      <c r="E3702" s="152">
        <v>0.98150000000000004</v>
      </c>
    </row>
    <row r="3703" spans="1:5" x14ac:dyDescent="0.35">
      <c r="A3703" s="184">
        <v>0.34250000000000003</v>
      </c>
      <c r="B3703" t="s">
        <v>66</v>
      </c>
      <c r="C3703" t="s">
        <v>100</v>
      </c>
      <c r="D3703" t="s">
        <v>414</v>
      </c>
      <c r="E3703" s="152">
        <v>0.9788</v>
      </c>
    </row>
    <row r="3704" spans="1:5" x14ac:dyDescent="0.35">
      <c r="A3704" s="184">
        <v>0.34520000000000001</v>
      </c>
      <c r="B3704" t="s">
        <v>66</v>
      </c>
      <c r="C3704" t="s">
        <v>100</v>
      </c>
      <c r="D3704" t="s">
        <v>414</v>
      </c>
      <c r="E3704" s="152">
        <v>0.97619999999999996</v>
      </c>
    </row>
    <row r="3705" spans="1:5" x14ac:dyDescent="0.35">
      <c r="A3705" s="184">
        <v>0.37259999999999999</v>
      </c>
      <c r="B3705" t="s">
        <v>66</v>
      </c>
      <c r="C3705" t="s">
        <v>100</v>
      </c>
      <c r="D3705" t="s">
        <v>414</v>
      </c>
      <c r="E3705" s="152">
        <v>0.97350000000000003</v>
      </c>
    </row>
    <row r="3706" spans="1:5" x14ac:dyDescent="0.35">
      <c r="A3706" s="184">
        <v>0.37809999999999999</v>
      </c>
      <c r="B3706" t="s">
        <v>66</v>
      </c>
      <c r="C3706" t="s">
        <v>100</v>
      </c>
      <c r="D3706" t="s">
        <v>414</v>
      </c>
      <c r="E3706" s="152">
        <v>0.97089999999999999</v>
      </c>
    </row>
    <row r="3707" spans="1:5" x14ac:dyDescent="0.35">
      <c r="A3707" s="184">
        <v>0.38629999999999998</v>
      </c>
      <c r="B3707" t="s">
        <v>66</v>
      </c>
      <c r="C3707" t="s">
        <v>100</v>
      </c>
      <c r="D3707" t="s">
        <v>414</v>
      </c>
      <c r="E3707" s="152">
        <v>0.96830000000000005</v>
      </c>
    </row>
    <row r="3708" spans="1:5" x14ac:dyDescent="0.35">
      <c r="A3708" s="184">
        <v>0.4027</v>
      </c>
      <c r="B3708" t="s">
        <v>66</v>
      </c>
      <c r="C3708" t="s">
        <v>100</v>
      </c>
      <c r="D3708" t="s">
        <v>414</v>
      </c>
      <c r="E3708" s="152">
        <v>0.96560000000000001</v>
      </c>
    </row>
    <row r="3709" spans="1:5" x14ac:dyDescent="0.35">
      <c r="A3709" s="184">
        <v>0.41370000000000001</v>
      </c>
      <c r="B3709" t="s">
        <v>66</v>
      </c>
      <c r="C3709" t="s">
        <v>100</v>
      </c>
      <c r="D3709" t="s">
        <v>414</v>
      </c>
      <c r="E3709" s="152">
        <v>0.96299999999999997</v>
      </c>
    </row>
    <row r="3710" spans="1:5" x14ac:dyDescent="0.35">
      <c r="A3710" s="184">
        <v>0.44379999999999997</v>
      </c>
      <c r="B3710" t="s">
        <v>66</v>
      </c>
      <c r="C3710" t="s">
        <v>100</v>
      </c>
      <c r="D3710" t="s">
        <v>414</v>
      </c>
      <c r="E3710" s="152">
        <v>0.96030000000000004</v>
      </c>
    </row>
    <row r="3711" spans="1:5" x14ac:dyDescent="0.35">
      <c r="A3711" s="184">
        <v>0.46300000000000002</v>
      </c>
      <c r="B3711" t="s">
        <v>66</v>
      </c>
      <c r="C3711" t="s">
        <v>100</v>
      </c>
      <c r="D3711" t="s">
        <v>414</v>
      </c>
      <c r="E3711" s="152">
        <v>0.9577</v>
      </c>
    </row>
    <row r="3712" spans="1:5" x14ac:dyDescent="0.35">
      <c r="A3712" s="184">
        <v>0.48220000000000002</v>
      </c>
      <c r="B3712" t="s">
        <v>66</v>
      </c>
      <c r="C3712" t="s">
        <v>100</v>
      </c>
      <c r="D3712" t="s">
        <v>414</v>
      </c>
      <c r="E3712" s="152">
        <v>0.95499999999999996</v>
      </c>
    </row>
    <row r="3713" spans="1:5" x14ac:dyDescent="0.35">
      <c r="A3713" s="184">
        <v>0.49320000000000003</v>
      </c>
      <c r="B3713" t="s">
        <v>66</v>
      </c>
      <c r="C3713" t="s">
        <v>100</v>
      </c>
      <c r="D3713" t="s">
        <v>414</v>
      </c>
      <c r="E3713" s="152">
        <v>0.95240000000000002</v>
      </c>
    </row>
    <row r="3714" spans="1:5" x14ac:dyDescent="0.35">
      <c r="A3714" s="184">
        <v>0.49859999999999999</v>
      </c>
      <c r="B3714" t="s">
        <v>66</v>
      </c>
      <c r="C3714" t="s">
        <v>100</v>
      </c>
      <c r="D3714" t="s">
        <v>414</v>
      </c>
      <c r="E3714" s="152">
        <v>0.94969999999999999</v>
      </c>
    </row>
    <row r="3715" spans="1:5" x14ac:dyDescent="0.35">
      <c r="A3715" s="184">
        <v>0.50409999999999999</v>
      </c>
      <c r="B3715" t="s">
        <v>66</v>
      </c>
      <c r="C3715" t="s">
        <v>100</v>
      </c>
      <c r="D3715" t="s">
        <v>414</v>
      </c>
      <c r="E3715" s="152">
        <v>0.94710000000000005</v>
      </c>
    </row>
    <row r="3716" spans="1:5" x14ac:dyDescent="0.35">
      <c r="A3716" s="184">
        <v>0.55069999999999997</v>
      </c>
      <c r="B3716" t="s">
        <v>66</v>
      </c>
      <c r="C3716" t="s">
        <v>100</v>
      </c>
      <c r="D3716" t="s">
        <v>414</v>
      </c>
      <c r="E3716" s="152">
        <v>0.94440000000000002</v>
      </c>
    </row>
    <row r="3717" spans="1:5" x14ac:dyDescent="0.35">
      <c r="A3717" s="184">
        <v>0.56710000000000005</v>
      </c>
      <c r="B3717" t="s">
        <v>66</v>
      </c>
      <c r="C3717" t="s">
        <v>100</v>
      </c>
      <c r="D3717" t="s">
        <v>414</v>
      </c>
      <c r="E3717" s="152">
        <v>0.94179999999999997</v>
      </c>
    </row>
    <row r="3718" spans="1:5" x14ac:dyDescent="0.35">
      <c r="A3718" s="184">
        <v>0.58630000000000004</v>
      </c>
      <c r="B3718" t="s">
        <v>66</v>
      </c>
      <c r="C3718" t="s">
        <v>100</v>
      </c>
      <c r="D3718" t="s">
        <v>414</v>
      </c>
      <c r="E3718" s="152">
        <v>0.94179999999999997</v>
      </c>
    </row>
    <row r="3719" spans="1:5" x14ac:dyDescent="0.35">
      <c r="A3719" s="184">
        <v>0.58899999999999997</v>
      </c>
      <c r="B3719" t="s">
        <v>66</v>
      </c>
      <c r="C3719" t="s">
        <v>100</v>
      </c>
      <c r="D3719" t="s">
        <v>414</v>
      </c>
      <c r="E3719" s="152">
        <v>0.94179999999999997</v>
      </c>
    </row>
    <row r="3720" spans="1:5" x14ac:dyDescent="0.35">
      <c r="A3720" s="184">
        <v>0.60819999999999996</v>
      </c>
      <c r="B3720" t="s">
        <v>66</v>
      </c>
      <c r="C3720" t="s">
        <v>100</v>
      </c>
      <c r="D3720" t="s">
        <v>414</v>
      </c>
      <c r="E3720" s="152">
        <v>0.93910000000000005</v>
      </c>
    </row>
    <row r="3721" spans="1:5" x14ac:dyDescent="0.35">
      <c r="A3721" s="184">
        <v>0.61099999999999999</v>
      </c>
      <c r="B3721" t="s">
        <v>66</v>
      </c>
      <c r="C3721" t="s">
        <v>100</v>
      </c>
      <c r="D3721" t="s">
        <v>414</v>
      </c>
      <c r="E3721" s="152">
        <v>0.93910000000000005</v>
      </c>
    </row>
    <row r="3722" spans="1:5" x14ac:dyDescent="0.35">
      <c r="A3722" s="184">
        <v>0.61919999999999997</v>
      </c>
      <c r="B3722" t="s">
        <v>66</v>
      </c>
      <c r="C3722" t="s">
        <v>100</v>
      </c>
      <c r="D3722" t="s">
        <v>414</v>
      </c>
      <c r="E3722" s="152">
        <v>0.93910000000000005</v>
      </c>
    </row>
    <row r="3723" spans="1:5" x14ac:dyDescent="0.35">
      <c r="A3723" s="184">
        <v>0.62190000000000001</v>
      </c>
      <c r="B3723" t="s">
        <v>66</v>
      </c>
      <c r="C3723" t="s">
        <v>100</v>
      </c>
      <c r="D3723" t="s">
        <v>414</v>
      </c>
      <c r="E3723" s="152">
        <v>0.93910000000000005</v>
      </c>
    </row>
    <row r="3724" spans="1:5" x14ac:dyDescent="0.35">
      <c r="A3724" s="184">
        <v>0.62739999999999996</v>
      </c>
      <c r="B3724" t="s">
        <v>66</v>
      </c>
      <c r="C3724" t="s">
        <v>100</v>
      </c>
      <c r="D3724" t="s">
        <v>414</v>
      </c>
      <c r="E3724" s="152">
        <v>0.93910000000000005</v>
      </c>
    </row>
    <row r="3725" spans="1:5" x14ac:dyDescent="0.35">
      <c r="A3725" s="184">
        <v>0.63009999999999999</v>
      </c>
      <c r="B3725" t="s">
        <v>66</v>
      </c>
      <c r="C3725" t="s">
        <v>100</v>
      </c>
      <c r="D3725" t="s">
        <v>414</v>
      </c>
      <c r="E3725" s="152">
        <v>0.93640000000000001</v>
      </c>
    </row>
    <row r="3726" spans="1:5" x14ac:dyDescent="0.35">
      <c r="A3726" s="184">
        <v>0.63290000000000002</v>
      </c>
      <c r="B3726" t="s">
        <v>66</v>
      </c>
      <c r="C3726" t="s">
        <v>100</v>
      </c>
      <c r="D3726" t="s">
        <v>414</v>
      </c>
      <c r="E3726" s="152">
        <v>0.93640000000000001</v>
      </c>
    </row>
    <row r="3727" spans="1:5" x14ac:dyDescent="0.35">
      <c r="A3727" s="184">
        <v>0.63560000000000005</v>
      </c>
      <c r="B3727" t="s">
        <v>66</v>
      </c>
      <c r="C3727" t="s">
        <v>100</v>
      </c>
      <c r="D3727" t="s">
        <v>414</v>
      </c>
      <c r="E3727" s="152">
        <v>0.93369999999999997</v>
      </c>
    </row>
    <row r="3728" spans="1:5" x14ac:dyDescent="0.35">
      <c r="A3728" s="184">
        <v>0.63839999999999997</v>
      </c>
      <c r="B3728" t="s">
        <v>66</v>
      </c>
      <c r="C3728" t="s">
        <v>100</v>
      </c>
      <c r="D3728" t="s">
        <v>414</v>
      </c>
      <c r="E3728" s="152">
        <v>0.93369999999999997</v>
      </c>
    </row>
    <row r="3729" spans="1:5" x14ac:dyDescent="0.35">
      <c r="A3729" s="184">
        <v>0.6411</v>
      </c>
      <c r="B3729" t="s">
        <v>66</v>
      </c>
      <c r="C3729" t="s">
        <v>100</v>
      </c>
      <c r="D3729" t="s">
        <v>414</v>
      </c>
      <c r="E3729" s="152">
        <v>0.93369999999999997</v>
      </c>
    </row>
    <row r="3730" spans="1:5" x14ac:dyDescent="0.35">
      <c r="A3730" s="184">
        <v>0.64380000000000004</v>
      </c>
      <c r="B3730" t="s">
        <v>66</v>
      </c>
      <c r="C3730" t="s">
        <v>100</v>
      </c>
      <c r="D3730" t="s">
        <v>414</v>
      </c>
      <c r="E3730" s="152">
        <v>0.93100000000000005</v>
      </c>
    </row>
    <row r="3731" spans="1:5" x14ac:dyDescent="0.35">
      <c r="A3731" s="184">
        <v>0.64929999999999999</v>
      </c>
      <c r="B3731" t="s">
        <v>66</v>
      </c>
      <c r="C3731" t="s">
        <v>100</v>
      </c>
      <c r="D3731" t="s">
        <v>414</v>
      </c>
      <c r="E3731" s="152">
        <v>0.93100000000000005</v>
      </c>
    </row>
    <row r="3732" spans="1:5" x14ac:dyDescent="0.35">
      <c r="A3732" s="184">
        <v>0.65210000000000001</v>
      </c>
      <c r="B3732" t="s">
        <v>66</v>
      </c>
      <c r="C3732" t="s">
        <v>100</v>
      </c>
      <c r="D3732" t="s">
        <v>414</v>
      </c>
      <c r="E3732" s="152">
        <v>0.93100000000000005</v>
      </c>
    </row>
    <row r="3733" spans="1:5" x14ac:dyDescent="0.35">
      <c r="A3733" s="184">
        <v>0.65480000000000005</v>
      </c>
      <c r="B3733" t="s">
        <v>66</v>
      </c>
      <c r="C3733" t="s">
        <v>100</v>
      </c>
      <c r="D3733" t="s">
        <v>414</v>
      </c>
      <c r="E3733" s="152">
        <v>0.93100000000000005</v>
      </c>
    </row>
    <row r="3734" spans="1:5" x14ac:dyDescent="0.35">
      <c r="A3734" s="184">
        <v>0.65749999999999997</v>
      </c>
      <c r="B3734" t="s">
        <v>66</v>
      </c>
      <c r="C3734" t="s">
        <v>100</v>
      </c>
      <c r="D3734" t="s">
        <v>414</v>
      </c>
      <c r="E3734" s="152">
        <v>0.93100000000000005</v>
      </c>
    </row>
    <row r="3735" spans="1:5" x14ac:dyDescent="0.35">
      <c r="A3735" s="184">
        <v>0.6603</v>
      </c>
      <c r="B3735" t="s">
        <v>66</v>
      </c>
      <c r="C3735" t="s">
        <v>100</v>
      </c>
      <c r="D3735" t="s">
        <v>414</v>
      </c>
      <c r="E3735" s="152">
        <v>0.92820000000000003</v>
      </c>
    </row>
    <row r="3736" spans="1:5" x14ac:dyDescent="0.35">
      <c r="A3736" s="184">
        <v>0.66300000000000003</v>
      </c>
      <c r="B3736" t="s">
        <v>66</v>
      </c>
      <c r="C3736" t="s">
        <v>100</v>
      </c>
      <c r="D3736" t="s">
        <v>414</v>
      </c>
      <c r="E3736" s="152">
        <v>0.9254</v>
      </c>
    </row>
    <row r="3737" spans="1:5" x14ac:dyDescent="0.35">
      <c r="A3737" s="184">
        <v>0.66579999999999995</v>
      </c>
      <c r="B3737" t="s">
        <v>66</v>
      </c>
      <c r="C3737" t="s">
        <v>100</v>
      </c>
      <c r="D3737" t="s">
        <v>414</v>
      </c>
      <c r="E3737" s="152">
        <v>0.9254</v>
      </c>
    </row>
    <row r="3738" spans="1:5" x14ac:dyDescent="0.35">
      <c r="A3738" s="184">
        <v>0.66849999999999998</v>
      </c>
      <c r="B3738" t="s">
        <v>66</v>
      </c>
      <c r="C3738" t="s">
        <v>100</v>
      </c>
      <c r="D3738" t="s">
        <v>414</v>
      </c>
      <c r="E3738" s="152">
        <v>0.9254</v>
      </c>
    </row>
    <row r="3739" spans="1:5" x14ac:dyDescent="0.35">
      <c r="A3739" s="184">
        <v>0.67120000000000002</v>
      </c>
      <c r="B3739" t="s">
        <v>66</v>
      </c>
      <c r="C3739" t="s">
        <v>100</v>
      </c>
      <c r="D3739" t="s">
        <v>414</v>
      </c>
      <c r="E3739" s="152">
        <v>0.92259999999999998</v>
      </c>
    </row>
    <row r="3740" spans="1:5" x14ac:dyDescent="0.35">
      <c r="A3740" s="184">
        <v>0.67400000000000004</v>
      </c>
      <c r="B3740" t="s">
        <v>66</v>
      </c>
      <c r="C3740" t="s">
        <v>100</v>
      </c>
      <c r="D3740" t="s">
        <v>414</v>
      </c>
      <c r="E3740" s="152">
        <v>0.92259999999999998</v>
      </c>
    </row>
    <row r="3741" spans="1:5" x14ac:dyDescent="0.35">
      <c r="A3741" s="184">
        <v>0.67669999999999997</v>
      </c>
      <c r="B3741" t="s">
        <v>66</v>
      </c>
      <c r="C3741" t="s">
        <v>100</v>
      </c>
      <c r="D3741" t="s">
        <v>414</v>
      </c>
      <c r="E3741" s="152">
        <v>0.91979999999999995</v>
      </c>
    </row>
    <row r="3742" spans="1:5" x14ac:dyDescent="0.35">
      <c r="A3742" s="184">
        <v>0.67949999999999999</v>
      </c>
      <c r="B3742" t="s">
        <v>66</v>
      </c>
      <c r="C3742" t="s">
        <v>100</v>
      </c>
      <c r="D3742" t="s">
        <v>414</v>
      </c>
      <c r="E3742" s="152">
        <v>0.91979999999999995</v>
      </c>
    </row>
    <row r="3743" spans="1:5" x14ac:dyDescent="0.35">
      <c r="A3743" s="184">
        <v>0.68489999999999995</v>
      </c>
      <c r="B3743" t="s">
        <v>66</v>
      </c>
      <c r="C3743" t="s">
        <v>100</v>
      </c>
      <c r="D3743" t="s">
        <v>414</v>
      </c>
      <c r="E3743" s="152">
        <v>0.91979999999999995</v>
      </c>
    </row>
    <row r="3744" spans="1:5" x14ac:dyDescent="0.35">
      <c r="A3744" s="184">
        <v>0.68769999999999998</v>
      </c>
      <c r="B3744" t="s">
        <v>66</v>
      </c>
      <c r="C3744" t="s">
        <v>100</v>
      </c>
      <c r="D3744" t="s">
        <v>414</v>
      </c>
      <c r="E3744" s="152">
        <v>0.91979999999999995</v>
      </c>
    </row>
    <row r="3745" spans="1:5" x14ac:dyDescent="0.35">
      <c r="A3745" s="184">
        <v>0.69040000000000001</v>
      </c>
      <c r="B3745" t="s">
        <v>66</v>
      </c>
      <c r="C3745" t="s">
        <v>100</v>
      </c>
      <c r="D3745" t="s">
        <v>414</v>
      </c>
      <c r="E3745" s="152">
        <v>0.91979999999999995</v>
      </c>
    </row>
    <row r="3746" spans="1:5" x14ac:dyDescent="0.35">
      <c r="A3746" s="184">
        <v>0.69320000000000004</v>
      </c>
      <c r="B3746" t="s">
        <v>66</v>
      </c>
      <c r="C3746" t="s">
        <v>100</v>
      </c>
      <c r="D3746" t="s">
        <v>414</v>
      </c>
      <c r="E3746" s="152">
        <v>0.91979999999999995</v>
      </c>
    </row>
    <row r="3747" spans="1:5" x14ac:dyDescent="0.35">
      <c r="A3747" s="184">
        <v>0.69589999999999996</v>
      </c>
      <c r="B3747" t="s">
        <v>66</v>
      </c>
      <c r="C3747" t="s">
        <v>100</v>
      </c>
      <c r="D3747" t="s">
        <v>414</v>
      </c>
      <c r="E3747" s="152">
        <v>0.91979999999999995</v>
      </c>
    </row>
    <row r="3748" spans="1:5" x14ac:dyDescent="0.35">
      <c r="A3748" s="184">
        <v>0.6986</v>
      </c>
      <c r="B3748" t="s">
        <v>66</v>
      </c>
      <c r="C3748" t="s">
        <v>100</v>
      </c>
      <c r="D3748" t="s">
        <v>414</v>
      </c>
      <c r="E3748" s="152">
        <v>0.91979999999999995</v>
      </c>
    </row>
    <row r="3749" spans="1:5" x14ac:dyDescent="0.35">
      <c r="A3749" s="184">
        <v>0.70140000000000002</v>
      </c>
      <c r="B3749" t="s">
        <v>66</v>
      </c>
      <c r="C3749" t="s">
        <v>100</v>
      </c>
      <c r="D3749" t="s">
        <v>414</v>
      </c>
      <c r="E3749" s="152">
        <v>0.91979999999999995</v>
      </c>
    </row>
    <row r="3750" spans="1:5" x14ac:dyDescent="0.35">
      <c r="A3750" s="184">
        <v>0.70409999999999995</v>
      </c>
      <c r="B3750" t="s">
        <v>66</v>
      </c>
      <c r="C3750" t="s">
        <v>100</v>
      </c>
      <c r="D3750" t="s">
        <v>414</v>
      </c>
      <c r="E3750" s="152">
        <v>0.91979999999999995</v>
      </c>
    </row>
    <row r="3751" spans="1:5" x14ac:dyDescent="0.35">
      <c r="A3751" s="184">
        <v>0.70679999999999998</v>
      </c>
      <c r="B3751" t="s">
        <v>66</v>
      </c>
      <c r="C3751" t="s">
        <v>100</v>
      </c>
      <c r="D3751" t="s">
        <v>414</v>
      </c>
      <c r="E3751" s="152">
        <v>0.91690000000000005</v>
      </c>
    </row>
    <row r="3752" spans="1:5" x14ac:dyDescent="0.35">
      <c r="A3752" s="184">
        <v>0.70960000000000001</v>
      </c>
      <c r="B3752" t="s">
        <v>66</v>
      </c>
      <c r="C3752" t="s">
        <v>100</v>
      </c>
      <c r="D3752" t="s">
        <v>414</v>
      </c>
      <c r="E3752" s="152">
        <v>0.91690000000000005</v>
      </c>
    </row>
    <row r="3753" spans="1:5" x14ac:dyDescent="0.35">
      <c r="A3753" s="184">
        <v>0.71230000000000004</v>
      </c>
      <c r="B3753" t="s">
        <v>66</v>
      </c>
      <c r="C3753" t="s">
        <v>100</v>
      </c>
      <c r="D3753" t="s">
        <v>414</v>
      </c>
      <c r="E3753" s="152">
        <v>0.91690000000000005</v>
      </c>
    </row>
    <row r="3754" spans="1:5" x14ac:dyDescent="0.35">
      <c r="A3754" s="184">
        <v>0.71509999999999996</v>
      </c>
      <c r="B3754" t="s">
        <v>66</v>
      </c>
      <c r="C3754" t="s">
        <v>100</v>
      </c>
      <c r="D3754" t="s">
        <v>414</v>
      </c>
      <c r="E3754" s="152">
        <v>0.91690000000000005</v>
      </c>
    </row>
    <row r="3755" spans="1:5" x14ac:dyDescent="0.35">
      <c r="A3755" s="184">
        <v>0.71779999999999999</v>
      </c>
      <c r="B3755" t="s">
        <v>66</v>
      </c>
      <c r="C3755" t="s">
        <v>100</v>
      </c>
      <c r="D3755" t="s">
        <v>414</v>
      </c>
      <c r="E3755" s="152">
        <v>0.91400000000000003</v>
      </c>
    </row>
    <row r="3756" spans="1:5" x14ac:dyDescent="0.35">
      <c r="A3756" s="184">
        <v>0.72050000000000003</v>
      </c>
      <c r="B3756" t="s">
        <v>66</v>
      </c>
      <c r="C3756" t="s">
        <v>100</v>
      </c>
      <c r="D3756" t="s">
        <v>414</v>
      </c>
      <c r="E3756" s="152">
        <v>0.91400000000000003</v>
      </c>
    </row>
    <row r="3757" spans="1:5" x14ac:dyDescent="0.35">
      <c r="A3757" s="184">
        <v>0.72330000000000005</v>
      </c>
      <c r="B3757" t="s">
        <v>66</v>
      </c>
      <c r="C3757" t="s">
        <v>100</v>
      </c>
      <c r="D3757" t="s">
        <v>414</v>
      </c>
      <c r="E3757" s="152">
        <v>0.91400000000000003</v>
      </c>
    </row>
    <row r="3758" spans="1:5" x14ac:dyDescent="0.35">
      <c r="A3758" s="184">
        <v>0.72599999999999998</v>
      </c>
      <c r="B3758" t="s">
        <v>66</v>
      </c>
      <c r="C3758" t="s">
        <v>100</v>
      </c>
      <c r="D3758" t="s">
        <v>414</v>
      </c>
      <c r="E3758" s="152">
        <v>0.91400000000000003</v>
      </c>
    </row>
    <row r="3759" spans="1:5" x14ac:dyDescent="0.35">
      <c r="A3759" s="184">
        <v>0.7288</v>
      </c>
      <c r="B3759" t="s">
        <v>66</v>
      </c>
      <c r="C3759" t="s">
        <v>100</v>
      </c>
      <c r="D3759" t="s">
        <v>414</v>
      </c>
      <c r="E3759" s="152">
        <v>0.91400000000000003</v>
      </c>
    </row>
    <row r="3760" spans="1:5" x14ac:dyDescent="0.35">
      <c r="A3760" s="184">
        <v>0.73150000000000004</v>
      </c>
      <c r="B3760" t="s">
        <v>66</v>
      </c>
      <c r="C3760" t="s">
        <v>100</v>
      </c>
      <c r="D3760" t="s">
        <v>414</v>
      </c>
      <c r="E3760" s="152">
        <v>0.91400000000000003</v>
      </c>
    </row>
    <row r="3761" spans="1:5" x14ac:dyDescent="0.35">
      <c r="A3761" s="184">
        <v>0.73419999999999996</v>
      </c>
      <c r="B3761" t="s">
        <v>66</v>
      </c>
      <c r="C3761" t="s">
        <v>100</v>
      </c>
      <c r="D3761" t="s">
        <v>414</v>
      </c>
      <c r="E3761" s="152">
        <v>0.91400000000000003</v>
      </c>
    </row>
    <row r="3762" spans="1:5" x14ac:dyDescent="0.35">
      <c r="A3762" s="184">
        <v>0.73699999999999999</v>
      </c>
      <c r="B3762" t="s">
        <v>66</v>
      </c>
      <c r="C3762" t="s">
        <v>100</v>
      </c>
      <c r="D3762" t="s">
        <v>414</v>
      </c>
      <c r="E3762" s="152">
        <v>0.91400000000000003</v>
      </c>
    </row>
    <row r="3763" spans="1:5" x14ac:dyDescent="0.35">
      <c r="A3763" s="184">
        <v>0.73970000000000002</v>
      </c>
      <c r="B3763" t="s">
        <v>66</v>
      </c>
      <c r="C3763" t="s">
        <v>100</v>
      </c>
      <c r="D3763" t="s">
        <v>414</v>
      </c>
      <c r="E3763" s="152">
        <v>0.91400000000000003</v>
      </c>
    </row>
    <row r="3764" spans="1:5" x14ac:dyDescent="0.35">
      <c r="A3764" s="184">
        <v>0.74250000000000005</v>
      </c>
      <c r="B3764" t="s">
        <v>66</v>
      </c>
      <c r="C3764" t="s">
        <v>100</v>
      </c>
      <c r="D3764" t="s">
        <v>414</v>
      </c>
      <c r="E3764" s="152">
        <v>0.91400000000000003</v>
      </c>
    </row>
    <row r="3765" spans="1:5" x14ac:dyDescent="0.35">
      <c r="A3765" s="184">
        <v>0.74519999999999997</v>
      </c>
      <c r="B3765" t="s">
        <v>66</v>
      </c>
      <c r="C3765" t="s">
        <v>100</v>
      </c>
      <c r="D3765" t="s">
        <v>414</v>
      </c>
      <c r="E3765" s="152">
        <v>0.91100000000000003</v>
      </c>
    </row>
    <row r="3766" spans="1:5" x14ac:dyDescent="0.35">
      <c r="A3766" s="184">
        <v>0.74790000000000001</v>
      </c>
      <c r="B3766" t="s">
        <v>66</v>
      </c>
      <c r="C3766" t="s">
        <v>100</v>
      </c>
      <c r="D3766" t="s">
        <v>414</v>
      </c>
      <c r="E3766" s="152">
        <v>0.91100000000000003</v>
      </c>
    </row>
    <row r="3767" spans="1:5" x14ac:dyDescent="0.35">
      <c r="A3767" s="184">
        <v>0.75070000000000003</v>
      </c>
      <c r="B3767" t="s">
        <v>66</v>
      </c>
      <c r="C3767" t="s">
        <v>100</v>
      </c>
      <c r="D3767" t="s">
        <v>414</v>
      </c>
      <c r="E3767" s="152">
        <v>0.91100000000000003</v>
      </c>
    </row>
    <row r="3768" spans="1:5" x14ac:dyDescent="0.35">
      <c r="A3768" s="184">
        <v>0.75339999999999996</v>
      </c>
      <c r="B3768" t="s">
        <v>66</v>
      </c>
      <c r="C3768" t="s">
        <v>100</v>
      </c>
      <c r="D3768" t="s">
        <v>414</v>
      </c>
      <c r="E3768" s="152">
        <v>0.90790000000000004</v>
      </c>
    </row>
    <row r="3769" spans="1:5" x14ac:dyDescent="0.35">
      <c r="A3769" s="184">
        <v>0.75619999999999998</v>
      </c>
      <c r="B3769" t="s">
        <v>66</v>
      </c>
      <c r="C3769" t="s">
        <v>100</v>
      </c>
      <c r="D3769" t="s">
        <v>414</v>
      </c>
      <c r="E3769" s="152">
        <v>0.90790000000000004</v>
      </c>
    </row>
    <row r="3770" spans="1:5" x14ac:dyDescent="0.35">
      <c r="A3770" s="184">
        <v>0.75890000000000002</v>
      </c>
      <c r="B3770" t="s">
        <v>66</v>
      </c>
      <c r="C3770" t="s">
        <v>100</v>
      </c>
      <c r="D3770" t="s">
        <v>414</v>
      </c>
      <c r="E3770" s="152">
        <v>0.90790000000000004</v>
      </c>
    </row>
    <row r="3771" spans="1:5" x14ac:dyDescent="0.35">
      <c r="A3771" s="184">
        <v>0.76160000000000005</v>
      </c>
      <c r="B3771" t="s">
        <v>66</v>
      </c>
      <c r="C3771" t="s">
        <v>100</v>
      </c>
      <c r="D3771" t="s">
        <v>414</v>
      </c>
      <c r="E3771" s="152">
        <v>0.90790000000000004</v>
      </c>
    </row>
    <row r="3772" spans="1:5" x14ac:dyDescent="0.35">
      <c r="A3772" s="184">
        <v>0.76439999999999997</v>
      </c>
      <c r="B3772" t="s">
        <v>66</v>
      </c>
      <c r="C3772" t="s">
        <v>100</v>
      </c>
      <c r="D3772" t="s">
        <v>414</v>
      </c>
      <c r="E3772" s="152">
        <v>0.90790000000000004</v>
      </c>
    </row>
    <row r="3773" spans="1:5" x14ac:dyDescent="0.35">
      <c r="A3773" s="184">
        <v>0.7671</v>
      </c>
      <c r="B3773" t="s">
        <v>66</v>
      </c>
      <c r="C3773" t="s">
        <v>100</v>
      </c>
      <c r="D3773" t="s">
        <v>414</v>
      </c>
      <c r="E3773" s="152">
        <v>0.90480000000000005</v>
      </c>
    </row>
    <row r="3774" spans="1:5" x14ac:dyDescent="0.35">
      <c r="A3774" s="184">
        <v>0.76990000000000003</v>
      </c>
      <c r="B3774" t="s">
        <v>66</v>
      </c>
      <c r="C3774" t="s">
        <v>100</v>
      </c>
      <c r="D3774" t="s">
        <v>414</v>
      </c>
      <c r="E3774" s="152">
        <v>0.90480000000000005</v>
      </c>
    </row>
    <row r="3775" spans="1:5" x14ac:dyDescent="0.35">
      <c r="A3775" s="184">
        <v>0.77259999999999995</v>
      </c>
      <c r="B3775" t="s">
        <v>66</v>
      </c>
      <c r="C3775" t="s">
        <v>100</v>
      </c>
      <c r="D3775" t="s">
        <v>414</v>
      </c>
      <c r="E3775" s="152">
        <v>0.90480000000000005</v>
      </c>
    </row>
    <row r="3776" spans="1:5" x14ac:dyDescent="0.35">
      <c r="A3776" s="184">
        <v>0.77529999999999999</v>
      </c>
      <c r="B3776" t="s">
        <v>66</v>
      </c>
      <c r="C3776" t="s">
        <v>100</v>
      </c>
      <c r="D3776" t="s">
        <v>414</v>
      </c>
      <c r="E3776" s="152">
        <v>0.90480000000000005</v>
      </c>
    </row>
    <row r="3777" spans="1:5" x14ac:dyDescent="0.35">
      <c r="A3777" s="184">
        <v>0.77810000000000001</v>
      </c>
      <c r="B3777" t="s">
        <v>66</v>
      </c>
      <c r="C3777" t="s">
        <v>100</v>
      </c>
      <c r="D3777" t="s">
        <v>414</v>
      </c>
      <c r="E3777" s="152">
        <v>0.90480000000000005</v>
      </c>
    </row>
    <row r="3778" spans="1:5" x14ac:dyDescent="0.35">
      <c r="A3778" s="184">
        <v>0.78080000000000005</v>
      </c>
      <c r="B3778" t="s">
        <v>66</v>
      </c>
      <c r="C3778" t="s">
        <v>100</v>
      </c>
      <c r="D3778" t="s">
        <v>414</v>
      </c>
      <c r="E3778" s="152">
        <v>0.90159999999999996</v>
      </c>
    </row>
    <row r="3779" spans="1:5" x14ac:dyDescent="0.35">
      <c r="A3779" s="184">
        <v>0.78359999999999996</v>
      </c>
      <c r="B3779" t="s">
        <v>66</v>
      </c>
      <c r="C3779" t="s">
        <v>100</v>
      </c>
      <c r="D3779" t="s">
        <v>414</v>
      </c>
      <c r="E3779" s="152">
        <v>0.90159999999999996</v>
      </c>
    </row>
    <row r="3780" spans="1:5" x14ac:dyDescent="0.35">
      <c r="A3780" s="184">
        <v>0.7863</v>
      </c>
      <c r="B3780" t="s">
        <v>66</v>
      </c>
      <c r="C3780" t="s">
        <v>100</v>
      </c>
      <c r="D3780" t="s">
        <v>414</v>
      </c>
      <c r="E3780" s="152">
        <v>0.90159999999999996</v>
      </c>
    </row>
    <row r="3781" spans="1:5" x14ac:dyDescent="0.35">
      <c r="A3781" s="184">
        <v>0.78900000000000003</v>
      </c>
      <c r="B3781" t="s">
        <v>66</v>
      </c>
      <c r="C3781" t="s">
        <v>100</v>
      </c>
      <c r="D3781" t="s">
        <v>414</v>
      </c>
      <c r="E3781" s="152">
        <v>0.90159999999999996</v>
      </c>
    </row>
    <row r="3782" spans="1:5" x14ac:dyDescent="0.35">
      <c r="A3782" s="184">
        <v>0.79179999999999995</v>
      </c>
      <c r="B3782" t="s">
        <v>66</v>
      </c>
      <c r="C3782" t="s">
        <v>100</v>
      </c>
      <c r="D3782" t="s">
        <v>414</v>
      </c>
      <c r="E3782" s="152">
        <v>0.90159999999999996</v>
      </c>
    </row>
    <row r="3783" spans="1:5" x14ac:dyDescent="0.35">
      <c r="A3783" s="184">
        <v>0.79449999999999998</v>
      </c>
      <c r="B3783" t="s">
        <v>66</v>
      </c>
      <c r="C3783" t="s">
        <v>100</v>
      </c>
      <c r="D3783" t="s">
        <v>414</v>
      </c>
      <c r="E3783" s="152">
        <v>0.90159999999999996</v>
      </c>
    </row>
    <row r="3784" spans="1:5" x14ac:dyDescent="0.35">
      <c r="A3784" s="184">
        <v>0.79730000000000001</v>
      </c>
      <c r="B3784" t="s">
        <v>66</v>
      </c>
      <c r="C3784" t="s">
        <v>100</v>
      </c>
      <c r="D3784" t="s">
        <v>414</v>
      </c>
      <c r="E3784" s="152">
        <v>0.89829999999999999</v>
      </c>
    </row>
    <row r="3785" spans="1:5" x14ac:dyDescent="0.35">
      <c r="A3785" s="184">
        <v>0.8</v>
      </c>
      <c r="B3785" t="s">
        <v>66</v>
      </c>
      <c r="C3785" t="s">
        <v>100</v>
      </c>
      <c r="D3785" t="s">
        <v>414</v>
      </c>
      <c r="E3785" s="152">
        <v>0.89829999999999999</v>
      </c>
    </row>
    <row r="3786" spans="1:5" x14ac:dyDescent="0.35">
      <c r="A3786" s="184">
        <v>0.80269999999999997</v>
      </c>
      <c r="B3786" t="s">
        <v>66</v>
      </c>
      <c r="C3786" t="s">
        <v>100</v>
      </c>
      <c r="D3786" t="s">
        <v>414</v>
      </c>
      <c r="E3786" s="152">
        <v>0.89829999999999999</v>
      </c>
    </row>
    <row r="3787" spans="1:5" x14ac:dyDescent="0.35">
      <c r="A3787" s="184">
        <v>0.80549999999999999</v>
      </c>
      <c r="B3787" t="s">
        <v>66</v>
      </c>
      <c r="C3787" t="s">
        <v>100</v>
      </c>
      <c r="D3787" t="s">
        <v>414</v>
      </c>
      <c r="E3787" s="152">
        <v>0.89829999999999999</v>
      </c>
    </row>
    <row r="3788" spans="1:5" x14ac:dyDescent="0.35">
      <c r="A3788" s="184">
        <v>0.80820000000000003</v>
      </c>
      <c r="B3788" t="s">
        <v>66</v>
      </c>
      <c r="C3788" t="s">
        <v>100</v>
      </c>
      <c r="D3788" t="s">
        <v>414</v>
      </c>
      <c r="E3788" s="152">
        <v>0.89829999999999999</v>
      </c>
    </row>
    <row r="3789" spans="1:5" x14ac:dyDescent="0.35">
      <c r="A3789" s="184">
        <v>0.81100000000000005</v>
      </c>
      <c r="B3789" t="s">
        <v>66</v>
      </c>
      <c r="C3789" t="s">
        <v>100</v>
      </c>
      <c r="D3789" t="s">
        <v>414</v>
      </c>
      <c r="E3789" s="152">
        <v>0.89829999999999999</v>
      </c>
    </row>
    <row r="3790" spans="1:5" x14ac:dyDescent="0.35">
      <c r="A3790" s="184">
        <v>0.81369999999999998</v>
      </c>
      <c r="B3790" t="s">
        <v>66</v>
      </c>
      <c r="C3790" t="s">
        <v>100</v>
      </c>
      <c r="D3790" t="s">
        <v>414</v>
      </c>
      <c r="E3790" s="152">
        <v>0.89829999999999999</v>
      </c>
    </row>
    <row r="3791" spans="1:5" x14ac:dyDescent="0.35">
      <c r="A3791" s="184">
        <v>0.81920000000000004</v>
      </c>
      <c r="B3791" t="s">
        <v>66</v>
      </c>
      <c r="C3791" t="s">
        <v>100</v>
      </c>
      <c r="D3791" t="s">
        <v>414</v>
      </c>
      <c r="E3791" s="152">
        <v>0.89829999999999999</v>
      </c>
    </row>
    <row r="3792" spans="1:5" x14ac:dyDescent="0.35">
      <c r="A3792" s="184">
        <v>0.82189999999999996</v>
      </c>
      <c r="B3792" t="s">
        <v>66</v>
      </c>
      <c r="C3792" t="s">
        <v>100</v>
      </c>
      <c r="D3792" t="s">
        <v>414</v>
      </c>
      <c r="E3792" s="152">
        <v>0.89829999999999999</v>
      </c>
    </row>
    <row r="3793" spans="1:5" x14ac:dyDescent="0.35">
      <c r="A3793" s="184">
        <v>0.82469999999999999</v>
      </c>
      <c r="B3793" t="s">
        <v>66</v>
      </c>
      <c r="C3793" t="s">
        <v>100</v>
      </c>
      <c r="D3793" t="s">
        <v>414</v>
      </c>
      <c r="E3793" s="152">
        <v>0.89829999999999999</v>
      </c>
    </row>
    <row r="3794" spans="1:5" x14ac:dyDescent="0.35">
      <c r="A3794" s="184">
        <v>0.82740000000000002</v>
      </c>
      <c r="B3794" t="s">
        <v>66</v>
      </c>
      <c r="C3794" t="s">
        <v>100</v>
      </c>
      <c r="D3794" t="s">
        <v>414</v>
      </c>
      <c r="E3794" s="152">
        <v>0.89829999999999999</v>
      </c>
    </row>
    <row r="3795" spans="1:5" x14ac:dyDescent="0.35">
      <c r="A3795" s="184">
        <v>0.83009999999999995</v>
      </c>
      <c r="B3795" t="s">
        <v>66</v>
      </c>
      <c r="C3795" t="s">
        <v>100</v>
      </c>
      <c r="D3795" t="s">
        <v>414</v>
      </c>
      <c r="E3795" s="152">
        <v>0.89829999999999999</v>
      </c>
    </row>
    <row r="3796" spans="1:5" x14ac:dyDescent="0.35">
      <c r="A3796" s="184">
        <v>0.83289999999999997</v>
      </c>
      <c r="B3796" t="s">
        <v>66</v>
      </c>
      <c r="C3796" t="s">
        <v>100</v>
      </c>
      <c r="D3796" t="s">
        <v>414</v>
      </c>
      <c r="E3796" s="152">
        <v>0.89829999999999999</v>
      </c>
    </row>
    <row r="3797" spans="1:5" x14ac:dyDescent="0.35">
      <c r="A3797" s="184">
        <v>0.83560000000000001</v>
      </c>
      <c r="B3797" t="s">
        <v>66</v>
      </c>
      <c r="C3797" t="s">
        <v>100</v>
      </c>
      <c r="D3797" t="s">
        <v>414</v>
      </c>
      <c r="E3797" s="152">
        <v>0.89829999999999999</v>
      </c>
    </row>
    <row r="3798" spans="1:5" x14ac:dyDescent="0.35">
      <c r="A3798" s="184">
        <v>0.83840000000000003</v>
      </c>
      <c r="B3798" t="s">
        <v>66</v>
      </c>
      <c r="C3798" t="s">
        <v>100</v>
      </c>
      <c r="D3798" t="s">
        <v>414</v>
      </c>
      <c r="E3798" s="152">
        <v>0.89829999999999999</v>
      </c>
    </row>
    <row r="3799" spans="1:5" x14ac:dyDescent="0.35">
      <c r="A3799" s="184">
        <v>0.84109999999999996</v>
      </c>
      <c r="B3799" t="s">
        <v>66</v>
      </c>
      <c r="C3799" t="s">
        <v>100</v>
      </c>
      <c r="D3799" t="s">
        <v>414</v>
      </c>
      <c r="E3799" s="152">
        <v>0.89829999999999999</v>
      </c>
    </row>
    <row r="3800" spans="1:5" x14ac:dyDescent="0.35">
      <c r="A3800" s="184">
        <v>0.84379999999999999</v>
      </c>
      <c r="B3800" t="s">
        <v>66</v>
      </c>
      <c r="C3800" t="s">
        <v>100</v>
      </c>
      <c r="D3800" t="s">
        <v>414</v>
      </c>
      <c r="E3800" s="152">
        <v>0.89490000000000003</v>
      </c>
    </row>
    <row r="3801" spans="1:5" x14ac:dyDescent="0.35">
      <c r="A3801" s="184">
        <v>0.84660000000000002</v>
      </c>
      <c r="B3801" t="s">
        <v>66</v>
      </c>
      <c r="C3801" t="s">
        <v>100</v>
      </c>
      <c r="D3801" t="s">
        <v>414</v>
      </c>
      <c r="E3801" s="152">
        <v>0.89139999999999997</v>
      </c>
    </row>
    <row r="3802" spans="1:5" x14ac:dyDescent="0.35">
      <c r="A3802" s="184">
        <v>0.84930000000000005</v>
      </c>
      <c r="B3802" t="s">
        <v>66</v>
      </c>
      <c r="C3802" t="s">
        <v>100</v>
      </c>
      <c r="D3802" t="s">
        <v>414</v>
      </c>
      <c r="E3802" s="152">
        <v>0.89139999999999997</v>
      </c>
    </row>
    <row r="3803" spans="1:5" x14ac:dyDescent="0.35">
      <c r="A3803" s="184">
        <v>0.85209999999999997</v>
      </c>
      <c r="B3803" t="s">
        <v>66</v>
      </c>
      <c r="C3803" t="s">
        <v>100</v>
      </c>
      <c r="D3803" t="s">
        <v>414</v>
      </c>
      <c r="E3803" s="152">
        <v>0.89139999999999997</v>
      </c>
    </row>
    <row r="3804" spans="1:5" x14ac:dyDescent="0.35">
      <c r="A3804" s="184">
        <v>0.85750000000000004</v>
      </c>
      <c r="B3804" t="s">
        <v>66</v>
      </c>
      <c r="C3804" t="s">
        <v>100</v>
      </c>
      <c r="D3804" t="s">
        <v>414</v>
      </c>
      <c r="E3804" s="152">
        <v>0.89139999999999997</v>
      </c>
    </row>
    <row r="3805" spans="1:5" x14ac:dyDescent="0.35">
      <c r="A3805" s="184">
        <v>0.86029999999999995</v>
      </c>
      <c r="B3805" t="s">
        <v>66</v>
      </c>
      <c r="C3805" t="s">
        <v>100</v>
      </c>
      <c r="D3805" t="s">
        <v>414</v>
      </c>
      <c r="E3805" s="152">
        <v>0.88790000000000002</v>
      </c>
    </row>
    <row r="3806" spans="1:5" x14ac:dyDescent="0.35">
      <c r="A3806" s="184">
        <v>0.86299999999999999</v>
      </c>
      <c r="B3806" t="s">
        <v>66</v>
      </c>
      <c r="C3806" t="s">
        <v>100</v>
      </c>
      <c r="D3806" t="s">
        <v>414</v>
      </c>
      <c r="E3806" s="152">
        <v>0.88439999999999996</v>
      </c>
    </row>
    <row r="3807" spans="1:5" x14ac:dyDescent="0.35">
      <c r="A3807" s="184">
        <v>0.86580000000000001</v>
      </c>
      <c r="B3807" t="s">
        <v>66</v>
      </c>
      <c r="C3807" t="s">
        <v>100</v>
      </c>
      <c r="D3807" t="s">
        <v>414</v>
      </c>
      <c r="E3807" s="152">
        <v>0.88439999999999996</v>
      </c>
    </row>
    <row r="3808" spans="1:5" x14ac:dyDescent="0.35">
      <c r="A3808" s="184">
        <v>0.86850000000000005</v>
      </c>
      <c r="B3808" t="s">
        <v>66</v>
      </c>
      <c r="C3808" t="s">
        <v>100</v>
      </c>
      <c r="D3808" t="s">
        <v>414</v>
      </c>
      <c r="E3808" s="152">
        <v>0.88439999999999996</v>
      </c>
    </row>
    <row r="3809" spans="1:5" x14ac:dyDescent="0.35">
      <c r="A3809" s="184">
        <v>0.87119999999999997</v>
      </c>
      <c r="B3809" t="s">
        <v>66</v>
      </c>
      <c r="C3809" t="s">
        <v>100</v>
      </c>
      <c r="D3809" t="s">
        <v>414</v>
      </c>
      <c r="E3809" s="152">
        <v>0.88439999999999996</v>
      </c>
    </row>
    <row r="3810" spans="1:5" x14ac:dyDescent="0.35">
      <c r="A3810" s="184">
        <v>0.874</v>
      </c>
      <c r="B3810" t="s">
        <v>66</v>
      </c>
      <c r="C3810" t="s">
        <v>100</v>
      </c>
      <c r="D3810" t="s">
        <v>414</v>
      </c>
      <c r="E3810" s="152">
        <v>0.88439999999999996</v>
      </c>
    </row>
    <row r="3811" spans="1:5" x14ac:dyDescent="0.35">
      <c r="A3811" s="184">
        <v>0.87670000000000003</v>
      </c>
      <c r="B3811" t="s">
        <v>66</v>
      </c>
      <c r="C3811" t="s">
        <v>100</v>
      </c>
      <c r="D3811" t="s">
        <v>414</v>
      </c>
      <c r="E3811" s="152">
        <v>0.88439999999999996</v>
      </c>
    </row>
    <row r="3812" spans="1:5" x14ac:dyDescent="0.35">
      <c r="A3812" s="184">
        <v>0.87949999999999995</v>
      </c>
      <c r="B3812" t="s">
        <v>66</v>
      </c>
      <c r="C3812" t="s">
        <v>100</v>
      </c>
      <c r="D3812" t="s">
        <v>414</v>
      </c>
      <c r="E3812" s="152">
        <v>0.88439999999999996</v>
      </c>
    </row>
    <row r="3813" spans="1:5" x14ac:dyDescent="0.35">
      <c r="A3813" s="184">
        <v>0.88219999999999998</v>
      </c>
      <c r="B3813" t="s">
        <v>66</v>
      </c>
      <c r="C3813" t="s">
        <v>100</v>
      </c>
      <c r="D3813" t="s">
        <v>414</v>
      </c>
      <c r="E3813" s="152">
        <v>0.88439999999999996</v>
      </c>
    </row>
    <row r="3814" spans="1:5" x14ac:dyDescent="0.35">
      <c r="A3814" s="184">
        <v>0.88490000000000002</v>
      </c>
      <c r="B3814" t="s">
        <v>66</v>
      </c>
      <c r="C3814" t="s">
        <v>100</v>
      </c>
      <c r="D3814" t="s">
        <v>414</v>
      </c>
      <c r="E3814" s="152">
        <v>0.88439999999999996</v>
      </c>
    </row>
    <row r="3815" spans="1:5" x14ac:dyDescent="0.35">
      <c r="A3815" s="184">
        <v>0.88770000000000004</v>
      </c>
      <c r="B3815" t="s">
        <v>66</v>
      </c>
      <c r="C3815" t="s">
        <v>100</v>
      </c>
      <c r="D3815" t="s">
        <v>414</v>
      </c>
      <c r="E3815" s="152">
        <v>0.88439999999999996</v>
      </c>
    </row>
    <row r="3816" spans="1:5" x14ac:dyDescent="0.35">
      <c r="A3816" s="184">
        <v>0.89039999999999997</v>
      </c>
      <c r="B3816" t="s">
        <v>66</v>
      </c>
      <c r="C3816" t="s">
        <v>100</v>
      </c>
      <c r="D3816" t="s">
        <v>414</v>
      </c>
      <c r="E3816" s="152">
        <v>0.88070000000000004</v>
      </c>
    </row>
    <row r="3817" spans="1:5" x14ac:dyDescent="0.35">
      <c r="A3817" s="184">
        <v>0.89590000000000003</v>
      </c>
      <c r="B3817" t="s">
        <v>66</v>
      </c>
      <c r="C3817" t="s">
        <v>100</v>
      </c>
      <c r="D3817" t="s">
        <v>414</v>
      </c>
      <c r="E3817" s="152">
        <v>0.88070000000000004</v>
      </c>
    </row>
    <row r="3818" spans="1:5" x14ac:dyDescent="0.35">
      <c r="A3818" s="184">
        <v>0.89859999999999995</v>
      </c>
      <c r="B3818" t="s">
        <v>66</v>
      </c>
      <c r="C3818" t="s">
        <v>100</v>
      </c>
      <c r="D3818" t="s">
        <v>414</v>
      </c>
      <c r="E3818" s="152">
        <v>0.88070000000000004</v>
      </c>
    </row>
    <row r="3819" spans="1:5" x14ac:dyDescent="0.35">
      <c r="A3819" s="184">
        <v>0.90139999999999998</v>
      </c>
      <c r="B3819" t="s">
        <v>66</v>
      </c>
      <c r="C3819" t="s">
        <v>100</v>
      </c>
      <c r="D3819" t="s">
        <v>414</v>
      </c>
      <c r="E3819" s="152">
        <v>0.88070000000000004</v>
      </c>
    </row>
    <row r="3820" spans="1:5" x14ac:dyDescent="0.35">
      <c r="A3820" s="184">
        <v>0.90410000000000001</v>
      </c>
      <c r="B3820" t="s">
        <v>66</v>
      </c>
      <c r="C3820" t="s">
        <v>100</v>
      </c>
      <c r="D3820" t="s">
        <v>414</v>
      </c>
      <c r="E3820" s="152">
        <v>0.88070000000000004</v>
      </c>
    </row>
    <row r="3821" spans="1:5" x14ac:dyDescent="0.35">
      <c r="A3821" s="184">
        <v>0.90680000000000005</v>
      </c>
      <c r="B3821" t="s">
        <v>66</v>
      </c>
      <c r="C3821" t="s">
        <v>100</v>
      </c>
      <c r="D3821" t="s">
        <v>414</v>
      </c>
      <c r="E3821" s="152">
        <v>0.88070000000000004</v>
      </c>
    </row>
    <row r="3822" spans="1:5" x14ac:dyDescent="0.35">
      <c r="A3822" s="184">
        <v>0.90959999999999996</v>
      </c>
      <c r="B3822" t="s">
        <v>66</v>
      </c>
      <c r="C3822" t="s">
        <v>100</v>
      </c>
      <c r="D3822" t="s">
        <v>414</v>
      </c>
      <c r="E3822" s="152">
        <v>0.88070000000000004</v>
      </c>
    </row>
    <row r="3823" spans="1:5" x14ac:dyDescent="0.35">
      <c r="A3823" s="184">
        <v>0.91510000000000002</v>
      </c>
      <c r="B3823" t="s">
        <v>66</v>
      </c>
      <c r="C3823" t="s">
        <v>100</v>
      </c>
      <c r="D3823" t="s">
        <v>414</v>
      </c>
      <c r="E3823" s="152">
        <v>0.88070000000000004</v>
      </c>
    </row>
    <row r="3824" spans="1:5" x14ac:dyDescent="0.35">
      <c r="A3824" s="184">
        <v>0.91779999999999995</v>
      </c>
      <c r="B3824" t="s">
        <v>66</v>
      </c>
      <c r="C3824" t="s">
        <v>100</v>
      </c>
      <c r="D3824" t="s">
        <v>414</v>
      </c>
      <c r="E3824" s="152">
        <v>0.88070000000000004</v>
      </c>
    </row>
    <row r="3825" spans="1:5" x14ac:dyDescent="0.35">
      <c r="A3825" s="184">
        <v>0.92049999999999998</v>
      </c>
      <c r="B3825" t="s">
        <v>66</v>
      </c>
      <c r="C3825" t="s">
        <v>100</v>
      </c>
      <c r="D3825" t="s">
        <v>414</v>
      </c>
      <c r="E3825" s="152">
        <v>0.88070000000000004</v>
      </c>
    </row>
    <row r="3826" spans="1:5" x14ac:dyDescent="0.35">
      <c r="A3826" s="184">
        <v>0.92330000000000001</v>
      </c>
      <c r="B3826" t="s">
        <v>66</v>
      </c>
      <c r="C3826" t="s">
        <v>100</v>
      </c>
      <c r="D3826" t="s">
        <v>414</v>
      </c>
      <c r="E3826" s="152">
        <v>0.88070000000000004</v>
      </c>
    </row>
    <row r="3827" spans="1:5" x14ac:dyDescent="0.35">
      <c r="A3827" s="184">
        <v>0.92600000000000005</v>
      </c>
      <c r="B3827" t="s">
        <v>66</v>
      </c>
      <c r="C3827" t="s">
        <v>100</v>
      </c>
      <c r="D3827" t="s">
        <v>414</v>
      </c>
      <c r="E3827" s="152">
        <v>0.88070000000000004</v>
      </c>
    </row>
    <row r="3828" spans="1:5" x14ac:dyDescent="0.35">
      <c r="A3828" s="184">
        <v>0.92879999999999996</v>
      </c>
      <c r="B3828" t="s">
        <v>66</v>
      </c>
      <c r="C3828" t="s">
        <v>100</v>
      </c>
      <c r="D3828" t="s">
        <v>414</v>
      </c>
      <c r="E3828" s="152">
        <v>0.88070000000000004</v>
      </c>
    </row>
    <row r="3829" spans="1:5" x14ac:dyDescent="0.35">
      <c r="A3829" s="184">
        <v>0.93700000000000006</v>
      </c>
      <c r="B3829" t="s">
        <v>66</v>
      </c>
      <c r="C3829" t="s">
        <v>100</v>
      </c>
      <c r="D3829" t="s">
        <v>414</v>
      </c>
      <c r="E3829" s="152">
        <v>0.87690000000000001</v>
      </c>
    </row>
    <row r="3830" spans="1:5" x14ac:dyDescent="0.35">
      <c r="A3830" s="184">
        <v>0.93969999999999998</v>
      </c>
      <c r="B3830" t="s">
        <v>66</v>
      </c>
      <c r="C3830" t="s">
        <v>100</v>
      </c>
      <c r="D3830" t="s">
        <v>414</v>
      </c>
      <c r="E3830" s="152">
        <v>0.87690000000000001</v>
      </c>
    </row>
    <row r="3831" spans="1:5" x14ac:dyDescent="0.35">
      <c r="A3831" s="184">
        <v>0.9425</v>
      </c>
      <c r="B3831" t="s">
        <v>66</v>
      </c>
      <c r="C3831" t="s">
        <v>100</v>
      </c>
      <c r="D3831" t="s">
        <v>414</v>
      </c>
      <c r="E3831" s="152">
        <v>0.87690000000000001</v>
      </c>
    </row>
    <row r="3832" spans="1:5" x14ac:dyDescent="0.35">
      <c r="A3832" s="184">
        <v>0.94520000000000004</v>
      </c>
      <c r="B3832" t="s">
        <v>66</v>
      </c>
      <c r="C3832" t="s">
        <v>100</v>
      </c>
      <c r="D3832" t="s">
        <v>414</v>
      </c>
      <c r="E3832" s="152">
        <v>0.87690000000000001</v>
      </c>
    </row>
    <row r="3833" spans="1:5" x14ac:dyDescent="0.35">
      <c r="A3833" s="184">
        <v>0.94789999999999996</v>
      </c>
      <c r="B3833" t="s">
        <v>66</v>
      </c>
      <c r="C3833" t="s">
        <v>100</v>
      </c>
      <c r="D3833" t="s">
        <v>414</v>
      </c>
      <c r="E3833" s="152">
        <v>0.87690000000000001</v>
      </c>
    </row>
    <row r="3834" spans="1:5" x14ac:dyDescent="0.35">
      <c r="A3834" s="184">
        <v>0.95340000000000003</v>
      </c>
      <c r="B3834" t="s">
        <v>66</v>
      </c>
      <c r="C3834" t="s">
        <v>100</v>
      </c>
      <c r="D3834" t="s">
        <v>414</v>
      </c>
      <c r="E3834" s="152">
        <v>0.87690000000000001</v>
      </c>
    </row>
    <row r="3835" spans="1:5" x14ac:dyDescent="0.35">
      <c r="A3835" s="184">
        <v>0.95620000000000005</v>
      </c>
      <c r="B3835" t="s">
        <v>66</v>
      </c>
      <c r="C3835" t="s">
        <v>100</v>
      </c>
      <c r="D3835" t="s">
        <v>414</v>
      </c>
      <c r="E3835" s="152">
        <v>0.87690000000000001</v>
      </c>
    </row>
    <row r="3836" spans="1:5" x14ac:dyDescent="0.35">
      <c r="A3836" s="184">
        <v>0.95889999999999997</v>
      </c>
      <c r="B3836" t="s">
        <v>66</v>
      </c>
      <c r="C3836" t="s">
        <v>100</v>
      </c>
      <c r="D3836" t="s">
        <v>414</v>
      </c>
      <c r="E3836" s="152">
        <v>0.87690000000000001</v>
      </c>
    </row>
    <row r="3837" spans="1:5" x14ac:dyDescent="0.35">
      <c r="A3837" s="184">
        <v>0.96160000000000001</v>
      </c>
      <c r="B3837" t="s">
        <v>66</v>
      </c>
      <c r="C3837" t="s">
        <v>100</v>
      </c>
      <c r="D3837" t="s">
        <v>414</v>
      </c>
      <c r="E3837" s="152">
        <v>0.87690000000000001</v>
      </c>
    </row>
    <row r="3838" spans="1:5" x14ac:dyDescent="0.35">
      <c r="A3838" s="184">
        <v>0.96440000000000003</v>
      </c>
      <c r="B3838" t="s">
        <v>66</v>
      </c>
      <c r="C3838" t="s">
        <v>100</v>
      </c>
      <c r="D3838" t="s">
        <v>414</v>
      </c>
      <c r="E3838" s="152">
        <v>0.87690000000000001</v>
      </c>
    </row>
    <row r="3839" spans="1:5" x14ac:dyDescent="0.35">
      <c r="A3839" s="184">
        <v>0.96709999999999996</v>
      </c>
      <c r="B3839" t="s">
        <v>66</v>
      </c>
      <c r="C3839" t="s">
        <v>100</v>
      </c>
      <c r="D3839" t="s">
        <v>414</v>
      </c>
      <c r="E3839" s="152">
        <v>0.87690000000000001</v>
      </c>
    </row>
    <row r="3840" spans="1:5" x14ac:dyDescent="0.35">
      <c r="A3840" s="184">
        <v>0.96989999999999998</v>
      </c>
      <c r="B3840" t="s">
        <v>66</v>
      </c>
      <c r="C3840" t="s">
        <v>100</v>
      </c>
      <c r="D3840" t="s">
        <v>414</v>
      </c>
      <c r="E3840" s="152">
        <v>0.87690000000000001</v>
      </c>
    </row>
    <row r="3841" spans="1:5" x14ac:dyDescent="0.35">
      <c r="A3841" s="184">
        <v>0.97260000000000002</v>
      </c>
      <c r="B3841" t="s">
        <v>66</v>
      </c>
      <c r="C3841" t="s">
        <v>100</v>
      </c>
      <c r="D3841" t="s">
        <v>414</v>
      </c>
      <c r="E3841" s="152">
        <v>0.87690000000000001</v>
      </c>
    </row>
    <row r="3842" spans="1:5" x14ac:dyDescent="0.35">
      <c r="A3842" s="184">
        <v>0.97529999999999994</v>
      </c>
      <c r="B3842" t="s">
        <v>66</v>
      </c>
      <c r="C3842" t="s">
        <v>100</v>
      </c>
      <c r="D3842" t="s">
        <v>414</v>
      </c>
      <c r="E3842" s="152">
        <v>0.87690000000000001</v>
      </c>
    </row>
    <row r="3843" spans="1:5" x14ac:dyDescent="0.35">
      <c r="A3843" s="184">
        <v>0.97809999999999997</v>
      </c>
      <c r="B3843" t="s">
        <v>66</v>
      </c>
      <c r="C3843" t="s">
        <v>100</v>
      </c>
      <c r="D3843" t="s">
        <v>414</v>
      </c>
      <c r="E3843" s="152">
        <v>0.87690000000000001</v>
      </c>
    </row>
    <row r="3844" spans="1:5" x14ac:dyDescent="0.35">
      <c r="A3844" s="184">
        <v>0.98080000000000001</v>
      </c>
      <c r="B3844" t="s">
        <v>66</v>
      </c>
      <c r="C3844" t="s">
        <v>100</v>
      </c>
      <c r="D3844" t="s">
        <v>414</v>
      </c>
      <c r="E3844" s="152">
        <v>0.87690000000000001</v>
      </c>
    </row>
    <row r="3845" spans="1:5" x14ac:dyDescent="0.35">
      <c r="A3845" s="184">
        <v>0.98360000000000003</v>
      </c>
      <c r="B3845" t="s">
        <v>66</v>
      </c>
      <c r="C3845" t="s">
        <v>100</v>
      </c>
      <c r="D3845" t="s">
        <v>414</v>
      </c>
      <c r="E3845" s="152">
        <v>0.87690000000000001</v>
      </c>
    </row>
    <row r="3846" spans="1:5" x14ac:dyDescent="0.35">
      <c r="A3846" s="184">
        <v>0.98629999999999995</v>
      </c>
      <c r="B3846" t="s">
        <v>66</v>
      </c>
      <c r="C3846" t="s">
        <v>100</v>
      </c>
      <c r="D3846" t="s">
        <v>414</v>
      </c>
      <c r="E3846" s="152">
        <v>0.87690000000000001</v>
      </c>
    </row>
    <row r="3847" spans="1:5" x14ac:dyDescent="0.35">
      <c r="A3847" s="184">
        <v>0.98899999999999999</v>
      </c>
      <c r="B3847" t="s">
        <v>66</v>
      </c>
      <c r="C3847" t="s">
        <v>100</v>
      </c>
      <c r="D3847" t="s">
        <v>414</v>
      </c>
      <c r="E3847" s="152">
        <v>0.87690000000000001</v>
      </c>
    </row>
    <row r="3848" spans="1:5" x14ac:dyDescent="0.35">
      <c r="A3848" s="184">
        <v>0.99180000000000001</v>
      </c>
      <c r="B3848" t="s">
        <v>66</v>
      </c>
      <c r="C3848" t="s">
        <v>100</v>
      </c>
      <c r="D3848" t="s">
        <v>414</v>
      </c>
      <c r="E3848" s="152">
        <v>0.87690000000000001</v>
      </c>
    </row>
    <row r="3849" spans="1:5" x14ac:dyDescent="0.35">
      <c r="A3849" s="184">
        <v>0.99450000000000005</v>
      </c>
      <c r="B3849" t="s">
        <v>66</v>
      </c>
      <c r="C3849" t="s">
        <v>100</v>
      </c>
      <c r="D3849" t="s">
        <v>414</v>
      </c>
      <c r="E3849" s="152">
        <v>0.87690000000000001</v>
      </c>
    </row>
    <row r="3850" spans="1:5" x14ac:dyDescent="0.35">
      <c r="A3850" s="184">
        <v>0.99729999999999996</v>
      </c>
      <c r="B3850" t="s">
        <v>66</v>
      </c>
      <c r="C3850" t="s">
        <v>100</v>
      </c>
      <c r="D3850" t="s">
        <v>414</v>
      </c>
      <c r="E3850" s="152">
        <v>0.87690000000000001</v>
      </c>
    </row>
    <row r="3851" spans="1:5" x14ac:dyDescent="0.35">
      <c r="A3851" s="184">
        <v>1</v>
      </c>
      <c r="B3851" t="s">
        <v>66</v>
      </c>
      <c r="C3851" t="s">
        <v>100</v>
      </c>
      <c r="D3851" t="s">
        <v>414</v>
      </c>
      <c r="E3851" s="152">
        <v>0.87690000000000001</v>
      </c>
    </row>
    <row r="3852" spans="1:5" x14ac:dyDescent="0.35">
      <c r="A3852" s="184">
        <v>1.0026999999999999</v>
      </c>
      <c r="B3852" t="s">
        <v>66</v>
      </c>
      <c r="C3852" t="s">
        <v>100</v>
      </c>
      <c r="D3852" t="s">
        <v>414</v>
      </c>
      <c r="E3852" s="152">
        <v>0.87690000000000001</v>
      </c>
    </row>
    <row r="3853" spans="1:5" x14ac:dyDescent="0.35">
      <c r="A3853" s="184">
        <v>1.0055000000000001</v>
      </c>
      <c r="B3853" t="s">
        <v>66</v>
      </c>
      <c r="C3853" t="s">
        <v>100</v>
      </c>
      <c r="D3853" t="s">
        <v>414</v>
      </c>
      <c r="E3853" s="152">
        <v>0.87690000000000001</v>
      </c>
    </row>
    <row r="3854" spans="1:5" x14ac:dyDescent="0.35">
      <c r="A3854" s="184">
        <v>1.0082</v>
      </c>
      <c r="B3854" t="s">
        <v>66</v>
      </c>
      <c r="C3854" t="s">
        <v>100</v>
      </c>
      <c r="D3854" t="s">
        <v>414</v>
      </c>
      <c r="E3854" s="152">
        <v>0.87690000000000001</v>
      </c>
    </row>
    <row r="3855" spans="1:5" x14ac:dyDescent="0.35">
      <c r="A3855" s="184">
        <v>1.0109999999999999</v>
      </c>
      <c r="B3855" t="s">
        <v>66</v>
      </c>
      <c r="C3855" t="s">
        <v>100</v>
      </c>
      <c r="D3855" t="s">
        <v>414</v>
      </c>
      <c r="E3855" s="152">
        <v>0.87690000000000001</v>
      </c>
    </row>
    <row r="3856" spans="1:5" x14ac:dyDescent="0.35">
      <c r="A3856" s="184">
        <v>1.0137</v>
      </c>
      <c r="B3856" t="s">
        <v>66</v>
      </c>
      <c r="C3856" t="s">
        <v>100</v>
      </c>
      <c r="D3856" t="s">
        <v>414</v>
      </c>
      <c r="E3856" s="152">
        <v>0.87690000000000001</v>
      </c>
    </row>
    <row r="3857" spans="1:5" x14ac:dyDescent="0.35">
      <c r="A3857" s="184">
        <v>1.0164</v>
      </c>
      <c r="B3857" t="s">
        <v>66</v>
      </c>
      <c r="C3857" t="s">
        <v>100</v>
      </c>
      <c r="D3857" t="s">
        <v>414</v>
      </c>
      <c r="E3857" s="152">
        <v>0.87690000000000001</v>
      </c>
    </row>
    <row r="3858" spans="1:5" x14ac:dyDescent="0.35">
      <c r="A3858" s="184">
        <v>1.0192000000000001</v>
      </c>
      <c r="B3858" t="s">
        <v>66</v>
      </c>
      <c r="C3858" t="s">
        <v>100</v>
      </c>
      <c r="D3858" t="s">
        <v>414</v>
      </c>
      <c r="E3858" s="152">
        <v>0.87690000000000001</v>
      </c>
    </row>
    <row r="3859" spans="1:5" x14ac:dyDescent="0.35">
      <c r="A3859" s="184">
        <v>1.0219</v>
      </c>
      <c r="B3859" t="s">
        <v>66</v>
      </c>
      <c r="C3859" t="s">
        <v>100</v>
      </c>
      <c r="D3859" t="s">
        <v>414</v>
      </c>
      <c r="E3859" s="152">
        <v>0.87690000000000001</v>
      </c>
    </row>
    <row r="3860" spans="1:5" x14ac:dyDescent="0.35">
      <c r="A3860" s="184">
        <v>1.0246999999999999</v>
      </c>
      <c r="B3860" t="s">
        <v>66</v>
      </c>
      <c r="C3860" t="s">
        <v>100</v>
      </c>
      <c r="D3860" t="s">
        <v>414</v>
      </c>
      <c r="E3860" s="152">
        <v>0.87690000000000001</v>
      </c>
    </row>
    <row r="3861" spans="1:5" x14ac:dyDescent="0.35">
      <c r="A3861" s="184">
        <v>1.0274000000000001</v>
      </c>
      <c r="B3861" t="s">
        <v>66</v>
      </c>
      <c r="C3861" t="s">
        <v>100</v>
      </c>
      <c r="D3861" t="s">
        <v>414</v>
      </c>
      <c r="E3861" s="152">
        <v>0.87690000000000001</v>
      </c>
    </row>
    <row r="3862" spans="1:5" x14ac:dyDescent="0.35">
      <c r="A3862" s="184">
        <v>1.0301</v>
      </c>
      <c r="B3862" t="s">
        <v>66</v>
      </c>
      <c r="C3862" t="s">
        <v>100</v>
      </c>
      <c r="D3862" t="s">
        <v>414</v>
      </c>
      <c r="E3862" s="152">
        <v>0.87690000000000001</v>
      </c>
    </row>
    <row r="3863" spans="1:5" x14ac:dyDescent="0.35">
      <c r="A3863" s="184">
        <v>1.0328999999999999</v>
      </c>
      <c r="B3863" t="s">
        <v>66</v>
      </c>
      <c r="C3863" t="s">
        <v>100</v>
      </c>
      <c r="D3863" t="s">
        <v>414</v>
      </c>
      <c r="E3863" s="152">
        <v>0.87690000000000001</v>
      </c>
    </row>
    <row r="3864" spans="1:5" x14ac:dyDescent="0.35">
      <c r="A3864" s="184">
        <v>1.0356000000000001</v>
      </c>
      <c r="B3864" t="s">
        <v>66</v>
      </c>
      <c r="C3864" t="s">
        <v>100</v>
      </c>
      <c r="D3864" t="s">
        <v>414</v>
      </c>
      <c r="E3864" s="152">
        <v>0.87690000000000001</v>
      </c>
    </row>
    <row r="3865" spans="1:5" x14ac:dyDescent="0.35">
      <c r="A3865" s="184">
        <v>1.0384</v>
      </c>
      <c r="B3865" t="s">
        <v>66</v>
      </c>
      <c r="C3865" t="s">
        <v>100</v>
      </c>
      <c r="D3865" t="s">
        <v>414</v>
      </c>
      <c r="E3865" s="152">
        <v>0.87690000000000001</v>
      </c>
    </row>
    <row r="3866" spans="1:5" x14ac:dyDescent="0.35">
      <c r="A3866" s="184">
        <v>1.0410999999999999</v>
      </c>
      <c r="B3866" t="s">
        <v>66</v>
      </c>
      <c r="C3866" t="s">
        <v>100</v>
      </c>
      <c r="D3866" t="s">
        <v>414</v>
      </c>
      <c r="E3866" s="152">
        <v>0.87690000000000001</v>
      </c>
    </row>
    <row r="3867" spans="1:5" x14ac:dyDescent="0.35">
      <c r="A3867" s="184">
        <v>1.0438000000000001</v>
      </c>
      <c r="B3867" t="s">
        <v>66</v>
      </c>
      <c r="C3867" t="s">
        <v>100</v>
      </c>
      <c r="D3867" t="s">
        <v>414</v>
      </c>
      <c r="E3867" s="152">
        <v>0.87690000000000001</v>
      </c>
    </row>
    <row r="3868" spans="1:5" x14ac:dyDescent="0.35">
      <c r="A3868" s="184">
        <v>1.0492999999999999</v>
      </c>
      <c r="B3868" t="s">
        <v>66</v>
      </c>
      <c r="C3868" t="s">
        <v>100</v>
      </c>
      <c r="D3868" t="s">
        <v>414</v>
      </c>
      <c r="E3868" s="152">
        <v>0.87690000000000001</v>
      </c>
    </row>
    <row r="3869" spans="1:5" x14ac:dyDescent="0.35">
      <c r="A3869" s="184">
        <v>1.0521</v>
      </c>
      <c r="B3869" t="s">
        <v>66</v>
      </c>
      <c r="C3869" t="s">
        <v>100</v>
      </c>
      <c r="D3869" t="s">
        <v>414</v>
      </c>
      <c r="E3869" s="152">
        <v>0.87690000000000001</v>
      </c>
    </row>
    <row r="3870" spans="1:5" x14ac:dyDescent="0.35">
      <c r="A3870" s="184">
        <v>1.0548</v>
      </c>
      <c r="B3870" t="s">
        <v>66</v>
      </c>
      <c r="C3870" t="s">
        <v>100</v>
      </c>
      <c r="D3870" t="s">
        <v>414</v>
      </c>
      <c r="E3870" s="152">
        <v>0.87690000000000001</v>
      </c>
    </row>
    <row r="3871" spans="1:5" x14ac:dyDescent="0.35">
      <c r="A3871" s="184">
        <v>1.0575000000000001</v>
      </c>
      <c r="B3871" t="s">
        <v>66</v>
      </c>
      <c r="C3871" t="s">
        <v>100</v>
      </c>
      <c r="D3871" t="s">
        <v>414</v>
      </c>
      <c r="E3871" s="152">
        <v>0.87690000000000001</v>
      </c>
    </row>
    <row r="3872" spans="1:5" x14ac:dyDescent="0.35">
      <c r="A3872" s="184">
        <v>1.0603</v>
      </c>
      <c r="B3872" t="s">
        <v>66</v>
      </c>
      <c r="C3872" t="s">
        <v>100</v>
      </c>
      <c r="D3872" t="s">
        <v>414</v>
      </c>
      <c r="E3872" s="152">
        <v>0.87690000000000001</v>
      </c>
    </row>
    <row r="3873" spans="1:5" x14ac:dyDescent="0.35">
      <c r="A3873" s="184">
        <v>1.0629999999999999</v>
      </c>
      <c r="B3873" t="s">
        <v>66</v>
      </c>
      <c r="C3873" t="s">
        <v>100</v>
      </c>
      <c r="D3873" t="s">
        <v>414</v>
      </c>
      <c r="E3873" s="152">
        <v>0.87690000000000001</v>
      </c>
    </row>
    <row r="3874" spans="1:5" x14ac:dyDescent="0.35">
      <c r="A3874" s="184">
        <v>1.0685</v>
      </c>
      <c r="B3874" t="s">
        <v>66</v>
      </c>
      <c r="C3874" t="s">
        <v>100</v>
      </c>
      <c r="D3874" t="s">
        <v>414</v>
      </c>
      <c r="E3874" s="152">
        <v>0.872</v>
      </c>
    </row>
    <row r="3875" spans="1:5" x14ac:dyDescent="0.35">
      <c r="A3875" s="184">
        <v>1.0711999999999999</v>
      </c>
      <c r="B3875" t="s">
        <v>66</v>
      </c>
      <c r="C3875" t="s">
        <v>100</v>
      </c>
      <c r="D3875" t="s">
        <v>414</v>
      </c>
      <c r="E3875" s="152">
        <v>0.872</v>
      </c>
    </row>
    <row r="3876" spans="1:5" x14ac:dyDescent="0.35">
      <c r="A3876" s="184">
        <v>1.0740000000000001</v>
      </c>
      <c r="B3876" t="s">
        <v>66</v>
      </c>
      <c r="C3876" t="s">
        <v>100</v>
      </c>
      <c r="D3876" t="s">
        <v>414</v>
      </c>
      <c r="E3876" s="152">
        <v>0.872</v>
      </c>
    </row>
    <row r="3877" spans="1:5" x14ac:dyDescent="0.35">
      <c r="A3877" s="184">
        <v>1.0767</v>
      </c>
      <c r="B3877" t="s">
        <v>66</v>
      </c>
      <c r="C3877" t="s">
        <v>100</v>
      </c>
      <c r="D3877" t="s">
        <v>414</v>
      </c>
      <c r="E3877" s="152">
        <v>0.872</v>
      </c>
    </row>
    <row r="3878" spans="1:5" x14ac:dyDescent="0.35">
      <c r="A3878" s="184">
        <v>1.0794999999999999</v>
      </c>
      <c r="B3878" t="s">
        <v>66</v>
      </c>
      <c r="C3878" t="s">
        <v>100</v>
      </c>
      <c r="D3878" t="s">
        <v>414</v>
      </c>
      <c r="E3878" s="152">
        <v>0.872</v>
      </c>
    </row>
    <row r="3879" spans="1:5" x14ac:dyDescent="0.35">
      <c r="A3879" s="184">
        <v>1.0822000000000001</v>
      </c>
      <c r="B3879" t="s">
        <v>66</v>
      </c>
      <c r="C3879" t="s">
        <v>100</v>
      </c>
      <c r="D3879" t="s">
        <v>414</v>
      </c>
      <c r="E3879" s="152">
        <v>0.872</v>
      </c>
    </row>
    <row r="3880" spans="1:5" x14ac:dyDescent="0.35">
      <c r="A3880" s="184">
        <v>1.0849</v>
      </c>
      <c r="B3880" t="s">
        <v>66</v>
      </c>
      <c r="C3880" t="s">
        <v>100</v>
      </c>
      <c r="D3880" t="s">
        <v>414</v>
      </c>
      <c r="E3880" s="152">
        <v>0.872</v>
      </c>
    </row>
    <row r="3881" spans="1:5" x14ac:dyDescent="0.35">
      <c r="A3881" s="184">
        <v>1.0876999999999999</v>
      </c>
      <c r="B3881" t="s">
        <v>66</v>
      </c>
      <c r="C3881" t="s">
        <v>100</v>
      </c>
      <c r="D3881" t="s">
        <v>414</v>
      </c>
      <c r="E3881" s="152">
        <v>0.872</v>
      </c>
    </row>
    <row r="3882" spans="1:5" x14ac:dyDescent="0.35">
      <c r="A3882" s="184">
        <v>1.0904</v>
      </c>
      <c r="B3882" t="s">
        <v>66</v>
      </c>
      <c r="C3882" t="s">
        <v>100</v>
      </c>
      <c r="D3882" t="s">
        <v>414</v>
      </c>
      <c r="E3882" s="152">
        <v>0.872</v>
      </c>
    </row>
    <row r="3883" spans="1:5" x14ac:dyDescent="0.35">
      <c r="A3883" s="184">
        <v>1.0931999999999999</v>
      </c>
      <c r="B3883" t="s">
        <v>66</v>
      </c>
      <c r="C3883" t="s">
        <v>100</v>
      </c>
      <c r="D3883" t="s">
        <v>414</v>
      </c>
      <c r="E3883" s="152">
        <v>0.872</v>
      </c>
    </row>
    <row r="3884" spans="1:5" x14ac:dyDescent="0.35">
      <c r="A3884" s="184">
        <v>1.0959000000000001</v>
      </c>
      <c r="B3884" t="s">
        <v>66</v>
      </c>
      <c r="C3884" t="s">
        <v>100</v>
      </c>
      <c r="D3884" t="s">
        <v>414</v>
      </c>
      <c r="E3884" s="152">
        <v>0.872</v>
      </c>
    </row>
    <row r="3885" spans="1:5" x14ac:dyDescent="0.35">
      <c r="A3885" s="184">
        <v>1.0986</v>
      </c>
      <c r="B3885" t="s">
        <v>66</v>
      </c>
      <c r="C3885" t="s">
        <v>100</v>
      </c>
      <c r="D3885" t="s">
        <v>414</v>
      </c>
      <c r="E3885" s="152">
        <v>0.872</v>
      </c>
    </row>
    <row r="3886" spans="1:5" x14ac:dyDescent="0.35">
      <c r="A3886" s="184">
        <v>1.1013999999999999</v>
      </c>
      <c r="B3886" t="s">
        <v>66</v>
      </c>
      <c r="C3886" t="s">
        <v>100</v>
      </c>
      <c r="D3886" t="s">
        <v>414</v>
      </c>
      <c r="E3886" s="152">
        <v>0.872</v>
      </c>
    </row>
    <row r="3887" spans="1:5" x14ac:dyDescent="0.35">
      <c r="A3887" s="184">
        <v>1.1041000000000001</v>
      </c>
      <c r="B3887" t="s">
        <v>66</v>
      </c>
      <c r="C3887" t="s">
        <v>100</v>
      </c>
      <c r="D3887" t="s">
        <v>414</v>
      </c>
      <c r="E3887" s="152">
        <v>0.86680000000000001</v>
      </c>
    </row>
    <row r="3888" spans="1:5" x14ac:dyDescent="0.35">
      <c r="A3888" s="184">
        <v>1.1068</v>
      </c>
      <c r="B3888" t="s">
        <v>66</v>
      </c>
      <c r="C3888" t="s">
        <v>100</v>
      </c>
      <c r="D3888" t="s">
        <v>414</v>
      </c>
      <c r="E3888" s="152">
        <v>0.86680000000000001</v>
      </c>
    </row>
    <row r="3889" spans="1:5" x14ac:dyDescent="0.35">
      <c r="A3889" s="184">
        <v>1.1095999999999999</v>
      </c>
      <c r="B3889" t="s">
        <v>66</v>
      </c>
      <c r="C3889" t="s">
        <v>100</v>
      </c>
      <c r="D3889" t="s">
        <v>414</v>
      </c>
      <c r="E3889" s="152">
        <v>0.86680000000000001</v>
      </c>
    </row>
    <row r="3890" spans="1:5" x14ac:dyDescent="0.35">
      <c r="A3890" s="184">
        <v>1.1123000000000001</v>
      </c>
      <c r="B3890" t="s">
        <v>66</v>
      </c>
      <c r="C3890" t="s">
        <v>100</v>
      </c>
      <c r="D3890" t="s">
        <v>414</v>
      </c>
      <c r="E3890" s="152">
        <v>0.86680000000000001</v>
      </c>
    </row>
    <row r="3891" spans="1:5" x14ac:dyDescent="0.35">
      <c r="A3891" s="184">
        <v>1.1151</v>
      </c>
      <c r="B3891" t="s">
        <v>66</v>
      </c>
      <c r="C3891" t="s">
        <v>100</v>
      </c>
      <c r="D3891" t="s">
        <v>414</v>
      </c>
      <c r="E3891" s="152">
        <v>0.86680000000000001</v>
      </c>
    </row>
    <row r="3892" spans="1:5" x14ac:dyDescent="0.35">
      <c r="A3892" s="184">
        <v>1.1177999999999999</v>
      </c>
      <c r="B3892" t="s">
        <v>66</v>
      </c>
      <c r="C3892" t="s">
        <v>100</v>
      </c>
      <c r="D3892" t="s">
        <v>414</v>
      </c>
      <c r="E3892" s="152">
        <v>0.86680000000000001</v>
      </c>
    </row>
    <row r="3893" spans="1:5" x14ac:dyDescent="0.35">
      <c r="A3893" s="184">
        <v>1.1205000000000001</v>
      </c>
      <c r="B3893" t="s">
        <v>66</v>
      </c>
      <c r="C3893" t="s">
        <v>100</v>
      </c>
      <c r="D3893" t="s">
        <v>414</v>
      </c>
      <c r="E3893" s="152">
        <v>0.86680000000000001</v>
      </c>
    </row>
    <row r="3894" spans="1:5" x14ac:dyDescent="0.35">
      <c r="A3894" s="184">
        <v>1.1233</v>
      </c>
      <c r="B3894" t="s">
        <v>66</v>
      </c>
      <c r="C3894" t="s">
        <v>100</v>
      </c>
      <c r="D3894" t="s">
        <v>414</v>
      </c>
      <c r="E3894" s="152">
        <v>0.86680000000000001</v>
      </c>
    </row>
    <row r="3895" spans="1:5" x14ac:dyDescent="0.35">
      <c r="A3895" s="184">
        <v>1.1259999999999999</v>
      </c>
      <c r="B3895" t="s">
        <v>66</v>
      </c>
      <c r="C3895" t="s">
        <v>100</v>
      </c>
      <c r="D3895" t="s">
        <v>414</v>
      </c>
      <c r="E3895" s="152">
        <v>0.86680000000000001</v>
      </c>
    </row>
    <row r="3896" spans="1:5" x14ac:dyDescent="0.35">
      <c r="A3896" s="184">
        <v>1.1288</v>
      </c>
      <c r="B3896" t="s">
        <v>66</v>
      </c>
      <c r="C3896" t="s">
        <v>100</v>
      </c>
      <c r="D3896" t="s">
        <v>414</v>
      </c>
      <c r="E3896" s="152">
        <v>0.86680000000000001</v>
      </c>
    </row>
    <row r="3897" spans="1:5" x14ac:dyDescent="0.35">
      <c r="A3897" s="184">
        <v>1.1315</v>
      </c>
      <c r="B3897" t="s">
        <v>66</v>
      </c>
      <c r="C3897" t="s">
        <v>100</v>
      </c>
      <c r="D3897" t="s">
        <v>414</v>
      </c>
      <c r="E3897" s="152">
        <v>0.86680000000000001</v>
      </c>
    </row>
    <row r="3898" spans="1:5" x14ac:dyDescent="0.35">
      <c r="A3898" s="184">
        <v>1.1342000000000001</v>
      </c>
      <c r="B3898" t="s">
        <v>66</v>
      </c>
      <c r="C3898" t="s">
        <v>100</v>
      </c>
      <c r="D3898" t="s">
        <v>414</v>
      </c>
      <c r="E3898" s="152">
        <v>0.86680000000000001</v>
      </c>
    </row>
    <row r="3899" spans="1:5" x14ac:dyDescent="0.35">
      <c r="A3899" s="184">
        <v>1.137</v>
      </c>
      <c r="B3899" t="s">
        <v>66</v>
      </c>
      <c r="C3899" t="s">
        <v>100</v>
      </c>
      <c r="D3899" t="s">
        <v>414</v>
      </c>
      <c r="E3899" s="152">
        <v>0.86680000000000001</v>
      </c>
    </row>
    <row r="3900" spans="1:5" x14ac:dyDescent="0.35">
      <c r="A3900" s="184">
        <v>1.1396999999999999</v>
      </c>
      <c r="B3900" t="s">
        <v>66</v>
      </c>
      <c r="C3900" t="s">
        <v>100</v>
      </c>
      <c r="D3900" t="s">
        <v>414</v>
      </c>
      <c r="E3900" s="152">
        <v>0.86680000000000001</v>
      </c>
    </row>
    <row r="3901" spans="1:5" x14ac:dyDescent="0.35">
      <c r="A3901" s="184">
        <v>1.1425000000000001</v>
      </c>
      <c r="B3901" t="s">
        <v>66</v>
      </c>
      <c r="C3901" t="s">
        <v>100</v>
      </c>
      <c r="D3901" t="s">
        <v>414</v>
      </c>
      <c r="E3901" s="152">
        <v>0.86109999999999998</v>
      </c>
    </row>
    <row r="3902" spans="1:5" x14ac:dyDescent="0.35">
      <c r="A3902" s="184">
        <v>1.1452</v>
      </c>
      <c r="B3902" t="s">
        <v>66</v>
      </c>
      <c r="C3902" t="s">
        <v>100</v>
      </c>
      <c r="D3902" t="s">
        <v>414</v>
      </c>
      <c r="E3902" s="152">
        <v>0.86109999999999998</v>
      </c>
    </row>
    <row r="3903" spans="1:5" x14ac:dyDescent="0.35">
      <c r="A3903" s="184">
        <v>1.1478999999999999</v>
      </c>
      <c r="B3903" t="s">
        <v>66</v>
      </c>
      <c r="C3903" t="s">
        <v>100</v>
      </c>
      <c r="D3903" t="s">
        <v>414</v>
      </c>
      <c r="E3903" s="152">
        <v>0.86109999999999998</v>
      </c>
    </row>
    <row r="3904" spans="1:5" x14ac:dyDescent="0.35">
      <c r="A3904" s="184">
        <v>1.1507000000000001</v>
      </c>
      <c r="B3904" t="s">
        <v>66</v>
      </c>
      <c r="C3904" t="s">
        <v>100</v>
      </c>
      <c r="D3904" t="s">
        <v>414</v>
      </c>
      <c r="E3904" s="152">
        <v>0.86109999999999998</v>
      </c>
    </row>
    <row r="3905" spans="1:5" x14ac:dyDescent="0.35">
      <c r="A3905" s="184">
        <v>1.1534</v>
      </c>
      <c r="B3905" t="s">
        <v>66</v>
      </c>
      <c r="C3905" t="s">
        <v>100</v>
      </c>
      <c r="D3905" t="s">
        <v>414</v>
      </c>
      <c r="E3905" s="152">
        <v>0.86109999999999998</v>
      </c>
    </row>
    <row r="3906" spans="1:5" x14ac:dyDescent="0.35">
      <c r="A3906" s="184">
        <v>1.1561999999999999</v>
      </c>
      <c r="B3906" t="s">
        <v>66</v>
      </c>
      <c r="C3906" t="s">
        <v>100</v>
      </c>
      <c r="D3906" t="s">
        <v>414</v>
      </c>
      <c r="E3906" s="152">
        <v>0.86109999999999998</v>
      </c>
    </row>
    <row r="3907" spans="1:5" x14ac:dyDescent="0.35">
      <c r="A3907" s="184">
        <v>1.1589</v>
      </c>
      <c r="B3907" t="s">
        <v>66</v>
      </c>
      <c r="C3907" t="s">
        <v>100</v>
      </c>
      <c r="D3907" t="s">
        <v>414</v>
      </c>
      <c r="E3907" s="152">
        <v>0.86109999999999998</v>
      </c>
    </row>
    <row r="3908" spans="1:5" x14ac:dyDescent="0.35">
      <c r="A3908" s="184">
        <v>1.1616</v>
      </c>
      <c r="B3908" t="s">
        <v>66</v>
      </c>
      <c r="C3908" t="s">
        <v>100</v>
      </c>
      <c r="D3908" t="s">
        <v>414</v>
      </c>
      <c r="E3908" s="152">
        <v>0.86109999999999998</v>
      </c>
    </row>
    <row r="3909" spans="1:5" x14ac:dyDescent="0.35">
      <c r="A3909" s="184">
        <v>1.1644000000000001</v>
      </c>
      <c r="B3909" t="s">
        <v>66</v>
      </c>
      <c r="C3909" t="s">
        <v>100</v>
      </c>
      <c r="D3909" t="s">
        <v>414</v>
      </c>
      <c r="E3909" s="152">
        <v>0.86109999999999998</v>
      </c>
    </row>
    <row r="3910" spans="1:5" x14ac:dyDescent="0.35">
      <c r="A3910" s="184">
        <v>1.1671</v>
      </c>
      <c r="B3910" t="s">
        <v>66</v>
      </c>
      <c r="C3910" t="s">
        <v>100</v>
      </c>
      <c r="D3910" t="s">
        <v>414</v>
      </c>
      <c r="E3910" s="152">
        <v>0.86109999999999998</v>
      </c>
    </row>
    <row r="3911" spans="1:5" x14ac:dyDescent="0.35">
      <c r="A3911" s="184">
        <v>1.1698999999999999</v>
      </c>
      <c r="B3911" t="s">
        <v>66</v>
      </c>
      <c r="C3911" t="s">
        <v>100</v>
      </c>
      <c r="D3911" t="s">
        <v>414</v>
      </c>
      <c r="E3911" s="152">
        <v>0.86109999999999998</v>
      </c>
    </row>
    <row r="3912" spans="1:5" x14ac:dyDescent="0.35">
      <c r="A3912" s="184">
        <v>1.1726000000000001</v>
      </c>
      <c r="B3912" t="s">
        <v>66</v>
      </c>
      <c r="C3912" t="s">
        <v>100</v>
      </c>
      <c r="D3912" t="s">
        <v>414</v>
      </c>
      <c r="E3912" s="152">
        <v>0.86109999999999998</v>
      </c>
    </row>
    <row r="3913" spans="1:5" x14ac:dyDescent="0.35">
      <c r="A3913" s="184">
        <v>1.1753</v>
      </c>
      <c r="B3913" t="s">
        <v>66</v>
      </c>
      <c r="C3913" t="s">
        <v>100</v>
      </c>
      <c r="D3913" t="s">
        <v>414</v>
      </c>
      <c r="E3913" s="152">
        <v>0.86109999999999998</v>
      </c>
    </row>
    <row r="3914" spans="1:5" x14ac:dyDescent="0.35">
      <c r="A3914" s="184">
        <v>1.1780999999999999</v>
      </c>
      <c r="B3914" t="s">
        <v>66</v>
      </c>
      <c r="C3914" t="s">
        <v>100</v>
      </c>
      <c r="D3914" t="s">
        <v>414</v>
      </c>
      <c r="E3914" s="152">
        <v>0.86109999999999998</v>
      </c>
    </row>
    <row r="3915" spans="1:5" x14ac:dyDescent="0.35">
      <c r="A3915" s="184">
        <v>1.1836</v>
      </c>
      <c r="B3915" t="s">
        <v>66</v>
      </c>
      <c r="C3915" t="s">
        <v>100</v>
      </c>
      <c r="D3915" t="s">
        <v>414</v>
      </c>
      <c r="E3915" s="152">
        <v>0.86109999999999998</v>
      </c>
    </row>
    <row r="3916" spans="1:5" x14ac:dyDescent="0.35">
      <c r="A3916" s="184">
        <v>1.1862999999999999</v>
      </c>
      <c r="B3916" t="s">
        <v>66</v>
      </c>
      <c r="C3916" t="s">
        <v>100</v>
      </c>
      <c r="D3916" t="s">
        <v>414</v>
      </c>
      <c r="E3916" s="152">
        <v>0.86109999999999998</v>
      </c>
    </row>
    <row r="3917" spans="1:5" x14ac:dyDescent="0.35">
      <c r="A3917" s="184">
        <v>1.1890000000000001</v>
      </c>
      <c r="B3917" t="s">
        <v>66</v>
      </c>
      <c r="C3917" t="s">
        <v>100</v>
      </c>
      <c r="D3917" t="s">
        <v>414</v>
      </c>
      <c r="E3917" s="152">
        <v>0.86109999999999998</v>
      </c>
    </row>
    <row r="3918" spans="1:5" x14ac:dyDescent="0.35">
      <c r="A3918" s="184">
        <v>1.1918</v>
      </c>
      <c r="B3918" t="s">
        <v>66</v>
      </c>
      <c r="C3918" t="s">
        <v>100</v>
      </c>
      <c r="D3918" t="s">
        <v>414</v>
      </c>
      <c r="E3918" s="152">
        <v>0.86109999999999998</v>
      </c>
    </row>
    <row r="3919" spans="1:5" x14ac:dyDescent="0.35">
      <c r="A3919" s="184">
        <v>1.1944999999999999</v>
      </c>
      <c r="B3919" t="s">
        <v>66</v>
      </c>
      <c r="C3919" t="s">
        <v>100</v>
      </c>
      <c r="D3919" t="s">
        <v>414</v>
      </c>
      <c r="E3919" s="152">
        <v>0.86109999999999998</v>
      </c>
    </row>
    <row r="3920" spans="1:5" x14ac:dyDescent="0.35">
      <c r="A3920" s="184">
        <v>1.1973</v>
      </c>
      <c r="B3920" t="s">
        <v>66</v>
      </c>
      <c r="C3920" t="s">
        <v>100</v>
      </c>
      <c r="D3920" t="s">
        <v>414</v>
      </c>
      <c r="E3920" s="152">
        <v>0.86109999999999998</v>
      </c>
    </row>
    <row r="3921" spans="1:5" x14ac:dyDescent="0.35">
      <c r="A3921" s="184">
        <v>1.2027000000000001</v>
      </c>
      <c r="B3921" t="s">
        <v>66</v>
      </c>
      <c r="C3921" t="s">
        <v>100</v>
      </c>
      <c r="D3921" t="s">
        <v>414</v>
      </c>
      <c r="E3921" s="152">
        <v>0.86109999999999998</v>
      </c>
    </row>
    <row r="3922" spans="1:5" x14ac:dyDescent="0.35">
      <c r="A3922" s="184">
        <v>1.2055</v>
      </c>
      <c r="B3922" t="s">
        <v>66</v>
      </c>
      <c r="C3922" t="s">
        <v>100</v>
      </c>
      <c r="D3922" t="s">
        <v>414</v>
      </c>
      <c r="E3922" s="152">
        <v>0.86109999999999998</v>
      </c>
    </row>
    <row r="3923" spans="1:5" x14ac:dyDescent="0.35">
      <c r="A3923" s="184">
        <v>1.2081999999999999</v>
      </c>
      <c r="B3923" t="s">
        <v>66</v>
      </c>
      <c r="C3923" t="s">
        <v>100</v>
      </c>
      <c r="D3923" t="s">
        <v>414</v>
      </c>
      <c r="E3923" s="152">
        <v>0.86109999999999998</v>
      </c>
    </row>
    <row r="3924" spans="1:5" x14ac:dyDescent="0.35">
      <c r="A3924" s="184">
        <v>1.2110000000000001</v>
      </c>
      <c r="B3924" t="s">
        <v>66</v>
      </c>
      <c r="C3924" t="s">
        <v>100</v>
      </c>
      <c r="D3924" t="s">
        <v>414</v>
      </c>
      <c r="E3924" s="152">
        <v>0.86109999999999998</v>
      </c>
    </row>
    <row r="3925" spans="1:5" x14ac:dyDescent="0.35">
      <c r="A3925" s="184">
        <v>1.2137</v>
      </c>
      <c r="B3925" t="s">
        <v>66</v>
      </c>
      <c r="C3925" t="s">
        <v>100</v>
      </c>
      <c r="D3925" t="s">
        <v>414</v>
      </c>
      <c r="E3925" s="152">
        <v>0.86109999999999998</v>
      </c>
    </row>
    <row r="3926" spans="1:5" x14ac:dyDescent="0.35">
      <c r="A3926" s="184">
        <v>1.2163999999999999</v>
      </c>
      <c r="B3926" t="s">
        <v>66</v>
      </c>
      <c r="C3926" t="s">
        <v>100</v>
      </c>
      <c r="D3926" t="s">
        <v>414</v>
      </c>
      <c r="E3926" s="152">
        <v>0.86109999999999998</v>
      </c>
    </row>
    <row r="3927" spans="1:5" x14ac:dyDescent="0.35">
      <c r="A3927" s="184">
        <v>1.2192000000000001</v>
      </c>
      <c r="B3927" t="s">
        <v>66</v>
      </c>
      <c r="C3927" t="s">
        <v>100</v>
      </c>
      <c r="D3927" t="s">
        <v>414</v>
      </c>
      <c r="E3927" s="152">
        <v>0.86109999999999998</v>
      </c>
    </row>
    <row r="3928" spans="1:5" x14ac:dyDescent="0.35">
      <c r="A3928" s="184">
        <v>1.2219</v>
      </c>
      <c r="B3928" t="s">
        <v>66</v>
      </c>
      <c r="C3928" t="s">
        <v>100</v>
      </c>
      <c r="D3928" t="s">
        <v>414</v>
      </c>
      <c r="E3928" s="152">
        <v>0.86109999999999998</v>
      </c>
    </row>
    <row r="3929" spans="1:5" x14ac:dyDescent="0.35">
      <c r="A3929" s="184">
        <v>1.2246999999999999</v>
      </c>
      <c r="B3929" t="s">
        <v>66</v>
      </c>
      <c r="C3929" t="s">
        <v>100</v>
      </c>
      <c r="D3929" t="s">
        <v>414</v>
      </c>
      <c r="E3929" s="152">
        <v>0.86109999999999998</v>
      </c>
    </row>
    <row r="3930" spans="1:5" x14ac:dyDescent="0.35">
      <c r="A3930" s="184">
        <v>1.2274</v>
      </c>
      <c r="B3930" t="s">
        <v>66</v>
      </c>
      <c r="C3930" t="s">
        <v>100</v>
      </c>
      <c r="D3930" t="s">
        <v>414</v>
      </c>
      <c r="E3930" s="152">
        <v>0.86109999999999998</v>
      </c>
    </row>
    <row r="3931" spans="1:5" x14ac:dyDescent="0.35">
      <c r="A3931" s="184">
        <v>1.2301</v>
      </c>
      <c r="B3931" t="s">
        <v>66</v>
      </c>
      <c r="C3931" t="s">
        <v>100</v>
      </c>
      <c r="D3931" t="s">
        <v>414</v>
      </c>
      <c r="E3931" s="152">
        <v>0.86109999999999998</v>
      </c>
    </row>
    <row r="3932" spans="1:5" x14ac:dyDescent="0.35">
      <c r="A3932" s="184">
        <v>1.2329000000000001</v>
      </c>
      <c r="B3932" t="s">
        <v>66</v>
      </c>
      <c r="C3932" t="s">
        <v>100</v>
      </c>
      <c r="D3932" t="s">
        <v>414</v>
      </c>
      <c r="E3932" s="152">
        <v>0.86109999999999998</v>
      </c>
    </row>
    <row r="3933" spans="1:5" x14ac:dyDescent="0.35">
      <c r="A3933" s="184">
        <v>1.2356</v>
      </c>
      <c r="B3933" t="s">
        <v>66</v>
      </c>
      <c r="C3933" t="s">
        <v>100</v>
      </c>
      <c r="D3933" t="s">
        <v>414</v>
      </c>
      <c r="E3933" s="152">
        <v>0.86109999999999998</v>
      </c>
    </row>
    <row r="3934" spans="1:5" x14ac:dyDescent="0.35">
      <c r="A3934" s="184">
        <v>1.2383999999999999</v>
      </c>
      <c r="B3934" t="s">
        <v>66</v>
      </c>
      <c r="C3934" t="s">
        <v>100</v>
      </c>
      <c r="D3934" t="s">
        <v>414</v>
      </c>
      <c r="E3934" s="152">
        <v>0.86109999999999998</v>
      </c>
    </row>
    <row r="3935" spans="1:5" x14ac:dyDescent="0.35">
      <c r="A3935" s="184">
        <v>1.2411000000000001</v>
      </c>
      <c r="B3935" t="s">
        <v>66</v>
      </c>
      <c r="C3935" t="s">
        <v>100</v>
      </c>
      <c r="D3935" t="s">
        <v>414</v>
      </c>
      <c r="E3935" s="152">
        <v>0.86109999999999998</v>
      </c>
    </row>
    <row r="3936" spans="1:5" x14ac:dyDescent="0.35">
      <c r="A3936" s="184">
        <v>1.2438</v>
      </c>
      <c r="B3936" t="s">
        <v>66</v>
      </c>
      <c r="C3936" t="s">
        <v>100</v>
      </c>
      <c r="D3936" t="s">
        <v>414</v>
      </c>
      <c r="E3936" s="152">
        <v>0.86109999999999998</v>
      </c>
    </row>
    <row r="3937" spans="1:5" x14ac:dyDescent="0.35">
      <c r="A3937" s="184">
        <v>1.2465999999999999</v>
      </c>
      <c r="B3937" t="s">
        <v>66</v>
      </c>
      <c r="C3937" t="s">
        <v>100</v>
      </c>
      <c r="D3937" t="s">
        <v>414</v>
      </c>
      <c r="E3937" s="152">
        <v>0.86109999999999998</v>
      </c>
    </row>
    <row r="3938" spans="1:5" x14ac:dyDescent="0.35">
      <c r="A3938" s="184">
        <v>1.2493000000000001</v>
      </c>
      <c r="B3938" t="s">
        <v>66</v>
      </c>
      <c r="C3938" t="s">
        <v>100</v>
      </c>
      <c r="D3938" t="s">
        <v>414</v>
      </c>
      <c r="E3938" s="152">
        <v>0.86109999999999998</v>
      </c>
    </row>
    <row r="3939" spans="1:5" x14ac:dyDescent="0.35">
      <c r="A3939" s="184">
        <v>1.2521</v>
      </c>
      <c r="B3939" t="s">
        <v>66</v>
      </c>
      <c r="C3939" t="s">
        <v>100</v>
      </c>
      <c r="D3939" t="s">
        <v>414</v>
      </c>
      <c r="E3939" s="152">
        <v>0.86109999999999998</v>
      </c>
    </row>
    <row r="3940" spans="1:5" x14ac:dyDescent="0.35">
      <c r="A3940" s="184">
        <v>1.2547999999999999</v>
      </c>
      <c r="B3940" t="s">
        <v>66</v>
      </c>
      <c r="C3940" t="s">
        <v>100</v>
      </c>
      <c r="D3940" t="s">
        <v>414</v>
      </c>
      <c r="E3940" s="152">
        <v>0.86109999999999998</v>
      </c>
    </row>
    <row r="3941" spans="1:5" x14ac:dyDescent="0.35">
      <c r="A3941" s="184">
        <v>1.2575000000000001</v>
      </c>
      <c r="B3941" t="s">
        <v>66</v>
      </c>
      <c r="C3941" t="s">
        <v>100</v>
      </c>
      <c r="D3941" t="s">
        <v>414</v>
      </c>
      <c r="E3941" s="152">
        <v>0.86109999999999998</v>
      </c>
    </row>
    <row r="3942" spans="1:5" x14ac:dyDescent="0.35">
      <c r="A3942" s="184">
        <v>1.2603</v>
      </c>
      <c r="B3942" t="s">
        <v>66</v>
      </c>
      <c r="C3942" t="s">
        <v>100</v>
      </c>
      <c r="D3942" t="s">
        <v>414</v>
      </c>
      <c r="E3942" s="152">
        <v>0.86109999999999998</v>
      </c>
    </row>
    <row r="3943" spans="1:5" x14ac:dyDescent="0.35">
      <c r="A3943" s="184">
        <v>1.2629999999999999</v>
      </c>
      <c r="B3943" t="s">
        <v>66</v>
      </c>
      <c r="C3943" t="s">
        <v>100</v>
      </c>
      <c r="D3943" t="s">
        <v>414</v>
      </c>
      <c r="E3943" s="152">
        <v>0.86109999999999998</v>
      </c>
    </row>
    <row r="3944" spans="1:5" x14ac:dyDescent="0.35">
      <c r="A3944" s="184">
        <v>1.2658</v>
      </c>
      <c r="B3944" t="s">
        <v>66</v>
      </c>
      <c r="C3944" t="s">
        <v>100</v>
      </c>
      <c r="D3944" t="s">
        <v>414</v>
      </c>
      <c r="E3944" s="152">
        <v>0.86109999999999998</v>
      </c>
    </row>
    <row r="3945" spans="1:5" x14ac:dyDescent="0.35">
      <c r="A3945" s="184">
        <v>1.2685</v>
      </c>
      <c r="B3945" t="s">
        <v>66</v>
      </c>
      <c r="C3945" t="s">
        <v>100</v>
      </c>
      <c r="D3945" t="s">
        <v>414</v>
      </c>
      <c r="E3945" s="152">
        <v>0.86109999999999998</v>
      </c>
    </row>
    <row r="3946" spans="1:5" x14ac:dyDescent="0.35">
      <c r="A3946" s="184">
        <v>1.2712000000000001</v>
      </c>
      <c r="B3946" t="s">
        <v>66</v>
      </c>
      <c r="C3946" t="s">
        <v>100</v>
      </c>
      <c r="D3946" t="s">
        <v>414</v>
      </c>
      <c r="E3946" s="152">
        <v>0.86109999999999998</v>
      </c>
    </row>
    <row r="3947" spans="1:5" x14ac:dyDescent="0.35">
      <c r="A3947" s="184">
        <v>1.274</v>
      </c>
      <c r="B3947" t="s">
        <v>66</v>
      </c>
      <c r="C3947" t="s">
        <v>100</v>
      </c>
      <c r="D3947" t="s">
        <v>414</v>
      </c>
      <c r="E3947" s="152">
        <v>0.86109999999999998</v>
      </c>
    </row>
    <row r="3948" spans="1:5" x14ac:dyDescent="0.35">
      <c r="A3948" s="184">
        <v>1.2795000000000001</v>
      </c>
      <c r="B3948" t="s">
        <v>66</v>
      </c>
      <c r="C3948" t="s">
        <v>100</v>
      </c>
      <c r="D3948" t="s">
        <v>414</v>
      </c>
      <c r="E3948" s="152">
        <v>0.86109999999999998</v>
      </c>
    </row>
    <row r="3949" spans="1:5" x14ac:dyDescent="0.35">
      <c r="A3949" s="184">
        <v>1.2822</v>
      </c>
      <c r="B3949" t="s">
        <v>66</v>
      </c>
      <c r="C3949" t="s">
        <v>100</v>
      </c>
      <c r="D3949" t="s">
        <v>414</v>
      </c>
      <c r="E3949" s="152">
        <v>0.86109999999999998</v>
      </c>
    </row>
    <row r="3950" spans="1:5" x14ac:dyDescent="0.35">
      <c r="A3950" s="184">
        <v>1.2848999999999999</v>
      </c>
      <c r="B3950" t="s">
        <v>66</v>
      </c>
      <c r="C3950" t="s">
        <v>100</v>
      </c>
      <c r="D3950" t="s">
        <v>414</v>
      </c>
      <c r="E3950" s="152">
        <v>0.86109999999999998</v>
      </c>
    </row>
    <row r="3951" spans="1:5" x14ac:dyDescent="0.35">
      <c r="A3951" s="184">
        <v>1.2877000000000001</v>
      </c>
      <c r="B3951" t="s">
        <v>66</v>
      </c>
      <c r="C3951" t="s">
        <v>100</v>
      </c>
      <c r="D3951" t="s">
        <v>414</v>
      </c>
      <c r="E3951" s="152">
        <v>0.86109999999999998</v>
      </c>
    </row>
    <row r="3952" spans="1:5" x14ac:dyDescent="0.35">
      <c r="A3952" s="184">
        <v>1.2904</v>
      </c>
      <c r="B3952" t="s">
        <v>66</v>
      </c>
      <c r="C3952" t="s">
        <v>100</v>
      </c>
      <c r="D3952" t="s">
        <v>414</v>
      </c>
      <c r="E3952" s="152">
        <v>0.86109999999999998</v>
      </c>
    </row>
    <row r="3953" spans="1:5" x14ac:dyDescent="0.35">
      <c r="A3953" s="184">
        <v>1.2931999999999999</v>
      </c>
      <c r="B3953" t="s">
        <v>66</v>
      </c>
      <c r="C3953" t="s">
        <v>100</v>
      </c>
      <c r="D3953" t="s">
        <v>414</v>
      </c>
      <c r="E3953" s="152">
        <v>0.86109999999999998</v>
      </c>
    </row>
    <row r="3954" spans="1:5" x14ac:dyDescent="0.35">
      <c r="A3954" s="184">
        <v>1.3013999999999999</v>
      </c>
      <c r="B3954" t="s">
        <v>66</v>
      </c>
      <c r="C3954" t="s">
        <v>100</v>
      </c>
      <c r="D3954" t="s">
        <v>414</v>
      </c>
      <c r="E3954" s="152">
        <v>0.86109999999999998</v>
      </c>
    </row>
    <row r="3955" spans="1:5" x14ac:dyDescent="0.35">
      <c r="A3955" s="184">
        <v>1.3041</v>
      </c>
      <c r="B3955" t="s">
        <v>66</v>
      </c>
      <c r="C3955" t="s">
        <v>100</v>
      </c>
      <c r="D3955" t="s">
        <v>414</v>
      </c>
      <c r="E3955" s="152">
        <v>0.86109999999999998</v>
      </c>
    </row>
    <row r="3956" spans="1:5" x14ac:dyDescent="0.35">
      <c r="A3956" s="184">
        <v>1.3068</v>
      </c>
      <c r="B3956" t="s">
        <v>66</v>
      </c>
      <c r="C3956" t="s">
        <v>100</v>
      </c>
      <c r="D3956" t="s">
        <v>414</v>
      </c>
      <c r="E3956" s="152">
        <v>0.86109999999999998</v>
      </c>
    </row>
    <row r="3957" spans="1:5" x14ac:dyDescent="0.35">
      <c r="A3957" s="184">
        <v>1.3096000000000001</v>
      </c>
      <c r="B3957" t="s">
        <v>66</v>
      </c>
      <c r="C3957" t="s">
        <v>100</v>
      </c>
      <c r="D3957" t="s">
        <v>414</v>
      </c>
      <c r="E3957" s="152">
        <v>0.86109999999999998</v>
      </c>
    </row>
    <row r="3958" spans="1:5" x14ac:dyDescent="0.35">
      <c r="A3958" s="184">
        <v>1.3123</v>
      </c>
      <c r="B3958" t="s">
        <v>66</v>
      </c>
      <c r="C3958" t="s">
        <v>100</v>
      </c>
      <c r="D3958" t="s">
        <v>414</v>
      </c>
      <c r="E3958" s="152">
        <v>0.86109999999999998</v>
      </c>
    </row>
    <row r="3959" spans="1:5" x14ac:dyDescent="0.35">
      <c r="A3959" s="184">
        <v>1.3150999999999999</v>
      </c>
      <c r="B3959" t="s">
        <v>66</v>
      </c>
      <c r="C3959" t="s">
        <v>100</v>
      </c>
      <c r="D3959" t="s">
        <v>414</v>
      </c>
      <c r="E3959" s="152">
        <v>0.86109999999999998</v>
      </c>
    </row>
    <row r="3960" spans="1:5" x14ac:dyDescent="0.35">
      <c r="A3960" s="184">
        <v>1.3178000000000001</v>
      </c>
      <c r="B3960" t="s">
        <v>66</v>
      </c>
      <c r="C3960" t="s">
        <v>100</v>
      </c>
      <c r="D3960" t="s">
        <v>414</v>
      </c>
      <c r="E3960" s="152">
        <v>0.86109999999999998</v>
      </c>
    </row>
    <row r="3961" spans="1:5" x14ac:dyDescent="0.35">
      <c r="A3961" s="184">
        <v>1.3205</v>
      </c>
      <c r="B3961" t="s">
        <v>66</v>
      </c>
      <c r="C3961" t="s">
        <v>100</v>
      </c>
      <c r="D3961" t="s">
        <v>414</v>
      </c>
      <c r="E3961" s="152">
        <v>0.86109999999999998</v>
      </c>
    </row>
    <row r="3962" spans="1:5" x14ac:dyDescent="0.35">
      <c r="A3962" s="184">
        <v>1.3232999999999999</v>
      </c>
      <c r="B3962" t="s">
        <v>66</v>
      </c>
      <c r="C3962" t="s">
        <v>100</v>
      </c>
      <c r="D3962" t="s">
        <v>414</v>
      </c>
      <c r="E3962" s="152">
        <v>0.86109999999999998</v>
      </c>
    </row>
    <row r="3963" spans="1:5" x14ac:dyDescent="0.35">
      <c r="A3963" s="184">
        <v>1.3260000000000001</v>
      </c>
      <c r="B3963" t="s">
        <v>66</v>
      </c>
      <c r="C3963" t="s">
        <v>100</v>
      </c>
      <c r="D3963" t="s">
        <v>414</v>
      </c>
      <c r="E3963" s="152">
        <v>0.86109999999999998</v>
      </c>
    </row>
    <row r="3964" spans="1:5" x14ac:dyDescent="0.35">
      <c r="A3964" s="184">
        <v>1.3288</v>
      </c>
      <c r="B3964" t="s">
        <v>66</v>
      </c>
      <c r="C3964" t="s">
        <v>100</v>
      </c>
      <c r="D3964" t="s">
        <v>414</v>
      </c>
      <c r="E3964" s="152">
        <v>0.86109999999999998</v>
      </c>
    </row>
    <row r="3965" spans="1:5" x14ac:dyDescent="0.35">
      <c r="A3965" s="184">
        <v>1.3314999999999999</v>
      </c>
      <c r="B3965" t="s">
        <v>66</v>
      </c>
      <c r="C3965" t="s">
        <v>100</v>
      </c>
      <c r="D3965" t="s">
        <v>414</v>
      </c>
      <c r="E3965" s="152">
        <v>0.86109999999999998</v>
      </c>
    </row>
    <row r="3966" spans="1:5" x14ac:dyDescent="0.35">
      <c r="A3966" s="184">
        <v>1.337</v>
      </c>
      <c r="B3966" t="s">
        <v>66</v>
      </c>
      <c r="C3966" t="s">
        <v>100</v>
      </c>
      <c r="D3966" t="s">
        <v>414</v>
      </c>
      <c r="E3966" s="152">
        <v>0.86109999999999998</v>
      </c>
    </row>
    <row r="3967" spans="1:5" x14ac:dyDescent="0.35">
      <c r="A3967" s="184">
        <v>1.3396999999999999</v>
      </c>
      <c r="B3967" t="s">
        <v>66</v>
      </c>
      <c r="C3967" t="s">
        <v>100</v>
      </c>
      <c r="D3967" t="s">
        <v>414</v>
      </c>
      <c r="E3967" s="152">
        <v>0.86109999999999998</v>
      </c>
    </row>
    <row r="3968" spans="1:5" x14ac:dyDescent="0.35">
      <c r="A3968" s="184">
        <v>1.3425</v>
      </c>
      <c r="B3968" t="s">
        <v>66</v>
      </c>
      <c r="C3968" t="s">
        <v>100</v>
      </c>
      <c r="D3968" t="s">
        <v>414</v>
      </c>
      <c r="E3968" s="152">
        <v>0.86109999999999998</v>
      </c>
    </row>
    <row r="3969" spans="1:5" x14ac:dyDescent="0.35">
      <c r="A3969" s="184">
        <v>1.3452</v>
      </c>
      <c r="B3969" t="s">
        <v>66</v>
      </c>
      <c r="C3969" t="s">
        <v>100</v>
      </c>
      <c r="D3969" t="s">
        <v>414</v>
      </c>
      <c r="E3969" s="152">
        <v>0.86109999999999998</v>
      </c>
    </row>
    <row r="3970" spans="1:5" x14ac:dyDescent="0.35">
      <c r="A3970" s="184">
        <v>1.3479000000000001</v>
      </c>
      <c r="B3970" t="s">
        <v>66</v>
      </c>
      <c r="C3970" t="s">
        <v>100</v>
      </c>
      <c r="D3970" t="s">
        <v>414</v>
      </c>
      <c r="E3970" s="152">
        <v>0.86109999999999998</v>
      </c>
    </row>
    <row r="3971" spans="1:5" x14ac:dyDescent="0.35">
      <c r="A3971" s="184">
        <v>1.3507</v>
      </c>
      <c r="B3971" t="s">
        <v>66</v>
      </c>
      <c r="C3971" t="s">
        <v>100</v>
      </c>
      <c r="D3971" t="s">
        <v>414</v>
      </c>
      <c r="E3971" s="152">
        <v>0.86109999999999998</v>
      </c>
    </row>
    <row r="3972" spans="1:5" x14ac:dyDescent="0.35">
      <c r="A3972" s="184">
        <v>1.3533999999999999</v>
      </c>
      <c r="B3972" t="s">
        <v>66</v>
      </c>
      <c r="C3972" t="s">
        <v>100</v>
      </c>
      <c r="D3972" t="s">
        <v>414</v>
      </c>
      <c r="E3972" s="152">
        <v>0.86109999999999998</v>
      </c>
    </row>
    <row r="3973" spans="1:5" x14ac:dyDescent="0.35">
      <c r="A3973" s="184">
        <v>1.3562000000000001</v>
      </c>
      <c r="B3973" t="s">
        <v>66</v>
      </c>
      <c r="C3973" t="s">
        <v>100</v>
      </c>
      <c r="D3973" t="s">
        <v>414</v>
      </c>
      <c r="E3973" s="152">
        <v>0.86109999999999998</v>
      </c>
    </row>
    <row r="3974" spans="1:5" x14ac:dyDescent="0.35">
      <c r="A3974" s="184">
        <v>1.3589</v>
      </c>
      <c r="B3974" t="s">
        <v>66</v>
      </c>
      <c r="C3974" t="s">
        <v>100</v>
      </c>
      <c r="D3974" t="s">
        <v>414</v>
      </c>
      <c r="E3974" s="152">
        <v>0.86109999999999998</v>
      </c>
    </row>
    <row r="3975" spans="1:5" x14ac:dyDescent="0.35">
      <c r="A3975" s="184">
        <v>1.3615999999999999</v>
      </c>
      <c r="B3975" t="s">
        <v>66</v>
      </c>
      <c r="C3975" t="s">
        <v>100</v>
      </c>
      <c r="D3975" t="s">
        <v>414</v>
      </c>
      <c r="E3975" s="152">
        <v>0.86109999999999998</v>
      </c>
    </row>
    <row r="3976" spans="1:5" x14ac:dyDescent="0.35">
      <c r="A3976" s="184">
        <v>1.3644000000000001</v>
      </c>
      <c r="B3976" t="s">
        <v>66</v>
      </c>
      <c r="C3976" t="s">
        <v>100</v>
      </c>
      <c r="D3976" t="s">
        <v>414</v>
      </c>
      <c r="E3976" s="152">
        <v>0.86109999999999998</v>
      </c>
    </row>
    <row r="3977" spans="1:5" x14ac:dyDescent="0.35">
      <c r="A3977" s="184">
        <v>1.3671</v>
      </c>
      <c r="B3977" t="s">
        <v>66</v>
      </c>
      <c r="C3977" t="s">
        <v>100</v>
      </c>
      <c r="D3977" t="s">
        <v>414</v>
      </c>
      <c r="E3977" s="152">
        <v>0.86109999999999998</v>
      </c>
    </row>
    <row r="3978" spans="1:5" x14ac:dyDescent="0.35">
      <c r="A3978" s="184">
        <v>1.3698999999999999</v>
      </c>
      <c r="B3978" t="s">
        <v>66</v>
      </c>
      <c r="C3978" t="s">
        <v>100</v>
      </c>
      <c r="D3978" t="s">
        <v>414</v>
      </c>
      <c r="E3978" s="152">
        <v>0.86109999999999998</v>
      </c>
    </row>
    <row r="3979" spans="1:5" x14ac:dyDescent="0.35">
      <c r="A3979" s="184">
        <v>1.3726</v>
      </c>
      <c r="B3979" t="s">
        <v>66</v>
      </c>
      <c r="C3979" t="s">
        <v>100</v>
      </c>
      <c r="D3979" t="s">
        <v>414</v>
      </c>
      <c r="E3979" s="152">
        <v>0.86109999999999998</v>
      </c>
    </row>
    <row r="3980" spans="1:5" x14ac:dyDescent="0.35">
      <c r="A3980" s="184">
        <v>1.3753</v>
      </c>
      <c r="B3980" t="s">
        <v>66</v>
      </c>
      <c r="C3980" t="s">
        <v>100</v>
      </c>
      <c r="D3980" t="s">
        <v>414</v>
      </c>
      <c r="E3980" s="152">
        <v>0.86109999999999998</v>
      </c>
    </row>
    <row r="3981" spans="1:5" x14ac:dyDescent="0.35">
      <c r="A3981" s="184">
        <v>1.3781000000000001</v>
      </c>
      <c r="B3981" t="s">
        <v>66</v>
      </c>
      <c r="C3981" t="s">
        <v>100</v>
      </c>
      <c r="D3981" t="s">
        <v>414</v>
      </c>
      <c r="E3981" s="152">
        <v>0.86109999999999998</v>
      </c>
    </row>
    <row r="3982" spans="1:5" x14ac:dyDescent="0.35">
      <c r="A3982" s="184">
        <v>1.3808</v>
      </c>
      <c r="B3982" t="s">
        <v>66</v>
      </c>
      <c r="C3982" t="s">
        <v>100</v>
      </c>
      <c r="D3982" t="s">
        <v>414</v>
      </c>
      <c r="E3982" s="152">
        <v>0.86109999999999998</v>
      </c>
    </row>
    <row r="3983" spans="1:5" x14ac:dyDescent="0.35">
      <c r="A3983" s="184">
        <v>1.3835999999999999</v>
      </c>
      <c r="B3983" t="s">
        <v>66</v>
      </c>
      <c r="C3983" t="s">
        <v>100</v>
      </c>
      <c r="D3983" t="s">
        <v>414</v>
      </c>
      <c r="E3983" s="152">
        <v>0.86109999999999998</v>
      </c>
    </row>
    <row r="3984" spans="1:5" x14ac:dyDescent="0.35">
      <c r="A3984" s="184">
        <v>1.3863000000000001</v>
      </c>
      <c r="B3984" t="s">
        <v>66</v>
      </c>
      <c r="C3984" t="s">
        <v>100</v>
      </c>
      <c r="D3984" t="s">
        <v>414</v>
      </c>
      <c r="E3984" s="152">
        <v>0.86109999999999998</v>
      </c>
    </row>
    <row r="3985" spans="1:5" x14ac:dyDescent="0.35">
      <c r="A3985" s="184">
        <v>1.389</v>
      </c>
      <c r="B3985" t="s">
        <v>66</v>
      </c>
      <c r="C3985" t="s">
        <v>100</v>
      </c>
      <c r="D3985" t="s">
        <v>414</v>
      </c>
      <c r="E3985" s="152">
        <v>0.86109999999999998</v>
      </c>
    </row>
    <row r="3986" spans="1:5" x14ac:dyDescent="0.35">
      <c r="A3986" s="184">
        <v>1.3917999999999999</v>
      </c>
      <c r="B3986" t="s">
        <v>66</v>
      </c>
      <c r="C3986" t="s">
        <v>100</v>
      </c>
      <c r="D3986" t="s">
        <v>414</v>
      </c>
      <c r="E3986" s="152">
        <v>0.86109999999999998</v>
      </c>
    </row>
    <row r="3987" spans="1:5" x14ac:dyDescent="0.35">
      <c r="A3987" s="184">
        <v>1.3945000000000001</v>
      </c>
      <c r="B3987" t="s">
        <v>66</v>
      </c>
      <c r="C3987" t="s">
        <v>100</v>
      </c>
      <c r="D3987" t="s">
        <v>414</v>
      </c>
      <c r="E3987" s="152">
        <v>0.86109999999999998</v>
      </c>
    </row>
    <row r="3988" spans="1:5" x14ac:dyDescent="0.35">
      <c r="A3988" s="184">
        <v>1.3973</v>
      </c>
      <c r="B3988" t="s">
        <v>66</v>
      </c>
      <c r="C3988" t="s">
        <v>100</v>
      </c>
      <c r="D3988" t="s">
        <v>414</v>
      </c>
      <c r="E3988" s="152">
        <v>0.86109999999999998</v>
      </c>
    </row>
    <row r="3989" spans="1:5" x14ac:dyDescent="0.35">
      <c r="A3989" s="184">
        <v>1.4</v>
      </c>
      <c r="B3989" t="s">
        <v>66</v>
      </c>
      <c r="C3989" t="s">
        <v>100</v>
      </c>
      <c r="D3989" t="s">
        <v>414</v>
      </c>
      <c r="E3989" s="152">
        <v>0.86109999999999998</v>
      </c>
    </row>
    <row r="3990" spans="1:5" x14ac:dyDescent="0.35">
      <c r="A3990" s="184">
        <v>1.4027000000000001</v>
      </c>
      <c r="B3990" t="s">
        <v>66</v>
      </c>
      <c r="C3990" t="s">
        <v>100</v>
      </c>
      <c r="D3990" t="s">
        <v>414</v>
      </c>
      <c r="E3990" s="152">
        <v>0.86109999999999998</v>
      </c>
    </row>
    <row r="3991" spans="1:5" x14ac:dyDescent="0.35">
      <c r="A3991" s="184">
        <v>1.4055</v>
      </c>
      <c r="B3991" t="s">
        <v>66</v>
      </c>
      <c r="C3991" t="s">
        <v>100</v>
      </c>
      <c r="D3991" t="s">
        <v>414</v>
      </c>
      <c r="E3991" s="152">
        <v>0.86109999999999998</v>
      </c>
    </row>
    <row r="3992" spans="1:5" x14ac:dyDescent="0.35">
      <c r="A3992" s="184">
        <v>1.4081999999999999</v>
      </c>
      <c r="B3992" t="s">
        <v>66</v>
      </c>
      <c r="C3992" t="s">
        <v>100</v>
      </c>
      <c r="D3992" t="s">
        <v>414</v>
      </c>
      <c r="E3992" s="152">
        <v>0.86109999999999998</v>
      </c>
    </row>
    <row r="3993" spans="1:5" x14ac:dyDescent="0.35">
      <c r="A3993" s="184">
        <v>1.411</v>
      </c>
      <c r="B3993" t="s">
        <v>66</v>
      </c>
      <c r="C3993" t="s">
        <v>100</v>
      </c>
      <c r="D3993" t="s">
        <v>414</v>
      </c>
      <c r="E3993" s="152">
        <v>0.86109999999999998</v>
      </c>
    </row>
    <row r="3994" spans="1:5" x14ac:dyDescent="0.35">
      <c r="A3994" s="184">
        <v>1.4164000000000001</v>
      </c>
      <c r="B3994" t="s">
        <v>66</v>
      </c>
      <c r="C3994" t="s">
        <v>100</v>
      </c>
      <c r="D3994" t="s">
        <v>414</v>
      </c>
      <c r="E3994" s="152">
        <v>0.86109999999999998</v>
      </c>
    </row>
    <row r="3995" spans="1:5" x14ac:dyDescent="0.35">
      <c r="A3995" s="184">
        <v>1.4192</v>
      </c>
      <c r="B3995" t="s">
        <v>66</v>
      </c>
      <c r="C3995" t="s">
        <v>100</v>
      </c>
      <c r="D3995" t="s">
        <v>414</v>
      </c>
      <c r="E3995" s="152">
        <v>0.86109999999999998</v>
      </c>
    </row>
    <row r="3996" spans="1:5" x14ac:dyDescent="0.35">
      <c r="A3996" s="184">
        <v>1.4218999999999999</v>
      </c>
      <c r="B3996" t="s">
        <v>66</v>
      </c>
      <c r="C3996" t="s">
        <v>100</v>
      </c>
      <c r="D3996" t="s">
        <v>414</v>
      </c>
      <c r="E3996" s="152">
        <v>0.86109999999999998</v>
      </c>
    </row>
    <row r="3997" spans="1:5" x14ac:dyDescent="0.35">
      <c r="A3997" s="184">
        <v>1.4247000000000001</v>
      </c>
      <c r="B3997" t="s">
        <v>66</v>
      </c>
      <c r="C3997" t="s">
        <v>100</v>
      </c>
      <c r="D3997" t="s">
        <v>414</v>
      </c>
      <c r="E3997" s="152">
        <v>0.86109999999999998</v>
      </c>
    </row>
    <row r="3998" spans="1:5" x14ac:dyDescent="0.35">
      <c r="A3998" s="184">
        <v>1.4274</v>
      </c>
      <c r="B3998" t="s">
        <v>66</v>
      </c>
      <c r="C3998" t="s">
        <v>100</v>
      </c>
      <c r="D3998" t="s">
        <v>414</v>
      </c>
      <c r="E3998" s="152">
        <v>0.86109999999999998</v>
      </c>
    </row>
    <row r="3999" spans="1:5" x14ac:dyDescent="0.35">
      <c r="A3999" s="184">
        <v>1.4300999999999999</v>
      </c>
      <c r="B3999" t="s">
        <v>66</v>
      </c>
      <c r="C3999" t="s">
        <v>100</v>
      </c>
      <c r="D3999" t="s">
        <v>414</v>
      </c>
      <c r="E3999" s="152">
        <v>0.86109999999999998</v>
      </c>
    </row>
    <row r="4000" spans="1:5" x14ac:dyDescent="0.35">
      <c r="A4000" s="184">
        <v>1.4329000000000001</v>
      </c>
      <c r="B4000" t="s">
        <v>66</v>
      </c>
      <c r="C4000" t="s">
        <v>100</v>
      </c>
      <c r="D4000" t="s">
        <v>414</v>
      </c>
      <c r="E4000" s="152">
        <v>0.86109999999999998</v>
      </c>
    </row>
    <row r="4001" spans="1:5" x14ac:dyDescent="0.35">
      <c r="A4001" s="184">
        <v>1.4356</v>
      </c>
      <c r="B4001" t="s">
        <v>66</v>
      </c>
      <c r="C4001" t="s">
        <v>100</v>
      </c>
      <c r="D4001" t="s">
        <v>414</v>
      </c>
      <c r="E4001" s="152">
        <v>0.86109999999999998</v>
      </c>
    </row>
    <row r="4002" spans="1:5" x14ac:dyDescent="0.35">
      <c r="A4002" s="184">
        <v>1.4383999999999999</v>
      </c>
      <c r="B4002" t="s">
        <v>66</v>
      </c>
      <c r="C4002" t="s">
        <v>100</v>
      </c>
      <c r="D4002" t="s">
        <v>414</v>
      </c>
      <c r="E4002" s="152">
        <v>0.86109999999999998</v>
      </c>
    </row>
    <row r="4003" spans="1:5" x14ac:dyDescent="0.35">
      <c r="A4003" s="184">
        <v>1.4411</v>
      </c>
      <c r="B4003" t="s">
        <v>66</v>
      </c>
      <c r="C4003" t="s">
        <v>100</v>
      </c>
      <c r="D4003" t="s">
        <v>414</v>
      </c>
      <c r="E4003" s="152">
        <v>0.86109999999999998</v>
      </c>
    </row>
    <row r="4004" spans="1:5" x14ac:dyDescent="0.35">
      <c r="A4004" s="184">
        <v>1.4438</v>
      </c>
      <c r="B4004" t="s">
        <v>66</v>
      </c>
      <c r="C4004" t="s">
        <v>100</v>
      </c>
      <c r="D4004" t="s">
        <v>414</v>
      </c>
      <c r="E4004" s="152">
        <v>0.86109999999999998</v>
      </c>
    </row>
    <row r="4005" spans="1:5" x14ac:dyDescent="0.35">
      <c r="A4005" s="184">
        <v>1.4466000000000001</v>
      </c>
      <c r="B4005" t="s">
        <v>66</v>
      </c>
      <c r="C4005" t="s">
        <v>100</v>
      </c>
      <c r="D4005" t="s">
        <v>414</v>
      </c>
      <c r="E4005" s="152">
        <v>0.86109999999999998</v>
      </c>
    </row>
    <row r="4006" spans="1:5" x14ac:dyDescent="0.35">
      <c r="A4006" s="184">
        <v>1.4493</v>
      </c>
      <c r="B4006" t="s">
        <v>66</v>
      </c>
      <c r="C4006" t="s">
        <v>100</v>
      </c>
      <c r="D4006" t="s">
        <v>414</v>
      </c>
      <c r="E4006" s="152">
        <v>0.86109999999999998</v>
      </c>
    </row>
    <row r="4007" spans="1:5" x14ac:dyDescent="0.35">
      <c r="A4007" s="184">
        <v>1.4520999999999999</v>
      </c>
      <c r="B4007" t="s">
        <v>66</v>
      </c>
      <c r="C4007" t="s">
        <v>100</v>
      </c>
      <c r="D4007" t="s">
        <v>414</v>
      </c>
      <c r="E4007" s="152">
        <v>0.86109999999999998</v>
      </c>
    </row>
    <row r="4008" spans="1:5" x14ac:dyDescent="0.35">
      <c r="A4008" s="184">
        <v>1.4548000000000001</v>
      </c>
      <c r="B4008" t="s">
        <v>66</v>
      </c>
      <c r="C4008" t="s">
        <v>100</v>
      </c>
      <c r="D4008" t="s">
        <v>414</v>
      </c>
      <c r="E4008" s="152">
        <v>0.86109999999999998</v>
      </c>
    </row>
    <row r="4009" spans="1:5" x14ac:dyDescent="0.35">
      <c r="A4009" s="184">
        <v>1.4575</v>
      </c>
      <c r="B4009" t="s">
        <v>66</v>
      </c>
      <c r="C4009" t="s">
        <v>100</v>
      </c>
      <c r="D4009" t="s">
        <v>414</v>
      </c>
      <c r="E4009" s="152">
        <v>0.86109999999999998</v>
      </c>
    </row>
    <row r="4010" spans="1:5" x14ac:dyDescent="0.35">
      <c r="A4010" s="184">
        <v>1.4602999999999999</v>
      </c>
      <c r="B4010" t="s">
        <v>66</v>
      </c>
      <c r="C4010" t="s">
        <v>100</v>
      </c>
      <c r="D4010" t="s">
        <v>414</v>
      </c>
      <c r="E4010" s="152">
        <v>0.86109999999999998</v>
      </c>
    </row>
    <row r="4011" spans="1:5" x14ac:dyDescent="0.35">
      <c r="A4011" s="184">
        <v>1.4630000000000001</v>
      </c>
      <c r="B4011" t="s">
        <v>66</v>
      </c>
      <c r="C4011" t="s">
        <v>100</v>
      </c>
      <c r="D4011" t="s">
        <v>414</v>
      </c>
      <c r="E4011" s="152">
        <v>0.86109999999999998</v>
      </c>
    </row>
    <row r="4012" spans="1:5" x14ac:dyDescent="0.35">
      <c r="A4012" s="184">
        <v>1.4658</v>
      </c>
      <c r="B4012" t="s">
        <v>66</v>
      </c>
      <c r="C4012" t="s">
        <v>100</v>
      </c>
      <c r="D4012" t="s">
        <v>414</v>
      </c>
      <c r="E4012" s="152">
        <v>0.86109999999999998</v>
      </c>
    </row>
    <row r="4013" spans="1:5" x14ac:dyDescent="0.35">
      <c r="A4013" s="184">
        <v>1.4684999999999999</v>
      </c>
      <c r="B4013" t="s">
        <v>66</v>
      </c>
      <c r="C4013" t="s">
        <v>100</v>
      </c>
      <c r="D4013" t="s">
        <v>414</v>
      </c>
      <c r="E4013" s="152">
        <v>0.86109999999999998</v>
      </c>
    </row>
    <row r="4014" spans="1:5" x14ac:dyDescent="0.35">
      <c r="A4014" s="184">
        <v>1.4712000000000001</v>
      </c>
      <c r="B4014" t="s">
        <v>66</v>
      </c>
      <c r="C4014" t="s">
        <v>100</v>
      </c>
      <c r="D4014" t="s">
        <v>414</v>
      </c>
      <c r="E4014" s="152">
        <v>0.86109999999999998</v>
      </c>
    </row>
    <row r="4015" spans="1:5" x14ac:dyDescent="0.35">
      <c r="A4015" s="184">
        <v>1.474</v>
      </c>
      <c r="B4015" t="s">
        <v>66</v>
      </c>
      <c r="C4015" t="s">
        <v>100</v>
      </c>
      <c r="D4015" t="s">
        <v>414</v>
      </c>
      <c r="E4015" s="152">
        <v>0.86109999999999998</v>
      </c>
    </row>
    <row r="4016" spans="1:5" x14ac:dyDescent="0.35">
      <c r="A4016" s="184">
        <v>1.4766999999999999</v>
      </c>
      <c r="B4016" t="s">
        <v>66</v>
      </c>
      <c r="C4016" t="s">
        <v>100</v>
      </c>
      <c r="D4016" t="s">
        <v>414</v>
      </c>
      <c r="E4016" s="152">
        <v>0.86109999999999998</v>
      </c>
    </row>
    <row r="4017" spans="1:5" x14ac:dyDescent="0.35">
      <c r="A4017" s="184">
        <v>1.4795</v>
      </c>
      <c r="B4017" t="s">
        <v>66</v>
      </c>
      <c r="C4017" t="s">
        <v>100</v>
      </c>
      <c r="D4017" t="s">
        <v>414</v>
      </c>
      <c r="E4017" s="152">
        <v>0.86109999999999998</v>
      </c>
    </row>
    <row r="4018" spans="1:5" x14ac:dyDescent="0.35">
      <c r="A4018" s="184">
        <v>1.4822</v>
      </c>
      <c r="B4018" t="s">
        <v>66</v>
      </c>
      <c r="C4018" t="s">
        <v>100</v>
      </c>
      <c r="D4018" t="s">
        <v>414</v>
      </c>
      <c r="E4018" s="152">
        <v>0.86109999999999998</v>
      </c>
    </row>
    <row r="4019" spans="1:5" x14ac:dyDescent="0.35">
      <c r="A4019" s="184">
        <v>1.4849000000000001</v>
      </c>
      <c r="B4019" t="s">
        <v>66</v>
      </c>
      <c r="C4019" t="s">
        <v>100</v>
      </c>
      <c r="D4019" t="s">
        <v>414</v>
      </c>
      <c r="E4019" s="152">
        <v>0.86109999999999998</v>
      </c>
    </row>
    <row r="4020" spans="1:5" x14ac:dyDescent="0.35">
      <c r="A4020" s="184">
        <v>1.4877</v>
      </c>
      <c r="B4020" t="s">
        <v>66</v>
      </c>
      <c r="C4020" t="s">
        <v>100</v>
      </c>
      <c r="D4020" t="s">
        <v>414</v>
      </c>
      <c r="E4020" s="152">
        <v>0.86109999999999998</v>
      </c>
    </row>
    <row r="4021" spans="1:5" x14ac:dyDescent="0.35">
      <c r="A4021" s="184">
        <v>1.4903999999999999</v>
      </c>
      <c r="B4021" t="s">
        <v>66</v>
      </c>
      <c r="C4021" t="s">
        <v>100</v>
      </c>
      <c r="D4021" t="s">
        <v>414</v>
      </c>
      <c r="E4021" s="152">
        <v>0.86109999999999998</v>
      </c>
    </row>
    <row r="4022" spans="1:5" x14ac:dyDescent="0.35">
      <c r="A4022" s="184">
        <v>1.4932000000000001</v>
      </c>
      <c r="B4022" t="s">
        <v>66</v>
      </c>
      <c r="C4022" t="s">
        <v>100</v>
      </c>
      <c r="D4022" t="s">
        <v>414</v>
      </c>
      <c r="E4022" s="152">
        <v>0.86109999999999998</v>
      </c>
    </row>
    <row r="4023" spans="1:5" x14ac:dyDescent="0.35">
      <c r="A4023" s="184">
        <v>1.4959</v>
      </c>
      <c r="B4023" t="s">
        <v>66</v>
      </c>
      <c r="C4023" t="s">
        <v>100</v>
      </c>
      <c r="D4023" t="s">
        <v>414</v>
      </c>
      <c r="E4023" s="152">
        <v>0.83240000000000003</v>
      </c>
    </row>
    <row r="4024" spans="1:5" x14ac:dyDescent="0.35">
      <c r="A4024" s="184">
        <v>1.4985999999999999</v>
      </c>
      <c r="B4024" t="s">
        <v>66</v>
      </c>
      <c r="C4024" t="s">
        <v>100</v>
      </c>
      <c r="D4024" t="s">
        <v>414</v>
      </c>
      <c r="E4024" s="152">
        <v>0.83240000000000003</v>
      </c>
    </row>
    <row r="4025" spans="1:5" x14ac:dyDescent="0.35">
      <c r="A4025" s="184">
        <v>1.5014000000000001</v>
      </c>
      <c r="B4025" t="s">
        <v>66</v>
      </c>
      <c r="C4025" t="s">
        <v>100</v>
      </c>
      <c r="D4025" t="s">
        <v>414</v>
      </c>
      <c r="E4025" s="152">
        <v>0.83240000000000003</v>
      </c>
    </row>
    <row r="4026" spans="1:5" x14ac:dyDescent="0.35">
      <c r="A4026" s="184">
        <v>1.5041</v>
      </c>
      <c r="B4026" t="s">
        <v>66</v>
      </c>
      <c r="C4026" t="s">
        <v>100</v>
      </c>
      <c r="D4026" t="s">
        <v>414</v>
      </c>
      <c r="E4026" s="152">
        <v>0.83240000000000003</v>
      </c>
    </row>
    <row r="4027" spans="1:5" x14ac:dyDescent="0.35">
      <c r="A4027" s="184">
        <v>1.5096000000000001</v>
      </c>
      <c r="B4027" t="s">
        <v>66</v>
      </c>
      <c r="C4027" t="s">
        <v>100</v>
      </c>
      <c r="D4027" t="s">
        <v>414</v>
      </c>
      <c r="E4027" s="152">
        <v>0.83240000000000003</v>
      </c>
    </row>
    <row r="4028" spans="1:5" x14ac:dyDescent="0.35">
      <c r="A4028" s="184">
        <v>1.5123</v>
      </c>
      <c r="B4028" t="s">
        <v>66</v>
      </c>
      <c r="C4028" t="s">
        <v>100</v>
      </c>
      <c r="D4028" t="s">
        <v>414</v>
      </c>
      <c r="E4028" s="152">
        <v>0.83240000000000003</v>
      </c>
    </row>
    <row r="4029" spans="1:5" x14ac:dyDescent="0.35">
      <c r="A4029" s="184">
        <v>1.5150999999999999</v>
      </c>
      <c r="B4029" t="s">
        <v>66</v>
      </c>
      <c r="C4029" t="s">
        <v>100</v>
      </c>
      <c r="D4029" t="s">
        <v>414</v>
      </c>
      <c r="E4029" s="152">
        <v>0.83240000000000003</v>
      </c>
    </row>
    <row r="4030" spans="1:5" x14ac:dyDescent="0.35">
      <c r="A4030" s="184">
        <v>1.5178</v>
      </c>
      <c r="B4030" t="s">
        <v>66</v>
      </c>
      <c r="C4030" t="s">
        <v>100</v>
      </c>
      <c r="D4030" t="s">
        <v>414</v>
      </c>
      <c r="E4030" s="152">
        <v>0.83240000000000003</v>
      </c>
    </row>
    <row r="4031" spans="1:5" x14ac:dyDescent="0.35">
      <c r="A4031" s="184">
        <v>1.5205</v>
      </c>
      <c r="B4031" t="s">
        <v>66</v>
      </c>
      <c r="C4031" t="s">
        <v>100</v>
      </c>
      <c r="D4031" t="s">
        <v>414</v>
      </c>
      <c r="E4031" s="152">
        <v>0.83240000000000003</v>
      </c>
    </row>
    <row r="4032" spans="1:5" x14ac:dyDescent="0.35">
      <c r="A4032" s="184">
        <v>1.5233000000000001</v>
      </c>
      <c r="B4032" t="s">
        <v>66</v>
      </c>
      <c r="C4032" t="s">
        <v>100</v>
      </c>
      <c r="D4032" t="s">
        <v>414</v>
      </c>
      <c r="E4032" s="152">
        <v>0.83240000000000003</v>
      </c>
    </row>
    <row r="4033" spans="1:5" x14ac:dyDescent="0.35">
      <c r="A4033" s="184">
        <v>1.526</v>
      </c>
      <c r="B4033" t="s">
        <v>66</v>
      </c>
      <c r="C4033" t="s">
        <v>100</v>
      </c>
      <c r="D4033" t="s">
        <v>414</v>
      </c>
      <c r="E4033" s="152">
        <v>0.83240000000000003</v>
      </c>
    </row>
    <row r="4034" spans="1:5" x14ac:dyDescent="0.35">
      <c r="A4034" s="184">
        <v>1.5287999999999999</v>
      </c>
      <c r="B4034" t="s">
        <v>66</v>
      </c>
      <c r="C4034" t="s">
        <v>100</v>
      </c>
      <c r="D4034" t="s">
        <v>414</v>
      </c>
      <c r="E4034" s="152">
        <v>0.83240000000000003</v>
      </c>
    </row>
    <row r="4035" spans="1:5" x14ac:dyDescent="0.35">
      <c r="A4035" s="184">
        <v>1.5315000000000001</v>
      </c>
      <c r="B4035" t="s">
        <v>66</v>
      </c>
      <c r="C4035" t="s">
        <v>100</v>
      </c>
      <c r="D4035" t="s">
        <v>414</v>
      </c>
      <c r="E4035" s="152">
        <v>0.83240000000000003</v>
      </c>
    </row>
    <row r="4036" spans="1:5" x14ac:dyDescent="0.35">
      <c r="A4036" s="184">
        <v>1.5342</v>
      </c>
      <c r="B4036" t="s">
        <v>66</v>
      </c>
      <c r="C4036" t="s">
        <v>100</v>
      </c>
      <c r="D4036" t="s">
        <v>414</v>
      </c>
      <c r="E4036" s="152">
        <v>0.83240000000000003</v>
      </c>
    </row>
    <row r="4037" spans="1:5" x14ac:dyDescent="0.35">
      <c r="A4037" s="184">
        <v>1.5369999999999999</v>
      </c>
      <c r="B4037" t="s">
        <v>66</v>
      </c>
      <c r="C4037" t="s">
        <v>100</v>
      </c>
      <c r="D4037" t="s">
        <v>414</v>
      </c>
      <c r="E4037" s="152">
        <v>0.83240000000000003</v>
      </c>
    </row>
    <row r="4038" spans="1:5" x14ac:dyDescent="0.35">
      <c r="A4038" s="184">
        <v>1.5397000000000001</v>
      </c>
      <c r="B4038" t="s">
        <v>66</v>
      </c>
      <c r="C4038" t="s">
        <v>100</v>
      </c>
      <c r="D4038" t="s">
        <v>414</v>
      </c>
      <c r="E4038" s="152">
        <v>0.83240000000000003</v>
      </c>
    </row>
    <row r="4039" spans="1:5" x14ac:dyDescent="0.35">
      <c r="A4039" s="184">
        <v>1.5425</v>
      </c>
      <c r="B4039" t="s">
        <v>66</v>
      </c>
      <c r="C4039" t="s">
        <v>100</v>
      </c>
      <c r="D4039" t="s">
        <v>414</v>
      </c>
      <c r="E4039" s="152">
        <v>0.83240000000000003</v>
      </c>
    </row>
    <row r="4040" spans="1:5" x14ac:dyDescent="0.35">
      <c r="A4040" s="184">
        <v>1.5451999999999999</v>
      </c>
      <c r="B4040" t="s">
        <v>66</v>
      </c>
      <c r="C4040" t="s">
        <v>100</v>
      </c>
      <c r="D4040" t="s">
        <v>414</v>
      </c>
      <c r="E4040" s="152">
        <v>0.83240000000000003</v>
      </c>
    </row>
    <row r="4041" spans="1:5" x14ac:dyDescent="0.35">
      <c r="A4041" s="184">
        <v>1.5479000000000001</v>
      </c>
      <c r="B4041" t="s">
        <v>66</v>
      </c>
      <c r="C4041" t="s">
        <v>100</v>
      </c>
      <c r="D4041" t="s">
        <v>414</v>
      </c>
      <c r="E4041" s="152">
        <v>0.83240000000000003</v>
      </c>
    </row>
    <row r="4042" spans="1:5" x14ac:dyDescent="0.35">
      <c r="A4042" s="184">
        <v>1.5507</v>
      </c>
      <c r="B4042" t="s">
        <v>66</v>
      </c>
      <c r="C4042" t="s">
        <v>100</v>
      </c>
      <c r="D4042" t="s">
        <v>414</v>
      </c>
      <c r="E4042" s="152">
        <v>0.83240000000000003</v>
      </c>
    </row>
    <row r="4043" spans="1:5" x14ac:dyDescent="0.35">
      <c r="A4043" s="184">
        <v>1.5533999999999999</v>
      </c>
      <c r="B4043" t="s">
        <v>66</v>
      </c>
      <c r="C4043" t="s">
        <v>100</v>
      </c>
      <c r="D4043" t="s">
        <v>414</v>
      </c>
      <c r="E4043" s="152">
        <v>0.83240000000000003</v>
      </c>
    </row>
    <row r="4044" spans="1:5" x14ac:dyDescent="0.35">
      <c r="A4044" s="184">
        <v>1.5562</v>
      </c>
      <c r="B4044" t="s">
        <v>66</v>
      </c>
      <c r="C4044" t="s">
        <v>100</v>
      </c>
      <c r="D4044" t="s">
        <v>414</v>
      </c>
      <c r="E4044" s="152">
        <v>0.83240000000000003</v>
      </c>
    </row>
    <row r="4045" spans="1:5" x14ac:dyDescent="0.35">
      <c r="A4045" s="184">
        <v>1.5589</v>
      </c>
      <c r="B4045" t="s">
        <v>66</v>
      </c>
      <c r="C4045" t="s">
        <v>100</v>
      </c>
      <c r="D4045" t="s">
        <v>414</v>
      </c>
      <c r="E4045" s="152">
        <v>0.83240000000000003</v>
      </c>
    </row>
    <row r="4046" spans="1:5" x14ac:dyDescent="0.35">
      <c r="A4046" s="184">
        <v>1.5616000000000001</v>
      </c>
      <c r="B4046" t="s">
        <v>66</v>
      </c>
      <c r="C4046" t="s">
        <v>100</v>
      </c>
      <c r="D4046" t="s">
        <v>414</v>
      </c>
      <c r="E4046" s="152">
        <v>0.83240000000000003</v>
      </c>
    </row>
    <row r="4047" spans="1:5" x14ac:dyDescent="0.35">
      <c r="A4047" s="184">
        <v>1.5644</v>
      </c>
      <c r="B4047" t="s">
        <v>66</v>
      </c>
      <c r="C4047" t="s">
        <v>100</v>
      </c>
      <c r="D4047" t="s">
        <v>414</v>
      </c>
      <c r="E4047" s="152">
        <v>0.83240000000000003</v>
      </c>
    </row>
    <row r="4048" spans="1:5" x14ac:dyDescent="0.35">
      <c r="A4048" s="184">
        <v>1.5670999999999999</v>
      </c>
      <c r="B4048" t="s">
        <v>66</v>
      </c>
      <c r="C4048" t="s">
        <v>100</v>
      </c>
      <c r="D4048" t="s">
        <v>414</v>
      </c>
      <c r="E4048" s="152">
        <v>0.83240000000000003</v>
      </c>
    </row>
    <row r="4049" spans="1:5" x14ac:dyDescent="0.35">
      <c r="A4049" s="184">
        <v>1.5699000000000001</v>
      </c>
      <c r="B4049" t="s">
        <v>66</v>
      </c>
      <c r="C4049" t="s">
        <v>100</v>
      </c>
      <c r="D4049" t="s">
        <v>414</v>
      </c>
      <c r="E4049" s="152">
        <v>0.83240000000000003</v>
      </c>
    </row>
    <row r="4050" spans="1:5" x14ac:dyDescent="0.35">
      <c r="A4050" s="184">
        <v>1.5726</v>
      </c>
      <c r="B4050" t="s">
        <v>66</v>
      </c>
      <c r="C4050" t="s">
        <v>100</v>
      </c>
      <c r="D4050" t="s">
        <v>414</v>
      </c>
      <c r="E4050" s="152">
        <v>0.83240000000000003</v>
      </c>
    </row>
    <row r="4051" spans="1:5" x14ac:dyDescent="0.35">
      <c r="A4051" s="184">
        <v>1.5752999999999999</v>
      </c>
      <c r="B4051" t="s">
        <v>66</v>
      </c>
      <c r="C4051" t="s">
        <v>100</v>
      </c>
      <c r="D4051" t="s">
        <v>414</v>
      </c>
      <c r="E4051" s="152">
        <v>0.83240000000000003</v>
      </c>
    </row>
    <row r="4052" spans="1:5" x14ac:dyDescent="0.35">
      <c r="A4052" s="184">
        <v>0.16439999999999999</v>
      </c>
      <c r="B4052" t="s">
        <v>67</v>
      </c>
      <c r="C4052" t="s">
        <v>100</v>
      </c>
      <c r="D4052" t="s">
        <v>414</v>
      </c>
      <c r="E4052" s="152">
        <v>0.99760000000000004</v>
      </c>
    </row>
    <row r="4053" spans="1:5" x14ac:dyDescent="0.35">
      <c r="A4053" s="184">
        <v>0.1699</v>
      </c>
      <c r="B4053" t="s">
        <v>67</v>
      </c>
      <c r="C4053" t="s">
        <v>100</v>
      </c>
      <c r="D4053" t="s">
        <v>414</v>
      </c>
      <c r="E4053" s="152">
        <v>0.99529999999999996</v>
      </c>
    </row>
    <row r="4054" spans="1:5" x14ac:dyDescent="0.35">
      <c r="A4054" s="184">
        <v>0.18629999999999999</v>
      </c>
      <c r="B4054" t="s">
        <v>67</v>
      </c>
      <c r="C4054" t="s">
        <v>100</v>
      </c>
      <c r="D4054" t="s">
        <v>414</v>
      </c>
      <c r="E4054" s="152">
        <v>0.9929</v>
      </c>
    </row>
    <row r="4055" spans="1:5" x14ac:dyDescent="0.35">
      <c r="A4055" s="184">
        <v>0.189</v>
      </c>
      <c r="B4055" t="s">
        <v>67</v>
      </c>
      <c r="C4055" t="s">
        <v>100</v>
      </c>
      <c r="D4055" t="s">
        <v>414</v>
      </c>
      <c r="E4055" s="152">
        <v>0.99050000000000005</v>
      </c>
    </row>
    <row r="4056" spans="1:5" x14ac:dyDescent="0.35">
      <c r="A4056" s="184">
        <v>0.20549999999999999</v>
      </c>
      <c r="B4056" t="s">
        <v>67</v>
      </c>
      <c r="C4056" t="s">
        <v>100</v>
      </c>
      <c r="D4056" t="s">
        <v>414</v>
      </c>
      <c r="E4056" s="152">
        <v>0.98819999999999997</v>
      </c>
    </row>
    <row r="4057" spans="1:5" x14ac:dyDescent="0.35">
      <c r="A4057" s="184">
        <v>0.21920000000000001</v>
      </c>
      <c r="B4057" t="s">
        <v>67</v>
      </c>
      <c r="C4057" t="s">
        <v>100</v>
      </c>
      <c r="D4057" t="s">
        <v>414</v>
      </c>
      <c r="E4057" s="152">
        <v>0.98580000000000001</v>
      </c>
    </row>
    <row r="4058" spans="1:5" x14ac:dyDescent="0.35">
      <c r="A4058" s="184">
        <v>0.25209999999999999</v>
      </c>
      <c r="B4058" t="s">
        <v>67</v>
      </c>
      <c r="C4058" t="s">
        <v>100</v>
      </c>
      <c r="D4058" t="s">
        <v>414</v>
      </c>
      <c r="E4058" s="152">
        <v>0.98340000000000005</v>
      </c>
    </row>
    <row r="4059" spans="1:5" x14ac:dyDescent="0.35">
      <c r="A4059" s="184">
        <v>0.26300000000000001</v>
      </c>
      <c r="B4059" t="s">
        <v>67</v>
      </c>
      <c r="C4059" t="s">
        <v>100</v>
      </c>
      <c r="D4059" t="s">
        <v>414</v>
      </c>
      <c r="E4059" s="152">
        <v>0.98099999999999998</v>
      </c>
    </row>
    <row r="4060" spans="1:5" x14ac:dyDescent="0.35">
      <c r="A4060" s="184">
        <v>0.2959</v>
      </c>
      <c r="B4060" t="s">
        <v>67</v>
      </c>
      <c r="C4060" t="s">
        <v>100</v>
      </c>
      <c r="D4060" t="s">
        <v>414</v>
      </c>
      <c r="E4060" s="152">
        <v>0.97870000000000001</v>
      </c>
    </row>
    <row r="4061" spans="1:5" x14ac:dyDescent="0.35">
      <c r="A4061" s="184">
        <v>0.30680000000000002</v>
      </c>
      <c r="B4061" t="s">
        <v>67</v>
      </c>
      <c r="C4061" t="s">
        <v>100</v>
      </c>
      <c r="D4061" t="s">
        <v>414</v>
      </c>
      <c r="E4061" s="152">
        <v>0.97629999999999995</v>
      </c>
    </row>
    <row r="4062" spans="1:5" x14ac:dyDescent="0.35">
      <c r="A4062" s="184">
        <v>0.31780000000000003</v>
      </c>
      <c r="B4062" t="s">
        <v>67</v>
      </c>
      <c r="C4062" t="s">
        <v>100</v>
      </c>
      <c r="D4062" t="s">
        <v>414</v>
      </c>
      <c r="E4062" s="152">
        <v>0.97389999999999999</v>
      </c>
    </row>
    <row r="4063" spans="1:5" x14ac:dyDescent="0.35">
      <c r="A4063" s="184">
        <v>0.35339999999999999</v>
      </c>
      <c r="B4063" t="s">
        <v>67</v>
      </c>
      <c r="C4063" t="s">
        <v>100</v>
      </c>
      <c r="D4063" t="s">
        <v>414</v>
      </c>
      <c r="E4063" s="152">
        <v>0.97160000000000002</v>
      </c>
    </row>
    <row r="4064" spans="1:5" x14ac:dyDescent="0.35">
      <c r="A4064" s="184">
        <v>0.36990000000000001</v>
      </c>
      <c r="B4064" t="s">
        <v>67</v>
      </c>
      <c r="C4064" t="s">
        <v>100</v>
      </c>
      <c r="D4064" t="s">
        <v>414</v>
      </c>
      <c r="E4064" s="152">
        <v>0.96919999999999995</v>
      </c>
    </row>
    <row r="4065" spans="1:5" x14ac:dyDescent="0.35">
      <c r="A4065" s="184">
        <v>0.38900000000000001</v>
      </c>
      <c r="B4065" t="s">
        <v>67</v>
      </c>
      <c r="C4065" t="s">
        <v>100</v>
      </c>
      <c r="D4065" t="s">
        <v>414</v>
      </c>
      <c r="E4065" s="152">
        <v>0.96679999999999999</v>
      </c>
    </row>
    <row r="4066" spans="1:5" x14ac:dyDescent="0.35">
      <c r="A4066" s="184">
        <v>0.39179999999999998</v>
      </c>
      <c r="B4066" t="s">
        <v>67</v>
      </c>
      <c r="C4066" t="s">
        <v>100</v>
      </c>
      <c r="D4066" t="s">
        <v>414</v>
      </c>
      <c r="E4066" s="152">
        <v>0.96450000000000002</v>
      </c>
    </row>
    <row r="4067" spans="1:5" x14ac:dyDescent="0.35">
      <c r="A4067" s="184">
        <v>0.39729999999999999</v>
      </c>
      <c r="B4067" t="s">
        <v>67</v>
      </c>
      <c r="C4067" t="s">
        <v>100</v>
      </c>
      <c r="D4067" t="s">
        <v>414</v>
      </c>
      <c r="E4067" s="152">
        <v>0.96209999999999996</v>
      </c>
    </row>
    <row r="4068" spans="1:5" x14ac:dyDescent="0.35">
      <c r="A4068" s="184">
        <v>0.45479999999999998</v>
      </c>
      <c r="B4068" t="s">
        <v>67</v>
      </c>
      <c r="C4068" t="s">
        <v>100</v>
      </c>
      <c r="D4068" t="s">
        <v>414</v>
      </c>
      <c r="E4068" s="152">
        <v>0.9597</v>
      </c>
    </row>
    <row r="4069" spans="1:5" x14ac:dyDescent="0.35">
      <c r="A4069" s="184">
        <v>0.46300000000000002</v>
      </c>
      <c r="B4069" t="s">
        <v>67</v>
      </c>
      <c r="C4069" t="s">
        <v>100</v>
      </c>
      <c r="D4069" t="s">
        <v>414</v>
      </c>
      <c r="E4069" s="152">
        <v>0.95730000000000004</v>
      </c>
    </row>
    <row r="4070" spans="1:5" x14ac:dyDescent="0.35">
      <c r="A4070" s="184">
        <v>0.47399999999999998</v>
      </c>
      <c r="B4070" t="s">
        <v>67</v>
      </c>
      <c r="C4070" t="s">
        <v>100</v>
      </c>
      <c r="D4070" t="s">
        <v>414</v>
      </c>
      <c r="E4070" s="152">
        <v>0.95499999999999996</v>
      </c>
    </row>
    <row r="4071" spans="1:5" x14ac:dyDescent="0.35">
      <c r="A4071" s="184">
        <v>0.47670000000000001</v>
      </c>
      <c r="B4071" t="s">
        <v>67</v>
      </c>
      <c r="C4071" t="s">
        <v>100</v>
      </c>
      <c r="D4071" t="s">
        <v>414</v>
      </c>
      <c r="E4071" s="152">
        <v>0.9526</v>
      </c>
    </row>
    <row r="4072" spans="1:5" x14ac:dyDescent="0.35">
      <c r="A4072" s="184">
        <v>0.47949999999999998</v>
      </c>
      <c r="B4072" t="s">
        <v>67</v>
      </c>
      <c r="C4072" t="s">
        <v>100</v>
      </c>
      <c r="D4072" t="s">
        <v>414</v>
      </c>
      <c r="E4072" s="152">
        <v>0.95020000000000004</v>
      </c>
    </row>
    <row r="4073" spans="1:5" x14ac:dyDescent="0.35">
      <c r="A4073" s="184">
        <v>0.48770000000000002</v>
      </c>
      <c r="B4073" t="s">
        <v>67</v>
      </c>
      <c r="C4073" t="s">
        <v>100</v>
      </c>
      <c r="D4073" t="s">
        <v>414</v>
      </c>
      <c r="E4073" s="152">
        <v>0.94789999999999996</v>
      </c>
    </row>
    <row r="4074" spans="1:5" x14ac:dyDescent="0.35">
      <c r="A4074" s="184">
        <v>0.49859999999999999</v>
      </c>
      <c r="B4074" t="s">
        <v>67</v>
      </c>
      <c r="C4074" t="s">
        <v>100</v>
      </c>
      <c r="D4074" t="s">
        <v>414</v>
      </c>
      <c r="E4074" s="152">
        <v>0.94550000000000001</v>
      </c>
    </row>
    <row r="4075" spans="1:5" x14ac:dyDescent="0.35">
      <c r="A4075" s="184">
        <v>0.51780000000000004</v>
      </c>
      <c r="B4075" t="s">
        <v>67</v>
      </c>
      <c r="C4075" t="s">
        <v>100</v>
      </c>
      <c r="D4075" t="s">
        <v>414</v>
      </c>
      <c r="E4075" s="152">
        <v>0.94310000000000005</v>
      </c>
    </row>
    <row r="4076" spans="1:5" x14ac:dyDescent="0.35">
      <c r="A4076" s="184">
        <v>0.52880000000000005</v>
      </c>
      <c r="B4076" t="s">
        <v>67</v>
      </c>
      <c r="C4076" t="s">
        <v>100</v>
      </c>
      <c r="D4076" t="s">
        <v>414</v>
      </c>
      <c r="E4076" s="152">
        <v>0.94079999999999997</v>
      </c>
    </row>
    <row r="4077" spans="1:5" x14ac:dyDescent="0.35">
      <c r="A4077" s="184">
        <v>0.53149999999999997</v>
      </c>
      <c r="B4077" t="s">
        <v>67</v>
      </c>
      <c r="C4077" t="s">
        <v>100</v>
      </c>
      <c r="D4077" t="s">
        <v>414</v>
      </c>
      <c r="E4077" s="152">
        <v>0.93840000000000001</v>
      </c>
    </row>
    <row r="4078" spans="1:5" x14ac:dyDescent="0.35">
      <c r="A4078" s="184">
        <v>0.53969999999999996</v>
      </c>
      <c r="B4078" t="s">
        <v>67</v>
      </c>
      <c r="C4078" t="s">
        <v>100</v>
      </c>
      <c r="D4078" t="s">
        <v>414</v>
      </c>
      <c r="E4078" s="152">
        <v>0.93600000000000005</v>
      </c>
    </row>
    <row r="4079" spans="1:5" x14ac:dyDescent="0.35">
      <c r="A4079" s="184">
        <v>0.54520000000000002</v>
      </c>
      <c r="B4079" t="s">
        <v>67</v>
      </c>
      <c r="C4079" t="s">
        <v>100</v>
      </c>
      <c r="D4079" t="s">
        <v>414</v>
      </c>
      <c r="E4079" s="152">
        <v>0.93359999999999999</v>
      </c>
    </row>
    <row r="4080" spans="1:5" x14ac:dyDescent="0.35">
      <c r="A4080" s="184">
        <v>0.55620000000000003</v>
      </c>
      <c r="B4080" t="s">
        <v>67</v>
      </c>
      <c r="C4080" t="s">
        <v>100</v>
      </c>
      <c r="D4080" t="s">
        <v>414</v>
      </c>
      <c r="E4080" s="152">
        <v>0.93130000000000002</v>
      </c>
    </row>
    <row r="4081" spans="1:5" x14ac:dyDescent="0.35">
      <c r="A4081" s="184">
        <v>0.56989999999999996</v>
      </c>
      <c r="B4081" t="s">
        <v>67</v>
      </c>
      <c r="C4081" t="s">
        <v>100</v>
      </c>
      <c r="D4081" t="s">
        <v>414</v>
      </c>
      <c r="E4081" s="152">
        <v>0.92889999999999995</v>
      </c>
    </row>
    <row r="4082" spans="1:5" x14ac:dyDescent="0.35">
      <c r="A4082" s="184">
        <v>0.57809999999999995</v>
      </c>
      <c r="B4082" t="s">
        <v>67</v>
      </c>
      <c r="C4082" t="s">
        <v>100</v>
      </c>
      <c r="D4082" t="s">
        <v>414</v>
      </c>
      <c r="E4082" s="152">
        <v>0.92649999999999999</v>
      </c>
    </row>
    <row r="4083" spans="1:5" x14ac:dyDescent="0.35">
      <c r="A4083" s="184">
        <v>0.58079999999999998</v>
      </c>
      <c r="B4083" t="s">
        <v>67</v>
      </c>
      <c r="C4083" t="s">
        <v>100</v>
      </c>
      <c r="D4083" t="s">
        <v>414</v>
      </c>
      <c r="E4083" s="152">
        <v>0.92420000000000002</v>
      </c>
    </row>
    <row r="4084" spans="1:5" x14ac:dyDescent="0.35">
      <c r="A4084" s="184">
        <v>0.58360000000000001</v>
      </c>
      <c r="B4084" t="s">
        <v>67</v>
      </c>
      <c r="C4084" t="s">
        <v>100</v>
      </c>
      <c r="D4084" t="s">
        <v>414</v>
      </c>
      <c r="E4084" s="152">
        <v>0.92179999999999995</v>
      </c>
    </row>
    <row r="4085" spans="1:5" x14ac:dyDescent="0.35">
      <c r="A4085" s="184">
        <v>0.59179999999999999</v>
      </c>
      <c r="B4085" t="s">
        <v>67</v>
      </c>
      <c r="C4085" t="s">
        <v>100</v>
      </c>
      <c r="D4085" t="s">
        <v>414</v>
      </c>
      <c r="E4085" s="152">
        <v>0.9194</v>
      </c>
    </row>
    <row r="4086" spans="1:5" x14ac:dyDescent="0.35">
      <c r="A4086" s="184">
        <v>0.59450000000000003</v>
      </c>
      <c r="B4086" t="s">
        <v>67</v>
      </c>
      <c r="C4086" t="s">
        <v>100</v>
      </c>
      <c r="D4086" t="s">
        <v>414</v>
      </c>
      <c r="E4086" s="152">
        <v>0.9194</v>
      </c>
    </row>
    <row r="4087" spans="1:5" x14ac:dyDescent="0.35">
      <c r="A4087" s="184">
        <v>0.60270000000000001</v>
      </c>
      <c r="B4087" t="s">
        <v>67</v>
      </c>
      <c r="C4087" t="s">
        <v>100</v>
      </c>
      <c r="D4087" t="s">
        <v>414</v>
      </c>
      <c r="E4087" s="152">
        <v>0.91700000000000004</v>
      </c>
    </row>
    <row r="4088" spans="1:5" x14ac:dyDescent="0.35">
      <c r="A4088" s="184">
        <v>0.60550000000000004</v>
      </c>
      <c r="B4088" t="s">
        <v>67</v>
      </c>
      <c r="C4088" t="s">
        <v>100</v>
      </c>
      <c r="D4088" t="s">
        <v>414</v>
      </c>
      <c r="E4088" s="152">
        <v>0.91700000000000004</v>
      </c>
    </row>
    <row r="4089" spans="1:5" x14ac:dyDescent="0.35">
      <c r="A4089" s="184">
        <v>0.61099999999999999</v>
      </c>
      <c r="B4089" t="s">
        <v>67</v>
      </c>
      <c r="C4089" t="s">
        <v>100</v>
      </c>
      <c r="D4089" t="s">
        <v>414</v>
      </c>
      <c r="E4089" s="152">
        <v>0.91700000000000004</v>
      </c>
    </row>
    <row r="4090" spans="1:5" x14ac:dyDescent="0.35">
      <c r="A4090" s="184">
        <v>0.61370000000000002</v>
      </c>
      <c r="B4090" t="s">
        <v>67</v>
      </c>
      <c r="C4090" t="s">
        <v>100</v>
      </c>
      <c r="D4090" t="s">
        <v>414</v>
      </c>
      <c r="E4090" s="152">
        <v>0.91469999999999996</v>
      </c>
    </row>
    <row r="4091" spans="1:5" x14ac:dyDescent="0.35">
      <c r="A4091" s="184">
        <v>0.61919999999999997</v>
      </c>
      <c r="B4091" t="s">
        <v>67</v>
      </c>
      <c r="C4091" t="s">
        <v>100</v>
      </c>
      <c r="D4091" t="s">
        <v>414</v>
      </c>
      <c r="E4091" s="152">
        <v>0.9123</v>
      </c>
    </row>
    <row r="4092" spans="1:5" x14ac:dyDescent="0.35">
      <c r="A4092" s="184">
        <v>0.62190000000000001</v>
      </c>
      <c r="B4092" t="s">
        <v>67</v>
      </c>
      <c r="C4092" t="s">
        <v>100</v>
      </c>
      <c r="D4092" t="s">
        <v>414</v>
      </c>
      <c r="E4092" s="152">
        <v>0.90990000000000004</v>
      </c>
    </row>
    <row r="4093" spans="1:5" x14ac:dyDescent="0.35">
      <c r="A4093" s="184">
        <v>0.62470000000000003</v>
      </c>
      <c r="B4093" t="s">
        <v>67</v>
      </c>
      <c r="C4093" t="s">
        <v>100</v>
      </c>
      <c r="D4093" t="s">
        <v>414</v>
      </c>
      <c r="E4093" s="152">
        <v>0.90749999999999997</v>
      </c>
    </row>
    <row r="4094" spans="1:5" x14ac:dyDescent="0.35">
      <c r="A4094" s="184">
        <v>0.62739999999999996</v>
      </c>
      <c r="B4094" t="s">
        <v>67</v>
      </c>
      <c r="C4094" t="s">
        <v>100</v>
      </c>
      <c r="D4094" t="s">
        <v>414</v>
      </c>
      <c r="E4094" s="152">
        <v>0.90749999999999997</v>
      </c>
    </row>
    <row r="4095" spans="1:5" x14ac:dyDescent="0.35">
      <c r="A4095" s="184">
        <v>0.63009999999999999</v>
      </c>
      <c r="B4095" t="s">
        <v>67</v>
      </c>
      <c r="C4095" t="s">
        <v>100</v>
      </c>
      <c r="D4095" t="s">
        <v>414</v>
      </c>
      <c r="E4095" s="152">
        <v>0.90749999999999997</v>
      </c>
    </row>
    <row r="4096" spans="1:5" x14ac:dyDescent="0.35">
      <c r="A4096" s="184">
        <v>0.63290000000000002</v>
      </c>
      <c r="B4096" t="s">
        <v>67</v>
      </c>
      <c r="C4096" t="s">
        <v>100</v>
      </c>
      <c r="D4096" t="s">
        <v>414</v>
      </c>
      <c r="E4096" s="152">
        <v>0.90500000000000003</v>
      </c>
    </row>
    <row r="4097" spans="1:5" x14ac:dyDescent="0.35">
      <c r="A4097" s="184">
        <v>0.63560000000000005</v>
      </c>
      <c r="B4097" t="s">
        <v>67</v>
      </c>
      <c r="C4097" t="s">
        <v>100</v>
      </c>
      <c r="D4097" t="s">
        <v>414</v>
      </c>
      <c r="E4097" s="152">
        <v>0.90259999999999996</v>
      </c>
    </row>
    <row r="4098" spans="1:5" x14ac:dyDescent="0.35">
      <c r="A4098" s="184">
        <v>0.63839999999999997</v>
      </c>
      <c r="B4098" t="s">
        <v>67</v>
      </c>
      <c r="C4098" t="s">
        <v>100</v>
      </c>
      <c r="D4098" t="s">
        <v>414</v>
      </c>
      <c r="E4098" s="152">
        <v>0.90259999999999996</v>
      </c>
    </row>
    <row r="4099" spans="1:5" x14ac:dyDescent="0.35">
      <c r="A4099" s="184">
        <v>0.6411</v>
      </c>
      <c r="B4099" t="s">
        <v>67</v>
      </c>
      <c r="C4099" t="s">
        <v>100</v>
      </c>
      <c r="D4099" t="s">
        <v>414</v>
      </c>
      <c r="E4099" s="152">
        <v>0.90010000000000001</v>
      </c>
    </row>
    <row r="4100" spans="1:5" x14ac:dyDescent="0.35">
      <c r="A4100" s="184">
        <v>0.64659999999999995</v>
      </c>
      <c r="B4100" t="s">
        <v>67</v>
      </c>
      <c r="C4100" t="s">
        <v>100</v>
      </c>
      <c r="D4100" t="s">
        <v>414</v>
      </c>
      <c r="E4100" s="152">
        <v>0.89770000000000005</v>
      </c>
    </row>
    <row r="4101" spans="1:5" x14ac:dyDescent="0.35">
      <c r="A4101" s="184">
        <v>0.64929999999999999</v>
      </c>
      <c r="B4101" t="s">
        <v>67</v>
      </c>
      <c r="C4101" t="s">
        <v>100</v>
      </c>
      <c r="D4101" t="s">
        <v>414</v>
      </c>
      <c r="E4101" s="152">
        <v>0.8952</v>
      </c>
    </row>
    <row r="4102" spans="1:5" x14ac:dyDescent="0.35">
      <c r="A4102" s="184">
        <v>0.65210000000000001</v>
      </c>
      <c r="B4102" t="s">
        <v>67</v>
      </c>
      <c r="C4102" t="s">
        <v>100</v>
      </c>
      <c r="D4102" t="s">
        <v>414</v>
      </c>
      <c r="E4102" s="152">
        <v>0.89280000000000004</v>
      </c>
    </row>
    <row r="4103" spans="1:5" x14ac:dyDescent="0.35">
      <c r="A4103" s="184">
        <v>0.65480000000000005</v>
      </c>
      <c r="B4103" t="s">
        <v>67</v>
      </c>
      <c r="C4103" t="s">
        <v>100</v>
      </c>
      <c r="D4103" t="s">
        <v>414</v>
      </c>
      <c r="E4103" s="152">
        <v>0.89280000000000004</v>
      </c>
    </row>
    <row r="4104" spans="1:5" x14ac:dyDescent="0.35">
      <c r="A4104" s="184">
        <v>0.65749999999999997</v>
      </c>
      <c r="B4104" t="s">
        <v>67</v>
      </c>
      <c r="C4104" t="s">
        <v>100</v>
      </c>
      <c r="D4104" t="s">
        <v>414</v>
      </c>
      <c r="E4104" s="152">
        <v>0.89029999999999998</v>
      </c>
    </row>
    <row r="4105" spans="1:5" x14ac:dyDescent="0.35">
      <c r="A4105" s="184">
        <v>0.6603</v>
      </c>
      <c r="B4105" t="s">
        <v>67</v>
      </c>
      <c r="C4105" t="s">
        <v>100</v>
      </c>
      <c r="D4105" t="s">
        <v>414</v>
      </c>
      <c r="E4105" s="152">
        <v>0.88780000000000003</v>
      </c>
    </row>
    <row r="4106" spans="1:5" x14ac:dyDescent="0.35">
      <c r="A4106" s="184">
        <v>0.66300000000000003</v>
      </c>
      <c r="B4106" t="s">
        <v>67</v>
      </c>
      <c r="C4106" t="s">
        <v>100</v>
      </c>
      <c r="D4106" t="s">
        <v>414</v>
      </c>
      <c r="E4106" s="152">
        <v>0.88780000000000003</v>
      </c>
    </row>
    <row r="4107" spans="1:5" x14ac:dyDescent="0.35">
      <c r="A4107" s="184">
        <v>0.66579999999999995</v>
      </c>
      <c r="B4107" t="s">
        <v>67</v>
      </c>
      <c r="C4107" t="s">
        <v>100</v>
      </c>
      <c r="D4107" t="s">
        <v>414</v>
      </c>
      <c r="E4107" s="152">
        <v>0.88780000000000003</v>
      </c>
    </row>
    <row r="4108" spans="1:5" x14ac:dyDescent="0.35">
      <c r="A4108" s="184">
        <v>0.66849999999999998</v>
      </c>
      <c r="B4108" t="s">
        <v>67</v>
      </c>
      <c r="C4108" t="s">
        <v>100</v>
      </c>
      <c r="D4108" t="s">
        <v>414</v>
      </c>
      <c r="E4108" s="152">
        <v>0.88780000000000003</v>
      </c>
    </row>
    <row r="4109" spans="1:5" x14ac:dyDescent="0.35">
      <c r="A4109" s="184">
        <v>0.67120000000000002</v>
      </c>
      <c r="B4109" t="s">
        <v>67</v>
      </c>
      <c r="C4109" t="s">
        <v>100</v>
      </c>
      <c r="D4109" t="s">
        <v>414</v>
      </c>
      <c r="E4109" s="152">
        <v>0.88780000000000003</v>
      </c>
    </row>
    <row r="4110" spans="1:5" x14ac:dyDescent="0.35">
      <c r="A4110" s="184">
        <v>0.67400000000000004</v>
      </c>
      <c r="B4110" t="s">
        <v>67</v>
      </c>
      <c r="C4110" t="s">
        <v>100</v>
      </c>
      <c r="D4110" t="s">
        <v>414</v>
      </c>
      <c r="E4110" s="152">
        <v>0.88780000000000003</v>
      </c>
    </row>
    <row r="4111" spans="1:5" x14ac:dyDescent="0.35">
      <c r="A4111" s="184">
        <v>0.67669999999999997</v>
      </c>
      <c r="B4111" t="s">
        <v>67</v>
      </c>
      <c r="C4111" t="s">
        <v>100</v>
      </c>
      <c r="D4111" t="s">
        <v>414</v>
      </c>
      <c r="E4111" s="152">
        <v>0.88780000000000003</v>
      </c>
    </row>
    <row r="4112" spans="1:5" x14ac:dyDescent="0.35">
      <c r="A4112" s="184">
        <v>0.67949999999999999</v>
      </c>
      <c r="B4112" t="s">
        <v>67</v>
      </c>
      <c r="C4112" t="s">
        <v>100</v>
      </c>
      <c r="D4112" t="s">
        <v>414</v>
      </c>
      <c r="E4112" s="152">
        <v>0.88529999999999998</v>
      </c>
    </row>
    <row r="4113" spans="1:5" x14ac:dyDescent="0.35">
      <c r="A4113" s="184">
        <v>0.68220000000000003</v>
      </c>
      <c r="B4113" t="s">
        <v>67</v>
      </c>
      <c r="C4113" t="s">
        <v>100</v>
      </c>
      <c r="D4113" t="s">
        <v>414</v>
      </c>
      <c r="E4113" s="152">
        <v>0.88270000000000004</v>
      </c>
    </row>
    <row r="4114" spans="1:5" x14ac:dyDescent="0.35">
      <c r="A4114" s="184">
        <v>0.68489999999999995</v>
      </c>
      <c r="B4114" t="s">
        <v>67</v>
      </c>
      <c r="C4114" t="s">
        <v>100</v>
      </c>
      <c r="D4114" t="s">
        <v>414</v>
      </c>
      <c r="E4114" s="152">
        <v>0.88019999999999998</v>
      </c>
    </row>
    <row r="4115" spans="1:5" x14ac:dyDescent="0.35">
      <c r="A4115" s="184">
        <v>0.68769999999999998</v>
      </c>
      <c r="B4115" t="s">
        <v>67</v>
      </c>
      <c r="C4115" t="s">
        <v>100</v>
      </c>
      <c r="D4115" t="s">
        <v>414</v>
      </c>
      <c r="E4115" s="152">
        <v>0.88019999999999998</v>
      </c>
    </row>
    <row r="4116" spans="1:5" x14ac:dyDescent="0.35">
      <c r="A4116" s="184">
        <v>0.69040000000000001</v>
      </c>
      <c r="B4116" t="s">
        <v>67</v>
      </c>
      <c r="C4116" t="s">
        <v>100</v>
      </c>
      <c r="D4116" t="s">
        <v>414</v>
      </c>
      <c r="E4116" s="152">
        <v>0.88019999999999998</v>
      </c>
    </row>
    <row r="4117" spans="1:5" x14ac:dyDescent="0.35">
      <c r="A4117" s="184">
        <v>0.69320000000000004</v>
      </c>
      <c r="B4117" t="s">
        <v>67</v>
      </c>
      <c r="C4117" t="s">
        <v>100</v>
      </c>
      <c r="D4117" t="s">
        <v>414</v>
      </c>
      <c r="E4117" s="152">
        <v>0.88019999999999998</v>
      </c>
    </row>
    <row r="4118" spans="1:5" x14ac:dyDescent="0.35">
      <c r="A4118" s="184">
        <v>0.69589999999999996</v>
      </c>
      <c r="B4118" t="s">
        <v>67</v>
      </c>
      <c r="C4118" t="s">
        <v>100</v>
      </c>
      <c r="D4118" t="s">
        <v>414</v>
      </c>
      <c r="E4118" s="152">
        <v>0.88019999999999998</v>
      </c>
    </row>
    <row r="4119" spans="1:5" x14ac:dyDescent="0.35">
      <c r="A4119" s="184">
        <v>0.6986</v>
      </c>
      <c r="B4119" t="s">
        <v>67</v>
      </c>
      <c r="C4119" t="s">
        <v>100</v>
      </c>
      <c r="D4119" t="s">
        <v>414</v>
      </c>
      <c r="E4119" s="152">
        <v>0.88019999999999998</v>
      </c>
    </row>
    <row r="4120" spans="1:5" x14ac:dyDescent="0.35">
      <c r="A4120" s="184">
        <v>0.70140000000000002</v>
      </c>
      <c r="B4120" t="s">
        <v>67</v>
      </c>
      <c r="C4120" t="s">
        <v>100</v>
      </c>
      <c r="D4120" t="s">
        <v>414</v>
      </c>
      <c r="E4120" s="152">
        <v>0.88019999999999998</v>
      </c>
    </row>
    <row r="4121" spans="1:5" x14ac:dyDescent="0.35">
      <c r="A4121" s="184">
        <v>0.70409999999999995</v>
      </c>
      <c r="B4121" t="s">
        <v>67</v>
      </c>
      <c r="C4121" t="s">
        <v>100</v>
      </c>
      <c r="D4121" t="s">
        <v>414</v>
      </c>
      <c r="E4121" s="152">
        <v>0.88019999999999998</v>
      </c>
    </row>
    <row r="4122" spans="1:5" x14ac:dyDescent="0.35">
      <c r="A4122" s="184">
        <v>0.70679999999999998</v>
      </c>
      <c r="B4122" t="s">
        <v>67</v>
      </c>
      <c r="C4122" t="s">
        <v>100</v>
      </c>
      <c r="D4122" t="s">
        <v>414</v>
      </c>
      <c r="E4122" s="152">
        <v>0.87760000000000005</v>
      </c>
    </row>
    <row r="4123" spans="1:5" x14ac:dyDescent="0.35">
      <c r="A4123" s="184">
        <v>0.70960000000000001</v>
      </c>
      <c r="B4123" t="s">
        <v>67</v>
      </c>
      <c r="C4123" t="s">
        <v>100</v>
      </c>
      <c r="D4123" t="s">
        <v>414</v>
      </c>
      <c r="E4123" s="152">
        <v>0.875</v>
      </c>
    </row>
    <row r="4124" spans="1:5" x14ac:dyDescent="0.35">
      <c r="A4124" s="184">
        <v>0.71230000000000004</v>
      </c>
      <c r="B4124" t="s">
        <v>67</v>
      </c>
      <c r="C4124" t="s">
        <v>100</v>
      </c>
      <c r="D4124" t="s">
        <v>414</v>
      </c>
      <c r="E4124" s="152">
        <v>0.875</v>
      </c>
    </row>
    <row r="4125" spans="1:5" x14ac:dyDescent="0.35">
      <c r="A4125" s="184">
        <v>0.71509999999999996</v>
      </c>
      <c r="B4125" t="s">
        <v>67</v>
      </c>
      <c r="C4125" t="s">
        <v>100</v>
      </c>
      <c r="D4125" t="s">
        <v>414</v>
      </c>
      <c r="E4125" s="152">
        <v>0.875</v>
      </c>
    </row>
    <row r="4126" spans="1:5" x14ac:dyDescent="0.35">
      <c r="A4126" s="184">
        <v>0.71779999999999999</v>
      </c>
      <c r="B4126" t="s">
        <v>67</v>
      </c>
      <c r="C4126" t="s">
        <v>100</v>
      </c>
      <c r="D4126" t="s">
        <v>414</v>
      </c>
      <c r="E4126" s="152">
        <v>0.87229999999999996</v>
      </c>
    </row>
    <row r="4127" spans="1:5" x14ac:dyDescent="0.35">
      <c r="A4127" s="184">
        <v>0.72330000000000005</v>
      </c>
      <c r="B4127" t="s">
        <v>67</v>
      </c>
      <c r="C4127" t="s">
        <v>100</v>
      </c>
      <c r="D4127" t="s">
        <v>414</v>
      </c>
      <c r="E4127" s="152">
        <v>0.87229999999999996</v>
      </c>
    </row>
    <row r="4128" spans="1:5" x14ac:dyDescent="0.35">
      <c r="A4128" s="184">
        <v>0.72599999999999998</v>
      </c>
      <c r="B4128" t="s">
        <v>67</v>
      </c>
      <c r="C4128" t="s">
        <v>100</v>
      </c>
      <c r="D4128" t="s">
        <v>414</v>
      </c>
      <c r="E4128" s="152">
        <v>0.87229999999999996</v>
      </c>
    </row>
    <row r="4129" spans="1:5" x14ac:dyDescent="0.35">
      <c r="A4129" s="184">
        <v>0.7288</v>
      </c>
      <c r="B4129" t="s">
        <v>67</v>
      </c>
      <c r="C4129" t="s">
        <v>100</v>
      </c>
      <c r="D4129" t="s">
        <v>414</v>
      </c>
      <c r="E4129" s="152">
        <v>0.87229999999999996</v>
      </c>
    </row>
    <row r="4130" spans="1:5" x14ac:dyDescent="0.35">
      <c r="A4130" s="184">
        <v>0.73150000000000004</v>
      </c>
      <c r="B4130" t="s">
        <v>67</v>
      </c>
      <c r="C4130" t="s">
        <v>100</v>
      </c>
      <c r="D4130" t="s">
        <v>414</v>
      </c>
      <c r="E4130" s="152">
        <v>0.86970000000000003</v>
      </c>
    </row>
    <row r="4131" spans="1:5" x14ac:dyDescent="0.35">
      <c r="A4131" s="184">
        <v>0.73419999999999996</v>
      </c>
      <c r="B4131" t="s">
        <v>67</v>
      </c>
      <c r="C4131" t="s">
        <v>100</v>
      </c>
      <c r="D4131" t="s">
        <v>414</v>
      </c>
      <c r="E4131" s="152">
        <v>0.86699999999999999</v>
      </c>
    </row>
    <row r="4132" spans="1:5" x14ac:dyDescent="0.35">
      <c r="A4132" s="184">
        <v>0.73699999999999999</v>
      </c>
      <c r="B4132" t="s">
        <v>67</v>
      </c>
      <c r="C4132" t="s">
        <v>100</v>
      </c>
      <c r="D4132" t="s">
        <v>414</v>
      </c>
      <c r="E4132" s="152">
        <v>0.86699999999999999</v>
      </c>
    </row>
    <row r="4133" spans="1:5" x14ac:dyDescent="0.35">
      <c r="A4133" s="184">
        <v>0.74250000000000005</v>
      </c>
      <c r="B4133" t="s">
        <v>67</v>
      </c>
      <c r="C4133" t="s">
        <v>100</v>
      </c>
      <c r="D4133" t="s">
        <v>414</v>
      </c>
      <c r="E4133" s="152">
        <v>0.86699999999999999</v>
      </c>
    </row>
    <row r="4134" spans="1:5" x14ac:dyDescent="0.35">
      <c r="A4134" s="184">
        <v>0.74519999999999997</v>
      </c>
      <c r="B4134" t="s">
        <v>67</v>
      </c>
      <c r="C4134" t="s">
        <v>100</v>
      </c>
      <c r="D4134" t="s">
        <v>414</v>
      </c>
      <c r="E4134" s="152">
        <v>0.86429999999999996</v>
      </c>
    </row>
    <row r="4135" spans="1:5" x14ac:dyDescent="0.35">
      <c r="A4135" s="184">
        <v>0.74790000000000001</v>
      </c>
      <c r="B4135" t="s">
        <v>67</v>
      </c>
      <c r="C4135" t="s">
        <v>100</v>
      </c>
      <c r="D4135" t="s">
        <v>414</v>
      </c>
      <c r="E4135" s="152">
        <v>0.86160000000000003</v>
      </c>
    </row>
    <row r="4136" spans="1:5" x14ac:dyDescent="0.35">
      <c r="A4136" s="184">
        <v>0.75070000000000003</v>
      </c>
      <c r="B4136" t="s">
        <v>67</v>
      </c>
      <c r="C4136" t="s">
        <v>100</v>
      </c>
      <c r="D4136" t="s">
        <v>414</v>
      </c>
      <c r="E4136" s="152">
        <v>0.86160000000000003</v>
      </c>
    </row>
    <row r="4137" spans="1:5" x14ac:dyDescent="0.35">
      <c r="A4137" s="184">
        <v>0.75339999999999996</v>
      </c>
      <c r="B4137" t="s">
        <v>67</v>
      </c>
      <c r="C4137" t="s">
        <v>100</v>
      </c>
      <c r="D4137" t="s">
        <v>414</v>
      </c>
      <c r="E4137" s="152">
        <v>0.86160000000000003</v>
      </c>
    </row>
    <row r="4138" spans="1:5" x14ac:dyDescent="0.35">
      <c r="A4138" s="184">
        <v>0.75619999999999998</v>
      </c>
      <c r="B4138" t="s">
        <v>67</v>
      </c>
      <c r="C4138" t="s">
        <v>100</v>
      </c>
      <c r="D4138" t="s">
        <v>414</v>
      </c>
      <c r="E4138" s="152">
        <v>0.85880000000000001</v>
      </c>
    </row>
    <row r="4139" spans="1:5" x14ac:dyDescent="0.35">
      <c r="A4139" s="184">
        <v>0.75890000000000002</v>
      </c>
      <c r="B4139" t="s">
        <v>67</v>
      </c>
      <c r="C4139" t="s">
        <v>100</v>
      </c>
      <c r="D4139" t="s">
        <v>414</v>
      </c>
      <c r="E4139" s="152">
        <v>0.85880000000000001</v>
      </c>
    </row>
    <row r="4140" spans="1:5" x14ac:dyDescent="0.35">
      <c r="A4140" s="184">
        <v>0.76160000000000005</v>
      </c>
      <c r="B4140" t="s">
        <v>67</v>
      </c>
      <c r="C4140" t="s">
        <v>100</v>
      </c>
      <c r="D4140" t="s">
        <v>414</v>
      </c>
      <c r="E4140" s="152">
        <v>0.85880000000000001</v>
      </c>
    </row>
    <row r="4141" spans="1:5" x14ac:dyDescent="0.35">
      <c r="A4141" s="184">
        <v>0.76439999999999997</v>
      </c>
      <c r="B4141" t="s">
        <v>67</v>
      </c>
      <c r="C4141" t="s">
        <v>100</v>
      </c>
      <c r="D4141" t="s">
        <v>414</v>
      </c>
      <c r="E4141" s="152">
        <v>0.85880000000000001</v>
      </c>
    </row>
    <row r="4142" spans="1:5" x14ac:dyDescent="0.35">
      <c r="A4142" s="184">
        <v>0.7671</v>
      </c>
      <c r="B4142" t="s">
        <v>67</v>
      </c>
      <c r="C4142" t="s">
        <v>100</v>
      </c>
      <c r="D4142" t="s">
        <v>414</v>
      </c>
      <c r="E4142" s="152">
        <v>0.85880000000000001</v>
      </c>
    </row>
    <row r="4143" spans="1:5" x14ac:dyDescent="0.35">
      <c r="A4143" s="184">
        <v>0.76990000000000003</v>
      </c>
      <c r="B4143" t="s">
        <v>67</v>
      </c>
      <c r="C4143" t="s">
        <v>100</v>
      </c>
      <c r="D4143" t="s">
        <v>414</v>
      </c>
      <c r="E4143" s="152">
        <v>0.85609999999999997</v>
      </c>
    </row>
    <row r="4144" spans="1:5" x14ac:dyDescent="0.35">
      <c r="A4144" s="184">
        <v>0.77259999999999995</v>
      </c>
      <c r="B4144" t="s">
        <v>67</v>
      </c>
      <c r="C4144" t="s">
        <v>100</v>
      </c>
      <c r="D4144" t="s">
        <v>414</v>
      </c>
      <c r="E4144" s="152">
        <v>0.85609999999999997</v>
      </c>
    </row>
    <row r="4145" spans="1:5" x14ac:dyDescent="0.35">
      <c r="A4145" s="184">
        <v>0.77529999999999999</v>
      </c>
      <c r="B4145" t="s">
        <v>67</v>
      </c>
      <c r="C4145" t="s">
        <v>100</v>
      </c>
      <c r="D4145" t="s">
        <v>414</v>
      </c>
      <c r="E4145" s="152">
        <v>0.85609999999999997</v>
      </c>
    </row>
    <row r="4146" spans="1:5" x14ac:dyDescent="0.35">
      <c r="A4146" s="184">
        <v>0.77810000000000001</v>
      </c>
      <c r="B4146" t="s">
        <v>67</v>
      </c>
      <c r="C4146" t="s">
        <v>100</v>
      </c>
      <c r="D4146" t="s">
        <v>414</v>
      </c>
      <c r="E4146" s="152">
        <v>0.85609999999999997</v>
      </c>
    </row>
    <row r="4147" spans="1:5" x14ac:dyDescent="0.35">
      <c r="A4147" s="184">
        <v>0.78080000000000005</v>
      </c>
      <c r="B4147" t="s">
        <v>67</v>
      </c>
      <c r="C4147" t="s">
        <v>100</v>
      </c>
      <c r="D4147" t="s">
        <v>414</v>
      </c>
      <c r="E4147" s="152">
        <v>0.85609999999999997</v>
      </c>
    </row>
    <row r="4148" spans="1:5" x14ac:dyDescent="0.35">
      <c r="A4148" s="184">
        <v>0.78359999999999996</v>
      </c>
      <c r="B4148" t="s">
        <v>67</v>
      </c>
      <c r="C4148" t="s">
        <v>100</v>
      </c>
      <c r="D4148" t="s">
        <v>414</v>
      </c>
      <c r="E4148" s="152">
        <v>0.85609999999999997</v>
      </c>
    </row>
    <row r="4149" spans="1:5" x14ac:dyDescent="0.35">
      <c r="A4149" s="184">
        <v>0.7863</v>
      </c>
      <c r="B4149" t="s">
        <v>67</v>
      </c>
      <c r="C4149" t="s">
        <v>100</v>
      </c>
      <c r="D4149" t="s">
        <v>414</v>
      </c>
      <c r="E4149" s="152">
        <v>0.85609999999999997</v>
      </c>
    </row>
    <row r="4150" spans="1:5" x14ac:dyDescent="0.35">
      <c r="A4150" s="184">
        <v>0.78900000000000003</v>
      </c>
      <c r="B4150" t="s">
        <v>67</v>
      </c>
      <c r="C4150" t="s">
        <v>100</v>
      </c>
      <c r="D4150" t="s">
        <v>414</v>
      </c>
      <c r="E4150" s="152">
        <v>0.85609999999999997</v>
      </c>
    </row>
    <row r="4151" spans="1:5" x14ac:dyDescent="0.35">
      <c r="A4151" s="184">
        <v>0.79179999999999995</v>
      </c>
      <c r="B4151" t="s">
        <v>67</v>
      </c>
      <c r="C4151" t="s">
        <v>100</v>
      </c>
      <c r="D4151" t="s">
        <v>414</v>
      </c>
      <c r="E4151" s="152">
        <v>0.85319999999999996</v>
      </c>
    </row>
    <row r="4152" spans="1:5" x14ac:dyDescent="0.35">
      <c r="A4152" s="184">
        <v>0.79449999999999998</v>
      </c>
      <c r="B4152" t="s">
        <v>67</v>
      </c>
      <c r="C4152" t="s">
        <v>100</v>
      </c>
      <c r="D4152" t="s">
        <v>414</v>
      </c>
      <c r="E4152" s="152">
        <v>0.85319999999999996</v>
      </c>
    </row>
    <row r="4153" spans="1:5" x14ac:dyDescent="0.35">
      <c r="A4153" s="184">
        <v>0.8</v>
      </c>
      <c r="B4153" t="s">
        <v>67</v>
      </c>
      <c r="C4153" t="s">
        <v>100</v>
      </c>
      <c r="D4153" t="s">
        <v>414</v>
      </c>
      <c r="E4153" s="152">
        <v>0.85319999999999996</v>
      </c>
    </row>
    <row r="4154" spans="1:5" x14ac:dyDescent="0.35">
      <c r="A4154" s="184">
        <v>0.80269999999999997</v>
      </c>
      <c r="B4154" t="s">
        <v>67</v>
      </c>
      <c r="C4154" t="s">
        <v>100</v>
      </c>
      <c r="D4154" t="s">
        <v>414</v>
      </c>
      <c r="E4154" s="152">
        <v>0.85319999999999996</v>
      </c>
    </row>
    <row r="4155" spans="1:5" x14ac:dyDescent="0.35">
      <c r="A4155" s="184">
        <v>0.80549999999999999</v>
      </c>
      <c r="B4155" t="s">
        <v>67</v>
      </c>
      <c r="C4155" t="s">
        <v>100</v>
      </c>
      <c r="D4155" t="s">
        <v>414</v>
      </c>
      <c r="E4155" s="152">
        <v>0.85319999999999996</v>
      </c>
    </row>
    <row r="4156" spans="1:5" x14ac:dyDescent="0.35">
      <c r="A4156" s="184">
        <v>0.80820000000000003</v>
      </c>
      <c r="B4156" t="s">
        <v>67</v>
      </c>
      <c r="C4156" t="s">
        <v>100</v>
      </c>
      <c r="D4156" t="s">
        <v>414</v>
      </c>
      <c r="E4156" s="152">
        <v>0.85319999999999996</v>
      </c>
    </row>
    <row r="4157" spans="1:5" x14ac:dyDescent="0.35">
      <c r="A4157" s="184">
        <v>0.81100000000000005</v>
      </c>
      <c r="B4157" t="s">
        <v>67</v>
      </c>
      <c r="C4157" t="s">
        <v>100</v>
      </c>
      <c r="D4157" t="s">
        <v>414</v>
      </c>
      <c r="E4157" s="152">
        <v>0.85029999999999994</v>
      </c>
    </row>
    <row r="4158" spans="1:5" x14ac:dyDescent="0.35">
      <c r="A4158" s="184">
        <v>0.81369999999999998</v>
      </c>
      <c r="B4158" t="s">
        <v>67</v>
      </c>
      <c r="C4158" t="s">
        <v>100</v>
      </c>
      <c r="D4158" t="s">
        <v>414</v>
      </c>
      <c r="E4158" s="152">
        <v>0.84740000000000004</v>
      </c>
    </row>
    <row r="4159" spans="1:5" x14ac:dyDescent="0.35">
      <c r="A4159" s="184">
        <v>0.81920000000000004</v>
      </c>
      <c r="B4159" t="s">
        <v>67</v>
      </c>
      <c r="C4159" t="s">
        <v>100</v>
      </c>
      <c r="D4159" t="s">
        <v>414</v>
      </c>
      <c r="E4159" s="152">
        <v>0.84740000000000004</v>
      </c>
    </row>
    <row r="4160" spans="1:5" x14ac:dyDescent="0.35">
      <c r="A4160" s="184">
        <v>0.82189999999999996</v>
      </c>
      <c r="B4160" t="s">
        <v>67</v>
      </c>
      <c r="C4160" t="s">
        <v>100</v>
      </c>
      <c r="D4160" t="s">
        <v>414</v>
      </c>
      <c r="E4160" s="152">
        <v>0.84740000000000004</v>
      </c>
    </row>
    <row r="4161" spans="1:5" x14ac:dyDescent="0.35">
      <c r="A4161" s="184">
        <v>0.82469999999999999</v>
      </c>
      <c r="B4161" t="s">
        <v>67</v>
      </c>
      <c r="C4161" t="s">
        <v>100</v>
      </c>
      <c r="D4161" t="s">
        <v>414</v>
      </c>
      <c r="E4161" s="152">
        <v>0.84440000000000004</v>
      </c>
    </row>
    <row r="4162" spans="1:5" x14ac:dyDescent="0.35">
      <c r="A4162" s="184">
        <v>0.82740000000000002</v>
      </c>
      <c r="B4162" t="s">
        <v>67</v>
      </c>
      <c r="C4162" t="s">
        <v>100</v>
      </c>
      <c r="D4162" t="s">
        <v>414</v>
      </c>
      <c r="E4162" s="152">
        <v>0.84440000000000004</v>
      </c>
    </row>
    <row r="4163" spans="1:5" x14ac:dyDescent="0.35">
      <c r="A4163" s="184">
        <v>0.83009999999999995</v>
      </c>
      <c r="B4163" t="s">
        <v>67</v>
      </c>
      <c r="C4163" t="s">
        <v>100</v>
      </c>
      <c r="D4163" t="s">
        <v>414</v>
      </c>
      <c r="E4163" s="152">
        <v>0.84440000000000004</v>
      </c>
    </row>
    <row r="4164" spans="1:5" x14ac:dyDescent="0.35">
      <c r="A4164" s="184">
        <v>0.83289999999999997</v>
      </c>
      <c r="B4164" t="s">
        <v>67</v>
      </c>
      <c r="C4164" t="s">
        <v>100</v>
      </c>
      <c r="D4164" t="s">
        <v>414</v>
      </c>
      <c r="E4164" s="152">
        <v>0.84440000000000004</v>
      </c>
    </row>
    <row r="4165" spans="1:5" x14ac:dyDescent="0.35">
      <c r="A4165" s="184">
        <v>0.83560000000000001</v>
      </c>
      <c r="B4165" t="s">
        <v>67</v>
      </c>
      <c r="C4165" t="s">
        <v>100</v>
      </c>
      <c r="D4165" t="s">
        <v>414</v>
      </c>
      <c r="E4165" s="152">
        <v>0.84440000000000004</v>
      </c>
    </row>
    <row r="4166" spans="1:5" x14ac:dyDescent="0.35">
      <c r="A4166" s="184">
        <v>0.83840000000000003</v>
      </c>
      <c r="B4166" t="s">
        <v>67</v>
      </c>
      <c r="C4166" t="s">
        <v>100</v>
      </c>
      <c r="D4166" t="s">
        <v>414</v>
      </c>
      <c r="E4166" s="152">
        <v>0.84440000000000004</v>
      </c>
    </row>
    <row r="4167" spans="1:5" x14ac:dyDescent="0.35">
      <c r="A4167" s="184">
        <v>0.84109999999999996</v>
      </c>
      <c r="B4167" t="s">
        <v>67</v>
      </c>
      <c r="C4167" t="s">
        <v>100</v>
      </c>
      <c r="D4167" t="s">
        <v>414</v>
      </c>
      <c r="E4167" s="152">
        <v>0.84140000000000004</v>
      </c>
    </row>
    <row r="4168" spans="1:5" x14ac:dyDescent="0.35">
      <c r="A4168" s="184">
        <v>0.84379999999999999</v>
      </c>
      <c r="B4168" t="s">
        <v>67</v>
      </c>
      <c r="C4168" t="s">
        <v>100</v>
      </c>
      <c r="D4168" t="s">
        <v>414</v>
      </c>
      <c r="E4168" s="152">
        <v>0.84140000000000004</v>
      </c>
    </row>
    <row r="4169" spans="1:5" x14ac:dyDescent="0.35">
      <c r="A4169" s="184">
        <v>0.84660000000000002</v>
      </c>
      <c r="B4169" t="s">
        <v>67</v>
      </c>
      <c r="C4169" t="s">
        <v>100</v>
      </c>
      <c r="D4169" t="s">
        <v>414</v>
      </c>
      <c r="E4169" s="152">
        <v>0.83840000000000003</v>
      </c>
    </row>
    <row r="4170" spans="1:5" x14ac:dyDescent="0.35">
      <c r="A4170" s="184">
        <v>0.84930000000000005</v>
      </c>
      <c r="B4170" t="s">
        <v>67</v>
      </c>
      <c r="C4170" t="s">
        <v>100</v>
      </c>
      <c r="D4170" t="s">
        <v>414</v>
      </c>
      <c r="E4170" s="152">
        <v>0.83530000000000004</v>
      </c>
    </row>
    <row r="4171" spans="1:5" x14ac:dyDescent="0.35">
      <c r="A4171" s="184">
        <v>0.85209999999999997</v>
      </c>
      <c r="B4171" t="s">
        <v>67</v>
      </c>
      <c r="C4171" t="s">
        <v>100</v>
      </c>
      <c r="D4171" t="s">
        <v>414</v>
      </c>
      <c r="E4171" s="152">
        <v>0.83530000000000004</v>
      </c>
    </row>
    <row r="4172" spans="1:5" x14ac:dyDescent="0.35">
      <c r="A4172" s="184">
        <v>0.8548</v>
      </c>
      <c r="B4172" t="s">
        <v>67</v>
      </c>
      <c r="C4172" t="s">
        <v>100</v>
      </c>
      <c r="D4172" t="s">
        <v>414</v>
      </c>
      <c r="E4172" s="152">
        <v>0.83530000000000004</v>
      </c>
    </row>
    <row r="4173" spans="1:5" x14ac:dyDescent="0.35">
      <c r="A4173" s="184">
        <v>0.85750000000000004</v>
      </c>
      <c r="B4173" t="s">
        <v>67</v>
      </c>
      <c r="C4173" t="s">
        <v>100</v>
      </c>
      <c r="D4173" t="s">
        <v>414</v>
      </c>
      <c r="E4173" s="152">
        <v>0.83220000000000005</v>
      </c>
    </row>
    <row r="4174" spans="1:5" x14ac:dyDescent="0.35">
      <c r="A4174" s="184">
        <v>0.86029999999999995</v>
      </c>
      <c r="B4174" t="s">
        <v>67</v>
      </c>
      <c r="C4174" t="s">
        <v>100</v>
      </c>
      <c r="D4174" t="s">
        <v>414</v>
      </c>
      <c r="E4174" s="152">
        <v>0.83220000000000005</v>
      </c>
    </row>
    <row r="4175" spans="1:5" x14ac:dyDescent="0.35">
      <c r="A4175" s="184">
        <v>0.86299999999999999</v>
      </c>
      <c r="B4175" t="s">
        <v>67</v>
      </c>
      <c r="C4175" t="s">
        <v>100</v>
      </c>
      <c r="D4175" t="s">
        <v>414</v>
      </c>
      <c r="E4175" s="152">
        <v>0.83220000000000005</v>
      </c>
    </row>
    <row r="4176" spans="1:5" x14ac:dyDescent="0.35">
      <c r="A4176" s="184">
        <v>0.86580000000000001</v>
      </c>
      <c r="B4176" t="s">
        <v>67</v>
      </c>
      <c r="C4176" t="s">
        <v>100</v>
      </c>
      <c r="D4176" t="s">
        <v>414</v>
      </c>
      <c r="E4176" s="152">
        <v>0.83220000000000005</v>
      </c>
    </row>
    <row r="4177" spans="1:5" x14ac:dyDescent="0.35">
      <c r="A4177" s="184">
        <v>0.86850000000000005</v>
      </c>
      <c r="B4177" t="s">
        <v>67</v>
      </c>
      <c r="C4177" t="s">
        <v>100</v>
      </c>
      <c r="D4177" t="s">
        <v>414</v>
      </c>
      <c r="E4177" s="152">
        <v>0.83220000000000005</v>
      </c>
    </row>
    <row r="4178" spans="1:5" x14ac:dyDescent="0.35">
      <c r="A4178" s="184">
        <v>0.87119999999999997</v>
      </c>
      <c r="B4178" t="s">
        <v>67</v>
      </c>
      <c r="C4178" t="s">
        <v>100</v>
      </c>
      <c r="D4178" t="s">
        <v>414</v>
      </c>
      <c r="E4178" s="152">
        <v>0.83220000000000005</v>
      </c>
    </row>
    <row r="4179" spans="1:5" x14ac:dyDescent="0.35">
      <c r="A4179" s="184">
        <v>0.874</v>
      </c>
      <c r="B4179" t="s">
        <v>67</v>
      </c>
      <c r="C4179" t="s">
        <v>100</v>
      </c>
      <c r="D4179" t="s">
        <v>414</v>
      </c>
      <c r="E4179" s="152">
        <v>0.83220000000000005</v>
      </c>
    </row>
    <row r="4180" spans="1:5" x14ac:dyDescent="0.35">
      <c r="A4180" s="184">
        <v>0.87670000000000003</v>
      </c>
      <c r="B4180" t="s">
        <v>67</v>
      </c>
      <c r="C4180" t="s">
        <v>100</v>
      </c>
      <c r="D4180" t="s">
        <v>414</v>
      </c>
      <c r="E4180" s="152">
        <v>0.83220000000000005</v>
      </c>
    </row>
    <row r="4181" spans="1:5" x14ac:dyDescent="0.35">
      <c r="A4181" s="184">
        <v>0.87949999999999995</v>
      </c>
      <c r="B4181" t="s">
        <v>67</v>
      </c>
      <c r="C4181" t="s">
        <v>100</v>
      </c>
      <c r="D4181" t="s">
        <v>414</v>
      </c>
      <c r="E4181" s="152">
        <v>0.83220000000000005</v>
      </c>
    </row>
    <row r="4182" spans="1:5" x14ac:dyDescent="0.35">
      <c r="A4182" s="184">
        <v>0.88219999999999998</v>
      </c>
      <c r="B4182" t="s">
        <v>67</v>
      </c>
      <c r="C4182" t="s">
        <v>100</v>
      </c>
      <c r="D4182" t="s">
        <v>414</v>
      </c>
      <c r="E4182" s="152">
        <v>0.83220000000000005</v>
      </c>
    </row>
    <row r="4183" spans="1:5" x14ac:dyDescent="0.35">
      <c r="A4183" s="184">
        <v>0.88490000000000002</v>
      </c>
      <c r="B4183" t="s">
        <v>67</v>
      </c>
      <c r="C4183" t="s">
        <v>100</v>
      </c>
      <c r="D4183" t="s">
        <v>414</v>
      </c>
      <c r="E4183" s="152">
        <v>0.83220000000000005</v>
      </c>
    </row>
    <row r="4184" spans="1:5" x14ac:dyDescent="0.35">
      <c r="A4184" s="184">
        <v>0.88770000000000004</v>
      </c>
      <c r="B4184" t="s">
        <v>67</v>
      </c>
      <c r="C4184" t="s">
        <v>100</v>
      </c>
      <c r="D4184" t="s">
        <v>414</v>
      </c>
      <c r="E4184" s="152">
        <v>0.83220000000000005</v>
      </c>
    </row>
    <row r="4185" spans="1:5" x14ac:dyDescent="0.35">
      <c r="A4185" s="184">
        <v>0.89039999999999997</v>
      </c>
      <c r="B4185" t="s">
        <v>67</v>
      </c>
      <c r="C4185" t="s">
        <v>100</v>
      </c>
      <c r="D4185" t="s">
        <v>414</v>
      </c>
      <c r="E4185" s="152">
        <v>0.83220000000000005</v>
      </c>
    </row>
    <row r="4186" spans="1:5" x14ac:dyDescent="0.35">
      <c r="A4186" s="184">
        <v>0.89319999999999999</v>
      </c>
      <c r="B4186" t="s">
        <v>67</v>
      </c>
      <c r="C4186" t="s">
        <v>100</v>
      </c>
      <c r="D4186" t="s">
        <v>414</v>
      </c>
      <c r="E4186" s="152">
        <v>0.83220000000000005</v>
      </c>
    </row>
    <row r="4187" spans="1:5" x14ac:dyDescent="0.35">
      <c r="A4187" s="184">
        <v>0.89590000000000003</v>
      </c>
      <c r="B4187" t="s">
        <v>67</v>
      </c>
      <c r="C4187" t="s">
        <v>100</v>
      </c>
      <c r="D4187" t="s">
        <v>414</v>
      </c>
      <c r="E4187" s="152">
        <v>0.83220000000000005</v>
      </c>
    </row>
    <row r="4188" spans="1:5" x14ac:dyDescent="0.35">
      <c r="A4188" s="184">
        <v>0.89859999999999995</v>
      </c>
      <c r="B4188" t="s">
        <v>67</v>
      </c>
      <c r="C4188" t="s">
        <v>100</v>
      </c>
      <c r="D4188" t="s">
        <v>414</v>
      </c>
      <c r="E4188" s="152">
        <v>0.83220000000000005</v>
      </c>
    </row>
    <row r="4189" spans="1:5" x14ac:dyDescent="0.35">
      <c r="A4189" s="184">
        <v>0.90139999999999998</v>
      </c>
      <c r="B4189" t="s">
        <v>67</v>
      </c>
      <c r="C4189" t="s">
        <v>100</v>
      </c>
      <c r="D4189" t="s">
        <v>414</v>
      </c>
      <c r="E4189" s="152">
        <v>0.83220000000000005</v>
      </c>
    </row>
    <row r="4190" spans="1:5" x14ac:dyDescent="0.35">
      <c r="A4190" s="184">
        <v>0.90410000000000001</v>
      </c>
      <c r="B4190" t="s">
        <v>67</v>
      </c>
      <c r="C4190" t="s">
        <v>100</v>
      </c>
      <c r="D4190" t="s">
        <v>414</v>
      </c>
      <c r="E4190" s="152">
        <v>0.83220000000000005</v>
      </c>
    </row>
    <row r="4191" spans="1:5" x14ac:dyDescent="0.35">
      <c r="A4191" s="184">
        <v>0.90680000000000005</v>
      </c>
      <c r="B4191" t="s">
        <v>67</v>
      </c>
      <c r="C4191" t="s">
        <v>100</v>
      </c>
      <c r="D4191" t="s">
        <v>414</v>
      </c>
      <c r="E4191" s="152">
        <v>0.83220000000000005</v>
      </c>
    </row>
    <row r="4192" spans="1:5" x14ac:dyDescent="0.35">
      <c r="A4192" s="184">
        <v>0.90959999999999996</v>
      </c>
      <c r="B4192" t="s">
        <v>67</v>
      </c>
      <c r="C4192" t="s">
        <v>100</v>
      </c>
      <c r="D4192" t="s">
        <v>414</v>
      </c>
      <c r="E4192" s="152">
        <v>0.82889999999999997</v>
      </c>
    </row>
    <row r="4193" spans="1:5" x14ac:dyDescent="0.35">
      <c r="A4193" s="184">
        <v>0.9123</v>
      </c>
      <c r="B4193" t="s">
        <v>67</v>
      </c>
      <c r="C4193" t="s">
        <v>100</v>
      </c>
      <c r="D4193" t="s">
        <v>414</v>
      </c>
      <c r="E4193" s="152">
        <v>0.82889999999999997</v>
      </c>
    </row>
    <row r="4194" spans="1:5" x14ac:dyDescent="0.35">
      <c r="A4194" s="184">
        <v>0.91510000000000002</v>
      </c>
      <c r="B4194" t="s">
        <v>67</v>
      </c>
      <c r="C4194" t="s">
        <v>100</v>
      </c>
      <c r="D4194" t="s">
        <v>414</v>
      </c>
      <c r="E4194" s="152">
        <v>0.82889999999999997</v>
      </c>
    </row>
    <row r="4195" spans="1:5" x14ac:dyDescent="0.35">
      <c r="A4195" s="184">
        <v>0.91779999999999995</v>
      </c>
      <c r="B4195" t="s">
        <v>67</v>
      </c>
      <c r="C4195" t="s">
        <v>100</v>
      </c>
      <c r="D4195" t="s">
        <v>414</v>
      </c>
      <c r="E4195" s="152">
        <v>0.82889999999999997</v>
      </c>
    </row>
    <row r="4196" spans="1:5" x14ac:dyDescent="0.35">
      <c r="A4196" s="184">
        <v>0.92049999999999998</v>
      </c>
      <c r="B4196" t="s">
        <v>67</v>
      </c>
      <c r="C4196" t="s">
        <v>100</v>
      </c>
      <c r="D4196" t="s">
        <v>414</v>
      </c>
      <c r="E4196" s="152">
        <v>0.82889999999999997</v>
      </c>
    </row>
    <row r="4197" spans="1:5" x14ac:dyDescent="0.35">
      <c r="A4197" s="184">
        <v>0.92330000000000001</v>
      </c>
      <c r="B4197" t="s">
        <v>67</v>
      </c>
      <c r="C4197" t="s">
        <v>100</v>
      </c>
      <c r="D4197" t="s">
        <v>414</v>
      </c>
      <c r="E4197" s="152">
        <v>0.82889999999999997</v>
      </c>
    </row>
    <row r="4198" spans="1:5" x14ac:dyDescent="0.35">
      <c r="A4198" s="184">
        <v>0.92600000000000005</v>
      </c>
      <c r="B4198" t="s">
        <v>67</v>
      </c>
      <c r="C4198" t="s">
        <v>100</v>
      </c>
      <c r="D4198" t="s">
        <v>414</v>
      </c>
      <c r="E4198" s="152">
        <v>0.82889999999999997</v>
      </c>
    </row>
    <row r="4199" spans="1:5" x14ac:dyDescent="0.35">
      <c r="A4199" s="184">
        <v>0.92879999999999996</v>
      </c>
      <c r="B4199" t="s">
        <v>67</v>
      </c>
      <c r="C4199" t="s">
        <v>100</v>
      </c>
      <c r="D4199" t="s">
        <v>414</v>
      </c>
      <c r="E4199" s="152">
        <v>0.82889999999999997</v>
      </c>
    </row>
    <row r="4200" spans="1:5" x14ac:dyDescent="0.35">
      <c r="A4200" s="184">
        <v>0.93149999999999999</v>
      </c>
      <c r="B4200" t="s">
        <v>67</v>
      </c>
      <c r="C4200" t="s">
        <v>100</v>
      </c>
      <c r="D4200" t="s">
        <v>414</v>
      </c>
      <c r="E4200" s="152">
        <v>0.82889999999999997</v>
      </c>
    </row>
    <row r="4201" spans="1:5" x14ac:dyDescent="0.35">
      <c r="A4201" s="184">
        <v>0.93420000000000003</v>
      </c>
      <c r="B4201" t="s">
        <v>67</v>
      </c>
      <c r="C4201" t="s">
        <v>100</v>
      </c>
      <c r="D4201" t="s">
        <v>414</v>
      </c>
      <c r="E4201" s="152">
        <v>0.82889999999999997</v>
      </c>
    </row>
    <row r="4202" spans="1:5" x14ac:dyDescent="0.35">
      <c r="A4202" s="184">
        <v>0.93700000000000006</v>
      </c>
      <c r="B4202" t="s">
        <v>67</v>
      </c>
      <c r="C4202" t="s">
        <v>100</v>
      </c>
      <c r="D4202" t="s">
        <v>414</v>
      </c>
      <c r="E4202" s="152">
        <v>0.82889999999999997</v>
      </c>
    </row>
    <row r="4203" spans="1:5" x14ac:dyDescent="0.35">
      <c r="A4203" s="184">
        <v>0.93969999999999998</v>
      </c>
      <c r="B4203" t="s">
        <v>67</v>
      </c>
      <c r="C4203" t="s">
        <v>100</v>
      </c>
      <c r="D4203" t="s">
        <v>414</v>
      </c>
      <c r="E4203" s="152">
        <v>0.82889999999999997</v>
      </c>
    </row>
    <row r="4204" spans="1:5" x14ac:dyDescent="0.35">
      <c r="A4204" s="184">
        <v>0.9425</v>
      </c>
      <c r="B4204" t="s">
        <v>67</v>
      </c>
      <c r="C4204" t="s">
        <v>100</v>
      </c>
      <c r="D4204" t="s">
        <v>414</v>
      </c>
      <c r="E4204" s="152">
        <v>0.82889999999999997</v>
      </c>
    </row>
    <row r="4205" spans="1:5" x14ac:dyDescent="0.35">
      <c r="A4205" s="184">
        <v>0.94520000000000004</v>
      </c>
      <c r="B4205" t="s">
        <v>67</v>
      </c>
      <c r="C4205" t="s">
        <v>100</v>
      </c>
      <c r="D4205" t="s">
        <v>414</v>
      </c>
      <c r="E4205" s="152">
        <v>0.82540000000000002</v>
      </c>
    </row>
    <row r="4206" spans="1:5" x14ac:dyDescent="0.35">
      <c r="A4206" s="184">
        <v>0.94789999999999996</v>
      </c>
      <c r="B4206" t="s">
        <v>67</v>
      </c>
      <c r="C4206" t="s">
        <v>100</v>
      </c>
      <c r="D4206" t="s">
        <v>414</v>
      </c>
      <c r="E4206" s="152">
        <v>0.82189999999999996</v>
      </c>
    </row>
    <row r="4207" spans="1:5" x14ac:dyDescent="0.35">
      <c r="A4207" s="184">
        <v>0.95069999999999999</v>
      </c>
      <c r="B4207" t="s">
        <v>67</v>
      </c>
      <c r="C4207" t="s">
        <v>100</v>
      </c>
      <c r="D4207" t="s">
        <v>414</v>
      </c>
      <c r="E4207" s="152">
        <v>0.82189999999999996</v>
      </c>
    </row>
    <row r="4208" spans="1:5" x14ac:dyDescent="0.35">
      <c r="A4208" s="184">
        <v>0.95340000000000003</v>
      </c>
      <c r="B4208" t="s">
        <v>67</v>
      </c>
      <c r="C4208" t="s">
        <v>100</v>
      </c>
      <c r="D4208" t="s">
        <v>414</v>
      </c>
      <c r="E4208" s="152">
        <v>0.82189999999999996</v>
      </c>
    </row>
    <row r="4209" spans="1:5" x14ac:dyDescent="0.35">
      <c r="A4209" s="184">
        <v>0.95620000000000005</v>
      </c>
      <c r="B4209" t="s">
        <v>67</v>
      </c>
      <c r="C4209" t="s">
        <v>100</v>
      </c>
      <c r="D4209" t="s">
        <v>414</v>
      </c>
      <c r="E4209" s="152">
        <v>0.82189999999999996</v>
      </c>
    </row>
    <row r="4210" spans="1:5" x14ac:dyDescent="0.35">
      <c r="A4210" s="184">
        <v>0.95889999999999997</v>
      </c>
      <c r="B4210" t="s">
        <v>67</v>
      </c>
      <c r="C4210" t="s">
        <v>100</v>
      </c>
      <c r="D4210" t="s">
        <v>414</v>
      </c>
      <c r="E4210" s="152">
        <v>0.82189999999999996</v>
      </c>
    </row>
    <row r="4211" spans="1:5" x14ac:dyDescent="0.35">
      <c r="A4211" s="184">
        <v>0.96160000000000001</v>
      </c>
      <c r="B4211" t="s">
        <v>67</v>
      </c>
      <c r="C4211" t="s">
        <v>100</v>
      </c>
      <c r="D4211" t="s">
        <v>414</v>
      </c>
      <c r="E4211" s="152">
        <v>0.82189999999999996</v>
      </c>
    </row>
    <row r="4212" spans="1:5" x14ac:dyDescent="0.35">
      <c r="A4212" s="184">
        <v>0.96440000000000003</v>
      </c>
      <c r="B4212" t="s">
        <v>67</v>
      </c>
      <c r="C4212" t="s">
        <v>100</v>
      </c>
      <c r="D4212" t="s">
        <v>414</v>
      </c>
      <c r="E4212" s="152">
        <v>0.82189999999999996</v>
      </c>
    </row>
    <row r="4213" spans="1:5" x14ac:dyDescent="0.35">
      <c r="A4213" s="184">
        <v>0.96709999999999996</v>
      </c>
      <c r="B4213" t="s">
        <v>67</v>
      </c>
      <c r="C4213" t="s">
        <v>100</v>
      </c>
      <c r="D4213" t="s">
        <v>414</v>
      </c>
      <c r="E4213" s="152">
        <v>0.82189999999999996</v>
      </c>
    </row>
    <row r="4214" spans="1:5" x14ac:dyDescent="0.35">
      <c r="A4214" s="184">
        <v>0.96989999999999998</v>
      </c>
      <c r="B4214" t="s">
        <v>67</v>
      </c>
      <c r="C4214" t="s">
        <v>100</v>
      </c>
      <c r="D4214" t="s">
        <v>414</v>
      </c>
      <c r="E4214" s="152">
        <v>0.82189999999999996</v>
      </c>
    </row>
    <row r="4215" spans="1:5" x14ac:dyDescent="0.35">
      <c r="A4215" s="184">
        <v>0.97260000000000002</v>
      </c>
      <c r="B4215" t="s">
        <v>67</v>
      </c>
      <c r="C4215" t="s">
        <v>100</v>
      </c>
      <c r="D4215" t="s">
        <v>414</v>
      </c>
      <c r="E4215" s="152">
        <v>0.82189999999999996</v>
      </c>
    </row>
    <row r="4216" spans="1:5" x14ac:dyDescent="0.35">
      <c r="A4216" s="184">
        <v>0.97529999999999994</v>
      </c>
      <c r="B4216" t="s">
        <v>67</v>
      </c>
      <c r="C4216" t="s">
        <v>100</v>
      </c>
      <c r="D4216" t="s">
        <v>414</v>
      </c>
      <c r="E4216" s="152">
        <v>0.82189999999999996</v>
      </c>
    </row>
    <row r="4217" spans="1:5" x14ac:dyDescent="0.35">
      <c r="A4217" s="184">
        <v>0.97809999999999997</v>
      </c>
      <c r="B4217" t="s">
        <v>67</v>
      </c>
      <c r="C4217" t="s">
        <v>100</v>
      </c>
      <c r="D4217" t="s">
        <v>414</v>
      </c>
      <c r="E4217" s="152">
        <v>0.82189999999999996</v>
      </c>
    </row>
    <row r="4218" spans="1:5" x14ac:dyDescent="0.35">
      <c r="A4218" s="184">
        <v>0.98080000000000001</v>
      </c>
      <c r="B4218" t="s">
        <v>67</v>
      </c>
      <c r="C4218" t="s">
        <v>100</v>
      </c>
      <c r="D4218" t="s">
        <v>414</v>
      </c>
      <c r="E4218" s="152">
        <v>0.82189999999999996</v>
      </c>
    </row>
    <row r="4219" spans="1:5" x14ac:dyDescent="0.35">
      <c r="A4219" s="184">
        <v>0.98360000000000003</v>
      </c>
      <c r="B4219" t="s">
        <v>67</v>
      </c>
      <c r="C4219" t="s">
        <v>100</v>
      </c>
      <c r="D4219" t="s">
        <v>414</v>
      </c>
      <c r="E4219" s="152">
        <v>0.82189999999999996</v>
      </c>
    </row>
    <row r="4220" spans="1:5" x14ac:dyDescent="0.35">
      <c r="A4220" s="184">
        <v>0.98629999999999995</v>
      </c>
      <c r="B4220" t="s">
        <v>67</v>
      </c>
      <c r="C4220" t="s">
        <v>100</v>
      </c>
      <c r="D4220" t="s">
        <v>414</v>
      </c>
      <c r="E4220" s="152">
        <v>0.82189999999999996</v>
      </c>
    </row>
    <row r="4221" spans="1:5" x14ac:dyDescent="0.35">
      <c r="A4221" s="184">
        <v>0.98899999999999999</v>
      </c>
      <c r="B4221" t="s">
        <v>67</v>
      </c>
      <c r="C4221" t="s">
        <v>100</v>
      </c>
      <c r="D4221" t="s">
        <v>414</v>
      </c>
      <c r="E4221" s="152">
        <v>0.82189999999999996</v>
      </c>
    </row>
    <row r="4222" spans="1:5" x14ac:dyDescent="0.35">
      <c r="A4222" s="184">
        <v>0.99180000000000001</v>
      </c>
      <c r="B4222" t="s">
        <v>67</v>
      </c>
      <c r="C4222" t="s">
        <v>100</v>
      </c>
      <c r="D4222" t="s">
        <v>414</v>
      </c>
      <c r="E4222" s="152">
        <v>0.82189999999999996</v>
      </c>
    </row>
    <row r="4223" spans="1:5" x14ac:dyDescent="0.35">
      <c r="A4223" s="184">
        <v>0.99450000000000005</v>
      </c>
      <c r="B4223" t="s">
        <v>67</v>
      </c>
      <c r="C4223" t="s">
        <v>100</v>
      </c>
      <c r="D4223" t="s">
        <v>414</v>
      </c>
      <c r="E4223" s="152">
        <v>0.82189999999999996</v>
      </c>
    </row>
    <row r="4224" spans="1:5" x14ac:dyDescent="0.35">
      <c r="A4224" s="184">
        <v>0.99729999999999996</v>
      </c>
      <c r="B4224" t="s">
        <v>67</v>
      </c>
      <c r="C4224" t="s">
        <v>100</v>
      </c>
      <c r="D4224" t="s">
        <v>414</v>
      </c>
      <c r="E4224" s="152">
        <v>0.82189999999999996</v>
      </c>
    </row>
    <row r="4225" spans="1:5" x14ac:dyDescent="0.35">
      <c r="A4225" s="184">
        <v>1</v>
      </c>
      <c r="B4225" t="s">
        <v>67</v>
      </c>
      <c r="C4225" t="s">
        <v>100</v>
      </c>
      <c r="D4225" t="s">
        <v>414</v>
      </c>
      <c r="E4225" s="152">
        <v>0.82189999999999996</v>
      </c>
    </row>
    <row r="4226" spans="1:5" x14ac:dyDescent="0.35">
      <c r="A4226" s="184">
        <v>1.0026999999999999</v>
      </c>
      <c r="B4226" t="s">
        <v>67</v>
      </c>
      <c r="C4226" t="s">
        <v>100</v>
      </c>
      <c r="D4226" t="s">
        <v>414</v>
      </c>
      <c r="E4226" s="152">
        <v>0.82189999999999996</v>
      </c>
    </row>
    <row r="4227" spans="1:5" x14ac:dyDescent="0.35">
      <c r="A4227" s="184">
        <v>1.0055000000000001</v>
      </c>
      <c r="B4227" t="s">
        <v>67</v>
      </c>
      <c r="C4227" t="s">
        <v>100</v>
      </c>
      <c r="D4227" t="s">
        <v>414</v>
      </c>
      <c r="E4227" s="152">
        <v>0.82189999999999996</v>
      </c>
    </row>
    <row r="4228" spans="1:5" x14ac:dyDescent="0.35">
      <c r="A4228" s="184">
        <v>1.0109999999999999</v>
      </c>
      <c r="B4228" t="s">
        <v>67</v>
      </c>
      <c r="C4228" t="s">
        <v>100</v>
      </c>
      <c r="D4228" t="s">
        <v>414</v>
      </c>
      <c r="E4228" s="152">
        <v>0.82189999999999996</v>
      </c>
    </row>
    <row r="4229" spans="1:5" x14ac:dyDescent="0.35">
      <c r="A4229" s="184">
        <v>1.0137</v>
      </c>
      <c r="B4229" t="s">
        <v>67</v>
      </c>
      <c r="C4229" t="s">
        <v>100</v>
      </c>
      <c r="D4229" t="s">
        <v>414</v>
      </c>
      <c r="E4229" s="152">
        <v>0.82189999999999996</v>
      </c>
    </row>
    <row r="4230" spans="1:5" x14ac:dyDescent="0.35">
      <c r="A4230" s="184">
        <v>1.0164</v>
      </c>
      <c r="B4230" t="s">
        <v>67</v>
      </c>
      <c r="C4230" t="s">
        <v>100</v>
      </c>
      <c r="D4230" t="s">
        <v>414</v>
      </c>
      <c r="E4230" s="152">
        <v>0.82189999999999996</v>
      </c>
    </row>
    <row r="4231" spans="1:5" x14ac:dyDescent="0.35">
      <c r="A4231" s="184">
        <v>1.0192000000000001</v>
      </c>
      <c r="B4231" t="s">
        <v>67</v>
      </c>
      <c r="C4231" t="s">
        <v>100</v>
      </c>
      <c r="D4231" t="s">
        <v>414</v>
      </c>
      <c r="E4231" s="152">
        <v>0.82189999999999996</v>
      </c>
    </row>
    <row r="4232" spans="1:5" x14ac:dyDescent="0.35">
      <c r="A4232" s="184">
        <v>1.0219</v>
      </c>
      <c r="B4232" t="s">
        <v>67</v>
      </c>
      <c r="C4232" t="s">
        <v>100</v>
      </c>
      <c r="D4232" t="s">
        <v>414</v>
      </c>
      <c r="E4232" s="152">
        <v>0.81799999999999995</v>
      </c>
    </row>
    <row r="4233" spans="1:5" x14ac:dyDescent="0.35">
      <c r="A4233" s="184">
        <v>1.0246999999999999</v>
      </c>
      <c r="B4233" t="s">
        <v>67</v>
      </c>
      <c r="C4233" t="s">
        <v>100</v>
      </c>
      <c r="D4233" t="s">
        <v>414</v>
      </c>
      <c r="E4233" s="152">
        <v>0.81799999999999995</v>
      </c>
    </row>
    <row r="4234" spans="1:5" x14ac:dyDescent="0.35">
      <c r="A4234" s="184">
        <v>1.0274000000000001</v>
      </c>
      <c r="B4234" t="s">
        <v>67</v>
      </c>
      <c r="C4234" t="s">
        <v>100</v>
      </c>
      <c r="D4234" t="s">
        <v>414</v>
      </c>
      <c r="E4234" s="152">
        <v>0.81799999999999995</v>
      </c>
    </row>
    <row r="4235" spans="1:5" x14ac:dyDescent="0.35">
      <c r="A4235" s="184">
        <v>1.0301</v>
      </c>
      <c r="B4235" t="s">
        <v>67</v>
      </c>
      <c r="C4235" t="s">
        <v>100</v>
      </c>
      <c r="D4235" t="s">
        <v>414</v>
      </c>
      <c r="E4235" s="152">
        <v>0.81799999999999995</v>
      </c>
    </row>
    <row r="4236" spans="1:5" x14ac:dyDescent="0.35">
      <c r="A4236" s="184">
        <v>1.0328999999999999</v>
      </c>
      <c r="B4236" t="s">
        <v>67</v>
      </c>
      <c r="C4236" t="s">
        <v>100</v>
      </c>
      <c r="D4236" t="s">
        <v>414</v>
      </c>
      <c r="E4236" s="152">
        <v>0.81799999999999995</v>
      </c>
    </row>
    <row r="4237" spans="1:5" x14ac:dyDescent="0.35">
      <c r="A4237" s="184">
        <v>1.0356000000000001</v>
      </c>
      <c r="B4237" t="s">
        <v>67</v>
      </c>
      <c r="C4237" t="s">
        <v>100</v>
      </c>
      <c r="D4237" t="s">
        <v>414</v>
      </c>
      <c r="E4237" s="152">
        <v>0.81799999999999995</v>
      </c>
    </row>
    <row r="4238" spans="1:5" x14ac:dyDescent="0.35">
      <c r="A4238" s="184">
        <v>1.0384</v>
      </c>
      <c r="B4238" t="s">
        <v>67</v>
      </c>
      <c r="C4238" t="s">
        <v>100</v>
      </c>
      <c r="D4238" t="s">
        <v>414</v>
      </c>
      <c r="E4238" s="152">
        <v>0.81799999999999995</v>
      </c>
    </row>
    <row r="4239" spans="1:5" x14ac:dyDescent="0.35">
      <c r="A4239" s="184">
        <v>1.0410999999999999</v>
      </c>
      <c r="B4239" t="s">
        <v>67</v>
      </c>
      <c r="C4239" t="s">
        <v>100</v>
      </c>
      <c r="D4239" t="s">
        <v>414</v>
      </c>
      <c r="E4239" s="152">
        <v>0.81389999999999996</v>
      </c>
    </row>
    <row r="4240" spans="1:5" x14ac:dyDescent="0.35">
      <c r="A4240" s="184">
        <v>1.0438000000000001</v>
      </c>
      <c r="B4240" t="s">
        <v>67</v>
      </c>
      <c r="C4240" t="s">
        <v>100</v>
      </c>
      <c r="D4240" t="s">
        <v>414</v>
      </c>
      <c r="E4240" s="152">
        <v>0.81389999999999996</v>
      </c>
    </row>
    <row r="4241" spans="1:5" x14ac:dyDescent="0.35">
      <c r="A4241" s="184">
        <v>1.0492999999999999</v>
      </c>
      <c r="B4241" t="s">
        <v>67</v>
      </c>
      <c r="C4241" t="s">
        <v>100</v>
      </c>
      <c r="D4241" t="s">
        <v>414</v>
      </c>
      <c r="E4241" s="152">
        <v>0.81389999999999996</v>
      </c>
    </row>
    <row r="4242" spans="1:5" x14ac:dyDescent="0.35">
      <c r="A4242" s="184">
        <v>1.0521</v>
      </c>
      <c r="B4242" t="s">
        <v>67</v>
      </c>
      <c r="C4242" t="s">
        <v>100</v>
      </c>
      <c r="D4242" t="s">
        <v>414</v>
      </c>
      <c r="E4242" s="152">
        <v>0.81389999999999996</v>
      </c>
    </row>
    <row r="4243" spans="1:5" x14ac:dyDescent="0.35">
      <c r="A4243" s="184">
        <v>1.0548</v>
      </c>
      <c r="B4243" t="s">
        <v>67</v>
      </c>
      <c r="C4243" t="s">
        <v>100</v>
      </c>
      <c r="D4243" t="s">
        <v>414</v>
      </c>
      <c r="E4243" s="152">
        <v>0.81389999999999996</v>
      </c>
    </row>
    <row r="4244" spans="1:5" x14ac:dyDescent="0.35">
      <c r="A4244" s="184">
        <v>1.0575000000000001</v>
      </c>
      <c r="B4244" t="s">
        <v>67</v>
      </c>
      <c r="C4244" t="s">
        <v>100</v>
      </c>
      <c r="D4244" t="s">
        <v>414</v>
      </c>
      <c r="E4244" s="152">
        <v>0.81389999999999996</v>
      </c>
    </row>
    <row r="4245" spans="1:5" x14ac:dyDescent="0.35">
      <c r="A4245" s="184">
        <v>1.0603</v>
      </c>
      <c r="B4245" t="s">
        <v>67</v>
      </c>
      <c r="C4245" t="s">
        <v>100</v>
      </c>
      <c r="D4245" t="s">
        <v>414</v>
      </c>
      <c r="E4245" s="152">
        <v>0.81389999999999996</v>
      </c>
    </row>
    <row r="4246" spans="1:5" x14ac:dyDescent="0.35">
      <c r="A4246" s="184">
        <v>1.0629999999999999</v>
      </c>
      <c r="B4246" t="s">
        <v>67</v>
      </c>
      <c r="C4246" t="s">
        <v>100</v>
      </c>
      <c r="D4246" t="s">
        <v>414</v>
      </c>
      <c r="E4246" s="152">
        <v>0.81389999999999996</v>
      </c>
    </row>
    <row r="4247" spans="1:5" x14ac:dyDescent="0.35">
      <c r="A4247" s="184">
        <v>1.0658000000000001</v>
      </c>
      <c r="B4247" t="s">
        <v>67</v>
      </c>
      <c r="C4247" t="s">
        <v>100</v>
      </c>
      <c r="D4247" t="s">
        <v>414</v>
      </c>
      <c r="E4247" s="152">
        <v>0.81389999999999996</v>
      </c>
    </row>
    <row r="4248" spans="1:5" x14ac:dyDescent="0.35">
      <c r="A4248" s="184">
        <v>1.0685</v>
      </c>
      <c r="B4248" t="s">
        <v>67</v>
      </c>
      <c r="C4248" t="s">
        <v>100</v>
      </c>
      <c r="D4248" t="s">
        <v>414</v>
      </c>
      <c r="E4248" s="152">
        <v>0.81389999999999996</v>
      </c>
    </row>
    <row r="4249" spans="1:5" x14ac:dyDescent="0.35">
      <c r="A4249" s="184">
        <v>1.0711999999999999</v>
      </c>
      <c r="B4249" t="s">
        <v>67</v>
      </c>
      <c r="C4249" t="s">
        <v>100</v>
      </c>
      <c r="D4249" t="s">
        <v>414</v>
      </c>
      <c r="E4249" s="152">
        <v>0.81389999999999996</v>
      </c>
    </row>
    <row r="4250" spans="1:5" x14ac:dyDescent="0.35">
      <c r="A4250" s="184">
        <v>1.0740000000000001</v>
      </c>
      <c r="B4250" t="s">
        <v>67</v>
      </c>
      <c r="C4250" t="s">
        <v>100</v>
      </c>
      <c r="D4250" t="s">
        <v>414</v>
      </c>
      <c r="E4250" s="152">
        <v>0.81389999999999996</v>
      </c>
    </row>
    <row r="4251" spans="1:5" x14ac:dyDescent="0.35">
      <c r="A4251" s="184">
        <v>1.0767</v>
      </c>
      <c r="B4251" t="s">
        <v>67</v>
      </c>
      <c r="C4251" t="s">
        <v>100</v>
      </c>
      <c r="D4251" t="s">
        <v>414</v>
      </c>
      <c r="E4251" s="152">
        <v>0.8095</v>
      </c>
    </row>
    <row r="4252" spans="1:5" x14ac:dyDescent="0.35">
      <c r="A4252" s="184">
        <v>1.0794999999999999</v>
      </c>
      <c r="B4252" t="s">
        <v>67</v>
      </c>
      <c r="C4252" t="s">
        <v>100</v>
      </c>
      <c r="D4252" t="s">
        <v>414</v>
      </c>
      <c r="E4252" s="152">
        <v>0.8095</v>
      </c>
    </row>
    <row r="4253" spans="1:5" x14ac:dyDescent="0.35">
      <c r="A4253" s="184">
        <v>1.0822000000000001</v>
      </c>
      <c r="B4253" t="s">
        <v>67</v>
      </c>
      <c r="C4253" t="s">
        <v>100</v>
      </c>
      <c r="D4253" t="s">
        <v>414</v>
      </c>
      <c r="E4253" s="152">
        <v>0.8095</v>
      </c>
    </row>
    <row r="4254" spans="1:5" x14ac:dyDescent="0.35">
      <c r="A4254" s="184">
        <v>1.0849</v>
      </c>
      <c r="B4254" t="s">
        <v>67</v>
      </c>
      <c r="C4254" t="s">
        <v>100</v>
      </c>
      <c r="D4254" t="s">
        <v>414</v>
      </c>
      <c r="E4254" s="152">
        <v>0.8095</v>
      </c>
    </row>
    <row r="4255" spans="1:5" x14ac:dyDescent="0.35">
      <c r="A4255" s="184">
        <v>1.0876999999999999</v>
      </c>
      <c r="B4255" t="s">
        <v>67</v>
      </c>
      <c r="C4255" t="s">
        <v>100</v>
      </c>
      <c r="D4255" t="s">
        <v>414</v>
      </c>
      <c r="E4255" s="152">
        <v>0.8095</v>
      </c>
    </row>
    <row r="4256" spans="1:5" x14ac:dyDescent="0.35">
      <c r="A4256" s="184">
        <v>1.0904</v>
      </c>
      <c r="B4256" t="s">
        <v>67</v>
      </c>
      <c r="C4256" t="s">
        <v>100</v>
      </c>
      <c r="D4256" t="s">
        <v>414</v>
      </c>
      <c r="E4256" s="152">
        <v>0.8095</v>
      </c>
    </row>
    <row r="4257" spans="1:5" x14ac:dyDescent="0.35">
      <c r="A4257" s="184">
        <v>1.0931999999999999</v>
      </c>
      <c r="B4257" t="s">
        <v>67</v>
      </c>
      <c r="C4257" t="s">
        <v>100</v>
      </c>
      <c r="D4257" t="s">
        <v>414</v>
      </c>
      <c r="E4257" s="152">
        <v>0.80500000000000005</v>
      </c>
    </row>
    <row r="4258" spans="1:5" x14ac:dyDescent="0.35">
      <c r="A4258" s="184">
        <v>1.0959000000000001</v>
      </c>
      <c r="B4258" t="s">
        <v>67</v>
      </c>
      <c r="C4258" t="s">
        <v>100</v>
      </c>
      <c r="D4258" t="s">
        <v>414</v>
      </c>
      <c r="E4258" s="152">
        <v>0.80500000000000005</v>
      </c>
    </row>
    <row r="4259" spans="1:5" x14ac:dyDescent="0.35">
      <c r="A4259" s="184">
        <v>1.0986</v>
      </c>
      <c r="B4259" t="s">
        <v>67</v>
      </c>
      <c r="C4259" t="s">
        <v>100</v>
      </c>
      <c r="D4259" t="s">
        <v>414</v>
      </c>
      <c r="E4259" s="152">
        <v>0.80500000000000005</v>
      </c>
    </row>
    <row r="4260" spans="1:5" x14ac:dyDescent="0.35">
      <c r="A4260" s="184">
        <v>1.1013999999999999</v>
      </c>
      <c r="B4260" t="s">
        <v>67</v>
      </c>
      <c r="C4260" t="s">
        <v>100</v>
      </c>
      <c r="D4260" t="s">
        <v>414</v>
      </c>
      <c r="E4260" s="152">
        <v>0.80500000000000005</v>
      </c>
    </row>
    <row r="4261" spans="1:5" x14ac:dyDescent="0.35">
      <c r="A4261" s="184">
        <v>1.1068</v>
      </c>
      <c r="B4261" t="s">
        <v>67</v>
      </c>
      <c r="C4261" t="s">
        <v>100</v>
      </c>
      <c r="D4261" t="s">
        <v>414</v>
      </c>
      <c r="E4261" s="152">
        <v>0.80500000000000005</v>
      </c>
    </row>
    <row r="4262" spans="1:5" x14ac:dyDescent="0.35">
      <c r="A4262" s="184">
        <v>1.1095999999999999</v>
      </c>
      <c r="B4262" t="s">
        <v>67</v>
      </c>
      <c r="C4262" t="s">
        <v>100</v>
      </c>
      <c r="D4262" t="s">
        <v>414</v>
      </c>
      <c r="E4262" s="152">
        <v>0.8004</v>
      </c>
    </row>
    <row r="4263" spans="1:5" x14ac:dyDescent="0.35">
      <c r="A4263" s="184">
        <v>1.1123000000000001</v>
      </c>
      <c r="B4263" t="s">
        <v>67</v>
      </c>
      <c r="C4263" t="s">
        <v>100</v>
      </c>
      <c r="D4263" t="s">
        <v>414</v>
      </c>
      <c r="E4263" s="152">
        <v>0.8004</v>
      </c>
    </row>
    <row r="4264" spans="1:5" x14ac:dyDescent="0.35">
      <c r="A4264" s="184">
        <v>1.1151</v>
      </c>
      <c r="B4264" t="s">
        <v>67</v>
      </c>
      <c r="C4264" t="s">
        <v>100</v>
      </c>
      <c r="D4264" t="s">
        <v>414</v>
      </c>
      <c r="E4264" s="152">
        <v>0.8004</v>
      </c>
    </row>
    <row r="4265" spans="1:5" x14ac:dyDescent="0.35">
      <c r="A4265" s="184">
        <v>1.1177999999999999</v>
      </c>
      <c r="B4265" t="s">
        <v>67</v>
      </c>
      <c r="C4265" t="s">
        <v>100</v>
      </c>
      <c r="D4265" t="s">
        <v>414</v>
      </c>
      <c r="E4265" s="152">
        <v>0.8004</v>
      </c>
    </row>
    <row r="4266" spans="1:5" x14ac:dyDescent="0.35">
      <c r="A4266" s="184">
        <v>1.1205000000000001</v>
      </c>
      <c r="B4266" t="s">
        <v>67</v>
      </c>
      <c r="C4266" t="s">
        <v>100</v>
      </c>
      <c r="D4266" t="s">
        <v>414</v>
      </c>
      <c r="E4266" s="152">
        <v>0.8004</v>
      </c>
    </row>
    <row r="4267" spans="1:5" x14ac:dyDescent="0.35">
      <c r="A4267" s="184">
        <v>1.1259999999999999</v>
      </c>
      <c r="B4267" t="s">
        <v>67</v>
      </c>
      <c r="C4267" t="s">
        <v>100</v>
      </c>
      <c r="D4267" t="s">
        <v>414</v>
      </c>
      <c r="E4267" s="152">
        <v>0.79559999999999997</v>
      </c>
    </row>
    <row r="4268" spans="1:5" x14ac:dyDescent="0.35">
      <c r="A4268" s="184">
        <v>1.1288</v>
      </c>
      <c r="B4268" t="s">
        <v>67</v>
      </c>
      <c r="C4268" t="s">
        <v>100</v>
      </c>
      <c r="D4268" t="s">
        <v>414</v>
      </c>
      <c r="E4268" s="152">
        <v>0.79559999999999997</v>
      </c>
    </row>
    <row r="4269" spans="1:5" x14ac:dyDescent="0.35">
      <c r="A4269" s="184">
        <v>1.1315</v>
      </c>
      <c r="B4269" t="s">
        <v>67</v>
      </c>
      <c r="C4269" t="s">
        <v>100</v>
      </c>
      <c r="D4269" t="s">
        <v>414</v>
      </c>
      <c r="E4269" s="152">
        <v>0.79559999999999997</v>
      </c>
    </row>
    <row r="4270" spans="1:5" x14ac:dyDescent="0.35">
      <c r="A4270" s="184">
        <v>1.1342000000000001</v>
      </c>
      <c r="B4270" t="s">
        <v>67</v>
      </c>
      <c r="C4270" t="s">
        <v>100</v>
      </c>
      <c r="D4270" t="s">
        <v>414</v>
      </c>
      <c r="E4270" s="152">
        <v>0.79559999999999997</v>
      </c>
    </row>
    <row r="4271" spans="1:5" x14ac:dyDescent="0.35">
      <c r="A4271" s="184">
        <v>1.137</v>
      </c>
      <c r="B4271" t="s">
        <v>67</v>
      </c>
      <c r="C4271" t="s">
        <v>100</v>
      </c>
      <c r="D4271" t="s">
        <v>414</v>
      </c>
      <c r="E4271" s="152">
        <v>0.79559999999999997</v>
      </c>
    </row>
    <row r="4272" spans="1:5" x14ac:dyDescent="0.35">
      <c r="A4272" s="184">
        <v>1.1396999999999999</v>
      </c>
      <c r="B4272" t="s">
        <v>67</v>
      </c>
      <c r="C4272" t="s">
        <v>100</v>
      </c>
      <c r="D4272" t="s">
        <v>414</v>
      </c>
      <c r="E4272" s="152">
        <v>0.79559999999999997</v>
      </c>
    </row>
    <row r="4273" spans="1:5" x14ac:dyDescent="0.35">
      <c r="A4273" s="184">
        <v>1.1425000000000001</v>
      </c>
      <c r="B4273" t="s">
        <v>67</v>
      </c>
      <c r="C4273" t="s">
        <v>100</v>
      </c>
      <c r="D4273" t="s">
        <v>414</v>
      </c>
      <c r="E4273" s="152">
        <v>0.79559999999999997</v>
      </c>
    </row>
    <row r="4274" spans="1:5" x14ac:dyDescent="0.35">
      <c r="A4274" s="184">
        <v>1.1452</v>
      </c>
      <c r="B4274" t="s">
        <v>67</v>
      </c>
      <c r="C4274" t="s">
        <v>100</v>
      </c>
      <c r="D4274" t="s">
        <v>414</v>
      </c>
      <c r="E4274" s="152">
        <v>0.79559999999999997</v>
      </c>
    </row>
    <row r="4275" spans="1:5" x14ac:dyDescent="0.35">
      <c r="A4275" s="184">
        <v>1.1478999999999999</v>
      </c>
      <c r="B4275" t="s">
        <v>67</v>
      </c>
      <c r="C4275" t="s">
        <v>100</v>
      </c>
      <c r="D4275" t="s">
        <v>414</v>
      </c>
      <c r="E4275" s="152">
        <v>0.79559999999999997</v>
      </c>
    </row>
    <row r="4276" spans="1:5" x14ac:dyDescent="0.35">
      <c r="A4276" s="184">
        <v>1.1507000000000001</v>
      </c>
      <c r="B4276" t="s">
        <v>67</v>
      </c>
      <c r="C4276" t="s">
        <v>100</v>
      </c>
      <c r="D4276" t="s">
        <v>414</v>
      </c>
      <c r="E4276" s="152">
        <v>0.79559999999999997</v>
      </c>
    </row>
    <row r="4277" spans="1:5" x14ac:dyDescent="0.35">
      <c r="A4277" s="184">
        <v>1.1534</v>
      </c>
      <c r="B4277" t="s">
        <v>67</v>
      </c>
      <c r="C4277" t="s">
        <v>100</v>
      </c>
      <c r="D4277" t="s">
        <v>414</v>
      </c>
      <c r="E4277" s="152">
        <v>0.79559999999999997</v>
      </c>
    </row>
    <row r="4278" spans="1:5" x14ac:dyDescent="0.35">
      <c r="A4278" s="184">
        <v>1.1561999999999999</v>
      </c>
      <c r="B4278" t="s">
        <v>67</v>
      </c>
      <c r="C4278" t="s">
        <v>100</v>
      </c>
      <c r="D4278" t="s">
        <v>414</v>
      </c>
      <c r="E4278" s="152">
        <v>0.79559999999999997</v>
      </c>
    </row>
    <row r="4279" spans="1:5" x14ac:dyDescent="0.35">
      <c r="A4279" s="184">
        <v>1.1589</v>
      </c>
      <c r="B4279" t="s">
        <v>67</v>
      </c>
      <c r="C4279" t="s">
        <v>100</v>
      </c>
      <c r="D4279" t="s">
        <v>414</v>
      </c>
      <c r="E4279" s="152">
        <v>0.79559999999999997</v>
      </c>
    </row>
    <row r="4280" spans="1:5" x14ac:dyDescent="0.35">
      <c r="A4280" s="184">
        <v>1.1616</v>
      </c>
      <c r="B4280" t="s">
        <v>67</v>
      </c>
      <c r="C4280" t="s">
        <v>100</v>
      </c>
      <c r="D4280" t="s">
        <v>414</v>
      </c>
      <c r="E4280" s="152">
        <v>0.79559999999999997</v>
      </c>
    </row>
    <row r="4281" spans="1:5" x14ac:dyDescent="0.35">
      <c r="A4281" s="184">
        <v>1.1644000000000001</v>
      </c>
      <c r="B4281" t="s">
        <v>67</v>
      </c>
      <c r="C4281" t="s">
        <v>100</v>
      </c>
      <c r="D4281" t="s">
        <v>414</v>
      </c>
      <c r="E4281" s="152">
        <v>0.79559999999999997</v>
      </c>
    </row>
    <row r="4282" spans="1:5" x14ac:dyDescent="0.35">
      <c r="A4282" s="184">
        <v>1.1671</v>
      </c>
      <c r="B4282" t="s">
        <v>67</v>
      </c>
      <c r="C4282" t="s">
        <v>100</v>
      </c>
      <c r="D4282" t="s">
        <v>414</v>
      </c>
      <c r="E4282" s="152">
        <v>0.79559999999999997</v>
      </c>
    </row>
    <row r="4283" spans="1:5" x14ac:dyDescent="0.35">
      <c r="A4283" s="184">
        <v>1.1698999999999999</v>
      </c>
      <c r="B4283" t="s">
        <v>67</v>
      </c>
      <c r="C4283" t="s">
        <v>100</v>
      </c>
      <c r="D4283" t="s">
        <v>414</v>
      </c>
      <c r="E4283" s="152">
        <v>0.79559999999999997</v>
      </c>
    </row>
    <row r="4284" spans="1:5" x14ac:dyDescent="0.35">
      <c r="A4284" s="184">
        <v>1.1726000000000001</v>
      </c>
      <c r="B4284" t="s">
        <v>67</v>
      </c>
      <c r="C4284" t="s">
        <v>100</v>
      </c>
      <c r="D4284" t="s">
        <v>414</v>
      </c>
      <c r="E4284" s="152">
        <v>0.79559999999999997</v>
      </c>
    </row>
    <row r="4285" spans="1:5" x14ac:dyDescent="0.35">
      <c r="A4285" s="184">
        <v>1.1753</v>
      </c>
      <c r="B4285" t="s">
        <v>67</v>
      </c>
      <c r="C4285" t="s">
        <v>100</v>
      </c>
      <c r="D4285" t="s">
        <v>414</v>
      </c>
      <c r="E4285" s="152">
        <v>0.79559999999999997</v>
      </c>
    </row>
    <row r="4286" spans="1:5" x14ac:dyDescent="0.35">
      <c r="A4286" s="184">
        <v>1.1780999999999999</v>
      </c>
      <c r="B4286" t="s">
        <v>67</v>
      </c>
      <c r="C4286" t="s">
        <v>100</v>
      </c>
      <c r="D4286" t="s">
        <v>414</v>
      </c>
      <c r="E4286" s="152">
        <v>0.79559999999999997</v>
      </c>
    </row>
    <row r="4287" spans="1:5" x14ac:dyDescent="0.35">
      <c r="A4287" s="184">
        <v>1.1836</v>
      </c>
      <c r="B4287" t="s">
        <v>67</v>
      </c>
      <c r="C4287" t="s">
        <v>100</v>
      </c>
      <c r="D4287" t="s">
        <v>414</v>
      </c>
      <c r="E4287" s="152">
        <v>0.79559999999999997</v>
      </c>
    </row>
    <row r="4288" spans="1:5" x14ac:dyDescent="0.35">
      <c r="A4288" s="184">
        <v>1.1862999999999999</v>
      </c>
      <c r="B4288" t="s">
        <v>67</v>
      </c>
      <c r="C4288" t="s">
        <v>100</v>
      </c>
      <c r="D4288" t="s">
        <v>414</v>
      </c>
      <c r="E4288" s="152">
        <v>0.79559999999999997</v>
      </c>
    </row>
    <row r="4289" spans="1:5" x14ac:dyDescent="0.35">
      <c r="A4289" s="184">
        <v>1.1890000000000001</v>
      </c>
      <c r="B4289" t="s">
        <v>67</v>
      </c>
      <c r="C4289" t="s">
        <v>100</v>
      </c>
      <c r="D4289" t="s">
        <v>414</v>
      </c>
      <c r="E4289" s="152">
        <v>0.79559999999999997</v>
      </c>
    </row>
    <row r="4290" spans="1:5" x14ac:dyDescent="0.35">
      <c r="A4290" s="184">
        <v>1.1918</v>
      </c>
      <c r="B4290" t="s">
        <v>67</v>
      </c>
      <c r="C4290" t="s">
        <v>100</v>
      </c>
      <c r="D4290" t="s">
        <v>414</v>
      </c>
      <c r="E4290" s="152">
        <v>0.79559999999999997</v>
      </c>
    </row>
    <row r="4291" spans="1:5" x14ac:dyDescent="0.35">
      <c r="A4291" s="184">
        <v>1.1944999999999999</v>
      </c>
      <c r="B4291" t="s">
        <v>67</v>
      </c>
      <c r="C4291" t="s">
        <v>100</v>
      </c>
      <c r="D4291" t="s">
        <v>414</v>
      </c>
      <c r="E4291" s="152">
        <v>0.79559999999999997</v>
      </c>
    </row>
    <row r="4292" spans="1:5" x14ac:dyDescent="0.35">
      <c r="A4292" s="184">
        <v>1.1973</v>
      </c>
      <c r="B4292" t="s">
        <v>67</v>
      </c>
      <c r="C4292" t="s">
        <v>100</v>
      </c>
      <c r="D4292" t="s">
        <v>414</v>
      </c>
      <c r="E4292" s="152">
        <v>0.79559999999999997</v>
      </c>
    </row>
    <row r="4293" spans="1:5" x14ac:dyDescent="0.35">
      <c r="A4293" s="184">
        <v>1.2027000000000001</v>
      </c>
      <c r="B4293" t="s">
        <v>67</v>
      </c>
      <c r="C4293" t="s">
        <v>100</v>
      </c>
      <c r="D4293" t="s">
        <v>414</v>
      </c>
      <c r="E4293" s="152">
        <v>0.79559999999999997</v>
      </c>
    </row>
    <row r="4294" spans="1:5" x14ac:dyDescent="0.35">
      <c r="A4294" s="184">
        <v>1.2055</v>
      </c>
      <c r="B4294" t="s">
        <v>67</v>
      </c>
      <c r="C4294" t="s">
        <v>100</v>
      </c>
      <c r="D4294" t="s">
        <v>414</v>
      </c>
      <c r="E4294" s="152">
        <v>0.79559999999999997</v>
      </c>
    </row>
    <row r="4295" spans="1:5" x14ac:dyDescent="0.35">
      <c r="A4295" s="184">
        <v>1.2081999999999999</v>
      </c>
      <c r="B4295" t="s">
        <v>67</v>
      </c>
      <c r="C4295" t="s">
        <v>100</v>
      </c>
      <c r="D4295" t="s">
        <v>414</v>
      </c>
      <c r="E4295" s="152">
        <v>0.79559999999999997</v>
      </c>
    </row>
    <row r="4296" spans="1:5" x14ac:dyDescent="0.35">
      <c r="A4296" s="184">
        <v>1.2110000000000001</v>
      </c>
      <c r="B4296" t="s">
        <v>67</v>
      </c>
      <c r="C4296" t="s">
        <v>100</v>
      </c>
      <c r="D4296" t="s">
        <v>414</v>
      </c>
      <c r="E4296" s="152">
        <v>0.79559999999999997</v>
      </c>
    </row>
    <row r="4297" spans="1:5" x14ac:dyDescent="0.35">
      <c r="A4297" s="184">
        <v>1.2137</v>
      </c>
      <c r="B4297" t="s">
        <v>67</v>
      </c>
      <c r="C4297" t="s">
        <v>100</v>
      </c>
      <c r="D4297" t="s">
        <v>414</v>
      </c>
      <c r="E4297" s="152">
        <v>0.79559999999999997</v>
      </c>
    </row>
    <row r="4298" spans="1:5" x14ac:dyDescent="0.35">
      <c r="A4298" s="184">
        <v>1.2163999999999999</v>
      </c>
      <c r="B4298" t="s">
        <v>67</v>
      </c>
      <c r="C4298" t="s">
        <v>100</v>
      </c>
      <c r="D4298" t="s">
        <v>414</v>
      </c>
      <c r="E4298" s="152">
        <v>0.79559999999999997</v>
      </c>
    </row>
    <row r="4299" spans="1:5" x14ac:dyDescent="0.35">
      <c r="A4299" s="184">
        <v>1.2192000000000001</v>
      </c>
      <c r="B4299" t="s">
        <v>67</v>
      </c>
      <c r="C4299" t="s">
        <v>100</v>
      </c>
      <c r="D4299" t="s">
        <v>414</v>
      </c>
      <c r="E4299" s="152">
        <v>0.79559999999999997</v>
      </c>
    </row>
    <row r="4300" spans="1:5" x14ac:dyDescent="0.35">
      <c r="A4300" s="184">
        <v>1.2219</v>
      </c>
      <c r="B4300" t="s">
        <v>67</v>
      </c>
      <c r="C4300" t="s">
        <v>100</v>
      </c>
      <c r="D4300" t="s">
        <v>414</v>
      </c>
      <c r="E4300" s="152">
        <v>0.79559999999999997</v>
      </c>
    </row>
    <row r="4301" spans="1:5" x14ac:dyDescent="0.35">
      <c r="A4301" s="184">
        <v>1.2246999999999999</v>
      </c>
      <c r="B4301" t="s">
        <v>67</v>
      </c>
      <c r="C4301" t="s">
        <v>100</v>
      </c>
      <c r="D4301" t="s">
        <v>414</v>
      </c>
      <c r="E4301" s="152">
        <v>0.79559999999999997</v>
      </c>
    </row>
    <row r="4302" spans="1:5" x14ac:dyDescent="0.35">
      <c r="A4302" s="184">
        <v>1.2274</v>
      </c>
      <c r="B4302" t="s">
        <v>67</v>
      </c>
      <c r="C4302" t="s">
        <v>100</v>
      </c>
      <c r="D4302" t="s">
        <v>414</v>
      </c>
      <c r="E4302" s="152">
        <v>0.79559999999999997</v>
      </c>
    </row>
    <row r="4303" spans="1:5" x14ac:dyDescent="0.35">
      <c r="A4303" s="184">
        <v>1.2301</v>
      </c>
      <c r="B4303" t="s">
        <v>67</v>
      </c>
      <c r="C4303" t="s">
        <v>100</v>
      </c>
      <c r="D4303" t="s">
        <v>414</v>
      </c>
      <c r="E4303" s="152">
        <v>0.79559999999999997</v>
      </c>
    </row>
    <row r="4304" spans="1:5" x14ac:dyDescent="0.35">
      <c r="A4304" s="184">
        <v>1.2329000000000001</v>
      </c>
      <c r="B4304" t="s">
        <v>67</v>
      </c>
      <c r="C4304" t="s">
        <v>100</v>
      </c>
      <c r="D4304" t="s">
        <v>414</v>
      </c>
      <c r="E4304" s="152">
        <v>0.79559999999999997</v>
      </c>
    </row>
    <row r="4305" spans="1:5" x14ac:dyDescent="0.35">
      <c r="A4305" s="184">
        <v>1.2356</v>
      </c>
      <c r="B4305" t="s">
        <v>67</v>
      </c>
      <c r="C4305" t="s">
        <v>100</v>
      </c>
      <c r="D4305" t="s">
        <v>414</v>
      </c>
      <c r="E4305" s="152">
        <v>0.79559999999999997</v>
      </c>
    </row>
    <row r="4306" spans="1:5" x14ac:dyDescent="0.35">
      <c r="A4306" s="184">
        <v>1.2383999999999999</v>
      </c>
      <c r="B4306" t="s">
        <v>67</v>
      </c>
      <c r="C4306" t="s">
        <v>100</v>
      </c>
      <c r="D4306" t="s">
        <v>414</v>
      </c>
      <c r="E4306" s="152">
        <v>0.79559999999999997</v>
      </c>
    </row>
    <row r="4307" spans="1:5" x14ac:dyDescent="0.35">
      <c r="A4307" s="184">
        <v>1.2411000000000001</v>
      </c>
      <c r="B4307" t="s">
        <v>67</v>
      </c>
      <c r="C4307" t="s">
        <v>100</v>
      </c>
      <c r="D4307" t="s">
        <v>414</v>
      </c>
      <c r="E4307" s="152">
        <v>0.79559999999999997</v>
      </c>
    </row>
    <row r="4308" spans="1:5" x14ac:dyDescent="0.35">
      <c r="A4308" s="184">
        <v>1.2438</v>
      </c>
      <c r="B4308" t="s">
        <v>67</v>
      </c>
      <c r="C4308" t="s">
        <v>100</v>
      </c>
      <c r="D4308" t="s">
        <v>414</v>
      </c>
      <c r="E4308" s="152">
        <v>0.79559999999999997</v>
      </c>
    </row>
    <row r="4309" spans="1:5" x14ac:dyDescent="0.35">
      <c r="A4309" s="184">
        <v>1.2465999999999999</v>
      </c>
      <c r="B4309" t="s">
        <v>67</v>
      </c>
      <c r="C4309" t="s">
        <v>100</v>
      </c>
      <c r="D4309" t="s">
        <v>414</v>
      </c>
      <c r="E4309" s="152">
        <v>0.7893</v>
      </c>
    </row>
    <row r="4310" spans="1:5" x14ac:dyDescent="0.35">
      <c r="A4310" s="184">
        <v>1.2493000000000001</v>
      </c>
      <c r="B4310" t="s">
        <v>67</v>
      </c>
      <c r="C4310" t="s">
        <v>100</v>
      </c>
      <c r="D4310" t="s">
        <v>414</v>
      </c>
      <c r="E4310" s="152">
        <v>0.7893</v>
      </c>
    </row>
    <row r="4311" spans="1:5" x14ac:dyDescent="0.35">
      <c r="A4311" s="184">
        <v>1.2521</v>
      </c>
      <c r="B4311" t="s">
        <v>67</v>
      </c>
      <c r="C4311" t="s">
        <v>100</v>
      </c>
      <c r="D4311" t="s">
        <v>414</v>
      </c>
      <c r="E4311" s="152">
        <v>0.78280000000000005</v>
      </c>
    </row>
    <row r="4312" spans="1:5" x14ac:dyDescent="0.35">
      <c r="A4312" s="184">
        <v>1.2547999999999999</v>
      </c>
      <c r="B4312" t="s">
        <v>67</v>
      </c>
      <c r="C4312" t="s">
        <v>100</v>
      </c>
      <c r="D4312" t="s">
        <v>414</v>
      </c>
      <c r="E4312" s="152">
        <v>0.78280000000000005</v>
      </c>
    </row>
    <row r="4313" spans="1:5" x14ac:dyDescent="0.35">
      <c r="A4313" s="184">
        <v>1.2575000000000001</v>
      </c>
      <c r="B4313" t="s">
        <v>67</v>
      </c>
      <c r="C4313" t="s">
        <v>100</v>
      </c>
      <c r="D4313" t="s">
        <v>414</v>
      </c>
      <c r="E4313" s="152">
        <v>0.78280000000000005</v>
      </c>
    </row>
    <row r="4314" spans="1:5" x14ac:dyDescent="0.35">
      <c r="A4314" s="184">
        <v>1.2603</v>
      </c>
      <c r="B4314" t="s">
        <v>67</v>
      </c>
      <c r="C4314" t="s">
        <v>100</v>
      </c>
      <c r="D4314" t="s">
        <v>414</v>
      </c>
      <c r="E4314" s="152">
        <v>0.78280000000000005</v>
      </c>
    </row>
    <row r="4315" spans="1:5" x14ac:dyDescent="0.35">
      <c r="A4315" s="184">
        <v>1.2629999999999999</v>
      </c>
      <c r="B4315" t="s">
        <v>67</v>
      </c>
      <c r="C4315" t="s">
        <v>100</v>
      </c>
      <c r="D4315" t="s">
        <v>414</v>
      </c>
      <c r="E4315" s="152">
        <v>0.78280000000000005</v>
      </c>
    </row>
    <row r="4316" spans="1:5" x14ac:dyDescent="0.35">
      <c r="A4316" s="184">
        <v>1.2658</v>
      </c>
      <c r="B4316" t="s">
        <v>67</v>
      </c>
      <c r="C4316" t="s">
        <v>100</v>
      </c>
      <c r="D4316" t="s">
        <v>414</v>
      </c>
      <c r="E4316" s="152">
        <v>0.78280000000000005</v>
      </c>
    </row>
    <row r="4317" spans="1:5" x14ac:dyDescent="0.35">
      <c r="A4317" s="184">
        <v>1.2685</v>
      </c>
      <c r="B4317" t="s">
        <v>67</v>
      </c>
      <c r="C4317" t="s">
        <v>100</v>
      </c>
      <c r="D4317" t="s">
        <v>414</v>
      </c>
      <c r="E4317" s="152">
        <v>0.78280000000000005</v>
      </c>
    </row>
    <row r="4318" spans="1:5" x14ac:dyDescent="0.35">
      <c r="A4318" s="184">
        <v>1.2712000000000001</v>
      </c>
      <c r="B4318" t="s">
        <v>67</v>
      </c>
      <c r="C4318" t="s">
        <v>100</v>
      </c>
      <c r="D4318" t="s">
        <v>414</v>
      </c>
      <c r="E4318" s="152">
        <v>0.78280000000000005</v>
      </c>
    </row>
    <row r="4319" spans="1:5" x14ac:dyDescent="0.35">
      <c r="A4319" s="184">
        <v>1.274</v>
      </c>
      <c r="B4319" t="s">
        <v>67</v>
      </c>
      <c r="C4319" t="s">
        <v>100</v>
      </c>
      <c r="D4319" t="s">
        <v>414</v>
      </c>
      <c r="E4319" s="152">
        <v>0.78280000000000005</v>
      </c>
    </row>
    <row r="4320" spans="1:5" x14ac:dyDescent="0.35">
      <c r="A4320" s="184">
        <v>1.2766999999999999</v>
      </c>
      <c r="B4320" t="s">
        <v>67</v>
      </c>
      <c r="C4320" t="s">
        <v>100</v>
      </c>
      <c r="D4320" t="s">
        <v>414</v>
      </c>
      <c r="E4320" s="152">
        <v>0.77580000000000005</v>
      </c>
    </row>
    <row r="4321" spans="1:5" x14ac:dyDescent="0.35">
      <c r="A4321" s="184">
        <v>1.2795000000000001</v>
      </c>
      <c r="B4321" t="s">
        <v>67</v>
      </c>
      <c r="C4321" t="s">
        <v>100</v>
      </c>
      <c r="D4321" t="s">
        <v>414</v>
      </c>
      <c r="E4321" s="152">
        <v>0.77580000000000005</v>
      </c>
    </row>
    <row r="4322" spans="1:5" x14ac:dyDescent="0.35">
      <c r="A4322" s="184">
        <v>1.2822</v>
      </c>
      <c r="B4322" t="s">
        <v>67</v>
      </c>
      <c r="C4322" t="s">
        <v>100</v>
      </c>
      <c r="D4322" t="s">
        <v>414</v>
      </c>
      <c r="E4322" s="152">
        <v>0.77580000000000005</v>
      </c>
    </row>
    <row r="4323" spans="1:5" x14ac:dyDescent="0.35">
      <c r="A4323" s="184">
        <v>1.2848999999999999</v>
      </c>
      <c r="B4323" t="s">
        <v>67</v>
      </c>
      <c r="C4323" t="s">
        <v>100</v>
      </c>
      <c r="D4323" t="s">
        <v>414</v>
      </c>
      <c r="E4323" s="152">
        <v>0.77580000000000005</v>
      </c>
    </row>
    <row r="4324" spans="1:5" x14ac:dyDescent="0.35">
      <c r="A4324" s="184">
        <v>1.2877000000000001</v>
      </c>
      <c r="B4324" t="s">
        <v>67</v>
      </c>
      <c r="C4324" t="s">
        <v>100</v>
      </c>
      <c r="D4324" t="s">
        <v>414</v>
      </c>
      <c r="E4324" s="152">
        <v>0.76859999999999995</v>
      </c>
    </row>
    <row r="4325" spans="1:5" x14ac:dyDescent="0.35">
      <c r="A4325" s="184">
        <v>1.2904</v>
      </c>
      <c r="B4325" t="s">
        <v>67</v>
      </c>
      <c r="C4325" t="s">
        <v>100</v>
      </c>
      <c r="D4325" t="s">
        <v>414</v>
      </c>
      <c r="E4325" s="152">
        <v>0.76859999999999995</v>
      </c>
    </row>
    <row r="4326" spans="1:5" x14ac:dyDescent="0.35">
      <c r="A4326" s="184">
        <v>1.2931999999999999</v>
      </c>
      <c r="B4326" t="s">
        <v>67</v>
      </c>
      <c r="C4326" t="s">
        <v>100</v>
      </c>
      <c r="D4326" t="s">
        <v>414</v>
      </c>
      <c r="E4326" s="152">
        <v>0.76859999999999995</v>
      </c>
    </row>
    <row r="4327" spans="1:5" x14ac:dyDescent="0.35">
      <c r="A4327" s="184">
        <v>1.2959000000000001</v>
      </c>
      <c r="B4327" t="s">
        <v>67</v>
      </c>
      <c r="C4327" t="s">
        <v>100</v>
      </c>
      <c r="D4327" t="s">
        <v>414</v>
      </c>
      <c r="E4327" s="152">
        <v>0.76859999999999995</v>
      </c>
    </row>
    <row r="4328" spans="1:5" x14ac:dyDescent="0.35">
      <c r="A4328" s="184">
        <v>1.2986</v>
      </c>
      <c r="B4328" t="s">
        <v>67</v>
      </c>
      <c r="C4328" t="s">
        <v>100</v>
      </c>
      <c r="D4328" t="s">
        <v>414</v>
      </c>
      <c r="E4328" s="152">
        <v>0.76859999999999995</v>
      </c>
    </row>
    <row r="4329" spans="1:5" x14ac:dyDescent="0.35">
      <c r="A4329" s="184">
        <v>1.3013999999999999</v>
      </c>
      <c r="B4329" t="s">
        <v>67</v>
      </c>
      <c r="C4329" t="s">
        <v>100</v>
      </c>
      <c r="D4329" t="s">
        <v>414</v>
      </c>
      <c r="E4329" s="152">
        <v>0.76859999999999995</v>
      </c>
    </row>
    <row r="4330" spans="1:5" x14ac:dyDescent="0.35">
      <c r="A4330" s="184">
        <v>1.3041</v>
      </c>
      <c r="B4330" t="s">
        <v>67</v>
      </c>
      <c r="C4330" t="s">
        <v>100</v>
      </c>
      <c r="D4330" t="s">
        <v>414</v>
      </c>
      <c r="E4330" s="152">
        <v>0.76859999999999995</v>
      </c>
    </row>
    <row r="4331" spans="1:5" x14ac:dyDescent="0.35">
      <c r="A4331" s="184">
        <v>1.3068</v>
      </c>
      <c r="B4331" t="s">
        <v>67</v>
      </c>
      <c r="C4331" t="s">
        <v>100</v>
      </c>
      <c r="D4331" t="s">
        <v>414</v>
      </c>
      <c r="E4331" s="152">
        <v>0.76859999999999995</v>
      </c>
    </row>
    <row r="4332" spans="1:5" x14ac:dyDescent="0.35">
      <c r="A4332" s="184">
        <v>1.3096000000000001</v>
      </c>
      <c r="B4332" t="s">
        <v>67</v>
      </c>
      <c r="C4332" t="s">
        <v>100</v>
      </c>
      <c r="D4332" t="s">
        <v>414</v>
      </c>
      <c r="E4332" s="152">
        <v>0.76859999999999995</v>
      </c>
    </row>
    <row r="4333" spans="1:5" x14ac:dyDescent="0.35">
      <c r="A4333" s="184">
        <v>1.3123</v>
      </c>
      <c r="B4333" t="s">
        <v>67</v>
      </c>
      <c r="C4333" t="s">
        <v>100</v>
      </c>
      <c r="D4333" t="s">
        <v>414</v>
      </c>
      <c r="E4333" s="152">
        <v>0.76859999999999995</v>
      </c>
    </row>
    <row r="4334" spans="1:5" x14ac:dyDescent="0.35">
      <c r="A4334" s="184">
        <v>1.3150999999999999</v>
      </c>
      <c r="B4334" t="s">
        <v>67</v>
      </c>
      <c r="C4334" t="s">
        <v>100</v>
      </c>
      <c r="D4334" t="s">
        <v>414</v>
      </c>
      <c r="E4334" s="152">
        <v>0.76859999999999995</v>
      </c>
    </row>
    <row r="4335" spans="1:5" x14ac:dyDescent="0.35">
      <c r="A4335" s="184">
        <v>1.3178000000000001</v>
      </c>
      <c r="B4335" t="s">
        <v>67</v>
      </c>
      <c r="C4335" t="s">
        <v>100</v>
      </c>
      <c r="D4335" t="s">
        <v>414</v>
      </c>
      <c r="E4335" s="152">
        <v>0.76859999999999995</v>
      </c>
    </row>
    <row r="4336" spans="1:5" x14ac:dyDescent="0.35">
      <c r="A4336" s="184">
        <v>1.3205</v>
      </c>
      <c r="B4336" t="s">
        <v>67</v>
      </c>
      <c r="C4336" t="s">
        <v>100</v>
      </c>
      <c r="D4336" t="s">
        <v>414</v>
      </c>
      <c r="E4336" s="152">
        <v>0.76859999999999995</v>
      </c>
    </row>
    <row r="4337" spans="1:5" x14ac:dyDescent="0.35">
      <c r="A4337" s="184">
        <v>1.3232999999999999</v>
      </c>
      <c r="B4337" t="s">
        <v>67</v>
      </c>
      <c r="C4337" t="s">
        <v>100</v>
      </c>
      <c r="D4337" t="s">
        <v>414</v>
      </c>
      <c r="E4337" s="152">
        <v>0.76859999999999995</v>
      </c>
    </row>
    <row r="4338" spans="1:5" x14ac:dyDescent="0.35">
      <c r="A4338" s="184">
        <v>1.3260000000000001</v>
      </c>
      <c r="B4338" t="s">
        <v>67</v>
      </c>
      <c r="C4338" t="s">
        <v>100</v>
      </c>
      <c r="D4338" t="s">
        <v>414</v>
      </c>
      <c r="E4338" s="152">
        <v>0.76859999999999995</v>
      </c>
    </row>
    <row r="4339" spans="1:5" x14ac:dyDescent="0.35">
      <c r="A4339" s="184">
        <v>1.3288</v>
      </c>
      <c r="B4339" t="s">
        <v>67</v>
      </c>
      <c r="C4339" t="s">
        <v>100</v>
      </c>
      <c r="D4339" t="s">
        <v>414</v>
      </c>
      <c r="E4339" s="152">
        <v>0.76859999999999995</v>
      </c>
    </row>
    <row r="4340" spans="1:5" x14ac:dyDescent="0.35">
      <c r="A4340" s="184">
        <v>1.3314999999999999</v>
      </c>
      <c r="B4340" t="s">
        <v>67</v>
      </c>
      <c r="C4340" t="s">
        <v>100</v>
      </c>
      <c r="D4340" t="s">
        <v>414</v>
      </c>
      <c r="E4340" s="152">
        <v>0.76859999999999995</v>
      </c>
    </row>
    <row r="4341" spans="1:5" x14ac:dyDescent="0.35">
      <c r="A4341" s="184">
        <v>1.3342000000000001</v>
      </c>
      <c r="B4341" t="s">
        <v>67</v>
      </c>
      <c r="C4341" t="s">
        <v>100</v>
      </c>
      <c r="D4341" t="s">
        <v>414</v>
      </c>
      <c r="E4341" s="152">
        <v>0.76859999999999995</v>
      </c>
    </row>
    <row r="4342" spans="1:5" x14ac:dyDescent="0.35">
      <c r="A4342" s="184">
        <v>1.337</v>
      </c>
      <c r="B4342" t="s">
        <v>67</v>
      </c>
      <c r="C4342" t="s">
        <v>100</v>
      </c>
      <c r="D4342" t="s">
        <v>414</v>
      </c>
      <c r="E4342" s="152">
        <v>0.76859999999999995</v>
      </c>
    </row>
    <row r="4343" spans="1:5" x14ac:dyDescent="0.35">
      <c r="A4343" s="184">
        <v>1.3396999999999999</v>
      </c>
      <c r="B4343" t="s">
        <v>67</v>
      </c>
      <c r="C4343" t="s">
        <v>100</v>
      </c>
      <c r="D4343" t="s">
        <v>414</v>
      </c>
      <c r="E4343" s="152">
        <v>0.76859999999999995</v>
      </c>
    </row>
    <row r="4344" spans="1:5" x14ac:dyDescent="0.35">
      <c r="A4344" s="184">
        <v>1.3425</v>
      </c>
      <c r="B4344" t="s">
        <v>67</v>
      </c>
      <c r="C4344" t="s">
        <v>100</v>
      </c>
      <c r="D4344" t="s">
        <v>414</v>
      </c>
      <c r="E4344" s="152">
        <v>0.76859999999999995</v>
      </c>
    </row>
    <row r="4345" spans="1:5" x14ac:dyDescent="0.35">
      <c r="A4345" s="184">
        <v>1.3452</v>
      </c>
      <c r="B4345" t="s">
        <v>67</v>
      </c>
      <c r="C4345" t="s">
        <v>100</v>
      </c>
      <c r="D4345" t="s">
        <v>414</v>
      </c>
      <c r="E4345" s="152">
        <v>0.76859999999999995</v>
      </c>
    </row>
    <row r="4346" spans="1:5" x14ac:dyDescent="0.35">
      <c r="A4346" s="184">
        <v>1.3479000000000001</v>
      </c>
      <c r="B4346" t="s">
        <v>67</v>
      </c>
      <c r="C4346" t="s">
        <v>100</v>
      </c>
      <c r="D4346" t="s">
        <v>414</v>
      </c>
      <c r="E4346" s="152">
        <v>0.76859999999999995</v>
      </c>
    </row>
    <row r="4347" spans="1:5" x14ac:dyDescent="0.35">
      <c r="A4347" s="184">
        <v>1.3507</v>
      </c>
      <c r="B4347" t="s">
        <v>67</v>
      </c>
      <c r="C4347" t="s">
        <v>100</v>
      </c>
      <c r="D4347" t="s">
        <v>414</v>
      </c>
      <c r="E4347" s="152">
        <v>0.76859999999999995</v>
      </c>
    </row>
    <row r="4348" spans="1:5" x14ac:dyDescent="0.35">
      <c r="A4348" s="184">
        <v>1.3533999999999999</v>
      </c>
      <c r="B4348" t="s">
        <v>67</v>
      </c>
      <c r="C4348" t="s">
        <v>100</v>
      </c>
      <c r="D4348" t="s">
        <v>414</v>
      </c>
      <c r="E4348" s="152">
        <v>0.76859999999999995</v>
      </c>
    </row>
    <row r="4349" spans="1:5" x14ac:dyDescent="0.35">
      <c r="A4349" s="184">
        <v>1.3562000000000001</v>
      </c>
      <c r="B4349" t="s">
        <v>67</v>
      </c>
      <c r="C4349" t="s">
        <v>100</v>
      </c>
      <c r="D4349" t="s">
        <v>414</v>
      </c>
      <c r="E4349" s="152">
        <v>0.76859999999999995</v>
      </c>
    </row>
    <row r="4350" spans="1:5" x14ac:dyDescent="0.35">
      <c r="A4350" s="184">
        <v>1.3589</v>
      </c>
      <c r="B4350" t="s">
        <v>67</v>
      </c>
      <c r="C4350" t="s">
        <v>100</v>
      </c>
      <c r="D4350" t="s">
        <v>414</v>
      </c>
      <c r="E4350" s="152">
        <v>0.76859999999999995</v>
      </c>
    </row>
    <row r="4351" spans="1:5" x14ac:dyDescent="0.35">
      <c r="A4351" s="184">
        <v>1.3615999999999999</v>
      </c>
      <c r="B4351" t="s">
        <v>67</v>
      </c>
      <c r="C4351" t="s">
        <v>100</v>
      </c>
      <c r="D4351" t="s">
        <v>414</v>
      </c>
      <c r="E4351" s="152">
        <v>0.76859999999999995</v>
      </c>
    </row>
    <row r="4352" spans="1:5" x14ac:dyDescent="0.35">
      <c r="A4352" s="184">
        <v>1.3644000000000001</v>
      </c>
      <c r="B4352" t="s">
        <v>67</v>
      </c>
      <c r="C4352" t="s">
        <v>100</v>
      </c>
      <c r="D4352" t="s">
        <v>414</v>
      </c>
      <c r="E4352" s="152">
        <v>0.75870000000000004</v>
      </c>
    </row>
    <row r="4353" spans="1:5" x14ac:dyDescent="0.35">
      <c r="A4353" s="184">
        <v>1.3671</v>
      </c>
      <c r="B4353" t="s">
        <v>67</v>
      </c>
      <c r="C4353" t="s">
        <v>100</v>
      </c>
      <c r="D4353" t="s">
        <v>414</v>
      </c>
      <c r="E4353" s="152">
        <v>0.75870000000000004</v>
      </c>
    </row>
    <row r="4354" spans="1:5" x14ac:dyDescent="0.35">
      <c r="A4354" s="184">
        <v>1.3698999999999999</v>
      </c>
      <c r="B4354" t="s">
        <v>67</v>
      </c>
      <c r="C4354" t="s">
        <v>100</v>
      </c>
      <c r="D4354" t="s">
        <v>414</v>
      </c>
      <c r="E4354" s="152">
        <v>0.75870000000000004</v>
      </c>
    </row>
    <row r="4355" spans="1:5" x14ac:dyDescent="0.35">
      <c r="A4355" s="184">
        <v>1.3753</v>
      </c>
      <c r="B4355" t="s">
        <v>67</v>
      </c>
      <c r="C4355" t="s">
        <v>100</v>
      </c>
      <c r="D4355" t="s">
        <v>414</v>
      </c>
      <c r="E4355" s="152">
        <v>0.75870000000000004</v>
      </c>
    </row>
    <row r="4356" spans="1:5" x14ac:dyDescent="0.35">
      <c r="A4356" s="184">
        <v>1.3781000000000001</v>
      </c>
      <c r="B4356" t="s">
        <v>67</v>
      </c>
      <c r="C4356" t="s">
        <v>100</v>
      </c>
      <c r="D4356" t="s">
        <v>414</v>
      </c>
      <c r="E4356" s="152">
        <v>0.75870000000000004</v>
      </c>
    </row>
    <row r="4357" spans="1:5" x14ac:dyDescent="0.35">
      <c r="A4357" s="184">
        <v>1.3808</v>
      </c>
      <c r="B4357" t="s">
        <v>67</v>
      </c>
      <c r="C4357" t="s">
        <v>100</v>
      </c>
      <c r="D4357" t="s">
        <v>414</v>
      </c>
      <c r="E4357" s="152">
        <v>0.75870000000000004</v>
      </c>
    </row>
    <row r="4358" spans="1:5" x14ac:dyDescent="0.35">
      <c r="A4358" s="184">
        <v>1.3835999999999999</v>
      </c>
      <c r="B4358" t="s">
        <v>67</v>
      </c>
      <c r="C4358" t="s">
        <v>100</v>
      </c>
      <c r="D4358" t="s">
        <v>414</v>
      </c>
      <c r="E4358" s="152">
        <v>0.75870000000000004</v>
      </c>
    </row>
    <row r="4359" spans="1:5" x14ac:dyDescent="0.35">
      <c r="A4359" s="184">
        <v>1.3863000000000001</v>
      </c>
      <c r="B4359" t="s">
        <v>67</v>
      </c>
      <c r="C4359" t="s">
        <v>100</v>
      </c>
      <c r="D4359" t="s">
        <v>414</v>
      </c>
      <c r="E4359" s="152">
        <v>0.75870000000000004</v>
      </c>
    </row>
    <row r="4360" spans="1:5" x14ac:dyDescent="0.35">
      <c r="A4360" s="184">
        <v>1.389</v>
      </c>
      <c r="B4360" t="s">
        <v>67</v>
      </c>
      <c r="C4360" t="s">
        <v>100</v>
      </c>
      <c r="D4360" t="s">
        <v>414</v>
      </c>
      <c r="E4360" s="152">
        <v>0.75870000000000004</v>
      </c>
    </row>
    <row r="4361" spans="1:5" x14ac:dyDescent="0.35">
      <c r="A4361" s="184">
        <v>1.3917999999999999</v>
      </c>
      <c r="B4361" t="s">
        <v>67</v>
      </c>
      <c r="C4361" t="s">
        <v>100</v>
      </c>
      <c r="D4361" t="s">
        <v>414</v>
      </c>
      <c r="E4361" s="152">
        <v>0.75870000000000004</v>
      </c>
    </row>
    <row r="4362" spans="1:5" x14ac:dyDescent="0.35">
      <c r="A4362" s="184">
        <v>1.3945000000000001</v>
      </c>
      <c r="B4362" t="s">
        <v>67</v>
      </c>
      <c r="C4362" t="s">
        <v>100</v>
      </c>
      <c r="D4362" t="s">
        <v>414</v>
      </c>
      <c r="E4362" s="152">
        <v>0.75870000000000004</v>
      </c>
    </row>
    <row r="4363" spans="1:5" x14ac:dyDescent="0.35">
      <c r="A4363" s="184">
        <v>1.3973</v>
      </c>
      <c r="B4363" t="s">
        <v>67</v>
      </c>
      <c r="C4363" t="s">
        <v>100</v>
      </c>
      <c r="D4363" t="s">
        <v>414</v>
      </c>
      <c r="E4363" s="152">
        <v>0.75870000000000004</v>
      </c>
    </row>
    <row r="4364" spans="1:5" x14ac:dyDescent="0.35">
      <c r="A4364" s="184">
        <v>1.4</v>
      </c>
      <c r="B4364" t="s">
        <v>67</v>
      </c>
      <c r="C4364" t="s">
        <v>100</v>
      </c>
      <c r="D4364" t="s">
        <v>414</v>
      </c>
      <c r="E4364" s="152">
        <v>0.75870000000000004</v>
      </c>
    </row>
    <row r="4365" spans="1:5" x14ac:dyDescent="0.35">
      <c r="A4365" s="184">
        <v>1.4027000000000001</v>
      </c>
      <c r="B4365" t="s">
        <v>67</v>
      </c>
      <c r="C4365" t="s">
        <v>100</v>
      </c>
      <c r="D4365" t="s">
        <v>414</v>
      </c>
      <c r="E4365" s="152">
        <v>0.75870000000000004</v>
      </c>
    </row>
    <row r="4366" spans="1:5" x14ac:dyDescent="0.35">
      <c r="A4366" s="184">
        <v>1.4055</v>
      </c>
      <c r="B4366" t="s">
        <v>67</v>
      </c>
      <c r="C4366" t="s">
        <v>100</v>
      </c>
      <c r="D4366" t="s">
        <v>414</v>
      </c>
      <c r="E4366" s="152">
        <v>0.75870000000000004</v>
      </c>
    </row>
    <row r="4367" spans="1:5" x14ac:dyDescent="0.35">
      <c r="A4367" s="184">
        <v>1.4081999999999999</v>
      </c>
      <c r="B4367" t="s">
        <v>67</v>
      </c>
      <c r="C4367" t="s">
        <v>100</v>
      </c>
      <c r="D4367" t="s">
        <v>414</v>
      </c>
      <c r="E4367" s="152">
        <v>0.75870000000000004</v>
      </c>
    </row>
    <row r="4368" spans="1:5" x14ac:dyDescent="0.35">
      <c r="A4368" s="184">
        <v>1.411</v>
      </c>
      <c r="B4368" t="s">
        <v>67</v>
      </c>
      <c r="C4368" t="s">
        <v>100</v>
      </c>
      <c r="D4368" t="s">
        <v>414</v>
      </c>
      <c r="E4368" s="152">
        <v>0.75870000000000004</v>
      </c>
    </row>
    <row r="4369" spans="1:5" x14ac:dyDescent="0.35">
      <c r="A4369" s="184">
        <v>1.4164000000000001</v>
      </c>
      <c r="B4369" t="s">
        <v>67</v>
      </c>
      <c r="C4369" t="s">
        <v>100</v>
      </c>
      <c r="D4369" t="s">
        <v>414</v>
      </c>
      <c r="E4369" s="152">
        <v>0.75870000000000004</v>
      </c>
    </row>
    <row r="4370" spans="1:5" x14ac:dyDescent="0.35">
      <c r="A4370" s="184">
        <v>1.4192</v>
      </c>
      <c r="B4370" t="s">
        <v>67</v>
      </c>
      <c r="C4370" t="s">
        <v>100</v>
      </c>
      <c r="D4370" t="s">
        <v>414</v>
      </c>
      <c r="E4370" s="152">
        <v>0.75870000000000004</v>
      </c>
    </row>
    <row r="4371" spans="1:5" x14ac:dyDescent="0.35">
      <c r="A4371" s="184">
        <v>1.4218999999999999</v>
      </c>
      <c r="B4371" t="s">
        <v>67</v>
      </c>
      <c r="C4371" t="s">
        <v>100</v>
      </c>
      <c r="D4371" t="s">
        <v>414</v>
      </c>
      <c r="E4371" s="152">
        <v>0.75870000000000004</v>
      </c>
    </row>
    <row r="4372" spans="1:5" x14ac:dyDescent="0.35">
      <c r="A4372" s="184">
        <v>1.4247000000000001</v>
      </c>
      <c r="B4372" t="s">
        <v>67</v>
      </c>
      <c r="C4372" t="s">
        <v>100</v>
      </c>
      <c r="D4372" t="s">
        <v>414</v>
      </c>
      <c r="E4372" s="152">
        <v>0.75870000000000004</v>
      </c>
    </row>
    <row r="4373" spans="1:5" x14ac:dyDescent="0.35">
      <c r="A4373" s="184">
        <v>1.4274</v>
      </c>
      <c r="B4373" t="s">
        <v>67</v>
      </c>
      <c r="C4373" t="s">
        <v>100</v>
      </c>
      <c r="D4373" t="s">
        <v>414</v>
      </c>
      <c r="E4373" s="152">
        <v>0.74519999999999997</v>
      </c>
    </row>
    <row r="4374" spans="1:5" x14ac:dyDescent="0.35">
      <c r="A4374" s="184">
        <v>1.4300999999999999</v>
      </c>
      <c r="B4374" t="s">
        <v>67</v>
      </c>
      <c r="C4374" t="s">
        <v>100</v>
      </c>
      <c r="D4374" t="s">
        <v>414</v>
      </c>
      <c r="E4374" s="152">
        <v>0.74519999999999997</v>
      </c>
    </row>
    <row r="4375" spans="1:5" x14ac:dyDescent="0.35">
      <c r="A4375" s="184">
        <v>1.4329000000000001</v>
      </c>
      <c r="B4375" t="s">
        <v>67</v>
      </c>
      <c r="C4375" t="s">
        <v>100</v>
      </c>
      <c r="D4375" t="s">
        <v>414</v>
      </c>
      <c r="E4375" s="152">
        <v>0.74519999999999997</v>
      </c>
    </row>
    <row r="4376" spans="1:5" x14ac:dyDescent="0.35">
      <c r="A4376" s="184">
        <v>1.4356</v>
      </c>
      <c r="B4376" t="s">
        <v>67</v>
      </c>
      <c r="C4376" t="s">
        <v>100</v>
      </c>
      <c r="D4376" t="s">
        <v>414</v>
      </c>
      <c r="E4376" s="152">
        <v>0.74519999999999997</v>
      </c>
    </row>
    <row r="4377" spans="1:5" x14ac:dyDescent="0.35">
      <c r="A4377" s="184">
        <v>1.4383999999999999</v>
      </c>
      <c r="B4377" t="s">
        <v>67</v>
      </c>
      <c r="C4377" t="s">
        <v>100</v>
      </c>
      <c r="D4377" t="s">
        <v>414</v>
      </c>
      <c r="E4377" s="152">
        <v>0.74519999999999997</v>
      </c>
    </row>
    <row r="4378" spans="1:5" x14ac:dyDescent="0.35">
      <c r="A4378" s="184">
        <v>1.4411</v>
      </c>
      <c r="B4378" t="s">
        <v>67</v>
      </c>
      <c r="C4378" t="s">
        <v>100</v>
      </c>
      <c r="D4378" t="s">
        <v>414</v>
      </c>
      <c r="E4378" s="152">
        <v>0.74519999999999997</v>
      </c>
    </row>
    <row r="4379" spans="1:5" x14ac:dyDescent="0.35">
      <c r="A4379" s="184">
        <v>1.4438</v>
      </c>
      <c r="B4379" t="s">
        <v>67</v>
      </c>
      <c r="C4379" t="s">
        <v>100</v>
      </c>
      <c r="D4379" t="s">
        <v>414</v>
      </c>
      <c r="E4379" s="152">
        <v>0.74519999999999997</v>
      </c>
    </row>
    <row r="4380" spans="1:5" x14ac:dyDescent="0.35">
      <c r="A4380" s="184">
        <v>1.4466000000000001</v>
      </c>
      <c r="B4380" t="s">
        <v>67</v>
      </c>
      <c r="C4380" t="s">
        <v>100</v>
      </c>
      <c r="D4380" t="s">
        <v>414</v>
      </c>
      <c r="E4380" s="152">
        <v>0.74519999999999997</v>
      </c>
    </row>
    <row r="4381" spans="1:5" x14ac:dyDescent="0.35">
      <c r="A4381" s="184">
        <v>1.4493</v>
      </c>
      <c r="B4381" t="s">
        <v>67</v>
      </c>
      <c r="C4381" t="s">
        <v>100</v>
      </c>
      <c r="D4381" t="s">
        <v>414</v>
      </c>
      <c r="E4381" s="152">
        <v>0.74519999999999997</v>
      </c>
    </row>
    <row r="4382" spans="1:5" x14ac:dyDescent="0.35">
      <c r="A4382" s="184">
        <v>1.4520999999999999</v>
      </c>
      <c r="B4382" t="s">
        <v>67</v>
      </c>
      <c r="C4382" t="s">
        <v>100</v>
      </c>
      <c r="D4382" t="s">
        <v>414</v>
      </c>
      <c r="E4382" s="152">
        <v>0.74519999999999997</v>
      </c>
    </row>
    <row r="4383" spans="1:5" x14ac:dyDescent="0.35">
      <c r="A4383" s="184">
        <v>1.4548000000000001</v>
      </c>
      <c r="B4383" t="s">
        <v>67</v>
      </c>
      <c r="C4383" t="s">
        <v>100</v>
      </c>
      <c r="D4383" t="s">
        <v>414</v>
      </c>
      <c r="E4383" s="152">
        <v>0.74519999999999997</v>
      </c>
    </row>
    <row r="4384" spans="1:5" x14ac:dyDescent="0.35">
      <c r="A4384" s="184">
        <v>1.4575</v>
      </c>
      <c r="B4384" t="s">
        <v>67</v>
      </c>
      <c r="C4384" t="s">
        <v>100</v>
      </c>
      <c r="D4384" t="s">
        <v>414</v>
      </c>
      <c r="E4384" s="152">
        <v>0.74519999999999997</v>
      </c>
    </row>
    <row r="4385" spans="1:5" x14ac:dyDescent="0.35">
      <c r="A4385" s="184">
        <v>1.4602999999999999</v>
      </c>
      <c r="B4385" t="s">
        <v>67</v>
      </c>
      <c r="C4385" t="s">
        <v>100</v>
      </c>
      <c r="D4385" t="s">
        <v>414</v>
      </c>
      <c r="E4385" s="152">
        <v>0.74519999999999997</v>
      </c>
    </row>
    <row r="4386" spans="1:5" x14ac:dyDescent="0.35">
      <c r="A4386" s="184">
        <v>1.4630000000000001</v>
      </c>
      <c r="B4386" t="s">
        <v>67</v>
      </c>
      <c r="C4386" t="s">
        <v>100</v>
      </c>
      <c r="D4386" t="s">
        <v>414</v>
      </c>
      <c r="E4386" s="152">
        <v>0.74519999999999997</v>
      </c>
    </row>
    <row r="4387" spans="1:5" x14ac:dyDescent="0.35">
      <c r="A4387" s="184">
        <v>1.4658</v>
      </c>
      <c r="B4387" t="s">
        <v>67</v>
      </c>
      <c r="C4387" t="s">
        <v>100</v>
      </c>
      <c r="D4387" t="s">
        <v>414</v>
      </c>
      <c r="E4387" s="152">
        <v>0.74519999999999997</v>
      </c>
    </row>
    <row r="4388" spans="1:5" x14ac:dyDescent="0.35">
      <c r="A4388" s="184">
        <v>1.4684999999999999</v>
      </c>
      <c r="B4388" t="s">
        <v>67</v>
      </c>
      <c r="C4388" t="s">
        <v>100</v>
      </c>
      <c r="D4388" t="s">
        <v>414</v>
      </c>
      <c r="E4388" s="152">
        <v>0.74519999999999997</v>
      </c>
    </row>
    <row r="4389" spans="1:5" x14ac:dyDescent="0.35">
      <c r="A4389" s="184">
        <v>1.4712000000000001</v>
      </c>
      <c r="B4389" t="s">
        <v>67</v>
      </c>
      <c r="C4389" t="s">
        <v>100</v>
      </c>
      <c r="D4389" t="s">
        <v>414</v>
      </c>
      <c r="E4389" s="152">
        <v>0.74519999999999997</v>
      </c>
    </row>
    <row r="4390" spans="1:5" x14ac:dyDescent="0.35">
      <c r="A4390" s="184">
        <v>1.474</v>
      </c>
      <c r="B4390" t="s">
        <v>67</v>
      </c>
      <c r="C4390" t="s">
        <v>100</v>
      </c>
      <c r="D4390" t="s">
        <v>414</v>
      </c>
      <c r="E4390" s="152">
        <v>0.74519999999999997</v>
      </c>
    </row>
    <row r="4391" spans="1:5" x14ac:dyDescent="0.35">
      <c r="A4391" s="184">
        <v>1.4766999999999999</v>
      </c>
      <c r="B4391" t="s">
        <v>67</v>
      </c>
      <c r="C4391" t="s">
        <v>100</v>
      </c>
      <c r="D4391" t="s">
        <v>414</v>
      </c>
      <c r="E4391" s="152">
        <v>0.74519999999999997</v>
      </c>
    </row>
    <row r="4392" spans="1:5" x14ac:dyDescent="0.35">
      <c r="A4392" s="184">
        <v>1.4795</v>
      </c>
      <c r="B4392" t="s">
        <v>67</v>
      </c>
      <c r="C4392" t="s">
        <v>100</v>
      </c>
      <c r="D4392" t="s">
        <v>414</v>
      </c>
      <c r="E4392" s="152">
        <v>0.74519999999999997</v>
      </c>
    </row>
    <row r="4393" spans="1:5" x14ac:dyDescent="0.35">
      <c r="A4393" s="184">
        <v>1.4822</v>
      </c>
      <c r="B4393" t="s">
        <v>67</v>
      </c>
      <c r="C4393" t="s">
        <v>100</v>
      </c>
      <c r="D4393" t="s">
        <v>414</v>
      </c>
      <c r="E4393" s="152">
        <v>0.74519999999999997</v>
      </c>
    </row>
    <row r="4394" spans="1:5" x14ac:dyDescent="0.35">
      <c r="A4394" s="184">
        <v>1.4849000000000001</v>
      </c>
      <c r="B4394" t="s">
        <v>67</v>
      </c>
      <c r="C4394" t="s">
        <v>100</v>
      </c>
      <c r="D4394" t="s">
        <v>414</v>
      </c>
      <c r="E4394" s="152">
        <v>0.74519999999999997</v>
      </c>
    </row>
    <row r="4395" spans="1:5" x14ac:dyDescent="0.35">
      <c r="A4395" s="184">
        <v>1.4877</v>
      </c>
      <c r="B4395" t="s">
        <v>67</v>
      </c>
      <c r="C4395" t="s">
        <v>100</v>
      </c>
      <c r="D4395" t="s">
        <v>414</v>
      </c>
      <c r="E4395" s="152">
        <v>0.74519999999999997</v>
      </c>
    </row>
    <row r="4396" spans="1:5" x14ac:dyDescent="0.35">
      <c r="A4396" s="184">
        <v>1.4903999999999999</v>
      </c>
      <c r="B4396" t="s">
        <v>67</v>
      </c>
      <c r="C4396" t="s">
        <v>100</v>
      </c>
      <c r="D4396" t="s">
        <v>414</v>
      </c>
      <c r="E4396" s="152">
        <v>0.74519999999999997</v>
      </c>
    </row>
    <row r="4397" spans="1:5" x14ac:dyDescent="0.35">
      <c r="A4397" s="184">
        <v>1.4932000000000001</v>
      </c>
      <c r="B4397" t="s">
        <v>67</v>
      </c>
      <c r="C4397" t="s">
        <v>100</v>
      </c>
      <c r="D4397" t="s">
        <v>414</v>
      </c>
      <c r="E4397" s="152">
        <v>0.74519999999999997</v>
      </c>
    </row>
    <row r="4398" spans="1:5" x14ac:dyDescent="0.35">
      <c r="A4398" s="184">
        <v>1.4959</v>
      </c>
      <c r="B4398" t="s">
        <v>67</v>
      </c>
      <c r="C4398" t="s">
        <v>100</v>
      </c>
      <c r="D4398" t="s">
        <v>414</v>
      </c>
      <c r="E4398" s="152">
        <v>0.74519999999999997</v>
      </c>
    </row>
    <row r="4399" spans="1:5" x14ac:dyDescent="0.35">
      <c r="A4399" s="184">
        <v>1.4985999999999999</v>
      </c>
      <c r="B4399" t="s">
        <v>67</v>
      </c>
      <c r="C4399" t="s">
        <v>100</v>
      </c>
      <c r="D4399" t="s">
        <v>414</v>
      </c>
      <c r="E4399" s="152">
        <v>0.74519999999999997</v>
      </c>
    </row>
    <row r="4400" spans="1:5" x14ac:dyDescent="0.35">
      <c r="A4400" s="184">
        <v>1.5014000000000001</v>
      </c>
      <c r="B4400" t="s">
        <v>67</v>
      </c>
      <c r="C4400" t="s">
        <v>100</v>
      </c>
      <c r="D4400" t="s">
        <v>414</v>
      </c>
      <c r="E4400" s="152">
        <v>0.74519999999999997</v>
      </c>
    </row>
    <row r="4401" spans="1:5" x14ac:dyDescent="0.35">
      <c r="A4401" s="184">
        <v>1.5041</v>
      </c>
      <c r="B4401" t="s">
        <v>67</v>
      </c>
      <c r="C4401" t="s">
        <v>100</v>
      </c>
      <c r="D4401" t="s">
        <v>414</v>
      </c>
      <c r="E4401" s="152">
        <v>0.74519999999999997</v>
      </c>
    </row>
    <row r="4402" spans="1:5" x14ac:dyDescent="0.35">
      <c r="A4402" s="184">
        <v>1.5067999999999999</v>
      </c>
      <c r="B4402" t="s">
        <v>67</v>
      </c>
      <c r="C4402" t="s">
        <v>100</v>
      </c>
      <c r="D4402" t="s">
        <v>414</v>
      </c>
      <c r="E4402" s="152">
        <v>0.74519999999999997</v>
      </c>
    </row>
    <row r="4403" spans="1:5" x14ac:dyDescent="0.35">
      <c r="A4403" s="184">
        <v>1.5096000000000001</v>
      </c>
      <c r="B4403" t="s">
        <v>67</v>
      </c>
      <c r="C4403" t="s">
        <v>100</v>
      </c>
      <c r="D4403" t="s">
        <v>414</v>
      </c>
      <c r="E4403" s="152">
        <v>0.74519999999999997</v>
      </c>
    </row>
    <row r="4404" spans="1:5" x14ac:dyDescent="0.35">
      <c r="A4404" s="184">
        <v>1.5123</v>
      </c>
      <c r="B4404" t="s">
        <v>67</v>
      </c>
      <c r="C4404" t="s">
        <v>100</v>
      </c>
      <c r="D4404" t="s">
        <v>414</v>
      </c>
      <c r="E4404" s="152">
        <v>0.74519999999999997</v>
      </c>
    </row>
    <row r="4405" spans="1:5" x14ac:dyDescent="0.35">
      <c r="A4405" s="184">
        <v>1.5150999999999999</v>
      </c>
      <c r="B4405" t="s">
        <v>67</v>
      </c>
      <c r="C4405" t="s">
        <v>100</v>
      </c>
      <c r="D4405" t="s">
        <v>414</v>
      </c>
      <c r="E4405" s="152">
        <v>0.74519999999999997</v>
      </c>
    </row>
    <row r="4406" spans="1:5" x14ac:dyDescent="0.35">
      <c r="A4406" s="184">
        <v>1.5178</v>
      </c>
      <c r="B4406" t="s">
        <v>67</v>
      </c>
      <c r="C4406" t="s">
        <v>100</v>
      </c>
      <c r="D4406" t="s">
        <v>414</v>
      </c>
      <c r="E4406" s="152">
        <v>0.74519999999999997</v>
      </c>
    </row>
    <row r="4407" spans="1:5" x14ac:dyDescent="0.35">
      <c r="A4407" s="184">
        <v>1.5205</v>
      </c>
      <c r="B4407" t="s">
        <v>67</v>
      </c>
      <c r="C4407" t="s">
        <v>100</v>
      </c>
      <c r="D4407" t="s">
        <v>414</v>
      </c>
      <c r="E4407" s="152">
        <v>0.74519999999999997</v>
      </c>
    </row>
    <row r="4408" spans="1:5" x14ac:dyDescent="0.35">
      <c r="A4408" s="184">
        <v>1.5233000000000001</v>
      </c>
      <c r="B4408" t="s">
        <v>67</v>
      </c>
      <c r="C4408" t="s">
        <v>100</v>
      </c>
      <c r="D4408" t="s">
        <v>414</v>
      </c>
      <c r="E4408" s="152">
        <v>0.74519999999999997</v>
      </c>
    </row>
    <row r="4409" spans="1:5" x14ac:dyDescent="0.35">
      <c r="A4409" s="184">
        <v>1.5287999999999999</v>
      </c>
      <c r="B4409" t="s">
        <v>67</v>
      </c>
      <c r="C4409" t="s">
        <v>100</v>
      </c>
      <c r="D4409" t="s">
        <v>414</v>
      </c>
      <c r="E4409" s="152">
        <v>0.74519999999999997</v>
      </c>
    </row>
    <row r="4410" spans="1:5" x14ac:dyDescent="0.35">
      <c r="A4410" s="184">
        <v>1.5315000000000001</v>
      </c>
      <c r="B4410" t="s">
        <v>67</v>
      </c>
      <c r="C4410" t="s">
        <v>100</v>
      </c>
      <c r="D4410" t="s">
        <v>414</v>
      </c>
      <c r="E4410" s="152">
        <v>0.74519999999999997</v>
      </c>
    </row>
    <row r="4411" spans="1:5" x14ac:dyDescent="0.35">
      <c r="A4411" s="184">
        <v>1.5342</v>
      </c>
      <c r="B4411" t="s">
        <v>67</v>
      </c>
      <c r="C4411" t="s">
        <v>100</v>
      </c>
      <c r="D4411" t="s">
        <v>414</v>
      </c>
      <c r="E4411" s="152">
        <v>0.74519999999999997</v>
      </c>
    </row>
    <row r="4412" spans="1:5" x14ac:dyDescent="0.35">
      <c r="A4412" s="184">
        <v>1.5369999999999999</v>
      </c>
      <c r="B4412" t="s">
        <v>67</v>
      </c>
      <c r="C4412" t="s">
        <v>100</v>
      </c>
      <c r="D4412" t="s">
        <v>414</v>
      </c>
      <c r="E4412" s="152">
        <v>0.74519999999999997</v>
      </c>
    </row>
    <row r="4413" spans="1:5" x14ac:dyDescent="0.35">
      <c r="A4413" s="184">
        <v>1.5397000000000001</v>
      </c>
      <c r="B4413" t="s">
        <v>67</v>
      </c>
      <c r="C4413" t="s">
        <v>100</v>
      </c>
      <c r="D4413" t="s">
        <v>414</v>
      </c>
      <c r="E4413" s="152">
        <v>0.74519999999999997</v>
      </c>
    </row>
    <row r="4414" spans="1:5" x14ac:dyDescent="0.35">
      <c r="A4414" s="184">
        <v>1.5425</v>
      </c>
      <c r="B4414" t="s">
        <v>67</v>
      </c>
      <c r="C4414" t="s">
        <v>100</v>
      </c>
      <c r="D4414" t="s">
        <v>414</v>
      </c>
      <c r="E4414" s="152">
        <v>0.74519999999999997</v>
      </c>
    </row>
    <row r="4415" spans="1:5" x14ac:dyDescent="0.35">
      <c r="A4415" s="184">
        <v>1.5451999999999999</v>
      </c>
      <c r="B4415" t="s">
        <v>67</v>
      </c>
      <c r="C4415" t="s">
        <v>100</v>
      </c>
      <c r="D4415" t="s">
        <v>414</v>
      </c>
      <c r="E4415" s="152">
        <v>0.74519999999999997</v>
      </c>
    </row>
    <row r="4416" spans="1:5" x14ac:dyDescent="0.35">
      <c r="A4416" s="184">
        <v>1.5479000000000001</v>
      </c>
      <c r="B4416" t="s">
        <v>67</v>
      </c>
      <c r="C4416" t="s">
        <v>100</v>
      </c>
      <c r="D4416" t="s">
        <v>414</v>
      </c>
      <c r="E4416" s="152">
        <v>0.74519999999999997</v>
      </c>
    </row>
    <row r="4417" spans="1:5" x14ac:dyDescent="0.35">
      <c r="A4417" s="184">
        <v>1.5507</v>
      </c>
      <c r="B4417" t="s">
        <v>67</v>
      </c>
      <c r="C4417" t="s">
        <v>100</v>
      </c>
      <c r="D4417" t="s">
        <v>414</v>
      </c>
      <c r="E4417" s="152">
        <v>0.74519999999999997</v>
      </c>
    </row>
    <row r="4418" spans="1:5" x14ac:dyDescent="0.35">
      <c r="A4418" s="184">
        <v>1.5533999999999999</v>
      </c>
      <c r="B4418" t="s">
        <v>67</v>
      </c>
      <c r="C4418" t="s">
        <v>100</v>
      </c>
      <c r="D4418" t="s">
        <v>414</v>
      </c>
      <c r="E4418" s="152">
        <v>0.74519999999999997</v>
      </c>
    </row>
    <row r="4419" spans="1:5" x14ac:dyDescent="0.35">
      <c r="A4419" s="184">
        <v>1.5562</v>
      </c>
      <c r="B4419" t="s">
        <v>67</v>
      </c>
      <c r="C4419" t="s">
        <v>100</v>
      </c>
      <c r="D4419" t="s">
        <v>414</v>
      </c>
      <c r="E4419" s="152">
        <v>0.74519999999999997</v>
      </c>
    </row>
    <row r="4420" spans="1:5" x14ac:dyDescent="0.35">
      <c r="A4420" s="184">
        <v>1.5589</v>
      </c>
      <c r="B4420" t="s">
        <v>67</v>
      </c>
      <c r="C4420" t="s">
        <v>100</v>
      </c>
      <c r="D4420" t="s">
        <v>414</v>
      </c>
      <c r="E4420" s="152">
        <v>0.74519999999999997</v>
      </c>
    </row>
    <row r="4421" spans="1:5" x14ac:dyDescent="0.35">
      <c r="A4421" s="184">
        <v>1.5616000000000001</v>
      </c>
      <c r="B4421" t="s">
        <v>67</v>
      </c>
      <c r="C4421" t="s">
        <v>100</v>
      </c>
      <c r="D4421" t="s">
        <v>414</v>
      </c>
      <c r="E4421" s="152">
        <v>0.74519999999999997</v>
      </c>
    </row>
    <row r="4422" spans="1:5" x14ac:dyDescent="0.35">
      <c r="A4422" s="184">
        <v>1.5644</v>
      </c>
      <c r="B4422" t="s">
        <v>67</v>
      </c>
      <c r="C4422" t="s">
        <v>100</v>
      </c>
      <c r="D4422" t="s">
        <v>414</v>
      </c>
      <c r="E4422" s="152">
        <v>0.74519999999999997</v>
      </c>
    </row>
    <row r="4423" spans="1:5" x14ac:dyDescent="0.35">
      <c r="A4423" s="184">
        <v>1.5670999999999999</v>
      </c>
      <c r="B4423" t="s">
        <v>67</v>
      </c>
      <c r="C4423" t="s">
        <v>100</v>
      </c>
      <c r="D4423" t="s">
        <v>414</v>
      </c>
      <c r="E4423" s="152">
        <v>0.74519999999999997</v>
      </c>
    </row>
    <row r="4424" spans="1:5" x14ac:dyDescent="0.35">
      <c r="A4424" s="184">
        <v>1.5699000000000001</v>
      </c>
      <c r="B4424" t="s">
        <v>67</v>
      </c>
      <c r="C4424" t="s">
        <v>100</v>
      </c>
      <c r="D4424" t="s">
        <v>414</v>
      </c>
      <c r="E4424" s="152">
        <v>0.74519999999999997</v>
      </c>
    </row>
    <row r="4425" spans="1:5" x14ac:dyDescent="0.35">
      <c r="A4425" s="184">
        <v>1.5726</v>
      </c>
      <c r="B4425" t="s">
        <v>67</v>
      </c>
      <c r="C4425" t="s">
        <v>100</v>
      </c>
      <c r="D4425" t="s">
        <v>414</v>
      </c>
      <c r="E4425" s="152">
        <v>0.74519999999999997</v>
      </c>
    </row>
    <row r="4426" spans="1:5" x14ac:dyDescent="0.35">
      <c r="A4426" s="184">
        <v>1.5752999999999999</v>
      </c>
      <c r="B4426" t="s">
        <v>67</v>
      </c>
      <c r="C4426" t="s">
        <v>100</v>
      </c>
      <c r="D4426" t="s">
        <v>414</v>
      </c>
      <c r="E4426" s="152">
        <v>0.74519999999999997</v>
      </c>
    </row>
    <row r="4427" spans="1:5" x14ac:dyDescent="0.35">
      <c r="A4427" s="184">
        <v>1.5781000000000001</v>
      </c>
      <c r="B4427" t="s">
        <v>67</v>
      </c>
      <c r="C4427" t="s">
        <v>100</v>
      </c>
      <c r="D4427" t="s">
        <v>414</v>
      </c>
      <c r="E4427" s="152">
        <v>0.74519999999999997</v>
      </c>
    </row>
    <row r="4428" spans="1:5" x14ac:dyDescent="0.35">
      <c r="A4428" s="184">
        <v>0.1918</v>
      </c>
      <c r="B4428" t="s">
        <v>397</v>
      </c>
      <c r="C4428" t="s">
        <v>100</v>
      </c>
      <c r="D4428" t="s">
        <v>414</v>
      </c>
      <c r="E4428" s="152">
        <v>0.99760000000000004</v>
      </c>
    </row>
    <row r="4429" spans="1:5" x14ac:dyDescent="0.35">
      <c r="A4429" s="184">
        <v>0.19450000000000001</v>
      </c>
      <c r="B4429" t="s">
        <v>397</v>
      </c>
      <c r="C4429" t="s">
        <v>100</v>
      </c>
      <c r="D4429" t="s">
        <v>414</v>
      </c>
      <c r="E4429" s="152">
        <v>0.99519999999999997</v>
      </c>
    </row>
    <row r="4430" spans="1:5" x14ac:dyDescent="0.35">
      <c r="A4430" s="184">
        <v>0.2</v>
      </c>
      <c r="B4430" t="s">
        <v>397</v>
      </c>
      <c r="C4430" t="s">
        <v>100</v>
      </c>
      <c r="D4430" t="s">
        <v>414</v>
      </c>
      <c r="E4430" s="152">
        <v>0.99280000000000002</v>
      </c>
    </row>
    <row r="4431" spans="1:5" x14ac:dyDescent="0.35">
      <c r="A4431" s="184">
        <v>0.2082</v>
      </c>
      <c r="B4431" t="s">
        <v>397</v>
      </c>
      <c r="C4431" t="s">
        <v>100</v>
      </c>
      <c r="D4431" t="s">
        <v>414</v>
      </c>
      <c r="E4431" s="152">
        <v>0.99039999999999995</v>
      </c>
    </row>
    <row r="4432" spans="1:5" x14ac:dyDescent="0.35">
      <c r="A4432" s="184">
        <v>0.21640000000000001</v>
      </c>
      <c r="B4432" t="s">
        <v>397</v>
      </c>
      <c r="C4432" t="s">
        <v>100</v>
      </c>
      <c r="D4432" t="s">
        <v>414</v>
      </c>
      <c r="E4432" s="152">
        <v>0.98799999999999999</v>
      </c>
    </row>
    <row r="4433" spans="1:5" x14ac:dyDescent="0.35">
      <c r="A4433" s="184">
        <v>0.22189999999999999</v>
      </c>
      <c r="B4433" t="s">
        <v>397</v>
      </c>
      <c r="C4433" t="s">
        <v>100</v>
      </c>
      <c r="D4433" t="s">
        <v>414</v>
      </c>
      <c r="E4433" s="152">
        <v>0.98560000000000003</v>
      </c>
    </row>
    <row r="4434" spans="1:5" x14ac:dyDescent="0.35">
      <c r="A4434" s="184">
        <v>0.22470000000000001</v>
      </c>
      <c r="B4434" t="s">
        <v>397</v>
      </c>
      <c r="C4434" t="s">
        <v>100</v>
      </c>
      <c r="D4434" t="s">
        <v>414</v>
      </c>
      <c r="E4434" s="152">
        <v>0.98319999999999996</v>
      </c>
    </row>
    <row r="4435" spans="1:5" x14ac:dyDescent="0.35">
      <c r="A4435" s="184">
        <v>0.24110000000000001</v>
      </c>
      <c r="B4435" t="s">
        <v>397</v>
      </c>
      <c r="C4435" t="s">
        <v>100</v>
      </c>
      <c r="D4435" t="s">
        <v>414</v>
      </c>
      <c r="E4435" s="152">
        <v>0.98080000000000001</v>
      </c>
    </row>
    <row r="4436" spans="1:5" x14ac:dyDescent="0.35">
      <c r="A4436" s="184">
        <v>0.24929999999999999</v>
      </c>
      <c r="B4436" t="s">
        <v>397</v>
      </c>
      <c r="C4436" t="s">
        <v>100</v>
      </c>
      <c r="D4436" t="s">
        <v>414</v>
      </c>
      <c r="E4436" s="152">
        <v>0.97840000000000005</v>
      </c>
    </row>
    <row r="4437" spans="1:5" x14ac:dyDescent="0.35">
      <c r="A4437" s="184">
        <v>0.26029999999999998</v>
      </c>
      <c r="B4437" t="s">
        <v>397</v>
      </c>
      <c r="C4437" t="s">
        <v>100</v>
      </c>
      <c r="D4437" t="s">
        <v>414</v>
      </c>
      <c r="E4437" s="152">
        <v>0.97599999999999998</v>
      </c>
    </row>
    <row r="4438" spans="1:5" x14ac:dyDescent="0.35">
      <c r="A4438" s="184">
        <v>0.26300000000000001</v>
      </c>
      <c r="B4438" t="s">
        <v>397</v>
      </c>
      <c r="C4438" t="s">
        <v>100</v>
      </c>
      <c r="D4438" t="s">
        <v>414</v>
      </c>
      <c r="E4438" s="152">
        <v>0.97360000000000002</v>
      </c>
    </row>
    <row r="4439" spans="1:5" x14ac:dyDescent="0.35">
      <c r="A4439" s="184">
        <v>0.27400000000000002</v>
      </c>
      <c r="B4439" t="s">
        <v>397</v>
      </c>
      <c r="C4439" t="s">
        <v>100</v>
      </c>
      <c r="D4439" t="s">
        <v>414</v>
      </c>
      <c r="E4439" s="152">
        <v>0.97119999999999995</v>
      </c>
    </row>
    <row r="4440" spans="1:5" x14ac:dyDescent="0.35">
      <c r="A4440" s="184">
        <v>0.27950000000000003</v>
      </c>
      <c r="B4440" t="s">
        <v>397</v>
      </c>
      <c r="C4440" t="s">
        <v>100</v>
      </c>
      <c r="D4440" t="s">
        <v>414</v>
      </c>
      <c r="E4440" s="152">
        <v>0.96879999999999999</v>
      </c>
    </row>
    <row r="4441" spans="1:5" x14ac:dyDescent="0.35">
      <c r="A4441" s="184">
        <v>0.3014</v>
      </c>
      <c r="B4441" t="s">
        <v>397</v>
      </c>
      <c r="C4441" t="s">
        <v>100</v>
      </c>
      <c r="D4441" t="s">
        <v>414</v>
      </c>
      <c r="E4441" s="152">
        <v>0.96630000000000005</v>
      </c>
    </row>
    <row r="4442" spans="1:5" x14ac:dyDescent="0.35">
      <c r="A4442" s="184">
        <v>0.30409999999999998</v>
      </c>
      <c r="B4442" t="s">
        <v>397</v>
      </c>
      <c r="C4442" t="s">
        <v>100</v>
      </c>
      <c r="D4442" t="s">
        <v>414</v>
      </c>
      <c r="E4442" s="152">
        <v>0.96389999999999998</v>
      </c>
    </row>
    <row r="4443" spans="1:5" x14ac:dyDescent="0.35">
      <c r="A4443" s="184">
        <v>0.30680000000000002</v>
      </c>
      <c r="B4443" t="s">
        <v>397</v>
      </c>
      <c r="C4443" t="s">
        <v>100</v>
      </c>
      <c r="D4443" t="s">
        <v>414</v>
      </c>
      <c r="E4443" s="152">
        <v>0.96150000000000002</v>
      </c>
    </row>
    <row r="4444" spans="1:5" x14ac:dyDescent="0.35">
      <c r="A4444" s="184">
        <v>0.31780000000000003</v>
      </c>
      <c r="B4444" t="s">
        <v>397</v>
      </c>
      <c r="C4444" t="s">
        <v>100</v>
      </c>
      <c r="D4444" t="s">
        <v>414</v>
      </c>
      <c r="E4444" s="152">
        <v>0.95909999999999995</v>
      </c>
    </row>
    <row r="4445" spans="1:5" x14ac:dyDescent="0.35">
      <c r="A4445" s="184">
        <v>0.32329999999999998</v>
      </c>
      <c r="B4445" t="s">
        <v>397</v>
      </c>
      <c r="C4445" t="s">
        <v>100</v>
      </c>
      <c r="D4445" t="s">
        <v>414</v>
      </c>
      <c r="E4445" s="152">
        <v>0.95669999999999999</v>
      </c>
    </row>
    <row r="4446" spans="1:5" x14ac:dyDescent="0.35">
      <c r="A4446" s="184">
        <v>0.32600000000000001</v>
      </c>
      <c r="B4446" t="s">
        <v>397</v>
      </c>
      <c r="C4446" t="s">
        <v>100</v>
      </c>
      <c r="D4446" t="s">
        <v>414</v>
      </c>
      <c r="E4446" s="152">
        <v>0.95430000000000004</v>
      </c>
    </row>
    <row r="4447" spans="1:5" x14ac:dyDescent="0.35">
      <c r="A4447" s="184">
        <v>0.3342</v>
      </c>
      <c r="B4447" t="s">
        <v>397</v>
      </c>
      <c r="C4447" t="s">
        <v>100</v>
      </c>
      <c r="D4447" t="s">
        <v>414</v>
      </c>
      <c r="E4447" s="152">
        <v>0.95189999999999997</v>
      </c>
    </row>
    <row r="4448" spans="1:5" x14ac:dyDescent="0.35">
      <c r="A4448" s="184">
        <v>0.34789999999999999</v>
      </c>
      <c r="B4448" t="s">
        <v>397</v>
      </c>
      <c r="C4448" t="s">
        <v>100</v>
      </c>
      <c r="D4448" t="s">
        <v>414</v>
      </c>
      <c r="E4448" s="152">
        <v>0.94950000000000001</v>
      </c>
    </row>
    <row r="4449" spans="1:5" x14ac:dyDescent="0.35">
      <c r="A4449" s="184">
        <v>0.35070000000000001</v>
      </c>
      <c r="B4449" t="s">
        <v>397</v>
      </c>
      <c r="C4449" t="s">
        <v>100</v>
      </c>
      <c r="D4449" t="s">
        <v>414</v>
      </c>
      <c r="E4449" s="152">
        <v>0.94710000000000005</v>
      </c>
    </row>
    <row r="4450" spans="1:5" x14ac:dyDescent="0.35">
      <c r="A4450" s="184">
        <v>0.35620000000000002</v>
      </c>
      <c r="B4450" t="s">
        <v>397</v>
      </c>
      <c r="C4450" t="s">
        <v>100</v>
      </c>
      <c r="D4450" t="s">
        <v>414</v>
      </c>
      <c r="E4450" s="152">
        <v>0.94469999999999998</v>
      </c>
    </row>
    <row r="4451" spans="1:5" x14ac:dyDescent="0.35">
      <c r="A4451" s="184">
        <v>0.3589</v>
      </c>
      <c r="B4451" t="s">
        <v>397</v>
      </c>
      <c r="C4451" t="s">
        <v>100</v>
      </c>
      <c r="D4451" t="s">
        <v>414</v>
      </c>
      <c r="E4451" s="152">
        <v>0.94230000000000003</v>
      </c>
    </row>
    <row r="4452" spans="1:5" x14ac:dyDescent="0.35">
      <c r="A4452" s="184">
        <v>0.36159999999999998</v>
      </c>
      <c r="B4452" t="s">
        <v>397</v>
      </c>
      <c r="C4452" t="s">
        <v>100</v>
      </c>
      <c r="D4452" t="s">
        <v>414</v>
      </c>
      <c r="E4452" s="152">
        <v>0.93989999999999996</v>
      </c>
    </row>
    <row r="4453" spans="1:5" x14ac:dyDescent="0.35">
      <c r="A4453" s="184">
        <v>0.3644</v>
      </c>
      <c r="B4453" t="s">
        <v>397</v>
      </c>
      <c r="C4453" t="s">
        <v>100</v>
      </c>
      <c r="D4453" t="s">
        <v>414</v>
      </c>
      <c r="E4453" s="152">
        <v>0.9375</v>
      </c>
    </row>
    <row r="4454" spans="1:5" x14ac:dyDescent="0.35">
      <c r="A4454" s="184">
        <v>0.36709999999999998</v>
      </c>
      <c r="B4454" t="s">
        <v>397</v>
      </c>
      <c r="C4454" t="s">
        <v>100</v>
      </c>
      <c r="D4454" t="s">
        <v>414</v>
      </c>
      <c r="E4454" s="152">
        <v>0.93510000000000004</v>
      </c>
    </row>
    <row r="4455" spans="1:5" x14ac:dyDescent="0.35">
      <c r="A4455" s="184">
        <v>0.41920000000000002</v>
      </c>
      <c r="B4455" t="s">
        <v>397</v>
      </c>
      <c r="C4455" t="s">
        <v>100</v>
      </c>
      <c r="D4455" t="s">
        <v>414</v>
      </c>
      <c r="E4455" s="152">
        <v>0.93269999999999997</v>
      </c>
    </row>
    <row r="4456" spans="1:5" x14ac:dyDescent="0.35">
      <c r="A4456" s="184">
        <v>0.4274</v>
      </c>
      <c r="B4456" t="s">
        <v>397</v>
      </c>
      <c r="C4456" t="s">
        <v>100</v>
      </c>
      <c r="D4456" t="s">
        <v>414</v>
      </c>
      <c r="E4456" s="152">
        <v>0.93030000000000002</v>
      </c>
    </row>
    <row r="4457" spans="1:5" x14ac:dyDescent="0.35">
      <c r="A4457" s="184">
        <v>0.43009999999999998</v>
      </c>
      <c r="B4457" t="s">
        <v>397</v>
      </c>
      <c r="C4457" t="s">
        <v>100</v>
      </c>
      <c r="D4457" t="s">
        <v>414</v>
      </c>
      <c r="E4457" s="152">
        <v>0.92789999999999995</v>
      </c>
    </row>
    <row r="4458" spans="1:5" x14ac:dyDescent="0.35">
      <c r="A4458" s="184">
        <v>0.43559999999999999</v>
      </c>
      <c r="B4458" t="s">
        <v>397</v>
      </c>
      <c r="C4458" t="s">
        <v>100</v>
      </c>
      <c r="D4458" t="s">
        <v>414</v>
      </c>
      <c r="E4458" s="152">
        <v>0.92549999999999999</v>
      </c>
    </row>
    <row r="4459" spans="1:5" x14ac:dyDescent="0.35">
      <c r="A4459" s="184">
        <v>0.46029999999999999</v>
      </c>
      <c r="B4459" t="s">
        <v>397</v>
      </c>
      <c r="C4459" t="s">
        <v>100</v>
      </c>
      <c r="D4459" t="s">
        <v>414</v>
      </c>
      <c r="E4459" s="152">
        <v>0.92310000000000003</v>
      </c>
    </row>
    <row r="4460" spans="1:5" x14ac:dyDescent="0.35">
      <c r="A4460" s="184">
        <v>0.46300000000000002</v>
      </c>
      <c r="B4460" t="s">
        <v>397</v>
      </c>
      <c r="C4460" t="s">
        <v>100</v>
      </c>
      <c r="D4460" t="s">
        <v>414</v>
      </c>
      <c r="E4460" s="152">
        <v>0.92069999999999996</v>
      </c>
    </row>
    <row r="4461" spans="1:5" x14ac:dyDescent="0.35">
      <c r="A4461" s="184">
        <v>0.46579999999999999</v>
      </c>
      <c r="B4461" t="s">
        <v>397</v>
      </c>
      <c r="C4461" t="s">
        <v>100</v>
      </c>
      <c r="D4461" t="s">
        <v>414</v>
      </c>
      <c r="E4461" s="152">
        <v>0.91830000000000001</v>
      </c>
    </row>
    <row r="4462" spans="1:5" x14ac:dyDescent="0.35">
      <c r="A4462" s="184">
        <v>0.47120000000000001</v>
      </c>
      <c r="B4462" t="s">
        <v>397</v>
      </c>
      <c r="C4462" t="s">
        <v>100</v>
      </c>
      <c r="D4462" t="s">
        <v>414</v>
      </c>
      <c r="E4462" s="152">
        <v>0.91590000000000005</v>
      </c>
    </row>
    <row r="4463" spans="1:5" x14ac:dyDescent="0.35">
      <c r="A4463" s="184">
        <v>0.48770000000000002</v>
      </c>
      <c r="B4463" t="s">
        <v>397</v>
      </c>
      <c r="C4463" t="s">
        <v>100</v>
      </c>
      <c r="D4463" t="s">
        <v>414</v>
      </c>
      <c r="E4463" s="152">
        <v>0.91349999999999998</v>
      </c>
    </row>
    <row r="4464" spans="1:5" x14ac:dyDescent="0.35">
      <c r="A4464" s="184">
        <v>0.49590000000000001</v>
      </c>
      <c r="B4464" t="s">
        <v>397</v>
      </c>
      <c r="C4464" t="s">
        <v>100</v>
      </c>
      <c r="D4464" t="s">
        <v>414</v>
      </c>
      <c r="E4464" s="152">
        <v>0.91110000000000002</v>
      </c>
    </row>
    <row r="4465" spans="1:5" x14ac:dyDescent="0.35">
      <c r="A4465" s="184">
        <v>0.49859999999999999</v>
      </c>
      <c r="B4465" t="s">
        <v>397</v>
      </c>
      <c r="C4465" t="s">
        <v>100</v>
      </c>
      <c r="D4465" t="s">
        <v>414</v>
      </c>
      <c r="E4465" s="152">
        <v>0.90869999999999995</v>
      </c>
    </row>
    <row r="4466" spans="1:5" x14ac:dyDescent="0.35">
      <c r="A4466" s="184">
        <v>0.5151</v>
      </c>
      <c r="B4466" t="s">
        <v>397</v>
      </c>
      <c r="C4466" t="s">
        <v>100</v>
      </c>
      <c r="D4466" t="s">
        <v>414</v>
      </c>
      <c r="E4466" s="152">
        <v>0.90629999999999999</v>
      </c>
    </row>
    <row r="4467" spans="1:5" x14ac:dyDescent="0.35">
      <c r="A4467" s="184">
        <v>0.52329999999999999</v>
      </c>
      <c r="B4467" t="s">
        <v>397</v>
      </c>
      <c r="C4467" t="s">
        <v>100</v>
      </c>
      <c r="D4467" t="s">
        <v>414</v>
      </c>
      <c r="E4467" s="152">
        <v>0.90380000000000005</v>
      </c>
    </row>
    <row r="4468" spans="1:5" x14ac:dyDescent="0.35">
      <c r="A4468" s="184">
        <v>0.5534</v>
      </c>
      <c r="B4468" t="s">
        <v>397</v>
      </c>
      <c r="C4468" t="s">
        <v>100</v>
      </c>
      <c r="D4468" t="s">
        <v>414</v>
      </c>
      <c r="E4468" s="152">
        <v>0.90139999999999998</v>
      </c>
    </row>
    <row r="4469" spans="1:5" x14ac:dyDescent="0.35">
      <c r="A4469" s="184">
        <v>0.55620000000000003</v>
      </c>
      <c r="B4469" t="s">
        <v>397</v>
      </c>
      <c r="C4469" t="s">
        <v>100</v>
      </c>
      <c r="D4469" t="s">
        <v>414</v>
      </c>
      <c r="E4469" s="152">
        <v>0.89900000000000002</v>
      </c>
    </row>
    <row r="4470" spans="1:5" x14ac:dyDescent="0.35">
      <c r="A4470" s="184">
        <v>0.55889999999999995</v>
      </c>
      <c r="B4470" t="s">
        <v>397</v>
      </c>
      <c r="C4470" t="s">
        <v>100</v>
      </c>
      <c r="D4470" t="s">
        <v>414</v>
      </c>
      <c r="E4470" s="152">
        <v>0.89659999999999995</v>
      </c>
    </row>
    <row r="4471" spans="1:5" x14ac:dyDescent="0.35">
      <c r="A4471" s="184">
        <v>0.56989999999999996</v>
      </c>
      <c r="B4471" t="s">
        <v>397</v>
      </c>
      <c r="C4471" t="s">
        <v>100</v>
      </c>
      <c r="D4471" t="s">
        <v>414</v>
      </c>
      <c r="E4471" s="152">
        <v>0.89419999999999999</v>
      </c>
    </row>
    <row r="4472" spans="1:5" x14ac:dyDescent="0.35">
      <c r="A4472" s="184">
        <v>0.57530000000000003</v>
      </c>
      <c r="B4472" t="s">
        <v>397</v>
      </c>
      <c r="C4472" t="s">
        <v>100</v>
      </c>
      <c r="D4472" t="s">
        <v>414</v>
      </c>
      <c r="E4472" s="152">
        <v>0.89180000000000004</v>
      </c>
    </row>
    <row r="4473" spans="1:5" x14ac:dyDescent="0.35">
      <c r="A4473" s="184">
        <v>0.58079999999999998</v>
      </c>
      <c r="B4473" t="s">
        <v>397</v>
      </c>
      <c r="C4473" t="s">
        <v>100</v>
      </c>
      <c r="D4473" t="s">
        <v>414</v>
      </c>
      <c r="E4473" s="152">
        <v>0.88939999999999997</v>
      </c>
    </row>
    <row r="4474" spans="1:5" x14ac:dyDescent="0.35">
      <c r="A4474" s="184">
        <v>0.58360000000000001</v>
      </c>
      <c r="B4474" t="s">
        <v>397</v>
      </c>
      <c r="C4474" t="s">
        <v>100</v>
      </c>
      <c r="D4474" t="s">
        <v>414</v>
      </c>
      <c r="E4474" s="152">
        <v>0.88700000000000001</v>
      </c>
    </row>
    <row r="4475" spans="1:5" x14ac:dyDescent="0.35">
      <c r="A4475" s="184">
        <v>0.58899999999999997</v>
      </c>
      <c r="B4475" t="s">
        <v>397</v>
      </c>
      <c r="C4475" t="s">
        <v>100</v>
      </c>
      <c r="D4475" t="s">
        <v>414</v>
      </c>
      <c r="E4475" s="152">
        <v>0.88700000000000001</v>
      </c>
    </row>
    <row r="4476" spans="1:5" x14ac:dyDescent="0.35">
      <c r="A4476" s="184">
        <v>0.59179999999999999</v>
      </c>
      <c r="B4476" t="s">
        <v>397</v>
      </c>
      <c r="C4476" t="s">
        <v>100</v>
      </c>
      <c r="D4476" t="s">
        <v>414</v>
      </c>
      <c r="E4476" s="152">
        <v>0.88460000000000005</v>
      </c>
    </row>
    <row r="4477" spans="1:5" x14ac:dyDescent="0.35">
      <c r="A4477" s="184">
        <v>0.59450000000000003</v>
      </c>
      <c r="B4477" t="s">
        <v>397</v>
      </c>
      <c r="C4477" t="s">
        <v>100</v>
      </c>
      <c r="D4477" t="s">
        <v>414</v>
      </c>
      <c r="E4477" s="152">
        <v>0.88460000000000005</v>
      </c>
    </row>
    <row r="4478" spans="1:5" x14ac:dyDescent="0.35">
      <c r="A4478" s="184">
        <v>0.59730000000000005</v>
      </c>
      <c r="B4478" t="s">
        <v>397</v>
      </c>
      <c r="C4478" t="s">
        <v>100</v>
      </c>
      <c r="D4478" t="s">
        <v>414</v>
      </c>
      <c r="E4478" s="152">
        <v>0.88219999999999998</v>
      </c>
    </row>
    <row r="4479" spans="1:5" x14ac:dyDescent="0.35">
      <c r="A4479" s="184">
        <v>0.6</v>
      </c>
      <c r="B4479" t="s">
        <v>397</v>
      </c>
      <c r="C4479" t="s">
        <v>100</v>
      </c>
      <c r="D4479" t="s">
        <v>414</v>
      </c>
      <c r="E4479" s="152">
        <v>0.87980000000000003</v>
      </c>
    </row>
    <row r="4480" spans="1:5" x14ac:dyDescent="0.35">
      <c r="A4480" s="184">
        <v>0.60270000000000001</v>
      </c>
      <c r="B4480" t="s">
        <v>397</v>
      </c>
      <c r="C4480" t="s">
        <v>100</v>
      </c>
      <c r="D4480" t="s">
        <v>414</v>
      </c>
      <c r="E4480" s="152">
        <v>0.87739999999999996</v>
      </c>
    </row>
    <row r="4481" spans="1:5" x14ac:dyDescent="0.35">
      <c r="A4481" s="184">
        <v>0.60550000000000004</v>
      </c>
      <c r="B4481" t="s">
        <v>397</v>
      </c>
      <c r="C4481" t="s">
        <v>100</v>
      </c>
      <c r="D4481" t="s">
        <v>414</v>
      </c>
      <c r="E4481" s="152">
        <v>0.87490000000000001</v>
      </c>
    </row>
    <row r="4482" spans="1:5" x14ac:dyDescent="0.35">
      <c r="A4482" s="184">
        <v>0.60819999999999996</v>
      </c>
      <c r="B4482" t="s">
        <v>397</v>
      </c>
      <c r="C4482" t="s">
        <v>100</v>
      </c>
      <c r="D4482" t="s">
        <v>414</v>
      </c>
      <c r="E4482" s="152">
        <v>0.87490000000000001</v>
      </c>
    </row>
    <row r="4483" spans="1:5" x14ac:dyDescent="0.35">
      <c r="A4483" s="184">
        <v>0.61099999999999999</v>
      </c>
      <c r="B4483" t="s">
        <v>397</v>
      </c>
      <c r="C4483" t="s">
        <v>100</v>
      </c>
      <c r="D4483" t="s">
        <v>414</v>
      </c>
      <c r="E4483" s="152">
        <v>0.87250000000000005</v>
      </c>
    </row>
    <row r="4484" spans="1:5" x14ac:dyDescent="0.35">
      <c r="A4484" s="184">
        <v>0.61370000000000002</v>
      </c>
      <c r="B4484" t="s">
        <v>397</v>
      </c>
      <c r="C4484" t="s">
        <v>100</v>
      </c>
      <c r="D4484" t="s">
        <v>414</v>
      </c>
      <c r="E4484" s="152">
        <v>0.87250000000000005</v>
      </c>
    </row>
    <row r="4485" spans="1:5" x14ac:dyDescent="0.35">
      <c r="A4485" s="184">
        <v>0.62190000000000001</v>
      </c>
      <c r="B4485" t="s">
        <v>397</v>
      </c>
      <c r="C4485" t="s">
        <v>100</v>
      </c>
      <c r="D4485" t="s">
        <v>414</v>
      </c>
      <c r="E4485" s="152">
        <v>0.87250000000000005</v>
      </c>
    </row>
    <row r="4486" spans="1:5" x14ac:dyDescent="0.35">
      <c r="A4486" s="184">
        <v>0.62470000000000003</v>
      </c>
      <c r="B4486" t="s">
        <v>397</v>
      </c>
      <c r="C4486" t="s">
        <v>100</v>
      </c>
      <c r="D4486" t="s">
        <v>414</v>
      </c>
      <c r="E4486" s="152">
        <v>0.87009999999999998</v>
      </c>
    </row>
    <row r="4487" spans="1:5" x14ac:dyDescent="0.35">
      <c r="A4487" s="184">
        <v>0.63009999999999999</v>
      </c>
      <c r="B4487" t="s">
        <v>397</v>
      </c>
      <c r="C4487" t="s">
        <v>100</v>
      </c>
      <c r="D4487" t="s">
        <v>414</v>
      </c>
      <c r="E4487" s="152">
        <v>0.87009999999999998</v>
      </c>
    </row>
    <row r="4488" spans="1:5" x14ac:dyDescent="0.35">
      <c r="A4488" s="184">
        <v>0.63290000000000002</v>
      </c>
      <c r="B4488" t="s">
        <v>397</v>
      </c>
      <c r="C4488" t="s">
        <v>100</v>
      </c>
      <c r="D4488" t="s">
        <v>414</v>
      </c>
      <c r="E4488" s="152">
        <v>0.87009999999999998</v>
      </c>
    </row>
    <row r="4489" spans="1:5" x14ac:dyDescent="0.35">
      <c r="A4489" s="184">
        <v>0.63560000000000005</v>
      </c>
      <c r="B4489" t="s">
        <v>397</v>
      </c>
      <c r="C4489" t="s">
        <v>100</v>
      </c>
      <c r="D4489" t="s">
        <v>414</v>
      </c>
      <c r="E4489" s="152">
        <v>0.87009999999999998</v>
      </c>
    </row>
    <row r="4490" spans="1:5" x14ac:dyDescent="0.35">
      <c r="A4490" s="184">
        <v>0.63839999999999997</v>
      </c>
      <c r="B4490" t="s">
        <v>397</v>
      </c>
      <c r="C4490" t="s">
        <v>100</v>
      </c>
      <c r="D4490" t="s">
        <v>414</v>
      </c>
      <c r="E4490" s="152">
        <v>0.86760000000000004</v>
      </c>
    </row>
    <row r="4491" spans="1:5" x14ac:dyDescent="0.35">
      <c r="A4491" s="184">
        <v>0.6411</v>
      </c>
      <c r="B4491" t="s">
        <v>397</v>
      </c>
      <c r="C4491" t="s">
        <v>100</v>
      </c>
      <c r="D4491" t="s">
        <v>414</v>
      </c>
      <c r="E4491" s="152">
        <v>0.86760000000000004</v>
      </c>
    </row>
    <row r="4492" spans="1:5" x14ac:dyDescent="0.35">
      <c r="A4492" s="184">
        <v>0.64380000000000004</v>
      </c>
      <c r="B4492" t="s">
        <v>397</v>
      </c>
      <c r="C4492" t="s">
        <v>100</v>
      </c>
      <c r="D4492" t="s">
        <v>414</v>
      </c>
      <c r="E4492" s="152">
        <v>0.86519999999999997</v>
      </c>
    </row>
    <row r="4493" spans="1:5" x14ac:dyDescent="0.35">
      <c r="A4493" s="184">
        <v>0.64659999999999995</v>
      </c>
      <c r="B4493" t="s">
        <v>397</v>
      </c>
      <c r="C4493" t="s">
        <v>100</v>
      </c>
      <c r="D4493" t="s">
        <v>414</v>
      </c>
      <c r="E4493" s="152">
        <v>0.86270000000000002</v>
      </c>
    </row>
    <row r="4494" spans="1:5" x14ac:dyDescent="0.35">
      <c r="A4494" s="184">
        <v>0.64929999999999999</v>
      </c>
      <c r="B4494" t="s">
        <v>397</v>
      </c>
      <c r="C4494" t="s">
        <v>100</v>
      </c>
      <c r="D4494" t="s">
        <v>414</v>
      </c>
      <c r="E4494" s="152">
        <v>0.86019999999999996</v>
      </c>
    </row>
    <row r="4495" spans="1:5" x14ac:dyDescent="0.35">
      <c r="A4495" s="184">
        <v>0.65210000000000001</v>
      </c>
      <c r="B4495" t="s">
        <v>397</v>
      </c>
      <c r="C4495" t="s">
        <v>100</v>
      </c>
      <c r="D4495" t="s">
        <v>414</v>
      </c>
      <c r="E4495" s="152">
        <v>0.86019999999999996</v>
      </c>
    </row>
    <row r="4496" spans="1:5" x14ac:dyDescent="0.35">
      <c r="A4496" s="184">
        <v>0.65480000000000005</v>
      </c>
      <c r="B4496" t="s">
        <v>397</v>
      </c>
      <c r="C4496" t="s">
        <v>100</v>
      </c>
      <c r="D4496" t="s">
        <v>414</v>
      </c>
      <c r="E4496" s="152">
        <v>0.86019999999999996</v>
      </c>
    </row>
    <row r="4497" spans="1:5" x14ac:dyDescent="0.35">
      <c r="A4497" s="184">
        <v>0.65749999999999997</v>
      </c>
      <c r="B4497" t="s">
        <v>397</v>
      </c>
      <c r="C4497" t="s">
        <v>100</v>
      </c>
      <c r="D4497" t="s">
        <v>414</v>
      </c>
      <c r="E4497" s="152">
        <v>0.86019999999999996</v>
      </c>
    </row>
    <row r="4498" spans="1:5" x14ac:dyDescent="0.35">
      <c r="A4498" s="184">
        <v>0.6603</v>
      </c>
      <c r="B4498" t="s">
        <v>397</v>
      </c>
      <c r="C4498" t="s">
        <v>100</v>
      </c>
      <c r="D4498" t="s">
        <v>414</v>
      </c>
      <c r="E4498" s="152">
        <v>0.85770000000000002</v>
      </c>
    </row>
    <row r="4499" spans="1:5" x14ac:dyDescent="0.35">
      <c r="A4499" s="184">
        <v>0.66300000000000003</v>
      </c>
      <c r="B4499" t="s">
        <v>397</v>
      </c>
      <c r="C4499" t="s">
        <v>100</v>
      </c>
      <c r="D4499" t="s">
        <v>414</v>
      </c>
      <c r="E4499" s="152">
        <v>0.85519999999999996</v>
      </c>
    </row>
    <row r="4500" spans="1:5" x14ac:dyDescent="0.35">
      <c r="A4500" s="184">
        <v>0.66579999999999995</v>
      </c>
      <c r="B4500" t="s">
        <v>397</v>
      </c>
      <c r="C4500" t="s">
        <v>100</v>
      </c>
      <c r="D4500" t="s">
        <v>414</v>
      </c>
      <c r="E4500" s="152">
        <v>0.85519999999999996</v>
      </c>
    </row>
    <row r="4501" spans="1:5" x14ac:dyDescent="0.35">
      <c r="A4501" s="184">
        <v>0.66849999999999998</v>
      </c>
      <c r="B4501" t="s">
        <v>397</v>
      </c>
      <c r="C4501" t="s">
        <v>100</v>
      </c>
      <c r="D4501" t="s">
        <v>414</v>
      </c>
      <c r="E4501" s="152">
        <v>0.85270000000000001</v>
      </c>
    </row>
    <row r="4502" spans="1:5" x14ac:dyDescent="0.35">
      <c r="A4502" s="184">
        <v>0.67120000000000002</v>
      </c>
      <c r="B4502" t="s">
        <v>397</v>
      </c>
      <c r="C4502" t="s">
        <v>100</v>
      </c>
      <c r="D4502" t="s">
        <v>414</v>
      </c>
      <c r="E4502" s="152">
        <v>0.85270000000000001</v>
      </c>
    </row>
    <row r="4503" spans="1:5" x14ac:dyDescent="0.35">
      <c r="A4503" s="184">
        <v>0.67400000000000004</v>
      </c>
      <c r="B4503" t="s">
        <v>397</v>
      </c>
      <c r="C4503" t="s">
        <v>100</v>
      </c>
      <c r="D4503" t="s">
        <v>414</v>
      </c>
      <c r="E4503" s="152">
        <v>0.85270000000000001</v>
      </c>
    </row>
    <row r="4504" spans="1:5" x14ac:dyDescent="0.35">
      <c r="A4504" s="184">
        <v>0.67669999999999997</v>
      </c>
      <c r="B4504" t="s">
        <v>397</v>
      </c>
      <c r="C4504" t="s">
        <v>100</v>
      </c>
      <c r="D4504" t="s">
        <v>414</v>
      </c>
      <c r="E4504" s="152">
        <v>0.85270000000000001</v>
      </c>
    </row>
    <row r="4505" spans="1:5" x14ac:dyDescent="0.35">
      <c r="A4505" s="184">
        <v>0.67949999999999999</v>
      </c>
      <c r="B4505" t="s">
        <v>397</v>
      </c>
      <c r="C4505" t="s">
        <v>100</v>
      </c>
      <c r="D4505" t="s">
        <v>414</v>
      </c>
      <c r="E4505" s="152">
        <v>0.85270000000000001</v>
      </c>
    </row>
    <row r="4506" spans="1:5" x14ac:dyDescent="0.35">
      <c r="A4506" s="184">
        <v>0.68769999999999998</v>
      </c>
      <c r="B4506" t="s">
        <v>397</v>
      </c>
      <c r="C4506" t="s">
        <v>100</v>
      </c>
      <c r="D4506" t="s">
        <v>414</v>
      </c>
      <c r="E4506" s="152">
        <v>0.85019999999999996</v>
      </c>
    </row>
    <row r="4507" spans="1:5" x14ac:dyDescent="0.35">
      <c r="A4507" s="184">
        <v>0.69040000000000001</v>
      </c>
      <c r="B4507" t="s">
        <v>397</v>
      </c>
      <c r="C4507" t="s">
        <v>100</v>
      </c>
      <c r="D4507" t="s">
        <v>414</v>
      </c>
      <c r="E4507" s="152">
        <v>0.85019999999999996</v>
      </c>
    </row>
    <row r="4508" spans="1:5" x14ac:dyDescent="0.35">
      <c r="A4508" s="184">
        <v>0.69320000000000004</v>
      </c>
      <c r="B4508" t="s">
        <v>397</v>
      </c>
      <c r="C4508" t="s">
        <v>100</v>
      </c>
      <c r="D4508" t="s">
        <v>414</v>
      </c>
      <c r="E4508" s="152">
        <v>0.85019999999999996</v>
      </c>
    </row>
    <row r="4509" spans="1:5" x14ac:dyDescent="0.35">
      <c r="A4509" s="184">
        <v>0.69589999999999996</v>
      </c>
      <c r="B4509" t="s">
        <v>397</v>
      </c>
      <c r="C4509" t="s">
        <v>100</v>
      </c>
      <c r="D4509" t="s">
        <v>414</v>
      </c>
      <c r="E4509" s="152">
        <v>0.85019999999999996</v>
      </c>
    </row>
    <row r="4510" spans="1:5" x14ac:dyDescent="0.35">
      <c r="A4510" s="184">
        <v>0.6986</v>
      </c>
      <c r="B4510" t="s">
        <v>397</v>
      </c>
      <c r="C4510" t="s">
        <v>100</v>
      </c>
      <c r="D4510" t="s">
        <v>414</v>
      </c>
      <c r="E4510" s="152">
        <v>0.85019999999999996</v>
      </c>
    </row>
    <row r="4511" spans="1:5" x14ac:dyDescent="0.35">
      <c r="A4511" s="184">
        <v>0.70409999999999995</v>
      </c>
      <c r="B4511" t="s">
        <v>397</v>
      </c>
      <c r="C4511" t="s">
        <v>100</v>
      </c>
      <c r="D4511" t="s">
        <v>414</v>
      </c>
      <c r="E4511" s="152">
        <v>0.85019999999999996</v>
      </c>
    </row>
    <row r="4512" spans="1:5" x14ac:dyDescent="0.35">
      <c r="A4512" s="184">
        <v>0.70679999999999998</v>
      </c>
      <c r="B4512" t="s">
        <v>397</v>
      </c>
      <c r="C4512" t="s">
        <v>100</v>
      </c>
      <c r="D4512" t="s">
        <v>414</v>
      </c>
      <c r="E4512" s="152">
        <v>0.85019999999999996</v>
      </c>
    </row>
    <row r="4513" spans="1:5" x14ac:dyDescent="0.35">
      <c r="A4513" s="184">
        <v>0.70960000000000001</v>
      </c>
      <c r="B4513" t="s">
        <v>397</v>
      </c>
      <c r="C4513" t="s">
        <v>100</v>
      </c>
      <c r="D4513" t="s">
        <v>414</v>
      </c>
      <c r="E4513" s="152">
        <v>0.85019999999999996</v>
      </c>
    </row>
    <row r="4514" spans="1:5" x14ac:dyDescent="0.35">
      <c r="A4514" s="184">
        <v>0.71230000000000004</v>
      </c>
      <c r="B4514" t="s">
        <v>397</v>
      </c>
      <c r="C4514" t="s">
        <v>100</v>
      </c>
      <c r="D4514" t="s">
        <v>414</v>
      </c>
      <c r="E4514" s="152">
        <v>0.84760000000000002</v>
      </c>
    </row>
    <row r="4515" spans="1:5" x14ac:dyDescent="0.35">
      <c r="A4515" s="184">
        <v>0.71509999999999996</v>
      </c>
      <c r="B4515" t="s">
        <v>397</v>
      </c>
      <c r="C4515" t="s">
        <v>100</v>
      </c>
      <c r="D4515" t="s">
        <v>414</v>
      </c>
      <c r="E4515" s="152">
        <v>0.84760000000000002</v>
      </c>
    </row>
    <row r="4516" spans="1:5" x14ac:dyDescent="0.35">
      <c r="A4516" s="184">
        <v>0.71779999999999999</v>
      </c>
      <c r="B4516" t="s">
        <v>397</v>
      </c>
      <c r="C4516" t="s">
        <v>100</v>
      </c>
      <c r="D4516" t="s">
        <v>414</v>
      </c>
      <c r="E4516" s="152">
        <v>0.84760000000000002</v>
      </c>
    </row>
    <row r="4517" spans="1:5" x14ac:dyDescent="0.35">
      <c r="A4517" s="184">
        <v>0.72599999999999998</v>
      </c>
      <c r="B4517" t="s">
        <v>397</v>
      </c>
      <c r="C4517" t="s">
        <v>100</v>
      </c>
      <c r="D4517" t="s">
        <v>414</v>
      </c>
      <c r="E4517" s="152">
        <v>0.84489999999999998</v>
      </c>
    </row>
    <row r="4518" spans="1:5" x14ac:dyDescent="0.35">
      <c r="A4518" s="184">
        <v>0.7288</v>
      </c>
      <c r="B4518" t="s">
        <v>397</v>
      </c>
      <c r="C4518" t="s">
        <v>100</v>
      </c>
      <c r="D4518" t="s">
        <v>414</v>
      </c>
      <c r="E4518" s="152">
        <v>0.84489999999999998</v>
      </c>
    </row>
    <row r="4519" spans="1:5" x14ac:dyDescent="0.35">
      <c r="A4519" s="184">
        <v>0.73150000000000004</v>
      </c>
      <c r="B4519" t="s">
        <v>397</v>
      </c>
      <c r="C4519" t="s">
        <v>100</v>
      </c>
      <c r="D4519" t="s">
        <v>414</v>
      </c>
      <c r="E4519" s="152">
        <v>0.84489999999999998</v>
      </c>
    </row>
    <row r="4520" spans="1:5" x14ac:dyDescent="0.35">
      <c r="A4520" s="184">
        <v>0.73419999999999996</v>
      </c>
      <c r="B4520" t="s">
        <v>397</v>
      </c>
      <c r="C4520" t="s">
        <v>100</v>
      </c>
      <c r="D4520" t="s">
        <v>414</v>
      </c>
      <c r="E4520" s="152">
        <v>0.84489999999999998</v>
      </c>
    </row>
    <row r="4521" spans="1:5" x14ac:dyDescent="0.35">
      <c r="A4521" s="184">
        <v>0.73699999999999999</v>
      </c>
      <c r="B4521" t="s">
        <v>397</v>
      </c>
      <c r="C4521" t="s">
        <v>100</v>
      </c>
      <c r="D4521" t="s">
        <v>414</v>
      </c>
      <c r="E4521" s="152">
        <v>0.84489999999999998</v>
      </c>
    </row>
    <row r="4522" spans="1:5" x14ac:dyDescent="0.35">
      <c r="A4522" s="184">
        <v>0.73970000000000002</v>
      </c>
      <c r="B4522" t="s">
        <v>397</v>
      </c>
      <c r="C4522" t="s">
        <v>100</v>
      </c>
      <c r="D4522" t="s">
        <v>414</v>
      </c>
      <c r="E4522" s="152">
        <v>0.84489999999999998</v>
      </c>
    </row>
    <row r="4523" spans="1:5" x14ac:dyDescent="0.35">
      <c r="A4523" s="184">
        <v>0.74250000000000005</v>
      </c>
      <c r="B4523" t="s">
        <v>397</v>
      </c>
      <c r="C4523" t="s">
        <v>100</v>
      </c>
      <c r="D4523" t="s">
        <v>414</v>
      </c>
      <c r="E4523" s="152">
        <v>0.84230000000000005</v>
      </c>
    </row>
    <row r="4524" spans="1:5" x14ac:dyDescent="0.35">
      <c r="A4524" s="184">
        <v>0.74519999999999997</v>
      </c>
      <c r="B4524" t="s">
        <v>397</v>
      </c>
      <c r="C4524" t="s">
        <v>100</v>
      </c>
      <c r="D4524" t="s">
        <v>414</v>
      </c>
      <c r="E4524" s="152">
        <v>0.83960000000000001</v>
      </c>
    </row>
    <row r="4525" spans="1:5" x14ac:dyDescent="0.35">
      <c r="A4525" s="184">
        <v>0.74790000000000001</v>
      </c>
      <c r="B4525" t="s">
        <v>397</v>
      </c>
      <c r="C4525" t="s">
        <v>100</v>
      </c>
      <c r="D4525" t="s">
        <v>414</v>
      </c>
      <c r="E4525" s="152">
        <v>0.83689999999999998</v>
      </c>
    </row>
    <row r="4526" spans="1:5" x14ac:dyDescent="0.35">
      <c r="A4526" s="184">
        <v>0.75070000000000003</v>
      </c>
      <c r="B4526" t="s">
        <v>397</v>
      </c>
      <c r="C4526" t="s">
        <v>100</v>
      </c>
      <c r="D4526" t="s">
        <v>414</v>
      </c>
      <c r="E4526" s="152">
        <v>0.83689999999999998</v>
      </c>
    </row>
    <row r="4527" spans="1:5" x14ac:dyDescent="0.35">
      <c r="A4527" s="184">
        <v>0.75339999999999996</v>
      </c>
      <c r="B4527" t="s">
        <v>397</v>
      </c>
      <c r="C4527" t="s">
        <v>100</v>
      </c>
      <c r="D4527" t="s">
        <v>414</v>
      </c>
      <c r="E4527" s="152">
        <v>0.83420000000000005</v>
      </c>
    </row>
    <row r="4528" spans="1:5" x14ac:dyDescent="0.35">
      <c r="A4528" s="184">
        <v>0.75619999999999998</v>
      </c>
      <c r="B4528" t="s">
        <v>397</v>
      </c>
      <c r="C4528" t="s">
        <v>100</v>
      </c>
      <c r="D4528" t="s">
        <v>414</v>
      </c>
      <c r="E4528" s="152">
        <v>0.83420000000000005</v>
      </c>
    </row>
    <row r="4529" spans="1:5" x14ac:dyDescent="0.35">
      <c r="A4529" s="184">
        <v>0.75890000000000002</v>
      </c>
      <c r="B4529" t="s">
        <v>397</v>
      </c>
      <c r="C4529" t="s">
        <v>100</v>
      </c>
      <c r="D4529" t="s">
        <v>414</v>
      </c>
      <c r="E4529" s="152">
        <v>0.83420000000000005</v>
      </c>
    </row>
    <row r="4530" spans="1:5" x14ac:dyDescent="0.35">
      <c r="A4530" s="184">
        <v>0.76439999999999997</v>
      </c>
      <c r="B4530" t="s">
        <v>397</v>
      </c>
      <c r="C4530" t="s">
        <v>100</v>
      </c>
      <c r="D4530" t="s">
        <v>414</v>
      </c>
      <c r="E4530" s="152">
        <v>0.83420000000000005</v>
      </c>
    </row>
    <row r="4531" spans="1:5" x14ac:dyDescent="0.35">
      <c r="A4531" s="184">
        <v>0.7671</v>
      </c>
      <c r="B4531" t="s">
        <v>397</v>
      </c>
      <c r="C4531" t="s">
        <v>100</v>
      </c>
      <c r="D4531" t="s">
        <v>414</v>
      </c>
      <c r="E4531" s="152">
        <v>0.83420000000000005</v>
      </c>
    </row>
    <row r="4532" spans="1:5" x14ac:dyDescent="0.35">
      <c r="A4532" s="184">
        <v>0.76990000000000003</v>
      </c>
      <c r="B4532" t="s">
        <v>397</v>
      </c>
      <c r="C4532" t="s">
        <v>100</v>
      </c>
      <c r="D4532" t="s">
        <v>414</v>
      </c>
      <c r="E4532" s="152">
        <v>0.83420000000000005</v>
      </c>
    </row>
    <row r="4533" spans="1:5" x14ac:dyDescent="0.35">
      <c r="A4533" s="184">
        <v>0.77259999999999995</v>
      </c>
      <c r="B4533" t="s">
        <v>397</v>
      </c>
      <c r="C4533" t="s">
        <v>100</v>
      </c>
      <c r="D4533" t="s">
        <v>414</v>
      </c>
      <c r="E4533" s="152">
        <v>0.83420000000000005</v>
      </c>
    </row>
    <row r="4534" spans="1:5" x14ac:dyDescent="0.35">
      <c r="A4534" s="184">
        <v>0.77529999999999999</v>
      </c>
      <c r="B4534" t="s">
        <v>397</v>
      </c>
      <c r="C4534" t="s">
        <v>100</v>
      </c>
      <c r="D4534" t="s">
        <v>414</v>
      </c>
      <c r="E4534" s="152">
        <v>0.83420000000000005</v>
      </c>
    </row>
    <row r="4535" spans="1:5" x14ac:dyDescent="0.35">
      <c r="A4535" s="184">
        <v>0.78080000000000005</v>
      </c>
      <c r="B4535" t="s">
        <v>397</v>
      </c>
      <c r="C4535" t="s">
        <v>100</v>
      </c>
      <c r="D4535" t="s">
        <v>414</v>
      </c>
      <c r="E4535" s="152">
        <v>0.83420000000000005</v>
      </c>
    </row>
    <row r="4536" spans="1:5" x14ac:dyDescent="0.35">
      <c r="A4536" s="184">
        <v>0.78359999999999996</v>
      </c>
      <c r="B4536" t="s">
        <v>397</v>
      </c>
      <c r="C4536" t="s">
        <v>100</v>
      </c>
      <c r="D4536" t="s">
        <v>414</v>
      </c>
      <c r="E4536" s="152">
        <v>0.83140000000000003</v>
      </c>
    </row>
    <row r="4537" spans="1:5" x14ac:dyDescent="0.35">
      <c r="A4537" s="184">
        <v>0.7863</v>
      </c>
      <c r="B4537" t="s">
        <v>397</v>
      </c>
      <c r="C4537" t="s">
        <v>100</v>
      </c>
      <c r="D4537" t="s">
        <v>414</v>
      </c>
      <c r="E4537" s="152">
        <v>0.83140000000000003</v>
      </c>
    </row>
    <row r="4538" spans="1:5" x14ac:dyDescent="0.35">
      <c r="A4538" s="184">
        <v>0.78900000000000003</v>
      </c>
      <c r="B4538" t="s">
        <v>397</v>
      </c>
      <c r="C4538" t="s">
        <v>100</v>
      </c>
      <c r="D4538" t="s">
        <v>414</v>
      </c>
      <c r="E4538" s="152">
        <v>0.8286</v>
      </c>
    </row>
    <row r="4539" spans="1:5" x14ac:dyDescent="0.35">
      <c r="A4539" s="184">
        <v>0.79179999999999995</v>
      </c>
      <c r="B4539" t="s">
        <v>397</v>
      </c>
      <c r="C4539" t="s">
        <v>100</v>
      </c>
      <c r="D4539" t="s">
        <v>414</v>
      </c>
      <c r="E4539" s="152">
        <v>0.8286</v>
      </c>
    </row>
    <row r="4540" spans="1:5" x14ac:dyDescent="0.35">
      <c r="A4540" s="184">
        <v>0.79449999999999998</v>
      </c>
      <c r="B4540" t="s">
        <v>397</v>
      </c>
      <c r="C4540" t="s">
        <v>100</v>
      </c>
      <c r="D4540" t="s">
        <v>414</v>
      </c>
      <c r="E4540" s="152">
        <v>0.8286</v>
      </c>
    </row>
    <row r="4541" spans="1:5" x14ac:dyDescent="0.35">
      <c r="A4541" s="184">
        <v>0.8</v>
      </c>
      <c r="B4541" t="s">
        <v>397</v>
      </c>
      <c r="C4541" t="s">
        <v>100</v>
      </c>
      <c r="D4541" t="s">
        <v>414</v>
      </c>
      <c r="E4541" s="152">
        <v>0.82569999999999999</v>
      </c>
    </row>
    <row r="4542" spans="1:5" x14ac:dyDescent="0.35">
      <c r="A4542" s="184">
        <v>0.80269999999999997</v>
      </c>
      <c r="B4542" t="s">
        <v>397</v>
      </c>
      <c r="C4542" t="s">
        <v>100</v>
      </c>
      <c r="D4542" t="s">
        <v>414</v>
      </c>
      <c r="E4542" s="152">
        <v>0.82569999999999999</v>
      </c>
    </row>
    <row r="4543" spans="1:5" x14ac:dyDescent="0.35">
      <c r="A4543" s="184">
        <v>0.80549999999999999</v>
      </c>
      <c r="B4543" t="s">
        <v>397</v>
      </c>
      <c r="C4543" t="s">
        <v>100</v>
      </c>
      <c r="D4543" t="s">
        <v>414</v>
      </c>
      <c r="E4543" s="152">
        <v>0.82569999999999999</v>
      </c>
    </row>
    <row r="4544" spans="1:5" x14ac:dyDescent="0.35">
      <c r="A4544" s="184">
        <v>0.80820000000000003</v>
      </c>
      <c r="B4544" t="s">
        <v>397</v>
      </c>
      <c r="C4544" t="s">
        <v>100</v>
      </c>
      <c r="D4544" t="s">
        <v>414</v>
      </c>
      <c r="E4544" s="152">
        <v>0.82569999999999999</v>
      </c>
    </row>
    <row r="4545" spans="1:5" x14ac:dyDescent="0.35">
      <c r="A4545" s="184">
        <v>0.81100000000000005</v>
      </c>
      <c r="B4545" t="s">
        <v>397</v>
      </c>
      <c r="C4545" t="s">
        <v>100</v>
      </c>
      <c r="D4545" t="s">
        <v>414</v>
      </c>
      <c r="E4545" s="152">
        <v>0.82289999999999996</v>
      </c>
    </row>
    <row r="4546" spans="1:5" x14ac:dyDescent="0.35">
      <c r="A4546" s="184">
        <v>0.81369999999999998</v>
      </c>
      <c r="B4546" t="s">
        <v>397</v>
      </c>
      <c r="C4546" t="s">
        <v>100</v>
      </c>
      <c r="D4546" t="s">
        <v>414</v>
      </c>
      <c r="E4546" s="152">
        <v>0.82289999999999996</v>
      </c>
    </row>
    <row r="4547" spans="1:5" x14ac:dyDescent="0.35">
      <c r="A4547" s="184">
        <v>0.81640000000000001</v>
      </c>
      <c r="B4547" t="s">
        <v>397</v>
      </c>
      <c r="C4547" t="s">
        <v>100</v>
      </c>
      <c r="D4547" t="s">
        <v>414</v>
      </c>
      <c r="E4547" s="152">
        <v>0.82289999999999996</v>
      </c>
    </row>
    <row r="4548" spans="1:5" x14ac:dyDescent="0.35">
      <c r="A4548" s="184">
        <v>0.82189999999999996</v>
      </c>
      <c r="B4548" t="s">
        <v>397</v>
      </c>
      <c r="C4548" t="s">
        <v>100</v>
      </c>
      <c r="D4548" t="s">
        <v>414</v>
      </c>
      <c r="E4548" s="152">
        <v>0.82289999999999996</v>
      </c>
    </row>
    <row r="4549" spans="1:5" x14ac:dyDescent="0.35">
      <c r="A4549" s="184">
        <v>0.82469999999999999</v>
      </c>
      <c r="B4549" t="s">
        <v>397</v>
      </c>
      <c r="C4549" t="s">
        <v>100</v>
      </c>
      <c r="D4549" t="s">
        <v>414</v>
      </c>
      <c r="E4549" s="152">
        <v>0.82289999999999996</v>
      </c>
    </row>
    <row r="4550" spans="1:5" x14ac:dyDescent="0.35">
      <c r="A4550" s="184">
        <v>0.82740000000000002</v>
      </c>
      <c r="B4550" t="s">
        <v>397</v>
      </c>
      <c r="C4550" t="s">
        <v>100</v>
      </c>
      <c r="D4550" t="s">
        <v>414</v>
      </c>
      <c r="E4550" s="152">
        <v>0.82289999999999996</v>
      </c>
    </row>
    <row r="4551" spans="1:5" x14ac:dyDescent="0.35">
      <c r="A4551" s="184">
        <v>0.83009999999999995</v>
      </c>
      <c r="B4551" t="s">
        <v>397</v>
      </c>
      <c r="C4551" t="s">
        <v>100</v>
      </c>
      <c r="D4551" t="s">
        <v>414</v>
      </c>
      <c r="E4551" s="152">
        <v>0.82289999999999996</v>
      </c>
    </row>
    <row r="4552" spans="1:5" x14ac:dyDescent="0.35">
      <c r="A4552" s="184">
        <v>0.83289999999999997</v>
      </c>
      <c r="B4552" t="s">
        <v>397</v>
      </c>
      <c r="C4552" t="s">
        <v>100</v>
      </c>
      <c r="D4552" t="s">
        <v>414</v>
      </c>
      <c r="E4552" s="152">
        <v>0.82289999999999996</v>
      </c>
    </row>
    <row r="4553" spans="1:5" x14ac:dyDescent="0.35">
      <c r="A4553" s="184">
        <v>0.83560000000000001</v>
      </c>
      <c r="B4553" t="s">
        <v>397</v>
      </c>
      <c r="C4553" t="s">
        <v>100</v>
      </c>
      <c r="D4553" t="s">
        <v>414</v>
      </c>
      <c r="E4553" s="152">
        <v>0.82289999999999996</v>
      </c>
    </row>
    <row r="4554" spans="1:5" x14ac:dyDescent="0.35">
      <c r="A4554" s="184">
        <v>0.83840000000000003</v>
      </c>
      <c r="B4554" t="s">
        <v>397</v>
      </c>
      <c r="C4554" t="s">
        <v>100</v>
      </c>
      <c r="D4554" t="s">
        <v>414</v>
      </c>
      <c r="E4554" s="152">
        <v>0.81989999999999996</v>
      </c>
    </row>
    <row r="4555" spans="1:5" x14ac:dyDescent="0.35">
      <c r="A4555" s="184">
        <v>0.84109999999999996</v>
      </c>
      <c r="B4555" t="s">
        <v>397</v>
      </c>
      <c r="C4555" t="s">
        <v>100</v>
      </c>
      <c r="D4555" t="s">
        <v>414</v>
      </c>
      <c r="E4555" s="152">
        <v>0.81989999999999996</v>
      </c>
    </row>
    <row r="4556" spans="1:5" x14ac:dyDescent="0.35">
      <c r="A4556" s="184">
        <v>0.84379999999999999</v>
      </c>
      <c r="B4556" t="s">
        <v>397</v>
      </c>
      <c r="C4556" t="s">
        <v>100</v>
      </c>
      <c r="D4556" t="s">
        <v>414</v>
      </c>
      <c r="E4556" s="152">
        <v>0.81989999999999996</v>
      </c>
    </row>
    <row r="4557" spans="1:5" x14ac:dyDescent="0.35">
      <c r="A4557" s="184">
        <v>0.84660000000000002</v>
      </c>
      <c r="B4557" t="s">
        <v>397</v>
      </c>
      <c r="C4557" t="s">
        <v>100</v>
      </c>
      <c r="D4557" t="s">
        <v>414</v>
      </c>
      <c r="E4557" s="152">
        <v>0.81989999999999996</v>
      </c>
    </row>
    <row r="4558" spans="1:5" x14ac:dyDescent="0.35">
      <c r="A4558" s="184">
        <v>0.84930000000000005</v>
      </c>
      <c r="B4558" t="s">
        <v>397</v>
      </c>
      <c r="C4558" t="s">
        <v>100</v>
      </c>
      <c r="D4558" t="s">
        <v>414</v>
      </c>
      <c r="E4558" s="152">
        <v>0.81989999999999996</v>
      </c>
    </row>
    <row r="4559" spans="1:5" x14ac:dyDescent="0.35">
      <c r="A4559" s="184">
        <v>0.85209999999999997</v>
      </c>
      <c r="B4559" t="s">
        <v>397</v>
      </c>
      <c r="C4559" t="s">
        <v>100</v>
      </c>
      <c r="D4559" t="s">
        <v>414</v>
      </c>
      <c r="E4559" s="152">
        <v>0.81989999999999996</v>
      </c>
    </row>
    <row r="4560" spans="1:5" x14ac:dyDescent="0.35">
      <c r="A4560" s="184">
        <v>0.8548</v>
      </c>
      <c r="B4560" t="s">
        <v>397</v>
      </c>
      <c r="C4560" t="s">
        <v>100</v>
      </c>
      <c r="D4560" t="s">
        <v>414</v>
      </c>
      <c r="E4560" s="152">
        <v>0.81689999999999996</v>
      </c>
    </row>
    <row r="4561" spans="1:5" x14ac:dyDescent="0.35">
      <c r="A4561" s="184">
        <v>0.85750000000000004</v>
      </c>
      <c r="B4561" t="s">
        <v>397</v>
      </c>
      <c r="C4561" t="s">
        <v>100</v>
      </c>
      <c r="D4561" t="s">
        <v>414</v>
      </c>
      <c r="E4561" s="152">
        <v>0.81379999999999997</v>
      </c>
    </row>
    <row r="4562" spans="1:5" x14ac:dyDescent="0.35">
      <c r="A4562" s="184">
        <v>0.86029999999999995</v>
      </c>
      <c r="B4562" t="s">
        <v>397</v>
      </c>
      <c r="C4562" t="s">
        <v>100</v>
      </c>
      <c r="D4562" t="s">
        <v>414</v>
      </c>
      <c r="E4562" s="152">
        <v>0.81379999999999997</v>
      </c>
    </row>
    <row r="4563" spans="1:5" x14ac:dyDescent="0.35">
      <c r="A4563" s="184">
        <v>0.86299999999999999</v>
      </c>
      <c r="B4563" t="s">
        <v>397</v>
      </c>
      <c r="C4563" t="s">
        <v>100</v>
      </c>
      <c r="D4563" t="s">
        <v>414</v>
      </c>
      <c r="E4563" s="152">
        <v>0.81079999999999997</v>
      </c>
    </row>
    <row r="4564" spans="1:5" x14ac:dyDescent="0.35">
      <c r="A4564" s="184">
        <v>0.86580000000000001</v>
      </c>
      <c r="B4564" t="s">
        <v>397</v>
      </c>
      <c r="C4564" t="s">
        <v>100</v>
      </c>
      <c r="D4564" t="s">
        <v>414</v>
      </c>
      <c r="E4564" s="152">
        <v>0.81079999999999997</v>
      </c>
    </row>
    <row r="4565" spans="1:5" x14ac:dyDescent="0.35">
      <c r="A4565" s="184">
        <v>0.86850000000000005</v>
      </c>
      <c r="B4565" t="s">
        <v>397</v>
      </c>
      <c r="C4565" t="s">
        <v>100</v>
      </c>
      <c r="D4565" t="s">
        <v>414</v>
      </c>
      <c r="E4565" s="152">
        <v>0.81079999999999997</v>
      </c>
    </row>
    <row r="4566" spans="1:5" x14ac:dyDescent="0.35">
      <c r="A4566" s="184">
        <v>0.87119999999999997</v>
      </c>
      <c r="B4566" t="s">
        <v>397</v>
      </c>
      <c r="C4566" t="s">
        <v>100</v>
      </c>
      <c r="D4566" t="s">
        <v>414</v>
      </c>
      <c r="E4566" s="152">
        <v>0.81079999999999997</v>
      </c>
    </row>
    <row r="4567" spans="1:5" x14ac:dyDescent="0.35">
      <c r="A4567" s="184">
        <v>0.874</v>
      </c>
      <c r="B4567" t="s">
        <v>397</v>
      </c>
      <c r="C4567" t="s">
        <v>100</v>
      </c>
      <c r="D4567" t="s">
        <v>414</v>
      </c>
      <c r="E4567" s="152">
        <v>0.80769999999999997</v>
      </c>
    </row>
    <row r="4568" spans="1:5" x14ac:dyDescent="0.35">
      <c r="A4568" s="184">
        <v>0.87670000000000003</v>
      </c>
      <c r="B4568" t="s">
        <v>397</v>
      </c>
      <c r="C4568" t="s">
        <v>100</v>
      </c>
      <c r="D4568" t="s">
        <v>414</v>
      </c>
      <c r="E4568" s="152">
        <v>0.80769999999999997</v>
      </c>
    </row>
    <row r="4569" spans="1:5" x14ac:dyDescent="0.35">
      <c r="A4569" s="184">
        <v>0.87949999999999995</v>
      </c>
      <c r="B4569" t="s">
        <v>397</v>
      </c>
      <c r="C4569" t="s">
        <v>100</v>
      </c>
      <c r="D4569" t="s">
        <v>414</v>
      </c>
      <c r="E4569" s="152">
        <v>0.80769999999999997</v>
      </c>
    </row>
    <row r="4570" spans="1:5" x14ac:dyDescent="0.35">
      <c r="A4570" s="184">
        <v>0.88219999999999998</v>
      </c>
      <c r="B4570" t="s">
        <v>397</v>
      </c>
      <c r="C4570" t="s">
        <v>100</v>
      </c>
      <c r="D4570" t="s">
        <v>414</v>
      </c>
      <c r="E4570" s="152">
        <v>0.80769999999999997</v>
      </c>
    </row>
    <row r="4571" spans="1:5" x14ac:dyDescent="0.35">
      <c r="A4571" s="184">
        <v>0.88490000000000002</v>
      </c>
      <c r="B4571" t="s">
        <v>397</v>
      </c>
      <c r="C4571" t="s">
        <v>100</v>
      </c>
      <c r="D4571" t="s">
        <v>414</v>
      </c>
      <c r="E4571" s="152">
        <v>0.80769999999999997</v>
      </c>
    </row>
    <row r="4572" spans="1:5" x14ac:dyDescent="0.35">
      <c r="A4572" s="184">
        <v>0.88770000000000004</v>
      </c>
      <c r="B4572" t="s">
        <v>397</v>
      </c>
      <c r="C4572" t="s">
        <v>100</v>
      </c>
      <c r="D4572" t="s">
        <v>414</v>
      </c>
      <c r="E4572" s="152">
        <v>0.80769999999999997</v>
      </c>
    </row>
    <row r="4573" spans="1:5" x14ac:dyDescent="0.35">
      <c r="A4573" s="184">
        <v>0.89039999999999997</v>
      </c>
      <c r="B4573" t="s">
        <v>397</v>
      </c>
      <c r="C4573" t="s">
        <v>100</v>
      </c>
      <c r="D4573" t="s">
        <v>414</v>
      </c>
      <c r="E4573" s="152">
        <v>0.80769999999999997</v>
      </c>
    </row>
    <row r="4574" spans="1:5" x14ac:dyDescent="0.35">
      <c r="A4574" s="184">
        <v>0.89319999999999999</v>
      </c>
      <c r="B4574" t="s">
        <v>397</v>
      </c>
      <c r="C4574" t="s">
        <v>100</v>
      </c>
      <c r="D4574" t="s">
        <v>414</v>
      </c>
      <c r="E4574" s="152">
        <v>0.80769999999999997</v>
      </c>
    </row>
    <row r="4575" spans="1:5" x14ac:dyDescent="0.35">
      <c r="A4575" s="184">
        <v>0.89590000000000003</v>
      </c>
      <c r="B4575" t="s">
        <v>397</v>
      </c>
      <c r="C4575" t="s">
        <v>100</v>
      </c>
      <c r="D4575" t="s">
        <v>414</v>
      </c>
      <c r="E4575" s="152">
        <v>0.80769999999999997</v>
      </c>
    </row>
    <row r="4576" spans="1:5" x14ac:dyDescent="0.35">
      <c r="A4576" s="184">
        <v>0.89859999999999995</v>
      </c>
      <c r="B4576" t="s">
        <v>397</v>
      </c>
      <c r="C4576" t="s">
        <v>100</v>
      </c>
      <c r="D4576" t="s">
        <v>414</v>
      </c>
      <c r="E4576" s="152">
        <v>0.80769999999999997</v>
      </c>
    </row>
    <row r="4577" spans="1:5" x14ac:dyDescent="0.35">
      <c r="A4577" s="184">
        <v>0.90139999999999998</v>
      </c>
      <c r="B4577" t="s">
        <v>397</v>
      </c>
      <c r="C4577" t="s">
        <v>100</v>
      </c>
      <c r="D4577" t="s">
        <v>414</v>
      </c>
      <c r="E4577" s="152">
        <v>0.80769999999999997</v>
      </c>
    </row>
    <row r="4578" spans="1:5" x14ac:dyDescent="0.35">
      <c r="A4578" s="184">
        <v>0.90410000000000001</v>
      </c>
      <c r="B4578" t="s">
        <v>397</v>
      </c>
      <c r="C4578" t="s">
        <v>100</v>
      </c>
      <c r="D4578" t="s">
        <v>414</v>
      </c>
      <c r="E4578" s="152">
        <v>0.80769999999999997</v>
      </c>
    </row>
    <row r="4579" spans="1:5" x14ac:dyDescent="0.35">
      <c r="A4579" s="184">
        <v>0.90680000000000005</v>
      </c>
      <c r="B4579" t="s">
        <v>397</v>
      </c>
      <c r="C4579" t="s">
        <v>100</v>
      </c>
      <c r="D4579" t="s">
        <v>414</v>
      </c>
      <c r="E4579" s="152">
        <v>0.80769999999999997</v>
      </c>
    </row>
    <row r="4580" spans="1:5" x14ac:dyDescent="0.35">
      <c r="A4580" s="184">
        <v>0.90959999999999996</v>
      </c>
      <c r="B4580" t="s">
        <v>397</v>
      </c>
      <c r="C4580" t="s">
        <v>100</v>
      </c>
      <c r="D4580" t="s">
        <v>414</v>
      </c>
      <c r="E4580" s="152">
        <v>0.80769999999999997</v>
      </c>
    </row>
    <row r="4581" spans="1:5" x14ac:dyDescent="0.35">
      <c r="A4581" s="184">
        <v>0.91510000000000002</v>
      </c>
      <c r="B4581" t="s">
        <v>397</v>
      </c>
      <c r="C4581" t="s">
        <v>100</v>
      </c>
      <c r="D4581" t="s">
        <v>414</v>
      </c>
      <c r="E4581" s="152">
        <v>0.8044</v>
      </c>
    </row>
    <row r="4582" spans="1:5" x14ac:dyDescent="0.35">
      <c r="A4582" s="184">
        <v>0.91779999999999995</v>
      </c>
      <c r="B4582" t="s">
        <v>397</v>
      </c>
      <c r="C4582" t="s">
        <v>100</v>
      </c>
      <c r="D4582" t="s">
        <v>414</v>
      </c>
      <c r="E4582" s="152">
        <v>0.8044</v>
      </c>
    </row>
    <row r="4583" spans="1:5" x14ac:dyDescent="0.35">
      <c r="A4583" s="184">
        <v>0.92049999999999998</v>
      </c>
      <c r="B4583" t="s">
        <v>397</v>
      </c>
      <c r="C4583" t="s">
        <v>100</v>
      </c>
      <c r="D4583" t="s">
        <v>414</v>
      </c>
      <c r="E4583" s="152">
        <v>0.8044</v>
      </c>
    </row>
    <row r="4584" spans="1:5" x14ac:dyDescent="0.35">
      <c r="A4584" s="184">
        <v>0.92330000000000001</v>
      </c>
      <c r="B4584" t="s">
        <v>397</v>
      </c>
      <c r="C4584" t="s">
        <v>100</v>
      </c>
      <c r="D4584" t="s">
        <v>414</v>
      </c>
      <c r="E4584" s="152">
        <v>0.8044</v>
      </c>
    </row>
    <row r="4585" spans="1:5" x14ac:dyDescent="0.35">
      <c r="A4585" s="184">
        <v>0.92600000000000005</v>
      </c>
      <c r="B4585" t="s">
        <v>397</v>
      </c>
      <c r="C4585" t="s">
        <v>100</v>
      </c>
      <c r="D4585" t="s">
        <v>414</v>
      </c>
      <c r="E4585" s="152">
        <v>0.80100000000000005</v>
      </c>
    </row>
    <row r="4586" spans="1:5" x14ac:dyDescent="0.35">
      <c r="A4586" s="184">
        <v>0.92879999999999996</v>
      </c>
      <c r="B4586" t="s">
        <v>397</v>
      </c>
      <c r="C4586" t="s">
        <v>100</v>
      </c>
      <c r="D4586" t="s">
        <v>414</v>
      </c>
      <c r="E4586" s="152">
        <v>0.80100000000000005</v>
      </c>
    </row>
    <row r="4587" spans="1:5" x14ac:dyDescent="0.35">
      <c r="A4587" s="184">
        <v>0.93149999999999999</v>
      </c>
      <c r="B4587" t="s">
        <v>397</v>
      </c>
      <c r="C4587" t="s">
        <v>100</v>
      </c>
      <c r="D4587" t="s">
        <v>414</v>
      </c>
      <c r="E4587" s="152">
        <v>0.80100000000000005</v>
      </c>
    </row>
    <row r="4588" spans="1:5" x14ac:dyDescent="0.35">
      <c r="A4588" s="184">
        <v>0.93420000000000003</v>
      </c>
      <c r="B4588" t="s">
        <v>397</v>
      </c>
      <c r="C4588" t="s">
        <v>100</v>
      </c>
      <c r="D4588" t="s">
        <v>414</v>
      </c>
      <c r="E4588" s="152">
        <v>0.79769999999999996</v>
      </c>
    </row>
    <row r="4589" spans="1:5" x14ac:dyDescent="0.35">
      <c r="A4589" s="184">
        <v>0.93700000000000006</v>
      </c>
      <c r="B4589" t="s">
        <v>397</v>
      </c>
      <c r="C4589" t="s">
        <v>100</v>
      </c>
      <c r="D4589" t="s">
        <v>414</v>
      </c>
      <c r="E4589" s="152">
        <v>0.79769999999999996</v>
      </c>
    </row>
    <row r="4590" spans="1:5" x14ac:dyDescent="0.35">
      <c r="A4590" s="184">
        <v>0.93969999999999998</v>
      </c>
      <c r="B4590" t="s">
        <v>397</v>
      </c>
      <c r="C4590" t="s">
        <v>100</v>
      </c>
      <c r="D4590" t="s">
        <v>414</v>
      </c>
      <c r="E4590" s="152">
        <v>0.79420000000000002</v>
      </c>
    </row>
    <row r="4591" spans="1:5" x14ac:dyDescent="0.35">
      <c r="A4591" s="184">
        <v>0.9425</v>
      </c>
      <c r="B4591" t="s">
        <v>397</v>
      </c>
      <c r="C4591" t="s">
        <v>100</v>
      </c>
      <c r="D4591" t="s">
        <v>414</v>
      </c>
      <c r="E4591" s="152">
        <v>0.79420000000000002</v>
      </c>
    </row>
    <row r="4592" spans="1:5" x14ac:dyDescent="0.35">
      <c r="A4592" s="184">
        <v>0.94520000000000004</v>
      </c>
      <c r="B4592" t="s">
        <v>397</v>
      </c>
      <c r="C4592" t="s">
        <v>100</v>
      </c>
      <c r="D4592" t="s">
        <v>414</v>
      </c>
      <c r="E4592" s="152">
        <v>0.79420000000000002</v>
      </c>
    </row>
    <row r="4593" spans="1:5" x14ac:dyDescent="0.35">
      <c r="A4593" s="184">
        <v>0.94789999999999996</v>
      </c>
      <c r="B4593" t="s">
        <v>397</v>
      </c>
      <c r="C4593" t="s">
        <v>100</v>
      </c>
      <c r="D4593" t="s">
        <v>414</v>
      </c>
      <c r="E4593" s="152">
        <v>0.79420000000000002</v>
      </c>
    </row>
    <row r="4594" spans="1:5" x14ac:dyDescent="0.35">
      <c r="A4594" s="184">
        <v>0.95069999999999999</v>
      </c>
      <c r="B4594" t="s">
        <v>397</v>
      </c>
      <c r="C4594" t="s">
        <v>100</v>
      </c>
      <c r="D4594" t="s">
        <v>414</v>
      </c>
      <c r="E4594" s="152">
        <v>0.79420000000000002</v>
      </c>
    </row>
    <row r="4595" spans="1:5" x14ac:dyDescent="0.35">
      <c r="A4595" s="184">
        <v>0.95620000000000005</v>
      </c>
      <c r="B4595" t="s">
        <v>397</v>
      </c>
      <c r="C4595" t="s">
        <v>100</v>
      </c>
      <c r="D4595" t="s">
        <v>414</v>
      </c>
      <c r="E4595" s="152">
        <v>0.79079999999999995</v>
      </c>
    </row>
    <row r="4596" spans="1:5" x14ac:dyDescent="0.35">
      <c r="A4596" s="184">
        <v>0.95889999999999997</v>
      </c>
      <c r="B4596" t="s">
        <v>397</v>
      </c>
      <c r="C4596" t="s">
        <v>100</v>
      </c>
      <c r="D4596" t="s">
        <v>414</v>
      </c>
      <c r="E4596" s="152">
        <v>0.79079999999999995</v>
      </c>
    </row>
    <row r="4597" spans="1:5" x14ac:dyDescent="0.35">
      <c r="A4597" s="184">
        <v>0.96160000000000001</v>
      </c>
      <c r="B4597" t="s">
        <v>397</v>
      </c>
      <c r="C4597" t="s">
        <v>100</v>
      </c>
      <c r="D4597" t="s">
        <v>414</v>
      </c>
      <c r="E4597" s="152">
        <v>0.79079999999999995</v>
      </c>
    </row>
    <row r="4598" spans="1:5" x14ac:dyDescent="0.35">
      <c r="A4598" s="184">
        <v>0.96709999999999996</v>
      </c>
      <c r="B4598" t="s">
        <v>397</v>
      </c>
      <c r="C4598" t="s">
        <v>100</v>
      </c>
      <c r="D4598" t="s">
        <v>414</v>
      </c>
      <c r="E4598" s="152">
        <v>0.79079999999999995</v>
      </c>
    </row>
    <row r="4599" spans="1:5" x14ac:dyDescent="0.35">
      <c r="A4599" s="184">
        <v>0.96989999999999998</v>
      </c>
      <c r="B4599" t="s">
        <v>397</v>
      </c>
      <c r="C4599" t="s">
        <v>100</v>
      </c>
      <c r="D4599" t="s">
        <v>414</v>
      </c>
      <c r="E4599" s="152">
        <v>0.78720000000000001</v>
      </c>
    </row>
    <row r="4600" spans="1:5" x14ac:dyDescent="0.35">
      <c r="A4600" s="184">
        <v>0.97529999999999994</v>
      </c>
      <c r="B4600" t="s">
        <v>397</v>
      </c>
      <c r="C4600" t="s">
        <v>100</v>
      </c>
      <c r="D4600" t="s">
        <v>414</v>
      </c>
      <c r="E4600" s="152">
        <v>0.78720000000000001</v>
      </c>
    </row>
    <row r="4601" spans="1:5" x14ac:dyDescent="0.35">
      <c r="A4601" s="184">
        <v>0.97809999999999997</v>
      </c>
      <c r="B4601" t="s">
        <v>397</v>
      </c>
      <c r="C4601" t="s">
        <v>100</v>
      </c>
      <c r="D4601" t="s">
        <v>414</v>
      </c>
      <c r="E4601" s="152">
        <v>0.78720000000000001</v>
      </c>
    </row>
    <row r="4602" spans="1:5" x14ac:dyDescent="0.35">
      <c r="A4602" s="184">
        <v>0.98080000000000001</v>
      </c>
      <c r="B4602" t="s">
        <v>397</v>
      </c>
      <c r="C4602" t="s">
        <v>100</v>
      </c>
      <c r="D4602" t="s">
        <v>414</v>
      </c>
      <c r="E4602" s="152">
        <v>0.78359999999999996</v>
      </c>
    </row>
    <row r="4603" spans="1:5" x14ac:dyDescent="0.35">
      <c r="A4603" s="184">
        <v>0.98360000000000003</v>
      </c>
      <c r="B4603" t="s">
        <v>397</v>
      </c>
      <c r="C4603" t="s">
        <v>100</v>
      </c>
      <c r="D4603" t="s">
        <v>414</v>
      </c>
      <c r="E4603" s="152">
        <v>0.78359999999999996</v>
      </c>
    </row>
    <row r="4604" spans="1:5" x14ac:dyDescent="0.35">
      <c r="A4604" s="184">
        <v>0.98629999999999995</v>
      </c>
      <c r="B4604" t="s">
        <v>397</v>
      </c>
      <c r="C4604" t="s">
        <v>100</v>
      </c>
      <c r="D4604" t="s">
        <v>414</v>
      </c>
      <c r="E4604" s="152">
        <v>0.78359999999999996</v>
      </c>
    </row>
    <row r="4605" spans="1:5" x14ac:dyDescent="0.35">
      <c r="A4605" s="184">
        <v>0.99180000000000001</v>
      </c>
      <c r="B4605" t="s">
        <v>397</v>
      </c>
      <c r="C4605" t="s">
        <v>100</v>
      </c>
      <c r="D4605" t="s">
        <v>414</v>
      </c>
      <c r="E4605" s="152">
        <v>0.78359999999999996</v>
      </c>
    </row>
    <row r="4606" spans="1:5" x14ac:dyDescent="0.35">
      <c r="A4606" s="184">
        <v>0.99450000000000005</v>
      </c>
      <c r="B4606" t="s">
        <v>397</v>
      </c>
      <c r="C4606" t="s">
        <v>100</v>
      </c>
      <c r="D4606" t="s">
        <v>414</v>
      </c>
      <c r="E4606" s="152">
        <v>0.78359999999999996</v>
      </c>
    </row>
    <row r="4607" spans="1:5" x14ac:dyDescent="0.35">
      <c r="A4607" s="184">
        <v>0.99729999999999996</v>
      </c>
      <c r="B4607" t="s">
        <v>397</v>
      </c>
      <c r="C4607" t="s">
        <v>100</v>
      </c>
      <c r="D4607" t="s">
        <v>414</v>
      </c>
      <c r="E4607" s="152">
        <v>0.78359999999999996</v>
      </c>
    </row>
    <row r="4608" spans="1:5" x14ac:dyDescent="0.35">
      <c r="A4608" s="184">
        <v>1</v>
      </c>
      <c r="B4608" t="s">
        <v>397</v>
      </c>
      <c r="C4608" t="s">
        <v>100</v>
      </c>
      <c r="D4608" t="s">
        <v>414</v>
      </c>
      <c r="E4608" s="152">
        <v>0.78359999999999996</v>
      </c>
    </row>
    <row r="4609" spans="1:5" x14ac:dyDescent="0.35">
      <c r="A4609" s="184">
        <v>1.0026999999999999</v>
      </c>
      <c r="B4609" t="s">
        <v>397</v>
      </c>
      <c r="C4609" t="s">
        <v>100</v>
      </c>
      <c r="D4609" t="s">
        <v>414</v>
      </c>
      <c r="E4609" s="152">
        <v>0.77990000000000004</v>
      </c>
    </row>
    <row r="4610" spans="1:5" x14ac:dyDescent="0.35">
      <c r="A4610" s="184">
        <v>1.0055000000000001</v>
      </c>
      <c r="B4610" t="s">
        <v>397</v>
      </c>
      <c r="C4610" t="s">
        <v>100</v>
      </c>
      <c r="D4610" t="s">
        <v>414</v>
      </c>
      <c r="E4610" s="152">
        <v>0.7762</v>
      </c>
    </row>
    <row r="4611" spans="1:5" x14ac:dyDescent="0.35">
      <c r="A4611" s="184">
        <v>1.0082</v>
      </c>
      <c r="B4611" t="s">
        <v>397</v>
      </c>
      <c r="C4611" t="s">
        <v>100</v>
      </c>
      <c r="D4611" t="s">
        <v>414</v>
      </c>
      <c r="E4611" s="152">
        <v>0.77249999999999996</v>
      </c>
    </row>
    <row r="4612" spans="1:5" x14ac:dyDescent="0.35">
      <c r="A4612" s="184">
        <v>1.0109999999999999</v>
      </c>
      <c r="B4612" t="s">
        <v>397</v>
      </c>
      <c r="C4612" t="s">
        <v>100</v>
      </c>
      <c r="D4612" t="s">
        <v>414</v>
      </c>
      <c r="E4612" s="152">
        <v>0.77249999999999996</v>
      </c>
    </row>
    <row r="4613" spans="1:5" x14ac:dyDescent="0.35">
      <c r="A4613" s="184">
        <v>1.0137</v>
      </c>
      <c r="B4613" t="s">
        <v>397</v>
      </c>
      <c r="C4613" t="s">
        <v>100</v>
      </c>
      <c r="D4613" t="s">
        <v>414</v>
      </c>
      <c r="E4613" s="152">
        <v>0.76870000000000005</v>
      </c>
    </row>
    <row r="4614" spans="1:5" x14ac:dyDescent="0.35">
      <c r="A4614" s="184">
        <v>1.0164</v>
      </c>
      <c r="B4614" t="s">
        <v>397</v>
      </c>
      <c r="C4614" t="s">
        <v>100</v>
      </c>
      <c r="D4614" t="s">
        <v>414</v>
      </c>
      <c r="E4614" s="152">
        <v>0.76870000000000005</v>
      </c>
    </row>
    <row r="4615" spans="1:5" x14ac:dyDescent="0.35">
      <c r="A4615" s="184">
        <v>1.0192000000000001</v>
      </c>
      <c r="B4615" t="s">
        <v>397</v>
      </c>
      <c r="C4615" t="s">
        <v>100</v>
      </c>
      <c r="D4615" t="s">
        <v>414</v>
      </c>
      <c r="E4615" s="152">
        <v>0.76870000000000005</v>
      </c>
    </row>
    <row r="4616" spans="1:5" x14ac:dyDescent="0.35">
      <c r="A4616" s="184">
        <v>1.0219</v>
      </c>
      <c r="B4616" t="s">
        <v>397</v>
      </c>
      <c r="C4616" t="s">
        <v>100</v>
      </c>
      <c r="D4616" t="s">
        <v>414</v>
      </c>
      <c r="E4616" s="152">
        <v>0.76870000000000005</v>
      </c>
    </row>
    <row r="4617" spans="1:5" x14ac:dyDescent="0.35">
      <c r="A4617" s="184">
        <v>1.0246999999999999</v>
      </c>
      <c r="B4617" t="s">
        <v>397</v>
      </c>
      <c r="C4617" t="s">
        <v>100</v>
      </c>
      <c r="D4617" t="s">
        <v>414</v>
      </c>
      <c r="E4617" s="152">
        <v>0.76490000000000002</v>
      </c>
    </row>
    <row r="4618" spans="1:5" x14ac:dyDescent="0.35">
      <c r="A4618" s="184">
        <v>1.0301</v>
      </c>
      <c r="B4618" t="s">
        <v>397</v>
      </c>
      <c r="C4618" t="s">
        <v>100</v>
      </c>
      <c r="D4618" t="s">
        <v>414</v>
      </c>
      <c r="E4618" s="152">
        <v>0.76490000000000002</v>
      </c>
    </row>
    <row r="4619" spans="1:5" x14ac:dyDescent="0.35">
      <c r="A4619" s="184">
        <v>1.0328999999999999</v>
      </c>
      <c r="B4619" t="s">
        <v>397</v>
      </c>
      <c r="C4619" t="s">
        <v>100</v>
      </c>
      <c r="D4619" t="s">
        <v>414</v>
      </c>
      <c r="E4619" s="152">
        <v>0.76490000000000002</v>
      </c>
    </row>
    <row r="4620" spans="1:5" x14ac:dyDescent="0.35">
      <c r="A4620" s="184">
        <v>1.0356000000000001</v>
      </c>
      <c r="B4620" t="s">
        <v>397</v>
      </c>
      <c r="C4620" t="s">
        <v>100</v>
      </c>
      <c r="D4620" t="s">
        <v>414</v>
      </c>
      <c r="E4620" s="152">
        <v>0.76490000000000002</v>
      </c>
    </row>
    <row r="4621" spans="1:5" x14ac:dyDescent="0.35">
      <c r="A4621" s="184">
        <v>1.0384</v>
      </c>
      <c r="B4621" t="s">
        <v>397</v>
      </c>
      <c r="C4621" t="s">
        <v>100</v>
      </c>
      <c r="D4621" t="s">
        <v>414</v>
      </c>
      <c r="E4621" s="152">
        <v>0.76490000000000002</v>
      </c>
    </row>
    <row r="4622" spans="1:5" x14ac:dyDescent="0.35">
      <c r="A4622" s="184">
        <v>1.0410999999999999</v>
      </c>
      <c r="B4622" t="s">
        <v>397</v>
      </c>
      <c r="C4622" t="s">
        <v>100</v>
      </c>
      <c r="D4622" t="s">
        <v>414</v>
      </c>
      <c r="E4622" s="152">
        <v>0.76490000000000002</v>
      </c>
    </row>
    <row r="4623" spans="1:5" x14ac:dyDescent="0.35">
      <c r="A4623" s="184">
        <v>1.0438000000000001</v>
      </c>
      <c r="B4623" t="s">
        <v>397</v>
      </c>
      <c r="C4623" t="s">
        <v>100</v>
      </c>
      <c r="D4623" t="s">
        <v>414</v>
      </c>
      <c r="E4623" s="152">
        <v>0.76490000000000002</v>
      </c>
    </row>
    <row r="4624" spans="1:5" x14ac:dyDescent="0.35">
      <c r="A4624" s="184">
        <v>1.0466</v>
      </c>
      <c r="B4624" t="s">
        <v>397</v>
      </c>
      <c r="C4624" t="s">
        <v>100</v>
      </c>
      <c r="D4624" t="s">
        <v>414</v>
      </c>
      <c r="E4624" s="152">
        <v>0.76100000000000001</v>
      </c>
    </row>
    <row r="4625" spans="1:5" x14ac:dyDescent="0.35">
      <c r="A4625" s="184">
        <v>1.0492999999999999</v>
      </c>
      <c r="B4625" t="s">
        <v>397</v>
      </c>
      <c r="C4625" t="s">
        <v>100</v>
      </c>
      <c r="D4625" t="s">
        <v>414</v>
      </c>
      <c r="E4625" s="152">
        <v>0.76100000000000001</v>
      </c>
    </row>
    <row r="4626" spans="1:5" x14ac:dyDescent="0.35">
      <c r="A4626" s="184">
        <v>1.0521</v>
      </c>
      <c r="B4626" t="s">
        <v>397</v>
      </c>
      <c r="C4626" t="s">
        <v>100</v>
      </c>
      <c r="D4626" t="s">
        <v>414</v>
      </c>
      <c r="E4626" s="152">
        <v>0.76100000000000001</v>
      </c>
    </row>
    <row r="4627" spans="1:5" x14ac:dyDescent="0.35">
      <c r="A4627" s="184">
        <v>1.0548</v>
      </c>
      <c r="B4627" t="s">
        <v>397</v>
      </c>
      <c r="C4627" t="s">
        <v>100</v>
      </c>
      <c r="D4627" t="s">
        <v>414</v>
      </c>
      <c r="E4627" s="152">
        <v>0.76100000000000001</v>
      </c>
    </row>
    <row r="4628" spans="1:5" x14ac:dyDescent="0.35">
      <c r="A4628" s="184">
        <v>1.0575000000000001</v>
      </c>
      <c r="B4628" t="s">
        <v>397</v>
      </c>
      <c r="C4628" t="s">
        <v>100</v>
      </c>
      <c r="D4628" t="s">
        <v>414</v>
      </c>
      <c r="E4628" s="152">
        <v>0.76100000000000001</v>
      </c>
    </row>
    <row r="4629" spans="1:5" x14ac:dyDescent="0.35">
      <c r="A4629" s="184">
        <v>1.0603</v>
      </c>
      <c r="B4629" t="s">
        <v>397</v>
      </c>
      <c r="C4629" t="s">
        <v>100</v>
      </c>
      <c r="D4629" t="s">
        <v>414</v>
      </c>
      <c r="E4629" s="152">
        <v>0.75690000000000002</v>
      </c>
    </row>
    <row r="4630" spans="1:5" x14ac:dyDescent="0.35">
      <c r="A4630" s="184">
        <v>1.0629999999999999</v>
      </c>
      <c r="B4630" t="s">
        <v>397</v>
      </c>
      <c r="C4630" t="s">
        <v>100</v>
      </c>
      <c r="D4630" t="s">
        <v>414</v>
      </c>
      <c r="E4630" s="152">
        <v>0.75690000000000002</v>
      </c>
    </row>
    <row r="4631" spans="1:5" x14ac:dyDescent="0.35">
      <c r="A4631" s="184">
        <v>1.0658000000000001</v>
      </c>
      <c r="B4631" t="s">
        <v>397</v>
      </c>
      <c r="C4631" t="s">
        <v>100</v>
      </c>
      <c r="D4631" t="s">
        <v>414</v>
      </c>
      <c r="E4631" s="152">
        <v>0.75690000000000002</v>
      </c>
    </row>
    <row r="4632" spans="1:5" x14ac:dyDescent="0.35">
      <c r="A4632" s="184">
        <v>1.0685</v>
      </c>
      <c r="B4632" t="s">
        <v>397</v>
      </c>
      <c r="C4632" t="s">
        <v>100</v>
      </c>
      <c r="D4632" t="s">
        <v>414</v>
      </c>
      <c r="E4632" s="152">
        <v>0.75690000000000002</v>
      </c>
    </row>
    <row r="4633" spans="1:5" x14ac:dyDescent="0.35">
      <c r="A4633" s="184">
        <v>1.0711999999999999</v>
      </c>
      <c r="B4633" t="s">
        <v>397</v>
      </c>
      <c r="C4633" t="s">
        <v>100</v>
      </c>
      <c r="D4633" t="s">
        <v>414</v>
      </c>
      <c r="E4633" s="152">
        <v>0.75690000000000002</v>
      </c>
    </row>
    <row r="4634" spans="1:5" x14ac:dyDescent="0.35">
      <c r="A4634" s="184">
        <v>1.0740000000000001</v>
      </c>
      <c r="B4634" t="s">
        <v>397</v>
      </c>
      <c r="C4634" t="s">
        <v>100</v>
      </c>
      <c r="D4634" t="s">
        <v>414</v>
      </c>
      <c r="E4634" s="152">
        <v>0.75690000000000002</v>
      </c>
    </row>
    <row r="4635" spans="1:5" x14ac:dyDescent="0.35">
      <c r="A4635" s="184">
        <v>1.0767</v>
      </c>
      <c r="B4635" t="s">
        <v>397</v>
      </c>
      <c r="C4635" t="s">
        <v>100</v>
      </c>
      <c r="D4635" t="s">
        <v>414</v>
      </c>
      <c r="E4635" s="152">
        <v>0.75690000000000002</v>
      </c>
    </row>
    <row r="4636" spans="1:5" x14ac:dyDescent="0.35">
      <c r="A4636" s="184">
        <v>1.0794999999999999</v>
      </c>
      <c r="B4636" t="s">
        <v>397</v>
      </c>
      <c r="C4636" t="s">
        <v>100</v>
      </c>
      <c r="D4636" t="s">
        <v>414</v>
      </c>
      <c r="E4636" s="152">
        <v>0.75690000000000002</v>
      </c>
    </row>
    <row r="4637" spans="1:5" x14ac:dyDescent="0.35">
      <c r="A4637" s="184">
        <v>1.0822000000000001</v>
      </c>
      <c r="B4637" t="s">
        <v>397</v>
      </c>
      <c r="C4637" t="s">
        <v>100</v>
      </c>
      <c r="D4637" t="s">
        <v>414</v>
      </c>
      <c r="E4637" s="152">
        <v>0.75690000000000002</v>
      </c>
    </row>
    <row r="4638" spans="1:5" x14ac:dyDescent="0.35">
      <c r="A4638" s="184">
        <v>1.0849</v>
      </c>
      <c r="B4638" t="s">
        <v>397</v>
      </c>
      <c r="C4638" t="s">
        <v>100</v>
      </c>
      <c r="D4638" t="s">
        <v>414</v>
      </c>
      <c r="E4638" s="152">
        <v>0.75690000000000002</v>
      </c>
    </row>
    <row r="4639" spans="1:5" x14ac:dyDescent="0.35">
      <c r="A4639" s="184">
        <v>1.0904</v>
      </c>
      <c r="B4639" t="s">
        <v>397</v>
      </c>
      <c r="C4639" t="s">
        <v>100</v>
      </c>
      <c r="D4639" t="s">
        <v>414</v>
      </c>
      <c r="E4639" s="152">
        <v>0.75260000000000005</v>
      </c>
    </row>
    <row r="4640" spans="1:5" x14ac:dyDescent="0.35">
      <c r="A4640" s="184">
        <v>1.0931999999999999</v>
      </c>
      <c r="B4640" t="s">
        <v>397</v>
      </c>
      <c r="C4640" t="s">
        <v>100</v>
      </c>
      <c r="D4640" t="s">
        <v>414</v>
      </c>
      <c r="E4640" s="152">
        <v>0.74829999999999997</v>
      </c>
    </row>
    <row r="4641" spans="1:5" x14ac:dyDescent="0.35">
      <c r="A4641" s="184">
        <v>1.0959000000000001</v>
      </c>
      <c r="B4641" t="s">
        <v>397</v>
      </c>
      <c r="C4641" t="s">
        <v>100</v>
      </c>
      <c r="D4641" t="s">
        <v>414</v>
      </c>
      <c r="E4641" s="152">
        <v>0.74829999999999997</v>
      </c>
    </row>
    <row r="4642" spans="1:5" x14ac:dyDescent="0.35">
      <c r="A4642" s="184">
        <v>1.0986</v>
      </c>
      <c r="B4642" t="s">
        <v>397</v>
      </c>
      <c r="C4642" t="s">
        <v>100</v>
      </c>
      <c r="D4642" t="s">
        <v>414</v>
      </c>
      <c r="E4642" s="152">
        <v>0.74829999999999997</v>
      </c>
    </row>
    <row r="4643" spans="1:5" x14ac:dyDescent="0.35">
      <c r="A4643" s="184">
        <v>1.1013999999999999</v>
      </c>
      <c r="B4643" t="s">
        <v>397</v>
      </c>
      <c r="C4643" t="s">
        <v>100</v>
      </c>
      <c r="D4643" t="s">
        <v>414</v>
      </c>
      <c r="E4643" s="152">
        <v>0.74399999999999999</v>
      </c>
    </row>
    <row r="4644" spans="1:5" x14ac:dyDescent="0.35">
      <c r="A4644" s="184">
        <v>1.1068</v>
      </c>
      <c r="B4644" t="s">
        <v>397</v>
      </c>
      <c r="C4644" t="s">
        <v>100</v>
      </c>
      <c r="D4644" t="s">
        <v>414</v>
      </c>
      <c r="E4644" s="152">
        <v>0.74399999999999999</v>
      </c>
    </row>
    <row r="4645" spans="1:5" x14ac:dyDescent="0.35">
      <c r="A4645" s="184">
        <v>1.1095999999999999</v>
      </c>
      <c r="B4645" t="s">
        <v>397</v>
      </c>
      <c r="C4645" t="s">
        <v>100</v>
      </c>
      <c r="D4645" t="s">
        <v>414</v>
      </c>
      <c r="E4645" s="152">
        <v>0.74399999999999999</v>
      </c>
    </row>
    <row r="4646" spans="1:5" x14ac:dyDescent="0.35">
      <c r="A4646" s="184">
        <v>1.1123000000000001</v>
      </c>
      <c r="B4646" t="s">
        <v>397</v>
      </c>
      <c r="C4646" t="s">
        <v>100</v>
      </c>
      <c r="D4646" t="s">
        <v>414</v>
      </c>
      <c r="E4646" s="152">
        <v>0.74399999999999999</v>
      </c>
    </row>
    <row r="4647" spans="1:5" x14ac:dyDescent="0.35">
      <c r="A4647" s="184">
        <v>1.1151</v>
      </c>
      <c r="B4647" t="s">
        <v>397</v>
      </c>
      <c r="C4647" t="s">
        <v>100</v>
      </c>
      <c r="D4647" t="s">
        <v>414</v>
      </c>
      <c r="E4647" s="152">
        <v>0.74399999999999999</v>
      </c>
    </row>
    <row r="4648" spans="1:5" x14ac:dyDescent="0.35">
      <c r="A4648" s="184">
        <v>1.1177999999999999</v>
      </c>
      <c r="B4648" t="s">
        <v>397</v>
      </c>
      <c r="C4648" t="s">
        <v>100</v>
      </c>
      <c r="D4648" t="s">
        <v>414</v>
      </c>
      <c r="E4648" s="152">
        <v>0.74399999999999999</v>
      </c>
    </row>
    <row r="4649" spans="1:5" x14ac:dyDescent="0.35">
      <c r="A4649" s="184">
        <v>1.1205000000000001</v>
      </c>
      <c r="B4649" t="s">
        <v>397</v>
      </c>
      <c r="C4649" t="s">
        <v>100</v>
      </c>
      <c r="D4649" t="s">
        <v>414</v>
      </c>
      <c r="E4649" s="152">
        <v>0.74399999999999999</v>
      </c>
    </row>
    <row r="4650" spans="1:5" x14ac:dyDescent="0.35">
      <c r="A4650" s="184">
        <v>1.1233</v>
      </c>
      <c r="B4650" t="s">
        <v>397</v>
      </c>
      <c r="C4650" t="s">
        <v>100</v>
      </c>
      <c r="D4650" t="s">
        <v>414</v>
      </c>
      <c r="E4650" s="152">
        <v>0.74399999999999999</v>
      </c>
    </row>
    <row r="4651" spans="1:5" x14ac:dyDescent="0.35">
      <c r="A4651" s="184">
        <v>1.1259999999999999</v>
      </c>
      <c r="B4651" t="s">
        <v>397</v>
      </c>
      <c r="C4651" t="s">
        <v>100</v>
      </c>
      <c r="D4651" t="s">
        <v>414</v>
      </c>
      <c r="E4651" s="152">
        <v>0.74399999999999999</v>
      </c>
    </row>
    <row r="4652" spans="1:5" x14ac:dyDescent="0.35">
      <c r="A4652" s="184">
        <v>1.1288</v>
      </c>
      <c r="B4652" t="s">
        <v>397</v>
      </c>
      <c r="C4652" t="s">
        <v>100</v>
      </c>
      <c r="D4652" t="s">
        <v>414</v>
      </c>
      <c r="E4652" s="152">
        <v>0.74399999999999999</v>
      </c>
    </row>
    <row r="4653" spans="1:5" x14ac:dyDescent="0.35">
      <c r="A4653" s="184">
        <v>1.1315</v>
      </c>
      <c r="B4653" t="s">
        <v>397</v>
      </c>
      <c r="C4653" t="s">
        <v>100</v>
      </c>
      <c r="D4653" t="s">
        <v>414</v>
      </c>
      <c r="E4653" s="152">
        <v>0.74399999999999999</v>
      </c>
    </row>
    <row r="4654" spans="1:5" x14ac:dyDescent="0.35">
      <c r="A4654" s="184">
        <v>1.1342000000000001</v>
      </c>
      <c r="B4654" t="s">
        <v>397</v>
      </c>
      <c r="C4654" t="s">
        <v>100</v>
      </c>
      <c r="D4654" t="s">
        <v>414</v>
      </c>
      <c r="E4654" s="152">
        <v>0.74399999999999999</v>
      </c>
    </row>
    <row r="4655" spans="1:5" x14ac:dyDescent="0.35">
      <c r="A4655" s="184">
        <v>1.137</v>
      </c>
      <c r="B4655" t="s">
        <v>397</v>
      </c>
      <c r="C4655" t="s">
        <v>100</v>
      </c>
      <c r="D4655" t="s">
        <v>414</v>
      </c>
      <c r="E4655" s="152">
        <v>0.74399999999999999</v>
      </c>
    </row>
    <row r="4656" spans="1:5" x14ac:dyDescent="0.35">
      <c r="A4656" s="184">
        <v>1.1396999999999999</v>
      </c>
      <c r="B4656" t="s">
        <v>397</v>
      </c>
      <c r="C4656" t="s">
        <v>100</v>
      </c>
      <c r="D4656" t="s">
        <v>414</v>
      </c>
      <c r="E4656" s="152">
        <v>0.74399999999999999</v>
      </c>
    </row>
    <row r="4657" spans="1:5" x14ac:dyDescent="0.35">
      <c r="A4657" s="184">
        <v>1.1425000000000001</v>
      </c>
      <c r="B4657" t="s">
        <v>397</v>
      </c>
      <c r="C4657" t="s">
        <v>100</v>
      </c>
      <c r="D4657" t="s">
        <v>414</v>
      </c>
      <c r="E4657" s="152">
        <v>0.73919999999999997</v>
      </c>
    </row>
    <row r="4658" spans="1:5" x14ac:dyDescent="0.35">
      <c r="A4658" s="184">
        <v>1.1452</v>
      </c>
      <c r="B4658" t="s">
        <v>397</v>
      </c>
      <c r="C4658" t="s">
        <v>100</v>
      </c>
      <c r="D4658" t="s">
        <v>414</v>
      </c>
      <c r="E4658" s="152">
        <v>0.73919999999999997</v>
      </c>
    </row>
    <row r="4659" spans="1:5" x14ac:dyDescent="0.35">
      <c r="A4659" s="184">
        <v>1.1478999999999999</v>
      </c>
      <c r="B4659" t="s">
        <v>397</v>
      </c>
      <c r="C4659" t="s">
        <v>100</v>
      </c>
      <c r="D4659" t="s">
        <v>414</v>
      </c>
      <c r="E4659" s="152">
        <v>0.73919999999999997</v>
      </c>
    </row>
    <row r="4660" spans="1:5" x14ac:dyDescent="0.35">
      <c r="A4660" s="184">
        <v>1.1507000000000001</v>
      </c>
      <c r="B4660" t="s">
        <v>397</v>
      </c>
      <c r="C4660" t="s">
        <v>100</v>
      </c>
      <c r="D4660" t="s">
        <v>414</v>
      </c>
      <c r="E4660" s="152">
        <v>0.73919999999999997</v>
      </c>
    </row>
    <row r="4661" spans="1:5" x14ac:dyDescent="0.35">
      <c r="A4661" s="184">
        <v>1.1534</v>
      </c>
      <c r="B4661" t="s">
        <v>397</v>
      </c>
      <c r="C4661" t="s">
        <v>100</v>
      </c>
      <c r="D4661" t="s">
        <v>414</v>
      </c>
      <c r="E4661" s="152">
        <v>0.73919999999999997</v>
      </c>
    </row>
    <row r="4662" spans="1:5" x14ac:dyDescent="0.35">
      <c r="A4662" s="184">
        <v>1.1561999999999999</v>
      </c>
      <c r="B4662" t="s">
        <v>397</v>
      </c>
      <c r="C4662" t="s">
        <v>100</v>
      </c>
      <c r="D4662" t="s">
        <v>414</v>
      </c>
      <c r="E4662" s="152">
        <v>0.73919999999999997</v>
      </c>
    </row>
    <row r="4663" spans="1:5" x14ac:dyDescent="0.35">
      <c r="A4663" s="184">
        <v>1.1589</v>
      </c>
      <c r="B4663" t="s">
        <v>397</v>
      </c>
      <c r="C4663" t="s">
        <v>100</v>
      </c>
      <c r="D4663" t="s">
        <v>414</v>
      </c>
      <c r="E4663" s="152">
        <v>0.73919999999999997</v>
      </c>
    </row>
    <row r="4664" spans="1:5" x14ac:dyDescent="0.35">
      <c r="A4664" s="184">
        <v>1.1644000000000001</v>
      </c>
      <c r="B4664" t="s">
        <v>397</v>
      </c>
      <c r="C4664" t="s">
        <v>100</v>
      </c>
      <c r="D4664" t="s">
        <v>414</v>
      </c>
      <c r="E4664" s="152">
        <v>0.73919999999999997</v>
      </c>
    </row>
    <row r="4665" spans="1:5" x14ac:dyDescent="0.35">
      <c r="A4665" s="184">
        <v>1.1671</v>
      </c>
      <c r="B4665" t="s">
        <v>397</v>
      </c>
      <c r="C4665" t="s">
        <v>100</v>
      </c>
      <c r="D4665" t="s">
        <v>414</v>
      </c>
      <c r="E4665" s="152">
        <v>0.73919999999999997</v>
      </c>
    </row>
    <row r="4666" spans="1:5" x14ac:dyDescent="0.35">
      <c r="A4666" s="184">
        <v>1.1698999999999999</v>
      </c>
      <c r="B4666" t="s">
        <v>397</v>
      </c>
      <c r="C4666" t="s">
        <v>100</v>
      </c>
      <c r="D4666" t="s">
        <v>414</v>
      </c>
      <c r="E4666" s="152">
        <v>0.73919999999999997</v>
      </c>
    </row>
    <row r="4667" spans="1:5" x14ac:dyDescent="0.35">
      <c r="A4667" s="184">
        <v>1.1726000000000001</v>
      </c>
      <c r="B4667" t="s">
        <v>397</v>
      </c>
      <c r="C4667" t="s">
        <v>100</v>
      </c>
      <c r="D4667" t="s">
        <v>414</v>
      </c>
      <c r="E4667" s="152">
        <v>0.73919999999999997</v>
      </c>
    </row>
    <row r="4668" spans="1:5" x14ac:dyDescent="0.35">
      <c r="A4668" s="184">
        <v>1.1753</v>
      </c>
      <c r="B4668" t="s">
        <v>397</v>
      </c>
      <c r="C4668" t="s">
        <v>100</v>
      </c>
      <c r="D4668" t="s">
        <v>414</v>
      </c>
      <c r="E4668" s="152">
        <v>0.73919999999999997</v>
      </c>
    </row>
    <row r="4669" spans="1:5" x14ac:dyDescent="0.35">
      <c r="A4669" s="184">
        <v>1.1780999999999999</v>
      </c>
      <c r="B4669" t="s">
        <v>397</v>
      </c>
      <c r="C4669" t="s">
        <v>100</v>
      </c>
      <c r="D4669" t="s">
        <v>414</v>
      </c>
      <c r="E4669" s="152">
        <v>0.73399999999999999</v>
      </c>
    </row>
    <row r="4670" spans="1:5" x14ac:dyDescent="0.35">
      <c r="A4670" s="184">
        <v>1.1808000000000001</v>
      </c>
      <c r="B4670" t="s">
        <v>397</v>
      </c>
      <c r="C4670" t="s">
        <v>100</v>
      </c>
      <c r="D4670" t="s">
        <v>414</v>
      </c>
      <c r="E4670" s="152">
        <v>0.7288</v>
      </c>
    </row>
    <row r="4671" spans="1:5" x14ac:dyDescent="0.35">
      <c r="A4671" s="184">
        <v>1.1836</v>
      </c>
      <c r="B4671" t="s">
        <v>397</v>
      </c>
      <c r="C4671" t="s">
        <v>100</v>
      </c>
      <c r="D4671" t="s">
        <v>414</v>
      </c>
      <c r="E4671" s="152">
        <v>0.7288</v>
      </c>
    </row>
    <row r="4672" spans="1:5" x14ac:dyDescent="0.35">
      <c r="A4672" s="184">
        <v>1.1862999999999999</v>
      </c>
      <c r="B4672" t="s">
        <v>397</v>
      </c>
      <c r="C4672" t="s">
        <v>100</v>
      </c>
      <c r="D4672" t="s">
        <v>414</v>
      </c>
      <c r="E4672" s="152">
        <v>0.7288</v>
      </c>
    </row>
    <row r="4673" spans="1:5" x14ac:dyDescent="0.35">
      <c r="A4673" s="184">
        <v>1.1890000000000001</v>
      </c>
      <c r="B4673" t="s">
        <v>397</v>
      </c>
      <c r="C4673" t="s">
        <v>100</v>
      </c>
      <c r="D4673" t="s">
        <v>414</v>
      </c>
      <c r="E4673" s="152">
        <v>0.7288</v>
      </c>
    </row>
    <row r="4674" spans="1:5" x14ac:dyDescent="0.35">
      <c r="A4674" s="184">
        <v>1.1918</v>
      </c>
      <c r="B4674" t="s">
        <v>397</v>
      </c>
      <c r="C4674" t="s">
        <v>100</v>
      </c>
      <c r="D4674" t="s">
        <v>414</v>
      </c>
      <c r="E4674" s="152">
        <v>0.7288</v>
      </c>
    </row>
    <row r="4675" spans="1:5" x14ac:dyDescent="0.35">
      <c r="A4675" s="184">
        <v>1.1944999999999999</v>
      </c>
      <c r="B4675" t="s">
        <v>397</v>
      </c>
      <c r="C4675" t="s">
        <v>100</v>
      </c>
      <c r="D4675" t="s">
        <v>414</v>
      </c>
      <c r="E4675" s="152">
        <v>0.7288</v>
      </c>
    </row>
    <row r="4676" spans="1:5" x14ac:dyDescent="0.35">
      <c r="A4676" s="184">
        <v>1.1973</v>
      </c>
      <c r="B4676" t="s">
        <v>397</v>
      </c>
      <c r="C4676" t="s">
        <v>100</v>
      </c>
      <c r="D4676" t="s">
        <v>414</v>
      </c>
      <c r="E4676" s="152">
        <v>0.7288</v>
      </c>
    </row>
    <row r="4677" spans="1:5" x14ac:dyDescent="0.35">
      <c r="A4677" s="184">
        <v>1.2027000000000001</v>
      </c>
      <c r="B4677" t="s">
        <v>397</v>
      </c>
      <c r="C4677" t="s">
        <v>100</v>
      </c>
      <c r="D4677" t="s">
        <v>414</v>
      </c>
      <c r="E4677" s="152">
        <v>0.7288</v>
      </c>
    </row>
    <row r="4678" spans="1:5" x14ac:dyDescent="0.35">
      <c r="A4678" s="184">
        <v>1.2055</v>
      </c>
      <c r="B4678" t="s">
        <v>397</v>
      </c>
      <c r="C4678" t="s">
        <v>100</v>
      </c>
      <c r="D4678" t="s">
        <v>414</v>
      </c>
      <c r="E4678" s="152">
        <v>0.7288</v>
      </c>
    </row>
    <row r="4679" spans="1:5" x14ac:dyDescent="0.35">
      <c r="A4679" s="184">
        <v>1.2081999999999999</v>
      </c>
      <c r="B4679" t="s">
        <v>397</v>
      </c>
      <c r="C4679" t="s">
        <v>100</v>
      </c>
      <c r="D4679" t="s">
        <v>414</v>
      </c>
      <c r="E4679" s="152">
        <v>0.7288</v>
      </c>
    </row>
    <row r="4680" spans="1:5" x14ac:dyDescent="0.35">
      <c r="A4680" s="184">
        <v>1.2110000000000001</v>
      </c>
      <c r="B4680" t="s">
        <v>397</v>
      </c>
      <c r="C4680" t="s">
        <v>100</v>
      </c>
      <c r="D4680" t="s">
        <v>414</v>
      </c>
      <c r="E4680" s="152">
        <v>0.72319999999999995</v>
      </c>
    </row>
    <row r="4681" spans="1:5" x14ac:dyDescent="0.35">
      <c r="A4681" s="184">
        <v>1.2137</v>
      </c>
      <c r="B4681" t="s">
        <v>397</v>
      </c>
      <c r="C4681" t="s">
        <v>100</v>
      </c>
      <c r="D4681" t="s">
        <v>414</v>
      </c>
      <c r="E4681" s="152">
        <v>0.72319999999999995</v>
      </c>
    </row>
    <row r="4682" spans="1:5" x14ac:dyDescent="0.35">
      <c r="A4682" s="184">
        <v>1.2163999999999999</v>
      </c>
      <c r="B4682" t="s">
        <v>397</v>
      </c>
      <c r="C4682" t="s">
        <v>100</v>
      </c>
      <c r="D4682" t="s">
        <v>414</v>
      </c>
      <c r="E4682" s="152">
        <v>0.72319999999999995</v>
      </c>
    </row>
    <row r="4683" spans="1:5" x14ac:dyDescent="0.35">
      <c r="A4683" s="184">
        <v>1.2192000000000001</v>
      </c>
      <c r="B4683" t="s">
        <v>397</v>
      </c>
      <c r="C4683" t="s">
        <v>100</v>
      </c>
      <c r="D4683" t="s">
        <v>414</v>
      </c>
      <c r="E4683" s="152">
        <v>0.71760000000000002</v>
      </c>
    </row>
    <row r="4684" spans="1:5" x14ac:dyDescent="0.35">
      <c r="A4684" s="184">
        <v>1.2219</v>
      </c>
      <c r="B4684" t="s">
        <v>397</v>
      </c>
      <c r="C4684" t="s">
        <v>100</v>
      </c>
      <c r="D4684" t="s">
        <v>414</v>
      </c>
      <c r="E4684" s="152">
        <v>0.71760000000000002</v>
      </c>
    </row>
    <row r="4685" spans="1:5" x14ac:dyDescent="0.35">
      <c r="A4685" s="184">
        <v>1.2246999999999999</v>
      </c>
      <c r="B4685" t="s">
        <v>397</v>
      </c>
      <c r="C4685" t="s">
        <v>100</v>
      </c>
      <c r="D4685" t="s">
        <v>414</v>
      </c>
      <c r="E4685" s="152">
        <v>0.71760000000000002</v>
      </c>
    </row>
    <row r="4686" spans="1:5" x14ac:dyDescent="0.35">
      <c r="A4686" s="184">
        <v>1.2274</v>
      </c>
      <c r="B4686" t="s">
        <v>397</v>
      </c>
      <c r="C4686" t="s">
        <v>100</v>
      </c>
      <c r="D4686" t="s">
        <v>414</v>
      </c>
      <c r="E4686" s="152">
        <v>0.71760000000000002</v>
      </c>
    </row>
    <row r="4687" spans="1:5" x14ac:dyDescent="0.35">
      <c r="A4687" s="184">
        <v>1.2301</v>
      </c>
      <c r="B4687" t="s">
        <v>397</v>
      </c>
      <c r="C4687" t="s">
        <v>100</v>
      </c>
      <c r="D4687" t="s">
        <v>414</v>
      </c>
      <c r="E4687" s="152">
        <v>0.71760000000000002</v>
      </c>
    </row>
    <row r="4688" spans="1:5" x14ac:dyDescent="0.35">
      <c r="A4688" s="184">
        <v>1.2329000000000001</v>
      </c>
      <c r="B4688" t="s">
        <v>397</v>
      </c>
      <c r="C4688" t="s">
        <v>100</v>
      </c>
      <c r="D4688" t="s">
        <v>414</v>
      </c>
      <c r="E4688" s="152">
        <v>0.71760000000000002</v>
      </c>
    </row>
    <row r="4689" spans="1:5" x14ac:dyDescent="0.35">
      <c r="A4689" s="184">
        <v>1.2356</v>
      </c>
      <c r="B4689" t="s">
        <v>397</v>
      </c>
      <c r="C4689" t="s">
        <v>100</v>
      </c>
      <c r="D4689" t="s">
        <v>414</v>
      </c>
      <c r="E4689" s="152">
        <v>0.71760000000000002</v>
      </c>
    </row>
    <row r="4690" spans="1:5" x14ac:dyDescent="0.35">
      <c r="A4690" s="184">
        <v>1.2383999999999999</v>
      </c>
      <c r="B4690" t="s">
        <v>397</v>
      </c>
      <c r="C4690" t="s">
        <v>100</v>
      </c>
      <c r="D4690" t="s">
        <v>414</v>
      </c>
      <c r="E4690" s="152">
        <v>0.71760000000000002</v>
      </c>
    </row>
    <row r="4691" spans="1:5" x14ac:dyDescent="0.35">
      <c r="A4691" s="184">
        <v>1.2411000000000001</v>
      </c>
      <c r="B4691" t="s">
        <v>397</v>
      </c>
      <c r="C4691" t="s">
        <v>100</v>
      </c>
      <c r="D4691" t="s">
        <v>414</v>
      </c>
      <c r="E4691" s="152">
        <v>0.71150000000000002</v>
      </c>
    </row>
    <row r="4692" spans="1:5" x14ac:dyDescent="0.35">
      <c r="A4692" s="184">
        <v>1.2438</v>
      </c>
      <c r="B4692" t="s">
        <v>397</v>
      </c>
      <c r="C4692" t="s">
        <v>100</v>
      </c>
      <c r="D4692" t="s">
        <v>414</v>
      </c>
      <c r="E4692" s="152">
        <v>0.71150000000000002</v>
      </c>
    </row>
    <row r="4693" spans="1:5" x14ac:dyDescent="0.35">
      <c r="A4693" s="184">
        <v>1.2465999999999999</v>
      </c>
      <c r="B4693" t="s">
        <v>397</v>
      </c>
      <c r="C4693" t="s">
        <v>100</v>
      </c>
      <c r="D4693" t="s">
        <v>414</v>
      </c>
      <c r="E4693" s="152">
        <v>0.71150000000000002</v>
      </c>
    </row>
    <row r="4694" spans="1:5" x14ac:dyDescent="0.35">
      <c r="A4694" s="184">
        <v>1.2493000000000001</v>
      </c>
      <c r="B4694" t="s">
        <v>397</v>
      </c>
      <c r="C4694" t="s">
        <v>100</v>
      </c>
      <c r="D4694" t="s">
        <v>414</v>
      </c>
      <c r="E4694" s="152">
        <v>0.71150000000000002</v>
      </c>
    </row>
    <row r="4695" spans="1:5" x14ac:dyDescent="0.35">
      <c r="A4695" s="184">
        <v>1.2521</v>
      </c>
      <c r="B4695" t="s">
        <v>397</v>
      </c>
      <c r="C4695" t="s">
        <v>100</v>
      </c>
      <c r="D4695" t="s">
        <v>414</v>
      </c>
      <c r="E4695" s="152">
        <v>0.71150000000000002</v>
      </c>
    </row>
    <row r="4696" spans="1:5" x14ac:dyDescent="0.35">
      <c r="A4696" s="184">
        <v>1.2547999999999999</v>
      </c>
      <c r="B4696" t="s">
        <v>397</v>
      </c>
      <c r="C4696" t="s">
        <v>100</v>
      </c>
      <c r="D4696" t="s">
        <v>414</v>
      </c>
      <c r="E4696" s="152">
        <v>0.71150000000000002</v>
      </c>
    </row>
    <row r="4697" spans="1:5" x14ac:dyDescent="0.35">
      <c r="A4697" s="184">
        <v>1.2575000000000001</v>
      </c>
      <c r="B4697" t="s">
        <v>397</v>
      </c>
      <c r="C4697" t="s">
        <v>100</v>
      </c>
      <c r="D4697" t="s">
        <v>414</v>
      </c>
      <c r="E4697" s="152">
        <v>0.70520000000000005</v>
      </c>
    </row>
    <row r="4698" spans="1:5" x14ac:dyDescent="0.35">
      <c r="A4698" s="184">
        <v>1.2603</v>
      </c>
      <c r="B4698" t="s">
        <v>397</v>
      </c>
      <c r="C4698" t="s">
        <v>100</v>
      </c>
      <c r="D4698" t="s">
        <v>414</v>
      </c>
      <c r="E4698" s="152">
        <v>0.70520000000000005</v>
      </c>
    </row>
    <row r="4699" spans="1:5" x14ac:dyDescent="0.35">
      <c r="A4699" s="184">
        <v>1.2629999999999999</v>
      </c>
      <c r="B4699" t="s">
        <v>397</v>
      </c>
      <c r="C4699" t="s">
        <v>100</v>
      </c>
      <c r="D4699" t="s">
        <v>414</v>
      </c>
      <c r="E4699" s="152">
        <v>0.70520000000000005</v>
      </c>
    </row>
    <row r="4700" spans="1:5" x14ac:dyDescent="0.35">
      <c r="A4700" s="184">
        <v>1.2658</v>
      </c>
      <c r="B4700" t="s">
        <v>397</v>
      </c>
      <c r="C4700" t="s">
        <v>100</v>
      </c>
      <c r="D4700" t="s">
        <v>414</v>
      </c>
      <c r="E4700" s="152">
        <v>0.70520000000000005</v>
      </c>
    </row>
    <row r="4701" spans="1:5" x14ac:dyDescent="0.35">
      <c r="A4701" s="184">
        <v>1.2685</v>
      </c>
      <c r="B4701" t="s">
        <v>397</v>
      </c>
      <c r="C4701" t="s">
        <v>100</v>
      </c>
      <c r="D4701" t="s">
        <v>414</v>
      </c>
      <c r="E4701" s="152">
        <v>0.70520000000000005</v>
      </c>
    </row>
    <row r="4702" spans="1:5" x14ac:dyDescent="0.35">
      <c r="A4702" s="184">
        <v>1.2712000000000001</v>
      </c>
      <c r="B4702" t="s">
        <v>397</v>
      </c>
      <c r="C4702" t="s">
        <v>100</v>
      </c>
      <c r="D4702" t="s">
        <v>414</v>
      </c>
      <c r="E4702" s="152">
        <v>0.70520000000000005</v>
      </c>
    </row>
    <row r="4703" spans="1:5" x14ac:dyDescent="0.35">
      <c r="A4703" s="184">
        <v>1.274</v>
      </c>
      <c r="B4703" t="s">
        <v>397</v>
      </c>
      <c r="C4703" t="s">
        <v>100</v>
      </c>
      <c r="D4703" t="s">
        <v>414</v>
      </c>
      <c r="E4703" s="152">
        <v>0.70520000000000005</v>
      </c>
    </row>
    <row r="4704" spans="1:5" x14ac:dyDescent="0.35">
      <c r="A4704" s="184">
        <v>1.2766999999999999</v>
      </c>
      <c r="B4704" t="s">
        <v>397</v>
      </c>
      <c r="C4704" t="s">
        <v>100</v>
      </c>
      <c r="D4704" t="s">
        <v>414</v>
      </c>
      <c r="E4704" s="152">
        <v>0.70520000000000005</v>
      </c>
    </row>
    <row r="4705" spans="1:5" x14ac:dyDescent="0.35">
      <c r="A4705" s="184">
        <v>1.2795000000000001</v>
      </c>
      <c r="B4705" t="s">
        <v>397</v>
      </c>
      <c r="C4705" t="s">
        <v>100</v>
      </c>
      <c r="D4705" t="s">
        <v>414</v>
      </c>
      <c r="E4705" s="152">
        <v>0.70520000000000005</v>
      </c>
    </row>
    <row r="4706" spans="1:5" x14ac:dyDescent="0.35">
      <c r="A4706" s="184">
        <v>1.2822</v>
      </c>
      <c r="B4706" t="s">
        <v>397</v>
      </c>
      <c r="C4706" t="s">
        <v>100</v>
      </c>
      <c r="D4706" t="s">
        <v>414</v>
      </c>
      <c r="E4706" s="152">
        <v>0.70520000000000005</v>
      </c>
    </row>
    <row r="4707" spans="1:5" x14ac:dyDescent="0.35">
      <c r="A4707" s="184">
        <v>1.2848999999999999</v>
      </c>
      <c r="B4707" t="s">
        <v>397</v>
      </c>
      <c r="C4707" t="s">
        <v>100</v>
      </c>
      <c r="D4707" t="s">
        <v>414</v>
      </c>
      <c r="E4707" s="152">
        <v>0.70520000000000005</v>
      </c>
    </row>
    <row r="4708" spans="1:5" x14ac:dyDescent="0.35">
      <c r="A4708" s="184">
        <v>1.2877000000000001</v>
      </c>
      <c r="B4708" t="s">
        <v>397</v>
      </c>
      <c r="C4708" t="s">
        <v>100</v>
      </c>
      <c r="D4708" t="s">
        <v>414</v>
      </c>
      <c r="E4708" s="152">
        <v>0.70520000000000005</v>
      </c>
    </row>
    <row r="4709" spans="1:5" x14ac:dyDescent="0.35">
      <c r="A4709" s="184">
        <v>1.2904</v>
      </c>
      <c r="B4709" t="s">
        <v>397</v>
      </c>
      <c r="C4709" t="s">
        <v>100</v>
      </c>
      <c r="D4709" t="s">
        <v>414</v>
      </c>
      <c r="E4709" s="152">
        <v>0.70520000000000005</v>
      </c>
    </row>
    <row r="4710" spans="1:5" x14ac:dyDescent="0.35">
      <c r="A4710" s="184">
        <v>1.2931999999999999</v>
      </c>
      <c r="B4710" t="s">
        <v>397</v>
      </c>
      <c r="C4710" t="s">
        <v>100</v>
      </c>
      <c r="D4710" t="s">
        <v>414</v>
      </c>
      <c r="E4710" s="152">
        <v>0.70520000000000005</v>
      </c>
    </row>
    <row r="4711" spans="1:5" x14ac:dyDescent="0.35">
      <c r="A4711" s="184">
        <v>1.2959000000000001</v>
      </c>
      <c r="B4711" t="s">
        <v>397</v>
      </c>
      <c r="C4711" t="s">
        <v>100</v>
      </c>
      <c r="D4711" t="s">
        <v>414</v>
      </c>
      <c r="E4711" s="152">
        <v>0.70520000000000005</v>
      </c>
    </row>
    <row r="4712" spans="1:5" x14ac:dyDescent="0.35">
      <c r="A4712" s="184">
        <v>1.2986</v>
      </c>
      <c r="B4712" t="s">
        <v>397</v>
      </c>
      <c r="C4712" t="s">
        <v>100</v>
      </c>
      <c r="D4712" t="s">
        <v>414</v>
      </c>
      <c r="E4712" s="152">
        <v>0.70520000000000005</v>
      </c>
    </row>
    <row r="4713" spans="1:5" x14ac:dyDescent="0.35">
      <c r="A4713" s="184">
        <v>1.3013999999999999</v>
      </c>
      <c r="B4713" t="s">
        <v>397</v>
      </c>
      <c r="C4713" t="s">
        <v>100</v>
      </c>
      <c r="D4713" t="s">
        <v>414</v>
      </c>
      <c r="E4713" s="152">
        <v>0.70520000000000005</v>
      </c>
    </row>
    <row r="4714" spans="1:5" x14ac:dyDescent="0.35">
      <c r="A4714" s="184">
        <v>1.3041</v>
      </c>
      <c r="B4714" t="s">
        <v>397</v>
      </c>
      <c r="C4714" t="s">
        <v>100</v>
      </c>
      <c r="D4714" t="s">
        <v>414</v>
      </c>
      <c r="E4714" s="152">
        <v>0.70520000000000005</v>
      </c>
    </row>
    <row r="4715" spans="1:5" x14ac:dyDescent="0.35">
      <c r="A4715" s="184">
        <v>1.3068</v>
      </c>
      <c r="B4715" t="s">
        <v>397</v>
      </c>
      <c r="C4715" t="s">
        <v>100</v>
      </c>
      <c r="D4715" t="s">
        <v>414</v>
      </c>
      <c r="E4715" s="152">
        <v>0.70520000000000005</v>
      </c>
    </row>
    <row r="4716" spans="1:5" x14ac:dyDescent="0.35">
      <c r="A4716" s="184">
        <v>1.3096000000000001</v>
      </c>
      <c r="B4716" t="s">
        <v>397</v>
      </c>
      <c r="C4716" t="s">
        <v>100</v>
      </c>
      <c r="D4716" t="s">
        <v>414</v>
      </c>
      <c r="E4716" s="152">
        <v>0.70520000000000005</v>
      </c>
    </row>
    <row r="4717" spans="1:5" x14ac:dyDescent="0.35">
      <c r="A4717" s="184">
        <v>1.3123</v>
      </c>
      <c r="B4717" t="s">
        <v>397</v>
      </c>
      <c r="C4717" t="s">
        <v>100</v>
      </c>
      <c r="D4717" t="s">
        <v>414</v>
      </c>
      <c r="E4717" s="152">
        <v>0.70520000000000005</v>
      </c>
    </row>
    <row r="4718" spans="1:5" x14ac:dyDescent="0.35">
      <c r="A4718" s="184">
        <v>1.3150999999999999</v>
      </c>
      <c r="B4718" t="s">
        <v>397</v>
      </c>
      <c r="C4718" t="s">
        <v>100</v>
      </c>
      <c r="D4718" t="s">
        <v>414</v>
      </c>
      <c r="E4718" s="152">
        <v>0.70520000000000005</v>
      </c>
    </row>
    <row r="4719" spans="1:5" x14ac:dyDescent="0.35">
      <c r="A4719" s="184">
        <v>1.3178000000000001</v>
      </c>
      <c r="B4719" t="s">
        <v>397</v>
      </c>
      <c r="C4719" t="s">
        <v>100</v>
      </c>
      <c r="D4719" t="s">
        <v>414</v>
      </c>
      <c r="E4719" s="152">
        <v>0.70520000000000005</v>
      </c>
    </row>
    <row r="4720" spans="1:5" x14ac:dyDescent="0.35">
      <c r="A4720" s="184">
        <v>1.3205</v>
      </c>
      <c r="B4720" t="s">
        <v>397</v>
      </c>
      <c r="C4720" t="s">
        <v>100</v>
      </c>
      <c r="D4720" t="s">
        <v>414</v>
      </c>
      <c r="E4720" s="152">
        <v>0.70520000000000005</v>
      </c>
    </row>
    <row r="4721" spans="1:5" x14ac:dyDescent="0.35">
      <c r="A4721" s="184">
        <v>1.3232999999999999</v>
      </c>
      <c r="B4721" t="s">
        <v>397</v>
      </c>
      <c r="C4721" t="s">
        <v>100</v>
      </c>
      <c r="D4721" t="s">
        <v>414</v>
      </c>
      <c r="E4721" s="152">
        <v>0.70520000000000005</v>
      </c>
    </row>
    <row r="4722" spans="1:5" x14ac:dyDescent="0.35">
      <c r="A4722" s="184">
        <v>1.3260000000000001</v>
      </c>
      <c r="B4722" t="s">
        <v>397</v>
      </c>
      <c r="C4722" t="s">
        <v>100</v>
      </c>
      <c r="D4722" t="s">
        <v>414</v>
      </c>
      <c r="E4722" s="152">
        <v>0.70520000000000005</v>
      </c>
    </row>
    <row r="4723" spans="1:5" x14ac:dyDescent="0.35">
      <c r="A4723" s="184">
        <v>1.3288</v>
      </c>
      <c r="B4723" t="s">
        <v>397</v>
      </c>
      <c r="C4723" t="s">
        <v>100</v>
      </c>
      <c r="D4723" t="s">
        <v>414</v>
      </c>
      <c r="E4723" s="152">
        <v>0.70520000000000005</v>
      </c>
    </row>
    <row r="4724" spans="1:5" x14ac:dyDescent="0.35">
      <c r="A4724" s="184">
        <v>1.3314999999999999</v>
      </c>
      <c r="B4724" t="s">
        <v>397</v>
      </c>
      <c r="C4724" t="s">
        <v>100</v>
      </c>
      <c r="D4724" t="s">
        <v>414</v>
      </c>
      <c r="E4724" s="152">
        <v>0.70520000000000005</v>
      </c>
    </row>
    <row r="4725" spans="1:5" x14ac:dyDescent="0.35">
      <c r="A4725" s="184">
        <v>1.3342000000000001</v>
      </c>
      <c r="B4725" t="s">
        <v>397</v>
      </c>
      <c r="C4725" t="s">
        <v>100</v>
      </c>
      <c r="D4725" t="s">
        <v>414</v>
      </c>
      <c r="E4725" s="152">
        <v>0.70520000000000005</v>
      </c>
    </row>
    <row r="4726" spans="1:5" x14ac:dyDescent="0.35">
      <c r="A4726" s="184">
        <v>1.337</v>
      </c>
      <c r="B4726" t="s">
        <v>397</v>
      </c>
      <c r="C4726" t="s">
        <v>100</v>
      </c>
      <c r="D4726" t="s">
        <v>414</v>
      </c>
      <c r="E4726" s="152">
        <v>0.70520000000000005</v>
      </c>
    </row>
    <row r="4727" spans="1:5" x14ac:dyDescent="0.35">
      <c r="A4727" s="184">
        <v>1.3396999999999999</v>
      </c>
      <c r="B4727" t="s">
        <v>397</v>
      </c>
      <c r="C4727" t="s">
        <v>100</v>
      </c>
      <c r="D4727" t="s">
        <v>414</v>
      </c>
      <c r="E4727" s="152">
        <v>0.6966</v>
      </c>
    </row>
    <row r="4728" spans="1:5" x14ac:dyDescent="0.35">
      <c r="A4728" s="184">
        <v>1.3425</v>
      </c>
      <c r="B4728" t="s">
        <v>397</v>
      </c>
      <c r="C4728" t="s">
        <v>100</v>
      </c>
      <c r="D4728" t="s">
        <v>414</v>
      </c>
      <c r="E4728" s="152">
        <v>0.6966</v>
      </c>
    </row>
    <row r="4729" spans="1:5" x14ac:dyDescent="0.35">
      <c r="A4729" s="184">
        <v>1.3452</v>
      </c>
      <c r="B4729" t="s">
        <v>397</v>
      </c>
      <c r="C4729" t="s">
        <v>100</v>
      </c>
      <c r="D4729" t="s">
        <v>414</v>
      </c>
      <c r="E4729" s="152">
        <v>0.68779999999999997</v>
      </c>
    </row>
    <row r="4730" spans="1:5" x14ac:dyDescent="0.35">
      <c r="A4730" s="184">
        <v>1.3479000000000001</v>
      </c>
      <c r="B4730" t="s">
        <v>397</v>
      </c>
      <c r="C4730" t="s">
        <v>100</v>
      </c>
      <c r="D4730" t="s">
        <v>414</v>
      </c>
      <c r="E4730" s="152">
        <v>0.68779999999999997</v>
      </c>
    </row>
    <row r="4731" spans="1:5" x14ac:dyDescent="0.35">
      <c r="A4731" s="184">
        <v>1.3507</v>
      </c>
      <c r="B4731" t="s">
        <v>397</v>
      </c>
      <c r="C4731" t="s">
        <v>100</v>
      </c>
      <c r="D4731" t="s">
        <v>414</v>
      </c>
      <c r="E4731" s="152">
        <v>0.68779999999999997</v>
      </c>
    </row>
    <row r="4732" spans="1:5" x14ac:dyDescent="0.35">
      <c r="A4732" s="184">
        <v>1.3533999999999999</v>
      </c>
      <c r="B4732" t="s">
        <v>397</v>
      </c>
      <c r="C4732" t="s">
        <v>100</v>
      </c>
      <c r="D4732" t="s">
        <v>414</v>
      </c>
      <c r="E4732" s="152">
        <v>0.68779999999999997</v>
      </c>
    </row>
    <row r="4733" spans="1:5" x14ac:dyDescent="0.35">
      <c r="A4733" s="184">
        <v>1.3562000000000001</v>
      </c>
      <c r="B4733" t="s">
        <v>397</v>
      </c>
      <c r="C4733" t="s">
        <v>100</v>
      </c>
      <c r="D4733" t="s">
        <v>414</v>
      </c>
      <c r="E4733" s="152">
        <v>0.68779999999999997</v>
      </c>
    </row>
    <row r="4734" spans="1:5" x14ac:dyDescent="0.35">
      <c r="A4734" s="184">
        <v>1.3589</v>
      </c>
      <c r="B4734" t="s">
        <v>397</v>
      </c>
      <c r="C4734" t="s">
        <v>100</v>
      </c>
      <c r="D4734" t="s">
        <v>414</v>
      </c>
      <c r="E4734" s="152">
        <v>0.68779999999999997</v>
      </c>
    </row>
    <row r="4735" spans="1:5" x14ac:dyDescent="0.35">
      <c r="A4735" s="184">
        <v>1.3615999999999999</v>
      </c>
      <c r="B4735" t="s">
        <v>397</v>
      </c>
      <c r="C4735" t="s">
        <v>100</v>
      </c>
      <c r="D4735" t="s">
        <v>414</v>
      </c>
      <c r="E4735" s="152">
        <v>0.68779999999999997</v>
      </c>
    </row>
    <row r="4736" spans="1:5" x14ac:dyDescent="0.35">
      <c r="A4736" s="184">
        <v>1.3644000000000001</v>
      </c>
      <c r="B4736" t="s">
        <v>397</v>
      </c>
      <c r="C4736" t="s">
        <v>100</v>
      </c>
      <c r="D4736" t="s">
        <v>414</v>
      </c>
      <c r="E4736" s="152">
        <v>0.68779999999999997</v>
      </c>
    </row>
    <row r="4737" spans="1:5" x14ac:dyDescent="0.35">
      <c r="A4737" s="184">
        <v>1.3671</v>
      </c>
      <c r="B4737" t="s">
        <v>397</v>
      </c>
      <c r="C4737" t="s">
        <v>100</v>
      </c>
      <c r="D4737" t="s">
        <v>414</v>
      </c>
      <c r="E4737" s="152">
        <v>0.68779999999999997</v>
      </c>
    </row>
    <row r="4738" spans="1:5" x14ac:dyDescent="0.35">
      <c r="A4738" s="184">
        <v>1.3698999999999999</v>
      </c>
      <c r="B4738" t="s">
        <v>397</v>
      </c>
      <c r="C4738" t="s">
        <v>100</v>
      </c>
      <c r="D4738" t="s">
        <v>414</v>
      </c>
      <c r="E4738" s="152">
        <v>0.68779999999999997</v>
      </c>
    </row>
    <row r="4739" spans="1:5" x14ac:dyDescent="0.35">
      <c r="A4739" s="184">
        <v>1.3753</v>
      </c>
      <c r="B4739" t="s">
        <v>397</v>
      </c>
      <c r="C4739" t="s">
        <v>100</v>
      </c>
      <c r="D4739" t="s">
        <v>414</v>
      </c>
      <c r="E4739" s="152">
        <v>0.68779999999999997</v>
      </c>
    </row>
    <row r="4740" spans="1:5" x14ac:dyDescent="0.35">
      <c r="A4740" s="184">
        <v>1.3781000000000001</v>
      </c>
      <c r="B4740" t="s">
        <v>397</v>
      </c>
      <c r="C4740" t="s">
        <v>100</v>
      </c>
      <c r="D4740" t="s">
        <v>414</v>
      </c>
      <c r="E4740" s="152">
        <v>0.68779999999999997</v>
      </c>
    </row>
    <row r="4741" spans="1:5" x14ac:dyDescent="0.35">
      <c r="A4741" s="184">
        <v>1.3808</v>
      </c>
      <c r="B4741" t="s">
        <v>397</v>
      </c>
      <c r="C4741" t="s">
        <v>100</v>
      </c>
      <c r="D4741" t="s">
        <v>414</v>
      </c>
      <c r="E4741" s="152">
        <v>0.68779999999999997</v>
      </c>
    </row>
    <row r="4742" spans="1:5" x14ac:dyDescent="0.35">
      <c r="A4742" s="184">
        <v>1.3835999999999999</v>
      </c>
      <c r="B4742" t="s">
        <v>397</v>
      </c>
      <c r="C4742" t="s">
        <v>100</v>
      </c>
      <c r="D4742" t="s">
        <v>414</v>
      </c>
      <c r="E4742" s="152">
        <v>0.68779999999999997</v>
      </c>
    </row>
    <row r="4743" spans="1:5" x14ac:dyDescent="0.35">
      <c r="A4743" s="184">
        <v>1.3863000000000001</v>
      </c>
      <c r="B4743" t="s">
        <v>397</v>
      </c>
      <c r="C4743" t="s">
        <v>100</v>
      </c>
      <c r="D4743" t="s">
        <v>414</v>
      </c>
      <c r="E4743" s="152">
        <v>0.68779999999999997</v>
      </c>
    </row>
    <row r="4744" spans="1:5" x14ac:dyDescent="0.35">
      <c r="A4744" s="184">
        <v>1.389</v>
      </c>
      <c r="B4744" t="s">
        <v>397</v>
      </c>
      <c r="C4744" t="s">
        <v>100</v>
      </c>
      <c r="D4744" t="s">
        <v>414</v>
      </c>
      <c r="E4744" s="152">
        <v>0.68779999999999997</v>
      </c>
    </row>
    <row r="4745" spans="1:5" x14ac:dyDescent="0.35">
      <c r="A4745" s="184">
        <v>1.3917999999999999</v>
      </c>
      <c r="B4745" t="s">
        <v>397</v>
      </c>
      <c r="C4745" t="s">
        <v>100</v>
      </c>
      <c r="D4745" t="s">
        <v>414</v>
      </c>
      <c r="E4745" s="152">
        <v>0.67669999999999997</v>
      </c>
    </row>
    <row r="4746" spans="1:5" x14ac:dyDescent="0.35">
      <c r="A4746" s="184">
        <v>1.3945000000000001</v>
      </c>
      <c r="B4746" t="s">
        <v>397</v>
      </c>
      <c r="C4746" t="s">
        <v>100</v>
      </c>
      <c r="D4746" t="s">
        <v>414</v>
      </c>
      <c r="E4746" s="152">
        <v>0.67669999999999997</v>
      </c>
    </row>
    <row r="4747" spans="1:5" x14ac:dyDescent="0.35">
      <c r="A4747" s="184">
        <v>1.3973</v>
      </c>
      <c r="B4747" t="s">
        <v>397</v>
      </c>
      <c r="C4747" t="s">
        <v>100</v>
      </c>
      <c r="D4747" t="s">
        <v>414</v>
      </c>
      <c r="E4747" s="152">
        <v>0.67669999999999997</v>
      </c>
    </row>
    <row r="4748" spans="1:5" x14ac:dyDescent="0.35">
      <c r="A4748" s="184">
        <v>1.4</v>
      </c>
      <c r="B4748" t="s">
        <v>397</v>
      </c>
      <c r="C4748" t="s">
        <v>100</v>
      </c>
      <c r="D4748" t="s">
        <v>414</v>
      </c>
      <c r="E4748" s="152">
        <v>0.67669999999999997</v>
      </c>
    </row>
    <row r="4749" spans="1:5" x14ac:dyDescent="0.35">
      <c r="A4749" s="184">
        <v>1.4027000000000001</v>
      </c>
      <c r="B4749" t="s">
        <v>397</v>
      </c>
      <c r="C4749" t="s">
        <v>100</v>
      </c>
      <c r="D4749" t="s">
        <v>414</v>
      </c>
      <c r="E4749" s="152">
        <v>0.67669999999999997</v>
      </c>
    </row>
    <row r="4750" spans="1:5" x14ac:dyDescent="0.35">
      <c r="A4750" s="184">
        <v>1.4055</v>
      </c>
      <c r="B4750" t="s">
        <v>397</v>
      </c>
      <c r="C4750" t="s">
        <v>100</v>
      </c>
      <c r="D4750" t="s">
        <v>414</v>
      </c>
      <c r="E4750" s="152">
        <v>0.67669999999999997</v>
      </c>
    </row>
    <row r="4751" spans="1:5" x14ac:dyDescent="0.35">
      <c r="A4751" s="184">
        <v>1.4081999999999999</v>
      </c>
      <c r="B4751" t="s">
        <v>397</v>
      </c>
      <c r="C4751" t="s">
        <v>100</v>
      </c>
      <c r="D4751" t="s">
        <v>414</v>
      </c>
      <c r="E4751" s="152">
        <v>0.67669999999999997</v>
      </c>
    </row>
    <row r="4752" spans="1:5" x14ac:dyDescent="0.35">
      <c r="A4752" s="184">
        <v>1.411</v>
      </c>
      <c r="B4752" t="s">
        <v>397</v>
      </c>
      <c r="C4752" t="s">
        <v>100</v>
      </c>
      <c r="D4752" t="s">
        <v>414</v>
      </c>
      <c r="E4752" s="152">
        <v>0.67669999999999997</v>
      </c>
    </row>
    <row r="4753" spans="1:5" x14ac:dyDescent="0.35">
      <c r="A4753" s="184">
        <v>1.4137</v>
      </c>
      <c r="B4753" t="s">
        <v>397</v>
      </c>
      <c r="C4753" t="s">
        <v>100</v>
      </c>
      <c r="D4753" t="s">
        <v>414</v>
      </c>
      <c r="E4753" s="152">
        <v>0.67669999999999997</v>
      </c>
    </row>
    <row r="4754" spans="1:5" x14ac:dyDescent="0.35">
      <c r="A4754" s="184">
        <v>1.4164000000000001</v>
      </c>
      <c r="B4754" t="s">
        <v>397</v>
      </c>
      <c r="C4754" t="s">
        <v>100</v>
      </c>
      <c r="D4754" t="s">
        <v>414</v>
      </c>
      <c r="E4754" s="152">
        <v>0.67669999999999997</v>
      </c>
    </row>
    <row r="4755" spans="1:5" x14ac:dyDescent="0.35">
      <c r="A4755" s="184">
        <v>1.4192</v>
      </c>
      <c r="B4755" t="s">
        <v>397</v>
      </c>
      <c r="C4755" t="s">
        <v>100</v>
      </c>
      <c r="D4755" t="s">
        <v>414</v>
      </c>
      <c r="E4755" s="152">
        <v>0.67669999999999997</v>
      </c>
    </row>
    <row r="4756" spans="1:5" x14ac:dyDescent="0.35">
      <c r="A4756" s="184">
        <v>1.4218999999999999</v>
      </c>
      <c r="B4756" t="s">
        <v>397</v>
      </c>
      <c r="C4756" t="s">
        <v>100</v>
      </c>
      <c r="D4756" t="s">
        <v>414</v>
      </c>
      <c r="E4756" s="152">
        <v>0.67669999999999997</v>
      </c>
    </row>
    <row r="4757" spans="1:5" x14ac:dyDescent="0.35">
      <c r="A4757" s="184">
        <v>1.4247000000000001</v>
      </c>
      <c r="B4757" t="s">
        <v>397</v>
      </c>
      <c r="C4757" t="s">
        <v>100</v>
      </c>
      <c r="D4757" t="s">
        <v>414</v>
      </c>
      <c r="E4757" s="152">
        <v>0.67669999999999997</v>
      </c>
    </row>
    <row r="4758" spans="1:5" x14ac:dyDescent="0.35">
      <c r="A4758" s="184">
        <v>1.4274</v>
      </c>
      <c r="B4758" t="s">
        <v>397</v>
      </c>
      <c r="C4758" t="s">
        <v>100</v>
      </c>
      <c r="D4758" t="s">
        <v>414</v>
      </c>
      <c r="E4758" s="152">
        <v>0.67669999999999997</v>
      </c>
    </row>
    <row r="4759" spans="1:5" x14ac:dyDescent="0.35">
      <c r="A4759" s="184">
        <v>1.4300999999999999</v>
      </c>
      <c r="B4759" t="s">
        <v>397</v>
      </c>
      <c r="C4759" t="s">
        <v>100</v>
      </c>
      <c r="D4759" t="s">
        <v>414</v>
      </c>
      <c r="E4759" s="152">
        <v>0.67669999999999997</v>
      </c>
    </row>
    <row r="4760" spans="1:5" x14ac:dyDescent="0.35">
      <c r="A4760" s="184">
        <v>1.4329000000000001</v>
      </c>
      <c r="B4760" t="s">
        <v>397</v>
      </c>
      <c r="C4760" t="s">
        <v>100</v>
      </c>
      <c r="D4760" t="s">
        <v>414</v>
      </c>
      <c r="E4760" s="152">
        <v>0.67669999999999997</v>
      </c>
    </row>
    <row r="4761" spans="1:5" x14ac:dyDescent="0.35">
      <c r="A4761" s="184">
        <v>1.4356</v>
      </c>
      <c r="B4761" t="s">
        <v>397</v>
      </c>
      <c r="C4761" t="s">
        <v>100</v>
      </c>
      <c r="D4761" t="s">
        <v>414</v>
      </c>
      <c r="E4761" s="152">
        <v>0.67669999999999997</v>
      </c>
    </row>
    <row r="4762" spans="1:5" x14ac:dyDescent="0.35">
      <c r="A4762" s="184">
        <v>1.4383999999999999</v>
      </c>
      <c r="B4762" t="s">
        <v>397</v>
      </c>
      <c r="C4762" t="s">
        <v>100</v>
      </c>
      <c r="D4762" t="s">
        <v>414</v>
      </c>
      <c r="E4762" s="152">
        <v>0.67669999999999997</v>
      </c>
    </row>
    <row r="4763" spans="1:5" x14ac:dyDescent="0.35">
      <c r="A4763" s="184">
        <v>1.4411</v>
      </c>
      <c r="B4763" t="s">
        <v>397</v>
      </c>
      <c r="C4763" t="s">
        <v>100</v>
      </c>
      <c r="D4763" t="s">
        <v>414</v>
      </c>
      <c r="E4763" s="152">
        <v>0.67669999999999997</v>
      </c>
    </row>
    <row r="4764" spans="1:5" x14ac:dyDescent="0.35">
      <c r="A4764" s="184">
        <v>1.4438</v>
      </c>
      <c r="B4764" t="s">
        <v>397</v>
      </c>
      <c r="C4764" t="s">
        <v>100</v>
      </c>
      <c r="D4764" t="s">
        <v>414</v>
      </c>
      <c r="E4764" s="152">
        <v>0.67669999999999997</v>
      </c>
    </row>
    <row r="4765" spans="1:5" x14ac:dyDescent="0.35">
      <c r="A4765" s="184">
        <v>1.4466000000000001</v>
      </c>
      <c r="B4765" t="s">
        <v>397</v>
      </c>
      <c r="C4765" t="s">
        <v>100</v>
      </c>
      <c r="D4765" t="s">
        <v>414</v>
      </c>
      <c r="E4765" s="152">
        <v>0.67669999999999997</v>
      </c>
    </row>
    <row r="4766" spans="1:5" x14ac:dyDescent="0.35">
      <c r="A4766" s="184">
        <v>1.4520999999999999</v>
      </c>
      <c r="B4766" t="s">
        <v>397</v>
      </c>
      <c r="C4766" t="s">
        <v>100</v>
      </c>
      <c r="D4766" t="s">
        <v>414</v>
      </c>
      <c r="E4766" s="152">
        <v>0.67669999999999997</v>
      </c>
    </row>
    <row r="4767" spans="1:5" x14ac:dyDescent="0.35">
      <c r="A4767" s="184">
        <v>1.4548000000000001</v>
      </c>
      <c r="B4767" t="s">
        <v>397</v>
      </c>
      <c r="C4767" t="s">
        <v>100</v>
      </c>
      <c r="D4767" t="s">
        <v>414</v>
      </c>
      <c r="E4767" s="152">
        <v>0.67669999999999997</v>
      </c>
    </row>
    <row r="4768" spans="1:5" x14ac:dyDescent="0.35">
      <c r="A4768" s="184">
        <v>1.4575</v>
      </c>
      <c r="B4768" t="s">
        <v>397</v>
      </c>
      <c r="C4768" t="s">
        <v>100</v>
      </c>
      <c r="D4768" t="s">
        <v>414</v>
      </c>
      <c r="E4768" s="152">
        <v>0.67669999999999997</v>
      </c>
    </row>
    <row r="4769" spans="1:5" x14ac:dyDescent="0.35">
      <c r="A4769" s="184">
        <v>1.4602999999999999</v>
      </c>
      <c r="B4769" t="s">
        <v>397</v>
      </c>
      <c r="C4769" t="s">
        <v>100</v>
      </c>
      <c r="D4769" t="s">
        <v>414</v>
      </c>
      <c r="E4769" s="152">
        <v>0.67669999999999997</v>
      </c>
    </row>
    <row r="4770" spans="1:5" x14ac:dyDescent="0.35">
      <c r="A4770" s="184">
        <v>1.4630000000000001</v>
      </c>
      <c r="B4770" t="s">
        <v>397</v>
      </c>
      <c r="C4770" t="s">
        <v>100</v>
      </c>
      <c r="D4770" t="s">
        <v>414</v>
      </c>
      <c r="E4770" s="152">
        <v>0.67669999999999997</v>
      </c>
    </row>
    <row r="4771" spans="1:5" x14ac:dyDescent="0.35">
      <c r="A4771" s="184">
        <v>1.4658</v>
      </c>
      <c r="B4771" t="s">
        <v>397</v>
      </c>
      <c r="C4771" t="s">
        <v>100</v>
      </c>
      <c r="D4771" t="s">
        <v>414</v>
      </c>
      <c r="E4771" s="152">
        <v>0.67669999999999997</v>
      </c>
    </row>
    <row r="4772" spans="1:5" x14ac:dyDescent="0.35">
      <c r="A4772" s="184">
        <v>1.4712000000000001</v>
      </c>
      <c r="B4772" t="s">
        <v>397</v>
      </c>
      <c r="C4772" t="s">
        <v>100</v>
      </c>
      <c r="D4772" t="s">
        <v>414</v>
      </c>
      <c r="E4772" s="152">
        <v>0.67669999999999997</v>
      </c>
    </row>
    <row r="4773" spans="1:5" x14ac:dyDescent="0.35">
      <c r="A4773" s="184">
        <v>1.474</v>
      </c>
      <c r="B4773" t="s">
        <v>397</v>
      </c>
      <c r="C4773" t="s">
        <v>100</v>
      </c>
      <c r="D4773" t="s">
        <v>414</v>
      </c>
      <c r="E4773" s="152">
        <v>0.67669999999999997</v>
      </c>
    </row>
    <row r="4774" spans="1:5" x14ac:dyDescent="0.35">
      <c r="A4774" s="184">
        <v>1.4766999999999999</v>
      </c>
      <c r="B4774" t="s">
        <v>397</v>
      </c>
      <c r="C4774" t="s">
        <v>100</v>
      </c>
      <c r="D4774" t="s">
        <v>414</v>
      </c>
      <c r="E4774" s="152">
        <v>0.67669999999999997</v>
      </c>
    </row>
    <row r="4775" spans="1:5" x14ac:dyDescent="0.35">
      <c r="A4775" s="184">
        <v>1.4795</v>
      </c>
      <c r="B4775" t="s">
        <v>397</v>
      </c>
      <c r="C4775" t="s">
        <v>100</v>
      </c>
      <c r="D4775" t="s">
        <v>414</v>
      </c>
      <c r="E4775" s="152">
        <v>0.67669999999999997</v>
      </c>
    </row>
    <row r="4776" spans="1:5" x14ac:dyDescent="0.35">
      <c r="A4776" s="184">
        <v>1.4822</v>
      </c>
      <c r="B4776" t="s">
        <v>397</v>
      </c>
      <c r="C4776" t="s">
        <v>100</v>
      </c>
      <c r="D4776" t="s">
        <v>414</v>
      </c>
      <c r="E4776" s="152">
        <v>0.67669999999999997</v>
      </c>
    </row>
    <row r="4777" spans="1:5" x14ac:dyDescent="0.35">
      <c r="A4777" s="184">
        <v>1.4849000000000001</v>
      </c>
      <c r="B4777" t="s">
        <v>397</v>
      </c>
      <c r="C4777" t="s">
        <v>100</v>
      </c>
      <c r="D4777" t="s">
        <v>414</v>
      </c>
      <c r="E4777" s="152">
        <v>0.67669999999999997</v>
      </c>
    </row>
    <row r="4778" spans="1:5" x14ac:dyDescent="0.35">
      <c r="A4778" s="184">
        <v>1.4903999999999999</v>
      </c>
      <c r="B4778" t="s">
        <v>397</v>
      </c>
      <c r="C4778" t="s">
        <v>100</v>
      </c>
      <c r="D4778" t="s">
        <v>414</v>
      </c>
      <c r="E4778" s="152">
        <v>0.67669999999999997</v>
      </c>
    </row>
    <row r="4779" spans="1:5" x14ac:dyDescent="0.35">
      <c r="A4779" s="184">
        <v>1.4932000000000001</v>
      </c>
      <c r="B4779" t="s">
        <v>397</v>
      </c>
      <c r="C4779" t="s">
        <v>100</v>
      </c>
      <c r="D4779" t="s">
        <v>414</v>
      </c>
      <c r="E4779" s="152">
        <v>0.67669999999999997</v>
      </c>
    </row>
    <row r="4780" spans="1:5" x14ac:dyDescent="0.35">
      <c r="A4780" s="184">
        <v>1.4959</v>
      </c>
      <c r="B4780" t="s">
        <v>397</v>
      </c>
      <c r="C4780" t="s">
        <v>100</v>
      </c>
      <c r="D4780" t="s">
        <v>414</v>
      </c>
      <c r="E4780" s="152">
        <v>0.67669999999999997</v>
      </c>
    </row>
    <row r="4781" spans="1:5" x14ac:dyDescent="0.35">
      <c r="A4781" s="184">
        <v>1.4985999999999999</v>
      </c>
      <c r="B4781" t="s">
        <v>397</v>
      </c>
      <c r="C4781" t="s">
        <v>100</v>
      </c>
      <c r="D4781" t="s">
        <v>414</v>
      </c>
      <c r="E4781" s="152">
        <v>0.67669999999999997</v>
      </c>
    </row>
    <row r="4782" spans="1:5" x14ac:dyDescent="0.35">
      <c r="A4782" s="184">
        <v>1.5014000000000001</v>
      </c>
      <c r="B4782" t="s">
        <v>397</v>
      </c>
      <c r="C4782" t="s">
        <v>100</v>
      </c>
      <c r="D4782" t="s">
        <v>414</v>
      </c>
      <c r="E4782" s="152">
        <v>0.67669999999999997</v>
      </c>
    </row>
    <row r="4783" spans="1:5" x14ac:dyDescent="0.35">
      <c r="A4783" s="184">
        <v>1.5041</v>
      </c>
      <c r="B4783" t="s">
        <v>397</v>
      </c>
      <c r="C4783" t="s">
        <v>100</v>
      </c>
      <c r="D4783" t="s">
        <v>414</v>
      </c>
      <c r="E4783" s="152">
        <v>0.67669999999999997</v>
      </c>
    </row>
    <row r="4784" spans="1:5" x14ac:dyDescent="0.35">
      <c r="A4784" s="184">
        <v>1.5096000000000001</v>
      </c>
      <c r="B4784" t="s">
        <v>397</v>
      </c>
      <c r="C4784" t="s">
        <v>100</v>
      </c>
      <c r="D4784" t="s">
        <v>414</v>
      </c>
      <c r="E4784" s="152">
        <v>0.67669999999999997</v>
      </c>
    </row>
    <row r="4785" spans="1:5" x14ac:dyDescent="0.35">
      <c r="A4785" s="184">
        <v>1.5123</v>
      </c>
      <c r="B4785" t="s">
        <v>397</v>
      </c>
      <c r="C4785" t="s">
        <v>100</v>
      </c>
      <c r="D4785" t="s">
        <v>414</v>
      </c>
      <c r="E4785" s="152">
        <v>0.67669999999999997</v>
      </c>
    </row>
    <row r="4786" spans="1:5" x14ac:dyDescent="0.35">
      <c r="A4786" s="184">
        <v>1.5150999999999999</v>
      </c>
      <c r="B4786" t="s">
        <v>397</v>
      </c>
      <c r="C4786" t="s">
        <v>100</v>
      </c>
      <c r="D4786" t="s">
        <v>414</v>
      </c>
      <c r="E4786" s="152">
        <v>0.67669999999999997</v>
      </c>
    </row>
    <row r="4787" spans="1:5" x14ac:dyDescent="0.35">
      <c r="A4787" s="184">
        <v>1.5178</v>
      </c>
      <c r="B4787" t="s">
        <v>397</v>
      </c>
      <c r="C4787" t="s">
        <v>100</v>
      </c>
      <c r="D4787" t="s">
        <v>414</v>
      </c>
      <c r="E4787" s="152">
        <v>0.67669999999999997</v>
      </c>
    </row>
    <row r="4788" spans="1:5" x14ac:dyDescent="0.35">
      <c r="A4788" s="184">
        <v>1.5205</v>
      </c>
      <c r="B4788" t="s">
        <v>397</v>
      </c>
      <c r="C4788" t="s">
        <v>100</v>
      </c>
      <c r="D4788" t="s">
        <v>414</v>
      </c>
      <c r="E4788" s="152">
        <v>0.67669999999999997</v>
      </c>
    </row>
    <row r="4789" spans="1:5" x14ac:dyDescent="0.35">
      <c r="A4789" s="184">
        <v>1.5233000000000001</v>
      </c>
      <c r="B4789" t="s">
        <v>397</v>
      </c>
      <c r="C4789" t="s">
        <v>100</v>
      </c>
      <c r="D4789" t="s">
        <v>414</v>
      </c>
      <c r="E4789" s="152">
        <v>0.67669999999999997</v>
      </c>
    </row>
    <row r="4790" spans="1:5" x14ac:dyDescent="0.35">
      <c r="A4790" s="184">
        <v>1.526</v>
      </c>
      <c r="B4790" t="s">
        <v>397</v>
      </c>
      <c r="C4790" t="s">
        <v>100</v>
      </c>
      <c r="D4790" t="s">
        <v>414</v>
      </c>
      <c r="E4790" s="152">
        <v>0.67669999999999997</v>
      </c>
    </row>
    <row r="4791" spans="1:5" x14ac:dyDescent="0.35">
      <c r="A4791" s="184">
        <v>1.5287999999999999</v>
      </c>
      <c r="B4791" t="s">
        <v>397</v>
      </c>
      <c r="C4791" t="s">
        <v>100</v>
      </c>
      <c r="D4791" t="s">
        <v>414</v>
      </c>
      <c r="E4791" s="152">
        <v>0.67669999999999997</v>
      </c>
    </row>
    <row r="4792" spans="1:5" x14ac:dyDescent="0.35">
      <c r="A4792" s="184">
        <v>1.5315000000000001</v>
      </c>
      <c r="B4792" t="s">
        <v>397</v>
      </c>
      <c r="C4792" t="s">
        <v>100</v>
      </c>
      <c r="D4792" t="s">
        <v>414</v>
      </c>
      <c r="E4792" s="152">
        <v>0.67669999999999997</v>
      </c>
    </row>
    <row r="4793" spans="1:5" x14ac:dyDescent="0.35">
      <c r="A4793" s="184">
        <v>1.5342</v>
      </c>
      <c r="B4793" t="s">
        <v>397</v>
      </c>
      <c r="C4793" t="s">
        <v>100</v>
      </c>
      <c r="D4793" t="s">
        <v>414</v>
      </c>
      <c r="E4793" s="152">
        <v>0.67669999999999997</v>
      </c>
    </row>
    <row r="4794" spans="1:5" x14ac:dyDescent="0.35">
      <c r="A4794" s="184">
        <v>1.5369999999999999</v>
      </c>
      <c r="B4794" t="s">
        <v>397</v>
      </c>
      <c r="C4794" t="s">
        <v>100</v>
      </c>
      <c r="D4794" t="s">
        <v>414</v>
      </c>
      <c r="E4794" s="152">
        <v>0.67669999999999997</v>
      </c>
    </row>
    <row r="4795" spans="1:5" x14ac:dyDescent="0.35">
      <c r="A4795" s="184">
        <v>1.5397000000000001</v>
      </c>
      <c r="B4795" t="s">
        <v>397</v>
      </c>
      <c r="C4795" t="s">
        <v>100</v>
      </c>
      <c r="D4795" t="s">
        <v>414</v>
      </c>
      <c r="E4795" s="152">
        <v>0.67669999999999997</v>
      </c>
    </row>
    <row r="4796" spans="1:5" x14ac:dyDescent="0.35">
      <c r="A4796" s="184">
        <v>1.5425</v>
      </c>
      <c r="B4796" t="s">
        <v>397</v>
      </c>
      <c r="C4796" t="s">
        <v>100</v>
      </c>
      <c r="D4796" t="s">
        <v>414</v>
      </c>
      <c r="E4796" s="152">
        <v>0.67669999999999997</v>
      </c>
    </row>
    <row r="4797" spans="1:5" x14ac:dyDescent="0.35">
      <c r="A4797" s="184">
        <v>1.5451999999999999</v>
      </c>
      <c r="B4797" t="s">
        <v>397</v>
      </c>
      <c r="C4797" t="s">
        <v>100</v>
      </c>
      <c r="D4797" t="s">
        <v>414</v>
      </c>
      <c r="E4797" s="152">
        <v>0.67669999999999997</v>
      </c>
    </row>
    <row r="4798" spans="1:5" x14ac:dyDescent="0.35">
      <c r="A4798" s="184">
        <v>1.5479000000000001</v>
      </c>
      <c r="B4798" t="s">
        <v>397</v>
      </c>
      <c r="C4798" t="s">
        <v>100</v>
      </c>
      <c r="D4798" t="s">
        <v>414</v>
      </c>
      <c r="E4798" s="152">
        <v>0.67669999999999997</v>
      </c>
    </row>
    <row r="4799" spans="1:5" x14ac:dyDescent="0.35">
      <c r="A4799" s="184">
        <v>1.5507</v>
      </c>
      <c r="B4799" t="s">
        <v>397</v>
      </c>
      <c r="C4799" t="s">
        <v>100</v>
      </c>
      <c r="D4799" t="s">
        <v>414</v>
      </c>
      <c r="E4799" s="152">
        <v>0.67669999999999997</v>
      </c>
    </row>
    <row r="4800" spans="1:5" x14ac:dyDescent="0.35">
      <c r="A4800" s="184">
        <v>1.5533999999999999</v>
      </c>
      <c r="B4800" t="s">
        <v>397</v>
      </c>
      <c r="C4800" t="s">
        <v>100</v>
      </c>
      <c r="D4800" t="s">
        <v>414</v>
      </c>
      <c r="E4800" s="152">
        <v>0.67669999999999997</v>
      </c>
    </row>
    <row r="4801" spans="1:5" x14ac:dyDescent="0.35">
      <c r="A4801" s="184">
        <v>1.5562</v>
      </c>
      <c r="B4801" t="s">
        <v>397</v>
      </c>
      <c r="C4801" t="s">
        <v>100</v>
      </c>
      <c r="D4801" t="s">
        <v>414</v>
      </c>
      <c r="E4801" s="152">
        <v>0.67669999999999997</v>
      </c>
    </row>
    <row r="4802" spans="1:5" x14ac:dyDescent="0.35">
      <c r="A4802" s="184">
        <v>1.5589</v>
      </c>
      <c r="B4802" t="s">
        <v>397</v>
      </c>
      <c r="C4802" t="s">
        <v>100</v>
      </c>
      <c r="D4802" t="s">
        <v>414</v>
      </c>
      <c r="E4802" s="152">
        <v>0.67669999999999997</v>
      </c>
    </row>
    <row r="4803" spans="1:5" x14ac:dyDescent="0.35">
      <c r="A4803" s="184">
        <v>1.5616000000000001</v>
      </c>
      <c r="B4803" t="s">
        <v>397</v>
      </c>
      <c r="C4803" t="s">
        <v>100</v>
      </c>
      <c r="D4803" t="s">
        <v>414</v>
      </c>
      <c r="E4803" s="152">
        <v>0.67669999999999997</v>
      </c>
    </row>
    <row r="4804" spans="1:5" x14ac:dyDescent="0.35">
      <c r="A4804" s="184">
        <v>1.5670999999999999</v>
      </c>
      <c r="B4804" t="s">
        <v>397</v>
      </c>
      <c r="C4804" t="s">
        <v>100</v>
      </c>
      <c r="D4804" t="s">
        <v>414</v>
      </c>
      <c r="E4804" s="152">
        <v>0.67669999999999997</v>
      </c>
    </row>
    <row r="4805" spans="1:5" x14ac:dyDescent="0.35">
      <c r="A4805" s="184">
        <v>1.5699000000000001</v>
      </c>
      <c r="B4805" t="s">
        <v>397</v>
      </c>
      <c r="C4805" t="s">
        <v>100</v>
      </c>
      <c r="D4805" t="s">
        <v>414</v>
      </c>
      <c r="E4805" s="152">
        <v>0.67669999999999997</v>
      </c>
    </row>
    <row r="4806" spans="1:5" x14ac:dyDescent="0.35">
      <c r="A4806" s="184">
        <v>1.5726</v>
      </c>
      <c r="B4806" t="s">
        <v>397</v>
      </c>
      <c r="C4806" t="s">
        <v>100</v>
      </c>
      <c r="D4806" t="s">
        <v>414</v>
      </c>
      <c r="E4806" s="152">
        <v>0.67669999999999997</v>
      </c>
    </row>
    <row r="4807" spans="1:5" x14ac:dyDescent="0.35">
      <c r="A4807" s="184">
        <v>0.189</v>
      </c>
      <c r="B4807" t="s">
        <v>66</v>
      </c>
      <c r="C4807" t="s">
        <v>101</v>
      </c>
      <c r="D4807" t="s">
        <v>414</v>
      </c>
      <c r="E4807" s="152">
        <v>0.99719999999999998</v>
      </c>
    </row>
    <row r="4808" spans="1:5" x14ac:dyDescent="0.35">
      <c r="A4808" s="184">
        <v>0.1918</v>
      </c>
      <c r="B4808" t="s">
        <v>66</v>
      </c>
      <c r="C4808" t="s">
        <v>101</v>
      </c>
      <c r="D4808" t="s">
        <v>414</v>
      </c>
      <c r="E4808" s="152">
        <v>0.99439999999999995</v>
      </c>
    </row>
    <row r="4809" spans="1:5" x14ac:dyDescent="0.35">
      <c r="A4809" s="184">
        <v>0.2137</v>
      </c>
      <c r="B4809" t="s">
        <v>66</v>
      </c>
      <c r="C4809" t="s">
        <v>101</v>
      </c>
      <c r="D4809" t="s">
        <v>414</v>
      </c>
      <c r="E4809" s="152">
        <v>0.99150000000000005</v>
      </c>
    </row>
    <row r="4810" spans="1:5" x14ac:dyDescent="0.35">
      <c r="A4810" s="184">
        <v>0.26579999999999998</v>
      </c>
      <c r="B4810" t="s">
        <v>66</v>
      </c>
      <c r="C4810" t="s">
        <v>101</v>
      </c>
      <c r="D4810" t="s">
        <v>414</v>
      </c>
      <c r="E4810" s="152">
        <v>0.98870000000000002</v>
      </c>
    </row>
    <row r="4811" spans="1:5" x14ac:dyDescent="0.35">
      <c r="A4811" s="184">
        <v>0.30959999999999999</v>
      </c>
      <c r="B4811" t="s">
        <v>66</v>
      </c>
      <c r="C4811" t="s">
        <v>101</v>
      </c>
      <c r="D4811" t="s">
        <v>414</v>
      </c>
      <c r="E4811" s="152">
        <v>0.9859</v>
      </c>
    </row>
    <row r="4812" spans="1:5" x14ac:dyDescent="0.35">
      <c r="A4812" s="184">
        <v>0.3397</v>
      </c>
      <c r="B4812" t="s">
        <v>66</v>
      </c>
      <c r="C4812" t="s">
        <v>101</v>
      </c>
      <c r="D4812" t="s">
        <v>414</v>
      </c>
      <c r="E4812" s="152">
        <v>0.98309999999999997</v>
      </c>
    </row>
    <row r="4813" spans="1:5" x14ac:dyDescent="0.35">
      <c r="A4813" s="184">
        <v>0.38900000000000001</v>
      </c>
      <c r="B4813" t="s">
        <v>66</v>
      </c>
      <c r="C4813" t="s">
        <v>101</v>
      </c>
      <c r="D4813" t="s">
        <v>414</v>
      </c>
      <c r="E4813" s="152">
        <v>0.98019999999999996</v>
      </c>
    </row>
    <row r="4814" spans="1:5" x14ac:dyDescent="0.35">
      <c r="A4814" s="184">
        <v>0.49320000000000003</v>
      </c>
      <c r="B4814" t="s">
        <v>66</v>
      </c>
      <c r="C4814" t="s">
        <v>101</v>
      </c>
      <c r="D4814" t="s">
        <v>414</v>
      </c>
      <c r="E4814" s="152">
        <v>0.97740000000000005</v>
      </c>
    </row>
    <row r="4815" spans="1:5" x14ac:dyDescent="0.35">
      <c r="A4815" s="184">
        <v>0.59450000000000003</v>
      </c>
      <c r="B4815" t="s">
        <v>66</v>
      </c>
      <c r="C4815" t="s">
        <v>101</v>
      </c>
      <c r="D4815" t="s">
        <v>414</v>
      </c>
      <c r="E4815" s="152">
        <v>0.97460000000000002</v>
      </c>
    </row>
    <row r="4816" spans="1:5" x14ac:dyDescent="0.35">
      <c r="A4816" s="184">
        <v>0.6</v>
      </c>
      <c r="B4816" t="s">
        <v>66</v>
      </c>
      <c r="C4816" t="s">
        <v>101</v>
      </c>
      <c r="D4816" t="s">
        <v>414</v>
      </c>
      <c r="E4816" s="152">
        <v>0.9718</v>
      </c>
    </row>
    <row r="4817" spans="1:5" x14ac:dyDescent="0.35">
      <c r="A4817" s="184">
        <v>0.61370000000000002</v>
      </c>
      <c r="B4817" t="s">
        <v>66</v>
      </c>
      <c r="C4817" t="s">
        <v>101</v>
      </c>
      <c r="D4817" t="s">
        <v>414</v>
      </c>
      <c r="E4817" s="152">
        <v>0.9718</v>
      </c>
    </row>
    <row r="4818" spans="1:5" x14ac:dyDescent="0.35">
      <c r="A4818" s="184">
        <v>0.61919999999999997</v>
      </c>
      <c r="B4818" t="s">
        <v>66</v>
      </c>
      <c r="C4818" t="s">
        <v>101</v>
      </c>
      <c r="D4818" t="s">
        <v>414</v>
      </c>
      <c r="E4818" s="152">
        <v>0.9718</v>
      </c>
    </row>
    <row r="4819" spans="1:5" x14ac:dyDescent="0.35">
      <c r="A4819" s="184">
        <v>0.62190000000000001</v>
      </c>
      <c r="B4819" t="s">
        <v>66</v>
      </c>
      <c r="C4819" t="s">
        <v>101</v>
      </c>
      <c r="D4819" t="s">
        <v>414</v>
      </c>
      <c r="E4819" s="152">
        <v>0.9718</v>
      </c>
    </row>
    <row r="4820" spans="1:5" x14ac:dyDescent="0.35">
      <c r="A4820" s="184">
        <v>0.62739999999999996</v>
      </c>
      <c r="B4820" t="s">
        <v>66</v>
      </c>
      <c r="C4820" t="s">
        <v>101</v>
      </c>
      <c r="D4820" t="s">
        <v>414</v>
      </c>
      <c r="E4820" s="152">
        <v>0.9718</v>
      </c>
    </row>
    <row r="4821" spans="1:5" x14ac:dyDescent="0.35">
      <c r="A4821" s="184">
        <v>0.63009999999999999</v>
      </c>
      <c r="B4821" t="s">
        <v>66</v>
      </c>
      <c r="C4821" t="s">
        <v>101</v>
      </c>
      <c r="D4821" t="s">
        <v>414</v>
      </c>
      <c r="E4821" s="152">
        <v>0.9718</v>
      </c>
    </row>
    <row r="4822" spans="1:5" x14ac:dyDescent="0.35">
      <c r="A4822" s="184">
        <v>0.63290000000000002</v>
      </c>
      <c r="B4822" t="s">
        <v>66</v>
      </c>
      <c r="C4822" t="s">
        <v>101</v>
      </c>
      <c r="D4822" t="s">
        <v>414</v>
      </c>
      <c r="E4822" s="152">
        <v>0.9718</v>
      </c>
    </row>
    <row r="4823" spans="1:5" x14ac:dyDescent="0.35">
      <c r="A4823" s="184">
        <v>0.63560000000000005</v>
      </c>
      <c r="B4823" t="s">
        <v>66</v>
      </c>
      <c r="C4823" t="s">
        <v>101</v>
      </c>
      <c r="D4823" t="s">
        <v>414</v>
      </c>
      <c r="E4823" s="152">
        <v>0.9718</v>
      </c>
    </row>
    <row r="4824" spans="1:5" x14ac:dyDescent="0.35">
      <c r="A4824" s="184">
        <v>0.63839999999999997</v>
      </c>
      <c r="B4824" t="s">
        <v>66</v>
      </c>
      <c r="C4824" t="s">
        <v>101</v>
      </c>
      <c r="D4824" t="s">
        <v>414</v>
      </c>
      <c r="E4824" s="152">
        <v>0.9718</v>
      </c>
    </row>
    <row r="4825" spans="1:5" x14ac:dyDescent="0.35">
      <c r="A4825" s="184">
        <v>0.64380000000000004</v>
      </c>
      <c r="B4825" t="s">
        <v>66</v>
      </c>
      <c r="C4825" t="s">
        <v>101</v>
      </c>
      <c r="D4825" t="s">
        <v>414</v>
      </c>
      <c r="E4825" s="152">
        <v>0.9718</v>
      </c>
    </row>
    <row r="4826" spans="1:5" x14ac:dyDescent="0.35">
      <c r="A4826" s="184">
        <v>0.64929999999999999</v>
      </c>
      <c r="B4826" t="s">
        <v>66</v>
      </c>
      <c r="C4826" t="s">
        <v>101</v>
      </c>
      <c r="D4826" t="s">
        <v>414</v>
      </c>
      <c r="E4826" s="152">
        <v>0.9718</v>
      </c>
    </row>
    <row r="4827" spans="1:5" x14ac:dyDescent="0.35">
      <c r="A4827" s="184">
        <v>0.65210000000000001</v>
      </c>
      <c r="B4827" t="s">
        <v>66</v>
      </c>
      <c r="C4827" t="s">
        <v>101</v>
      </c>
      <c r="D4827" t="s">
        <v>414</v>
      </c>
      <c r="E4827" s="152">
        <v>0.9718</v>
      </c>
    </row>
    <row r="4828" spans="1:5" x14ac:dyDescent="0.35">
      <c r="A4828" s="184">
        <v>0.65480000000000005</v>
      </c>
      <c r="B4828" t="s">
        <v>66</v>
      </c>
      <c r="C4828" t="s">
        <v>101</v>
      </c>
      <c r="D4828" t="s">
        <v>414</v>
      </c>
      <c r="E4828" s="152">
        <v>0.9718</v>
      </c>
    </row>
    <row r="4829" spans="1:5" x14ac:dyDescent="0.35">
      <c r="A4829" s="184">
        <v>0.65749999999999997</v>
      </c>
      <c r="B4829" t="s">
        <v>66</v>
      </c>
      <c r="C4829" t="s">
        <v>101</v>
      </c>
      <c r="D4829" t="s">
        <v>414</v>
      </c>
      <c r="E4829" s="152">
        <v>0.9718</v>
      </c>
    </row>
    <row r="4830" spans="1:5" x14ac:dyDescent="0.35">
      <c r="A4830" s="184">
        <v>0.6603</v>
      </c>
      <c r="B4830" t="s">
        <v>66</v>
      </c>
      <c r="C4830" t="s">
        <v>101</v>
      </c>
      <c r="D4830" t="s">
        <v>414</v>
      </c>
      <c r="E4830" s="152">
        <v>0.9718</v>
      </c>
    </row>
    <row r="4831" spans="1:5" x14ac:dyDescent="0.35">
      <c r="A4831" s="184">
        <v>0.66849999999999998</v>
      </c>
      <c r="B4831" t="s">
        <v>66</v>
      </c>
      <c r="C4831" t="s">
        <v>101</v>
      </c>
      <c r="D4831" t="s">
        <v>414</v>
      </c>
      <c r="E4831" s="152">
        <v>0.9718</v>
      </c>
    </row>
    <row r="4832" spans="1:5" x14ac:dyDescent="0.35">
      <c r="A4832" s="184">
        <v>0.67120000000000002</v>
      </c>
      <c r="B4832" t="s">
        <v>66</v>
      </c>
      <c r="C4832" t="s">
        <v>101</v>
      </c>
      <c r="D4832" t="s">
        <v>414</v>
      </c>
      <c r="E4832" s="152">
        <v>0.9718</v>
      </c>
    </row>
    <row r="4833" spans="1:5" x14ac:dyDescent="0.35">
      <c r="A4833" s="184">
        <v>0.67400000000000004</v>
      </c>
      <c r="B4833" t="s">
        <v>66</v>
      </c>
      <c r="C4833" t="s">
        <v>101</v>
      </c>
      <c r="D4833" t="s">
        <v>414</v>
      </c>
      <c r="E4833" s="152">
        <v>0.9718</v>
      </c>
    </row>
    <row r="4834" spans="1:5" x14ac:dyDescent="0.35">
      <c r="A4834" s="184">
        <v>0.67669999999999997</v>
      </c>
      <c r="B4834" t="s">
        <v>66</v>
      </c>
      <c r="C4834" t="s">
        <v>101</v>
      </c>
      <c r="D4834" t="s">
        <v>414</v>
      </c>
      <c r="E4834" s="152">
        <v>0.9718</v>
      </c>
    </row>
    <row r="4835" spans="1:5" x14ac:dyDescent="0.35">
      <c r="A4835" s="184">
        <v>0.67949999999999999</v>
      </c>
      <c r="B4835" t="s">
        <v>66</v>
      </c>
      <c r="C4835" t="s">
        <v>101</v>
      </c>
      <c r="D4835" t="s">
        <v>414</v>
      </c>
      <c r="E4835" s="152">
        <v>0.9718</v>
      </c>
    </row>
    <row r="4836" spans="1:5" x14ac:dyDescent="0.35">
      <c r="A4836" s="184">
        <v>0.68220000000000003</v>
      </c>
      <c r="B4836" t="s">
        <v>66</v>
      </c>
      <c r="C4836" t="s">
        <v>101</v>
      </c>
      <c r="D4836" t="s">
        <v>414</v>
      </c>
      <c r="E4836" s="152">
        <v>0.9718</v>
      </c>
    </row>
    <row r="4837" spans="1:5" x14ac:dyDescent="0.35">
      <c r="A4837" s="184">
        <v>0.68769999999999998</v>
      </c>
      <c r="B4837" t="s">
        <v>66</v>
      </c>
      <c r="C4837" t="s">
        <v>101</v>
      </c>
      <c r="D4837" t="s">
        <v>414</v>
      </c>
      <c r="E4837" s="152">
        <v>0.9718</v>
      </c>
    </row>
    <row r="4838" spans="1:5" x14ac:dyDescent="0.35">
      <c r="A4838" s="184">
        <v>0.69040000000000001</v>
      </c>
      <c r="B4838" t="s">
        <v>66</v>
      </c>
      <c r="C4838" t="s">
        <v>101</v>
      </c>
      <c r="D4838" t="s">
        <v>414</v>
      </c>
      <c r="E4838" s="152">
        <v>0.9718</v>
      </c>
    </row>
    <row r="4839" spans="1:5" x14ac:dyDescent="0.35">
      <c r="A4839" s="184">
        <v>0.69320000000000004</v>
      </c>
      <c r="B4839" t="s">
        <v>66</v>
      </c>
      <c r="C4839" t="s">
        <v>101</v>
      </c>
      <c r="D4839" t="s">
        <v>414</v>
      </c>
      <c r="E4839" s="152">
        <v>0.9718</v>
      </c>
    </row>
    <row r="4840" spans="1:5" x14ac:dyDescent="0.35">
      <c r="A4840" s="184">
        <v>0.69589999999999996</v>
      </c>
      <c r="B4840" t="s">
        <v>66</v>
      </c>
      <c r="C4840" t="s">
        <v>101</v>
      </c>
      <c r="D4840" t="s">
        <v>414</v>
      </c>
      <c r="E4840" s="152">
        <v>0.9718</v>
      </c>
    </row>
    <row r="4841" spans="1:5" x14ac:dyDescent="0.35">
      <c r="A4841" s="184">
        <v>0.6986</v>
      </c>
      <c r="B4841" t="s">
        <v>66</v>
      </c>
      <c r="C4841" t="s">
        <v>101</v>
      </c>
      <c r="D4841" t="s">
        <v>414</v>
      </c>
      <c r="E4841" s="152">
        <v>0.9718</v>
      </c>
    </row>
    <row r="4842" spans="1:5" x14ac:dyDescent="0.35">
      <c r="A4842" s="184">
        <v>0.70140000000000002</v>
      </c>
      <c r="B4842" t="s">
        <v>66</v>
      </c>
      <c r="C4842" t="s">
        <v>101</v>
      </c>
      <c r="D4842" t="s">
        <v>414</v>
      </c>
      <c r="E4842" s="152">
        <v>0.96870000000000001</v>
      </c>
    </row>
    <row r="4843" spans="1:5" x14ac:dyDescent="0.35">
      <c r="A4843" s="184">
        <v>0.70409999999999995</v>
      </c>
      <c r="B4843" t="s">
        <v>66</v>
      </c>
      <c r="C4843" t="s">
        <v>101</v>
      </c>
      <c r="D4843" t="s">
        <v>414</v>
      </c>
      <c r="E4843" s="152">
        <v>0.96870000000000001</v>
      </c>
    </row>
    <row r="4844" spans="1:5" x14ac:dyDescent="0.35">
      <c r="A4844" s="184">
        <v>0.70679999999999998</v>
      </c>
      <c r="B4844" t="s">
        <v>66</v>
      </c>
      <c r="C4844" t="s">
        <v>101</v>
      </c>
      <c r="D4844" t="s">
        <v>414</v>
      </c>
      <c r="E4844" s="152">
        <v>0.96870000000000001</v>
      </c>
    </row>
    <row r="4845" spans="1:5" x14ac:dyDescent="0.35">
      <c r="A4845" s="184">
        <v>0.70960000000000001</v>
      </c>
      <c r="B4845" t="s">
        <v>66</v>
      </c>
      <c r="C4845" t="s">
        <v>101</v>
      </c>
      <c r="D4845" t="s">
        <v>414</v>
      </c>
      <c r="E4845" s="152">
        <v>0.96870000000000001</v>
      </c>
    </row>
    <row r="4846" spans="1:5" x14ac:dyDescent="0.35">
      <c r="A4846" s="184">
        <v>0.71230000000000004</v>
      </c>
      <c r="B4846" t="s">
        <v>66</v>
      </c>
      <c r="C4846" t="s">
        <v>101</v>
      </c>
      <c r="D4846" t="s">
        <v>414</v>
      </c>
      <c r="E4846" s="152">
        <v>0.96870000000000001</v>
      </c>
    </row>
    <row r="4847" spans="1:5" x14ac:dyDescent="0.35">
      <c r="A4847" s="184">
        <v>0.71509999999999996</v>
      </c>
      <c r="B4847" t="s">
        <v>66</v>
      </c>
      <c r="C4847" t="s">
        <v>101</v>
      </c>
      <c r="D4847" t="s">
        <v>414</v>
      </c>
      <c r="E4847" s="152">
        <v>0.96870000000000001</v>
      </c>
    </row>
    <row r="4848" spans="1:5" x14ac:dyDescent="0.35">
      <c r="A4848" s="184">
        <v>0.71779999999999999</v>
      </c>
      <c r="B4848" t="s">
        <v>66</v>
      </c>
      <c r="C4848" t="s">
        <v>101</v>
      </c>
      <c r="D4848" t="s">
        <v>414</v>
      </c>
      <c r="E4848" s="152">
        <v>0.96870000000000001</v>
      </c>
    </row>
    <row r="4849" spans="1:5" x14ac:dyDescent="0.35">
      <c r="A4849" s="184">
        <v>0.72050000000000003</v>
      </c>
      <c r="B4849" t="s">
        <v>66</v>
      </c>
      <c r="C4849" t="s">
        <v>101</v>
      </c>
      <c r="D4849" t="s">
        <v>414</v>
      </c>
      <c r="E4849" s="152">
        <v>0.96870000000000001</v>
      </c>
    </row>
    <row r="4850" spans="1:5" x14ac:dyDescent="0.35">
      <c r="A4850" s="184">
        <v>0.72330000000000005</v>
      </c>
      <c r="B4850" t="s">
        <v>66</v>
      </c>
      <c r="C4850" t="s">
        <v>101</v>
      </c>
      <c r="D4850" t="s">
        <v>414</v>
      </c>
      <c r="E4850" s="152">
        <v>0.96870000000000001</v>
      </c>
    </row>
    <row r="4851" spans="1:5" x14ac:dyDescent="0.35">
      <c r="A4851" s="184">
        <v>0.72599999999999998</v>
      </c>
      <c r="B4851" t="s">
        <v>66</v>
      </c>
      <c r="C4851" t="s">
        <v>101</v>
      </c>
      <c r="D4851" t="s">
        <v>414</v>
      </c>
      <c r="E4851" s="152">
        <v>0.96870000000000001</v>
      </c>
    </row>
    <row r="4852" spans="1:5" x14ac:dyDescent="0.35">
      <c r="A4852" s="184">
        <v>0.7288</v>
      </c>
      <c r="B4852" t="s">
        <v>66</v>
      </c>
      <c r="C4852" t="s">
        <v>101</v>
      </c>
      <c r="D4852" t="s">
        <v>414</v>
      </c>
      <c r="E4852" s="152">
        <v>0.96870000000000001</v>
      </c>
    </row>
    <row r="4853" spans="1:5" x14ac:dyDescent="0.35">
      <c r="A4853" s="184">
        <v>0.73150000000000004</v>
      </c>
      <c r="B4853" t="s">
        <v>66</v>
      </c>
      <c r="C4853" t="s">
        <v>101</v>
      </c>
      <c r="D4853" t="s">
        <v>414</v>
      </c>
      <c r="E4853" s="152">
        <v>0.96870000000000001</v>
      </c>
    </row>
    <row r="4854" spans="1:5" x14ac:dyDescent="0.35">
      <c r="A4854" s="184">
        <v>0.73419999999999996</v>
      </c>
      <c r="B4854" t="s">
        <v>66</v>
      </c>
      <c r="C4854" t="s">
        <v>101</v>
      </c>
      <c r="D4854" t="s">
        <v>414</v>
      </c>
      <c r="E4854" s="152">
        <v>0.96870000000000001</v>
      </c>
    </row>
    <row r="4855" spans="1:5" x14ac:dyDescent="0.35">
      <c r="A4855" s="184">
        <v>0.73699999999999999</v>
      </c>
      <c r="B4855" t="s">
        <v>66</v>
      </c>
      <c r="C4855" t="s">
        <v>101</v>
      </c>
      <c r="D4855" t="s">
        <v>414</v>
      </c>
      <c r="E4855" s="152">
        <v>0.96870000000000001</v>
      </c>
    </row>
    <row r="4856" spans="1:5" x14ac:dyDescent="0.35">
      <c r="A4856" s="184">
        <v>0.73970000000000002</v>
      </c>
      <c r="B4856" t="s">
        <v>66</v>
      </c>
      <c r="C4856" t="s">
        <v>101</v>
      </c>
      <c r="D4856" t="s">
        <v>414</v>
      </c>
      <c r="E4856" s="152">
        <v>0.96870000000000001</v>
      </c>
    </row>
    <row r="4857" spans="1:5" x14ac:dyDescent="0.35">
      <c r="A4857" s="184">
        <v>0.74519999999999997</v>
      </c>
      <c r="B4857" t="s">
        <v>66</v>
      </c>
      <c r="C4857" t="s">
        <v>101</v>
      </c>
      <c r="D4857" t="s">
        <v>414</v>
      </c>
      <c r="E4857" s="152">
        <v>0.96870000000000001</v>
      </c>
    </row>
    <row r="4858" spans="1:5" x14ac:dyDescent="0.35">
      <c r="A4858" s="184">
        <v>0.74790000000000001</v>
      </c>
      <c r="B4858" t="s">
        <v>66</v>
      </c>
      <c r="C4858" t="s">
        <v>101</v>
      </c>
      <c r="D4858" t="s">
        <v>414</v>
      </c>
      <c r="E4858" s="152">
        <v>0.96870000000000001</v>
      </c>
    </row>
    <row r="4859" spans="1:5" x14ac:dyDescent="0.35">
      <c r="A4859" s="184">
        <v>0.75070000000000003</v>
      </c>
      <c r="B4859" t="s">
        <v>66</v>
      </c>
      <c r="C4859" t="s">
        <v>101</v>
      </c>
      <c r="D4859" t="s">
        <v>414</v>
      </c>
      <c r="E4859" s="152">
        <v>0.96870000000000001</v>
      </c>
    </row>
    <row r="4860" spans="1:5" x14ac:dyDescent="0.35">
      <c r="A4860" s="184">
        <v>0.75339999999999996</v>
      </c>
      <c r="B4860" t="s">
        <v>66</v>
      </c>
      <c r="C4860" t="s">
        <v>101</v>
      </c>
      <c r="D4860" t="s">
        <v>414</v>
      </c>
      <c r="E4860" s="152">
        <v>0.96870000000000001</v>
      </c>
    </row>
    <row r="4861" spans="1:5" x14ac:dyDescent="0.35">
      <c r="A4861" s="184">
        <v>0.75619999999999998</v>
      </c>
      <c r="B4861" t="s">
        <v>66</v>
      </c>
      <c r="C4861" t="s">
        <v>101</v>
      </c>
      <c r="D4861" t="s">
        <v>414</v>
      </c>
      <c r="E4861" s="152">
        <v>0.96870000000000001</v>
      </c>
    </row>
    <row r="4862" spans="1:5" x14ac:dyDescent="0.35">
      <c r="A4862" s="184">
        <v>0.75890000000000002</v>
      </c>
      <c r="B4862" t="s">
        <v>66</v>
      </c>
      <c r="C4862" t="s">
        <v>101</v>
      </c>
      <c r="D4862" t="s">
        <v>414</v>
      </c>
      <c r="E4862" s="152">
        <v>0.96870000000000001</v>
      </c>
    </row>
    <row r="4863" spans="1:5" x14ac:dyDescent="0.35">
      <c r="A4863" s="184">
        <v>0.76160000000000005</v>
      </c>
      <c r="B4863" t="s">
        <v>66</v>
      </c>
      <c r="C4863" t="s">
        <v>101</v>
      </c>
      <c r="D4863" t="s">
        <v>414</v>
      </c>
      <c r="E4863" s="152">
        <v>0.96870000000000001</v>
      </c>
    </row>
    <row r="4864" spans="1:5" x14ac:dyDescent="0.35">
      <c r="A4864" s="184">
        <v>0.76439999999999997</v>
      </c>
      <c r="B4864" t="s">
        <v>66</v>
      </c>
      <c r="C4864" t="s">
        <v>101</v>
      </c>
      <c r="D4864" t="s">
        <v>414</v>
      </c>
      <c r="E4864" s="152">
        <v>0.96870000000000001</v>
      </c>
    </row>
    <row r="4865" spans="1:5" x14ac:dyDescent="0.35">
      <c r="A4865" s="184">
        <v>0.7671</v>
      </c>
      <c r="B4865" t="s">
        <v>66</v>
      </c>
      <c r="C4865" t="s">
        <v>101</v>
      </c>
      <c r="D4865" t="s">
        <v>414</v>
      </c>
      <c r="E4865" s="152">
        <v>0.96870000000000001</v>
      </c>
    </row>
    <row r="4866" spans="1:5" x14ac:dyDescent="0.35">
      <c r="A4866" s="184">
        <v>0.76990000000000003</v>
      </c>
      <c r="B4866" t="s">
        <v>66</v>
      </c>
      <c r="C4866" t="s">
        <v>101</v>
      </c>
      <c r="D4866" t="s">
        <v>414</v>
      </c>
      <c r="E4866" s="152">
        <v>0.96870000000000001</v>
      </c>
    </row>
    <row r="4867" spans="1:5" x14ac:dyDescent="0.35">
      <c r="A4867" s="184">
        <v>0.77259999999999995</v>
      </c>
      <c r="B4867" t="s">
        <v>66</v>
      </c>
      <c r="C4867" t="s">
        <v>101</v>
      </c>
      <c r="D4867" t="s">
        <v>414</v>
      </c>
      <c r="E4867" s="152">
        <v>0.96870000000000001</v>
      </c>
    </row>
    <row r="4868" spans="1:5" x14ac:dyDescent="0.35">
      <c r="A4868" s="184">
        <v>0.77529999999999999</v>
      </c>
      <c r="B4868" t="s">
        <v>66</v>
      </c>
      <c r="C4868" t="s">
        <v>101</v>
      </c>
      <c r="D4868" t="s">
        <v>414</v>
      </c>
      <c r="E4868" s="152">
        <v>0.96870000000000001</v>
      </c>
    </row>
    <row r="4869" spans="1:5" x14ac:dyDescent="0.35">
      <c r="A4869" s="184">
        <v>0.77810000000000001</v>
      </c>
      <c r="B4869" t="s">
        <v>66</v>
      </c>
      <c r="C4869" t="s">
        <v>101</v>
      </c>
      <c r="D4869" t="s">
        <v>414</v>
      </c>
      <c r="E4869" s="152">
        <v>0.96870000000000001</v>
      </c>
    </row>
    <row r="4870" spans="1:5" x14ac:dyDescent="0.35">
      <c r="A4870" s="184">
        <v>0.78080000000000005</v>
      </c>
      <c r="B4870" t="s">
        <v>66</v>
      </c>
      <c r="C4870" t="s">
        <v>101</v>
      </c>
      <c r="D4870" t="s">
        <v>414</v>
      </c>
      <c r="E4870" s="152">
        <v>0.96870000000000001</v>
      </c>
    </row>
    <row r="4871" spans="1:5" x14ac:dyDescent="0.35">
      <c r="A4871" s="184">
        <v>0.78359999999999996</v>
      </c>
      <c r="B4871" t="s">
        <v>66</v>
      </c>
      <c r="C4871" t="s">
        <v>101</v>
      </c>
      <c r="D4871" t="s">
        <v>414</v>
      </c>
      <c r="E4871" s="152">
        <v>0.96870000000000001</v>
      </c>
    </row>
    <row r="4872" spans="1:5" x14ac:dyDescent="0.35">
      <c r="A4872" s="184">
        <v>0.7863</v>
      </c>
      <c r="B4872" t="s">
        <v>66</v>
      </c>
      <c r="C4872" t="s">
        <v>101</v>
      </c>
      <c r="D4872" t="s">
        <v>414</v>
      </c>
      <c r="E4872" s="152">
        <v>0.96870000000000001</v>
      </c>
    </row>
    <row r="4873" spans="1:5" x14ac:dyDescent="0.35">
      <c r="A4873" s="184">
        <v>0.78900000000000003</v>
      </c>
      <c r="B4873" t="s">
        <v>66</v>
      </c>
      <c r="C4873" t="s">
        <v>101</v>
      </c>
      <c r="D4873" t="s">
        <v>414</v>
      </c>
      <c r="E4873" s="152">
        <v>0.96870000000000001</v>
      </c>
    </row>
    <row r="4874" spans="1:5" x14ac:dyDescent="0.35">
      <c r="A4874" s="184">
        <v>0.79179999999999995</v>
      </c>
      <c r="B4874" t="s">
        <v>66</v>
      </c>
      <c r="C4874" t="s">
        <v>101</v>
      </c>
      <c r="D4874" t="s">
        <v>414</v>
      </c>
      <c r="E4874" s="152">
        <v>0.96870000000000001</v>
      </c>
    </row>
    <row r="4875" spans="1:5" x14ac:dyDescent="0.35">
      <c r="A4875" s="184">
        <v>0.79449999999999998</v>
      </c>
      <c r="B4875" t="s">
        <v>66</v>
      </c>
      <c r="C4875" t="s">
        <v>101</v>
      </c>
      <c r="D4875" t="s">
        <v>414</v>
      </c>
      <c r="E4875" s="152">
        <v>0.96870000000000001</v>
      </c>
    </row>
    <row r="4876" spans="1:5" x14ac:dyDescent="0.35">
      <c r="A4876" s="184">
        <v>0.8</v>
      </c>
      <c r="B4876" t="s">
        <v>66</v>
      </c>
      <c r="C4876" t="s">
        <v>101</v>
      </c>
      <c r="D4876" t="s">
        <v>414</v>
      </c>
      <c r="E4876" s="152">
        <v>0.96530000000000005</v>
      </c>
    </row>
    <row r="4877" spans="1:5" x14ac:dyDescent="0.35">
      <c r="A4877" s="184">
        <v>0.80269999999999997</v>
      </c>
      <c r="B4877" t="s">
        <v>66</v>
      </c>
      <c r="C4877" t="s">
        <v>101</v>
      </c>
      <c r="D4877" t="s">
        <v>414</v>
      </c>
      <c r="E4877" s="152">
        <v>0.96530000000000005</v>
      </c>
    </row>
    <row r="4878" spans="1:5" x14ac:dyDescent="0.35">
      <c r="A4878" s="184">
        <v>0.80549999999999999</v>
      </c>
      <c r="B4878" t="s">
        <v>66</v>
      </c>
      <c r="C4878" t="s">
        <v>101</v>
      </c>
      <c r="D4878" t="s">
        <v>414</v>
      </c>
      <c r="E4878" s="152">
        <v>0.96530000000000005</v>
      </c>
    </row>
    <row r="4879" spans="1:5" x14ac:dyDescent="0.35">
      <c r="A4879" s="184">
        <v>0.80820000000000003</v>
      </c>
      <c r="B4879" t="s">
        <v>66</v>
      </c>
      <c r="C4879" t="s">
        <v>101</v>
      </c>
      <c r="D4879" t="s">
        <v>414</v>
      </c>
      <c r="E4879" s="152">
        <v>0.96530000000000005</v>
      </c>
    </row>
    <row r="4880" spans="1:5" x14ac:dyDescent="0.35">
      <c r="A4880" s="184">
        <v>0.81100000000000005</v>
      </c>
      <c r="B4880" t="s">
        <v>66</v>
      </c>
      <c r="C4880" t="s">
        <v>101</v>
      </c>
      <c r="D4880" t="s">
        <v>414</v>
      </c>
      <c r="E4880" s="152">
        <v>0.96530000000000005</v>
      </c>
    </row>
    <row r="4881" spans="1:5" x14ac:dyDescent="0.35">
      <c r="A4881" s="184">
        <v>0.81369999999999998</v>
      </c>
      <c r="B4881" t="s">
        <v>66</v>
      </c>
      <c r="C4881" t="s">
        <v>101</v>
      </c>
      <c r="D4881" t="s">
        <v>414</v>
      </c>
      <c r="E4881" s="152">
        <v>0.96530000000000005</v>
      </c>
    </row>
    <row r="4882" spans="1:5" x14ac:dyDescent="0.35">
      <c r="A4882" s="184">
        <v>0.81640000000000001</v>
      </c>
      <c r="B4882" t="s">
        <v>66</v>
      </c>
      <c r="C4882" t="s">
        <v>101</v>
      </c>
      <c r="D4882" t="s">
        <v>414</v>
      </c>
      <c r="E4882" s="152">
        <v>0.96530000000000005</v>
      </c>
    </row>
    <row r="4883" spans="1:5" x14ac:dyDescent="0.35">
      <c r="A4883" s="184">
        <v>0.81920000000000004</v>
      </c>
      <c r="B4883" t="s">
        <v>66</v>
      </c>
      <c r="C4883" t="s">
        <v>101</v>
      </c>
      <c r="D4883" t="s">
        <v>414</v>
      </c>
      <c r="E4883" s="152">
        <v>0.96530000000000005</v>
      </c>
    </row>
    <row r="4884" spans="1:5" x14ac:dyDescent="0.35">
      <c r="A4884" s="184">
        <v>0.82189999999999996</v>
      </c>
      <c r="B4884" t="s">
        <v>66</v>
      </c>
      <c r="C4884" t="s">
        <v>101</v>
      </c>
      <c r="D4884" t="s">
        <v>414</v>
      </c>
      <c r="E4884" s="152">
        <v>0.96530000000000005</v>
      </c>
    </row>
    <row r="4885" spans="1:5" x14ac:dyDescent="0.35">
      <c r="A4885" s="184">
        <v>0.82469999999999999</v>
      </c>
      <c r="B4885" t="s">
        <v>66</v>
      </c>
      <c r="C4885" t="s">
        <v>101</v>
      </c>
      <c r="D4885" t="s">
        <v>414</v>
      </c>
      <c r="E4885" s="152">
        <v>0.96530000000000005</v>
      </c>
    </row>
    <row r="4886" spans="1:5" x14ac:dyDescent="0.35">
      <c r="A4886" s="184">
        <v>0.82740000000000002</v>
      </c>
      <c r="B4886" t="s">
        <v>66</v>
      </c>
      <c r="C4886" t="s">
        <v>101</v>
      </c>
      <c r="D4886" t="s">
        <v>414</v>
      </c>
      <c r="E4886" s="152">
        <v>0.96530000000000005</v>
      </c>
    </row>
    <row r="4887" spans="1:5" x14ac:dyDescent="0.35">
      <c r="A4887" s="184">
        <v>0.83009999999999995</v>
      </c>
      <c r="B4887" t="s">
        <v>66</v>
      </c>
      <c r="C4887" t="s">
        <v>101</v>
      </c>
      <c r="D4887" t="s">
        <v>414</v>
      </c>
      <c r="E4887" s="152">
        <v>0.96530000000000005</v>
      </c>
    </row>
    <row r="4888" spans="1:5" x14ac:dyDescent="0.35">
      <c r="A4888" s="184">
        <v>0.83289999999999997</v>
      </c>
      <c r="B4888" t="s">
        <v>66</v>
      </c>
      <c r="C4888" t="s">
        <v>101</v>
      </c>
      <c r="D4888" t="s">
        <v>414</v>
      </c>
      <c r="E4888" s="152">
        <v>0.9617</v>
      </c>
    </row>
    <row r="4889" spans="1:5" x14ac:dyDescent="0.35">
      <c r="A4889" s="184">
        <v>0.83560000000000001</v>
      </c>
      <c r="B4889" t="s">
        <v>66</v>
      </c>
      <c r="C4889" t="s">
        <v>101</v>
      </c>
      <c r="D4889" t="s">
        <v>414</v>
      </c>
      <c r="E4889" s="152">
        <v>0.9617</v>
      </c>
    </row>
    <row r="4890" spans="1:5" x14ac:dyDescent="0.35">
      <c r="A4890" s="184">
        <v>0.83840000000000003</v>
      </c>
      <c r="B4890" t="s">
        <v>66</v>
      </c>
      <c r="C4890" t="s">
        <v>101</v>
      </c>
      <c r="D4890" t="s">
        <v>414</v>
      </c>
      <c r="E4890" s="152">
        <v>0.9617</v>
      </c>
    </row>
    <row r="4891" spans="1:5" x14ac:dyDescent="0.35">
      <c r="A4891" s="184">
        <v>0.84109999999999996</v>
      </c>
      <c r="B4891" t="s">
        <v>66</v>
      </c>
      <c r="C4891" t="s">
        <v>101</v>
      </c>
      <c r="D4891" t="s">
        <v>414</v>
      </c>
      <c r="E4891" s="152">
        <v>0.9617</v>
      </c>
    </row>
    <row r="4892" spans="1:5" x14ac:dyDescent="0.35">
      <c r="A4892" s="184">
        <v>0.84379999999999999</v>
      </c>
      <c r="B4892" t="s">
        <v>66</v>
      </c>
      <c r="C4892" t="s">
        <v>101</v>
      </c>
      <c r="D4892" t="s">
        <v>414</v>
      </c>
      <c r="E4892" s="152">
        <v>0.9617</v>
      </c>
    </row>
    <row r="4893" spans="1:5" x14ac:dyDescent="0.35">
      <c r="A4893" s="184">
        <v>0.84660000000000002</v>
      </c>
      <c r="B4893" t="s">
        <v>66</v>
      </c>
      <c r="C4893" t="s">
        <v>101</v>
      </c>
      <c r="D4893" t="s">
        <v>414</v>
      </c>
      <c r="E4893" s="152">
        <v>0.9617</v>
      </c>
    </row>
    <row r="4894" spans="1:5" x14ac:dyDescent="0.35">
      <c r="A4894" s="184">
        <v>0.84930000000000005</v>
      </c>
      <c r="B4894" t="s">
        <v>66</v>
      </c>
      <c r="C4894" t="s">
        <v>101</v>
      </c>
      <c r="D4894" t="s">
        <v>414</v>
      </c>
      <c r="E4894" s="152">
        <v>0.9617</v>
      </c>
    </row>
    <row r="4895" spans="1:5" x14ac:dyDescent="0.35">
      <c r="A4895" s="184">
        <v>0.85209999999999997</v>
      </c>
      <c r="B4895" t="s">
        <v>66</v>
      </c>
      <c r="C4895" t="s">
        <v>101</v>
      </c>
      <c r="D4895" t="s">
        <v>414</v>
      </c>
      <c r="E4895" s="152">
        <v>0.9617</v>
      </c>
    </row>
    <row r="4896" spans="1:5" x14ac:dyDescent="0.35">
      <c r="A4896" s="184">
        <v>0.85750000000000004</v>
      </c>
      <c r="B4896" t="s">
        <v>66</v>
      </c>
      <c r="C4896" t="s">
        <v>101</v>
      </c>
      <c r="D4896" t="s">
        <v>414</v>
      </c>
      <c r="E4896" s="152">
        <v>0.9617</v>
      </c>
    </row>
    <row r="4897" spans="1:5" x14ac:dyDescent="0.35">
      <c r="A4897" s="184">
        <v>0.86029999999999995</v>
      </c>
      <c r="B4897" t="s">
        <v>66</v>
      </c>
      <c r="C4897" t="s">
        <v>101</v>
      </c>
      <c r="D4897" t="s">
        <v>414</v>
      </c>
      <c r="E4897" s="152">
        <v>0.95799999999999996</v>
      </c>
    </row>
    <row r="4898" spans="1:5" x14ac:dyDescent="0.35">
      <c r="A4898" s="184">
        <v>0.86299999999999999</v>
      </c>
      <c r="B4898" t="s">
        <v>66</v>
      </c>
      <c r="C4898" t="s">
        <v>101</v>
      </c>
      <c r="D4898" t="s">
        <v>414</v>
      </c>
      <c r="E4898" s="152">
        <v>0.95799999999999996</v>
      </c>
    </row>
    <row r="4899" spans="1:5" x14ac:dyDescent="0.35">
      <c r="A4899" s="184">
        <v>0.86580000000000001</v>
      </c>
      <c r="B4899" t="s">
        <v>66</v>
      </c>
      <c r="C4899" t="s">
        <v>101</v>
      </c>
      <c r="D4899" t="s">
        <v>414</v>
      </c>
      <c r="E4899" s="152">
        <v>0.95799999999999996</v>
      </c>
    </row>
    <row r="4900" spans="1:5" x14ac:dyDescent="0.35">
      <c r="A4900" s="184">
        <v>0.86850000000000005</v>
      </c>
      <c r="B4900" t="s">
        <v>66</v>
      </c>
      <c r="C4900" t="s">
        <v>101</v>
      </c>
      <c r="D4900" t="s">
        <v>414</v>
      </c>
      <c r="E4900" s="152">
        <v>0.95799999999999996</v>
      </c>
    </row>
    <row r="4901" spans="1:5" x14ac:dyDescent="0.35">
      <c r="A4901" s="184">
        <v>0.87119999999999997</v>
      </c>
      <c r="B4901" t="s">
        <v>66</v>
      </c>
      <c r="C4901" t="s">
        <v>101</v>
      </c>
      <c r="D4901" t="s">
        <v>414</v>
      </c>
      <c r="E4901" s="152">
        <v>0.95799999999999996</v>
      </c>
    </row>
    <row r="4902" spans="1:5" x14ac:dyDescent="0.35">
      <c r="A4902" s="184">
        <v>0.874</v>
      </c>
      <c r="B4902" t="s">
        <v>66</v>
      </c>
      <c r="C4902" t="s">
        <v>101</v>
      </c>
      <c r="D4902" t="s">
        <v>414</v>
      </c>
      <c r="E4902" s="152">
        <v>0.95799999999999996</v>
      </c>
    </row>
    <row r="4903" spans="1:5" x14ac:dyDescent="0.35">
      <c r="A4903" s="184">
        <v>0.87670000000000003</v>
      </c>
      <c r="B4903" t="s">
        <v>66</v>
      </c>
      <c r="C4903" t="s">
        <v>101</v>
      </c>
      <c r="D4903" t="s">
        <v>414</v>
      </c>
      <c r="E4903" s="152">
        <v>0.95799999999999996</v>
      </c>
    </row>
    <row r="4904" spans="1:5" x14ac:dyDescent="0.35">
      <c r="A4904" s="184">
        <v>0.87949999999999995</v>
      </c>
      <c r="B4904" t="s">
        <v>66</v>
      </c>
      <c r="C4904" t="s">
        <v>101</v>
      </c>
      <c r="D4904" t="s">
        <v>414</v>
      </c>
      <c r="E4904" s="152">
        <v>0.95799999999999996</v>
      </c>
    </row>
    <row r="4905" spans="1:5" x14ac:dyDescent="0.35">
      <c r="A4905" s="184">
        <v>0.88219999999999998</v>
      </c>
      <c r="B4905" t="s">
        <v>66</v>
      </c>
      <c r="C4905" t="s">
        <v>101</v>
      </c>
      <c r="D4905" t="s">
        <v>414</v>
      </c>
      <c r="E4905" s="152">
        <v>0.95799999999999996</v>
      </c>
    </row>
    <row r="4906" spans="1:5" x14ac:dyDescent="0.35">
      <c r="A4906" s="184">
        <v>0.88490000000000002</v>
      </c>
      <c r="B4906" t="s">
        <v>66</v>
      </c>
      <c r="C4906" t="s">
        <v>101</v>
      </c>
      <c r="D4906" t="s">
        <v>414</v>
      </c>
      <c r="E4906" s="152">
        <v>0.95799999999999996</v>
      </c>
    </row>
    <row r="4907" spans="1:5" x14ac:dyDescent="0.35">
      <c r="A4907" s="184">
        <v>0.88770000000000004</v>
      </c>
      <c r="B4907" t="s">
        <v>66</v>
      </c>
      <c r="C4907" t="s">
        <v>101</v>
      </c>
      <c r="D4907" t="s">
        <v>414</v>
      </c>
      <c r="E4907" s="152">
        <v>0.95799999999999996</v>
      </c>
    </row>
    <row r="4908" spans="1:5" x14ac:dyDescent="0.35">
      <c r="A4908" s="184">
        <v>0.89039999999999997</v>
      </c>
      <c r="B4908" t="s">
        <v>66</v>
      </c>
      <c r="C4908" t="s">
        <v>101</v>
      </c>
      <c r="D4908" t="s">
        <v>414</v>
      </c>
      <c r="E4908" s="152">
        <v>0.95799999999999996</v>
      </c>
    </row>
    <row r="4909" spans="1:5" x14ac:dyDescent="0.35">
      <c r="A4909" s="184">
        <v>0.89319999999999999</v>
      </c>
      <c r="B4909" t="s">
        <v>66</v>
      </c>
      <c r="C4909" t="s">
        <v>101</v>
      </c>
      <c r="D4909" t="s">
        <v>414</v>
      </c>
      <c r="E4909" s="152">
        <v>0.95799999999999996</v>
      </c>
    </row>
    <row r="4910" spans="1:5" x14ac:dyDescent="0.35">
      <c r="A4910" s="184">
        <v>0.89590000000000003</v>
      </c>
      <c r="B4910" t="s">
        <v>66</v>
      </c>
      <c r="C4910" t="s">
        <v>101</v>
      </c>
      <c r="D4910" t="s">
        <v>414</v>
      </c>
      <c r="E4910" s="152">
        <v>0.95799999999999996</v>
      </c>
    </row>
    <row r="4911" spans="1:5" x14ac:dyDescent="0.35">
      <c r="A4911" s="184">
        <v>0.89859999999999995</v>
      </c>
      <c r="B4911" t="s">
        <v>66</v>
      </c>
      <c r="C4911" t="s">
        <v>101</v>
      </c>
      <c r="D4911" t="s">
        <v>414</v>
      </c>
      <c r="E4911" s="152">
        <v>0.95799999999999996</v>
      </c>
    </row>
    <row r="4912" spans="1:5" x14ac:dyDescent="0.35">
      <c r="A4912" s="184">
        <v>0.90139999999999998</v>
      </c>
      <c r="B4912" t="s">
        <v>66</v>
      </c>
      <c r="C4912" t="s">
        <v>101</v>
      </c>
      <c r="D4912" t="s">
        <v>414</v>
      </c>
      <c r="E4912" s="152">
        <v>0.95799999999999996</v>
      </c>
    </row>
    <row r="4913" spans="1:5" x14ac:dyDescent="0.35">
      <c r="A4913" s="184">
        <v>0.90410000000000001</v>
      </c>
      <c r="B4913" t="s">
        <v>66</v>
      </c>
      <c r="C4913" t="s">
        <v>101</v>
      </c>
      <c r="D4913" t="s">
        <v>414</v>
      </c>
      <c r="E4913" s="152">
        <v>0.95799999999999996</v>
      </c>
    </row>
    <row r="4914" spans="1:5" x14ac:dyDescent="0.35">
      <c r="A4914" s="184">
        <v>0.90680000000000005</v>
      </c>
      <c r="B4914" t="s">
        <v>66</v>
      </c>
      <c r="C4914" t="s">
        <v>101</v>
      </c>
      <c r="D4914" t="s">
        <v>414</v>
      </c>
      <c r="E4914" s="152">
        <v>0.95799999999999996</v>
      </c>
    </row>
    <row r="4915" spans="1:5" x14ac:dyDescent="0.35">
      <c r="A4915" s="184">
        <v>0.90959999999999996</v>
      </c>
      <c r="B4915" t="s">
        <v>66</v>
      </c>
      <c r="C4915" t="s">
        <v>101</v>
      </c>
      <c r="D4915" t="s">
        <v>414</v>
      </c>
      <c r="E4915" s="152">
        <v>0.95799999999999996</v>
      </c>
    </row>
    <row r="4916" spans="1:5" x14ac:dyDescent="0.35">
      <c r="A4916" s="184">
        <v>0.9123</v>
      </c>
      <c r="B4916" t="s">
        <v>66</v>
      </c>
      <c r="C4916" t="s">
        <v>101</v>
      </c>
      <c r="D4916" t="s">
        <v>414</v>
      </c>
      <c r="E4916" s="152">
        <v>0.95799999999999996</v>
      </c>
    </row>
    <row r="4917" spans="1:5" x14ac:dyDescent="0.35">
      <c r="A4917" s="184">
        <v>0.91510000000000002</v>
      </c>
      <c r="B4917" t="s">
        <v>66</v>
      </c>
      <c r="C4917" t="s">
        <v>101</v>
      </c>
      <c r="D4917" t="s">
        <v>414</v>
      </c>
      <c r="E4917" s="152">
        <v>0.95799999999999996</v>
      </c>
    </row>
    <row r="4918" spans="1:5" x14ac:dyDescent="0.35">
      <c r="A4918" s="184">
        <v>0.91779999999999995</v>
      </c>
      <c r="B4918" t="s">
        <v>66</v>
      </c>
      <c r="C4918" t="s">
        <v>101</v>
      </c>
      <c r="D4918" t="s">
        <v>414</v>
      </c>
      <c r="E4918" s="152">
        <v>0.95799999999999996</v>
      </c>
    </row>
    <row r="4919" spans="1:5" x14ac:dyDescent="0.35">
      <c r="A4919" s="184">
        <v>0.92049999999999998</v>
      </c>
      <c r="B4919" t="s">
        <v>66</v>
      </c>
      <c r="C4919" t="s">
        <v>101</v>
      </c>
      <c r="D4919" t="s">
        <v>414</v>
      </c>
      <c r="E4919" s="152">
        <v>0.95799999999999996</v>
      </c>
    </row>
    <row r="4920" spans="1:5" x14ac:dyDescent="0.35">
      <c r="A4920" s="184">
        <v>0.92330000000000001</v>
      </c>
      <c r="B4920" t="s">
        <v>66</v>
      </c>
      <c r="C4920" t="s">
        <v>101</v>
      </c>
      <c r="D4920" t="s">
        <v>414</v>
      </c>
      <c r="E4920" s="152">
        <v>0.95799999999999996</v>
      </c>
    </row>
    <row r="4921" spans="1:5" x14ac:dyDescent="0.35">
      <c r="A4921" s="184">
        <v>0.92600000000000005</v>
      </c>
      <c r="B4921" t="s">
        <v>66</v>
      </c>
      <c r="C4921" t="s">
        <v>101</v>
      </c>
      <c r="D4921" t="s">
        <v>414</v>
      </c>
      <c r="E4921" s="152">
        <v>0.95799999999999996</v>
      </c>
    </row>
    <row r="4922" spans="1:5" x14ac:dyDescent="0.35">
      <c r="A4922" s="184">
        <v>0.92879999999999996</v>
      </c>
      <c r="B4922" t="s">
        <v>66</v>
      </c>
      <c r="C4922" t="s">
        <v>101</v>
      </c>
      <c r="D4922" t="s">
        <v>414</v>
      </c>
      <c r="E4922" s="152">
        <v>0.95799999999999996</v>
      </c>
    </row>
    <row r="4923" spans="1:5" x14ac:dyDescent="0.35">
      <c r="A4923" s="184">
        <v>0.93149999999999999</v>
      </c>
      <c r="B4923" t="s">
        <v>66</v>
      </c>
      <c r="C4923" t="s">
        <v>101</v>
      </c>
      <c r="D4923" t="s">
        <v>414</v>
      </c>
      <c r="E4923" s="152">
        <v>0.95799999999999996</v>
      </c>
    </row>
    <row r="4924" spans="1:5" x14ac:dyDescent="0.35">
      <c r="A4924" s="184">
        <v>0.93700000000000006</v>
      </c>
      <c r="B4924" t="s">
        <v>66</v>
      </c>
      <c r="C4924" t="s">
        <v>101</v>
      </c>
      <c r="D4924" t="s">
        <v>414</v>
      </c>
      <c r="E4924" s="152">
        <v>0.95799999999999996</v>
      </c>
    </row>
    <row r="4925" spans="1:5" x14ac:dyDescent="0.35">
      <c r="A4925" s="184">
        <v>0.93969999999999998</v>
      </c>
      <c r="B4925" t="s">
        <v>66</v>
      </c>
      <c r="C4925" t="s">
        <v>101</v>
      </c>
      <c r="D4925" t="s">
        <v>414</v>
      </c>
      <c r="E4925" s="152">
        <v>0.95799999999999996</v>
      </c>
    </row>
    <row r="4926" spans="1:5" x14ac:dyDescent="0.35">
      <c r="A4926" s="184">
        <v>0.9425</v>
      </c>
      <c r="B4926" t="s">
        <v>66</v>
      </c>
      <c r="C4926" t="s">
        <v>101</v>
      </c>
      <c r="D4926" t="s">
        <v>414</v>
      </c>
      <c r="E4926" s="152">
        <v>0.95799999999999996</v>
      </c>
    </row>
    <row r="4927" spans="1:5" x14ac:dyDescent="0.35">
      <c r="A4927" s="184">
        <v>0.94520000000000004</v>
      </c>
      <c r="B4927" t="s">
        <v>66</v>
      </c>
      <c r="C4927" t="s">
        <v>101</v>
      </c>
      <c r="D4927" t="s">
        <v>414</v>
      </c>
      <c r="E4927" s="152">
        <v>0.95799999999999996</v>
      </c>
    </row>
    <row r="4928" spans="1:5" x14ac:dyDescent="0.35">
      <c r="A4928" s="184">
        <v>0.94789999999999996</v>
      </c>
      <c r="B4928" t="s">
        <v>66</v>
      </c>
      <c r="C4928" t="s">
        <v>101</v>
      </c>
      <c r="D4928" t="s">
        <v>414</v>
      </c>
      <c r="E4928" s="152">
        <v>0.95799999999999996</v>
      </c>
    </row>
    <row r="4929" spans="1:5" x14ac:dyDescent="0.35">
      <c r="A4929" s="184">
        <v>0.95069999999999999</v>
      </c>
      <c r="B4929" t="s">
        <v>66</v>
      </c>
      <c r="C4929" t="s">
        <v>101</v>
      </c>
      <c r="D4929" t="s">
        <v>414</v>
      </c>
      <c r="E4929" s="152">
        <v>0.95799999999999996</v>
      </c>
    </row>
    <row r="4930" spans="1:5" x14ac:dyDescent="0.35">
      <c r="A4930" s="184">
        <v>0.95340000000000003</v>
      </c>
      <c r="B4930" t="s">
        <v>66</v>
      </c>
      <c r="C4930" t="s">
        <v>101</v>
      </c>
      <c r="D4930" t="s">
        <v>414</v>
      </c>
      <c r="E4930" s="152">
        <v>0.95799999999999996</v>
      </c>
    </row>
    <row r="4931" spans="1:5" x14ac:dyDescent="0.35">
      <c r="A4931" s="184">
        <v>0.95620000000000005</v>
      </c>
      <c r="B4931" t="s">
        <v>66</v>
      </c>
      <c r="C4931" t="s">
        <v>101</v>
      </c>
      <c r="D4931" t="s">
        <v>414</v>
      </c>
      <c r="E4931" s="152">
        <v>0.95799999999999996</v>
      </c>
    </row>
    <row r="4932" spans="1:5" x14ac:dyDescent="0.35">
      <c r="A4932" s="184">
        <v>0.95889999999999997</v>
      </c>
      <c r="B4932" t="s">
        <v>66</v>
      </c>
      <c r="C4932" t="s">
        <v>101</v>
      </c>
      <c r="D4932" t="s">
        <v>414</v>
      </c>
      <c r="E4932" s="152">
        <v>0.95799999999999996</v>
      </c>
    </row>
    <row r="4933" spans="1:5" x14ac:dyDescent="0.35">
      <c r="A4933" s="184">
        <v>0.96160000000000001</v>
      </c>
      <c r="B4933" t="s">
        <v>66</v>
      </c>
      <c r="C4933" t="s">
        <v>101</v>
      </c>
      <c r="D4933" t="s">
        <v>414</v>
      </c>
      <c r="E4933" s="152">
        <v>0.95379999999999998</v>
      </c>
    </row>
    <row r="4934" spans="1:5" x14ac:dyDescent="0.35">
      <c r="A4934" s="184">
        <v>0.96440000000000003</v>
      </c>
      <c r="B4934" t="s">
        <v>66</v>
      </c>
      <c r="C4934" t="s">
        <v>101</v>
      </c>
      <c r="D4934" t="s">
        <v>414</v>
      </c>
      <c r="E4934" s="152">
        <v>0.95379999999999998</v>
      </c>
    </row>
    <row r="4935" spans="1:5" x14ac:dyDescent="0.35">
      <c r="A4935" s="184">
        <v>0.96709999999999996</v>
      </c>
      <c r="B4935" t="s">
        <v>66</v>
      </c>
      <c r="C4935" t="s">
        <v>101</v>
      </c>
      <c r="D4935" t="s">
        <v>414</v>
      </c>
      <c r="E4935" s="152">
        <v>0.95379999999999998</v>
      </c>
    </row>
    <row r="4936" spans="1:5" x14ac:dyDescent="0.35">
      <c r="A4936" s="184">
        <v>0.97260000000000002</v>
      </c>
      <c r="B4936" t="s">
        <v>66</v>
      </c>
      <c r="C4936" t="s">
        <v>101</v>
      </c>
      <c r="D4936" t="s">
        <v>414</v>
      </c>
      <c r="E4936" s="152">
        <v>0.95379999999999998</v>
      </c>
    </row>
    <row r="4937" spans="1:5" x14ac:dyDescent="0.35">
      <c r="A4937" s="184">
        <v>0.97529999999999994</v>
      </c>
      <c r="B4937" t="s">
        <v>66</v>
      </c>
      <c r="C4937" t="s">
        <v>101</v>
      </c>
      <c r="D4937" t="s">
        <v>414</v>
      </c>
      <c r="E4937" s="152">
        <v>0.95379999999999998</v>
      </c>
    </row>
    <row r="4938" spans="1:5" x14ac:dyDescent="0.35">
      <c r="A4938" s="184">
        <v>0.97809999999999997</v>
      </c>
      <c r="B4938" t="s">
        <v>66</v>
      </c>
      <c r="C4938" t="s">
        <v>101</v>
      </c>
      <c r="D4938" t="s">
        <v>414</v>
      </c>
      <c r="E4938" s="152">
        <v>0.95379999999999998</v>
      </c>
    </row>
    <row r="4939" spans="1:5" x14ac:dyDescent="0.35">
      <c r="A4939" s="184">
        <v>0.98080000000000001</v>
      </c>
      <c r="B4939" t="s">
        <v>66</v>
      </c>
      <c r="C4939" t="s">
        <v>101</v>
      </c>
      <c r="D4939" t="s">
        <v>414</v>
      </c>
      <c r="E4939" s="152">
        <v>0.95379999999999998</v>
      </c>
    </row>
    <row r="4940" spans="1:5" x14ac:dyDescent="0.35">
      <c r="A4940" s="184">
        <v>0.98360000000000003</v>
      </c>
      <c r="B4940" t="s">
        <v>66</v>
      </c>
      <c r="C4940" t="s">
        <v>101</v>
      </c>
      <c r="D4940" t="s">
        <v>414</v>
      </c>
      <c r="E4940" s="152">
        <v>0.95379999999999998</v>
      </c>
    </row>
    <row r="4941" spans="1:5" x14ac:dyDescent="0.35">
      <c r="A4941" s="184">
        <v>0.98629999999999995</v>
      </c>
      <c r="B4941" t="s">
        <v>66</v>
      </c>
      <c r="C4941" t="s">
        <v>101</v>
      </c>
      <c r="D4941" t="s">
        <v>414</v>
      </c>
      <c r="E4941" s="152">
        <v>0.94930000000000003</v>
      </c>
    </row>
    <row r="4942" spans="1:5" x14ac:dyDescent="0.35">
      <c r="A4942" s="184">
        <v>0.99180000000000001</v>
      </c>
      <c r="B4942" t="s">
        <v>66</v>
      </c>
      <c r="C4942" t="s">
        <v>101</v>
      </c>
      <c r="D4942" t="s">
        <v>414</v>
      </c>
      <c r="E4942" s="152">
        <v>0.94489999999999996</v>
      </c>
    </row>
    <row r="4943" spans="1:5" x14ac:dyDescent="0.35">
      <c r="A4943" s="184">
        <v>0.99450000000000005</v>
      </c>
      <c r="B4943" t="s">
        <v>66</v>
      </c>
      <c r="C4943" t="s">
        <v>101</v>
      </c>
      <c r="D4943" t="s">
        <v>414</v>
      </c>
      <c r="E4943" s="152">
        <v>0.94489999999999996</v>
      </c>
    </row>
    <row r="4944" spans="1:5" x14ac:dyDescent="0.35">
      <c r="A4944" s="184">
        <v>0.99729999999999996</v>
      </c>
      <c r="B4944" t="s">
        <v>66</v>
      </c>
      <c r="C4944" t="s">
        <v>101</v>
      </c>
      <c r="D4944" t="s">
        <v>414</v>
      </c>
      <c r="E4944" s="152">
        <v>0.94489999999999996</v>
      </c>
    </row>
    <row r="4945" spans="1:5" x14ac:dyDescent="0.35">
      <c r="A4945" s="184">
        <v>1</v>
      </c>
      <c r="B4945" t="s">
        <v>66</v>
      </c>
      <c r="C4945" t="s">
        <v>101</v>
      </c>
      <c r="D4945" t="s">
        <v>414</v>
      </c>
      <c r="E4945" s="152">
        <v>0.94489999999999996</v>
      </c>
    </row>
    <row r="4946" spans="1:5" x14ac:dyDescent="0.35">
      <c r="A4946" s="184">
        <v>1.0026999999999999</v>
      </c>
      <c r="B4946" t="s">
        <v>66</v>
      </c>
      <c r="C4946" t="s">
        <v>101</v>
      </c>
      <c r="D4946" t="s">
        <v>414</v>
      </c>
      <c r="E4946" s="152">
        <v>0.94489999999999996</v>
      </c>
    </row>
    <row r="4947" spans="1:5" x14ac:dyDescent="0.35">
      <c r="A4947" s="184">
        <v>1.0055000000000001</v>
      </c>
      <c r="B4947" t="s">
        <v>66</v>
      </c>
      <c r="C4947" t="s">
        <v>101</v>
      </c>
      <c r="D4947" t="s">
        <v>414</v>
      </c>
      <c r="E4947" s="152">
        <v>0.94489999999999996</v>
      </c>
    </row>
    <row r="4948" spans="1:5" x14ac:dyDescent="0.35">
      <c r="A4948" s="184">
        <v>1.0082</v>
      </c>
      <c r="B4948" t="s">
        <v>66</v>
      </c>
      <c r="C4948" t="s">
        <v>101</v>
      </c>
      <c r="D4948" t="s">
        <v>414</v>
      </c>
      <c r="E4948" s="152">
        <v>0.94489999999999996</v>
      </c>
    </row>
    <row r="4949" spans="1:5" x14ac:dyDescent="0.35">
      <c r="A4949" s="184">
        <v>1.0109999999999999</v>
      </c>
      <c r="B4949" t="s">
        <v>66</v>
      </c>
      <c r="C4949" t="s">
        <v>101</v>
      </c>
      <c r="D4949" t="s">
        <v>414</v>
      </c>
      <c r="E4949" s="152">
        <v>0.94489999999999996</v>
      </c>
    </row>
    <row r="4950" spans="1:5" x14ac:dyDescent="0.35">
      <c r="A4950" s="184">
        <v>1.0137</v>
      </c>
      <c r="B4950" t="s">
        <v>66</v>
      </c>
      <c r="C4950" t="s">
        <v>101</v>
      </c>
      <c r="D4950" t="s">
        <v>414</v>
      </c>
      <c r="E4950" s="152">
        <v>0.94489999999999996</v>
      </c>
    </row>
    <row r="4951" spans="1:5" x14ac:dyDescent="0.35">
      <c r="A4951" s="184">
        <v>1.0164</v>
      </c>
      <c r="B4951" t="s">
        <v>66</v>
      </c>
      <c r="C4951" t="s">
        <v>101</v>
      </c>
      <c r="D4951" t="s">
        <v>414</v>
      </c>
      <c r="E4951" s="152">
        <v>0.94489999999999996</v>
      </c>
    </row>
    <row r="4952" spans="1:5" x14ac:dyDescent="0.35">
      <c r="A4952" s="184">
        <v>1.0192000000000001</v>
      </c>
      <c r="B4952" t="s">
        <v>66</v>
      </c>
      <c r="C4952" t="s">
        <v>101</v>
      </c>
      <c r="D4952" t="s">
        <v>414</v>
      </c>
      <c r="E4952" s="152">
        <v>0.94489999999999996</v>
      </c>
    </row>
    <row r="4953" spans="1:5" x14ac:dyDescent="0.35">
      <c r="A4953" s="184">
        <v>1.0219</v>
      </c>
      <c r="B4953" t="s">
        <v>66</v>
      </c>
      <c r="C4953" t="s">
        <v>101</v>
      </c>
      <c r="D4953" t="s">
        <v>414</v>
      </c>
      <c r="E4953" s="152">
        <v>0.94489999999999996</v>
      </c>
    </row>
    <row r="4954" spans="1:5" x14ac:dyDescent="0.35">
      <c r="A4954" s="184">
        <v>1.0246999999999999</v>
      </c>
      <c r="B4954" t="s">
        <v>66</v>
      </c>
      <c r="C4954" t="s">
        <v>101</v>
      </c>
      <c r="D4954" t="s">
        <v>414</v>
      </c>
      <c r="E4954" s="152">
        <v>0.94489999999999996</v>
      </c>
    </row>
    <row r="4955" spans="1:5" x14ac:dyDescent="0.35">
      <c r="A4955" s="184">
        <v>1.0274000000000001</v>
      </c>
      <c r="B4955" t="s">
        <v>66</v>
      </c>
      <c r="C4955" t="s">
        <v>101</v>
      </c>
      <c r="D4955" t="s">
        <v>414</v>
      </c>
      <c r="E4955" s="152">
        <v>0.94489999999999996</v>
      </c>
    </row>
    <row r="4956" spans="1:5" x14ac:dyDescent="0.35">
      <c r="A4956" s="184">
        <v>1.0301</v>
      </c>
      <c r="B4956" t="s">
        <v>66</v>
      </c>
      <c r="C4956" t="s">
        <v>101</v>
      </c>
      <c r="D4956" t="s">
        <v>414</v>
      </c>
      <c r="E4956" s="152">
        <v>0.94489999999999996</v>
      </c>
    </row>
    <row r="4957" spans="1:5" x14ac:dyDescent="0.35">
      <c r="A4957" s="184">
        <v>1.0328999999999999</v>
      </c>
      <c r="B4957" t="s">
        <v>66</v>
      </c>
      <c r="C4957" t="s">
        <v>101</v>
      </c>
      <c r="D4957" t="s">
        <v>414</v>
      </c>
      <c r="E4957" s="152">
        <v>0.94489999999999996</v>
      </c>
    </row>
    <row r="4958" spans="1:5" x14ac:dyDescent="0.35">
      <c r="A4958" s="184">
        <v>1.0356000000000001</v>
      </c>
      <c r="B4958" t="s">
        <v>66</v>
      </c>
      <c r="C4958" t="s">
        <v>101</v>
      </c>
      <c r="D4958" t="s">
        <v>414</v>
      </c>
      <c r="E4958" s="152">
        <v>0.94489999999999996</v>
      </c>
    </row>
    <row r="4959" spans="1:5" x14ac:dyDescent="0.35">
      <c r="A4959" s="184">
        <v>1.0384</v>
      </c>
      <c r="B4959" t="s">
        <v>66</v>
      </c>
      <c r="C4959" t="s">
        <v>101</v>
      </c>
      <c r="D4959" t="s">
        <v>414</v>
      </c>
      <c r="E4959" s="152">
        <v>0.94489999999999996</v>
      </c>
    </row>
    <row r="4960" spans="1:5" x14ac:dyDescent="0.35">
      <c r="A4960" s="184">
        <v>1.0410999999999999</v>
      </c>
      <c r="B4960" t="s">
        <v>66</v>
      </c>
      <c r="C4960" t="s">
        <v>101</v>
      </c>
      <c r="D4960" t="s">
        <v>414</v>
      </c>
      <c r="E4960" s="152">
        <v>0.94489999999999996</v>
      </c>
    </row>
    <row r="4961" spans="1:5" x14ac:dyDescent="0.35">
      <c r="A4961" s="184">
        <v>1.0438000000000001</v>
      </c>
      <c r="B4961" t="s">
        <v>66</v>
      </c>
      <c r="C4961" t="s">
        <v>101</v>
      </c>
      <c r="D4961" t="s">
        <v>414</v>
      </c>
      <c r="E4961" s="152">
        <v>0.94489999999999996</v>
      </c>
    </row>
    <row r="4962" spans="1:5" x14ac:dyDescent="0.35">
      <c r="A4962" s="184">
        <v>1.0466</v>
      </c>
      <c r="B4962" t="s">
        <v>66</v>
      </c>
      <c r="C4962" t="s">
        <v>101</v>
      </c>
      <c r="D4962" t="s">
        <v>414</v>
      </c>
      <c r="E4962" s="152">
        <v>0.94489999999999996</v>
      </c>
    </row>
    <row r="4963" spans="1:5" x14ac:dyDescent="0.35">
      <c r="A4963" s="184">
        <v>1.0492999999999999</v>
      </c>
      <c r="B4963" t="s">
        <v>66</v>
      </c>
      <c r="C4963" t="s">
        <v>101</v>
      </c>
      <c r="D4963" t="s">
        <v>414</v>
      </c>
      <c r="E4963" s="152">
        <v>0.94489999999999996</v>
      </c>
    </row>
    <row r="4964" spans="1:5" x14ac:dyDescent="0.35">
      <c r="A4964" s="184">
        <v>1.0521</v>
      </c>
      <c r="B4964" t="s">
        <v>66</v>
      </c>
      <c r="C4964" t="s">
        <v>101</v>
      </c>
      <c r="D4964" t="s">
        <v>414</v>
      </c>
      <c r="E4964" s="152">
        <v>0.94489999999999996</v>
      </c>
    </row>
    <row r="4965" spans="1:5" x14ac:dyDescent="0.35">
      <c r="A4965" s="184">
        <v>1.0548</v>
      </c>
      <c r="B4965" t="s">
        <v>66</v>
      </c>
      <c r="C4965" t="s">
        <v>101</v>
      </c>
      <c r="D4965" t="s">
        <v>414</v>
      </c>
      <c r="E4965" s="152">
        <v>0.93989999999999996</v>
      </c>
    </row>
    <row r="4966" spans="1:5" x14ac:dyDescent="0.35">
      <c r="A4966" s="184">
        <v>1.0575000000000001</v>
      </c>
      <c r="B4966" t="s">
        <v>66</v>
      </c>
      <c r="C4966" t="s">
        <v>101</v>
      </c>
      <c r="D4966" t="s">
        <v>414</v>
      </c>
      <c r="E4966" s="152">
        <v>0.93989999999999996</v>
      </c>
    </row>
    <row r="4967" spans="1:5" x14ac:dyDescent="0.35">
      <c r="A4967" s="184">
        <v>1.0603</v>
      </c>
      <c r="B4967" t="s">
        <v>66</v>
      </c>
      <c r="C4967" t="s">
        <v>101</v>
      </c>
      <c r="D4967" t="s">
        <v>414</v>
      </c>
      <c r="E4967" s="152">
        <v>0.93989999999999996</v>
      </c>
    </row>
    <row r="4968" spans="1:5" x14ac:dyDescent="0.35">
      <c r="A4968" s="184">
        <v>1.0629999999999999</v>
      </c>
      <c r="B4968" t="s">
        <v>66</v>
      </c>
      <c r="C4968" t="s">
        <v>101</v>
      </c>
      <c r="D4968" t="s">
        <v>414</v>
      </c>
      <c r="E4968" s="152">
        <v>0.93989999999999996</v>
      </c>
    </row>
    <row r="4969" spans="1:5" x14ac:dyDescent="0.35">
      <c r="A4969" s="184">
        <v>1.0658000000000001</v>
      </c>
      <c r="B4969" t="s">
        <v>66</v>
      </c>
      <c r="C4969" t="s">
        <v>101</v>
      </c>
      <c r="D4969" t="s">
        <v>414</v>
      </c>
      <c r="E4969" s="152">
        <v>0.93989999999999996</v>
      </c>
    </row>
    <row r="4970" spans="1:5" x14ac:dyDescent="0.35">
      <c r="A4970" s="184">
        <v>1.0685</v>
      </c>
      <c r="B4970" t="s">
        <v>66</v>
      </c>
      <c r="C4970" t="s">
        <v>101</v>
      </c>
      <c r="D4970" t="s">
        <v>414</v>
      </c>
      <c r="E4970" s="152">
        <v>0.93989999999999996</v>
      </c>
    </row>
    <row r="4971" spans="1:5" x14ac:dyDescent="0.35">
      <c r="A4971" s="184">
        <v>1.0711999999999999</v>
      </c>
      <c r="B4971" t="s">
        <v>66</v>
      </c>
      <c r="C4971" t="s">
        <v>101</v>
      </c>
      <c r="D4971" t="s">
        <v>414</v>
      </c>
      <c r="E4971" s="152">
        <v>0.93989999999999996</v>
      </c>
    </row>
    <row r="4972" spans="1:5" x14ac:dyDescent="0.35">
      <c r="A4972" s="184">
        <v>1.0740000000000001</v>
      </c>
      <c r="B4972" t="s">
        <v>66</v>
      </c>
      <c r="C4972" t="s">
        <v>101</v>
      </c>
      <c r="D4972" t="s">
        <v>414</v>
      </c>
      <c r="E4972" s="152">
        <v>0.93989999999999996</v>
      </c>
    </row>
    <row r="4973" spans="1:5" x14ac:dyDescent="0.35">
      <c r="A4973" s="184">
        <v>1.0767</v>
      </c>
      <c r="B4973" t="s">
        <v>66</v>
      </c>
      <c r="C4973" t="s">
        <v>101</v>
      </c>
      <c r="D4973" t="s">
        <v>414</v>
      </c>
      <c r="E4973" s="152">
        <v>0.93989999999999996</v>
      </c>
    </row>
    <row r="4974" spans="1:5" x14ac:dyDescent="0.35">
      <c r="A4974" s="184">
        <v>1.0794999999999999</v>
      </c>
      <c r="B4974" t="s">
        <v>66</v>
      </c>
      <c r="C4974" t="s">
        <v>101</v>
      </c>
      <c r="D4974" t="s">
        <v>414</v>
      </c>
      <c r="E4974" s="152">
        <v>0.93989999999999996</v>
      </c>
    </row>
    <row r="4975" spans="1:5" x14ac:dyDescent="0.35">
      <c r="A4975" s="184">
        <v>1.0822000000000001</v>
      </c>
      <c r="B4975" t="s">
        <v>66</v>
      </c>
      <c r="C4975" t="s">
        <v>101</v>
      </c>
      <c r="D4975" t="s">
        <v>414</v>
      </c>
      <c r="E4975" s="152">
        <v>0.93989999999999996</v>
      </c>
    </row>
    <row r="4976" spans="1:5" x14ac:dyDescent="0.35">
      <c r="A4976" s="184">
        <v>1.0849</v>
      </c>
      <c r="B4976" t="s">
        <v>66</v>
      </c>
      <c r="C4976" t="s">
        <v>101</v>
      </c>
      <c r="D4976" t="s">
        <v>414</v>
      </c>
      <c r="E4976" s="152">
        <v>0.93989999999999996</v>
      </c>
    </row>
    <row r="4977" spans="1:5" x14ac:dyDescent="0.35">
      <c r="A4977" s="184">
        <v>1.0876999999999999</v>
      </c>
      <c r="B4977" t="s">
        <v>66</v>
      </c>
      <c r="C4977" t="s">
        <v>101</v>
      </c>
      <c r="D4977" t="s">
        <v>414</v>
      </c>
      <c r="E4977" s="152">
        <v>0.93989999999999996</v>
      </c>
    </row>
    <row r="4978" spans="1:5" x14ac:dyDescent="0.35">
      <c r="A4978" s="184">
        <v>1.0904</v>
      </c>
      <c r="B4978" t="s">
        <v>66</v>
      </c>
      <c r="C4978" t="s">
        <v>101</v>
      </c>
      <c r="D4978" t="s">
        <v>414</v>
      </c>
      <c r="E4978" s="152">
        <v>0.93989999999999996</v>
      </c>
    </row>
    <row r="4979" spans="1:5" x14ac:dyDescent="0.35">
      <c r="A4979" s="184">
        <v>1.0931999999999999</v>
      </c>
      <c r="B4979" t="s">
        <v>66</v>
      </c>
      <c r="C4979" t="s">
        <v>101</v>
      </c>
      <c r="D4979" t="s">
        <v>414</v>
      </c>
      <c r="E4979" s="152">
        <v>0.93989999999999996</v>
      </c>
    </row>
    <row r="4980" spans="1:5" x14ac:dyDescent="0.35">
      <c r="A4980" s="184">
        <v>1.0959000000000001</v>
      </c>
      <c r="B4980" t="s">
        <v>66</v>
      </c>
      <c r="C4980" t="s">
        <v>101</v>
      </c>
      <c r="D4980" t="s">
        <v>414</v>
      </c>
      <c r="E4980" s="152">
        <v>0.93989999999999996</v>
      </c>
    </row>
    <row r="4981" spans="1:5" x14ac:dyDescent="0.35">
      <c r="A4981" s="184">
        <v>1.0986</v>
      </c>
      <c r="B4981" t="s">
        <v>66</v>
      </c>
      <c r="C4981" t="s">
        <v>101</v>
      </c>
      <c r="D4981" t="s">
        <v>414</v>
      </c>
      <c r="E4981" s="152">
        <v>0.93989999999999996</v>
      </c>
    </row>
    <row r="4982" spans="1:5" x14ac:dyDescent="0.35">
      <c r="A4982" s="184">
        <v>1.1013999999999999</v>
      </c>
      <c r="B4982" t="s">
        <v>66</v>
      </c>
      <c r="C4982" t="s">
        <v>101</v>
      </c>
      <c r="D4982" t="s">
        <v>414</v>
      </c>
      <c r="E4982" s="152">
        <v>0.93989999999999996</v>
      </c>
    </row>
    <row r="4983" spans="1:5" x14ac:dyDescent="0.35">
      <c r="A4983" s="184">
        <v>1.1041000000000001</v>
      </c>
      <c r="B4983" t="s">
        <v>66</v>
      </c>
      <c r="C4983" t="s">
        <v>101</v>
      </c>
      <c r="D4983" t="s">
        <v>414</v>
      </c>
      <c r="E4983" s="152">
        <v>0.93989999999999996</v>
      </c>
    </row>
    <row r="4984" spans="1:5" x14ac:dyDescent="0.35">
      <c r="A4984" s="184">
        <v>1.1068</v>
      </c>
      <c r="B4984" t="s">
        <v>66</v>
      </c>
      <c r="C4984" t="s">
        <v>101</v>
      </c>
      <c r="D4984" t="s">
        <v>414</v>
      </c>
      <c r="E4984" s="152">
        <v>0.93989999999999996</v>
      </c>
    </row>
    <row r="4985" spans="1:5" x14ac:dyDescent="0.35">
      <c r="A4985" s="184">
        <v>1.1095999999999999</v>
      </c>
      <c r="B4985" t="s">
        <v>66</v>
      </c>
      <c r="C4985" t="s">
        <v>101</v>
      </c>
      <c r="D4985" t="s">
        <v>414</v>
      </c>
      <c r="E4985" s="152">
        <v>0.93989999999999996</v>
      </c>
    </row>
    <row r="4986" spans="1:5" x14ac:dyDescent="0.35">
      <c r="A4986" s="184">
        <v>1.1123000000000001</v>
      </c>
      <c r="B4986" t="s">
        <v>66</v>
      </c>
      <c r="C4986" t="s">
        <v>101</v>
      </c>
      <c r="D4986" t="s">
        <v>414</v>
      </c>
      <c r="E4986" s="152">
        <v>0.93989999999999996</v>
      </c>
    </row>
    <row r="4987" spans="1:5" x14ac:dyDescent="0.35">
      <c r="A4987" s="184">
        <v>1.1151</v>
      </c>
      <c r="B4987" t="s">
        <v>66</v>
      </c>
      <c r="C4987" t="s">
        <v>101</v>
      </c>
      <c r="D4987" t="s">
        <v>414</v>
      </c>
      <c r="E4987" s="152">
        <v>0.93989999999999996</v>
      </c>
    </row>
    <row r="4988" spans="1:5" x14ac:dyDescent="0.35">
      <c r="A4988" s="184">
        <v>1.1177999999999999</v>
      </c>
      <c r="B4988" t="s">
        <v>66</v>
      </c>
      <c r="C4988" t="s">
        <v>101</v>
      </c>
      <c r="D4988" t="s">
        <v>414</v>
      </c>
      <c r="E4988" s="152">
        <v>0.93989999999999996</v>
      </c>
    </row>
    <row r="4989" spans="1:5" x14ac:dyDescent="0.35">
      <c r="A4989" s="184">
        <v>1.1205000000000001</v>
      </c>
      <c r="B4989" t="s">
        <v>66</v>
      </c>
      <c r="C4989" t="s">
        <v>101</v>
      </c>
      <c r="D4989" t="s">
        <v>414</v>
      </c>
      <c r="E4989" s="152">
        <v>0.93989999999999996</v>
      </c>
    </row>
    <row r="4990" spans="1:5" x14ac:dyDescent="0.35">
      <c r="A4990" s="184">
        <v>1.1233</v>
      </c>
      <c r="B4990" t="s">
        <v>66</v>
      </c>
      <c r="C4990" t="s">
        <v>101</v>
      </c>
      <c r="D4990" t="s">
        <v>414</v>
      </c>
      <c r="E4990" s="152">
        <v>0.93989999999999996</v>
      </c>
    </row>
    <row r="4991" spans="1:5" x14ac:dyDescent="0.35">
      <c r="A4991" s="184">
        <v>1.1259999999999999</v>
      </c>
      <c r="B4991" t="s">
        <v>66</v>
      </c>
      <c r="C4991" t="s">
        <v>101</v>
      </c>
      <c r="D4991" t="s">
        <v>414</v>
      </c>
      <c r="E4991" s="152">
        <v>0.93989999999999996</v>
      </c>
    </row>
    <row r="4992" spans="1:5" x14ac:dyDescent="0.35">
      <c r="A4992" s="184">
        <v>1.1288</v>
      </c>
      <c r="B4992" t="s">
        <v>66</v>
      </c>
      <c r="C4992" t="s">
        <v>101</v>
      </c>
      <c r="D4992" t="s">
        <v>414</v>
      </c>
      <c r="E4992" s="152">
        <v>0.93989999999999996</v>
      </c>
    </row>
    <row r="4993" spans="1:5" x14ac:dyDescent="0.35">
      <c r="A4993" s="184">
        <v>1.1315</v>
      </c>
      <c r="B4993" t="s">
        <v>66</v>
      </c>
      <c r="C4993" t="s">
        <v>101</v>
      </c>
      <c r="D4993" t="s">
        <v>414</v>
      </c>
      <c r="E4993" s="152">
        <v>0.93989999999999996</v>
      </c>
    </row>
    <row r="4994" spans="1:5" x14ac:dyDescent="0.35">
      <c r="A4994" s="184">
        <v>1.1342000000000001</v>
      </c>
      <c r="B4994" t="s">
        <v>66</v>
      </c>
      <c r="C4994" t="s">
        <v>101</v>
      </c>
      <c r="D4994" t="s">
        <v>414</v>
      </c>
      <c r="E4994" s="152">
        <v>0.93989999999999996</v>
      </c>
    </row>
    <row r="4995" spans="1:5" x14ac:dyDescent="0.35">
      <c r="A4995" s="184">
        <v>1.137</v>
      </c>
      <c r="B4995" t="s">
        <v>66</v>
      </c>
      <c r="C4995" t="s">
        <v>101</v>
      </c>
      <c r="D4995" t="s">
        <v>414</v>
      </c>
      <c r="E4995" s="152">
        <v>0.93989999999999996</v>
      </c>
    </row>
    <row r="4996" spans="1:5" x14ac:dyDescent="0.35">
      <c r="A4996" s="184">
        <v>1.1396999999999999</v>
      </c>
      <c r="B4996" t="s">
        <v>66</v>
      </c>
      <c r="C4996" t="s">
        <v>101</v>
      </c>
      <c r="D4996" t="s">
        <v>414</v>
      </c>
      <c r="E4996" s="152">
        <v>0.93989999999999996</v>
      </c>
    </row>
    <row r="4997" spans="1:5" x14ac:dyDescent="0.35">
      <c r="A4997" s="184">
        <v>1.1425000000000001</v>
      </c>
      <c r="B4997" t="s">
        <v>66</v>
      </c>
      <c r="C4997" t="s">
        <v>101</v>
      </c>
      <c r="D4997" t="s">
        <v>414</v>
      </c>
      <c r="E4997" s="152">
        <v>0.93989999999999996</v>
      </c>
    </row>
    <row r="4998" spans="1:5" x14ac:dyDescent="0.35">
      <c r="A4998" s="184">
        <v>1.1452</v>
      </c>
      <c r="B4998" t="s">
        <v>66</v>
      </c>
      <c r="C4998" t="s">
        <v>101</v>
      </c>
      <c r="D4998" t="s">
        <v>414</v>
      </c>
      <c r="E4998" s="152">
        <v>0.93989999999999996</v>
      </c>
    </row>
    <row r="4999" spans="1:5" x14ac:dyDescent="0.35">
      <c r="A4999" s="184">
        <v>1.1478999999999999</v>
      </c>
      <c r="B4999" t="s">
        <v>66</v>
      </c>
      <c r="C4999" t="s">
        <v>101</v>
      </c>
      <c r="D4999" t="s">
        <v>414</v>
      </c>
      <c r="E4999" s="152">
        <v>0.93989999999999996</v>
      </c>
    </row>
    <row r="5000" spans="1:5" x14ac:dyDescent="0.35">
      <c r="A5000" s="184">
        <v>1.1507000000000001</v>
      </c>
      <c r="B5000" t="s">
        <v>66</v>
      </c>
      <c r="C5000" t="s">
        <v>101</v>
      </c>
      <c r="D5000" t="s">
        <v>414</v>
      </c>
      <c r="E5000" s="152">
        <v>0.93989999999999996</v>
      </c>
    </row>
    <row r="5001" spans="1:5" x14ac:dyDescent="0.35">
      <c r="A5001" s="184">
        <v>1.1534</v>
      </c>
      <c r="B5001" t="s">
        <v>66</v>
      </c>
      <c r="C5001" t="s">
        <v>101</v>
      </c>
      <c r="D5001" t="s">
        <v>414</v>
      </c>
      <c r="E5001" s="152">
        <v>0.93989999999999996</v>
      </c>
    </row>
    <row r="5002" spans="1:5" x14ac:dyDescent="0.35">
      <c r="A5002" s="184">
        <v>1.1561999999999999</v>
      </c>
      <c r="B5002" t="s">
        <v>66</v>
      </c>
      <c r="C5002" t="s">
        <v>101</v>
      </c>
      <c r="D5002" t="s">
        <v>414</v>
      </c>
      <c r="E5002" s="152">
        <v>0.93989999999999996</v>
      </c>
    </row>
    <row r="5003" spans="1:5" x14ac:dyDescent="0.35">
      <c r="A5003" s="184">
        <v>1.1589</v>
      </c>
      <c r="B5003" t="s">
        <v>66</v>
      </c>
      <c r="C5003" t="s">
        <v>101</v>
      </c>
      <c r="D5003" t="s">
        <v>414</v>
      </c>
      <c r="E5003" s="152">
        <v>0.93989999999999996</v>
      </c>
    </row>
    <row r="5004" spans="1:5" x14ac:dyDescent="0.35">
      <c r="A5004" s="184">
        <v>1.1616</v>
      </c>
      <c r="B5004" t="s">
        <v>66</v>
      </c>
      <c r="C5004" t="s">
        <v>101</v>
      </c>
      <c r="D5004" t="s">
        <v>414</v>
      </c>
      <c r="E5004" s="152">
        <v>0.93989999999999996</v>
      </c>
    </row>
    <row r="5005" spans="1:5" x14ac:dyDescent="0.35">
      <c r="A5005" s="184">
        <v>1.1644000000000001</v>
      </c>
      <c r="B5005" t="s">
        <v>66</v>
      </c>
      <c r="C5005" t="s">
        <v>101</v>
      </c>
      <c r="D5005" t="s">
        <v>414</v>
      </c>
      <c r="E5005" s="152">
        <v>0.93989999999999996</v>
      </c>
    </row>
    <row r="5006" spans="1:5" x14ac:dyDescent="0.35">
      <c r="A5006" s="184">
        <v>1.1671</v>
      </c>
      <c r="B5006" t="s">
        <v>66</v>
      </c>
      <c r="C5006" t="s">
        <v>101</v>
      </c>
      <c r="D5006" t="s">
        <v>414</v>
      </c>
      <c r="E5006" s="152">
        <v>0.93989999999999996</v>
      </c>
    </row>
    <row r="5007" spans="1:5" x14ac:dyDescent="0.35">
      <c r="A5007" s="184">
        <v>1.1698999999999999</v>
      </c>
      <c r="B5007" t="s">
        <v>66</v>
      </c>
      <c r="C5007" t="s">
        <v>101</v>
      </c>
      <c r="D5007" t="s">
        <v>414</v>
      </c>
      <c r="E5007" s="152">
        <v>0.93989999999999996</v>
      </c>
    </row>
    <row r="5008" spans="1:5" x14ac:dyDescent="0.35">
      <c r="A5008" s="184">
        <v>1.1726000000000001</v>
      </c>
      <c r="B5008" t="s">
        <v>66</v>
      </c>
      <c r="C5008" t="s">
        <v>101</v>
      </c>
      <c r="D5008" t="s">
        <v>414</v>
      </c>
      <c r="E5008" s="152">
        <v>0.93989999999999996</v>
      </c>
    </row>
    <row r="5009" spans="1:5" x14ac:dyDescent="0.35">
      <c r="A5009" s="184">
        <v>1.1753</v>
      </c>
      <c r="B5009" t="s">
        <v>66</v>
      </c>
      <c r="C5009" t="s">
        <v>101</v>
      </c>
      <c r="D5009" t="s">
        <v>414</v>
      </c>
      <c r="E5009" s="152">
        <v>0.93989999999999996</v>
      </c>
    </row>
    <row r="5010" spans="1:5" x14ac:dyDescent="0.35">
      <c r="A5010" s="184">
        <v>1.1780999999999999</v>
      </c>
      <c r="B5010" t="s">
        <v>66</v>
      </c>
      <c r="C5010" t="s">
        <v>101</v>
      </c>
      <c r="D5010" t="s">
        <v>414</v>
      </c>
      <c r="E5010" s="152">
        <v>0.93989999999999996</v>
      </c>
    </row>
    <row r="5011" spans="1:5" x14ac:dyDescent="0.35">
      <c r="A5011" s="184">
        <v>1.1808000000000001</v>
      </c>
      <c r="B5011" t="s">
        <v>66</v>
      </c>
      <c r="C5011" t="s">
        <v>101</v>
      </c>
      <c r="D5011" t="s">
        <v>414</v>
      </c>
      <c r="E5011" s="152">
        <v>0.93989999999999996</v>
      </c>
    </row>
    <row r="5012" spans="1:5" x14ac:dyDescent="0.35">
      <c r="A5012" s="184">
        <v>1.1862999999999999</v>
      </c>
      <c r="B5012" t="s">
        <v>66</v>
      </c>
      <c r="C5012" t="s">
        <v>101</v>
      </c>
      <c r="D5012" t="s">
        <v>414</v>
      </c>
      <c r="E5012" s="152">
        <v>0.93989999999999996</v>
      </c>
    </row>
    <row r="5013" spans="1:5" x14ac:dyDescent="0.35">
      <c r="A5013" s="184">
        <v>1.1890000000000001</v>
      </c>
      <c r="B5013" t="s">
        <v>66</v>
      </c>
      <c r="C5013" t="s">
        <v>101</v>
      </c>
      <c r="D5013" t="s">
        <v>414</v>
      </c>
      <c r="E5013" s="152">
        <v>0.93989999999999996</v>
      </c>
    </row>
    <row r="5014" spans="1:5" x14ac:dyDescent="0.35">
      <c r="A5014" s="184">
        <v>1.1918</v>
      </c>
      <c r="B5014" t="s">
        <v>66</v>
      </c>
      <c r="C5014" t="s">
        <v>101</v>
      </c>
      <c r="D5014" t="s">
        <v>414</v>
      </c>
      <c r="E5014" s="152">
        <v>0.93989999999999996</v>
      </c>
    </row>
    <row r="5015" spans="1:5" x14ac:dyDescent="0.35">
      <c r="A5015" s="184">
        <v>1.1944999999999999</v>
      </c>
      <c r="B5015" t="s">
        <v>66</v>
      </c>
      <c r="C5015" t="s">
        <v>101</v>
      </c>
      <c r="D5015" t="s">
        <v>414</v>
      </c>
      <c r="E5015" s="152">
        <v>0.93989999999999996</v>
      </c>
    </row>
    <row r="5016" spans="1:5" x14ac:dyDescent="0.35">
      <c r="A5016" s="184">
        <v>1.1973</v>
      </c>
      <c r="B5016" t="s">
        <v>66</v>
      </c>
      <c r="C5016" t="s">
        <v>101</v>
      </c>
      <c r="D5016" t="s">
        <v>414</v>
      </c>
      <c r="E5016" s="152">
        <v>0.93989999999999996</v>
      </c>
    </row>
    <row r="5017" spans="1:5" x14ac:dyDescent="0.35">
      <c r="A5017" s="184">
        <v>1.2</v>
      </c>
      <c r="B5017" t="s">
        <v>66</v>
      </c>
      <c r="C5017" t="s">
        <v>101</v>
      </c>
      <c r="D5017" t="s">
        <v>414</v>
      </c>
      <c r="E5017" s="152">
        <v>0.93300000000000005</v>
      </c>
    </row>
    <row r="5018" spans="1:5" x14ac:dyDescent="0.35">
      <c r="A5018" s="184">
        <v>1.2027000000000001</v>
      </c>
      <c r="B5018" t="s">
        <v>66</v>
      </c>
      <c r="C5018" t="s">
        <v>101</v>
      </c>
      <c r="D5018" t="s">
        <v>414</v>
      </c>
      <c r="E5018" s="152">
        <v>0.93300000000000005</v>
      </c>
    </row>
    <row r="5019" spans="1:5" x14ac:dyDescent="0.35">
      <c r="A5019" s="184">
        <v>1.2055</v>
      </c>
      <c r="B5019" t="s">
        <v>66</v>
      </c>
      <c r="C5019" t="s">
        <v>101</v>
      </c>
      <c r="D5019" t="s">
        <v>414</v>
      </c>
      <c r="E5019" s="152">
        <v>0.93300000000000005</v>
      </c>
    </row>
    <row r="5020" spans="1:5" x14ac:dyDescent="0.35">
      <c r="A5020" s="184">
        <v>1.2081999999999999</v>
      </c>
      <c r="B5020" t="s">
        <v>66</v>
      </c>
      <c r="C5020" t="s">
        <v>101</v>
      </c>
      <c r="D5020" t="s">
        <v>414</v>
      </c>
      <c r="E5020" s="152">
        <v>0.93300000000000005</v>
      </c>
    </row>
    <row r="5021" spans="1:5" x14ac:dyDescent="0.35">
      <c r="A5021" s="184">
        <v>1.2110000000000001</v>
      </c>
      <c r="B5021" t="s">
        <v>66</v>
      </c>
      <c r="C5021" t="s">
        <v>101</v>
      </c>
      <c r="D5021" t="s">
        <v>414</v>
      </c>
      <c r="E5021" s="152">
        <v>0.93300000000000005</v>
      </c>
    </row>
    <row r="5022" spans="1:5" x14ac:dyDescent="0.35">
      <c r="A5022" s="184">
        <v>1.2137</v>
      </c>
      <c r="B5022" t="s">
        <v>66</v>
      </c>
      <c r="C5022" t="s">
        <v>101</v>
      </c>
      <c r="D5022" t="s">
        <v>414</v>
      </c>
      <c r="E5022" s="152">
        <v>0.93300000000000005</v>
      </c>
    </row>
    <row r="5023" spans="1:5" x14ac:dyDescent="0.35">
      <c r="A5023" s="184">
        <v>1.2163999999999999</v>
      </c>
      <c r="B5023" t="s">
        <v>66</v>
      </c>
      <c r="C5023" t="s">
        <v>101</v>
      </c>
      <c r="D5023" t="s">
        <v>414</v>
      </c>
      <c r="E5023" s="152">
        <v>0.93300000000000005</v>
      </c>
    </row>
    <row r="5024" spans="1:5" x14ac:dyDescent="0.35">
      <c r="A5024" s="184">
        <v>1.2192000000000001</v>
      </c>
      <c r="B5024" t="s">
        <v>66</v>
      </c>
      <c r="C5024" t="s">
        <v>101</v>
      </c>
      <c r="D5024" t="s">
        <v>414</v>
      </c>
      <c r="E5024" s="152">
        <v>0.93300000000000005</v>
      </c>
    </row>
    <row r="5025" spans="1:5" x14ac:dyDescent="0.35">
      <c r="A5025" s="184">
        <v>1.2219</v>
      </c>
      <c r="B5025" t="s">
        <v>66</v>
      </c>
      <c r="C5025" t="s">
        <v>101</v>
      </c>
      <c r="D5025" t="s">
        <v>414</v>
      </c>
      <c r="E5025" s="152">
        <v>0.93300000000000005</v>
      </c>
    </row>
    <row r="5026" spans="1:5" x14ac:dyDescent="0.35">
      <c r="A5026" s="184">
        <v>1.2246999999999999</v>
      </c>
      <c r="B5026" t="s">
        <v>66</v>
      </c>
      <c r="C5026" t="s">
        <v>101</v>
      </c>
      <c r="D5026" t="s">
        <v>414</v>
      </c>
      <c r="E5026" s="152">
        <v>0.93300000000000005</v>
      </c>
    </row>
    <row r="5027" spans="1:5" x14ac:dyDescent="0.35">
      <c r="A5027" s="184">
        <v>1.2274</v>
      </c>
      <c r="B5027" t="s">
        <v>66</v>
      </c>
      <c r="C5027" t="s">
        <v>101</v>
      </c>
      <c r="D5027" t="s">
        <v>414</v>
      </c>
      <c r="E5027" s="152">
        <v>0.93300000000000005</v>
      </c>
    </row>
    <row r="5028" spans="1:5" x14ac:dyDescent="0.35">
      <c r="A5028" s="184">
        <v>1.2301</v>
      </c>
      <c r="B5028" t="s">
        <v>66</v>
      </c>
      <c r="C5028" t="s">
        <v>101</v>
      </c>
      <c r="D5028" t="s">
        <v>414</v>
      </c>
      <c r="E5028" s="152">
        <v>0.93300000000000005</v>
      </c>
    </row>
    <row r="5029" spans="1:5" x14ac:dyDescent="0.35">
      <c r="A5029" s="184">
        <v>1.2329000000000001</v>
      </c>
      <c r="B5029" t="s">
        <v>66</v>
      </c>
      <c r="C5029" t="s">
        <v>101</v>
      </c>
      <c r="D5029" t="s">
        <v>414</v>
      </c>
      <c r="E5029" s="152">
        <v>0.93300000000000005</v>
      </c>
    </row>
    <row r="5030" spans="1:5" x14ac:dyDescent="0.35">
      <c r="A5030" s="184">
        <v>1.2356</v>
      </c>
      <c r="B5030" t="s">
        <v>66</v>
      </c>
      <c r="C5030" t="s">
        <v>101</v>
      </c>
      <c r="D5030" t="s">
        <v>414</v>
      </c>
      <c r="E5030" s="152">
        <v>0.93300000000000005</v>
      </c>
    </row>
    <row r="5031" spans="1:5" x14ac:dyDescent="0.35">
      <c r="A5031" s="184">
        <v>1.2383999999999999</v>
      </c>
      <c r="B5031" t="s">
        <v>66</v>
      </c>
      <c r="C5031" t="s">
        <v>101</v>
      </c>
      <c r="D5031" t="s">
        <v>414</v>
      </c>
      <c r="E5031" s="152">
        <v>0.93300000000000005</v>
      </c>
    </row>
    <row r="5032" spans="1:5" x14ac:dyDescent="0.35">
      <c r="A5032" s="184">
        <v>1.2411000000000001</v>
      </c>
      <c r="B5032" t="s">
        <v>66</v>
      </c>
      <c r="C5032" t="s">
        <v>101</v>
      </c>
      <c r="D5032" t="s">
        <v>414</v>
      </c>
      <c r="E5032" s="152">
        <v>0.93300000000000005</v>
      </c>
    </row>
    <row r="5033" spans="1:5" x14ac:dyDescent="0.35">
      <c r="A5033" s="184">
        <v>1.2438</v>
      </c>
      <c r="B5033" t="s">
        <v>66</v>
      </c>
      <c r="C5033" t="s">
        <v>101</v>
      </c>
      <c r="D5033" t="s">
        <v>414</v>
      </c>
      <c r="E5033" s="152">
        <v>0.93300000000000005</v>
      </c>
    </row>
    <row r="5034" spans="1:5" x14ac:dyDescent="0.35">
      <c r="A5034" s="184">
        <v>1.2465999999999999</v>
      </c>
      <c r="B5034" t="s">
        <v>66</v>
      </c>
      <c r="C5034" t="s">
        <v>101</v>
      </c>
      <c r="D5034" t="s">
        <v>414</v>
      </c>
      <c r="E5034" s="152">
        <v>0.93300000000000005</v>
      </c>
    </row>
    <row r="5035" spans="1:5" x14ac:dyDescent="0.35">
      <c r="A5035" s="184">
        <v>1.2493000000000001</v>
      </c>
      <c r="B5035" t="s">
        <v>66</v>
      </c>
      <c r="C5035" t="s">
        <v>101</v>
      </c>
      <c r="D5035" t="s">
        <v>414</v>
      </c>
      <c r="E5035" s="152">
        <v>0.93300000000000005</v>
      </c>
    </row>
    <row r="5036" spans="1:5" x14ac:dyDescent="0.35">
      <c r="A5036" s="184">
        <v>1.2521</v>
      </c>
      <c r="B5036" t="s">
        <v>66</v>
      </c>
      <c r="C5036" t="s">
        <v>101</v>
      </c>
      <c r="D5036" t="s">
        <v>414</v>
      </c>
      <c r="E5036" s="152">
        <v>0.93300000000000005</v>
      </c>
    </row>
    <row r="5037" spans="1:5" x14ac:dyDescent="0.35">
      <c r="A5037" s="184">
        <v>1.2575000000000001</v>
      </c>
      <c r="B5037" t="s">
        <v>66</v>
      </c>
      <c r="C5037" t="s">
        <v>101</v>
      </c>
      <c r="D5037" t="s">
        <v>414</v>
      </c>
      <c r="E5037" s="152">
        <v>0.93300000000000005</v>
      </c>
    </row>
    <row r="5038" spans="1:5" x14ac:dyDescent="0.35">
      <c r="A5038" s="184">
        <v>1.2603</v>
      </c>
      <c r="B5038" t="s">
        <v>66</v>
      </c>
      <c r="C5038" t="s">
        <v>101</v>
      </c>
      <c r="D5038" t="s">
        <v>414</v>
      </c>
      <c r="E5038" s="152">
        <v>0.93300000000000005</v>
      </c>
    </row>
    <row r="5039" spans="1:5" x14ac:dyDescent="0.35">
      <c r="A5039" s="184">
        <v>1.2629999999999999</v>
      </c>
      <c r="B5039" t="s">
        <v>66</v>
      </c>
      <c r="C5039" t="s">
        <v>101</v>
      </c>
      <c r="D5039" t="s">
        <v>414</v>
      </c>
      <c r="E5039" s="152">
        <v>0.93300000000000005</v>
      </c>
    </row>
    <row r="5040" spans="1:5" x14ac:dyDescent="0.35">
      <c r="A5040" s="184">
        <v>1.2658</v>
      </c>
      <c r="B5040" t="s">
        <v>66</v>
      </c>
      <c r="C5040" t="s">
        <v>101</v>
      </c>
      <c r="D5040" t="s">
        <v>414</v>
      </c>
      <c r="E5040" s="152">
        <v>0.93300000000000005</v>
      </c>
    </row>
    <row r="5041" spans="1:5" x14ac:dyDescent="0.35">
      <c r="A5041" s="184">
        <v>1.2685</v>
      </c>
      <c r="B5041" t="s">
        <v>66</v>
      </c>
      <c r="C5041" t="s">
        <v>101</v>
      </c>
      <c r="D5041" t="s">
        <v>414</v>
      </c>
      <c r="E5041" s="152">
        <v>0.93300000000000005</v>
      </c>
    </row>
    <row r="5042" spans="1:5" x14ac:dyDescent="0.35">
      <c r="A5042" s="184">
        <v>1.2712000000000001</v>
      </c>
      <c r="B5042" t="s">
        <v>66</v>
      </c>
      <c r="C5042" t="s">
        <v>101</v>
      </c>
      <c r="D5042" t="s">
        <v>414</v>
      </c>
      <c r="E5042" s="152">
        <v>0.93300000000000005</v>
      </c>
    </row>
    <row r="5043" spans="1:5" x14ac:dyDescent="0.35">
      <c r="A5043" s="184">
        <v>1.274</v>
      </c>
      <c r="B5043" t="s">
        <v>66</v>
      </c>
      <c r="C5043" t="s">
        <v>101</v>
      </c>
      <c r="D5043" t="s">
        <v>414</v>
      </c>
      <c r="E5043" s="152">
        <v>0.93300000000000005</v>
      </c>
    </row>
    <row r="5044" spans="1:5" x14ac:dyDescent="0.35">
      <c r="A5044" s="184">
        <v>1.2766999999999999</v>
      </c>
      <c r="B5044" t="s">
        <v>66</v>
      </c>
      <c r="C5044" t="s">
        <v>101</v>
      </c>
      <c r="D5044" t="s">
        <v>414</v>
      </c>
      <c r="E5044" s="152">
        <v>0.93300000000000005</v>
      </c>
    </row>
    <row r="5045" spans="1:5" x14ac:dyDescent="0.35">
      <c r="A5045" s="184">
        <v>1.2795000000000001</v>
      </c>
      <c r="B5045" t="s">
        <v>66</v>
      </c>
      <c r="C5045" t="s">
        <v>101</v>
      </c>
      <c r="D5045" t="s">
        <v>414</v>
      </c>
      <c r="E5045" s="152">
        <v>0.93300000000000005</v>
      </c>
    </row>
    <row r="5046" spans="1:5" x14ac:dyDescent="0.35">
      <c r="A5046" s="184">
        <v>1.2822</v>
      </c>
      <c r="B5046" t="s">
        <v>66</v>
      </c>
      <c r="C5046" t="s">
        <v>101</v>
      </c>
      <c r="D5046" t="s">
        <v>414</v>
      </c>
      <c r="E5046" s="152">
        <v>0.93300000000000005</v>
      </c>
    </row>
    <row r="5047" spans="1:5" x14ac:dyDescent="0.35">
      <c r="A5047" s="184">
        <v>1.2848999999999999</v>
      </c>
      <c r="B5047" t="s">
        <v>66</v>
      </c>
      <c r="C5047" t="s">
        <v>101</v>
      </c>
      <c r="D5047" t="s">
        <v>414</v>
      </c>
      <c r="E5047" s="152">
        <v>0.93300000000000005</v>
      </c>
    </row>
    <row r="5048" spans="1:5" x14ac:dyDescent="0.35">
      <c r="A5048" s="184">
        <v>1.2877000000000001</v>
      </c>
      <c r="B5048" t="s">
        <v>66</v>
      </c>
      <c r="C5048" t="s">
        <v>101</v>
      </c>
      <c r="D5048" t="s">
        <v>414</v>
      </c>
      <c r="E5048" s="152">
        <v>0.93300000000000005</v>
      </c>
    </row>
    <row r="5049" spans="1:5" x14ac:dyDescent="0.35">
      <c r="A5049" s="184">
        <v>1.2904</v>
      </c>
      <c r="B5049" t="s">
        <v>66</v>
      </c>
      <c r="C5049" t="s">
        <v>101</v>
      </c>
      <c r="D5049" t="s">
        <v>414</v>
      </c>
      <c r="E5049" s="152">
        <v>0.93300000000000005</v>
      </c>
    </row>
    <row r="5050" spans="1:5" x14ac:dyDescent="0.35">
      <c r="A5050" s="184">
        <v>1.2931999999999999</v>
      </c>
      <c r="B5050" t="s">
        <v>66</v>
      </c>
      <c r="C5050" t="s">
        <v>101</v>
      </c>
      <c r="D5050" t="s">
        <v>414</v>
      </c>
      <c r="E5050" s="152">
        <v>0.93300000000000005</v>
      </c>
    </row>
    <row r="5051" spans="1:5" x14ac:dyDescent="0.35">
      <c r="A5051" s="184">
        <v>1.2959000000000001</v>
      </c>
      <c r="B5051" t="s">
        <v>66</v>
      </c>
      <c r="C5051" t="s">
        <v>101</v>
      </c>
      <c r="D5051" t="s">
        <v>414</v>
      </c>
      <c r="E5051" s="152">
        <v>0.92390000000000005</v>
      </c>
    </row>
    <row r="5052" spans="1:5" x14ac:dyDescent="0.35">
      <c r="A5052" s="184">
        <v>1.2986</v>
      </c>
      <c r="B5052" t="s">
        <v>66</v>
      </c>
      <c r="C5052" t="s">
        <v>101</v>
      </c>
      <c r="D5052" t="s">
        <v>414</v>
      </c>
      <c r="E5052" s="152">
        <v>0.92390000000000005</v>
      </c>
    </row>
    <row r="5053" spans="1:5" x14ac:dyDescent="0.35">
      <c r="A5053" s="184">
        <v>1.3013999999999999</v>
      </c>
      <c r="B5053" t="s">
        <v>66</v>
      </c>
      <c r="C5053" t="s">
        <v>101</v>
      </c>
      <c r="D5053" t="s">
        <v>414</v>
      </c>
      <c r="E5053" s="152">
        <v>0.92390000000000005</v>
      </c>
    </row>
    <row r="5054" spans="1:5" x14ac:dyDescent="0.35">
      <c r="A5054" s="184">
        <v>1.3041</v>
      </c>
      <c r="B5054" t="s">
        <v>66</v>
      </c>
      <c r="C5054" t="s">
        <v>101</v>
      </c>
      <c r="D5054" t="s">
        <v>414</v>
      </c>
      <c r="E5054" s="152">
        <v>0.92390000000000005</v>
      </c>
    </row>
    <row r="5055" spans="1:5" x14ac:dyDescent="0.35">
      <c r="A5055" s="184">
        <v>1.3068</v>
      </c>
      <c r="B5055" t="s">
        <v>66</v>
      </c>
      <c r="C5055" t="s">
        <v>101</v>
      </c>
      <c r="D5055" t="s">
        <v>414</v>
      </c>
      <c r="E5055" s="152">
        <v>0.92390000000000005</v>
      </c>
    </row>
    <row r="5056" spans="1:5" x14ac:dyDescent="0.35">
      <c r="A5056" s="184">
        <v>1.3096000000000001</v>
      </c>
      <c r="B5056" t="s">
        <v>66</v>
      </c>
      <c r="C5056" t="s">
        <v>101</v>
      </c>
      <c r="D5056" t="s">
        <v>414</v>
      </c>
      <c r="E5056" s="152">
        <v>0.92390000000000005</v>
      </c>
    </row>
    <row r="5057" spans="1:5" x14ac:dyDescent="0.35">
      <c r="A5057" s="184">
        <v>1.3123</v>
      </c>
      <c r="B5057" t="s">
        <v>66</v>
      </c>
      <c r="C5057" t="s">
        <v>101</v>
      </c>
      <c r="D5057" t="s">
        <v>414</v>
      </c>
      <c r="E5057" s="152">
        <v>0.92390000000000005</v>
      </c>
    </row>
    <row r="5058" spans="1:5" x14ac:dyDescent="0.35">
      <c r="A5058" s="184">
        <v>1.3150999999999999</v>
      </c>
      <c r="B5058" t="s">
        <v>66</v>
      </c>
      <c r="C5058" t="s">
        <v>101</v>
      </c>
      <c r="D5058" t="s">
        <v>414</v>
      </c>
      <c r="E5058" s="152">
        <v>0.92390000000000005</v>
      </c>
    </row>
    <row r="5059" spans="1:5" x14ac:dyDescent="0.35">
      <c r="A5059" s="184">
        <v>1.3178000000000001</v>
      </c>
      <c r="B5059" t="s">
        <v>66</v>
      </c>
      <c r="C5059" t="s">
        <v>101</v>
      </c>
      <c r="D5059" t="s">
        <v>414</v>
      </c>
      <c r="E5059" s="152">
        <v>0.92390000000000005</v>
      </c>
    </row>
    <row r="5060" spans="1:5" x14ac:dyDescent="0.35">
      <c r="A5060" s="184">
        <v>1.3205</v>
      </c>
      <c r="B5060" t="s">
        <v>66</v>
      </c>
      <c r="C5060" t="s">
        <v>101</v>
      </c>
      <c r="D5060" t="s">
        <v>414</v>
      </c>
      <c r="E5060" s="152">
        <v>0.92390000000000005</v>
      </c>
    </row>
    <row r="5061" spans="1:5" x14ac:dyDescent="0.35">
      <c r="A5061" s="184">
        <v>1.3232999999999999</v>
      </c>
      <c r="B5061" t="s">
        <v>66</v>
      </c>
      <c r="C5061" t="s">
        <v>101</v>
      </c>
      <c r="D5061" t="s">
        <v>414</v>
      </c>
      <c r="E5061" s="152">
        <v>0.92390000000000005</v>
      </c>
    </row>
    <row r="5062" spans="1:5" x14ac:dyDescent="0.35">
      <c r="A5062" s="184">
        <v>1.3260000000000001</v>
      </c>
      <c r="B5062" t="s">
        <v>66</v>
      </c>
      <c r="C5062" t="s">
        <v>101</v>
      </c>
      <c r="D5062" t="s">
        <v>414</v>
      </c>
      <c r="E5062" s="152">
        <v>0.92390000000000005</v>
      </c>
    </row>
    <row r="5063" spans="1:5" x14ac:dyDescent="0.35">
      <c r="A5063" s="184">
        <v>1.3288</v>
      </c>
      <c r="B5063" t="s">
        <v>66</v>
      </c>
      <c r="C5063" t="s">
        <v>101</v>
      </c>
      <c r="D5063" t="s">
        <v>414</v>
      </c>
      <c r="E5063" s="152">
        <v>0.92390000000000005</v>
      </c>
    </row>
    <row r="5064" spans="1:5" x14ac:dyDescent="0.35">
      <c r="A5064" s="184">
        <v>1.3314999999999999</v>
      </c>
      <c r="B5064" t="s">
        <v>66</v>
      </c>
      <c r="C5064" t="s">
        <v>101</v>
      </c>
      <c r="D5064" t="s">
        <v>414</v>
      </c>
      <c r="E5064" s="152">
        <v>0.92390000000000005</v>
      </c>
    </row>
    <row r="5065" spans="1:5" x14ac:dyDescent="0.35">
      <c r="A5065" s="184">
        <v>1.3342000000000001</v>
      </c>
      <c r="B5065" t="s">
        <v>66</v>
      </c>
      <c r="C5065" t="s">
        <v>101</v>
      </c>
      <c r="D5065" t="s">
        <v>414</v>
      </c>
      <c r="E5065" s="152">
        <v>0.92390000000000005</v>
      </c>
    </row>
    <row r="5066" spans="1:5" x14ac:dyDescent="0.35">
      <c r="A5066" s="184">
        <v>1.337</v>
      </c>
      <c r="B5066" t="s">
        <v>66</v>
      </c>
      <c r="C5066" t="s">
        <v>101</v>
      </c>
      <c r="D5066" t="s">
        <v>414</v>
      </c>
      <c r="E5066" s="152">
        <v>0.92390000000000005</v>
      </c>
    </row>
    <row r="5067" spans="1:5" x14ac:dyDescent="0.35">
      <c r="A5067" s="184">
        <v>1.3396999999999999</v>
      </c>
      <c r="B5067" t="s">
        <v>66</v>
      </c>
      <c r="C5067" t="s">
        <v>101</v>
      </c>
      <c r="D5067" t="s">
        <v>414</v>
      </c>
      <c r="E5067" s="152">
        <v>0.92390000000000005</v>
      </c>
    </row>
    <row r="5068" spans="1:5" x14ac:dyDescent="0.35">
      <c r="A5068" s="184">
        <v>1.3425</v>
      </c>
      <c r="B5068" t="s">
        <v>66</v>
      </c>
      <c r="C5068" t="s">
        <v>101</v>
      </c>
      <c r="D5068" t="s">
        <v>414</v>
      </c>
      <c r="E5068" s="152">
        <v>0.92390000000000005</v>
      </c>
    </row>
    <row r="5069" spans="1:5" x14ac:dyDescent="0.35">
      <c r="A5069" s="184">
        <v>1.3452</v>
      </c>
      <c r="B5069" t="s">
        <v>66</v>
      </c>
      <c r="C5069" t="s">
        <v>101</v>
      </c>
      <c r="D5069" t="s">
        <v>414</v>
      </c>
      <c r="E5069" s="152">
        <v>0.92390000000000005</v>
      </c>
    </row>
    <row r="5070" spans="1:5" x14ac:dyDescent="0.35">
      <c r="A5070" s="184">
        <v>1.3479000000000001</v>
      </c>
      <c r="B5070" t="s">
        <v>66</v>
      </c>
      <c r="C5070" t="s">
        <v>101</v>
      </c>
      <c r="D5070" t="s">
        <v>414</v>
      </c>
      <c r="E5070" s="152">
        <v>0.92390000000000005</v>
      </c>
    </row>
    <row r="5071" spans="1:5" x14ac:dyDescent="0.35">
      <c r="A5071" s="184">
        <v>1.3507</v>
      </c>
      <c r="B5071" t="s">
        <v>66</v>
      </c>
      <c r="C5071" t="s">
        <v>101</v>
      </c>
      <c r="D5071" t="s">
        <v>414</v>
      </c>
      <c r="E5071" s="152">
        <v>0.92390000000000005</v>
      </c>
    </row>
    <row r="5072" spans="1:5" x14ac:dyDescent="0.35">
      <c r="A5072" s="184">
        <v>1.3562000000000001</v>
      </c>
      <c r="B5072" t="s">
        <v>66</v>
      </c>
      <c r="C5072" t="s">
        <v>101</v>
      </c>
      <c r="D5072" t="s">
        <v>414</v>
      </c>
      <c r="E5072" s="152">
        <v>0.92390000000000005</v>
      </c>
    </row>
    <row r="5073" spans="1:5" x14ac:dyDescent="0.35">
      <c r="A5073" s="184">
        <v>1.3589</v>
      </c>
      <c r="B5073" t="s">
        <v>66</v>
      </c>
      <c r="C5073" t="s">
        <v>101</v>
      </c>
      <c r="D5073" t="s">
        <v>414</v>
      </c>
      <c r="E5073" s="152">
        <v>0.92390000000000005</v>
      </c>
    </row>
    <row r="5074" spans="1:5" x14ac:dyDescent="0.35">
      <c r="A5074" s="184">
        <v>1.3615999999999999</v>
      </c>
      <c r="B5074" t="s">
        <v>66</v>
      </c>
      <c r="C5074" t="s">
        <v>101</v>
      </c>
      <c r="D5074" t="s">
        <v>414</v>
      </c>
      <c r="E5074" s="152">
        <v>0.92390000000000005</v>
      </c>
    </row>
    <row r="5075" spans="1:5" x14ac:dyDescent="0.35">
      <c r="A5075" s="184">
        <v>1.3644000000000001</v>
      </c>
      <c r="B5075" t="s">
        <v>66</v>
      </c>
      <c r="C5075" t="s">
        <v>101</v>
      </c>
      <c r="D5075" t="s">
        <v>414</v>
      </c>
      <c r="E5075" s="152">
        <v>0.92390000000000005</v>
      </c>
    </row>
    <row r="5076" spans="1:5" x14ac:dyDescent="0.35">
      <c r="A5076" s="184">
        <v>1.3671</v>
      </c>
      <c r="B5076" t="s">
        <v>66</v>
      </c>
      <c r="C5076" t="s">
        <v>101</v>
      </c>
      <c r="D5076" t="s">
        <v>414</v>
      </c>
      <c r="E5076" s="152">
        <v>0.92390000000000005</v>
      </c>
    </row>
    <row r="5077" spans="1:5" x14ac:dyDescent="0.35">
      <c r="A5077" s="184">
        <v>1.3698999999999999</v>
      </c>
      <c r="B5077" t="s">
        <v>66</v>
      </c>
      <c r="C5077" t="s">
        <v>101</v>
      </c>
      <c r="D5077" t="s">
        <v>414</v>
      </c>
      <c r="E5077" s="152">
        <v>0.92390000000000005</v>
      </c>
    </row>
    <row r="5078" spans="1:5" x14ac:dyDescent="0.35">
      <c r="A5078" s="184">
        <v>1.3726</v>
      </c>
      <c r="B5078" t="s">
        <v>66</v>
      </c>
      <c r="C5078" t="s">
        <v>101</v>
      </c>
      <c r="D5078" t="s">
        <v>414</v>
      </c>
      <c r="E5078" s="152">
        <v>0.92390000000000005</v>
      </c>
    </row>
    <row r="5079" spans="1:5" x14ac:dyDescent="0.35">
      <c r="A5079" s="184">
        <v>1.3753</v>
      </c>
      <c r="B5079" t="s">
        <v>66</v>
      </c>
      <c r="C5079" t="s">
        <v>101</v>
      </c>
      <c r="D5079" t="s">
        <v>414</v>
      </c>
      <c r="E5079" s="152">
        <v>0.92390000000000005</v>
      </c>
    </row>
    <row r="5080" spans="1:5" x14ac:dyDescent="0.35">
      <c r="A5080" s="184">
        <v>1.3781000000000001</v>
      </c>
      <c r="B5080" t="s">
        <v>66</v>
      </c>
      <c r="C5080" t="s">
        <v>101</v>
      </c>
      <c r="D5080" t="s">
        <v>414</v>
      </c>
      <c r="E5080" s="152">
        <v>0.92390000000000005</v>
      </c>
    </row>
    <row r="5081" spans="1:5" x14ac:dyDescent="0.35">
      <c r="A5081" s="184">
        <v>1.3808</v>
      </c>
      <c r="B5081" t="s">
        <v>66</v>
      </c>
      <c r="C5081" t="s">
        <v>101</v>
      </c>
      <c r="D5081" t="s">
        <v>414</v>
      </c>
      <c r="E5081" s="152">
        <v>0.92390000000000005</v>
      </c>
    </row>
    <row r="5082" spans="1:5" x14ac:dyDescent="0.35">
      <c r="A5082" s="184">
        <v>1.3835999999999999</v>
      </c>
      <c r="B5082" t="s">
        <v>66</v>
      </c>
      <c r="C5082" t="s">
        <v>101</v>
      </c>
      <c r="D5082" t="s">
        <v>414</v>
      </c>
      <c r="E5082" s="152">
        <v>0.92390000000000005</v>
      </c>
    </row>
    <row r="5083" spans="1:5" x14ac:dyDescent="0.35">
      <c r="A5083" s="184">
        <v>1.3863000000000001</v>
      </c>
      <c r="B5083" t="s">
        <v>66</v>
      </c>
      <c r="C5083" t="s">
        <v>101</v>
      </c>
      <c r="D5083" t="s">
        <v>414</v>
      </c>
      <c r="E5083" s="152">
        <v>0.92390000000000005</v>
      </c>
    </row>
    <row r="5084" spans="1:5" x14ac:dyDescent="0.35">
      <c r="A5084" s="184">
        <v>1.389</v>
      </c>
      <c r="B5084" t="s">
        <v>66</v>
      </c>
      <c r="C5084" t="s">
        <v>101</v>
      </c>
      <c r="D5084" t="s">
        <v>414</v>
      </c>
      <c r="E5084" s="152">
        <v>0.92390000000000005</v>
      </c>
    </row>
    <row r="5085" spans="1:5" x14ac:dyDescent="0.35">
      <c r="A5085" s="184">
        <v>1.3917999999999999</v>
      </c>
      <c r="B5085" t="s">
        <v>66</v>
      </c>
      <c r="C5085" t="s">
        <v>101</v>
      </c>
      <c r="D5085" t="s">
        <v>414</v>
      </c>
      <c r="E5085" s="152">
        <v>0.92390000000000005</v>
      </c>
    </row>
    <row r="5086" spans="1:5" x14ac:dyDescent="0.35">
      <c r="A5086" s="184">
        <v>1.3945000000000001</v>
      </c>
      <c r="B5086" t="s">
        <v>66</v>
      </c>
      <c r="C5086" t="s">
        <v>101</v>
      </c>
      <c r="D5086" t="s">
        <v>414</v>
      </c>
      <c r="E5086" s="152">
        <v>0.92390000000000005</v>
      </c>
    </row>
    <row r="5087" spans="1:5" x14ac:dyDescent="0.35">
      <c r="A5087" s="184">
        <v>1.3973</v>
      </c>
      <c r="B5087" t="s">
        <v>66</v>
      </c>
      <c r="C5087" t="s">
        <v>101</v>
      </c>
      <c r="D5087" t="s">
        <v>414</v>
      </c>
      <c r="E5087" s="152">
        <v>0.92390000000000005</v>
      </c>
    </row>
    <row r="5088" spans="1:5" x14ac:dyDescent="0.35">
      <c r="A5088" s="184">
        <v>1.4</v>
      </c>
      <c r="B5088" t="s">
        <v>66</v>
      </c>
      <c r="C5088" t="s">
        <v>101</v>
      </c>
      <c r="D5088" t="s">
        <v>414</v>
      </c>
      <c r="E5088" s="152">
        <v>0.92390000000000005</v>
      </c>
    </row>
    <row r="5089" spans="1:5" x14ac:dyDescent="0.35">
      <c r="A5089" s="184">
        <v>1.4027000000000001</v>
      </c>
      <c r="B5089" t="s">
        <v>66</v>
      </c>
      <c r="C5089" t="s">
        <v>101</v>
      </c>
      <c r="D5089" t="s">
        <v>414</v>
      </c>
      <c r="E5089" s="152">
        <v>0.92390000000000005</v>
      </c>
    </row>
    <row r="5090" spans="1:5" x14ac:dyDescent="0.35">
      <c r="A5090" s="184">
        <v>1.4055</v>
      </c>
      <c r="B5090" t="s">
        <v>66</v>
      </c>
      <c r="C5090" t="s">
        <v>101</v>
      </c>
      <c r="D5090" t="s">
        <v>414</v>
      </c>
      <c r="E5090" s="152">
        <v>0.92390000000000005</v>
      </c>
    </row>
    <row r="5091" spans="1:5" x14ac:dyDescent="0.35">
      <c r="A5091" s="184">
        <v>1.4081999999999999</v>
      </c>
      <c r="B5091" t="s">
        <v>66</v>
      </c>
      <c r="C5091" t="s">
        <v>101</v>
      </c>
      <c r="D5091" t="s">
        <v>414</v>
      </c>
      <c r="E5091" s="152">
        <v>0.92390000000000005</v>
      </c>
    </row>
    <row r="5092" spans="1:5" x14ac:dyDescent="0.35">
      <c r="A5092" s="184">
        <v>1.411</v>
      </c>
      <c r="B5092" t="s">
        <v>66</v>
      </c>
      <c r="C5092" t="s">
        <v>101</v>
      </c>
      <c r="D5092" t="s">
        <v>414</v>
      </c>
      <c r="E5092" s="152">
        <v>0.92390000000000005</v>
      </c>
    </row>
    <row r="5093" spans="1:5" x14ac:dyDescent="0.35">
      <c r="A5093" s="184">
        <v>1.4137</v>
      </c>
      <c r="B5093" t="s">
        <v>66</v>
      </c>
      <c r="C5093" t="s">
        <v>101</v>
      </c>
      <c r="D5093" t="s">
        <v>414</v>
      </c>
      <c r="E5093" s="152">
        <v>0.92390000000000005</v>
      </c>
    </row>
    <row r="5094" spans="1:5" x14ac:dyDescent="0.35">
      <c r="A5094" s="184">
        <v>1.4164000000000001</v>
      </c>
      <c r="B5094" t="s">
        <v>66</v>
      </c>
      <c r="C5094" t="s">
        <v>101</v>
      </c>
      <c r="D5094" t="s">
        <v>414</v>
      </c>
      <c r="E5094" s="152">
        <v>0.92390000000000005</v>
      </c>
    </row>
    <row r="5095" spans="1:5" x14ac:dyDescent="0.35">
      <c r="A5095" s="184">
        <v>1.4192</v>
      </c>
      <c r="B5095" t="s">
        <v>66</v>
      </c>
      <c r="C5095" t="s">
        <v>101</v>
      </c>
      <c r="D5095" t="s">
        <v>414</v>
      </c>
      <c r="E5095" s="152">
        <v>0.92390000000000005</v>
      </c>
    </row>
    <row r="5096" spans="1:5" x14ac:dyDescent="0.35">
      <c r="A5096" s="184">
        <v>1.4218999999999999</v>
      </c>
      <c r="B5096" t="s">
        <v>66</v>
      </c>
      <c r="C5096" t="s">
        <v>101</v>
      </c>
      <c r="D5096" t="s">
        <v>414</v>
      </c>
      <c r="E5096" s="152">
        <v>0.92390000000000005</v>
      </c>
    </row>
    <row r="5097" spans="1:5" x14ac:dyDescent="0.35">
      <c r="A5097" s="184">
        <v>1.4247000000000001</v>
      </c>
      <c r="B5097" t="s">
        <v>66</v>
      </c>
      <c r="C5097" t="s">
        <v>101</v>
      </c>
      <c r="D5097" t="s">
        <v>414</v>
      </c>
      <c r="E5097" s="152">
        <v>0.92390000000000005</v>
      </c>
    </row>
    <row r="5098" spans="1:5" x14ac:dyDescent="0.35">
      <c r="A5098" s="184">
        <v>1.4274</v>
      </c>
      <c r="B5098" t="s">
        <v>66</v>
      </c>
      <c r="C5098" t="s">
        <v>101</v>
      </c>
      <c r="D5098" t="s">
        <v>414</v>
      </c>
      <c r="E5098" s="152">
        <v>0.92390000000000005</v>
      </c>
    </row>
    <row r="5099" spans="1:5" x14ac:dyDescent="0.35">
      <c r="A5099" s="184">
        <v>1.4300999999999999</v>
      </c>
      <c r="B5099" t="s">
        <v>66</v>
      </c>
      <c r="C5099" t="s">
        <v>101</v>
      </c>
      <c r="D5099" t="s">
        <v>414</v>
      </c>
      <c r="E5099" s="152">
        <v>0.92390000000000005</v>
      </c>
    </row>
    <row r="5100" spans="1:5" x14ac:dyDescent="0.35">
      <c r="A5100" s="184">
        <v>1.4329000000000001</v>
      </c>
      <c r="B5100" t="s">
        <v>66</v>
      </c>
      <c r="C5100" t="s">
        <v>101</v>
      </c>
      <c r="D5100" t="s">
        <v>414</v>
      </c>
      <c r="E5100" s="152">
        <v>0.92390000000000005</v>
      </c>
    </row>
    <row r="5101" spans="1:5" x14ac:dyDescent="0.35">
      <c r="A5101" s="184">
        <v>1.4356</v>
      </c>
      <c r="B5101" t="s">
        <v>66</v>
      </c>
      <c r="C5101" t="s">
        <v>101</v>
      </c>
      <c r="D5101" t="s">
        <v>414</v>
      </c>
      <c r="E5101" s="152">
        <v>0.92390000000000005</v>
      </c>
    </row>
    <row r="5102" spans="1:5" x14ac:dyDescent="0.35">
      <c r="A5102" s="184">
        <v>1.4383999999999999</v>
      </c>
      <c r="B5102" t="s">
        <v>66</v>
      </c>
      <c r="C5102" t="s">
        <v>101</v>
      </c>
      <c r="D5102" t="s">
        <v>414</v>
      </c>
      <c r="E5102" s="152">
        <v>0.92390000000000005</v>
      </c>
    </row>
    <row r="5103" spans="1:5" x14ac:dyDescent="0.35">
      <c r="A5103" s="184">
        <v>1.4411</v>
      </c>
      <c r="B5103" t="s">
        <v>66</v>
      </c>
      <c r="C5103" t="s">
        <v>101</v>
      </c>
      <c r="D5103" t="s">
        <v>414</v>
      </c>
      <c r="E5103" s="152">
        <v>0.92390000000000005</v>
      </c>
    </row>
    <row r="5104" spans="1:5" x14ac:dyDescent="0.35">
      <c r="A5104" s="184">
        <v>1.4438</v>
      </c>
      <c r="B5104" t="s">
        <v>66</v>
      </c>
      <c r="C5104" t="s">
        <v>101</v>
      </c>
      <c r="D5104" t="s">
        <v>414</v>
      </c>
      <c r="E5104" s="152">
        <v>0.92390000000000005</v>
      </c>
    </row>
    <row r="5105" spans="1:5" x14ac:dyDescent="0.35">
      <c r="A5105" s="184">
        <v>1.4466000000000001</v>
      </c>
      <c r="B5105" t="s">
        <v>66</v>
      </c>
      <c r="C5105" t="s">
        <v>101</v>
      </c>
      <c r="D5105" t="s">
        <v>414</v>
      </c>
      <c r="E5105" s="152">
        <v>0.92390000000000005</v>
      </c>
    </row>
    <row r="5106" spans="1:5" x14ac:dyDescent="0.35">
      <c r="A5106" s="184">
        <v>1.4493</v>
      </c>
      <c r="B5106" t="s">
        <v>66</v>
      </c>
      <c r="C5106" t="s">
        <v>101</v>
      </c>
      <c r="D5106" t="s">
        <v>414</v>
      </c>
      <c r="E5106" s="152">
        <v>0.92390000000000005</v>
      </c>
    </row>
    <row r="5107" spans="1:5" x14ac:dyDescent="0.35">
      <c r="A5107" s="184">
        <v>1.4520999999999999</v>
      </c>
      <c r="B5107" t="s">
        <v>66</v>
      </c>
      <c r="C5107" t="s">
        <v>101</v>
      </c>
      <c r="D5107" t="s">
        <v>414</v>
      </c>
      <c r="E5107" s="152">
        <v>0.92390000000000005</v>
      </c>
    </row>
    <row r="5108" spans="1:5" x14ac:dyDescent="0.35">
      <c r="A5108" s="184">
        <v>1.4548000000000001</v>
      </c>
      <c r="B5108" t="s">
        <v>66</v>
      </c>
      <c r="C5108" t="s">
        <v>101</v>
      </c>
      <c r="D5108" t="s">
        <v>414</v>
      </c>
      <c r="E5108" s="152">
        <v>0.92390000000000005</v>
      </c>
    </row>
    <row r="5109" spans="1:5" x14ac:dyDescent="0.35">
      <c r="A5109" s="184">
        <v>1.4575</v>
      </c>
      <c r="B5109" t="s">
        <v>66</v>
      </c>
      <c r="C5109" t="s">
        <v>101</v>
      </c>
      <c r="D5109" t="s">
        <v>414</v>
      </c>
      <c r="E5109" s="152">
        <v>0.92390000000000005</v>
      </c>
    </row>
    <row r="5110" spans="1:5" x14ac:dyDescent="0.35">
      <c r="A5110" s="184">
        <v>1.4602999999999999</v>
      </c>
      <c r="B5110" t="s">
        <v>66</v>
      </c>
      <c r="C5110" t="s">
        <v>101</v>
      </c>
      <c r="D5110" t="s">
        <v>414</v>
      </c>
      <c r="E5110" s="152">
        <v>0.92390000000000005</v>
      </c>
    </row>
    <row r="5111" spans="1:5" x14ac:dyDescent="0.35">
      <c r="A5111" s="184">
        <v>1.4630000000000001</v>
      </c>
      <c r="B5111" t="s">
        <v>66</v>
      </c>
      <c r="C5111" t="s">
        <v>101</v>
      </c>
      <c r="D5111" t="s">
        <v>414</v>
      </c>
      <c r="E5111" s="152">
        <v>0.92390000000000005</v>
      </c>
    </row>
    <row r="5112" spans="1:5" x14ac:dyDescent="0.35">
      <c r="A5112" s="184">
        <v>1.4658</v>
      </c>
      <c r="B5112" t="s">
        <v>66</v>
      </c>
      <c r="C5112" t="s">
        <v>101</v>
      </c>
      <c r="D5112" t="s">
        <v>414</v>
      </c>
      <c r="E5112" s="152">
        <v>0.92390000000000005</v>
      </c>
    </row>
    <row r="5113" spans="1:5" x14ac:dyDescent="0.35">
      <c r="A5113" s="184">
        <v>1.4684999999999999</v>
      </c>
      <c r="B5113" t="s">
        <v>66</v>
      </c>
      <c r="C5113" t="s">
        <v>101</v>
      </c>
      <c r="D5113" t="s">
        <v>414</v>
      </c>
      <c r="E5113" s="152">
        <v>0.92390000000000005</v>
      </c>
    </row>
    <row r="5114" spans="1:5" x14ac:dyDescent="0.35">
      <c r="A5114" s="184">
        <v>1.4712000000000001</v>
      </c>
      <c r="B5114" t="s">
        <v>66</v>
      </c>
      <c r="C5114" t="s">
        <v>101</v>
      </c>
      <c r="D5114" t="s">
        <v>414</v>
      </c>
      <c r="E5114" s="152">
        <v>0.92390000000000005</v>
      </c>
    </row>
    <row r="5115" spans="1:5" x14ac:dyDescent="0.35">
      <c r="A5115" s="184">
        <v>1.474</v>
      </c>
      <c r="B5115" t="s">
        <v>66</v>
      </c>
      <c r="C5115" t="s">
        <v>101</v>
      </c>
      <c r="D5115" t="s">
        <v>414</v>
      </c>
      <c r="E5115" s="152">
        <v>0.92390000000000005</v>
      </c>
    </row>
    <row r="5116" spans="1:5" x14ac:dyDescent="0.35">
      <c r="A5116" s="184">
        <v>1.4766999999999999</v>
      </c>
      <c r="B5116" t="s">
        <v>66</v>
      </c>
      <c r="C5116" t="s">
        <v>101</v>
      </c>
      <c r="D5116" t="s">
        <v>414</v>
      </c>
      <c r="E5116" s="152">
        <v>0.92390000000000005</v>
      </c>
    </row>
    <row r="5117" spans="1:5" x14ac:dyDescent="0.35">
      <c r="A5117" s="184">
        <v>1.4795</v>
      </c>
      <c r="B5117" t="s">
        <v>66</v>
      </c>
      <c r="C5117" t="s">
        <v>101</v>
      </c>
      <c r="D5117" t="s">
        <v>414</v>
      </c>
      <c r="E5117" s="152">
        <v>0.92390000000000005</v>
      </c>
    </row>
    <row r="5118" spans="1:5" x14ac:dyDescent="0.35">
      <c r="A5118" s="184">
        <v>1.4822</v>
      </c>
      <c r="B5118" t="s">
        <v>66</v>
      </c>
      <c r="C5118" t="s">
        <v>101</v>
      </c>
      <c r="D5118" t="s">
        <v>414</v>
      </c>
      <c r="E5118" s="152">
        <v>0.92390000000000005</v>
      </c>
    </row>
    <row r="5119" spans="1:5" x14ac:dyDescent="0.35">
      <c r="A5119" s="184">
        <v>1.4849000000000001</v>
      </c>
      <c r="B5119" t="s">
        <v>66</v>
      </c>
      <c r="C5119" t="s">
        <v>101</v>
      </c>
      <c r="D5119" t="s">
        <v>414</v>
      </c>
      <c r="E5119" s="152">
        <v>0.92390000000000005</v>
      </c>
    </row>
    <row r="5120" spans="1:5" x14ac:dyDescent="0.35">
      <c r="A5120" s="184">
        <v>1.4877</v>
      </c>
      <c r="B5120" t="s">
        <v>66</v>
      </c>
      <c r="C5120" t="s">
        <v>101</v>
      </c>
      <c r="D5120" t="s">
        <v>414</v>
      </c>
      <c r="E5120" s="152">
        <v>0.92390000000000005</v>
      </c>
    </row>
    <row r="5121" spans="1:5" x14ac:dyDescent="0.35">
      <c r="A5121" s="184">
        <v>1.4903999999999999</v>
      </c>
      <c r="B5121" t="s">
        <v>66</v>
      </c>
      <c r="C5121" t="s">
        <v>101</v>
      </c>
      <c r="D5121" t="s">
        <v>414</v>
      </c>
      <c r="E5121" s="152">
        <v>0.92390000000000005</v>
      </c>
    </row>
    <row r="5122" spans="1:5" x14ac:dyDescent="0.35">
      <c r="A5122" s="184">
        <v>1.4932000000000001</v>
      </c>
      <c r="B5122" t="s">
        <v>66</v>
      </c>
      <c r="C5122" t="s">
        <v>101</v>
      </c>
      <c r="D5122" t="s">
        <v>414</v>
      </c>
      <c r="E5122" s="152">
        <v>0.92390000000000005</v>
      </c>
    </row>
    <row r="5123" spans="1:5" x14ac:dyDescent="0.35">
      <c r="A5123" s="184">
        <v>1.4959</v>
      </c>
      <c r="B5123" t="s">
        <v>66</v>
      </c>
      <c r="C5123" t="s">
        <v>101</v>
      </c>
      <c r="D5123" t="s">
        <v>414</v>
      </c>
      <c r="E5123" s="152">
        <v>0.92390000000000005</v>
      </c>
    </row>
    <row r="5124" spans="1:5" x14ac:dyDescent="0.35">
      <c r="A5124" s="184">
        <v>1.4985999999999999</v>
      </c>
      <c r="B5124" t="s">
        <v>66</v>
      </c>
      <c r="C5124" t="s">
        <v>101</v>
      </c>
      <c r="D5124" t="s">
        <v>414</v>
      </c>
      <c r="E5124" s="152">
        <v>0.92390000000000005</v>
      </c>
    </row>
    <row r="5125" spans="1:5" x14ac:dyDescent="0.35">
      <c r="A5125" s="184">
        <v>1.5014000000000001</v>
      </c>
      <c r="B5125" t="s">
        <v>66</v>
      </c>
      <c r="C5125" t="s">
        <v>101</v>
      </c>
      <c r="D5125" t="s">
        <v>414</v>
      </c>
      <c r="E5125" s="152">
        <v>0.92390000000000005</v>
      </c>
    </row>
    <row r="5126" spans="1:5" x14ac:dyDescent="0.35">
      <c r="A5126" s="184">
        <v>1.5041</v>
      </c>
      <c r="B5126" t="s">
        <v>66</v>
      </c>
      <c r="C5126" t="s">
        <v>101</v>
      </c>
      <c r="D5126" t="s">
        <v>414</v>
      </c>
      <c r="E5126" s="152">
        <v>0.92390000000000005</v>
      </c>
    </row>
    <row r="5127" spans="1:5" x14ac:dyDescent="0.35">
      <c r="A5127" s="184">
        <v>1.5067999999999999</v>
      </c>
      <c r="B5127" t="s">
        <v>66</v>
      </c>
      <c r="C5127" t="s">
        <v>101</v>
      </c>
      <c r="D5127" t="s">
        <v>414</v>
      </c>
      <c r="E5127" s="152">
        <v>0.92390000000000005</v>
      </c>
    </row>
    <row r="5128" spans="1:5" x14ac:dyDescent="0.35">
      <c r="A5128" s="184">
        <v>1.5096000000000001</v>
      </c>
      <c r="B5128" t="s">
        <v>66</v>
      </c>
      <c r="C5128" t="s">
        <v>101</v>
      </c>
      <c r="D5128" t="s">
        <v>414</v>
      </c>
      <c r="E5128" s="152">
        <v>0.92390000000000005</v>
      </c>
    </row>
    <row r="5129" spans="1:5" x14ac:dyDescent="0.35">
      <c r="A5129" s="184">
        <v>1.5123</v>
      </c>
      <c r="B5129" t="s">
        <v>66</v>
      </c>
      <c r="C5129" t="s">
        <v>101</v>
      </c>
      <c r="D5129" t="s">
        <v>414</v>
      </c>
      <c r="E5129" s="152">
        <v>0.92390000000000005</v>
      </c>
    </row>
    <row r="5130" spans="1:5" x14ac:dyDescent="0.35">
      <c r="A5130" s="184">
        <v>1.5150999999999999</v>
      </c>
      <c r="B5130" t="s">
        <v>66</v>
      </c>
      <c r="C5130" t="s">
        <v>101</v>
      </c>
      <c r="D5130" t="s">
        <v>414</v>
      </c>
      <c r="E5130" s="152">
        <v>0.92390000000000005</v>
      </c>
    </row>
    <row r="5131" spans="1:5" x14ac:dyDescent="0.35">
      <c r="A5131" s="184">
        <v>1.5178</v>
      </c>
      <c r="B5131" t="s">
        <v>66</v>
      </c>
      <c r="C5131" t="s">
        <v>101</v>
      </c>
      <c r="D5131" t="s">
        <v>414</v>
      </c>
      <c r="E5131" s="152">
        <v>0.92390000000000005</v>
      </c>
    </row>
    <row r="5132" spans="1:5" x14ac:dyDescent="0.35">
      <c r="A5132" s="184">
        <v>1.5205</v>
      </c>
      <c r="B5132" t="s">
        <v>66</v>
      </c>
      <c r="C5132" t="s">
        <v>101</v>
      </c>
      <c r="D5132" t="s">
        <v>414</v>
      </c>
      <c r="E5132" s="152">
        <v>0.92390000000000005</v>
      </c>
    </row>
    <row r="5133" spans="1:5" x14ac:dyDescent="0.35">
      <c r="A5133" s="184">
        <v>1.5233000000000001</v>
      </c>
      <c r="B5133" t="s">
        <v>66</v>
      </c>
      <c r="C5133" t="s">
        <v>101</v>
      </c>
      <c r="D5133" t="s">
        <v>414</v>
      </c>
      <c r="E5133" s="152">
        <v>0.92390000000000005</v>
      </c>
    </row>
    <row r="5134" spans="1:5" x14ac:dyDescent="0.35">
      <c r="A5134" s="184">
        <v>1.526</v>
      </c>
      <c r="B5134" t="s">
        <v>66</v>
      </c>
      <c r="C5134" t="s">
        <v>101</v>
      </c>
      <c r="D5134" t="s">
        <v>414</v>
      </c>
      <c r="E5134" s="152">
        <v>0.92390000000000005</v>
      </c>
    </row>
    <row r="5135" spans="1:5" x14ac:dyDescent="0.35">
      <c r="A5135" s="184">
        <v>1.5287999999999999</v>
      </c>
      <c r="B5135" t="s">
        <v>66</v>
      </c>
      <c r="C5135" t="s">
        <v>101</v>
      </c>
      <c r="D5135" t="s">
        <v>414</v>
      </c>
      <c r="E5135" s="152">
        <v>0.92390000000000005</v>
      </c>
    </row>
    <row r="5136" spans="1:5" x14ac:dyDescent="0.35">
      <c r="A5136" s="184">
        <v>1.5315000000000001</v>
      </c>
      <c r="B5136" t="s">
        <v>66</v>
      </c>
      <c r="C5136" t="s">
        <v>101</v>
      </c>
      <c r="D5136" t="s">
        <v>414</v>
      </c>
      <c r="E5136" s="152">
        <v>0.92390000000000005</v>
      </c>
    </row>
    <row r="5137" spans="1:5" x14ac:dyDescent="0.35">
      <c r="A5137" s="184">
        <v>1.5342</v>
      </c>
      <c r="B5137" t="s">
        <v>66</v>
      </c>
      <c r="C5137" t="s">
        <v>101</v>
      </c>
      <c r="D5137" t="s">
        <v>414</v>
      </c>
      <c r="E5137" s="152">
        <v>0.92390000000000005</v>
      </c>
    </row>
    <row r="5138" spans="1:5" x14ac:dyDescent="0.35">
      <c r="A5138" s="184">
        <v>1.5369999999999999</v>
      </c>
      <c r="B5138" t="s">
        <v>66</v>
      </c>
      <c r="C5138" t="s">
        <v>101</v>
      </c>
      <c r="D5138" t="s">
        <v>414</v>
      </c>
      <c r="E5138" s="152">
        <v>0.92390000000000005</v>
      </c>
    </row>
    <row r="5139" spans="1:5" x14ac:dyDescent="0.35">
      <c r="A5139" s="184">
        <v>1.5397000000000001</v>
      </c>
      <c r="B5139" t="s">
        <v>66</v>
      </c>
      <c r="C5139" t="s">
        <v>101</v>
      </c>
      <c r="D5139" t="s">
        <v>414</v>
      </c>
      <c r="E5139" s="152">
        <v>0.92390000000000005</v>
      </c>
    </row>
    <row r="5140" spans="1:5" x14ac:dyDescent="0.35">
      <c r="A5140" s="184">
        <v>1.5425</v>
      </c>
      <c r="B5140" t="s">
        <v>66</v>
      </c>
      <c r="C5140" t="s">
        <v>101</v>
      </c>
      <c r="D5140" t="s">
        <v>414</v>
      </c>
      <c r="E5140" s="152">
        <v>0.92390000000000005</v>
      </c>
    </row>
    <row r="5141" spans="1:5" x14ac:dyDescent="0.35">
      <c r="A5141" s="184">
        <v>1.5451999999999999</v>
      </c>
      <c r="B5141" t="s">
        <v>66</v>
      </c>
      <c r="C5141" t="s">
        <v>101</v>
      </c>
      <c r="D5141" t="s">
        <v>414</v>
      </c>
      <c r="E5141" s="152">
        <v>0.92390000000000005</v>
      </c>
    </row>
    <row r="5142" spans="1:5" x14ac:dyDescent="0.35">
      <c r="A5142" s="184">
        <v>1.5479000000000001</v>
      </c>
      <c r="B5142" t="s">
        <v>66</v>
      </c>
      <c r="C5142" t="s">
        <v>101</v>
      </c>
      <c r="D5142" t="s">
        <v>414</v>
      </c>
      <c r="E5142" s="152">
        <v>0.92390000000000005</v>
      </c>
    </row>
    <row r="5143" spans="1:5" x14ac:dyDescent="0.35">
      <c r="A5143" s="184">
        <v>1.5507</v>
      </c>
      <c r="B5143" t="s">
        <v>66</v>
      </c>
      <c r="C5143" t="s">
        <v>101</v>
      </c>
      <c r="D5143" t="s">
        <v>414</v>
      </c>
      <c r="E5143" s="152">
        <v>0.92390000000000005</v>
      </c>
    </row>
    <row r="5144" spans="1:5" x14ac:dyDescent="0.35">
      <c r="A5144" s="184">
        <v>1.5533999999999999</v>
      </c>
      <c r="B5144" t="s">
        <v>66</v>
      </c>
      <c r="C5144" t="s">
        <v>101</v>
      </c>
      <c r="D5144" t="s">
        <v>414</v>
      </c>
      <c r="E5144" s="152">
        <v>0.92390000000000005</v>
      </c>
    </row>
    <row r="5145" spans="1:5" x14ac:dyDescent="0.35">
      <c r="A5145" s="184">
        <v>1.5562</v>
      </c>
      <c r="B5145" t="s">
        <v>66</v>
      </c>
      <c r="C5145" t="s">
        <v>101</v>
      </c>
      <c r="D5145" t="s">
        <v>414</v>
      </c>
      <c r="E5145" s="152">
        <v>0.92390000000000005</v>
      </c>
    </row>
    <row r="5146" spans="1:5" x14ac:dyDescent="0.35">
      <c r="A5146" s="184">
        <v>1.5589</v>
      </c>
      <c r="B5146" t="s">
        <v>66</v>
      </c>
      <c r="C5146" t="s">
        <v>101</v>
      </c>
      <c r="D5146" t="s">
        <v>414</v>
      </c>
      <c r="E5146" s="152">
        <v>0.92390000000000005</v>
      </c>
    </row>
    <row r="5147" spans="1:5" x14ac:dyDescent="0.35">
      <c r="A5147" s="184">
        <v>1.5616000000000001</v>
      </c>
      <c r="B5147" t="s">
        <v>66</v>
      </c>
      <c r="C5147" t="s">
        <v>101</v>
      </c>
      <c r="D5147" t="s">
        <v>414</v>
      </c>
      <c r="E5147" s="152">
        <v>0.92390000000000005</v>
      </c>
    </row>
    <row r="5148" spans="1:5" x14ac:dyDescent="0.35">
      <c r="A5148" s="184">
        <v>1.5644</v>
      </c>
      <c r="B5148" t="s">
        <v>66</v>
      </c>
      <c r="C5148" t="s">
        <v>101</v>
      </c>
      <c r="D5148" t="s">
        <v>414</v>
      </c>
      <c r="E5148" s="152">
        <v>0.92390000000000005</v>
      </c>
    </row>
    <row r="5149" spans="1:5" x14ac:dyDescent="0.35">
      <c r="A5149" s="184">
        <v>1.5670999999999999</v>
      </c>
      <c r="B5149" t="s">
        <v>66</v>
      </c>
      <c r="C5149" t="s">
        <v>101</v>
      </c>
      <c r="D5149" t="s">
        <v>414</v>
      </c>
      <c r="E5149" s="152">
        <v>0.92390000000000005</v>
      </c>
    </row>
    <row r="5150" spans="1:5" x14ac:dyDescent="0.35">
      <c r="A5150" s="184">
        <v>1.5699000000000001</v>
      </c>
      <c r="B5150" t="s">
        <v>66</v>
      </c>
      <c r="C5150" t="s">
        <v>101</v>
      </c>
      <c r="D5150" t="s">
        <v>414</v>
      </c>
      <c r="E5150" s="152">
        <v>0.92390000000000005</v>
      </c>
    </row>
    <row r="5151" spans="1:5" x14ac:dyDescent="0.35">
      <c r="A5151" s="184">
        <v>1.5726</v>
      </c>
      <c r="B5151" t="s">
        <v>66</v>
      </c>
      <c r="C5151" t="s">
        <v>101</v>
      </c>
      <c r="D5151" t="s">
        <v>414</v>
      </c>
      <c r="E5151" s="152">
        <v>0.92390000000000005</v>
      </c>
    </row>
    <row r="5152" spans="1:5" x14ac:dyDescent="0.35">
      <c r="A5152" s="184">
        <v>1.5752999999999999</v>
      </c>
      <c r="B5152" t="s">
        <v>66</v>
      </c>
      <c r="C5152" t="s">
        <v>101</v>
      </c>
      <c r="D5152" t="s">
        <v>414</v>
      </c>
      <c r="E5152" s="152">
        <v>0.92390000000000005</v>
      </c>
    </row>
    <row r="5153" spans="1:5" x14ac:dyDescent="0.35">
      <c r="A5153" s="184">
        <v>0.1671</v>
      </c>
      <c r="B5153" t="s">
        <v>67</v>
      </c>
      <c r="C5153" t="s">
        <v>101</v>
      </c>
      <c r="D5153" t="s">
        <v>414</v>
      </c>
      <c r="E5153" s="152">
        <v>0.99750000000000005</v>
      </c>
    </row>
    <row r="5154" spans="1:5" x14ac:dyDescent="0.35">
      <c r="A5154" s="184">
        <v>0.18079999999999999</v>
      </c>
      <c r="B5154" t="s">
        <v>67</v>
      </c>
      <c r="C5154" t="s">
        <v>101</v>
      </c>
      <c r="D5154" t="s">
        <v>414</v>
      </c>
      <c r="E5154" s="152">
        <v>0.99490000000000001</v>
      </c>
    </row>
    <row r="5155" spans="1:5" x14ac:dyDescent="0.35">
      <c r="A5155" s="184">
        <v>0.18629999999999999</v>
      </c>
      <c r="B5155" t="s">
        <v>67</v>
      </c>
      <c r="C5155" t="s">
        <v>101</v>
      </c>
      <c r="D5155" t="s">
        <v>414</v>
      </c>
      <c r="E5155" s="152">
        <v>0.99239999999999995</v>
      </c>
    </row>
    <row r="5156" spans="1:5" x14ac:dyDescent="0.35">
      <c r="A5156" s="184">
        <v>0.19450000000000001</v>
      </c>
      <c r="B5156" t="s">
        <v>67</v>
      </c>
      <c r="C5156" t="s">
        <v>101</v>
      </c>
      <c r="D5156" t="s">
        <v>414</v>
      </c>
      <c r="E5156" s="152">
        <v>0.9899</v>
      </c>
    </row>
    <row r="5157" spans="1:5" x14ac:dyDescent="0.35">
      <c r="A5157" s="184">
        <v>0.22470000000000001</v>
      </c>
      <c r="B5157" t="s">
        <v>67</v>
      </c>
      <c r="C5157" t="s">
        <v>101</v>
      </c>
      <c r="D5157" t="s">
        <v>414</v>
      </c>
      <c r="E5157" s="152">
        <v>0.98729999999999996</v>
      </c>
    </row>
    <row r="5158" spans="1:5" x14ac:dyDescent="0.35">
      <c r="A5158" s="184">
        <v>0.2356</v>
      </c>
      <c r="B5158" t="s">
        <v>67</v>
      </c>
      <c r="C5158" t="s">
        <v>101</v>
      </c>
      <c r="D5158" t="s">
        <v>414</v>
      </c>
      <c r="E5158" s="152">
        <v>0.98480000000000001</v>
      </c>
    </row>
    <row r="5159" spans="1:5" x14ac:dyDescent="0.35">
      <c r="A5159" s="184">
        <v>0.24660000000000001</v>
      </c>
      <c r="B5159" t="s">
        <v>67</v>
      </c>
      <c r="C5159" t="s">
        <v>101</v>
      </c>
      <c r="D5159" t="s">
        <v>414</v>
      </c>
      <c r="E5159" s="152">
        <v>0.98229999999999995</v>
      </c>
    </row>
    <row r="5160" spans="1:5" x14ac:dyDescent="0.35">
      <c r="A5160" s="184">
        <v>0.25480000000000003</v>
      </c>
      <c r="B5160" t="s">
        <v>67</v>
      </c>
      <c r="C5160" t="s">
        <v>101</v>
      </c>
      <c r="D5160" t="s">
        <v>414</v>
      </c>
      <c r="E5160" s="152">
        <v>0.97970000000000002</v>
      </c>
    </row>
    <row r="5161" spans="1:5" x14ac:dyDescent="0.35">
      <c r="A5161" s="184">
        <v>0.27950000000000003</v>
      </c>
      <c r="B5161" t="s">
        <v>67</v>
      </c>
      <c r="C5161" t="s">
        <v>101</v>
      </c>
      <c r="D5161" t="s">
        <v>414</v>
      </c>
      <c r="E5161" s="152">
        <v>0.97719999999999996</v>
      </c>
    </row>
    <row r="5162" spans="1:5" x14ac:dyDescent="0.35">
      <c r="A5162" s="184">
        <v>0.28770000000000001</v>
      </c>
      <c r="B5162" t="s">
        <v>67</v>
      </c>
      <c r="C5162" t="s">
        <v>101</v>
      </c>
      <c r="D5162" t="s">
        <v>414</v>
      </c>
      <c r="E5162" s="152">
        <v>0.97470000000000001</v>
      </c>
    </row>
    <row r="5163" spans="1:5" x14ac:dyDescent="0.35">
      <c r="A5163" s="184">
        <v>0.36709999999999998</v>
      </c>
      <c r="B5163" t="s">
        <v>67</v>
      </c>
      <c r="C5163" t="s">
        <v>101</v>
      </c>
      <c r="D5163" t="s">
        <v>414</v>
      </c>
      <c r="E5163" s="152">
        <v>0.97219999999999995</v>
      </c>
    </row>
    <row r="5164" spans="1:5" x14ac:dyDescent="0.35">
      <c r="A5164" s="184">
        <v>0.39450000000000002</v>
      </c>
      <c r="B5164" t="s">
        <v>67</v>
      </c>
      <c r="C5164" t="s">
        <v>101</v>
      </c>
      <c r="D5164" t="s">
        <v>414</v>
      </c>
      <c r="E5164" s="152">
        <v>0.96960000000000002</v>
      </c>
    </row>
    <row r="5165" spans="1:5" x14ac:dyDescent="0.35">
      <c r="A5165" s="184">
        <v>0.39729999999999999</v>
      </c>
      <c r="B5165" t="s">
        <v>67</v>
      </c>
      <c r="C5165" t="s">
        <v>101</v>
      </c>
      <c r="D5165" t="s">
        <v>414</v>
      </c>
      <c r="E5165" s="152">
        <v>0.96709999999999996</v>
      </c>
    </row>
    <row r="5166" spans="1:5" x14ac:dyDescent="0.35">
      <c r="A5166" s="184">
        <v>0.4466</v>
      </c>
      <c r="B5166" t="s">
        <v>67</v>
      </c>
      <c r="C5166" t="s">
        <v>101</v>
      </c>
      <c r="D5166" t="s">
        <v>414</v>
      </c>
      <c r="E5166" s="152">
        <v>0.96460000000000001</v>
      </c>
    </row>
    <row r="5167" spans="1:5" x14ac:dyDescent="0.35">
      <c r="A5167" s="184">
        <v>0.4521</v>
      </c>
      <c r="B5167" t="s">
        <v>67</v>
      </c>
      <c r="C5167" t="s">
        <v>101</v>
      </c>
      <c r="D5167" t="s">
        <v>414</v>
      </c>
      <c r="E5167" s="152">
        <v>0.96199999999999997</v>
      </c>
    </row>
    <row r="5168" spans="1:5" x14ac:dyDescent="0.35">
      <c r="A5168" s="184">
        <v>0.45479999999999998</v>
      </c>
      <c r="B5168" t="s">
        <v>67</v>
      </c>
      <c r="C5168" t="s">
        <v>101</v>
      </c>
      <c r="D5168" t="s">
        <v>414</v>
      </c>
      <c r="E5168" s="152">
        <v>0.95950000000000002</v>
      </c>
    </row>
    <row r="5169" spans="1:5" x14ac:dyDescent="0.35">
      <c r="A5169" s="184">
        <v>0.46029999999999999</v>
      </c>
      <c r="B5169" t="s">
        <v>67</v>
      </c>
      <c r="C5169" t="s">
        <v>101</v>
      </c>
      <c r="D5169" t="s">
        <v>414</v>
      </c>
      <c r="E5169" s="152">
        <v>0.95699999999999996</v>
      </c>
    </row>
    <row r="5170" spans="1:5" x14ac:dyDescent="0.35">
      <c r="A5170" s="184">
        <v>0.4904</v>
      </c>
      <c r="B5170" t="s">
        <v>67</v>
      </c>
      <c r="C5170" t="s">
        <v>101</v>
      </c>
      <c r="D5170" t="s">
        <v>414</v>
      </c>
      <c r="E5170" s="152">
        <v>0.95440000000000003</v>
      </c>
    </row>
    <row r="5171" spans="1:5" x14ac:dyDescent="0.35">
      <c r="A5171" s="184">
        <v>0.50139999999999996</v>
      </c>
      <c r="B5171" t="s">
        <v>67</v>
      </c>
      <c r="C5171" t="s">
        <v>101</v>
      </c>
      <c r="D5171" t="s">
        <v>414</v>
      </c>
      <c r="E5171" s="152">
        <v>0.95189999999999997</v>
      </c>
    </row>
    <row r="5172" spans="1:5" x14ac:dyDescent="0.35">
      <c r="A5172" s="184">
        <v>0.56710000000000005</v>
      </c>
      <c r="B5172" t="s">
        <v>67</v>
      </c>
      <c r="C5172" t="s">
        <v>101</v>
      </c>
      <c r="D5172" t="s">
        <v>414</v>
      </c>
      <c r="E5172" s="152">
        <v>0.94940000000000002</v>
      </c>
    </row>
    <row r="5173" spans="1:5" x14ac:dyDescent="0.35">
      <c r="A5173" s="184">
        <v>0.56989999999999996</v>
      </c>
      <c r="B5173" t="s">
        <v>67</v>
      </c>
      <c r="C5173" t="s">
        <v>101</v>
      </c>
      <c r="D5173" t="s">
        <v>414</v>
      </c>
      <c r="E5173" s="152">
        <v>0.94679999999999997</v>
      </c>
    </row>
    <row r="5174" spans="1:5" x14ac:dyDescent="0.35">
      <c r="A5174" s="184">
        <v>0.57530000000000003</v>
      </c>
      <c r="B5174" t="s">
        <v>67</v>
      </c>
      <c r="C5174" t="s">
        <v>101</v>
      </c>
      <c r="D5174" t="s">
        <v>414</v>
      </c>
      <c r="E5174" s="152">
        <v>0.94430000000000003</v>
      </c>
    </row>
    <row r="5175" spans="1:5" x14ac:dyDescent="0.35">
      <c r="A5175" s="184">
        <v>0.59179999999999999</v>
      </c>
      <c r="B5175" t="s">
        <v>67</v>
      </c>
      <c r="C5175" t="s">
        <v>101</v>
      </c>
      <c r="D5175" t="s">
        <v>414</v>
      </c>
      <c r="E5175" s="152">
        <v>0.94179999999999997</v>
      </c>
    </row>
    <row r="5176" spans="1:5" x14ac:dyDescent="0.35">
      <c r="A5176" s="184">
        <v>0.59450000000000003</v>
      </c>
      <c r="B5176" t="s">
        <v>67</v>
      </c>
      <c r="C5176" t="s">
        <v>101</v>
      </c>
      <c r="D5176" t="s">
        <v>414</v>
      </c>
      <c r="E5176" s="152">
        <v>0.94179999999999997</v>
      </c>
    </row>
    <row r="5177" spans="1:5" x14ac:dyDescent="0.35">
      <c r="A5177" s="184">
        <v>0.61099999999999999</v>
      </c>
      <c r="B5177" t="s">
        <v>67</v>
      </c>
      <c r="C5177" t="s">
        <v>101</v>
      </c>
      <c r="D5177" t="s">
        <v>414</v>
      </c>
      <c r="E5177" s="152">
        <v>0.93920000000000003</v>
      </c>
    </row>
    <row r="5178" spans="1:5" x14ac:dyDescent="0.35">
      <c r="A5178" s="184">
        <v>0.61639999999999995</v>
      </c>
      <c r="B5178" t="s">
        <v>67</v>
      </c>
      <c r="C5178" t="s">
        <v>101</v>
      </c>
      <c r="D5178" t="s">
        <v>414</v>
      </c>
      <c r="E5178" s="152">
        <v>0.93920000000000003</v>
      </c>
    </row>
    <row r="5179" spans="1:5" x14ac:dyDescent="0.35">
      <c r="A5179" s="184">
        <v>0.61919999999999997</v>
      </c>
      <c r="B5179" t="s">
        <v>67</v>
      </c>
      <c r="C5179" t="s">
        <v>101</v>
      </c>
      <c r="D5179" t="s">
        <v>414</v>
      </c>
      <c r="E5179" s="152">
        <v>0.93920000000000003</v>
      </c>
    </row>
    <row r="5180" spans="1:5" x14ac:dyDescent="0.35">
      <c r="A5180" s="184">
        <v>0.62190000000000001</v>
      </c>
      <c r="B5180" t="s">
        <v>67</v>
      </c>
      <c r="C5180" t="s">
        <v>101</v>
      </c>
      <c r="D5180" t="s">
        <v>414</v>
      </c>
      <c r="E5180" s="152">
        <v>0.93920000000000003</v>
      </c>
    </row>
    <row r="5181" spans="1:5" x14ac:dyDescent="0.35">
      <c r="A5181" s="184">
        <v>0.62739999999999996</v>
      </c>
      <c r="B5181" t="s">
        <v>67</v>
      </c>
      <c r="C5181" t="s">
        <v>101</v>
      </c>
      <c r="D5181" t="s">
        <v>414</v>
      </c>
      <c r="E5181" s="152">
        <v>0.93669999999999998</v>
      </c>
    </row>
    <row r="5182" spans="1:5" x14ac:dyDescent="0.35">
      <c r="A5182" s="184">
        <v>0.63009999999999999</v>
      </c>
      <c r="B5182" t="s">
        <v>67</v>
      </c>
      <c r="C5182" t="s">
        <v>101</v>
      </c>
      <c r="D5182" t="s">
        <v>414</v>
      </c>
      <c r="E5182" s="152">
        <v>0.93669999999999998</v>
      </c>
    </row>
    <row r="5183" spans="1:5" x14ac:dyDescent="0.35">
      <c r="A5183" s="184">
        <v>0.63560000000000005</v>
      </c>
      <c r="B5183" t="s">
        <v>67</v>
      </c>
      <c r="C5183" t="s">
        <v>101</v>
      </c>
      <c r="D5183" t="s">
        <v>414</v>
      </c>
      <c r="E5183" s="152">
        <v>0.93669999999999998</v>
      </c>
    </row>
    <row r="5184" spans="1:5" x14ac:dyDescent="0.35">
      <c r="A5184" s="184">
        <v>0.63839999999999997</v>
      </c>
      <c r="B5184" t="s">
        <v>67</v>
      </c>
      <c r="C5184" t="s">
        <v>101</v>
      </c>
      <c r="D5184" t="s">
        <v>414</v>
      </c>
      <c r="E5184" s="152">
        <v>0.93669999999999998</v>
      </c>
    </row>
    <row r="5185" spans="1:5" x14ac:dyDescent="0.35">
      <c r="A5185" s="184">
        <v>0.6411</v>
      </c>
      <c r="B5185" t="s">
        <v>67</v>
      </c>
      <c r="C5185" t="s">
        <v>101</v>
      </c>
      <c r="D5185" t="s">
        <v>414</v>
      </c>
      <c r="E5185" s="152">
        <v>0.93410000000000004</v>
      </c>
    </row>
    <row r="5186" spans="1:5" x14ac:dyDescent="0.35">
      <c r="A5186" s="184">
        <v>0.64380000000000004</v>
      </c>
      <c r="B5186" t="s">
        <v>67</v>
      </c>
      <c r="C5186" t="s">
        <v>101</v>
      </c>
      <c r="D5186" t="s">
        <v>414</v>
      </c>
      <c r="E5186" s="152">
        <v>0.93410000000000004</v>
      </c>
    </row>
    <row r="5187" spans="1:5" x14ac:dyDescent="0.35">
      <c r="A5187" s="184">
        <v>0.64929999999999999</v>
      </c>
      <c r="B5187" t="s">
        <v>67</v>
      </c>
      <c r="C5187" t="s">
        <v>101</v>
      </c>
      <c r="D5187" t="s">
        <v>414</v>
      </c>
      <c r="E5187" s="152">
        <v>0.93410000000000004</v>
      </c>
    </row>
    <row r="5188" spans="1:5" x14ac:dyDescent="0.35">
      <c r="A5188" s="184">
        <v>0.65210000000000001</v>
      </c>
      <c r="B5188" t="s">
        <v>67</v>
      </c>
      <c r="C5188" t="s">
        <v>101</v>
      </c>
      <c r="D5188" t="s">
        <v>414</v>
      </c>
      <c r="E5188" s="152">
        <v>0.93410000000000004</v>
      </c>
    </row>
    <row r="5189" spans="1:5" x14ac:dyDescent="0.35">
      <c r="A5189" s="184">
        <v>0.65480000000000005</v>
      </c>
      <c r="B5189" t="s">
        <v>67</v>
      </c>
      <c r="C5189" t="s">
        <v>101</v>
      </c>
      <c r="D5189" t="s">
        <v>414</v>
      </c>
      <c r="E5189" s="152">
        <v>0.93410000000000004</v>
      </c>
    </row>
    <row r="5190" spans="1:5" x14ac:dyDescent="0.35">
      <c r="A5190" s="184">
        <v>0.65749999999999997</v>
      </c>
      <c r="B5190" t="s">
        <v>67</v>
      </c>
      <c r="C5190" t="s">
        <v>101</v>
      </c>
      <c r="D5190" t="s">
        <v>414</v>
      </c>
      <c r="E5190" s="152">
        <v>0.93410000000000004</v>
      </c>
    </row>
    <row r="5191" spans="1:5" x14ac:dyDescent="0.35">
      <c r="A5191" s="184">
        <v>0.6603</v>
      </c>
      <c r="B5191" t="s">
        <v>67</v>
      </c>
      <c r="C5191" t="s">
        <v>101</v>
      </c>
      <c r="D5191" t="s">
        <v>414</v>
      </c>
      <c r="E5191" s="152">
        <v>0.93140000000000001</v>
      </c>
    </row>
    <row r="5192" spans="1:5" x14ac:dyDescent="0.35">
      <c r="A5192" s="184">
        <v>0.66300000000000003</v>
      </c>
      <c r="B5192" t="s">
        <v>67</v>
      </c>
      <c r="C5192" t="s">
        <v>101</v>
      </c>
      <c r="D5192" t="s">
        <v>414</v>
      </c>
      <c r="E5192" s="152">
        <v>0.93140000000000001</v>
      </c>
    </row>
    <row r="5193" spans="1:5" x14ac:dyDescent="0.35">
      <c r="A5193" s="184">
        <v>0.66579999999999995</v>
      </c>
      <c r="B5193" t="s">
        <v>67</v>
      </c>
      <c r="C5193" t="s">
        <v>101</v>
      </c>
      <c r="D5193" t="s">
        <v>414</v>
      </c>
      <c r="E5193" s="152">
        <v>0.93140000000000001</v>
      </c>
    </row>
    <row r="5194" spans="1:5" x14ac:dyDescent="0.35">
      <c r="A5194" s="184">
        <v>0.66849999999999998</v>
      </c>
      <c r="B5194" t="s">
        <v>67</v>
      </c>
      <c r="C5194" t="s">
        <v>101</v>
      </c>
      <c r="D5194" t="s">
        <v>414</v>
      </c>
      <c r="E5194" s="152">
        <v>0.93140000000000001</v>
      </c>
    </row>
    <row r="5195" spans="1:5" x14ac:dyDescent="0.35">
      <c r="A5195" s="184">
        <v>0.67120000000000002</v>
      </c>
      <c r="B5195" t="s">
        <v>67</v>
      </c>
      <c r="C5195" t="s">
        <v>101</v>
      </c>
      <c r="D5195" t="s">
        <v>414</v>
      </c>
      <c r="E5195" s="152">
        <v>0.93140000000000001</v>
      </c>
    </row>
    <row r="5196" spans="1:5" x14ac:dyDescent="0.35">
      <c r="A5196" s="184">
        <v>0.67400000000000004</v>
      </c>
      <c r="B5196" t="s">
        <v>67</v>
      </c>
      <c r="C5196" t="s">
        <v>101</v>
      </c>
      <c r="D5196" t="s">
        <v>414</v>
      </c>
      <c r="E5196" s="152">
        <v>0.93140000000000001</v>
      </c>
    </row>
    <row r="5197" spans="1:5" x14ac:dyDescent="0.35">
      <c r="A5197" s="184">
        <v>0.67669999999999997</v>
      </c>
      <c r="B5197" t="s">
        <v>67</v>
      </c>
      <c r="C5197" t="s">
        <v>101</v>
      </c>
      <c r="D5197" t="s">
        <v>414</v>
      </c>
      <c r="E5197" s="152">
        <v>0.93140000000000001</v>
      </c>
    </row>
    <row r="5198" spans="1:5" x14ac:dyDescent="0.35">
      <c r="A5198" s="184">
        <v>0.67949999999999999</v>
      </c>
      <c r="B5198" t="s">
        <v>67</v>
      </c>
      <c r="C5198" t="s">
        <v>101</v>
      </c>
      <c r="D5198" t="s">
        <v>414</v>
      </c>
      <c r="E5198" s="152">
        <v>0.92869999999999997</v>
      </c>
    </row>
    <row r="5199" spans="1:5" x14ac:dyDescent="0.35">
      <c r="A5199" s="184">
        <v>0.68220000000000003</v>
      </c>
      <c r="B5199" t="s">
        <v>67</v>
      </c>
      <c r="C5199" t="s">
        <v>101</v>
      </c>
      <c r="D5199" t="s">
        <v>414</v>
      </c>
      <c r="E5199" s="152">
        <v>0.92869999999999997</v>
      </c>
    </row>
    <row r="5200" spans="1:5" x14ac:dyDescent="0.35">
      <c r="A5200" s="184">
        <v>0.68489999999999995</v>
      </c>
      <c r="B5200" t="s">
        <v>67</v>
      </c>
      <c r="C5200" t="s">
        <v>101</v>
      </c>
      <c r="D5200" t="s">
        <v>414</v>
      </c>
      <c r="E5200" s="152">
        <v>0.92869999999999997</v>
      </c>
    </row>
    <row r="5201" spans="1:5" x14ac:dyDescent="0.35">
      <c r="A5201" s="184">
        <v>0.68769999999999998</v>
      </c>
      <c r="B5201" t="s">
        <v>67</v>
      </c>
      <c r="C5201" t="s">
        <v>101</v>
      </c>
      <c r="D5201" t="s">
        <v>414</v>
      </c>
      <c r="E5201" s="152">
        <v>0.92600000000000005</v>
      </c>
    </row>
    <row r="5202" spans="1:5" x14ac:dyDescent="0.35">
      <c r="A5202" s="184">
        <v>0.69040000000000001</v>
      </c>
      <c r="B5202" t="s">
        <v>67</v>
      </c>
      <c r="C5202" t="s">
        <v>101</v>
      </c>
      <c r="D5202" t="s">
        <v>414</v>
      </c>
      <c r="E5202" s="152">
        <v>0.92330000000000001</v>
      </c>
    </row>
    <row r="5203" spans="1:5" x14ac:dyDescent="0.35">
      <c r="A5203" s="184">
        <v>0.69320000000000004</v>
      </c>
      <c r="B5203" t="s">
        <v>67</v>
      </c>
      <c r="C5203" t="s">
        <v>101</v>
      </c>
      <c r="D5203" t="s">
        <v>414</v>
      </c>
      <c r="E5203" s="152">
        <v>0.92049999999999998</v>
      </c>
    </row>
    <row r="5204" spans="1:5" x14ac:dyDescent="0.35">
      <c r="A5204" s="184">
        <v>0.69589999999999996</v>
      </c>
      <c r="B5204" t="s">
        <v>67</v>
      </c>
      <c r="C5204" t="s">
        <v>101</v>
      </c>
      <c r="D5204" t="s">
        <v>414</v>
      </c>
      <c r="E5204" s="152">
        <v>0.92049999999999998</v>
      </c>
    </row>
    <row r="5205" spans="1:5" x14ac:dyDescent="0.35">
      <c r="A5205" s="184">
        <v>0.6986</v>
      </c>
      <c r="B5205" t="s">
        <v>67</v>
      </c>
      <c r="C5205" t="s">
        <v>101</v>
      </c>
      <c r="D5205" t="s">
        <v>414</v>
      </c>
      <c r="E5205" s="152">
        <v>0.91779999999999995</v>
      </c>
    </row>
    <row r="5206" spans="1:5" x14ac:dyDescent="0.35">
      <c r="A5206" s="184">
        <v>0.70140000000000002</v>
      </c>
      <c r="B5206" t="s">
        <v>67</v>
      </c>
      <c r="C5206" t="s">
        <v>101</v>
      </c>
      <c r="D5206" t="s">
        <v>414</v>
      </c>
      <c r="E5206" s="152">
        <v>0.91779999999999995</v>
      </c>
    </row>
    <row r="5207" spans="1:5" x14ac:dyDescent="0.35">
      <c r="A5207" s="184">
        <v>0.70409999999999995</v>
      </c>
      <c r="B5207" t="s">
        <v>67</v>
      </c>
      <c r="C5207" t="s">
        <v>101</v>
      </c>
      <c r="D5207" t="s">
        <v>414</v>
      </c>
      <c r="E5207" s="152">
        <v>0.91779999999999995</v>
      </c>
    </row>
    <row r="5208" spans="1:5" x14ac:dyDescent="0.35">
      <c r="A5208" s="184">
        <v>0.70679999999999998</v>
      </c>
      <c r="B5208" t="s">
        <v>67</v>
      </c>
      <c r="C5208" t="s">
        <v>101</v>
      </c>
      <c r="D5208" t="s">
        <v>414</v>
      </c>
      <c r="E5208" s="152">
        <v>0.91779999999999995</v>
      </c>
    </row>
    <row r="5209" spans="1:5" x14ac:dyDescent="0.35">
      <c r="A5209" s="184">
        <v>0.70960000000000001</v>
      </c>
      <c r="B5209" t="s">
        <v>67</v>
      </c>
      <c r="C5209" t="s">
        <v>101</v>
      </c>
      <c r="D5209" t="s">
        <v>414</v>
      </c>
      <c r="E5209" s="152">
        <v>0.91779999999999995</v>
      </c>
    </row>
    <row r="5210" spans="1:5" x14ac:dyDescent="0.35">
      <c r="A5210" s="184">
        <v>0.71230000000000004</v>
      </c>
      <c r="B5210" t="s">
        <v>67</v>
      </c>
      <c r="C5210" t="s">
        <v>101</v>
      </c>
      <c r="D5210" t="s">
        <v>414</v>
      </c>
      <c r="E5210" s="152">
        <v>0.91779999999999995</v>
      </c>
    </row>
    <row r="5211" spans="1:5" x14ac:dyDescent="0.35">
      <c r="A5211" s="184">
        <v>0.71509999999999996</v>
      </c>
      <c r="B5211" t="s">
        <v>67</v>
      </c>
      <c r="C5211" t="s">
        <v>101</v>
      </c>
      <c r="D5211" t="s">
        <v>414</v>
      </c>
      <c r="E5211" s="152">
        <v>0.91779999999999995</v>
      </c>
    </row>
    <row r="5212" spans="1:5" x14ac:dyDescent="0.35">
      <c r="A5212" s="184">
        <v>0.71779999999999999</v>
      </c>
      <c r="B5212" t="s">
        <v>67</v>
      </c>
      <c r="C5212" t="s">
        <v>101</v>
      </c>
      <c r="D5212" t="s">
        <v>414</v>
      </c>
      <c r="E5212" s="152">
        <v>0.91779999999999995</v>
      </c>
    </row>
    <row r="5213" spans="1:5" x14ac:dyDescent="0.35">
      <c r="A5213" s="184">
        <v>0.72050000000000003</v>
      </c>
      <c r="B5213" t="s">
        <v>67</v>
      </c>
      <c r="C5213" t="s">
        <v>101</v>
      </c>
      <c r="D5213" t="s">
        <v>414</v>
      </c>
      <c r="E5213" s="152">
        <v>0.91779999999999995</v>
      </c>
    </row>
    <row r="5214" spans="1:5" x14ac:dyDescent="0.35">
      <c r="A5214" s="184">
        <v>0.72330000000000005</v>
      </c>
      <c r="B5214" t="s">
        <v>67</v>
      </c>
      <c r="C5214" t="s">
        <v>101</v>
      </c>
      <c r="D5214" t="s">
        <v>414</v>
      </c>
      <c r="E5214" s="152">
        <v>0.91490000000000005</v>
      </c>
    </row>
    <row r="5215" spans="1:5" x14ac:dyDescent="0.35">
      <c r="A5215" s="184">
        <v>0.72599999999999998</v>
      </c>
      <c r="B5215" t="s">
        <v>67</v>
      </c>
      <c r="C5215" t="s">
        <v>101</v>
      </c>
      <c r="D5215" t="s">
        <v>414</v>
      </c>
      <c r="E5215" s="152">
        <v>0.91490000000000005</v>
      </c>
    </row>
    <row r="5216" spans="1:5" x14ac:dyDescent="0.35">
      <c r="A5216" s="184">
        <v>0.7288</v>
      </c>
      <c r="B5216" t="s">
        <v>67</v>
      </c>
      <c r="C5216" t="s">
        <v>101</v>
      </c>
      <c r="D5216" t="s">
        <v>414</v>
      </c>
      <c r="E5216" s="152">
        <v>0.91210000000000002</v>
      </c>
    </row>
    <row r="5217" spans="1:5" x14ac:dyDescent="0.35">
      <c r="A5217" s="184">
        <v>0.73150000000000004</v>
      </c>
      <c r="B5217" t="s">
        <v>67</v>
      </c>
      <c r="C5217" t="s">
        <v>101</v>
      </c>
      <c r="D5217" t="s">
        <v>414</v>
      </c>
      <c r="E5217" s="152">
        <v>0.90920000000000001</v>
      </c>
    </row>
    <row r="5218" spans="1:5" x14ac:dyDescent="0.35">
      <c r="A5218" s="184">
        <v>0.73419999999999996</v>
      </c>
      <c r="B5218" t="s">
        <v>67</v>
      </c>
      <c r="C5218" t="s">
        <v>101</v>
      </c>
      <c r="D5218" t="s">
        <v>414</v>
      </c>
      <c r="E5218" s="152">
        <v>0.90920000000000001</v>
      </c>
    </row>
    <row r="5219" spans="1:5" x14ac:dyDescent="0.35">
      <c r="A5219" s="184">
        <v>0.73699999999999999</v>
      </c>
      <c r="B5219" t="s">
        <v>67</v>
      </c>
      <c r="C5219" t="s">
        <v>101</v>
      </c>
      <c r="D5219" t="s">
        <v>414</v>
      </c>
      <c r="E5219" s="152">
        <v>0.90920000000000001</v>
      </c>
    </row>
    <row r="5220" spans="1:5" x14ac:dyDescent="0.35">
      <c r="A5220" s="184">
        <v>0.74250000000000005</v>
      </c>
      <c r="B5220" t="s">
        <v>67</v>
      </c>
      <c r="C5220" t="s">
        <v>101</v>
      </c>
      <c r="D5220" t="s">
        <v>414</v>
      </c>
      <c r="E5220" s="152">
        <v>0.90920000000000001</v>
      </c>
    </row>
    <row r="5221" spans="1:5" x14ac:dyDescent="0.35">
      <c r="A5221" s="184">
        <v>0.74519999999999997</v>
      </c>
      <c r="B5221" t="s">
        <v>67</v>
      </c>
      <c r="C5221" t="s">
        <v>101</v>
      </c>
      <c r="D5221" t="s">
        <v>414</v>
      </c>
      <c r="E5221" s="152">
        <v>0.90920000000000001</v>
      </c>
    </row>
    <row r="5222" spans="1:5" x14ac:dyDescent="0.35">
      <c r="A5222" s="184">
        <v>0.74790000000000001</v>
      </c>
      <c r="B5222" t="s">
        <v>67</v>
      </c>
      <c r="C5222" t="s">
        <v>101</v>
      </c>
      <c r="D5222" t="s">
        <v>414</v>
      </c>
      <c r="E5222" s="152">
        <v>0.90920000000000001</v>
      </c>
    </row>
    <row r="5223" spans="1:5" x14ac:dyDescent="0.35">
      <c r="A5223" s="184">
        <v>0.75070000000000003</v>
      </c>
      <c r="B5223" t="s">
        <v>67</v>
      </c>
      <c r="C5223" t="s">
        <v>101</v>
      </c>
      <c r="D5223" t="s">
        <v>414</v>
      </c>
      <c r="E5223" s="152">
        <v>0.90920000000000001</v>
      </c>
    </row>
    <row r="5224" spans="1:5" x14ac:dyDescent="0.35">
      <c r="A5224" s="184">
        <v>0.75339999999999996</v>
      </c>
      <c r="B5224" t="s">
        <v>67</v>
      </c>
      <c r="C5224" t="s">
        <v>101</v>
      </c>
      <c r="D5224" t="s">
        <v>414</v>
      </c>
      <c r="E5224" s="152">
        <v>0.90629999999999999</v>
      </c>
    </row>
    <row r="5225" spans="1:5" x14ac:dyDescent="0.35">
      <c r="A5225" s="184">
        <v>0.75619999999999998</v>
      </c>
      <c r="B5225" t="s">
        <v>67</v>
      </c>
      <c r="C5225" t="s">
        <v>101</v>
      </c>
      <c r="D5225" t="s">
        <v>414</v>
      </c>
      <c r="E5225" s="152">
        <v>0.90629999999999999</v>
      </c>
    </row>
    <row r="5226" spans="1:5" x14ac:dyDescent="0.35">
      <c r="A5226" s="184">
        <v>0.76160000000000005</v>
      </c>
      <c r="B5226" t="s">
        <v>67</v>
      </c>
      <c r="C5226" t="s">
        <v>101</v>
      </c>
      <c r="D5226" t="s">
        <v>414</v>
      </c>
      <c r="E5226" s="152">
        <v>0.90629999999999999</v>
      </c>
    </row>
    <row r="5227" spans="1:5" x14ac:dyDescent="0.35">
      <c r="A5227" s="184">
        <v>0.76439999999999997</v>
      </c>
      <c r="B5227" t="s">
        <v>67</v>
      </c>
      <c r="C5227" t="s">
        <v>101</v>
      </c>
      <c r="D5227" t="s">
        <v>414</v>
      </c>
      <c r="E5227" s="152">
        <v>0.90629999999999999</v>
      </c>
    </row>
    <row r="5228" spans="1:5" x14ac:dyDescent="0.35">
      <c r="A5228" s="184">
        <v>0.7671</v>
      </c>
      <c r="B5228" t="s">
        <v>67</v>
      </c>
      <c r="C5228" t="s">
        <v>101</v>
      </c>
      <c r="D5228" t="s">
        <v>414</v>
      </c>
      <c r="E5228" s="152">
        <v>0.90629999999999999</v>
      </c>
    </row>
    <row r="5229" spans="1:5" x14ac:dyDescent="0.35">
      <c r="A5229" s="184">
        <v>0.76990000000000003</v>
      </c>
      <c r="B5229" t="s">
        <v>67</v>
      </c>
      <c r="C5229" t="s">
        <v>101</v>
      </c>
      <c r="D5229" t="s">
        <v>414</v>
      </c>
      <c r="E5229" s="152">
        <v>0.90629999999999999</v>
      </c>
    </row>
    <row r="5230" spans="1:5" x14ac:dyDescent="0.35">
      <c r="A5230" s="184">
        <v>0.77259999999999995</v>
      </c>
      <c r="B5230" t="s">
        <v>67</v>
      </c>
      <c r="C5230" t="s">
        <v>101</v>
      </c>
      <c r="D5230" t="s">
        <v>414</v>
      </c>
      <c r="E5230" s="152">
        <v>0.90629999999999999</v>
      </c>
    </row>
    <row r="5231" spans="1:5" x14ac:dyDescent="0.35">
      <c r="A5231" s="184">
        <v>0.77529999999999999</v>
      </c>
      <c r="B5231" t="s">
        <v>67</v>
      </c>
      <c r="C5231" t="s">
        <v>101</v>
      </c>
      <c r="D5231" t="s">
        <v>414</v>
      </c>
      <c r="E5231" s="152">
        <v>0.90629999999999999</v>
      </c>
    </row>
    <row r="5232" spans="1:5" x14ac:dyDescent="0.35">
      <c r="A5232" s="184">
        <v>0.77810000000000001</v>
      </c>
      <c r="B5232" t="s">
        <v>67</v>
      </c>
      <c r="C5232" t="s">
        <v>101</v>
      </c>
      <c r="D5232" t="s">
        <v>414</v>
      </c>
      <c r="E5232" s="152">
        <v>0.90629999999999999</v>
      </c>
    </row>
    <row r="5233" spans="1:5" x14ac:dyDescent="0.35">
      <c r="A5233" s="184">
        <v>0.78080000000000005</v>
      </c>
      <c r="B5233" t="s">
        <v>67</v>
      </c>
      <c r="C5233" t="s">
        <v>101</v>
      </c>
      <c r="D5233" t="s">
        <v>414</v>
      </c>
      <c r="E5233" s="152">
        <v>0.90629999999999999</v>
      </c>
    </row>
    <row r="5234" spans="1:5" x14ac:dyDescent="0.35">
      <c r="A5234" s="184">
        <v>0.78359999999999996</v>
      </c>
      <c r="B5234" t="s">
        <v>67</v>
      </c>
      <c r="C5234" t="s">
        <v>101</v>
      </c>
      <c r="D5234" t="s">
        <v>414</v>
      </c>
      <c r="E5234" s="152">
        <v>0.90329999999999999</v>
      </c>
    </row>
    <row r="5235" spans="1:5" x14ac:dyDescent="0.35">
      <c r="A5235" s="184">
        <v>0.7863</v>
      </c>
      <c r="B5235" t="s">
        <v>67</v>
      </c>
      <c r="C5235" t="s">
        <v>101</v>
      </c>
      <c r="D5235" t="s">
        <v>414</v>
      </c>
      <c r="E5235" s="152">
        <v>0.90329999999999999</v>
      </c>
    </row>
    <row r="5236" spans="1:5" x14ac:dyDescent="0.35">
      <c r="A5236" s="184">
        <v>0.78900000000000003</v>
      </c>
      <c r="B5236" t="s">
        <v>67</v>
      </c>
      <c r="C5236" t="s">
        <v>101</v>
      </c>
      <c r="D5236" t="s">
        <v>414</v>
      </c>
      <c r="E5236" s="152">
        <v>0.90329999999999999</v>
      </c>
    </row>
    <row r="5237" spans="1:5" x14ac:dyDescent="0.35">
      <c r="A5237" s="184">
        <v>0.79179999999999995</v>
      </c>
      <c r="B5237" t="s">
        <v>67</v>
      </c>
      <c r="C5237" t="s">
        <v>101</v>
      </c>
      <c r="D5237" t="s">
        <v>414</v>
      </c>
      <c r="E5237" s="152">
        <v>0.90329999999999999</v>
      </c>
    </row>
    <row r="5238" spans="1:5" x14ac:dyDescent="0.35">
      <c r="A5238" s="184">
        <v>0.79449999999999998</v>
      </c>
      <c r="B5238" t="s">
        <v>67</v>
      </c>
      <c r="C5238" t="s">
        <v>101</v>
      </c>
      <c r="D5238" t="s">
        <v>414</v>
      </c>
      <c r="E5238" s="152">
        <v>0.90329999999999999</v>
      </c>
    </row>
    <row r="5239" spans="1:5" x14ac:dyDescent="0.35">
      <c r="A5239" s="184">
        <v>0.79730000000000001</v>
      </c>
      <c r="B5239" t="s">
        <v>67</v>
      </c>
      <c r="C5239" t="s">
        <v>101</v>
      </c>
      <c r="D5239" t="s">
        <v>414</v>
      </c>
      <c r="E5239" s="152">
        <v>0.90329999999999999</v>
      </c>
    </row>
    <row r="5240" spans="1:5" x14ac:dyDescent="0.35">
      <c r="A5240" s="184">
        <v>0.8</v>
      </c>
      <c r="B5240" t="s">
        <v>67</v>
      </c>
      <c r="C5240" t="s">
        <v>101</v>
      </c>
      <c r="D5240" t="s">
        <v>414</v>
      </c>
      <c r="E5240" s="152">
        <v>0.9002</v>
      </c>
    </row>
    <row r="5241" spans="1:5" x14ac:dyDescent="0.35">
      <c r="A5241" s="184">
        <v>0.80269999999999997</v>
      </c>
      <c r="B5241" t="s">
        <v>67</v>
      </c>
      <c r="C5241" t="s">
        <v>101</v>
      </c>
      <c r="D5241" t="s">
        <v>414</v>
      </c>
      <c r="E5241" s="152">
        <v>0.9002</v>
      </c>
    </row>
    <row r="5242" spans="1:5" x14ac:dyDescent="0.35">
      <c r="A5242" s="184">
        <v>0.80549999999999999</v>
      </c>
      <c r="B5242" t="s">
        <v>67</v>
      </c>
      <c r="C5242" t="s">
        <v>101</v>
      </c>
      <c r="D5242" t="s">
        <v>414</v>
      </c>
      <c r="E5242" s="152">
        <v>0.89710000000000001</v>
      </c>
    </row>
    <row r="5243" spans="1:5" x14ac:dyDescent="0.35">
      <c r="A5243" s="184">
        <v>0.80820000000000003</v>
      </c>
      <c r="B5243" t="s">
        <v>67</v>
      </c>
      <c r="C5243" t="s">
        <v>101</v>
      </c>
      <c r="D5243" t="s">
        <v>414</v>
      </c>
      <c r="E5243" s="152">
        <v>0.89710000000000001</v>
      </c>
    </row>
    <row r="5244" spans="1:5" x14ac:dyDescent="0.35">
      <c r="A5244" s="184">
        <v>0.81100000000000005</v>
      </c>
      <c r="B5244" t="s">
        <v>67</v>
      </c>
      <c r="C5244" t="s">
        <v>101</v>
      </c>
      <c r="D5244" t="s">
        <v>414</v>
      </c>
      <c r="E5244" s="152">
        <v>0.89710000000000001</v>
      </c>
    </row>
    <row r="5245" spans="1:5" x14ac:dyDescent="0.35">
      <c r="A5245" s="184">
        <v>0.81369999999999998</v>
      </c>
      <c r="B5245" t="s">
        <v>67</v>
      </c>
      <c r="C5245" t="s">
        <v>101</v>
      </c>
      <c r="D5245" t="s">
        <v>414</v>
      </c>
      <c r="E5245" s="152">
        <v>0.89710000000000001</v>
      </c>
    </row>
    <row r="5246" spans="1:5" x14ac:dyDescent="0.35">
      <c r="A5246" s="184">
        <v>0.81640000000000001</v>
      </c>
      <c r="B5246" t="s">
        <v>67</v>
      </c>
      <c r="C5246" t="s">
        <v>101</v>
      </c>
      <c r="D5246" t="s">
        <v>414</v>
      </c>
      <c r="E5246" s="152">
        <v>0.89710000000000001</v>
      </c>
    </row>
    <row r="5247" spans="1:5" x14ac:dyDescent="0.35">
      <c r="A5247" s="184">
        <v>0.81920000000000004</v>
      </c>
      <c r="B5247" t="s">
        <v>67</v>
      </c>
      <c r="C5247" t="s">
        <v>101</v>
      </c>
      <c r="D5247" t="s">
        <v>414</v>
      </c>
      <c r="E5247" s="152">
        <v>0.89710000000000001</v>
      </c>
    </row>
    <row r="5248" spans="1:5" x14ac:dyDescent="0.35">
      <c r="A5248" s="184">
        <v>0.82189999999999996</v>
      </c>
      <c r="B5248" t="s">
        <v>67</v>
      </c>
      <c r="C5248" t="s">
        <v>101</v>
      </c>
      <c r="D5248" t="s">
        <v>414</v>
      </c>
      <c r="E5248" s="152">
        <v>0.89710000000000001</v>
      </c>
    </row>
    <row r="5249" spans="1:5" x14ac:dyDescent="0.35">
      <c r="A5249" s="184">
        <v>0.82469999999999999</v>
      </c>
      <c r="B5249" t="s">
        <v>67</v>
      </c>
      <c r="C5249" t="s">
        <v>101</v>
      </c>
      <c r="D5249" t="s">
        <v>414</v>
      </c>
      <c r="E5249" s="152">
        <v>0.89710000000000001</v>
      </c>
    </row>
    <row r="5250" spans="1:5" x14ac:dyDescent="0.35">
      <c r="A5250" s="184">
        <v>0.82740000000000002</v>
      </c>
      <c r="B5250" t="s">
        <v>67</v>
      </c>
      <c r="C5250" t="s">
        <v>101</v>
      </c>
      <c r="D5250" t="s">
        <v>414</v>
      </c>
      <c r="E5250" s="152">
        <v>0.89710000000000001</v>
      </c>
    </row>
    <row r="5251" spans="1:5" x14ac:dyDescent="0.35">
      <c r="A5251" s="184">
        <v>0.83009999999999995</v>
      </c>
      <c r="B5251" t="s">
        <v>67</v>
      </c>
      <c r="C5251" t="s">
        <v>101</v>
      </c>
      <c r="D5251" t="s">
        <v>414</v>
      </c>
      <c r="E5251" s="152">
        <v>0.89710000000000001</v>
      </c>
    </row>
    <row r="5252" spans="1:5" x14ac:dyDescent="0.35">
      <c r="A5252" s="184">
        <v>0.83289999999999997</v>
      </c>
      <c r="B5252" t="s">
        <v>67</v>
      </c>
      <c r="C5252" t="s">
        <v>101</v>
      </c>
      <c r="D5252" t="s">
        <v>414</v>
      </c>
      <c r="E5252" s="152">
        <v>0.89710000000000001</v>
      </c>
    </row>
    <row r="5253" spans="1:5" x14ac:dyDescent="0.35">
      <c r="A5253" s="184">
        <v>0.83840000000000003</v>
      </c>
      <c r="B5253" t="s">
        <v>67</v>
      </c>
      <c r="C5253" t="s">
        <v>101</v>
      </c>
      <c r="D5253" t="s">
        <v>414</v>
      </c>
      <c r="E5253" s="152">
        <v>0.89390000000000003</v>
      </c>
    </row>
    <row r="5254" spans="1:5" x14ac:dyDescent="0.35">
      <c r="A5254" s="184">
        <v>0.84109999999999996</v>
      </c>
      <c r="B5254" t="s">
        <v>67</v>
      </c>
      <c r="C5254" t="s">
        <v>101</v>
      </c>
      <c r="D5254" t="s">
        <v>414</v>
      </c>
      <c r="E5254" s="152">
        <v>0.89390000000000003</v>
      </c>
    </row>
    <row r="5255" spans="1:5" x14ac:dyDescent="0.35">
      <c r="A5255" s="184">
        <v>0.84379999999999999</v>
      </c>
      <c r="B5255" t="s">
        <v>67</v>
      </c>
      <c r="C5255" t="s">
        <v>101</v>
      </c>
      <c r="D5255" t="s">
        <v>414</v>
      </c>
      <c r="E5255" s="152">
        <v>0.89390000000000003</v>
      </c>
    </row>
    <row r="5256" spans="1:5" x14ac:dyDescent="0.35">
      <c r="A5256" s="184">
        <v>0.84660000000000002</v>
      </c>
      <c r="B5256" t="s">
        <v>67</v>
      </c>
      <c r="C5256" t="s">
        <v>101</v>
      </c>
      <c r="D5256" t="s">
        <v>414</v>
      </c>
      <c r="E5256" s="152">
        <v>0.89059999999999995</v>
      </c>
    </row>
    <row r="5257" spans="1:5" x14ac:dyDescent="0.35">
      <c r="A5257" s="184">
        <v>0.84930000000000005</v>
      </c>
      <c r="B5257" t="s">
        <v>67</v>
      </c>
      <c r="C5257" t="s">
        <v>101</v>
      </c>
      <c r="D5257" t="s">
        <v>414</v>
      </c>
      <c r="E5257" s="152">
        <v>0.89059999999999995</v>
      </c>
    </row>
    <row r="5258" spans="1:5" x14ac:dyDescent="0.35">
      <c r="A5258" s="184">
        <v>0.85209999999999997</v>
      </c>
      <c r="B5258" t="s">
        <v>67</v>
      </c>
      <c r="C5258" t="s">
        <v>101</v>
      </c>
      <c r="D5258" t="s">
        <v>414</v>
      </c>
      <c r="E5258" s="152">
        <v>0.89059999999999995</v>
      </c>
    </row>
    <row r="5259" spans="1:5" x14ac:dyDescent="0.35">
      <c r="A5259" s="184">
        <v>0.8548</v>
      </c>
      <c r="B5259" t="s">
        <v>67</v>
      </c>
      <c r="C5259" t="s">
        <v>101</v>
      </c>
      <c r="D5259" t="s">
        <v>414</v>
      </c>
      <c r="E5259" s="152">
        <v>0.89059999999999995</v>
      </c>
    </row>
    <row r="5260" spans="1:5" x14ac:dyDescent="0.35">
      <c r="A5260" s="184">
        <v>0.85750000000000004</v>
      </c>
      <c r="B5260" t="s">
        <v>67</v>
      </c>
      <c r="C5260" t="s">
        <v>101</v>
      </c>
      <c r="D5260" t="s">
        <v>414</v>
      </c>
      <c r="E5260" s="152">
        <v>0.88729999999999998</v>
      </c>
    </row>
    <row r="5261" spans="1:5" x14ac:dyDescent="0.35">
      <c r="A5261" s="184">
        <v>0.86029999999999995</v>
      </c>
      <c r="B5261" t="s">
        <v>67</v>
      </c>
      <c r="C5261" t="s">
        <v>101</v>
      </c>
      <c r="D5261" t="s">
        <v>414</v>
      </c>
      <c r="E5261" s="152">
        <v>0.88400000000000001</v>
      </c>
    </row>
    <row r="5262" spans="1:5" x14ac:dyDescent="0.35">
      <c r="A5262" s="184">
        <v>0.86299999999999999</v>
      </c>
      <c r="B5262" t="s">
        <v>67</v>
      </c>
      <c r="C5262" t="s">
        <v>101</v>
      </c>
      <c r="D5262" t="s">
        <v>414</v>
      </c>
      <c r="E5262" s="152">
        <v>0.88400000000000001</v>
      </c>
    </row>
    <row r="5263" spans="1:5" x14ac:dyDescent="0.35">
      <c r="A5263" s="184">
        <v>0.86580000000000001</v>
      </c>
      <c r="B5263" t="s">
        <v>67</v>
      </c>
      <c r="C5263" t="s">
        <v>101</v>
      </c>
      <c r="D5263" t="s">
        <v>414</v>
      </c>
      <c r="E5263" s="152">
        <v>0.88060000000000005</v>
      </c>
    </row>
    <row r="5264" spans="1:5" x14ac:dyDescent="0.35">
      <c r="A5264" s="184">
        <v>0.86850000000000005</v>
      </c>
      <c r="B5264" t="s">
        <v>67</v>
      </c>
      <c r="C5264" t="s">
        <v>101</v>
      </c>
      <c r="D5264" t="s">
        <v>414</v>
      </c>
      <c r="E5264" s="152">
        <v>0.88060000000000005</v>
      </c>
    </row>
    <row r="5265" spans="1:5" x14ac:dyDescent="0.35">
      <c r="A5265" s="184">
        <v>0.87119999999999997</v>
      </c>
      <c r="B5265" t="s">
        <v>67</v>
      </c>
      <c r="C5265" t="s">
        <v>101</v>
      </c>
      <c r="D5265" t="s">
        <v>414</v>
      </c>
      <c r="E5265" s="152">
        <v>0.88060000000000005</v>
      </c>
    </row>
    <row r="5266" spans="1:5" x14ac:dyDescent="0.35">
      <c r="A5266" s="184">
        <v>0.87670000000000003</v>
      </c>
      <c r="B5266" t="s">
        <v>67</v>
      </c>
      <c r="C5266" t="s">
        <v>101</v>
      </c>
      <c r="D5266" t="s">
        <v>414</v>
      </c>
      <c r="E5266" s="152">
        <v>0.87729999999999997</v>
      </c>
    </row>
    <row r="5267" spans="1:5" x14ac:dyDescent="0.35">
      <c r="A5267" s="184">
        <v>0.87949999999999995</v>
      </c>
      <c r="B5267" t="s">
        <v>67</v>
      </c>
      <c r="C5267" t="s">
        <v>101</v>
      </c>
      <c r="D5267" t="s">
        <v>414</v>
      </c>
      <c r="E5267" s="152">
        <v>0.87390000000000001</v>
      </c>
    </row>
    <row r="5268" spans="1:5" x14ac:dyDescent="0.35">
      <c r="A5268" s="184">
        <v>0.88219999999999998</v>
      </c>
      <c r="B5268" t="s">
        <v>67</v>
      </c>
      <c r="C5268" t="s">
        <v>101</v>
      </c>
      <c r="D5268" t="s">
        <v>414</v>
      </c>
      <c r="E5268" s="152">
        <v>0.87050000000000005</v>
      </c>
    </row>
    <row r="5269" spans="1:5" x14ac:dyDescent="0.35">
      <c r="A5269" s="184">
        <v>0.88490000000000002</v>
      </c>
      <c r="B5269" t="s">
        <v>67</v>
      </c>
      <c r="C5269" t="s">
        <v>101</v>
      </c>
      <c r="D5269" t="s">
        <v>414</v>
      </c>
      <c r="E5269" s="152">
        <v>0.87050000000000005</v>
      </c>
    </row>
    <row r="5270" spans="1:5" x14ac:dyDescent="0.35">
      <c r="A5270" s="184">
        <v>0.88770000000000004</v>
      </c>
      <c r="B5270" t="s">
        <v>67</v>
      </c>
      <c r="C5270" t="s">
        <v>101</v>
      </c>
      <c r="D5270" t="s">
        <v>414</v>
      </c>
      <c r="E5270" s="152">
        <v>0.87050000000000005</v>
      </c>
    </row>
    <row r="5271" spans="1:5" x14ac:dyDescent="0.35">
      <c r="A5271" s="184">
        <v>0.89039999999999997</v>
      </c>
      <c r="B5271" t="s">
        <v>67</v>
      </c>
      <c r="C5271" t="s">
        <v>101</v>
      </c>
      <c r="D5271" t="s">
        <v>414</v>
      </c>
      <c r="E5271" s="152">
        <v>0.87050000000000005</v>
      </c>
    </row>
    <row r="5272" spans="1:5" x14ac:dyDescent="0.35">
      <c r="A5272" s="184">
        <v>0.89319999999999999</v>
      </c>
      <c r="B5272" t="s">
        <v>67</v>
      </c>
      <c r="C5272" t="s">
        <v>101</v>
      </c>
      <c r="D5272" t="s">
        <v>414</v>
      </c>
      <c r="E5272" s="152">
        <v>0.87050000000000005</v>
      </c>
    </row>
    <row r="5273" spans="1:5" x14ac:dyDescent="0.35">
      <c r="A5273" s="184">
        <v>0.89590000000000003</v>
      </c>
      <c r="B5273" t="s">
        <v>67</v>
      </c>
      <c r="C5273" t="s">
        <v>101</v>
      </c>
      <c r="D5273" t="s">
        <v>414</v>
      </c>
      <c r="E5273" s="152">
        <v>0.87050000000000005</v>
      </c>
    </row>
    <row r="5274" spans="1:5" x14ac:dyDescent="0.35">
      <c r="A5274" s="184">
        <v>0.89859999999999995</v>
      </c>
      <c r="B5274" t="s">
        <v>67</v>
      </c>
      <c r="C5274" t="s">
        <v>101</v>
      </c>
      <c r="D5274" t="s">
        <v>414</v>
      </c>
      <c r="E5274" s="152">
        <v>0.87050000000000005</v>
      </c>
    </row>
    <row r="5275" spans="1:5" x14ac:dyDescent="0.35">
      <c r="A5275" s="184">
        <v>0.90139999999999998</v>
      </c>
      <c r="B5275" t="s">
        <v>67</v>
      </c>
      <c r="C5275" t="s">
        <v>101</v>
      </c>
      <c r="D5275" t="s">
        <v>414</v>
      </c>
      <c r="E5275" s="152">
        <v>0.87050000000000005</v>
      </c>
    </row>
    <row r="5276" spans="1:5" x14ac:dyDescent="0.35">
      <c r="A5276" s="184">
        <v>0.90410000000000001</v>
      </c>
      <c r="B5276" t="s">
        <v>67</v>
      </c>
      <c r="C5276" t="s">
        <v>101</v>
      </c>
      <c r="D5276" t="s">
        <v>414</v>
      </c>
      <c r="E5276" s="152">
        <v>0.87050000000000005</v>
      </c>
    </row>
    <row r="5277" spans="1:5" x14ac:dyDescent="0.35">
      <c r="A5277" s="184">
        <v>0.90680000000000005</v>
      </c>
      <c r="B5277" t="s">
        <v>67</v>
      </c>
      <c r="C5277" t="s">
        <v>101</v>
      </c>
      <c r="D5277" t="s">
        <v>414</v>
      </c>
      <c r="E5277" s="152">
        <v>0.87050000000000005</v>
      </c>
    </row>
    <row r="5278" spans="1:5" x14ac:dyDescent="0.35">
      <c r="A5278" s="184">
        <v>0.90959999999999996</v>
      </c>
      <c r="B5278" t="s">
        <v>67</v>
      </c>
      <c r="C5278" t="s">
        <v>101</v>
      </c>
      <c r="D5278" t="s">
        <v>414</v>
      </c>
      <c r="E5278" s="152">
        <v>0.87050000000000005</v>
      </c>
    </row>
    <row r="5279" spans="1:5" x14ac:dyDescent="0.35">
      <c r="A5279" s="184">
        <v>0.91779999999999995</v>
      </c>
      <c r="B5279" t="s">
        <v>67</v>
      </c>
      <c r="C5279" t="s">
        <v>101</v>
      </c>
      <c r="D5279" t="s">
        <v>414</v>
      </c>
      <c r="E5279" s="152">
        <v>0.8669</v>
      </c>
    </row>
    <row r="5280" spans="1:5" x14ac:dyDescent="0.35">
      <c r="A5280" s="184">
        <v>0.92049999999999998</v>
      </c>
      <c r="B5280" t="s">
        <v>67</v>
      </c>
      <c r="C5280" t="s">
        <v>101</v>
      </c>
      <c r="D5280" t="s">
        <v>414</v>
      </c>
      <c r="E5280" s="152">
        <v>0.86339999999999995</v>
      </c>
    </row>
    <row r="5281" spans="1:5" x14ac:dyDescent="0.35">
      <c r="A5281" s="184">
        <v>0.92330000000000001</v>
      </c>
      <c r="B5281" t="s">
        <v>67</v>
      </c>
      <c r="C5281" t="s">
        <v>101</v>
      </c>
      <c r="D5281" t="s">
        <v>414</v>
      </c>
      <c r="E5281" s="152">
        <v>0.86339999999999995</v>
      </c>
    </row>
    <row r="5282" spans="1:5" x14ac:dyDescent="0.35">
      <c r="A5282" s="184">
        <v>0.92600000000000005</v>
      </c>
      <c r="B5282" t="s">
        <v>67</v>
      </c>
      <c r="C5282" t="s">
        <v>101</v>
      </c>
      <c r="D5282" t="s">
        <v>414</v>
      </c>
      <c r="E5282" s="152">
        <v>0.86339999999999995</v>
      </c>
    </row>
    <row r="5283" spans="1:5" x14ac:dyDescent="0.35">
      <c r="A5283" s="184">
        <v>0.92879999999999996</v>
      </c>
      <c r="B5283" t="s">
        <v>67</v>
      </c>
      <c r="C5283" t="s">
        <v>101</v>
      </c>
      <c r="D5283" t="s">
        <v>414</v>
      </c>
      <c r="E5283" s="152">
        <v>0.86339999999999995</v>
      </c>
    </row>
    <row r="5284" spans="1:5" x14ac:dyDescent="0.35">
      <c r="A5284" s="184">
        <v>0.93149999999999999</v>
      </c>
      <c r="B5284" t="s">
        <v>67</v>
      </c>
      <c r="C5284" t="s">
        <v>101</v>
      </c>
      <c r="D5284" t="s">
        <v>414</v>
      </c>
      <c r="E5284" s="152">
        <v>0.86339999999999995</v>
      </c>
    </row>
    <row r="5285" spans="1:5" x14ac:dyDescent="0.35">
      <c r="A5285" s="184">
        <v>0.93420000000000003</v>
      </c>
      <c r="B5285" t="s">
        <v>67</v>
      </c>
      <c r="C5285" t="s">
        <v>101</v>
      </c>
      <c r="D5285" t="s">
        <v>414</v>
      </c>
      <c r="E5285" s="152">
        <v>0.86339999999999995</v>
      </c>
    </row>
    <row r="5286" spans="1:5" x14ac:dyDescent="0.35">
      <c r="A5286" s="184">
        <v>0.93700000000000006</v>
      </c>
      <c r="B5286" t="s">
        <v>67</v>
      </c>
      <c r="C5286" t="s">
        <v>101</v>
      </c>
      <c r="D5286" t="s">
        <v>414</v>
      </c>
      <c r="E5286" s="152">
        <v>0.86339999999999995</v>
      </c>
    </row>
    <row r="5287" spans="1:5" x14ac:dyDescent="0.35">
      <c r="A5287" s="184">
        <v>0.93969999999999998</v>
      </c>
      <c r="B5287" t="s">
        <v>67</v>
      </c>
      <c r="C5287" t="s">
        <v>101</v>
      </c>
      <c r="D5287" t="s">
        <v>414</v>
      </c>
      <c r="E5287" s="152">
        <v>0.85970000000000002</v>
      </c>
    </row>
    <row r="5288" spans="1:5" x14ac:dyDescent="0.35">
      <c r="A5288" s="184">
        <v>0.9425</v>
      </c>
      <c r="B5288" t="s">
        <v>67</v>
      </c>
      <c r="C5288" t="s">
        <v>101</v>
      </c>
      <c r="D5288" t="s">
        <v>414</v>
      </c>
      <c r="E5288" s="152">
        <v>0.85970000000000002</v>
      </c>
    </row>
    <row r="5289" spans="1:5" x14ac:dyDescent="0.35">
      <c r="A5289" s="184">
        <v>0.94520000000000004</v>
      </c>
      <c r="B5289" t="s">
        <v>67</v>
      </c>
      <c r="C5289" t="s">
        <v>101</v>
      </c>
      <c r="D5289" t="s">
        <v>414</v>
      </c>
      <c r="E5289" s="152">
        <v>0.85970000000000002</v>
      </c>
    </row>
    <row r="5290" spans="1:5" x14ac:dyDescent="0.35">
      <c r="A5290" s="184">
        <v>0.94789999999999996</v>
      </c>
      <c r="B5290" t="s">
        <v>67</v>
      </c>
      <c r="C5290" t="s">
        <v>101</v>
      </c>
      <c r="D5290" t="s">
        <v>414</v>
      </c>
      <c r="E5290" s="152">
        <v>0.85970000000000002</v>
      </c>
    </row>
    <row r="5291" spans="1:5" x14ac:dyDescent="0.35">
      <c r="A5291" s="184">
        <v>0.95069999999999999</v>
      </c>
      <c r="B5291" t="s">
        <v>67</v>
      </c>
      <c r="C5291" t="s">
        <v>101</v>
      </c>
      <c r="D5291" t="s">
        <v>414</v>
      </c>
      <c r="E5291" s="152">
        <v>0.85970000000000002</v>
      </c>
    </row>
    <row r="5292" spans="1:5" x14ac:dyDescent="0.35">
      <c r="A5292" s="184">
        <v>0.95340000000000003</v>
      </c>
      <c r="B5292" t="s">
        <v>67</v>
      </c>
      <c r="C5292" t="s">
        <v>101</v>
      </c>
      <c r="D5292" t="s">
        <v>414</v>
      </c>
      <c r="E5292" s="152">
        <v>0.85970000000000002</v>
      </c>
    </row>
    <row r="5293" spans="1:5" x14ac:dyDescent="0.35">
      <c r="A5293" s="184">
        <v>0.95620000000000005</v>
      </c>
      <c r="B5293" t="s">
        <v>67</v>
      </c>
      <c r="C5293" t="s">
        <v>101</v>
      </c>
      <c r="D5293" t="s">
        <v>414</v>
      </c>
      <c r="E5293" s="152">
        <v>0.85970000000000002</v>
      </c>
    </row>
    <row r="5294" spans="1:5" x14ac:dyDescent="0.35">
      <c r="A5294" s="184">
        <v>0.95889999999999997</v>
      </c>
      <c r="B5294" t="s">
        <v>67</v>
      </c>
      <c r="C5294" t="s">
        <v>101</v>
      </c>
      <c r="D5294" t="s">
        <v>414</v>
      </c>
      <c r="E5294" s="152">
        <v>0.85970000000000002</v>
      </c>
    </row>
    <row r="5295" spans="1:5" x14ac:dyDescent="0.35">
      <c r="A5295" s="184">
        <v>0.96160000000000001</v>
      </c>
      <c r="B5295" t="s">
        <v>67</v>
      </c>
      <c r="C5295" t="s">
        <v>101</v>
      </c>
      <c r="D5295" t="s">
        <v>414</v>
      </c>
      <c r="E5295" s="152">
        <v>0.85970000000000002</v>
      </c>
    </row>
    <row r="5296" spans="1:5" x14ac:dyDescent="0.35">
      <c r="A5296" s="184">
        <v>0.96440000000000003</v>
      </c>
      <c r="B5296" t="s">
        <v>67</v>
      </c>
      <c r="C5296" t="s">
        <v>101</v>
      </c>
      <c r="D5296" t="s">
        <v>414</v>
      </c>
      <c r="E5296" s="152">
        <v>0.85970000000000002</v>
      </c>
    </row>
    <row r="5297" spans="1:5" x14ac:dyDescent="0.35">
      <c r="A5297" s="184">
        <v>0.96709999999999996</v>
      </c>
      <c r="B5297" t="s">
        <v>67</v>
      </c>
      <c r="C5297" t="s">
        <v>101</v>
      </c>
      <c r="D5297" t="s">
        <v>414</v>
      </c>
      <c r="E5297" s="152">
        <v>0.85970000000000002</v>
      </c>
    </row>
    <row r="5298" spans="1:5" x14ac:dyDescent="0.35">
      <c r="A5298" s="184">
        <v>0.96989999999999998</v>
      </c>
      <c r="B5298" t="s">
        <v>67</v>
      </c>
      <c r="C5298" t="s">
        <v>101</v>
      </c>
      <c r="D5298" t="s">
        <v>414</v>
      </c>
      <c r="E5298" s="152">
        <v>0.85970000000000002</v>
      </c>
    </row>
    <row r="5299" spans="1:5" x14ac:dyDescent="0.35">
      <c r="A5299" s="184">
        <v>0.97260000000000002</v>
      </c>
      <c r="B5299" t="s">
        <v>67</v>
      </c>
      <c r="C5299" t="s">
        <v>101</v>
      </c>
      <c r="D5299" t="s">
        <v>414</v>
      </c>
      <c r="E5299" s="152">
        <v>0.85580000000000001</v>
      </c>
    </row>
    <row r="5300" spans="1:5" x14ac:dyDescent="0.35">
      <c r="A5300" s="184">
        <v>0.97529999999999994</v>
      </c>
      <c r="B5300" t="s">
        <v>67</v>
      </c>
      <c r="C5300" t="s">
        <v>101</v>
      </c>
      <c r="D5300" t="s">
        <v>414</v>
      </c>
      <c r="E5300" s="152">
        <v>0.85580000000000001</v>
      </c>
    </row>
    <row r="5301" spans="1:5" x14ac:dyDescent="0.35">
      <c r="A5301" s="184">
        <v>0.97809999999999997</v>
      </c>
      <c r="B5301" t="s">
        <v>67</v>
      </c>
      <c r="C5301" t="s">
        <v>101</v>
      </c>
      <c r="D5301" t="s">
        <v>414</v>
      </c>
      <c r="E5301" s="152">
        <v>0.85580000000000001</v>
      </c>
    </row>
    <row r="5302" spans="1:5" x14ac:dyDescent="0.35">
      <c r="A5302" s="184">
        <v>0.98080000000000001</v>
      </c>
      <c r="B5302" t="s">
        <v>67</v>
      </c>
      <c r="C5302" t="s">
        <v>101</v>
      </c>
      <c r="D5302" t="s">
        <v>414</v>
      </c>
      <c r="E5302" s="152">
        <v>0.85580000000000001</v>
      </c>
    </row>
    <row r="5303" spans="1:5" x14ac:dyDescent="0.35">
      <c r="A5303" s="184">
        <v>0.98360000000000003</v>
      </c>
      <c r="B5303" t="s">
        <v>67</v>
      </c>
      <c r="C5303" t="s">
        <v>101</v>
      </c>
      <c r="D5303" t="s">
        <v>414</v>
      </c>
      <c r="E5303" s="152">
        <v>0.85189999999999999</v>
      </c>
    </row>
    <row r="5304" spans="1:5" x14ac:dyDescent="0.35">
      <c r="A5304" s="184">
        <v>0.98629999999999995</v>
      </c>
      <c r="B5304" t="s">
        <v>67</v>
      </c>
      <c r="C5304" t="s">
        <v>101</v>
      </c>
      <c r="D5304" t="s">
        <v>414</v>
      </c>
      <c r="E5304" s="152">
        <v>0.85189999999999999</v>
      </c>
    </row>
    <row r="5305" spans="1:5" x14ac:dyDescent="0.35">
      <c r="A5305" s="184">
        <v>0.98899999999999999</v>
      </c>
      <c r="B5305" t="s">
        <v>67</v>
      </c>
      <c r="C5305" t="s">
        <v>101</v>
      </c>
      <c r="D5305" t="s">
        <v>414</v>
      </c>
      <c r="E5305" s="152">
        <v>0.85189999999999999</v>
      </c>
    </row>
    <row r="5306" spans="1:5" x14ac:dyDescent="0.35">
      <c r="A5306" s="184">
        <v>0.99180000000000001</v>
      </c>
      <c r="B5306" t="s">
        <v>67</v>
      </c>
      <c r="C5306" t="s">
        <v>101</v>
      </c>
      <c r="D5306" t="s">
        <v>414</v>
      </c>
      <c r="E5306" s="152">
        <v>0.85189999999999999</v>
      </c>
    </row>
    <row r="5307" spans="1:5" x14ac:dyDescent="0.35">
      <c r="A5307" s="184">
        <v>0.99450000000000005</v>
      </c>
      <c r="B5307" t="s">
        <v>67</v>
      </c>
      <c r="C5307" t="s">
        <v>101</v>
      </c>
      <c r="D5307" t="s">
        <v>414</v>
      </c>
      <c r="E5307" s="152">
        <v>0.85189999999999999</v>
      </c>
    </row>
    <row r="5308" spans="1:5" x14ac:dyDescent="0.35">
      <c r="A5308" s="184">
        <v>0.99729999999999996</v>
      </c>
      <c r="B5308" t="s">
        <v>67</v>
      </c>
      <c r="C5308" t="s">
        <v>101</v>
      </c>
      <c r="D5308" t="s">
        <v>414</v>
      </c>
      <c r="E5308" s="152">
        <v>0.85189999999999999</v>
      </c>
    </row>
    <row r="5309" spans="1:5" x14ac:dyDescent="0.35">
      <c r="A5309" s="184">
        <v>1</v>
      </c>
      <c r="B5309" t="s">
        <v>67</v>
      </c>
      <c r="C5309" t="s">
        <v>101</v>
      </c>
      <c r="D5309" t="s">
        <v>414</v>
      </c>
      <c r="E5309" s="152">
        <v>0.85189999999999999</v>
      </c>
    </row>
    <row r="5310" spans="1:5" x14ac:dyDescent="0.35">
      <c r="A5310" s="184">
        <v>1.0026999999999999</v>
      </c>
      <c r="B5310" t="s">
        <v>67</v>
      </c>
      <c r="C5310" t="s">
        <v>101</v>
      </c>
      <c r="D5310" t="s">
        <v>414</v>
      </c>
      <c r="E5310" s="152">
        <v>0.85189999999999999</v>
      </c>
    </row>
    <row r="5311" spans="1:5" x14ac:dyDescent="0.35">
      <c r="A5311" s="184">
        <v>1.0055000000000001</v>
      </c>
      <c r="B5311" t="s">
        <v>67</v>
      </c>
      <c r="C5311" t="s">
        <v>101</v>
      </c>
      <c r="D5311" t="s">
        <v>414</v>
      </c>
      <c r="E5311" s="152">
        <v>0.85189999999999999</v>
      </c>
    </row>
    <row r="5312" spans="1:5" x14ac:dyDescent="0.35">
      <c r="A5312" s="184">
        <v>1.0082</v>
      </c>
      <c r="B5312" t="s">
        <v>67</v>
      </c>
      <c r="C5312" t="s">
        <v>101</v>
      </c>
      <c r="D5312" t="s">
        <v>414</v>
      </c>
      <c r="E5312" s="152">
        <v>0.85189999999999999</v>
      </c>
    </row>
    <row r="5313" spans="1:5" x14ac:dyDescent="0.35">
      <c r="A5313" s="184">
        <v>1.0109999999999999</v>
      </c>
      <c r="B5313" t="s">
        <v>67</v>
      </c>
      <c r="C5313" t="s">
        <v>101</v>
      </c>
      <c r="D5313" t="s">
        <v>414</v>
      </c>
      <c r="E5313" s="152">
        <v>0.84770000000000001</v>
      </c>
    </row>
    <row r="5314" spans="1:5" x14ac:dyDescent="0.35">
      <c r="A5314" s="184">
        <v>1.0137</v>
      </c>
      <c r="B5314" t="s">
        <v>67</v>
      </c>
      <c r="C5314" t="s">
        <v>101</v>
      </c>
      <c r="D5314" t="s">
        <v>414</v>
      </c>
      <c r="E5314" s="152">
        <v>0.84770000000000001</v>
      </c>
    </row>
    <row r="5315" spans="1:5" x14ac:dyDescent="0.35">
      <c r="A5315" s="184">
        <v>1.0164</v>
      </c>
      <c r="B5315" t="s">
        <v>67</v>
      </c>
      <c r="C5315" t="s">
        <v>101</v>
      </c>
      <c r="D5315" t="s">
        <v>414</v>
      </c>
      <c r="E5315" s="152">
        <v>0.84360000000000002</v>
      </c>
    </row>
    <row r="5316" spans="1:5" x14ac:dyDescent="0.35">
      <c r="A5316" s="184">
        <v>1.0192000000000001</v>
      </c>
      <c r="B5316" t="s">
        <v>67</v>
      </c>
      <c r="C5316" t="s">
        <v>101</v>
      </c>
      <c r="D5316" t="s">
        <v>414</v>
      </c>
      <c r="E5316" s="152">
        <v>0.84360000000000002</v>
      </c>
    </row>
    <row r="5317" spans="1:5" x14ac:dyDescent="0.35">
      <c r="A5317" s="184">
        <v>1.0219</v>
      </c>
      <c r="B5317" t="s">
        <v>67</v>
      </c>
      <c r="C5317" t="s">
        <v>101</v>
      </c>
      <c r="D5317" t="s">
        <v>414</v>
      </c>
      <c r="E5317" s="152">
        <v>0.84360000000000002</v>
      </c>
    </row>
    <row r="5318" spans="1:5" x14ac:dyDescent="0.35">
      <c r="A5318" s="184">
        <v>1.0246999999999999</v>
      </c>
      <c r="B5318" t="s">
        <v>67</v>
      </c>
      <c r="C5318" t="s">
        <v>101</v>
      </c>
      <c r="D5318" t="s">
        <v>414</v>
      </c>
      <c r="E5318" s="152">
        <v>0.84360000000000002</v>
      </c>
    </row>
    <row r="5319" spans="1:5" x14ac:dyDescent="0.35">
      <c r="A5319" s="184">
        <v>1.0274000000000001</v>
      </c>
      <c r="B5319" t="s">
        <v>67</v>
      </c>
      <c r="C5319" t="s">
        <v>101</v>
      </c>
      <c r="D5319" t="s">
        <v>414</v>
      </c>
      <c r="E5319" s="152">
        <v>0.84360000000000002</v>
      </c>
    </row>
    <row r="5320" spans="1:5" x14ac:dyDescent="0.35">
      <c r="A5320" s="184">
        <v>1.0301</v>
      </c>
      <c r="B5320" t="s">
        <v>67</v>
      </c>
      <c r="C5320" t="s">
        <v>101</v>
      </c>
      <c r="D5320" t="s">
        <v>414</v>
      </c>
      <c r="E5320" s="152">
        <v>0.84360000000000002</v>
      </c>
    </row>
    <row r="5321" spans="1:5" x14ac:dyDescent="0.35">
      <c r="A5321" s="184">
        <v>1.0328999999999999</v>
      </c>
      <c r="B5321" t="s">
        <v>67</v>
      </c>
      <c r="C5321" t="s">
        <v>101</v>
      </c>
      <c r="D5321" t="s">
        <v>414</v>
      </c>
      <c r="E5321" s="152">
        <v>0.84360000000000002</v>
      </c>
    </row>
    <row r="5322" spans="1:5" x14ac:dyDescent="0.35">
      <c r="A5322" s="184">
        <v>1.0356000000000001</v>
      </c>
      <c r="B5322" t="s">
        <v>67</v>
      </c>
      <c r="C5322" t="s">
        <v>101</v>
      </c>
      <c r="D5322" t="s">
        <v>414</v>
      </c>
      <c r="E5322" s="152">
        <v>0.84360000000000002</v>
      </c>
    </row>
    <row r="5323" spans="1:5" x14ac:dyDescent="0.35">
      <c r="A5323" s="184">
        <v>1.0384</v>
      </c>
      <c r="B5323" t="s">
        <v>67</v>
      </c>
      <c r="C5323" t="s">
        <v>101</v>
      </c>
      <c r="D5323" t="s">
        <v>414</v>
      </c>
      <c r="E5323" s="152">
        <v>0.84360000000000002</v>
      </c>
    </row>
    <row r="5324" spans="1:5" x14ac:dyDescent="0.35">
      <c r="A5324" s="184">
        <v>1.0410999999999999</v>
      </c>
      <c r="B5324" t="s">
        <v>67</v>
      </c>
      <c r="C5324" t="s">
        <v>101</v>
      </c>
      <c r="D5324" t="s">
        <v>414</v>
      </c>
      <c r="E5324" s="152">
        <v>0.84360000000000002</v>
      </c>
    </row>
    <row r="5325" spans="1:5" x14ac:dyDescent="0.35">
      <c r="A5325" s="184">
        <v>1.0438000000000001</v>
      </c>
      <c r="B5325" t="s">
        <v>67</v>
      </c>
      <c r="C5325" t="s">
        <v>101</v>
      </c>
      <c r="D5325" t="s">
        <v>414</v>
      </c>
      <c r="E5325" s="152">
        <v>0.84360000000000002</v>
      </c>
    </row>
    <row r="5326" spans="1:5" x14ac:dyDescent="0.35">
      <c r="A5326" s="184">
        <v>1.0492999999999999</v>
      </c>
      <c r="B5326" t="s">
        <v>67</v>
      </c>
      <c r="C5326" t="s">
        <v>101</v>
      </c>
      <c r="D5326" t="s">
        <v>414</v>
      </c>
      <c r="E5326" s="152">
        <v>0.84360000000000002</v>
      </c>
    </row>
    <row r="5327" spans="1:5" x14ac:dyDescent="0.35">
      <c r="A5327" s="184">
        <v>1.0521</v>
      </c>
      <c r="B5327" t="s">
        <v>67</v>
      </c>
      <c r="C5327" t="s">
        <v>101</v>
      </c>
      <c r="D5327" t="s">
        <v>414</v>
      </c>
      <c r="E5327" s="152">
        <v>0.84360000000000002</v>
      </c>
    </row>
    <row r="5328" spans="1:5" x14ac:dyDescent="0.35">
      <c r="A5328" s="184">
        <v>1.0548</v>
      </c>
      <c r="B5328" t="s">
        <v>67</v>
      </c>
      <c r="C5328" t="s">
        <v>101</v>
      </c>
      <c r="D5328" t="s">
        <v>414</v>
      </c>
      <c r="E5328" s="152">
        <v>0.84360000000000002</v>
      </c>
    </row>
    <row r="5329" spans="1:5" x14ac:dyDescent="0.35">
      <c r="A5329" s="184">
        <v>1.0575000000000001</v>
      </c>
      <c r="B5329" t="s">
        <v>67</v>
      </c>
      <c r="C5329" t="s">
        <v>101</v>
      </c>
      <c r="D5329" t="s">
        <v>414</v>
      </c>
      <c r="E5329" s="152">
        <v>0.84360000000000002</v>
      </c>
    </row>
    <row r="5330" spans="1:5" x14ac:dyDescent="0.35">
      <c r="A5330" s="184">
        <v>1.0603</v>
      </c>
      <c r="B5330" t="s">
        <v>67</v>
      </c>
      <c r="C5330" t="s">
        <v>101</v>
      </c>
      <c r="D5330" t="s">
        <v>414</v>
      </c>
      <c r="E5330" s="152">
        <v>0.84360000000000002</v>
      </c>
    </row>
    <row r="5331" spans="1:5" x14ac:dyDescent="0.35">
      <c r="A5331" s="184">
        <v>1.0629999999999999</v>
      </c>
      <c r="B5331" t="s">
        <v>67</v>
      </c>
      <c r="C5331" t="s">
        <v>101</v>
      </c>
      <c r="D5331" t="s">
        <v>414</v>
      </c>
      <c r="E5331" s="152">
        <v>0.84360000000000002</v>
      </c>
    </row>
    <row r="5332" spans="1:5" x14ac:dyDescent="0.35">
      <c r="A5332" s="184">
        <v>1.0658000000000001</v>
      </c>
      <c r="B5332" t="s">
        <v>67</v>
      </c>
      <c r="C5332" t="s">
        <v>101</v>
      </c>
      <c r="D5332" t="s">
        <v>414</v>
      </c>
      <c r="E5332" s="152">
        <v>0.84360000000000002</v>
      </c>
    </row>
    <row r="5333" spans="1:5" x14ac:dyDescent="0.35">
      <c r="A5333" s="184">
        <v>1.0685</v>
      </c>
      <c r="B5333" t="s">
        <v>67</v>
      </c>
      <c r="C5333" t="s">
        <v>101</v>
      </c>
      <c r="D5333" t="s">
        <v>414</v>
      </c>
      <c r="E5333" s="152">
        <v>0.83899999999999997</v>
      </c>
    </row>
    <row r="5334" spans="1:5" x14ac:dyDescent="0.35">
      <c r="A5334" s="184">
        <v>1.0711999999999999</v>
      </c>
      <c r="B5334" t="s">
        <v>67</v>
      </c>
      <c r="C5334" t="s">
        <v>101</v>
      </c>
      <c r="D5334" t="s">
        <v>414</v>
      </c>
      <c r="E5334" s="152">
        <v>0.83899999999999997</v>
      </c>
    </row>
    <row r="5335" spans="1:5" x14ac:dyDescent="0.35">
      <c r="A5335" s="184">
        <v>1.0740000000000001</v>
      </c>
      <c r="B5335" t="s">
        <v>67</v>
      </c>
      <c r="C5335" t="s">
        <v>101</v>
      </c>
      <c r="D5335" t="s">
        <v>414</v>
      </c>
      <c r="E5335" s="152">
        <v>0.83430000000000004</v>
      </c>
    </row>
    <row r="5336" spans="1:5" x14ac:dyDescent="0.35">
      <c r="A5336" s="184">
        <v>1.0767</v>
      </c>
      <c r="B5336" t="s">
        <v>67</v>
      </c>
      <c r="C5336" t="s">
        <v>101</v>
      </c>
      <c r="D5336" t="s">
        <v>414</v>
      </c>
      <c r="E5336" s="152">
        <v>0.83430000000000004</v>
      </c>
    </row>
    <row r="5337" spans="1:5" x14ac:dyDescent="0.35">
      <c r="A5337" s="184">
        <v>1.0794999999999999</v>
      </c>
      <c r="B5337" t="s">
        <v>67</v>
      </c>
      <c r="C5337" t="s">
        <v>101</v>
      </c>
      <c r="D5337" t="s">
        <v>414</v>
      </c>
      <c r="E5337" s="152">
        <v>0.83430000000000004</v>
      </c>
    </row>
    <row r="5338" spans="1:5" x14ac:dyDescent="0.35">
      <c r="A5338" s="184">
        <v>1.0822000000000001</v>
      </c>
      <c r="B5338" t="s">
        <v>67</v>
      </c>
      <c r="C5338" t="s">
        <v>101</v>
      </c>
      <c r="D5338" t="s">
        <v>414</v>
      </c>
      <c r="E5338" s="152">
        <v>0.83430000000000004</v>
      </c>
    </row>
    <row r="5339" spans="1:5" x14ac:dyDescent="0.35">
      <c r="A5339" s="184">
        <v>1.0876999999999999</v>
      </c>
      <c r="B5339" t="s">
        <v>67</v>
      </c>
      <c r="C5339" t="s">
        <v>101</v>
      </c>
      <c r="D5339" t="s">
        <v>414</v>
      </c>
      <c r="E5339" s="152">
        <v>0.83430000000000004</v>
      </c>
    </row>
    <row r="5340" spans="1:5" x14ac:dyDescent="0.35">
      <c r="A5340" s="184">
        <v>1.0904</v>
      </c>
      <c r="B5340" t="s">
        <v>67</v>
      </c>
      <c r="C5340" t="s">
        <v>101</v>
      </c>
      <c r="D5340" t="s">
        <v>414</v>
      </c>
      <c r="E5340" s="152">
        <v>0.83430000000000004</v>
      </c>
    </row>
    <row r="5341" spans="1:5" x14ac:dyDescent="0.35">
      <c r="A5341" s="184">
        <v>1.0931999999999999</v>
      </c>
      <c r="B5341" t="s">
        <v>67</v>
      </c>
      <c r="C5341" t="s">
        <v>101</v>
      </c>
      <c r="D5341" t="s">
        <v>414</v>
      </c>
      <c r="E5341" s="152">
        <v>0.83430000000000004</v>
      </c>
    </row>
    <row r="5342" spans="1:5" x14ac:dyDescent="0.35">
      <c r="A5342" s="184">
        <v>1.0959000000000001</v>
      </c>
      <c r="B5342" t="s">
        <v>67</v>
      </c>
      <c r="C5342" t="s">
        <v>101</v>
      </c>
      <c r="D5342" t="s">
        <v>414</v>
      </c>
      <c r="E5342" s="152">
        <v>0.83430000000000004</v>
      </c>
    </row>
    <row r="5343" spans="1:5" x14ac:dyDescent="0.35">
      <c r="A5343" s="184">
        <v>1.0986</v>
      </c>
      <c r="B5343" t="s">
        <v>67</v>
      </c>
      <c r="C5343" t="s">
        <v>101</v>
      </c>
      <c r="D5343" t="s">
        <v>414</v>
      </c>
      <c r="E5343" s="152">
        <v>0.83430000000000004</v>
      </c>
    </row>
    <row r="5344" spans="1:5" x14ac:dyDescent="0.35">
      <c r="A5344" s="184">
        <v>1.1013999999999999</v>
      </c>
      <c r="B5344" t="s">
        <v>67</v>
      </c>
      <c r="C5344" t="s">
        <v>101</v>
      </c>
      <c r="D5344" t="s">
        <v>414</v>
      </c>
      <c r="E5344" s="152">
        <v>0.83430000000000004</v>
      </c>
    </row>
    <row r="5345" spans="1:5" x14ac:dyDescent="0.35">
      <c r="A5345" s="184">
        <v>1.1041000000000001</v>
      </c>
      <c r="B5345" t="s">
        <v>67</v>
      </c>
      <c r="C5345" t="s">
        <v>101</v>
      </c>
      <c r="D5345" t="s">
        <v>414</v>
      </c>
      <c r="E5345" s="152">
        <v>0.83430000000000004</v>
      </c>
    </row>
    <row r="5346" spans="1:5" x14ac:dyDescent="0.35">
      <c r="A5346" s="184">
        <v>1.1068</v>
      </c>
      <c r="B5346" t="s">
        <v>67</v>
      </c>
      <c r="C5346" t="s">
        <v>101</v>
      </c>
      <c r="D5346" t="s">
        <v>414</v>
      </c>
      <c r="E5346" s="152">
        <v>0.82940000000000003</v>
      </c>
    </row>
    <row r="5347" spans="1:5" x14ac:dyDescent="0.35">
      <c r="A5347" s="184">
        <v>1.1095999999999999</v>
      </c>
      <c r="B5347" t="s">
        <v>67</v>
      </c>
      <c r="C5347" t="s">
        <v>101</v>
      </c>
      <c r="D5347" t="s">
        <v>414</v>
      </c>
      <c r="E5347" s="152">
        <v>0.82440000000000002</v>
      </c>
    </row>
    <row r="5348" spans="1:5" x14ac:dyDescent="0.35">
      <c r="A5348" s="184">
        <v>1.1123000000000001</v>
      </c>
      <c r="B5348" t="s">
        <v>67</v>
      </c>
      <c r="C5348" t="s">
        <v>101</v>
      </c>
      <c r="D5348" t="s">
        <v>414</v>
      </c>
      <c r="E5348" s="152">
        <v>0.82440000000000002</v>
      </c>
    </row>
    <row r="5349" spans="1:5" x14ac:dyDescent="0.35">
      <c r="A5349" s="184">
        <v>1.1151</v>
      </c>
      <c r="B5349" t="s">
        <v>67</v>
      </c>
      <c r="C5349" t="s">
        <v>101</v>
      </c>
      <c r="D5349" t="s">
        <v>414</v>
      </c>
      <c r="E5349" s="152">
        <v>0.82440000000000002</v>
      </c>
    </row>
    <row r="5350" spans="1:5" x14ac:dyDescent="0.35">
      <c r="A5350" s="184">
        <v>1.1177999999999999</v>
      </c>
      <c r="B5350" t="s">
        <v>67</v>
      </c>
      <c r="C5350" t="s">
        <v>101</v>
      </c>
      <c r="D5350" t="s">
        <v>414</v>
      </c>
      <c r="E5350" s="152">
        <v>0.82440000000000002</v>
      </c>
    </row>
    <row r="5351" spans="1:5" x14ac:dyDescent="0.35">
      <c r="A5351" s="184">
        <v>1.1205000000000001</v>
      </c>
      <c r="B5351" t="s">
        <v>67</v>
      </c>
      <c r="C5351" t="s">
        <v>101</v>
      </c>
      <c r="D5351" t="s">
        <v>414</v>
      </c>
      <c r="E5351" s="152">
        <v>0.82440000000000002</v>
      </c>
    </row>
    <row r="5352" spans="1:5" x14ac:dyDescent="0.35">
      <c r="A5352" s="184">
        <v>1.1233</v>
      </c>
      <c r="B5352" t="s">
        <v>67</v>
      </c>
      <c r="C5352" t="s">
        <v>101</v>
      </c>
      <c r="D5352" t="s">
        <v>414</v>
      </c>
      <c r="E5352" s="152">
        <v>0.82440000000000002</v>
      </c>
    </row>
    <row r="5353" spans="1:5" x14ac:dyDescent="0.35">
      <c r="A5353" s="184">
        <v>1.1259999999999999</v>
      </c>
      <c r="B5353" t="s">
        <v>67</v>
      </c>
      <c r="C5353" t="s">
        <v>101</v>
      </c>
      <c r="D5353" t="s">
        <v>414</v>
      </c>
      <c r="E5353" s="152">
        <v>0.82440000000000002</v>
      </c>
    </row>
    <row r="5354" spans="1:5" x14ac:dyDescent="0.35">
      <c r="A5354" s="184">
        <v>1.1288</v>
      </c>
      <c r="B5354" t="s">
        <v>67</v>
      </c>
      <c r="C5354" t="s">
        <v>101</v>
      </c>
      <c r="D5354" t="s">
        <v>414</v>
      </c>
      <c r="E5354" s="152">
        <v>0.82440000000000002</v>
      </c>
    </row>
    <row r="5355" spans="1:5" x14ac:dyDescent="0.35">
      <c r="A5355" s="184">
        <v>1.1315</v>
      </c>
      <c r="B5355" t="s">
        <v>67</v>
      </c>
      <c r="C5355" t="s">
        <v>101</v>
      </c>
      <c r="D5355" t="s">
        <v>414</v>
      </c>
      <c r="E5355" s="152">
        <v>0.82440000000000002</v>
      </c>
    </row>
    <row r="5356" spans="1:5" x14ac:dyDescent="0.35">
      <c r="A5356" s="184">
        <v>1.1342000000000001</v>
      </c>
      <c r="B5356" t="s">
        <v>67</v>
      </c>
      <c r="C5356" t="s">
        <v>101</v>
      </c>
      <c r="D5356" t="s">
        <v>414</v>
      </c>
      <c r="E5356" s="152">
        <v>0.82440000000000002</v>
      </c>
    </row>
    <row r="5357" spans="1:5" x14ac:dyDescent="0.35">
      <c r="A5357" s="184">
        <v>1.137</v>
      </c>
      <c r="B5357" t="s">
        <v>67</v>
      </c>
      <c r="C5357" t="s">
        <v>101</v>
      </c>
      <c r="D5357" t="s">
        <v>414</v>
      </c>
      <c r="E5357" s="152">
        <v>0.82440000000000002</v>
      </c>
    </row>
    <row r="5358" spans="1:5" x14ac:dyDescent="0.35">
      <c r="A5358" s="184">
        <v>1.1396999999999999</v>
      </c>
      <c r="B5358" t="s">
        <v>67</v>
      </c>
      <c r="C5358" t="s">
        <v>101</v>
      </c>
      <c r="D5358" t="s">
        <v>414</v>
      </c>
      <c r="E5358" s="152">
        <v>0.82440000000000002</v>
      </c>
    </row>
    <row r="5359" spans="1:5" x14ac:dyDescent="0.35">
      <c r="A5359" s="184">
        <v>1.1425000000000001</v>
      </c>
      <c r="B5359" t="s">
        <v>67</v>
      </c>
      <c r="C5359" t="s">
        <v>101</v>
      </c>
      <c r="D5359" t="s">
        <v>414</v>
      </c>
      <c r="E5359" s="152">
        <v>0.82440000000000002</v>
      </c>
    </row>
    <row r="5360" spans="1:5" x14ac:dyDescent="0.35">
      <c r="A5360" s="184">
        <v>1.1452</v>
      </c>
      <c r="B5360" t="s">
        <v>67</v>
      </c>
      <c r="C5360" t="s">
        <v>101</v>
      </c>
      <c r="D5360" t="s">
        <v>414</v>
      </c>
      <c r="E5360" s="152">
        <v>0.82440000000000002</v>
      </c>
    </row>
    <row r="5361" spans="1:5" x14ac:dyDescent="0.35">
      <c r="A5361" s="184">
        <v>1.1478999999999999</v>
      </c>
      <c r="B5361" t="s">
        <v>67</v>
      </c>
      <c r="C5361" t="s">
        <v>101</v>
      </c>
      <c r="D5361" t="s">
        <v>414</v>
      </c>
      <c r="E5361" s="152">
        <v>0.82440000000000002</v>
      </c>
    </row>
    <row r="5362" spans="1:5" x14ac:dyDescent="0.35">
      <c r="A5362" s="184">
        <v>1.1507000000000001</v>
      </c>
      <c r="B5362" t="s">
        <v>67</v>
      </c>
      <c r="C5362" t="s">
        <v>101</v>
      </c>
      <c r="D5362" t="s">
        <v>414</v>
      </c>
      <c r="E5362" s="152">
        <v>0.82440000000000002</v>
      </c>
    </row>
    <row r="5363" spans="1:5" x14ac:dyDescent="0.35">
      <c r="A5363" s="184">
        <v>1.1534</v>
      </c>
      <c r="B5363" t="s">
        <v>67</v>
      </c>
      <c r="C5363" t="s">
        <v>101</v>
      </c>
      <c r="D5363" t="s">
        <v>414</v>
      </c>
      <c r="E5363" s="152">
        <v>0.82440000000000002</v>
      </c>
    </row>
    <row r="5364" spans="1:5" x14ac:dyDescent="0.35">
      <c r="A5364" s="184">
        <v>1.1561999999999999</v>
      </c>
      <c r="B5364" t="s">
        <v>67</v>
      </c>
      <c r="C5364" t="s">
        <v>101</v>
      </c>
      <c r="D5364" t="s">
        <v>414</v>
      </c>
      <c r="E5364" s="152">
        <v>0.82440000000000002</v>
      </c>
    </row>
    <row r="5365" spans="1:5" x14ac:dyDescent="0.35">
      <c r="A5365" s="184">
        <v>1.1589</v>
      </c>
      <c r="B5365" t="s">
        <v>67</v>
      </c>
      <c r="C5365" t="s">
        <v>101</v>
      </c>
      <c r="D5365" t="s">
        <v>414</v>
      </c>
      <c r="E5365" s="152">
        <v>0.82440000000000002</v>
      </c>
    </row>
    <row r="5366" spans="1:5" x14ac:dyDescent="0.35">
      <c r="A5366" s="184">
        <v>1.1616</v>
      </c>
      <c r="B5366" t="s">
        <v>67</v>
      </c>
      <c r="C5366" t="s">
        <v>101</v>
      </c>
      <c r="D5366" t="s">
        <v>414</v>
      </c>
      <c r="E5366" s="152">
        <v>0.82440000000000002</v>
      </c>
    </row>
    <row r="5367" spans="1:5" x14ac:dyDescent="0.35">
      <c r="A5367" s="184">
        <v>1.1644000000000001</v>
      </c>
      <c r="B5367" t="s">
        <v>67</v>
      </c>
      <c r="C5367" t="s">
        <v>101</v>
      </c>
      <c r="D5367" t="s">
        <v>414</v>
      </c>
      <c r="E5367" s="152">
        <v>0.82440000000000002</v>
      </c>
    </row>
    <row r="5368" spans="1:5" x14ac:dyDescent="0.35">
      <c r="A5368" s="184">
        <v>1.1671</v>
      </c>
      <c r="B5368" t="s">
        <v>67</v>
      </c>
      <c r="C5368" t="s">
        <v>101</v>
      </c>
      <c r="D5368" t="s">
        <v>414</v>
      </c>
      <c r="E5368" s="152">
        <v>0.82440000000000002</v>
      </c>
    </row>
    <row r="5369" spans="1:5" x14ac:dyDescent="0.35">
      <c r="A5369" s="184">
        <v>1.1698999999999999</v>
      </c>
      <c r="B5369" t="s">
        <v>67</v>
      </c>
      <c r="C5369" t="s">
        <v>101</v>
      </c>
      <c r="D5369" t="s">
        <v>414</v>
      </c>
      <c r="E5369" s="152">
        <v>0.82440000000000002</v>
      </c>
    </row>
    <row r="5370" spans="1:5" x14ac:dyDescent="0.35">
      <c r="A5370" s="184">
        <v>1.1726000000000001</v>
      </c>
      <c r="B5370" t="s">
        <v>67</v>
      </c>
      <c r="C5370" t="s">
        <v>101</v>
      </c>
      <c r="D5370" t="s">
        <v>414</v>
      </c>
      <c r="E5370" s="152">
        <v>0.82440000000000002</v>
      </c>
    </row>
    <row r="5371" spans="1:5" x14ac:dyDescent="0.35">
      <c r="A5371" s="184">
        <v>1.1753</v>
      </c>
      <c r="B5371" t="s">
        <v>67</v>
      </c>
      <c r="C5371" t="s">
        <v>101</v>
      </c>
      <c r="D5371" t="s">
        <v>414</v>
      </c>
      <c r="E5371" s="152">
        <v>0.82440000000000002</v>
      </c>
    </row>
    <row r="5372" spans="1:5" x14ac:dyDescent="0.35">
      <c r="A5372" s="184">
        <v>1.1780999999999999</v>
      </c>
      <c r="B5372" t="s">
        <v>67</v>
      </c>
      <c r="C5372" t="s">
        <v>101</v>
      </c>
      <c r="D5372" t="s">
        <v>414</v>
      </c>
      <c r="E5372" s="152">
        <v>0.82440000000000002</v>
      </c>
    </row>
    <row r="5373" spans="1:5" x14ac:dyDescent="0.35">
      <c r="A5373" s="184">
        <v>1.1808000000000001</v>
      </c>
      <c r="B5373" t="s">
        <v>67</v>
      </c>
      <c r="C5373" t="s">
        <v>101</v>
      </c>
      <c r="D5373" t="s">
        <v>414</v>
      </c>
      <c r="E5373" s="152">
        <v>0.82440000000000002</v>
      </c>
    </row>
    <row r="5374" spans="1:5" x14ac:dyDescent="0.35">
      <c r="A5374" s="184">
        <v>1.1836</v>
      </c>
      <c r="B5374" t="s">
        <v>67</v>
      </c>
      <c r="C5374" t="s">
        <v>101</v>
      </c>
      <c r="D5374" t="s">
        <v>414</v>
      </c>
      <c r="E5374" s="152">
        <v>0.82440000000000002</v>
      </c>
    </row>
    <row r="5375" spans="1:5" x14ac:dyDescent="0.35">
      <c r="A5375" s="184">
        <v>1.1862999999999999</v>
      </c>
      <c r="B5375" t="s">
        <v>67</v>
      </c>
      <c r="C5375" t="s">
        <v>101</v>
      </c>
      <c r="D5375" t="s">
        <v>414</v>
      </c>
      <c r="E5375" s="152">
        <v>0.82440000000000002</v>
      </c>
    </row>
    <row r="5376" spans="1:5" x14ac:dyDescent="0.35">
      <c r="A5376" s="184">
        <v>1.1890000000000001</v>
      </c>
      <c r="B5376" t="s">
        <v>67</v>
      </c>
      <c r="C5376" t="s">
        <v>101</v>
      </c>
      <c r="D5376" t="s">
        <v>414</v>
      </c>
      <c r="E5376" s="152">
        <v>0.82440000000000002</v>
      </c>
    </row>
    <row r="5377" spans="1:5" x14ac:dyDescent="0.35">
      <c r="A5377" s="184">
        <v>1.1918</v>
      </c>
      <c r="B5377" t="s">
        <v>67</v>
      </c>
      <c r="C5377" t="s">
        <v>101</v>
      </c>
      <c r="D5377" t="s">
        <v>414</v>
      </c>
      <c r="E5377" s="152">
        <v>0.82440000000000002</v>
      </c>
    </row>
    <row r="5378" spans="1:5" x14ac:dyDescent="0.35">
      <c r="A5378" s="184">
        <v>1.1944999999999999</v>
      </c>
      <c r="B5378" t="s">
        <v>67</v>
      </c>
      <c r="C5378" t="s">
        <v>101</v>
      </c>
      <c r="D5378" t="s">
        <v>414</v>
      </c>
      <c r="E5378" s="152">
        <v>0.82440000000000002</v>
      </c>
    </row>
    <row r="5379" spans="1:5" x14ac:dyDescent="0.35">
      <c r="A5379" s="184">
        <v>1.1973</v>
      </c>
      <c r="B5379" t="s">
        <v>67</v>
      </c>
      <c r="C5379" t="s">
        <v>101</v>
      </c>
      <c r="D5379" t="s">
        <v>414</v>
      </c>
      <c r="E5379" s="152">
        <v>0.82440000000000002</v>
      </c>
    </row>
    <row r="5380" spans="1:5" x14ac:dyDescent="0.35">
      <c r="A5380" s="184">
        <v>1.2</v>
      </c>
      <c r="B5380" t="s">
        <v>67</v>
      </c>
      <c r="C5380" t="s">
        <v>101</v>
      </c>
      <c r="D5380" t="s">
        <v>414</v>
      </c>
      <c r="E5380" s="152">
        <v>0.82440000000000002</v>
      </c>
    </row>
    <row r="5381" spans="1:5" x14ac:dyDescent="0.35">
      <c r="A5381" s="184">
        <v>1.2027000000000001</v>
      </c>
      <c r="B5381" t="s">
        <v>67</v>
      </c>
      <c r="C5381" t="s">
        <v>101</v>
      </c>
      <c r="D5381" t="s">
        <v>414</v>
      </c>
      <c r="E5381" s="152">
        <v>0.82440000000000002</v>
      </c>
    </row>
    <row r="5382" spans="1:5" x14ac:dyDescent="0.35">
      <c r="A5382" s="184">
        <v>1.2055</v>
      </c>
      <c r="B5382" t="s">
        <v>67</v>
      </c>
      <c r="C5382" t="s">
        <v>101</v>
      </c>
      <c r="D5382" t="s">
        <v>414</v>
      </c>
      <c r="E5382" s="152">
        <v>0.82440000000000002</v>
      </c>
    </row>
    <row r="5383" spans="1:5" x14ac:dyDescent="0.35">
      <c r="A5383" s="184">
        <v>1.2081999999999999</v>
      </c>
      <c r="B5383" t="s">
        <v>67</v>
      </c>
      <c r="C5383" t="s">
        <v>101</v>
      </c>
      <c r="D5383" t="s">
        <v>414</v>
      </c>
      <c r="E5383" s="152">
        <v>0.82440000000000002</v>
      </c>
    </row>
    <row r="5384" spans="1:5" x14ac:dyDescent="0.35">
      <c r="A5384" s="184">
        <v>1.2110000000000001</v>
      </c>
      <c r="B5384" t="s">
        <v>67</v>
      </c>
      <c r="C5384" t="s">
        <v>101</v>
      </c>
      <c r="D5384" t="s">
        <v>414</v>
      </c>
      <c r="E5384" s="152">
        <v>0.82440000000000002</v>
      </c>
    </row>
    <row r="5385" spans="1:5" x14ac:dyDescent="0.35">
      <c r="A5385" s="184">
        <v>1.2137</v>
      </c>
      <c r="B5385" t="s">
        <v>67</v>
      </c>
      <c r="C5385" t="s">
        <v>101</v>
      </c>
      <c r="D5385" t="s">
        <v>414</v>
      </c>
      <c r="E5385" s="152">
        <v>0.82440000000000002</v>
      </c>
    </row>
    <row r="5386" spans="1:5" x14ac:dyDescent="0.35">
      <c r="A5386" s="184">
        <v>1.2163999999999999</v>
      </c>
      <c r="B5386" t="s">
        <v>67</v>
      </c>
      <c r="C5386" t="s">
        <v>101</v>
      </c>
      <c r="D5386" t="s">
        <v>414</v>
      </c>
      <c r="E5386" s="152">
        <v>0.82440000000000002</v>
      </c>
    </row>
    <row r="5387" spans="1:5" x14ac:dyDescent="0.35">
      <c r="A5387" s="184">
        <v>1.2192000000000001</v>
      </c>
      <c r="B5387" t="s">
        <v>67</v>
      </c>
      <c r="C5387" t="s">
        <v>101</v>
      </c>
      <c r="D5387" t="s">
        <v>414</v>
      </c>
      <c r="E5387" s="152">
        <v>0.82440000000000002</v>
      </c>
    </row>
    <row r="5388" spans="1:5" x14ac:dyDescent="0.35">
      <c r="A5388" s="184">
        <v>1.2219</v>
      </c>
      <c r="B5388" t="s">
        <v>67</v>
      </c>
      <c r="C5388" t="s">
        <v>101</v>
      </c>
      <c r="D5388" t="s">
        <v>414</v>
      </c>
      <c r="E5388" s="152">
        <v>0.82440000000000002</v>
      </c>
    </row>
    <row r="5389" spans="1:5" x14ac:dyDescent="0.35">
      <c r="A5389" s="184">
        <v>1.2246999999999999</v>
      </c>
      <c r="B5389" t="s">
        <v>67</v>
      </c>
      <c r="C5389" t="s">
        <v>101</v>
      </c>
      <c r="D5389" t="s">
        <v>414</v>
      </c>
      <c r="E5389" s="152">
        <v>0.82440000000000002</v>
      </c>
    </row>
    <row r="5390" spans="1:5" x14ac:dyDescent="0.35">
      <c r="A5390" s="184">
        <v>1.2274</v>
      </c>
      <c r="B5390" t="s">
        <v>67</v>
      </c>
      <c r="C5390" t="s">
        <v>101</v>
      </c>
      <c r="D5390" t="s">
        <v>414</v>
      </c>
      <c r="E5390" s="152">
        <v>0.82440000000000002</v>
      </c>
    </row>
    <row r="5391" spans="1:5" x14ac:dyDescent="0.35">
      <c r="A5391" s="184">
        <v>1.2301</v>
      </c>
      <c r="B5391" t="s">
        <v>67</v>
      </c>
      <c r="C5391" t="s">
        <v>101</v>
      </c>
      <c r="D5391" t="s">
        <v>414</v>
      </c>
      <c r="E5391" s="152">
        <v>0.82440000000000002</v>
      </c>
    </row>
    <row r="5392" spans="1:5" x14ac:dyDescent="0.35">
      <c r="A5392" s="184">
        <v>1.2329000000000001</v>
      </c>
      <c r="B5392" t="s">
        <v>67</v>
      </c>
      <c r="C5392" t="s">
        <v>101</v>
      </c>
      <c r="D5392" t="s">
        <v>414</v>
      </c>
      <c r="E5392" s="152">
        <v>0.82440000000000002</v>
      </c>
    </row>
    <row r="5393" spans="1:5" x14ac:dyDescent="0.35">
      <c r="A5393" s="184">
        <v>1.2356</v>
      </c>
      <c r="B5393" t="s">
        <v>67</v>
      </c>
      <c r="C5393" t="s">
        <v>101</v>
      </c>
      <c r="D5393" t="s">
        <v>414</v>
      </c>
      <c r="E5393" s="152">
        <v>0.82440000000000002</v>
      </c>
    </row>
    <row r="5394" spans="1:5" x14ac:dyDescent="0.35">
      <c r="A5394" s="184">
        <v>1.2383999999999999</v>
      </c>
      <c r="B5394" t="s">
        <v>67</v>
      </c>
      <c r="C5394" t="s">
        <v>101</v>
      </c>
      <c r="D5394" t="s">
        <v>414</v>
      </c>
      <c r="E5394" s="152">
        <v>0.82440000000000002</v>
      </c>
    </row>
    <row r="5395" spans="1:5" x14ac:dyDescent="0.35">
      <c r="A5395" s="184">
        <v>1.2411000000000001</v>
      </c>
      <c r="B5395" t="s">
        <v>67</v>
      </c>
      <c r="C5395" t="s">
        <v>101</v>
      </c>
      <c r="D5395" t="s">
        <v>414</v>
      </c>
      <c r="E5395" s="152">
        <v>0.82440000000000002</v>
      </c>
    </row>
    <row r="5396" spans="1:5" x14ac:dyDescent="0.35">
      <c r="A5396" s="184">
        <v>1.2438</v>
      </c>
      <c r="B5396" t="s">
        <v>67</v>
      </c>
      <c r="C5396" t="s">
        <v>101</v>
      </c>
      <c r="D5396" t="s">
        <v>414</v>
      </c>
      <c r="E5396" s="152">
        <v>0.82440000000000002</v>
      </c>
    </row>
    <row r="5397" spans="1:5" x14ac:dyDescent="0.35">
      <c r="A5397" s="184">
        <v>1.2465999999999999</v>
      </c>
      <c r="B5397" t="s">
        <v>67</v>
      </c>
      <c r="C5397" t="s">
        <v>101</v>
      </c>
      <c r="D5397" t="s">
        <v>414</v>
      </c>
      <c r="E5397" s="152">
        <v>0.82440000000000002</v>
      </c>
    </row>
    <row r="5398" spans="1:5" x14ac:dyDescent="0.35">
      <c r="A5398" s="184">
        <v>1.2493000000000001</v>
      </c>
      <c r="B5398" t="s">
        <v>67</v>
      </c>
      <c r="C5398" t="s">
        <v>101</v>
      </c>
      <c r="D5398" t="s">
        <v>414</v>
      </c>
      <c r="E5398" s="152">
        <v>0.81730000000000003</v>
      </c>
    </row>
    <row r="5399" spans="1:5" x14ac:dyDescent="0.35">
      <c r="A5399" s="184">
        <v>1.2521</v>
      </c>
      <c r="B5399" t="s">
        <v>67</v>
      </c>
      <c r="C5399" t="s">
        <v>101</v>
      </c>
      <c r="D5399" t="s">
        <v>414</v>
      </c>
      <c r="E5399" s="152">
        <v>0.81730000000000003</v>
      </c>
    </row>
    <row r="5400" spans="1:5" x14ac:dyDescent="0.35">
      <c r="A5400" s="184">
        <v>1.2603</v>
      </c>
      <c r="B5400" t="s">
        <v>67</v>
      </c>
      <c r="C5400" t="s">
        <v>101</v>
      </c>
      <c r="D5400" t="s">
        <v>414</v>
      </c>
      <c r="E5400" s="152">
        <v>0.81730000000000003</v>
      </c>
    </row>
    <row r="5401" spans="1:5" x14ac:dyDescent="0.35">
      <c r="A5401" s="184">
        <v>1.2629999999999999</v>
      </c>
      <c r="B5401" t="s">
        <v>67</v>
      </c>
      <c r="C5401" t="s">
        <v>101</v>
      </c>
      <c r="D5401" t="s">
        <v>414</v>
      </c>
      <c r="E5401" s="152">
        <v>0.81730000000000003</v>
      </c>
    </row>
    <row r="5402" spans="1:5" x14ac:dyDescent="0.35">
      <c r="A5402" s="184">
        <v>1.2658</v>
      </c>
      <c r="B5402" t="s">
        <v>67</v>
      </c>
      <c r="C5402" t="s">
        <v>101</v>
      </c>
      <c r="D5402" t="s">
        <v>414</v>
      </c>
      <c r="E5402" s="152">
        <v>0.81730000000000003</v>
      </c>
    </row>
    <row r="5403" spans="1:5" x14ac:dyDescent="0.35">
      <c r="A5403" s="184">
        <v>1.2685</v>
      </c>
      <c r="B5403" t="s">
        <v>67</v>
      </c>
      <c r="C5403" t="s">
        <v>101</v>
      </c>
      <c r="D5403" t="s">
        <v>414</v>
      </c>
      <c r="E5403" s="152">
        <v>0.81730000000000003</v>
      </c>
    </row>
    <row r="5404" spans="1:5" x14ac:dyDescent="0.35">
      <c r="A5404" s="184">
        <v>1.2712000000000001</v>
      </c>
      <c r="B5404" t="s">
        <v>67</v>
      </c>
      <c r="C5404" t="s">
        <v>101</v>
      </c>
      <c r="D5404" t="s">
        <v>414</v>
      </c>
      <c r="E5404" s="152">
        <v>0.81730000000000003</v>
      </c>
    </row>
    <row r="5405" spans="1:5" x14ac:dyDescent="0.35">
      <c r="A5405" s="184">
        <v>1.274</v>
      </c>
      <c r="B5405" t="s">
        <v>67</v>
      </c>
      <c r="C5405" t="s">
        <v>101</v>
      </c>
      <c r="D5405" t="s">
        <v>414</v>
      </c>
      <c r="E5405" s="152">
        <v>0.81730000000000003</v>
      </c>
    </row>
    <row r="5406" spans="1:5" x14ac:dyDescent="0.35">
      <c r="A5406" s="184">
        <v>1.2766999999999999</v>
      </c>
      <c r="B5406" t="s">
        <v>67</v>
      </c>
      <c r="C5406" t="s">
        <v>101</v>
      </c>
      <c r="D5406" t="s">
        <v>414</v>
      </c>
      <c r="E5406" s="152">
        <v>0.81730000000000003</v>
      </c>
    </row>
    <row r="5407" spans="1:5" x14ac:dyDescent="0.35">
      <c r="A5407" s="184">
        <v>1.2795000000000001</v>
      </c>
      <c r="B5407" t="s">
        <v>67</v>
      </c>
      <c r="C5407" t="s">
        <v>101</v>
      </c>
      <c r="D5407" t="s">
        <v>414</v>
      </c>
      <c r="E5407" s="152">
        <v>0.81730000000000003</v>
      </c>
    </row>
    <row r="5408" spans="1:5" x14ac:dyDescent="0.35">
      <c r="A5408" s="184">
        <v>1.2822</v>
      </c>
      <c r="B5408" t="s">
        <v>67</v>
      </c>
      <c r="C5408" t="s">
        <v>101</v>
      </c>
      <c r="D5408" t="s">
        <v>414</v>
      </c>
      <c r="E5408" s="152">
        <v>0.81730000000000003</v>
      </c>
    </row>
    <row r="5409" spans="1:5" x14ac:dyDescent="0.35">
      <c r="A5409" s="184">
        <v>1.2848999999999999</v>
      </c>
      <c r="B5409" t="s">
        <v>67</v>
      </c>
      <c r="C5409" t="s">
        <v>101</v>
      </c>
      <c r="D5409" t="s">
        <v>414</v>
      </c>
      <c r="E5409" s="152">
        <v>0.81730000000000003</v>
      </c>
    </row>
    <row r="5410" spans="1:5" x14ac:dyDescent="0.35">
      <c r="A5410" s="184">
        <v>1.2877000000000001</v>
      </c>
      <c r="B5410" t="s">
        <v>67</v>
      </c>
      <c r="C5410" t="s">
        <v>101</v>
      </c>
      <c r="D5410" t="s">
        <v>414</v>
      </c>
      <c r="E5410" s="152">
        <v>0.81730000000000003</v>
      </c>
    </row>
    <row r="5411" spans="1:5" x14ac:dyDescent="0.35">
      <c r="A5411" s="184">
        <v>1.2904</v>
      </c>
      <c r="B5411" t="s">
        <v>67</v>
      </c>
      <c r="C5411" t="s">
        <v>101</v>
      </c>
      <c r="D5411" t="s">
        <v>414</v>
      </c>
      <c r="E5411" s="152">
        <v>0.81730000000000003</v>
      </c>
    </row>
    <row r="5412" spans="1:5" x14ac:dyDescent="0.35">
      <c r="A5412" s="184">
        <v>1.2931999999999999</v>
      </c>
      <c r="B5412" t="s">
        <v>67</v>
      </c>
      <c r="C5412" t="s">
        <v>101</v>
      </c>
      <c r="D5412" t="s">
        <v>414</v>
      </c>
      <c r="E5412" s="152">
        <v>0.81730000000000003</v>
      </c>
    </row>
    <row r="5413" spans="1:5" x14ac:dyDescent="0.35">
      <c r="A5413" s="184">
        <v>1.2959000000000001</v>
      </c>
      <c r="B5413" t="s">
        <v>67</v>
      </c>
      <c r="C5413" t="s">
        <v>101</v>
      </c>
      <c r="D5413" t="s">
        <v>414</v>
      </c>
      <c r="E5413" s="152">
        <v>0.81730000000000003</v>
      </c>
    </row>
    <row r="5414" spans="1:5" x14ac:dyDescent="0.35">
      <c r="A5414" s="184">
        <v>1.2986</v>
      </c>
      <c r="B5414" t="s">
        <v>67</v>
      </c>
      <c r="C5414" t="s">
        <v>101</v>
      </c>
      <c r="D5414" t="s">
        <v>414</v>
      </c>
      <c r="E5414" s="152">
        <v>0.81730000000000003</v>
      </c>
    </row>
    <row r="5415" spans="1:5" x14ac:dyDescent="0.35">
      <c r="A5415" s="184">
        <v>1.3013999999999999</v>
      </c>
      <c r="B5415" t="s">
        <v>67</v>
      </c>
      <c r="C5415" t="s">
        <v>101</v>
      </c>
      <c r="D5415" t="s">
        <v>414</v>
      </c>
      <c r="E5415" s="152">
        <v>0.81730000000000003</v>
      </c>
    </row>
    <row r="5416" spans="1:5" x14ac:dyDescent="0.35">
      <c r="A5416" s="184">
        <v>1.3041</v>
      </c>
      <c r="B5416" t="s">
        <v>67</v>
      </c>
      <c r="C5416" t="s">
        <v>101</v>
      </c>
      <c r="D5416" t="s">
        <v>414</v>
      </c>
      <c r="E5416" s="152">
        <v>0.81730000000000003</v>
      </c>
    </row>
    <row r="5417" spans="1:5" x14ac:dyDescent="0.35">
      <c r="A5417" s="184">
        <v>1.3068</v>
      </c>
      <c r="B5417" t="s">
        <v>67</v>
      </c>
      <c r="C5417" t="s">
        <v>101</v>
      </c>
      <c r="D5417" t="s">
        <v>414</v>
      </c>
      <c r="E5417" s="152">
        <v>0.81730000000000003</v>
      </c>
    </row>
    <row r="5418" spans="1:5" x14ac:dyDescent="0.35">
      <c r="A5418" s="184">
        <v>1.3096000000000001</v>
      </c>
      <c r="B5418" t="s">
        <v>67</v>
      </c>
      <c r="C5418" t="s">
        <v>101</v>
      </c>
      <c r="D5418" t="s">
        <v>414</v>
      </c>
      <c r="E5418" s="152">
        <v>0.81730000000000003</v>
      </c>
    </row>
    <row r="5419" spans="1:5" x14ac:dyDescent="0.35">
      <c r="A5419" s="184">
        <v>1.3150999999999999</v>
      </c>
      <c r="B5419" t="s">
        <v>67</v>
      </c>
      <c r="C5419" t="s">
        <v>101</v>
      </c>
      <c r="D5419" t="s">
        <v>414</v>
      </c>
      <c r="E5419" s="152">
        <v>0.81730000000000003</v>
      </c>
    </row>
    <row r="5420" spans="1:5" x14ac:dyDescent="0.35">
      <c r="A5420" s="184">
        <v>1.3178000000000001</v>
      </c>
      <c r="B5420" t="s">
        <v>67</v>
      </c>
      <c r="C5420" t="s">
        <v>101</v>
      </c>
      <c r="D5420" t="s">
        <v>414</v>
      </c>
      <c r="E5420" s="152">
        <v>0.81730000000000003</v>
      </c>
    </row>
    <row r="5421" spans="1:5" x14ac:dyDescent="0.35">
      <c r="A5421" s="184">
        <v>1.3205</v>
      </c>
      <c r="B5421" t="s">
        <v>67</v>
      </c>
      <c r="C5421" t="s">
        <v>101</v>
      </c>
      <c r="D5421" t="s">
        <v>414</v>
      </c>
      <c r="E5421" s="152">
        <v>0.81730000000000003</v>
      </c>
    </row>
    <row r="5422" spans="1:5" x14ac:dyDescent="0.35">
      <c r="A5422" s="184">
        <v>1.3232999999999999</v>
      </c>
      <c r="B5422" t="s">
        <v>67</v>
      </c>
      <c r="C5422" t="s">
        <v>101</v>
      </c>
      <c r="D5422" t="s">
        <v>414</v>
      </c>
      <c r="E5422" s="152">
        <v>0.81730000000000003</v>
      </c>
    </row>
    <row r="5423" spans="1:5" x14ac:dyDescent="0.35">
      <c r="A5423" s="184">
        <v>1.3260000000000001</v>
      </c>
      <c r="B5423" t="s">
        <v>67</v>
      </c>
      <c r="C5423" t="s">
        <v>101</v>
      </c>
      <c r="D5423" t="s">
        <v>414</v>
      </c>
      <c r="E5423" s="152">
        <v>0.81730000000000003</v>
      </c>
    </row>
    <row r="5424" spans="1:5" x14ac:dyDescent="0.35">
      <c r="A5424" s="184">
        <v>1.3288</v>
      </c>
      <c r="B5424" t="s">
        <v>67</v>
      </c>
      <c r="C5424" t="s">
        <v>101</v>
      </c>
      <c r="D5424" t="s">
        <v>414</v>
      </c>
      <c r="E5424" s="152">
        <v>0.81730000000000003</v>
      </c>
    </row>
    <row r="5425" spans="1:5" x14ac:dyDescent="0.35">
      <c r="A5425" s="184">
        <v>1.3314999999999999</v>
      </c>
      <c r="B5425" t="s">
        <v>67</v>
      </c>
      <c r="C5425" t="s">
        <v>101</v>
      </c>
      <c r="D5425" t="s">
        <v>414</v>
      </c>
      <c r="E5425" s="152">
        <v>0.81730000000000003</v>
      </c>
    </row>
    <row r="5426" spans="1:5" x14ac:dyDescent="0.35">
      <c r="A5426" s="184">
        <v>1.3342000000000001</v>
      </c>
      <c r="B5426" t="s">
        <v>67</v>
      </c>
      <c r="C5426" t="s">
        <v>101</v>
      </c>
      <c r="D5426" t="s">
        <v>414</v>
      </c>
      <c r="E5426" s="152">
        <v>0.80779999999999996</v>
      </c>
    </row>
    <row r="5427" spans="1:5" x14ac:dyDescent="0.35">
      <c r="A5427" s="184">
        <v>1.337</v>
      </c>
      <c r="B5427" t="s">
        <v>67</v>
      </c>
      <c r="C5427" t="s">
        <v>101</v>
      </c>
      <c r="D5427" t="s">
        <v>414</v>
      </c>
      <c r="E5427" s="152">
        <v>0.80779999999999996</v>
      </c>
    </row>
    <row r="5428" spans="1:5" x14ac:dyDescent="0.35">
      <c r="A5428" s="184">
        <v>1.3396999999999999</v>
      </c>
      <c r="B5428" t="s">
        <v>67</v>
      </c>
      <c r="C5428" t="s">
        <v>101</v>
      </c>
      <c r="D5428" t="s">
        <v>414</v>
      </c>
      <c r="E5428" s="152">
        <v>0.80779999999999996</v>
      </c>
    </row>
    <row r="5429" spans="1:5" x14ac:dyDescent="0.35">
      <c r="A5429" s="184">
        <v>1.3425</v>
      </c>
      <c r="B5429" t="s">
        <v>67</v>
      </c>
      <c r="C5429" t="s">
        <v>101</v>
      </c>
      <c r="D5429" t="s">
        <v>414</v>
      </c>
      <c r="E5429" s="152">
        <v>0.80779999999999996</v>
      </c>
    </row>
    <row r="5430" spans="1:5" x14ac:dyDescent="0.35">
      <c r="A5430" s="184">
        <v>1.3452</v>
      </c>
      <c r="B5430" t="s">
        <v>67</v>
      </c>
      <c r="C5430" t="s">
        <v>101</v>
      </c>
      <c r="D5430" t="s">
        <v>414</v>
      </c>
      <c r="E5430" s="152">
        <v>0.80779999999999996</v>
      </c>
    </row>
    <row r="5431" spans="1:5" x14ac:dyDescent="0.35">
      <c r="A5431" s="184">
        <v>1.3479000000000001</v>
      </c>
      <c r="B5431" t="s">
        <v>67</v>
      </c>
      <c r="C5431" t="s">
        <v>101</v>
      </c>
      <c r="D5431" t="s">
        <v>414</v>
      </c>
      <c r="E5431" s="152">
        <v>0.80779999999999996</v>
      </c>
    </row>
    <row r="5432" spans="1:5" x14ac:dyDescent="0.35">
      <c r="A5432" s="184">
        <v>1.3507</v>
      </c>
      <c r="B5432" t="s">
        <v>67</v>
      </c>
      <c r="C5432" t="s">
        <v>101</v>
      </c>
      <c r="D5432" t="s">
        <v>414</v>
      </c>
      <c r="E5432" s="152">
        <v>0.80779999999999996</v>
      </c>
    </row>
    <row r="5433" spans="1:5" x14ac:dyDescent="0.35">
      <c r="A5433" s="184">
        <v>1.3533999999999999</v>
      </c>
      <c r="B5433" t="s">
        <v>67</v>
      </c>
      <c r="C5433" t="s">
        <v>101</v>
      </c>
      <c r="D5433" t="s">
        <v>414</v>
      </c>
      <c r="E5433" s="152">
        <v>0.80779999999999996</v>
      </c>
    </row>
    <row r="5434" spans="1:5" x14ac:dyDescent="0.35">
      <c r="A5434" s="184">
        <v>1.3562000000000001</v>
      </c>
      <c r="B5434" t="s">
        <v>67</v>
      </c>
      <c r="C5434" t="s">
        <v>101</v>
      </c>
      <c r="D5434" t="s">
        <v>414</v>
      </c>
      <c r="E5434" s="152">
        <v>0.80779999999999996</v>
      </c>
    </row>
    <row r="5435" spans="1:5" x14ac:dyDescent="0.35">
      <c r="A5435" s="184">
        <v>1.3589</v>
      </c>
      <c r="B5435" t="s">
        <v>67</v>
      </c>
      <c r="C5435" t="s">
        <v>101</v>
      </c>
      <c r="D5435" t="s">
        <v>414</v>
      </c>
      <c r="E5435" s="152">
        <v>0.80779999999999996</v>
      </c>
    </row>
    <row r="5436" spans="1:5" x14ac:dyDescent="0.35">
      <c r="A5436" s="184">
        <v>1.3615999999999999</v>
      </c>
      <c r="B5436" t="s">
        <v>67</v>
      </c>
      <c r="C5436" t="s">
        <v>101</v>
      </c>
      <c r="D5436" t="s">
        <v>414</v>
      </c>
      <c r="E5436" s="152">
        <v>0.80779999999999996</v>
      </c>
    </row>
    <row r="5437" spans="1:5" x14ac:dyDescent="0.35">
      <c r="A5437" s="184">
        <v>1.3644000000000001</v>
      </c>
      <c r="B5437" t="s">
        <v>67</v>
      </c>
      <c r="C5437" t="s">
        <v>101</v>
      </c>
      <c r="D5437" t="s">
        <v>414</v>
      </c>
      <c r="E5437" s="152">
        <v>0.80779999999999996</v>
      </c>
    </row>
    <row r="5438" spans="1:5" x14ac:dyDescent="0.35">
      <c r="A5438" s="184">
        <v>1.3671</v>
      </c>
      <c r="B5438" t="s">
        <v>67</v>
      </c>
      <c r="C5438" t="s">
        <v>101</v>
      </c>
      <c r="D5438" t="s">
        <v>414</v>
      </c>
      <c r="E5438" s="152">
        <v>0.80779999999999996</v>
      </c>
    </row>
    <row r="5439" spans="1:5" x14ac:dyDescent="0.35">
      <c r="A5439" s="184">
        <v>1.3698999999999999</v>
      </c>
      <c r="B5439" t="s">
        <v>67</v>
      </c>
      <c r="C5439" t="s">
        <v>101</v>
      </c>
      <c r="D5439" t="s">
        <v>414</v>
      </c>
      <c r="E5439" s="152">
        <v>0.80779999999999996</v>
      </c>
    </row>
    <row r="5440" spans="1:5" x14ac:dyDescent="0.35">
      <c r="A5440" s="184">
        <v>1.3753</v>
      </c>
      <c r="B5440" t="s">
        <v>67</v>
      </c>
      <c r="C5440" t="s">
        <v>101</v>
      </c>
      <c r="D5440" t="s">
        <v>414</v>
      </c>
      <c r="E5440" s="152">
        <v>0.80779999999999996</v>
      </c>
    </row>
    <row r="5441" spans="1:5" x14ac:dyDescent="0.35">
      <c r="A5441" s="184">
        <v>1.3781000000000001</v>
      </c>
      <c r="B5441" t="s">
        <v>67</v>
      </c>
      <c r="C5441" t="s">
        <v>101</v>
      </c>
      <c r="D5441" t="s">
        <v>414</v>
      </c>
      <c r="E5441" s="152">
        <v>0.80779999999999996</v>
      </c>
    </row>
    <row r="5442" spans="1:5" x14ac:dyDescent="0.35">
      <c r="A5442" s="184">
        <v>1.3808</v>
      </c>
      <c r="B5442" t="s">
        <v>67</v>
      </c>
      <c r="C5442" t="s">
        <v>101</v>
      </c>
      <c r="D5442" t="s">
        <v>414</v>
      </c>
      <c r="E5442" s="152">
        <v>0.80779999999999996</v>
      </c>
    </row>
    <row r="5443" spans="1:5" x14ac:dyDescent="0.35">
      <c r="A5443" s="184">
        <v>1.3835999999999999</v>
      </c>
      <c r="B5443" t="s">
        <v>67</v>
      </c>
      <c r="C5443" t="s">
        <v>101</v>
      </c>
      <c r="D5443" t="s">
        <v>414</v>
      </c>
      <c r="E5443" s="152">
        <v>0.80779999999999996</v>
      </c>
    </row>
    <row r="5444" spans="1:5" x14ac:dyDescent="0.35">
      <c r="A5444" s="184">
        <v>1.3863000000000001</v>
      </c>
      <c r="B5444" t="s">
        <v>67</v>
      </c>
      <c r="C5444" t="s">
        <v>101</v>
      </c>
      <c r="D5444" t="s">
        <v>414</v>
      </c>
      <c r="E5444" s="152">
        <v>0.80779999999999996</v>
      </c>
    </row>
    <row r="5445" spans="1:5" x14ac:dyDescent="0.35">
      <c r="A5445" s="184">
        <v>1.389</v>
      </c>
      <c r="B5445" t="s">
        <v>67</v>
      </c>
      <c r="C5445" t="s">
        <v>101</v>
      </c>
      <c r="D5445" t="s">
        <v>414</v>
      </c>
      <c r="E5445" s="152">
        <v>0.80779999999999996</v>
      </c>
    </row>
    <row r="5446" spans="1:5" x14ac:dyDescent="0.35">
      <c r="A5446" s="184">
        <v>1.3917999999999999</v>
      </c>
      <c r="B5446" t="s">
        <v>67</v>
      </c>
      <c r="C5446" t="s">
        <v>101</v>
      </c>
      <c r="D5446" t="s">
        <v>414</v>
      </c>
      <c r="E5446" s="152">
        <v>0.80779999999999996</v>
      </c>
    </row>
    <row r="5447" spans="1:5" x14ac:dyDescent="0.35">
      <c r="A5447" s="184">
        <v>1.3945000000000001</v>
      </c>
      <c r="B5447" t="s">
        <v>67</v>
      </c>
      <c r="C5447" t="s">
        <v>101</v>
      </c>
      <c r="D5447" t="s">
        <v>414</v>
      </c>
      <c r="E5447" s="152">
        <v>0.80779999999999996</v>
      </c>
    </row>
    <row r="5448" spans="1:5" x14ac:dyDescent="0.35">
      <c r="A5448" s="184">
        <v>1.3973</v>
      </c>
      <c r="B5448" t="s">
        <v>67</v>
      </c>
      <c r="C5448" t="s">
        <v>101</v>
      </c>
      <c r="D5448" t="s">
        <v>414</v>
      </c>
      <c r="E5448" s="152">
        <v>0.80779999999999996</v>
      </c>
    </row>
    <row r="5449" spans="1:5" x14ac:dyDescent="0.35">
      <c r="A5449" s="184">
        <v>1.4</v>
      </c>
      <c r="B5449" t="s">
        <v>67</v>
      </c>
      <c r="C5449" t="s">
        <v>101</v>
      </c>
      <c r="D5449" t="s">
        <v>414</v>
      </c>
      <c r="E5449" s="152">
        <v>0.80779999999999996</v>
      </c>
    </row>
    <row r="5450" spans="1:5" x14ac:dyDescent="0.35">
      <c r="A5450" s="184">
        <v>1.4027000000000001</v>
      </c>
      <c r="B5450" t="s">
        <v>67</v>
      </c>
      <c r="C5450" t="s">
        <v>101</v>
      </c>
      <c r="D5450" t="s">
        <v>414</v>
      </c>
      <c r="E5450" s="152">
        <v>0.80779999999999996</v>
      </c>
    </row>
    <row r="5451" spans="1:5" x14ac:dyDescent="0.35">
      <c r="A5451" s="184">
        <v>1.4055</v>
      </c>
      <c r="B5451" t="s">
        <v>67</v>
      </c>
      <c r="C5451" t="s">
        <v>101</v>
      </c>
      <c r="D5451" t="s">
        <v>414</v>
      </c>
      <c r="E5451" s="152">
        <v>0.80779999999999996</v>
      </c>
    </row>
    <row r="5452" spans="1:5" x14ac:dyDescent="0.35">
      <c r="A5452" s="184">
        <v>1.4081999999999999</v>
      </c>
      <c r="B5452" t="s">
        <v>67</v>
      </c>
      <c r="C5452" t="s">
        <v>101</v>
      </c>
      <c r="D5452" t="s">
        <v>414</v>
      </c>
      <c r="E5452" s="152">
        <v>0.80779999999999996</v>
      </c>
    </row>
    <row r="5453" spans="1:5" x14ac:dyDescent="0.35">
      <c r="A5453" s="184">
        <v>1.411</v>
      </c>
      <c r="B5453" t="s">
        <v>67</v>
      </c>
      <c r="C5453" t="s">
        <v>101</v>
      </c>
      <c r="D5453" t="s">
        <v>414</v>
      </c>
      <c r="E5453" s="152">
        <v>0.80779999999999996</v>
      </c>
    </row>
    <row r="5454" spans="1:5" x14ac:dyDescent="0.35">
      <c r="A5454" s="184">
        <v>1.4137</v>
      </c>
      <c r="B5454" t="s">
        <v>67</v>
      </c>
      <c r="C5454" t="s">
        <v>101</v>
      </c>
      <c r="D5454" t="s">
        <v>414</v>
      </c>
      <c r="E5454" s="152">
        <v>0.80779999999999996</v>
      </c>
    </row>
    <row r="5455" spans="1:5" x14ac:dyDescent="0.35">
      <c r="A5455" s="184">
        <v>1.4164000000000001</v>
      </c>
      <c r="B5455" t="s">
        <v>67</v>
      </c>
      <c r="C5455" t="s">
        <v>101</v>
      </c>
      <c r="D5455" t="s">
        <v>414</v>
      </c>
      <c r="E5455" s="152">
        <v>0.80779999999999996</v>
      </c>
    </row>
    <row r="5456" spans="1:5" x14ac:dyDescent="0.35">
      <c r="A5456" s="184">
        <v>1.4192</v>
      </c>
      <c r="B5456" t="s">
        <v>67</v>
      </c>
      <c r="C5456" t="s">
        <v>101</v>
      </c>
      <c r="D5456" t="s">
        <v>414</v>
      </c>
      <c r="E5456" s="152">
        <v>0.80779999999999996</v>
      </c>
    </row>
    <row r="5457" spans="1:5" x14ac:dyDescent="0.35">
      <c r="A5457" s="184">
        <v>1.4218999999999999</v>
      </c>
      <c r="B5457" t="s">
        <v>67</v>
      </c>
      <c r="C5457" t="s">
        <v>101</v>
      </c>
      <c r="D5457" t="s">
        <v>414</v>
      </c>
      <c r="E5457" s="152">
        <v>0.80779999999999996</v>
      </c>
    </row>
    <row r="5458" spans="1:5" x14ac:dyDescent="0.35">
      <c r="A5458" s="184">
        <v>1.4247000000000001</v>
      </c>
      <c r="B5458" t="s">
        <v>67</v>
      </c>
      <c r="C5458" t="s">
        <v>101</v>
      </c>
      <c r="D5458" t="s">
        <v>414</v>
      </c>
      <c r="E5458" s="152">
        <v>0.80779999999999996</v>
      </c>
    </row>
    <row r="5459" spans="1:5" x14ac:dyDescent="0.35">
      <c r="A5459" s="184">
        <v>1.4274</v>
      </c>
      <c r="B5459" t="s">
        <v>67</v>
      </c>
      <c r="C5459" t="s">
        <v>101</v>
      </c>
      <c r="D5459" t="s">
        <v>414</v>
      </c>
      <c r="E5459" s="152">
        <v>0.80779999999999996</v>
      </c>
    </row>
    <row r="5460" spans="1:5" x14ac:dyDescent="0.35">
      <c r="A5460" s="184">
        <v>1.4300999999999999</v>
      </c>
      <c r="B5460" t="s">
        <v>67</v>
      </c>
      <c r="C5460" t="s">
        <v>101</v>
      </c>
      <c r="D5460" t="s">
        <v>414</v>
      </c>
      <c r="E5460" s="152">
        <v>0.80779999999999996</v>
      </c>
    </row>
    <row r="5461" spans="1:5" x14ac:dyDescent="0.35">
      <c r="A5461" s="184">
        <v>1.4329000000000001</v>
      </c>
      <c r="B5461" t="s">
        <v>67</v>
      </c>
      <c r="C5461" t="s">
        <v>101</v>
      </c>
      <c r="D5461" t="s">
        <v>414</v>
      </c>
      <c r="E5461" s="152">
        <v>0.80779999999999996</v>
      </c>
    </row>
    <row r="5462" spans="1:5" x14ac:dyDescent="0.35">
      <c r="A5462" s="184">
        <v>1.4356</v>
      </c>
      <c r="B5462" t="s">
        <v>67</v>
      </c>
      <c r="C5462" t="s">
        <v>101</v>
      </c>
      <c r="D5462" t="s">
        <v>414</v>
      </c>
      <c r="E5462" s="152">
        <v>0.80779999999999996</v>
      </c>
    </row>
    <row r="5463" spans="1:5" x14ac:dyDescent="0.35">
      <c r="A5463" s="184">
        <v>1.4383999999999999</v>
      </c>
      <c r="B5463" t="s">
        <v>67</v>
      </c>
      <c r="C5463" t="s">
        <v>101</v>
      </c>
      <c r="D5463" t="s">
        <v>414</v>
      </c>
      <c r="E5463" s="152">
        <v>0.80779999999999996</v>
      </c>
    </row>
    <row r="5464" spans="1:5" x14ac:dyDescent="0.35">
      <c r="A5464" s="184">
        <v>1.4411</v>
      </c>
      <c r="B5464" t="s">
        <v>67</v>
      </c>
      <c r="C5464" t="s">
        <v>101</v>
      </c>
      <c r="D5464" t="s">
        <v>414</v>
      </c>
      <c r="E5464" s="152">
        <v>0.80779999999999996</v>
      </c>
    </row>
    <row r="5465" spans="1:5" x14ac:dyDescent="0.35">
      <c r="A5465" s="184">
        <v>1.4438</v>
      </c>
      <c r="B5465" t="s">
        <v>67</v>
      </c>
      <c r="C5465" t="s">
        <v>101</v>
      </c>
      <c r="D5465" t="s">
        <v>414</v>
      </c>
      <c r="E5465" s="152">
        <v>0.80779999999999996</v>
      </c>
    </row>
    <row r="5466" spans="1:5" x14ac:dyDescent="0.35">
      <c r="A5466" s="184">
        <v>1.4466000000000001</v>
      </c>
      <c r="B5466" t="s">
        <v>67</v>
      </c>
      <c r="C5466" t="s">
        <v>101</v>
      </c>
      <c r="D5466" t="s">
        <v>414</v>
      </c>
      <c r="E5466" s="152">
        <v>0.80779999999999996</v>
      </c>
    </row>
    <row r="5467" spans="1:5" x14ac:dyDescent="0.35">
      <c r="A5467" s="184">
        <v>1.4520999999999999</v>
      </c>
      <c r="B5467" t="s">
        <v>67</v>
      </c>
      <c r="C5467" t="s">
        <v>101</v>
      </c>
      <c r="D5467" t="s">
        <v>414</v>
      </c>
      <c r="E5467" s="152">
        <v>0.80779999999999996</v>
      </c>
    </row>
    <row r="5468" spans="1:5" x14ac:dyDescent="0.35">
      <c r="A5468" s="184">
        <v>1.4548000000000001</v>
      </c>
      <c r="B5468" t="s">
        <v>67</v>
      </c>
      <c r="C5468" t="s">
        <v>101</v>
      </c>
      <c r="D5468" t="s">
        <v>414</v>
      </c>
      <c r="E5468" s="152">
        <v>0.80779999999999996</v>
      </c>
    </row>
    <row r="5469" spans="1:5" x14ac:dyDescent="0.35">
      <c r="A5469" s="184">
        <v>1.4575</v>
      </c>
      <c r="B5469" t="s">
        <v>67</v>
      </c>
      <c r="C5469" t="s">
        <v>101</v>
      </c>
      <c r="D5469" t="s">
        <v>414</v>
      </c>
      <c r="E5469" s="152">
        <v>0.80779999999999996</v>
      </c>
    </row>
    <row r="5470" spans="1:5" x14ac:dyDescent="0.35">
      <c r="A5470" s="184">
        <v>1.4602999999999999</v>
      </c>
      <c r="B5470" t="s">
        <v>67</v>
      </c>
      <c r="C5470" t="s">
        <v>101</v>
      </c>
      <c r="D5470" t="s">
        <v>414</v>
      </c>
      <c r="E5470" s="152">
        <v>0.80779999999999996</v>
      </c>
    </row>
    <row r="5471" spans="1:5" x14ac:dyDescent="0.35">
      <c r="A5471" s="184">
        <v>1.4630000000000001</v>
      </c>
      <c r="B5471" t="s">
        <v>67</v>
      </c>
      <c r="C5471" t="s">
        <v>101</v>
      </c>
      <c r="D5471" t="s">
        <v>414</v>
      </c>
      <c r="E5471" s="152">
        <v>0.80779999999999996</v>
      </c>
    </row>
    <row r="5472" spans="1:5" x14ac:dyDescent="0.35">
      <c r="A5472" s="184">
        <v>1.4658</v>
      </c>
      <c r="B5472" t="s">
        <v>67</v>
      </c>
      <c r="C5472" t="s">
        <v>101</v>
      </c>
      <c r="D5472" t="s">
        <v>414</v>
      </c>
      <c r="E5472" s="152">
        <v>0.80779999999999996</v>
      </c>
    </row>
    <row r="5473" spans="1:5" x14ac:dyDescent="0.35">
      <c r="A5473" s="184">
        <v>1.4712000000000001</v>
      </c>
      <c r="B5473" t="s">
        <v>67</v>
      </c>
      <c r="C5473" t="s">
        <v>101</v>
      </c>
      <c r="D5473" t="s">
        <v>414</v>
      </c>
      <c r="E5473" s="152">
        <v>0.80779999999999996</v>
      </c>
    </row>
    <row r="5474" spans="1:5" x14ac:dyDescent="0.35">
      <c r="A5474" s="184">
        <v>1.474</v>
      </c>
      <c r="B5474" t="s">
        <v>67</v>
      </c>
      <c r="C5474" t="s">
        <v>101</v>
      </c>
      <c r="D5474" t="s">
        <v>414</v>
      </c>
      <c r="E5474" s="152">
        <v>0.80779999999999996</v>
      </c>
    </row>
    <row r="5475" spans="1:5" x14ac:dyDescent="0.35">
      <c r="A5475" s="184">
        <v>1.4766999999999999</v>
      </c>
      <c r="B5475" t="s">
        <v>67</v>
      </c>
      <c r="C5475" t="s">
        <v>101</v>
      </c>
      <c r="D5475" t="s">
        <v>414</v>
      </c>
      <c r="E5475" s="152">
        <v>0.80779999999999996</v>
      </c>
    </row>
    <row r="5476" spans="1:5" x14ac:dyDescent="0.35">
      <c r="A5476" s="184">
        <v>1.4795</v>
      </c>
      <c r="B5476" t="s">
        <v>67</v>
      </c>
      <c r="C5476" t="s">
        <v>101</v>
      </c>
      <c r="D5476" t="s">
        <v>414</v>
      </c>
      <c r="E5476" s="152">
        <v>0.80779999999999996</v>
      </c>
    </row>
    <row r="5477" spans="1:5" x14ac:dyDescent="0.35">
      <c r="A5477" s="184">
        <v>1.4822</v>
      </c>
      <c r="B5477" t="s">
        <v>67</v>
      </c>
      <c r="C5477" t="s">
        <v>101</v>
      </c>
      <c r="D5477" t="s">
        <v>414</v>
      </c>
      <c r="E5477" s="152">
        <v>0.80779999999999996</v>
      </c>
    </row>
    <row r="5478" spans="1:5" x14ac:dyDescent="0.35">
      <c r="A5478" s="184">
        <v>1.4849000000000001</v>
      </c>
      <c r="B5478" t="s">
        <v>67</v>
      </c>
      <c r="C5478" t="s">
        <v>101</v>
      </c>
      <c r="D5478" t="s">
        <v>414</v>
      </c>
      <c r="E5478" s="152">
        <v>0.80779999999999996</v>
      </c>
    </row>
    <row r="5479" spans="1:5" x14ac:dyDescent="0.35">
      <c r="A5479" s="184">
        <v>1.4877</v>
      </c>
      <c r="B5479" t="s">
        <v>67</v>
      </c>
      <c r="C5479" t="s">
        <v>101</v>
      </c>
      <c r="D5479" t="s">
        <v>414</v>
      </c>
      <c r="E5479" s="152">
        <v>0.80779999999999996</v>
      </c>
    </row>
    <row r="5480" spans="1:5" x14ac:dyDescent="0.35">
      <c r="A5480" s="184">
        <v>1.4903999999999999</v>
      </c>
      <c r="B5480" t="s">
        <v>67</v>
      </c>
      <c r="C5480" t="s">
        <v>101</v>
      </c>
      <c r="D5480" t="s">
        <v>414</v>
      </c>
      <c r="E5480" s="152">
        <v>0.80779999999999996</v>
      </c>
    </row>
    <row r="5481" spans="1:5" x14ac:dyDescent="0.35">
      <c r="A5481" s="184">
        <v>1.4932000000000001</v>
      </c>
      <c r="B5481" t="s">
        <v>67</v>
      </c>
      <c r="C5481" t="s">
        <v>101</v>
      </c>
      <c r="D5481" t="s">
        <v>414</v>
      </c>
      <c r="E5481" s="152">
        <v>0.80779999999999996</v>
      </c>
    </row>
    <row r="5482" spans="1:5" x14ac:dyDescent="0.35">
      <c r="A5482" s="184">
        <v>1.4959</v>
      </c>
      <c r="B5482" t="s">
        <v>67</v>
      </c>
      <c r="C5482" t="s">
        <v>101</v>
      </c>
      <c r="D5482" t="s">
        <v>414</v>
      </c>
      <c r="E5482" s="152">
        <v>0.80779999999999996</v>
      </c>
    </row>
    <row r="5483" spans="1:5" x14ac:dyDescent="0.35">
      <c r="A5483" s="184">
        <v>1.4985999999999999</v>
      </c>
      <c r="B5483" t="s">
        <v>67</v>
      </c>
      <c r="C5483" t="s">
        <v>101</v>
      </c>
      <c r="D5483" t="s">
        <v>414</v>
      </c>
      <c r="E5483" s="152">
        <v>0.80779999999999996</v>
      </c>
    </row>
    <row r="5484" spans="1:5" x14ac:dyDescent="0.35">
      <c r="A5484" s="184">
        <v>1.5014000000000001</v>
      </c>
      <c r="B5484" t="s">
        <v>67</v>
      </c>
      <c r="C5484" t="s">
        <v>101</v>
      </c>
      <c r="D5484" t="s">
        <v>414</v>
      </c>
      <c r="E5484" s="152">
        <v>0.80779999999999996</v>
      </c>
    </row>
    <row r="5485" spans="1:5" x14ac:dyDescent="0.35">
      <c r="A5485" s="184">
        <v>1.5041</v>
      </c>
      <c r="B5485" t="s">
        <v>67</v>
      </c>
      <c r="C5485" t="s">
        <v>101</v>
      </c>
      <c r="D5485" t="s">
        <v>414</v>
      </c>
      <c r="E5485" s="152">
        <v>0.80779999999999996</v>
      </c>
    </row>
    <row r="5486" spans="1:5" x14ac:dyDescent="0.35">
      <c r="A5486" s="184">
        <v>1.5067999999999999</v>
      </c>
      <c r="B5486" t="s">
        <v>67</v>
      </c>
      <c r="C5486" t="s">
        <v>101</v>
      </c>
      <c r="D5486" t="s">
        <v>414</v>
      </c>
      <c r="E5486" s="152">
        <v>0.80779999999999996</v>
      </c>
    </row>
    <row r="5487" spans="1:5" x14ac:dyDescent="0.35">
      <c r="A5487" s="184">
        <v>1.5096000000000001</v>
      </c>
      <c r="B5487" t="s">
        <v>67</v>
      </c>
      <c r="C5487" t="s">
        <v>101</v>
      </c>
      <c r="D5487" t="s">
        <v>414</v>
      </c>
      <c r="E5487" s="152">
        <v>0.80779999999999996</v>
      </c>
    </row>
    <row r="5488" spans="1:5" x14ac:dyDescent="0.35">
      <c r="A5488" s="184">
        <v>1.5123</v>
      </c>
      <c r="B5488" t="s">
        <v>67</v>
      </c>
      <c r="C5488" t="s">
        <v>101</v>
      </c>
      <c r="D5488" t="s">
        <v>414</v>
      </c>
      <c r="E5488" s="152">
        <v>0.80779999999999996</v>
      </c>
    </row>
    <row r="5489" spans="1:5" x14ac:dyDescent="0.35">
      <c r="A5489" s="184">
        <v>1.5150999999999999</v>
      </c>
      <c r="B5489" t="s">
        <v>67</v>
      </c>
      <c r="C5489" t="s">
        <v>101</v>
      </c>
      <c r="D5489" t="s">
        <v>414</v>
      </c>
      <c r="E5489" s="152">
        <v>0.80779999999999996</v>
      </c>
    </row>
    <row r="5490" spans="1:5" x14ac:dyDescent="0.35">
      <c r="A5490" s="184">
        <v>1.5178</v>
      </c>
      <c r="B5490" t="s">
        <v>67</v>
      </c>
      <c r="C5490" t="s">
        <v>101</v>
      </c>
      <c r="D5490" t="s">
        <v>414</v>
      </c>
      <c r="E5490" s="152">
        <v>0.80779999999999996</v>
      </c>
    </row>
    <row r="5491" spans="1:5" x14ac:dyDescent="0.35">
      <c r="A5491" s="184">
        <v>1.5205</v>
      </c>
      <c r="B5491" t="s">
        <v>67</v>
      </c>
      <c r="C5491" t="s">
        <v>101</v>
      </c>
      <c r="D5491" t="s">
        <v>414</v>
      </c>
      <c r="E5491" s="152">
        <v>0.80779999999999996</v>
      </c>
    </row>
    <row r="5492" spans="1:5" x14ac:dyDescent="0.35">
      <c r="A5492" s="184">
        <v>1.5233000000000001</v>
      </c>
      <c r="B5492" t="s">
        <v>67</v>
      </c>
      <c r="C5492" t="s">
        <v>101</v>
      </c>
      <c r="D5492" t="s">
        <v>414</v>
      </c>
      <c r="E5492" s="152">
        <v>0.80779999999999996</v>
      </c>
    </row>
    <row r="5493" spans="1:5" x14ac:dyDescent="0.35">
      <c r="A5493" s="184">
        <v>1.526</v>
      </c>
      <c r="B5493" t="s">
        <v>67</v>
      </c>
      <c r="C5493" t="s">
        <v>101</v>
      </c>
      <c r="D5493" t="s">
        <v>414</v>
      </c>
      <c r="E5493" s="152">
        <v>0.80779999999999996</v>
      </c>
    </row>
    <row r="5494" spans="1:5" x14ac:dyDescent="0.35">
      <c r="A5494" s="184">
        <v>1.5315000000000001</v>
      </c>
      <c r="B5494" t="s">
        <v>67</v>
      </c>
      <c r="C5494" t="s">
        <v>101</v>
      </c>
      <c r="D5494" t="s">
        <v>414</v>
      </c>
      <c r="E5494" s="152">
        <v>0.80779999999999996</v>
      </c>
    </row>
    <row r="5495" spans="1:5" x14ac:dyDescent="0.35">
      <c r="A5495" s="184">
        <v>1.5342</v>
      </c>
      <c r="B5495" t="s">
        <v>67</v>
      </c>
      <c r="C5495" t="s">
        <v>101</v>
      </c>
      <c r="D5495" t="s">
        <v>414</v>
      </c>
      <c r="E5495" s="152">
        <v>0.80779999999999996</v>
      </c>
    </row>
    <row r="5496" spans="1:5" x14ac:dyDescent="0.35">
      <c r="A5496" s="184">
        <v>1.5369999999999999</v>
      </c>
      <c r="B5496" t="s">
        <v>67</v>
      </c>
      <c r="C5496" t="s">
        <v>101</v>
      </c>
      <c r="D5496" t="s">
        <v>414</v>
      </c>
      <c r="E5496" s="152">
        <v>0.80779999999999996</v>
      </c>
    </row>
    <row r="5497" spans="1:5" x14ac:dyDescent="0.35">
      <c r="A5497" s="184">
        <v>1.5397000000000001</v>
      </c>
      <c r="B5497" t="s">
        <v>67</v>
      </c>
      <c r="C5497" t="s">
        <v>101</v>
      </c>
      <c r="D5497" t="s">
        <v>414</v>
      </c>
      <c r="E5497" s="152">
        <v>0.80779999999999996</v>
      </c>
    </row>
    <row r="5498" spans="1:5" x14ac:dyDescent="0.35">
      <c r="A5498" s="184">
        <v>1.5425</v>
      </c>
      <c r="B5498" t="s">
        <v>67</v>
      </c>
      <c r="C5498" t="s">
        <v>101</v>
      </c>
      <c r="D5498" t="s">
        <v>414</v>
      </c>
      <c r="E5498" s="152">
        <v>0.80779999999999996</v>
      </c>
    </row>
    <row r="5499" spans="1:5" x14ac:dyDescent="0.35">
      <c r="A5499" s="184">
        <v>1.5451999999999999</v>
      </c>
      <c r="B5499" t="s">
        <v>67</v>
      </c>
      <c r="C5499" t="s">
        <v>101</v>
      </c>
      <c r="D5499" t="s">
        <v>414</v>
      </c>
      <c r="E5499" s="152">
        <v>0.80779999999999996</v>
      </c>
    </row>
    <row r="5500" spans="1:5" x14ac:dyDescent="0.35">
      <c r="A5500" s="184">
        <v>1.5479000000000001</v>
      </c>
      <c r="B5500" t="s">
        <v>67</v>
      </c>
      <c r="C5500" t="s">
        <v>101</v>
      </c>
      <c r="D5500" t="s">
        <v>414</v>
      </c>
      <c r="E5500" s="152">
        <v>0.80779999999999996</v>
      </c>
    </row>
    <row r="5501" spans="1:5" x14ac:dyDescent="0.35">
      <c r="A5501" s="184">
        <v>1.5507</v>
      </c>
      <c r="B5501" t="s">
        <v>67</v>
      </c>
      <c r="C5501" t="s">
        <v>101</v>
      </c>
      <c r="D5501" t="s">
        <v>414</v>
      </c>
      <c r="E5501" s="152">
        <v>0.80779999999999996</v>
      </c>
    </row>
    <row r="5502" spans="1:5" x14ac:dyDescent="0.35">
      <c r="A5502" s="184">
        <v>1.5533999999999999</v>
      </c>
      <c r="B5502" t="s">
        <v>67</v>
      </c>
      <c r="C5502" t="s">
        <v>101</v>
      </c>
      <c r="D5502" t="s">
        <v>414</v>
      </c>
      <c r="E5502" s="152">
        <v>0.80779999999999996</v>
      </c>
    </row>
    <row r="5503" spans="1:5" x14ac:dyDescent="0.35">
      <c r="A5503" s="184">
        <v>1.5562</v>
      </c>
      <c r="B5503" t="s">
        <v>67</v>
      </c>
      <c r="C5503" t="s">
        <v>101</v>
      </c>
      <c r="D5503" t="s">
        <v>414</v>
      </c>
      <c r="E5503" s="152">
        <v>0.80779999999999996</v>
      </c>
    </row>
    <row r="5504" spans="1:5" x14ac:dyDescent="0.35">
      <c r="A5504" s="184">
        <v>1.5589</v>
      </c>
      <c r="B5504" t="s">
        <v>67</v>
      </c>
      <c r="C5504" t="s">
        <v>101</v>
      </c>
      <c r="D5504" t="s">
        <v>414</v>
      </c>
      <c r="E5504" s="152">
        <v>0.80779999999999996</v>
      </c>
    </row>
    <row r="5505" spans="1:5" x14ac:dyDescent="0.35">
      <c r="A5505" s="184">
        <v>1.5616000000000001</v>
      </c>
      <c r="B5505" t="s">
        <v>67</v>
      </c>
      <c r="C5505" t="s">
        <v>101</v>
      </c>
      <c r="D5505" t="s">
        <v>414</v>
      </c>
      <c r="E5505" s="152">
        <v>0.80779999999999996</v>
      </c>
    </row>
    <row r="5506" spans="1:5" x14ac:dyDescent="0.35">
      <c r="A5506" s="184">
        <v>1.5670999999999999</v>
      </c>
      <c r="B5506" t="s">
        <v>67</v>
      </c>
      <c r="C5506" t="s">
        <v>101</v>
      </c>
      <c r="D5506" t="s">
        <v>414</v>
      </c>
      <c r="E5506" s="152">
        <v>0.80779999999999996</v>
      </c>
    </row>
    <row r="5507" spans="1:5" x14ac:dyDescent="0.35">
      <c r="A5507" s="184">
        <v>1.5699000000000001</v>
      </c>
      <c r="B5507" t="s">
        <v>67</v>
      </c>
      <c r="C5507" t="s">
        <v>101</v>
      </c>
      <c r="D5507" t="s">
        <v>414</v>
      </c>
      <c r="E5507" s="152">
        <v>0.80779999999999996</v>
      </c>
    </row>
    <row r="5508" spans="1:5" x14ac:dyDescent="0.35">
      <c r="A5508" s="184">
        <v>1.5726</v>
      </c>
      <c r="B5508" t="s">
        <v>67</v>
      </c>
      <c r="C5508" t="s">
        <v>101</v>
      </c>
      <c r="D5508" t="s">
        <v>414</v>
      </c>
      <c r="E5508" s="152">
        <v>0.80779999999999996</v>
      </c>
    </row>
    <row r="5509" spans="1:5" x14ac:dyDescent="0.35">
      <c r="A5509" s="184">
        <v>1.5752999999999999</v>
      </c>
      <c r="B5509" t="s">
        <v>67</v>
      </c>
      <c r="C5509" t="s">
        <v>101</v>
      </c>
      <c r="D5509" t="s">
        <v>414</v>
      </c>
      <c r="E5509" s="152">
        <v>0.80779999999999996</v>
      </c>
    </row>
    <row r="5510" spans="1:5" x14ac:dyDescent="0.35">
      <c r="A5510" s="184">
        <v>1.5835999999999999</v>
      </c>
      <c r="B5510" t="s">
        <v>67</v>
      </c>
      <c r="C5510" t="s">
        <v>101</v>
      </c>
      <c r="D5510" t="s">
        <v>414</v>
      </c>
      <c r="E5510" s="152">
        <v>0.80779999999999996</v>
      </c>
    </row>
    <row r="5511" spans="1:5" x14ac:dyDescent="0.35">
      <c r="A5511" s="184">
        <v>0.1918</v>
      </c>
      <c r="B5511" t="s">
        <v>397</v>
      </c>
      <c r="C5511" t="s">
        <v>101</v>
      </c>
      <c r="D5511" t="s">
        <v>414</v>
      </c>
      <c r="E5511" s="152">
        <v>0.99709999999999999</v>
      </c>
    </row>
    <row r="5512" spans="1:5" x14ac:dyDescent="0.35">
      <c r="A5512" s="184">
        <v>0.26029999999999998</v>
      </c>
      <c r="B5512" t="s">
        <v>397</v>
      </c>
      <c r="C5512" t="s">
        <v>101</v>
      </c>
      <c r="D5512" t="s">
        <v>414</v>
      </c>
      <c r="E5512" s="152">
        <v>0.99419999999999997</v>
      </c>
    </row>
    <row r="5513" spans="1:5" x14ac:dyDescent="0.35">
      <c r="A5513" s="184">
        <v>0.29320000000000002</v>
      </c>
      <c r="B5513" t="s">
        <v>397</v>
      </c>
      <c r="C5513" t="s">
        <v>101</v>
      </c>
      <c r="D5513" t="s">
        <v>414</v>
      </c>
      <c r="E5513" s="152">
        <v>0.99119999999999997</v>
      </c>
    </row>
    <row r="5514" spans="1:5" x14ac:dyDescent="0.35">
      <c r="A5514" s="184">
        <v>0.30409999999999998</v>
      </c>
      <c r="B5514" t="s">
        <v>397</v>
      </c>
      <c r="C5514" t="s">
        <v>101</v>
      </c>
      <c r="D5514" t="s">
        <v>414</v>
      </c>
      <c r="E5514" s="152">
        <v>0.98829999999999996</v>
      </c>
    </row>
    <row r="5515" spans="1:5" x14ac:dyDescent="0.35">
      <c r="A5515" s="184">
        <v>0.31509999999999999</v>
      </c>
      <c r="B5515" t="s">
        <v>397</v>
      </c>
      <c r="C5515" t="s">
        <v>101</v>
      </c>
      <c r="D5515" t="s">
        <v>414</v>
      </c>
      <c r="E5515" s="152">
        <v>0.98540000000000005</v>
      </c>
    </row>
    <row r="5516" spans="1:5" x14ac:dyDescent="0.35">
      <c r="A5516" s="184">
        <v>0.32329999999999998</v>
      </c>
      <c r="B5516" t="s">
        <v>397</v>
      </c>
      <c r="C5516" t="s">
        <v>101</v>
      </c>
      <c r="D5516" t="s">
        <v>414</v>
      </c>
      <c r="E5516" s="152">
        <v>0.98250000000000004</v>
      </c>
    </row>
    <row r="5517" spans="1:5" x14ac:dyDescent="0.35">
      <c r="A5517" s="184">
        <v>0.32879999999999998</v>
      </c>
      <c r="B5517" t="s">
        <v>397</v>
      </c>
      <c r="C5517" t="s">
        <v>101</v>
      </c>
      <c r="D5517" t="s">
        <v>414</v>
      </c>
      <c r="E5517" s="152">
        <v>0.97950000000000004</v>
      </c>
    </row>
    <row r="5518" spans="1:5" x14ac:dyDescent="0.35">
      <c r="A5518" s="184">
        <v>0.35070000000000001</v>
      </c>
      <c r="B5518" t="s">
        <v>397</v>
      </c>
      <c r="C5518" t="s">
        <v>101</v>
      </c>
      <c r="D5518" t="s">
        <v>414</v>
      </c>
      <c r="E5518" s="152">
        <v>0.97660000000000002</v>
      </c>
    </row>
    <row r="5519" spans="1:5" x14ac:dyDescent="0.35">
      <c r="A5519" s="184">
        <v>0.35339999999999999</v>
      </c>
      <c r="B5519" t="s">
        <v>397</v>
      </c>
      <c r="C5519" t="s">
        <v>101</v>
      </c>
      <c r="D5519" t="s">
        <v>414</v>
      </c>
      <c r="E5519" s="152">
        <v>0.97370000000000001</v>
      </c>
    </row>
    <row r="5520" spans="1:5" x14ac:dyDescent="0.35">
      <c r="A5520" s="184">
        <v>0.38900000000000001</v>
      </c>
      <c r="B5520" t="s">
        <v>397</v>
      </c>
      <c r="C5520" t="s">
        <v>101</v>
      </c>
      <c r="D5520" t="s">
        <v>414</v>
      </c>
      <c r="E5520" s="152">
        <v>0.9708</v>
      </c>
    </row>
    <row r="5521" spans="1:5" x14ac:dyDescent="0.35">
      <c r="A5521" s="184">
        <v>0.39450000000000002</v>
      </c>
      <c r="B5521" t="s">
        <v>397</v>
      </c>
      <c r="C5521" t="s">
        <v>101</v>
      </c>
      <c r="D5521" t="s">
        <v>414</v>
      </c>
      <c r="E5521" s="152">
        <v>0.96779999999999999</v>
      </c>
    </row>
    <row r="5522" spans="1:5" x14ac:dyDescent="0.35">
      <c r="A5522" s="184">
        <v>0.43840000000000001</v>
      </c>
      <c r="B5522" t="s">
        <v>397</v>
      </c>
      <c r="C5522" t="s">
        <v>101</v>
      </c>
      <c r="D5522" t="s">
        <v>414</v>
      </c>
      <c r="E5522" s="152">
        <v>0.96489999999999998</v>
      </c>
    </row>
    <row r="5523" spans="1:5" x14ac:dyDescent="0.35">
      <c r="A5523" s="184">
        <v>0.45750000000000002</v>
      </c>
      <c r="B5523" t="s">
        <v>397</v>
      </c>
      <c r="C5523" t="s">
        <v>101</v>
      </c>
      <c r="D5523" t="s">
        <v>414</v>
      </c>
      <c r="E5523" s="152">
        <v>0.96199999999999997</v>
      </c>
    </row>
    <row r="5524" spans="1:5" x14ac:dyDescent="0.35">
      <c r="A5524" s="184">
        <v>0.46029999999999999</v>
      </c>
      <c r="B5524" t="s">
        <v>397</v>
      </c>
      <c r="C5524" t="s">
        <v>101</v>
      </c>
      <c r="D5524" t="s">
        <v>414</v>
      </c>
      <c r="E5524" s="152">
        <v>0.95909999999999995</v>
      </c>
    </row>
    <row r="5525" spans="1:5" x14ac:dyDescent="0.35">
      <c r="A5525" s="184">
        <v>0.46850000000000003</v>
      </c>
      <c r="B5525" t="s">
        <v>397</v>
      </c>
      <c r="C5525" t="s">
        <v>101</v>
      </c>
      <c r="D5525" t="s">
        <v>414</v>
      </c>
      <c r="E5525" s="152">
        <v>0.95609999999999995</v>
      </c>
    </row>
    <row r="5526" spans="1:5" x14ac:dyDescent="0.35">
      <c r="A5526" s="184">
        <v>0.47120000000000001</v>
      </c>
      <c r="B5526" t="s">
        <v>397</v>
      </c>
      <c r="C5526" t="s">
        <v>101</v>
      </c>
      <c r="D5526" t="s">
        <v>414</v>
      </c>
      <c r="E5526" s="152">
        <v>0.95320000000000005</v>
      </c>
    </row>
    <row r="5527" spans="1:5" x14ac:dyDescent="0.35">
      <c r="A5527" s="184">
        <v>0.48770000000000002</v>
      </c>
      <c r="B5527" t="s">
        <v>397</v>
      </c>
      <c r="C5527" t="s">
        <v>101</v>
      </c>
      <c r="D5527" t="s">
        <v>414</v>
      </c>
      <c r="E5527" s="152">
        <v>0.95030000000000003</v>
      </c>
    </row>
    <row r="5528" spans="1:5" x14ac:dyDescent="0.35">
      <c r="A5528" s="184">
        <v>0.49590000000000001</v>
      </c>
      <c r="B5528" t="s">
        <v>397</v>
      </c>
      <c r="C5528" t="s">
        <v>101</v>
      </c>
      <c r="D5528" t="s">
        <v>414</v>
      </c>
      <c r="E5528" s="152">
        <v>0.94740000000000002</v>
      </c>
    </row>
    <row r="5529" spans="1:5" x14ac:dyDescent="0.35">
      <c r="A5529" s="184">
        <v>0.49859999999999999</v>
      </c>
      <c r="B5529" t="s">
        <v>397</v>
      </c>
      <c r="C5529" t="s">
        <v>101</v>
      </c>
      <c r="D5529" t="s">
        <v>414</v>
      </c>
      <c r="E5529" s="152">
        <v>0.94440000000000002</v>
      </c>
    </row>
    <row r="5530" spans="1:5" x14ac:dyDescent="0.35">
      <c r="A5530" s="184">
        <v>0.5151</v>
      </c>
      <c r="B5530" t="s">
        <v>397</v>
      </c>
      <c r="C5530" t="s">
        <v>101</v>
      </c>
      <c r="D5530" t="s">
        <v>414</v>
      </c>
      <c r="E5530" s="152">
        <v>0.9415</v>
      </c>
    </row>
    <row r="5531" spans="1:5" x14ac:dyDescent="0.35">
      <c r="A5531" s="184">
        <v>0.53149999999999997</v>
      </c>
      <c r="B5531" t="s">
        <v>397</v>
      </c>
      <c r="C5531" t="s">
        <v>101</v>
      </c>
      <c r="D5531" t="s">
        <v>414</v>
      </c>
      <c r="E5531" s="152">
        <v>0.93859999999999999</v>
      </c>
    </row>
    <row r="5532" spans="1:5" x14ac:dyDescent="0.35">
      <c r="A5532" s="184">
        <v>0.59450000000000003</v>
      </c>
      <c r="B5532" t="s">
        <v>397</v>
      </c>
      <c r="C5532" t="s">
        <v>101</v>
      </c>
      <c r="D5532" t="s">
        <v>414</v>
      </c>
      <c r="E5532" s="152">
        <v>0.93859999999999999</v>
      </c>
    </row>
    <row r="5533" spans="1:5" x14ac:dyDescent="0.35">
      <c r="A5533" s="184">
        <v>0.60819999999999996</v>
      </c>
      <c r="B5533" t="s">
        <v>397</v>
      </c>
      <c r="C5533" t="s">
        <v>101</v>
      </c>
      <c r="D5533" t="s">
        <v>414</v>
      </c>
      <c r="E5533" s="152">
        <v>0.93859999999999999</v>
      </c>
    </row>
    <row r="5534" spans="1:5" x14ac:dyDescent="0.35">
      <c r="A5534" s="184">
        <v>0.61099999999999999</v>
      </c>
      <c r="B5534" t="s">
        <v>397</v>
      </c>
      <c r="C5534" t="s">
        <v>101</v>
      </c>
      <c r="D5534" t="s">
        <v>414</v>
      </c>
      <c r="E5534" s="152">
        <v>0.93859999999999999</v>
      </c>
    </row>
    <row r="5535" spans="1:5" x14ac:dyDescent="0.35">
      <c r="A5535" s="184">
        <v>0.61370000000000002</v>
      </c>
      <c r="B5535" t="s">
        <v>397</v>
      </c>
      <c r="C5535" t="s">
        <v>101</v>
      </c>
      <c r="D5535" t="s">
        <v>414</v>
      </c>
      <c r="E5535" s="152">
        <v>0.93859999999999999</v>
      </c>
    </row>
    <row r="5536" spans="1:5" x14ac:dyDescent="0.35">
      <c r="A5536" s="184">
        <v>0.61919999999999997</v>
      </c>
      <c r="B5536" t="s">
        <v>397</v>
      </c>
      <c r="C5536" t="s">
        <v>101</v>
      </c>
      <c r="D5536" t="s">
        <v>414</v>
      </c>
      <c r="E5536" s="152">
        <v>0.93859999999999999</v>
      </c>
    </row>
    <row r="5537" spans="1:5" x14ac:dyDescent="0.35">
      <c r="A5537" s="184">
        <v>0.62739999999999996</v>
      </c>
      <c r="B5537" t="s">
        <v>397</v>
      </c>
      <c r="C5537" t="s">
        <v>101</v>
      </c>
      <c r="D5537" t="s">
        <v>414</v>
      </c>
      <c r="E5537" s="152">
        <v>0.93859999999999999</v>
      </c>
    </row>
    <row r="5538" spans="1:5" x14ac:dyDescent="0.35">
      <c r="A5538" s="184">
        <v>0.63290000000000002</v>
      </c>
      <c r="B5538" t="s">
        <v>397</v>
      </c>
      <c r="C5538" t="s">
        <v>101</v>
      </c>
      <c r="D5538" t="s">
        <v>414</v>
      </c>
      <c r="E5538" s="152">
        <v>0.93559999999999999</v>
      </c>
    </row>
    <row r="5539" spans="1:5" x14ac:dyDescent="0.35">
      <c r="A5539" s="184">
        <v>0.63839999999999997</v>
      </c>
      <c r="B5539" t="s">
        <v>397</v>
      </c>
      <c r="C5539" t="s">
        <v>101</v>
      </c>
      <c r="D5539" t="s">
        <v>414</v>
      </c>
      <c r="E5539" s="152">
        <v>0.93559999999999999</v>
      </c>
    </row>
    <row r="5540" spans="1:5" x14ac:dyDescent="0.35">
      <c r="A5540" s="184">
        <v>0.6411</v>
      </c>
      <c r="B5540" t="s">
        <v>397</v>
      </c>
      <c r="C5540" t="s">
        <v>101</v>
      </c>
      <c r="D5540" t="s">
        <v>414</v>
      </c>
      <c r="E5540" s="152">
        <v>0.93559999999999999</v>
      </c>
    </row>
    <row r="5541" spans="1:5" x14ac:dyDescent="0.35">
      <c r="A5541" s="184">
        <v>0.64380000000000004</v>
      </c>
      <c r="B5541" t="s">
        <v>397</v>
      </c>
      <c r="C5541" t="s">
        <v>101</v>
      </c>
      <c r="D5541" t="s">
        <v>414</v>
      </c>
      <c r="E5541" s="152">
        <v>0.93559999999999999</v>
      </c>
    </row>
    <row r="5542" spans="1:5" x14ac:dyDescent="0.35">
      <c r="A5542" s="184">
        <v>0.64929999999999999</v>
      </c>
      <c r="B5542" t="s">
        <v>397</v>
      </c>
      <c r="C5542" t="s">
        <v>101</v>
      </c>
      <c r="D5542" t="s">
        <v>414</v>
      </c>
      <c r="E5542" s="152">
        <v>0.93559999999999999</v>
      </c>
    </row>
    <row r="5543" spans="1:5" x14ac:dyDescent="0.35">
      <c r="A5543" s="184">
        <v>0.65480000000000005</v>
      </c>
      <c r="B5543" t="s">
        <v>397</v>
      </c>
      <c r="C5543" t="s">
        <v>101</v>
      </c>
      <c r="D5543" t="s">
        <v>414</v>
      </c>
      <c r="E5543" s="152">
        <v>0.93559999999999999</v>
      </c>
    </row>
    <row r="5544" spans="1:5" x14ac:dyDescent="0.35">
      <c r="A5544" s="184">
        <v>0.65749999999999997</v>
      </c>
      <c r="B5544" t="s">
        <v>397</v>
      </c>
      <c r="C5544" t="s">
        <v>101</v>
      </c>
      <c r="D5544" t="s">
        <v>414</v>
      </c>
      <c r="E5544" s="152">
        <v>0.93259999999999998</v>
      </c>
    </row>
    <row r="5545" spans="1:5" x14ac:dyDescent="0.35">
      <c r="A5545" s="184">
        <v>0.6603</v>
      </c>
      <c r="B5545" t="s">
        <v>397</v>
      </c>
      <c r="C5545" t="s">
        <v>101</v>
      </c>
      <c r="D5545" t="s">
        <v>414</v>
      </c>
      <c r="E5545" s="152">
        <v>0.92949999999999999</v>
      </c>
    </row>
    <row r="5546" spans="1:5" x14ac:dyDescent="0.35">
      <c r="A5546" s="184">
        <v>0.66579999999999995</v>
      </c>
      <c r="B5546" t="s">
        <v>397</v>
      </c>
      <c r="C5546" t="s">
        <v>101</v>
      </c>
      <c r="D5546" t="s">
        <v>414</v>
      </c>
      <c r="E5546" s="152">
        <v>0.92949999999999999</v>
      </c>
    </row>
    <row r="5547" spans="1:5" x14ac:dyDescent="0.35">
      <c r="A5547" s="184">
        <v>0.66849999999999998</v>
      </c>
      <c r="B5547" t="s">
        <v>397</v>
      </c>
      <c r="C5547" t="s">
        <v>101</v>
      </c>
      <c r="D5547" t="s">
        <v>414</v>
      </c>
      <c r="E5547" s="152">
        <v>0.92949999999999999</v>
      </c>
    </row>
    <row r="5548" spans="1:5" x14ac:dyDescent="0.35">
      <c r="A5548" s="184">
        <v>0.67120000000000002</v>
      </c>
      <c r="B5548" t="s">
        <v>397</v>
      </c>
      <c r="C5548" t="s">
        <v>101</v>
      </c>
      <c r="D5548" t="s">
        <v>414</v>
      </c>
      <c r="E5548" s="152">
        <v>0.92949999999999999</v>
      </c>
    </row>
    <row r="5549" spans="1:5" x14ac:dyDescent="0.35">
      <c r="A5549" s="184">
        <v>0.67669999999999997</v>
      </c>
      <c r="B5549" t="s">
        <v>397</v>
      </c>
      <c r="C5549" t="s">
        <v>101</v>
      </c>
      <c r="D5549" t="s">
        <v>414</v>
      </c>
      <c r="E5549" s="152">
        <v>0.92949999999999999</v>
      </c>
    </row>
    <row r="5550" spans="1:5" x14ac:dyDescent="0.35">
      <c r="A5550" s="184">
        <v>0.67949999999999999</v>
      </c>
      <c r="B5550" t="s">
        <v>397</v>
      </c>
      <c r="C5550" t="s">
        <v>101</v>
      </c>
      <c r="D5550" t="s">
        <v>414</v>
      </c>
      <c r="E5550" s="152">
        <v>0.9264</v>
      </c>
    </row>
    <row r="5551" spans="1:5" x14ac:dyDescent="0.35">
      <c r="A5551" s="184">
        <v>0.68489999999999995</v>
      </c>
      <c r="B5551" t="s">
        <v>397</v>
      </c>
      <c r="C5551" t="s">
        <v>101</v>
      </c>
      <c r="D5551" t="s">
        <v>414</v>
      </c>
      <c r="E5551" s="152">
        <v>0.9264</v>
      </c>
    </row>
    <row r="5552" spans="1:5" x14ac:dyDescent="0.35">
      <c r="A5552" s="184">
        <v>0.68769999999999998</v>
      </c>
      <c r="B5552" t="s">
        <v>397</v>
      </c>
      <c r="C5552" t="s">
        <v>101</v>
      </c>
      <c r="D5552" t="s">
        <v>414</v>
      </c>
      <c r="E5552" s="152">
        <v>0.9264</v>
      </c>
    </row>
    <row r="5553" spans="1:5" x14ac:dyDescent="0.35">
      <c r="A5553" s="184">
        <v>0.69040000000000001</v>
      </c>
      <c r="B5553" t="s">
        <v>397</v>
      </c>
      <c r="C5553" t="s">
        <v>101</v>
      </c>
      <c r="D5553" t="s">
        <v>414</v>
      </c>
      <c r="E5553" s="152">
        <v>0.9264</v>
      </c>
    </row>
    <row r="5554" spans="1:5" x14ac:dyDescent="0.35">
      <c r="A5554" s="184">
        <v>0.69320000000000004</v>
      </c>
      <c r="B5554" t="s">
        <v>397</v>
      </c>
      <c r="C5554" t="s">
        <v>101</v>
      </c>
      <c r="D5554" t="s">
        <v>414</v>
      </c>
      <c r="E5554" s="152">
        <v>0.9264</v>
      </c>
    </row>
    <row r="5555" spans="1:5" x14ac:dyDescent="0.35">
      <c r="A5555" s="184">
        <v>0.69589999999999996</v>
      </c>
      <c r="B5555" t="s">
        <v>397</v>
      </c>
      <c r="C5555" t="s">
        <v>101</v>
      </c>
      <c r="D5555" t="s">
        <v>414</v>
      </c>
      <c r="E5555" s="152">
        <v>0.9264</v>
      </c>
    </row>
    <row r="5556" spans="1:5" x14ac:dyDescent="0.35">
      <c r="A5556" s="184">
        <v>0.6986</v>
      </c>
      <c r="B5556" t="s">
        <v>397</v>
      </c>
      <c r="C5556" t="s">
        <v>101</v>
      </c>
      <c r="D5556" t="s">
        <v>414</v>
      </c>
      <c r="E5556" s="152">
        <v>0.9264</v>
      </c>
    </row>
    <row r="5557" spans="1:5" x14ac:dyDescent="0.35">
      <c r="A5557" s="184">
        <v>0.70679999999999998</v>
      </c>
      <c r="B5557" t="s">
        <v>397</v>
      </c>
      <c r="C5557" t="s">
        <v>101</v>
      </c>
      <c r="D5557" t="s">
        <v>414</v>
      </c>
      <c r="E5557" s="152">
        <v>0.9264</v>
      </c>
    </row>
    <row r="5558" spans="1:5" x14ac:dyDescent="0.35">
      <c r="A5558" s="184">
        <v>0.70960000000000001</v>
      </c>
      <c r="B5558" t="s">
        <v>397</v>
      </c>
      <c r="C5558" t="s">
        <v>101</v>
      </c>
      <c r="D5558" t="s">
        <v>414</v>
      </c>
      <c r="E5558" s="152">
        <v>0.9264</v>
      </c>
    </row>
    <row r="5559" spans="1:5" x14ac:dyDescent="0.35">
      <c r="A5559" s="184">
        <v>0.71230000000000004</v>
      </c>
      <c r="B5559" t="s">
        <v>397</v>
      </c>
      <c r="C5559" t="s">
        <v>101</v>
      </c>
      <c r="D5559" t="s">
        <v>414</v>
      </c>
      <c r="E5559" s="152">
        <v>0.9264</v>
      </c>
    </row>
    <row r="5560" spans="1:5" x14ac:dyDescent="0.35">
      <c r="A5560" s="184">
        <v>0.71509999999999996</v>
      </c>
      <c r="B5560" t="s">
        <v>397</v>
      </c>
      <c r="C5560" t="s">
        <v>101</v>
      </c>
      <c r="D5560" t="s">
        <v>414</v>
      </c>
      <c r="E5560" s="152">
        <v>0.9264</v>
      </c>
    </row>
    <row r="5561" spans="1:5" x14ac:dyDescent="0.35">
      <c r="A5561" s="184">
        <v>0.71779999999999999</v>
      </c>
      <c r="B5561" t="s">
        <v>397</v>
      </c>
      <c r="C5561" t="s">
        <v>101</v>
      </c>
      <c r="D5561" t="s">
        <v>414</v>
      </c>
      <c r="E5561" s="152">
        <v>0.9264</v>
      </c>
    </row>
    <row r="5562" spans="1:5" x14ac:dyDescent="0.35">
      <c r="A5562" s="184">
        <v>0.72330000000000005</v>
      </c>
      <c r="B5562" t="s">
        <v>397</v>
      </c>
      <c r="C5562" t="s">
        <v>101</v>
      </c>
      <c r="D5562" t="s">
        <v>414</v>
      </c>
      <c r="E5562" s="152">
        <v>0.9264</v>
      </c>
    </row>
    <row r="5563" spans="1:5" x14ac:dyDescent="0.35">
      <c r="A5563" s="184">
        <v>0.72599999999999998</v>
      </c>
      <c r="B5563" t="s">
        <v>397</v>
      </c>
      <c r="C5563" t="s">
        <v>101</v>
      </c>
      <c r="D5563" t="s">
        <v>414</v>
      </c>
      <c r="E5563" s="152">
        <v>0.9264</v>
      </c>
    </row>
    <row r="5564" spans="1:5" x14ac:dyDescent="0.35">
      <c r="A5564" s="184">
        <v>0.7288</v>
      </c>
      <c r="B5564" t="s">
        <v>397</v>
      </c>
      <c r="C5564" t="s">
        <v>101</v>
      </c>
      <c r="D5564" t="s">
        <v>414</v>
      </c>
      <c r="E5564" s="152">
        <v>0.9264</v>
      </c>
    </row>
    <row r="5565" spans="1:5" x14ac:dyDescent="0.35">
      <c r="A5565" s="184">
        <v>0.73150000000000004</v>
      </c>
      <c r="B5565" t="s">
        <v>397</v>
      </c>
      <c r="C5565" t="s">
        <v>101</v>
      </c>
      <c r="D5565" t="s">
        <v>414</v>
      </c>
      <c r="E5565" s="152">
        <v>0.92320000000000002</v>
      </c>
    </row>
    <row r="5566" spans="1:5" x14ac:dyDescent="0.35">
      <c r="A5566" s="184">
        <v>0.73419999999999996</v>
      </c>
      <c r="B5566" t="s">
        <v>397</v>
      </c>
      <c r="C5566" t="s">
        <v>101</v>
      </c>
      <c r="D5566" t="s">
        <v>414</v>
      </c>
      <c r="E5566" s="152">
        <v>0.92320000000000002</v>
      </c>
    </row>
    <row r="5567" spans="1:5" x14ac:dyDescent="0.35">
      <c r="A5567" s="184">
        <v>0.73699999999999999</v>
      </c>
      <c r="B5567" t="s">
        <v>397</v>
      </c>
      <c r="C5567" t="s">
        <v>101</v>
      </c>
      <c r="D5567" t="s">
        <v>414</v>
      </c>
      <c r="E5567" s="152">
        <v>0.92320000000000002</v>
      </c>
    </row>
    <row r="5568" spans="1:5" x14ac:dyDescent="0.35">
      <c r="A5568" s="184">
        <v>0.73970000000000002</v>
      </c>
      <c r="B5568" t="s">
        <v>397</v>
      </c>
      <c r="C5568" t="s">
        <v>101</v>
      </c>
      <c r="D5568" t="s">
        <v>414</v>
      </c>
      <c r="E5568" s="152">
        <v>0.92320000000000002</v>
      </c>
    </row>
    <row r="5569" spans="1:5" x14ac:dyDescent="0.35">
      <c r="A5569" s="184">
        <v>0.74250000000000005</v>
      </c>
      <c r="B5569" t="s">
        <v>397</v>
      </c>
      <c r="C5569" t="s">
        <v>101</v>
      </c>
      <c r="D5569" t="s">
        <v>414</v>
      </c>
      <c r="E5569" s="152">
        <v>0.92320000000000002</v>
      </c>
    </row>
    <row r="5570" spans="1:5" x14ac:dyDescent="0.35">
      <c r="A5570" s="184">
        <v>0.74519999999999997</v>
      </c>
      <c r="B5570" t="s">
        <v>397</v>
      </c>
      <c r="C5570" t="s">
        <v>101</v>
      </c>
      <c r="D5570" t="s">
        <v>414</v>
      </c>
      <c r="E5570" s="152">
        <v>0.92320000000000002</v>
      </c>
    </row>
    <row r="5571" spans="1:5" x14ac:dyDescent="0.35">
      <c r="A5571" s="184">
        <v>0.74790000000000001</v>
      </c>
      <c r="B5571" t="s">
        <v>397</v>
      </c>
      <c r="C5571" t="s">
        <v>101</v>
      </c>
      <c r="D5571" t="s">
        <v>414</v>
      </c>
      <c r="E5571" s="152">
        <v>0.92320000000000002</v>
      </c>
    </row>
    <row r="5572" spans="1:5" x14ac:dyDescent="0.35">
      <c r="A5572" s="184">
        <v>0.75070000000000003</v>
      </c>
      <c r="B5572" t="s">
        <v>397</v>
      </c>
      <c r="C5572" t="s">
        <v>101</v>
      </c>
      <c r="D5572" t="s">
        <v>414</v>
      </c>
      <c r="E5572" s="152">
        <v>0.92320000000000002</v>
      </c>
    </row>
    <row r="5573" spans="1:5" x14ac:dyDescent="0.35">
      <c r="A5573" s="184">
        <v>0.75339999999999996</v>
      </c>
      <c r="B5573" t="s">
        <v>397</v>
      </c>
      <c r="C5573" t="s">
        <v>101</v>
      </c>
      <c r="D5573" t="s">
        <v>414</v>
      </c>
      <c r="E5573" s="152">
        <v>0.92320000000000002</v>
      </c>
    </row>
    <row r="5574" spans="1:5" x14ac:dyDescent="0.35">
      <c r="A5574" s="184">
        <v>0.75619999999999998</v>
      </c>
      <c r="B5574" t="s">
        <v>397</v>
      </c>
      <c r="C5574" t="s">
        <v>101</v>
      </c>
      <c r="D5574" t="s">
        <v>414</v>
      </c>
      <c r="E5574" s="152">
        <v>0.92320000000000002</v>
      </c>
    </row>
    <row r="5575" spans="1:5" x14ac:dyDescent="0.35">
      <c r="A5575" s="184">
        <v>0.75890000000000002</v>
      </c>
      <c r="B5575" t="s">
        <v>397</v>
      </c>
      <c r="C5575" t="s">
        <v>101</v>
      </c>
      <c r="D5575" t="s">
        <v>414</v>
      </c>
      <c r="E5575" s="152">
        <v>0.92320000000000002</v>
      </c>
    </row>
    <row r="5576" spans="1:5" x14ac:dyDescent="0.35">
      <c r="A5576" s="184">
        <v>0.76160000000000005</v>
      </c>
      <c r="B5576" t="s">
        <v>397</v>
      </c>
      <c r="C5576" t="s">
        <v>101</v>
      </c>
      <c r="D5576" t="s">
        <v>414</v>
      </c>
      <c r="E5576" s="152">
        <v>0.91979999999999995</v>
      </c>
    </row>
    <row r="5577" spans="1:5" x14ac:dyDescent="0.35">
      <c r="A5577" s="184">
        <v>0.76439999999999997</v>
      </c>
      <c r="B5577" t="s">
        <v>397</v>
      </c>
      <c r="C5577" t="s">
        <v>101</v>
      </c>
      <c r="D5577" t="s">
        <v>414</v>
      </c>
      <c r="E5577" s="152">
        <v>0.91979999999999995</v>
      </c>
    </row>
    <row r="5578" spans="1:5" x14ac:dyDescent="0.35">
      <c r="A5578" s="184">
        <v>0.7671</v>
      </c>
      <c r="B5578" t="s">
        <v>397</v>
      </c>
      <c r="C5578" t="s">
        <v>101</v>
      </c>
      <c r="D5578" t="s">
        <v>414</v>
      </c>
      <c r="E5578" s="152">
        <v>0.91979999999999995</v>
      </c>
    </row>
    <row r="5579" spans="1:5" x14ac:dyDescent="0.35">
      <c r="A5579" s="184">
        <v>0.76990000000000003</v>
      </c>
      <c r="B5579" t="s">
        <v>397</v>
      </c>
      <c r="C5579" t="s">
        <v>101</v>
      </c>
      <c r="D5579" t="s">
        <v>414</v>
      </c>
      <c r="E5579" s="152">
        <v>0.91979999999999995</v>
      </c>
    </row>
    <row r="5580" spans="1:5" x14ac:dyDescent="0.35">
      <c r="A5580" s="184">
        <v>0.77259999999999995</v>
      </c>
      <c r="B5580" t="s">
        <v>397</v>
      </c>
      <c r="C5580" t="s">
        <v>101</v>
      </c>
      <c r="D5580" t="s">
        <v>414</v>
      </c>
      <c r="E5580" s="152">
        <v>0.91979999999999995</v>
      </c>
    </row>
    <row r="5581" spans="1:5" x14ac:dyDescent="0.35">
      <c r="A5581" s="184">
        <v>0.77529999999999999</v>
      </c>
      <c r="B5581" t="s">
        <v>397</v>
      </c>
      <c r="C5581" t="s">
        <v>101</v>
      </c>
      <c r="D5581" t="s">
        <v>414</v>
      </c>
      <c r="E5581" s="152">
        <v>0.91979999999999995</v>
      </c>
    </row>
    <row r="5582" spans="1:5" x14ac:dyDescent="0.35">
      <c r="A5582" s="184">
        <v>0.77810000000000001</v>
      </c>
      <c r="B5582" t="s">
        <v>397</v>
      </c>
      <c r="C5582" t="s">
        <v>101</v>
      </c>
      <c r="D5582" t="s">
        <v>414</v>
      </c>
      <c r="E5582" s="152">
        <v>0.91979999999999995</v>
      </c>
    </row>
    <row r="5583" spans="1:5" x14ac:dyDescent="0.35">
      <c r="A5583" s="184">
        <v>0.78080000000000005</v>
      </c>
      <c r="B5583" t="s">
        <v>397</v>
      </c>
      <c r="C5583" t="s">
        <v>101</v>
      </c>
      <c r="D5583" t="s">
        <v>414</v>
      </c>
      <c r="E5583" s="152">
        <v>0.91979999999999995</v>
      </c>
    </row>
    <row r="5584" spans="1:5" x14ac:dyDescent="0.35">
      <c r="A5584" s="184">
        <v>0.78359999999999996</v>
      </c>
      <c r="B5584" t="s">
        <v>397</v>
      </c>
      <c r="C5584" t="s">
        <v>101</v>
      </c>
      <c r="D5584" t="s">
        <v>414</v>
      </c>
      <c r="E5584" s="152">
        <v>0.91979999999999995</v>
      </c>
    </row>
    <row r="5585" spans="1:5" x14ac:dyDescent="0.35">
      <c r="A5585" s="184">
        <v>0.7863</v>
      </c>
      <c r="B5585" t="s">
        <v>397</v>
      </c>
      <c r="C5585" t="s">
        <v>101</v>
      </c>
      <c r="D5585" t="s">
        <v>414</v>
      </c>
      <c r="E5585" s="152">
        <v>0.91979999999999995</v>
      </c>
    </row>
    <row r="5586" spans="1:5" x14ac:dyDescent="0.35">
      <c r="A5586" s="184">
        <v>0.78900000000000003</v>
      </c>
      <c r="B5586" t="s">
        <v>397</v>
      </c>
      <c r="C5586" t="s">
        <v>101</v>
      </c>
      <c r="D5586" t="s">
        <v>414</v>
      </c>
      <c r="E5586" s="152">
        <v>0.91979999999999995</v>
      </c>
    </row>
    <row r="5587" spans="1:5" x14ac:dyDescent="0.35">
      <c r="A5587" s="184">
        <v>0.79179999999999995</v>
      </c>
      <c r="B5587" t="s">
        <v>397</v>
      </c>
      <c r="C5587" t="s">
        <v>101</v>
      </c>
      <c r="D5587" t="s">
        <v>414</v>
      </c>
      <c r="E5587" s="152">
        <v>0.91979999999999995</v>
      </c>
    </row>
    <row r="5588" spans="1:5" x14ac:dyDescent="0.35">
      <c r="A5588" s="184">
        <v>0.79449999999999998</v>
      </c>
      <c r="B5588" t="s">
        <v>397</v>
      </c>
      <c r="C5588" t="s">
        <v>101</v>
      </c>
      <c r="D5588" t="s">
        <v>414</v>
      </c>
      <c r="E5588" s="152">
        <v>0.91979999999999995</v>
      </c>
    </row>
    <row r="5589" spans="1:5" x14ac:dyDescent="0.35">
      <c r="A5589" s="184">
        <v>0.8</v>
      </c>
      <c r="B5589" t="s">
        <v>397</v>
      </c>
      <c r="C5589" t="s">
        <v>101</v>
      </c>
      <c r="D5589" t="s">
        <v>414</v>
      </c>
      <c r="E5589" s="152">
        <v>0.91620000000000001</v>
      </c>
    </row>
    <row r="5590" spans="1:5" x14ac:dyDescent="0.35">
      <c r="A5590" s="184">
        <v>0.80269999999999997</v>
      </c>
      <c r="B5590" t="s">
        <v>397</v>
      </c>
      <c r="C5590" t="s">
        <v>101</v>
      </c>
      <c r="D5590" t="s">
        <v>414</v>
      </c>
      <c r="E5590" s="152">
        <v>0.91269999999999996</v>
      </c>
    </row>
    <row r="5591" spans="1:5" x14ac:dyDescent="0.35">
      <c r="A5591" s="184">
        <v>0.80549999999999999</v>
      </c>
      <c r="B5591" t="s">
        <v>397</v>
      </c>
      <c r="C5591" t="s">
        <v>101</v>
      </c>
      <c r="D5591" t="s">
        <v>414</v>
      </c>
      <c r="E5591" s="152">
        <v>0.91269999999999996</v>
      </c>
    </row>
    <row r="5592" spans="1:5" x14ac:dyDescent="0.35">
      <c r="A5592" s="184">
        <v>0.80820000000000003</v>
      </c>
      <c r="B5592" t="s">
        <v>397</v>
      </c>
      <c r="C5592" t="s">
        <v>101</v>
      </c>
      <c r="D5592" t="s">
        <v>414</v>
      </c>
      <c r="E5592" s="152">
        <v>0.91269999999999996</v>
      </c>
    </row>
    <row r="5593" spans="1:5" x14ac:dyDescent="0.35">
      <c r="A5593" s="184">
        <v>0.81100000000000005</v>
      </c>
      <c r="B5593" t="s">
        <v>397</v>
      </c>
      <c r="C5593" t="s">
        <v>101</v>
      </c>
      <c r="D5593" t="s">
        <v>414</v>
      </c>
      <c r="E5593" s="152">
        <v>0.91269999999999996</v>
      </c>
    </row>
    <row r="5594" spans="1:5" x14ac:dyDescent="0.35">
      <c r="A5594" s="184">
        <v>0.81369999999999998</v>
      </c>
      <c r="B5594" t="s">
        <v>397</v>
      </c>
      <c r="C5594" t="s">
        <v>101</v>
      </c>
      <c r="D5594" t="s">
        <v>414</v>
      </c>
      <c r="E5594" s="152">
        <v>0.91269999999999996</v>
      </c>
    </row>
    <row r="5595" spans="1:5" x14ac:dyDescent="0.35">
      <c r="A5595" s="184">
        <v>0.81920000000000004</v>
      </c>
      <c r="B5595" t="s">
        <v>397</v>
      </c>
      <c r="C5595" t="s">
        <v>101</v>
      </c>
      <c r="D5595" t="s">
        <v>414</v>
      </c>
      <c r="E5595" s="152">
        <v>0.91269999999999996</v>
      </c>
    </row>
    <row r="5596" spans="1:5" x14ac:dyDescent="0.35">
      <c r="A5596" s="184">
        <v>0.82189999999999996</v>
      </c>
      <c r="B5596" t="s">
        <v>397</v>
      </c>
      <c r="C5596" t="s">
        <v>101</v>
      </c>
      <c r="D5596" t="s">
        <v>414</v>
      </c>
      <c r="E5596" s="152">
        <v>0.91269999999999996</v>
      </c>
    </row>
    <row r="5597" spans="1:5" x14ac:dyDescent="0.35">
      <c r="A5597" s="184">
        <v>0.82469999999999999</v>
      </c>
      <c r="B5597" t="s">
        <v>397</v>
      </c>
      <c r="C5597" t="s">
        <v>101</v>
      </c>
      <c r="D5597" t="s">
        <v>414</v>
      </c>
      <c r="E5597" s="152">
        <v>0.90900000000000003</v>
      </c>
    </row>
    <row r="5598" spans="1:5" x14ac:dyDescent="0.35">
      <c r="A5598" s="184">
        <v>0.82740000000000002</v>
      </c>
      <c r="B5598" t="s">
        <v>397</v>
      </c>
      <c r="C5598" t="s">
        <v>101</v>
      </c>
      <c r="D5598" t="s">
        <v>414</v>
      </c>
      <c r="E5598" s="152">
        <v>0.90900000000000003</v>
      </c>
    </row>
    <row r="5599" spans="1:5" x14ac:dyDescent="0.35">
      <c r="A5599" s="184">
        <v>0.83009999999999995</v>
      </c>
      <c r="B5599" t="s">
        <v>397</v>
      </c>
      <c r="C5599" t="s">
        <v>101</v>
      </c>
      <c r="D5599" t="s">
        <v>414</v>
      </c>
      <c r="E5599" s="152">
        <v>0.90900000000000003</v>
      </c>
    </row>
    <row r="5600" spans="1:5" x14ac:dyDescent="0.35">
      <c r="A5600" s="184">
        <v>0.83289999999999997</v>
      </c>
      <c r="B5600" t="s">
        <v>397</v>
      </c>
      <c r="C5600" t="s">
        <v>101</v>
      </c>
      <c r="D5600" t="s">
        <v>414</v>
      </c>
      <c r="E5600" s="152">
        <v>0.90900000000000003</v>
      </c>
    </row>
    <row r="5601" spans="1:5" x14ac:dyDescent="0.35">
      <c r="A5601" s="184">
        <v>0.83560000000000001</v>
      </c>
      <c r="B5601" t="s">
        <v>397</v>
      </c>
      <c r="C5601" t="s">
        <v>101</v>
      </c>
      <c r="D5601" t="s">
        <v>414</v>
      </c>
      <c r="E5601" s="152">
        <v>0.90900000000000003</v>
      </c>
    </row>
    <row r="5602" spans="1:5" x14ac:dyDescent="0.35">
      <c r="A5602" s="184">
        <v>0.83840000000000003</v>
      </c>
      <c r="B5602" t="s">
        <v>397</v>
      </c>
      <c r="C5602" t="s">
        <v>101</v>
      </c>
      <c r="D5602" t="s">
        <v>414</v>
      </c>
      <c r="E5602" s="152">
        <v>0.90900000000000003</v>
      </c>
    </row>
    <row r="5603" spans="1:5" x14ac:dyDescent="0.35">
      <c r="A5603" s="184">
        <v>0.84109999999999996</v>
      </c>
      <c r="B5603" t="s">
        <v>397</v>
      </c>
      <c r="C5603" t="s">
        <v>101</v>
      </c>
      <c r="D5603" t="s">
        <v>414</v>
      </c>
      <c r="E5603" s="152">
        <v>0.9052</v>
      </c>
    </row>
    <row r="5604" spans="1:5" x14ac:dyDescent="0.35">
      <c r="A5604" s="184">
        <v>0.84379999999999999</v>
      </c>
      <c r="B5604" t="s">
        <v>397</v>
      </c>
      <c r="C5604" t="s">
        <v>101</v>
      </c>
      <c r="D5604" t="s">
        <v>414</v>
      </c>
      <c r="E5604" s="152">
        <v>0.90149999999999997</v>
      </c>
    </row>
    <row r="5605" spans="1:5" x14ac:dyDescent="0.35">
      <c r="A5605" s="184">
        <v>0.84660000000000002</v>
      </c>
      <c r="B5605" t="s">
        <v>397</v>
      </c>
      <c r="C5605" t="s">
        <v>101</v>
      </c>
      <c r="D5605" t="s">
        <v>414</v>
      </c>
      <c r="E5605" s="152">
        <v>0.90149999999999997</v>
      </c>
    </row>
    <row r="5606" spans="1:5" x14ac:dyDescent="0.35">
      <c r="A5606" s="184">
        <v>0.84930000000000005</v>
      </c>
      <c r="B5606" t="s">
        <v>397</v>
      </c>
      <c r="C5606" t="s">
        <v>101</v>
      </c>
      <c r="D5606" t="s">
        <v>414</v>
      </c>
      <c r="E5606" s="152">
        <v>0.90149999999999997</v>
      </c>
    </row>
    <row r="5607" spans="1:5" x14ac:dyDescent="0.35">
      <c r="A5607" s="184">
        <v>0.85209999999999997</v>
      </c>
      <c r="B5607" t="s">
        <v>397</v>
      </c>
      <c r="C5607" t="s">
        <v>101</v>
      </c>
      <c r="D5607" t="s">
        <v>414</v>
      </c>
      <c r="E5607" s="152">
        <v>0.90149999999999997</v>
      </c>
    </row>
    <row r="5608" spans="1:5" x14ac:dyDescent="0.35">
      <c r="A5608" s="184">
        <v>0.8548</v>
      </c>
      <c r="B5608" t="s">
        <v>397</v>
      </c>
      <c r="C5608" t="s">
        <v>101</v>
      </c>
      <c r="D5608" t="s">
        <v>414</v>
      </c>
      <c r="E5608" s="152">
        <v>0.90149999999999997</v>
      </c>
    </row>
    <row r="5609" spans="1:5" x14ac:dyDescent="0.35">
      <c r="A5609" s="184">
        <v>0.86029999999999995</v>
      </c>
      <c r="B5609" t="s">
        <v>397</v>
      </c>
      <c r="C5609" t="s">
        <v>101</v>
      </c>
      <c r="D5609" t="s">
        <v>414</v>
      </c>
      <c r="E5609" s="152">
        <v>0.90149999999999997</v>
      </c>
    </row>
    <row r="5610" spans="1:5" x14ac:dyDescent="0.35">
      <c r="A5610" s="184">
        <v>0.86299999999999999</v>
      </c>
      <c r="B5610" t="s">
        <v>397</v>
      </c>
      <c r="C5610" t="s">
        <v>101</v>
      </c>
      <c r="D5610" t="s">
        <v>414</v>
      </c>
      <c r="E5610" s="152">
        <v>0.90149999999999997</v>
      </c>
    </row>
    <row r="5611" spans="1:5" x14ac:dyDescent="0.35">
      <c r="A5611" s="184">
        <v>0.86580000000000001</v>
      </c>
      <c r="B5611" t="s">
        <v>397</v>
      </c>
      <c r="C5611" t="s">
        <v>101</v>
      </c>
      <c r="D5611" t="s">
        <v>414</v>
      </c>
      <c r="E5611" s="152">
        <v>0.90149999999999997</v>
      </c>
    </row>
    <row r="5612" spans="1:5" x14ac:dyDescent="0.35">
      <c r="A5612" s="184">
        <v>0.86850000000000005</v>
      </c>
      <c r="B5612" t="s">
        <v>397</v>
      </c>
      <c r="C5612" t="s">
        <v>101</v>
      </c>
      <c r="D5612" t="s">
        <v>414</v>
      </c>
      <c r="E5612" s="152">
        <v>0.90149999999999997</v>
      </c>
    </row>
    <row r="5613" spans="1:5" x14ac:dyDescent="0.35">
      <c r="A5613" s="184">
        <v>0.87119999999999997</v>
      </c>
      <c r="B5613" t="s">
        <v>397</v>
      </c>
      <c r="C5613" t="s">
        <v>101</v>
      </c>
      <c r="D5613" t="s">
        <v>414</v>
      </c>
      <c r="E5613" s="152">
        <v>0.90149999999999997</v>
      </c>
    </row>
    <row r="5614" spans="1:5" x14ac:dyDescent="0.35">
      <c r="A5614" s="184">
        <v>0.874</v>
      </c>
      <c r="B5614" t="s">
        <v>397</v>
      </c>
      <c r="C5614" t="s">
        <v>101</v>
      </c>
      <c r="D5614" t="s">
        <v>414</v>
      </c>
      <c r="E5614" s="152">
        <v>0.90149999999999997</v>
      </c>
    </row>
    <row r="5615" spans="1:5" x14ac:dyDescent="0.35">
      <c r="A5615" s="184">
        <v>0.87670000000000003</v>
      </c>
      <c r="B5615" t="s">
        <v>397</v>
      </c>
      <c r="C5615" t="s">
        <v>101</v>
      </c>
      <c r="D5615" t="s">
        <v>414</v>
      </c>
      <c r="E5615" s="152">
        <v>0.90149999999999997</v>
      </c>
    </row>
    <row r="5616" spans="1:5" x14ac:dyDescent="0.35">
      <c r="A5616" s="184">
        <v>0.87949999999999995</v>
      </c>
      <c r="B5616" t="s">
        <v>397</v>
      </c>
      <c r="C5616" t="s">
        <v>101</v>
      </c>
      <c r="D5616" t="s">
        <v>414</v>
      </c>
      <c r="E5616" s="152">
        <v>0.90149999999999997</v>
      </c>
    </row>
    <row r="5617" spans="1:5" x14ac:dyDescent="0.35">
      <c r="A5617" s="184">
        <v>0.88219999999999998</v>
      </c>
      <c r="B5617" t="s">
        <v>397</v>
      </c>
      <c r="C5617" t="s">
        <v>101</v>
      </c>
      <c r="D5617" t="s">
        <v>414</v>
      </c>
      <c r="E5617" s="152">
        <v>0.90149999999999997</v>
      </c>
    </row>
    <row r="5618" spans="1:5" x14ac:dyDescent="0.35">
      <c r="A5618" s="184">
        <v>0.88490000000000002</v>
      </c>
      <c r="B5618" t="s">
        <v>397</v>
      </c>
      <c r="C5618" t="s">
        <v>101</v>
      </c>
      <c r="D5618" t="s">
        <v>414</v>
      </c>
      <c r="E5618" s="152">
        <v>0.90149999999999997</v>
      </c>
    </row>
    <row r="5619" spans="1:5" x14ac:dyDescent="0.35">
      <c r="A5619" s="184">
        <v>0.88770000000000004</v>
      </c>
      <c r="B5619" t="s">
        <v>397</v>
      </c>
      <c r="C5619" t="s">
        <v>101</v>
      </c>
      <c r="D5619" t="s">
        <v>414</v>
      </c>
      <c r="E5619" s="152">
        <v>0.90149999999999997</v>
      </c>
    </row>
    <row r="5620" spans="1:5" x14ac:dyDescent="0.35">
      <c r="A5620" s="184">
        <v>0.89039999999999997</v>
      </c>
      <c r="B5620" t="s">
        <v>397</v>
      </c>
      <c r="C5620" t="s">
        <v>101</v>
      </c>
      <c r="D5620" t="s">
        <v>414</v>
      </c>
      <c r="E5620" s="152">
        <v>0.90149999999999997</v>
      </c>
    </row>
    <row r="5621" spans="1:5" x14ac:dyDescent="0.35">
      <c r="A5621" s="184">
        <v>0.89319999999999999</v>
      </c>
      <c r="B5621" t="s">
        <v>397</v>
      </c>
      <c r="C5621" t="s">
        <v>101</v>
      </c>
      <c r="D5621" t="s">
        <v>414</v>
      </c>
      <c r="E5621" s="152">
        <v>0.90149999999999997</v>
      </c>
    </row>
    <row r="5622" spans="1:5" x14ac:dyDescent="0.35">
      <c r="A5622" s="184">
        <v>0.89590000000000003</v>
      </c>
      <c r="B5622" t="s">
        <v>397</v>
      </c>
      <c r="C5622" t="s">
        <v>101</v>
      </c>
      <c r="D5622" t="s">
        <v>414</v>
      </c>
      <c r="E5622" s="152">
        <v>0.90149999999999997</v>
      </c>
    </row>
    <row r="5623" spans="1:5" x14ac:dyDescent="0.35">
      <c r="A5623" s="184">
        <v>0.89859999999999995</v>
      </c>
      <c r="B5623" t="s">
        <v>397</v>
      </c>
      <c r="C5623" t="s">
        <v>101</v>
      </c>
      <c r="D5623" t="s">
        <v>414</v>
      </c>
      <c r="E5623" s="152">
        <v>0.90149999999999997</v>
      </c>
    </row>
    <row r="5624" spans="1:5" x14ac:dyDescent="0.35">
      <c r="A5624" s="184">
        <v>0.90139999999999998</v>
      </c>
      <c r="B5624" t="s">
        <v>397</v>
      </c>
      <c r="C5624" t="s">
        <v>101</v>
      </c>
      <c r="D5624" t="s">
        <v>414</v>
      </c>
      <c r="E5624" s="152">
        <v>0.89739999999999998</v>
      </c>
    </row>
    <row r="5625" spans="1:5" x14ac:dyDescent="0.35">
      <c r="A5625" s="184">
        <v>0.90410000000000001</v>
      </c>
      <c r="B5625" t="s">
        <v>397</v>
      </c>
      <c r="C5625" t="s">
        <v>101</v>
      </c>
      <c r="D5625" t="s">
        <v>414</v>
      </c>
      <c r="E5625" s="152">
        <v>0.89739999999999998</v>
      </c>
    </row>
    <row r="5626" spans="1:5" x14ac:dyDescent="0.35">
      <c r="A5626" s="184">
        <v>0.90680000000000005</v>
      </c>
      <c r="B5626" t="s">
        <v>397</v>
      </c>
      <c r="C5626" t="s">
        <v>101</v>
      </c>
      <c r="D5626" t="s">
        <v>414</v>
      </c>
      <c r="E5626" s="152">
        <v>0.89739999999999998</v>
      </c>
    </row>
    <row r="5627" spans="1:5" x14ac:dyDescent="0.35">
      <c r="A5627" s="184">
        <v>0.90959999999999996</v>
      </c>
      <c r="B5627" t="s">
        <v>397</v>
      </c>
      <c r="C5627" t="s">
        <v>101</v>
      </c>
      <c r="D5627" t="s">
        <v>414</v>
      </c>
      <c r="E5627" s="152">
        <v>0.89319999999999999</v>
      </c>
    </row>
    <row r="5628" spans="1:5" x14ac:dyDescent="0.35">
      <c r="A5628" s="184">
        <v>0.91510000000000002</v>
      </c>
      <c r="B5628" t="s">
        <v>397</v>
      </c>
      <c r="C5628" t="s">
        <v>101</v>
      </c>
      <c r="D5628" t="s">
        <v>414</v>
      </c>
      <c r="E5628" s="152">
        <v>0.88900000000000001</v>
      </c>
    </row>
    <row r="5629" spans="1:5" x14ac:dyDescent="0.35">
      <c r="A5629" s="184">
        <v>0.91779999999999995</v>
      </c>
      <c r="B5629" t="s">
        <v>397</v>
      </c>
      <c r="C5629" t="s">
        <v>101</v>
      </c>
      <c r="D5629" t="s">
        <v>414</v>
      </c>
      <c r="E5629" s="152">
        <v>0.88900000000000001</v>
      </c>
    </row>
    <row r="5630" spans="1:5" x14ac:dyDescent="0.35">
      <c r="A5630" s="184">
        <v>0.92049999999999998</v>
      </c>
      <c r="B5630" t="s">
        <v>397</v>
      </c>
      <c r="C5630" t="s">
        <v>101</v>
      </c>
      <c r="D5630" t="s">
        <v>414</v>
      </c>
      <c r="E5630" s="152">
        <v>0.88900000000000001</v>
      </c>
    </row>
    <row r="5631" spans="1:5" x14ac:dyDescent="0.35">
      <c r="A5631" s="184">
        <v>0.92330000000000001</v>
      </c>
      <c r="B5631" t="s">
        <v>397</v>
      </c>
      <c r="C5631" t="s">
        <v>101</v>
      </c>
      <c r="D5631" t="s">
        <v>414</v>
      </c>
      <c r="E5631" s="152">
        <v>0.88900000000000001</v>
      </c>
    </row>
    <row r="5632" spans="1:5" x14ac:dyDescent="0.35">
      <c r="A5632" s="184">
        <v>0.92600000000000005</v>
      </c>
      <c r="B5632" t="s">
        <v>397</v>
      </c>
      <c r="C5632" t="s">
        <v>101</v>
      </c>
      <c r="D5632" t="s">
        <v>414</v>
      </c>
      <c r="E5632" s="152">
        <v>0.88900000000000001</v>
      </c>
    </row>
    <row r="5633" spans="1:5" x14ac:dyDescent="0.35">
      <c r="A5633" s="184">
        <v>0.92879999999999996</v>
      </c>
      <c r="B5633" t="s">
        <v>397</v>
      </c>
      <c r="C5633" t="s">
        <v>101</v>
      </c>
      <c r="D5633" t="s">
        <v>414</v>
      </c>
      <c r="E5633" s="152">
        <v>0.88900000000000001</v>
      </c>
    </row>
    <row r="5634" spans="1:5" x14ac:dyDescent="0.35">
      <c r="A5634" s="184">
        <v>0.93149999999999999</v>
      </c>
      <c r="B5634" t="s">
        <v>397</v>
      </c>
      <c r="C5634" t="s">
        <v>101</v>
      </c>
      <c r="D5634" t="s">
        <v>414</v>
      </c>
      <c r="E5634" s="152">
        <v>0.88900000000000001</v>
      </c>
    </row>
    <row r="5635" spans="1:5" x14ac:dyDescent="0.35">
      <c r="A5635" s="184">
        <v>0.93700000000000006</v>
      </c>
      <c r="B5635" t="s">
        <v>397</v>
      </c>
      <c r="C5635" t="s">
        <v>101</v>
      </c>
      <c r="D5635" t="s">
        <v>414</v>
      </c>
      <c r="E5635" s="152">
        <v>0.88900000000000001</v>
      </c>
    </row>
    <row r="5636" spans="1:5" x14ac:dyDescent="0.35">
      <c r="A5636" s="184">
        <v>0.93969999999999998</v>
      </c>
      <c r="B5636" t="s">
        <v>397</v>
      </c>
      <c r="C5636" t="s">
        <v>101</v>
      </c>
      <c r="D5636" t="s">
        <v>414</v>
      </c>
      <c r="E5636" s="152">
        <v>0.88900000000000001</v>
      </c>
    </row>
    <row r="5637" spans="1:5" x14ac:dyDescent="0.35">
      <c r="A5637" s="184">
        <v>0.9425</v>
      </c>
      <c r="B5637" t="s">
        <v>397</v>
      </c>
      <c r="C5637" t="s">
        <v>101</v>
      </c>
      <c r="D5637" t="s">
        <v>414</v>
      </c>
      <c r="E5637" s="152">
        <v>0.88900000000000001</v>
      </c>
    </row>
    <row r="5638" spans="1:5" x14ac:dyDescent="0.35">
      <c r="A5638" s="184">
        <v>0.94520000000000004</v>
      </c>
      <c r="B5638" t="s">
        <v>397</v>
      </c>
      <c r="C5638" t="s">
        <v>101</v>
      </c>
      <c r="D5638" t="s">
        <v>414</v>
      </c>
      <c r="E5638" s="152">
        <v>0.88900000000000001</v>
      </c>
    </row>
    <row r="5639" spans="1:5" x14ac:dyDescent="0.35">
      <c r="A5639" s="184">
        <v>0.94789999999999996</v>
      </c>
      <c r="B5639" t="s">
        <v>397</v>
      </c>
      <c r="C5639" t="s">
        <v>101</v>
      </c>
      <c r="D5639" t="s">
        <v>414</v>
      </c>
      <c r="E5639" s="152">
        <v>0.88900000000000001</v>
      </c>
    </row>
    <row r="5640" spans="1:5" x14ac:dyDescent="0.35">
      <c r="A5640" s="184">
        <v>0.95620000000000005</v>
      </c>
      <c r="B5640" t="s">
        <v>397</v>
      </c>
      <c r="C5640" t="s">
        <v>101</v>
      </c>
      <c r="D5640" t="s">
        <v>414</v>
      </c>
      <c r="E5640" s="152">
        <v>0.88900000000000001</v>
      </c>
    </row>
    <row r="5641" spans="1:5" x14ac:dyDescent="0.35">
      <c r="A5641" s="184">
        <v>0.95889999999999997</v>
      </c>
      <c r="B5641" t="s">
        <v>397</v>
      </c>
      <c r="C5641" t="s">
        <v>101</v>
      </c>
      <c r="D5641" t="s">
        <v>414</v>
      </c>
      <c r="E5641" s="152">
        <v>0.88900000000000001</v>
      </c>
    </row>
    <row r="5642" spans="1:5" x14ac:dyDescent="0.35">
      <c r="A5642" s="184">
        <v>0.96160000000000001</v>
      </c>
      <c r="B5642" t="s">
        <v>397</v>
      </c>
      <c r="C5642" t="s">
        <v>101</v>
      </c>
      <c r="D5642" t="s">
        <v>414</v>
      </c>
      <c r="E5642" s="152">
        <v>0.88900000000000001</v>
      </c>
    </row>
    <row r="5643" spans="1:5" x14ac:dyDescent="0.35">
      <c r="A5643" s="184">
        <v>0.96440000000000003</v>
      </c>
      <c r="B5643" t="s">
        <v>397</v>
      </c>
      <c r="C5643" t="s">
        <v>101</v>
      </c>
      <c r="D5643" t="s">
        <v>414</v>
      </c>
      <c r="E5643" s="152">
        <v>0.88900000000000001</v>
      </c>
    </row>
    <row r="5644" spans="1:5" x14ac:dyDescent="0.35">
      <c r="A5644" s="184">
        <v>0.96709999999999996</v>
      </c>
      <c r="B5644" t="s">
        <v>397</v>
      </c>
      <c r="C5644" t="s">
        <v>101</v>
      </c>
      <c r="D5644" t="s">
        <v>414</v>
      </c>
      <c r="E5644" s="152">
        <v>0.88439999999999996</v>
      </c>
    </row>
    <row r="5645" spans="1:5" x14ac:dyDescent="0.35">
      <c r="A5645" s="184">
        <v>0.97260000000000002</v>
      </c>
      <c r="B5645" t="s">
        <v>397</v>
      </c>
      <c r="C5645" t="s">
        <v>101</v>
      </c>
      <c r="D5645" t="s">
        <v>414</v>
      </c>
      <c r="E5645" s="152">
        <v>0.88439999999999996</v>
      </c>
    </row>
    <row r="5646" spans="1:5" x14ac:dyDescent="0.35">
      <c r="A5646" s="184">
        <v>0.97529999999999994</v>
      </c>
      <c r="B5646" t="s">
        <v>397</v>
      </c>
      <c r="C5646" t="s">
        <v>101</v>
      </c>
      <c r="D5646" t="s">
        <v>414</v>
      </c>
      <c r="E5646" s="152">
        <v>0.88439999999999996</v>
      </c>
    </row>
    <row r="5647" spans="1:5" x14ac:dyDescent="0.35">
      <c r="A5647" s="184">
        <v>0.97809999999999997</v>
      </c>
      <c r="B5647" t="s">
        <v>397</v>
      </c>
      <c r="C5647" t="s">
        <v>101</v>
      </c>
      <c r="D5647" t="s">
        <v>414</v>
      </c>
      <c r="E5647" s="152">
        <v>0.88439999999999996</v>
      </c>
    </row>
    <row r="5648" spans="1:5" x14ac:dyDescent="0.35">
      <c r="A5648" s="184">
        <v>0.98080000000000001</v>
      </c>
      <c r="B5648" t="s">
        <v>397</v>
      </c>
      <c r="C5648" t="s">
        <v>101</v>
      </c>
      <c r="D5648" t="s">
        <v>414</v>
      </c>
      <c r="E5648" s="152">
        <v>0.88439999999999996</v>
      </c>
    </row>
    <row r="5649" spans="1:5" x14ac:dyDescent="0.35">
      <c r="A5649" s="184">
        <v>0.98360000000000003</v>
      </c>
      <c r="B5649" t="s">
        <v>397</v>
      </c>
      <c r="C5649" t="s">
        <v>101</v>
      </c>
      <c r="D5649" t="s">
        <v>414</v>
      </c>
      <c r="E5649" s="152">
        <v>0.88439999999999996</v>
      </c>
    </row>
    <row r="5650" spans="1:5" x14ac:dyDescent="0.35">
      <c r="A5650" s="184">
        <v>0.98629999999999995</v>
      </c>
      <c r="B5650" t="s">
        <v>397</v>
      </c>
      <c r="C5650" t="s">
        <v>101</v>
      </c>
      <c r="D5650" t="s">
        <v>414</v>
      </c>
      <c r="E5650" s="152">
        <v>0.88439999999999996</v>
      </c>
    </row>
    <row r="5651" spans="1:5" x14ac:dyDescent="0.35">
      <c r="A5651" s="184">
        <v>0.99180000000000001</v>
      </c>
      <c r="B5651" t="s">
        <v>397</v>
      </c>
      <c r="C5651" t="s">
        <v>101</v>
      </c>
      <c r="D5651" t="s">
        <v>414</v>
      </c>
      <c r="E5651" s="152">
        <v>0.88439999999999996</v>
      </c>
    </row>
    <row r="5652" spans="1:5" x14ac:dyDescent="0.35">
      <c r="A5652" s="184">
        <v>0.99450000000000005</v>
      </c>
      <c r="B5652" t="s">
        <v>397</v>
      </c>
      <c r="C5652" t="s">
        <v>101</v>
      </c>
      <c r="D5652" t="s">
        <v>414</v>
      </c>
      <c r="E5652" s="152">
        <v>0.88439999999999996</v>
      </c>
    </row>
    <row r="5653" spans="1:5" x14ac:dyDescent="0.35">
      <c r="A5653" s="184">
        <v>0.99729999999999996</v>
      </c>
      <c r="B5653" t="s">
        <v>397</v>
      </c>
      <c r="C5653" t="s">
        <v>101</v>
      </c>
      <c r="D5653" t="s">
        <v>414</v>
      </c>
      <c r="E5653" s="152">
        <v>0.88439999999999996</v>
      </c>
    </row>
    <row r="5654" spans="1:5" x14ac:dyDescent="0.35">
      <c r="A5654" s="184">
        <v>1</v>
      </c>
      <c r="B5654" t="s">
        <v>397</v>
      </c>
      <c r="C5654" t="s">
        <v>101</v>
      </c>
      <c r="D5654" t="s">
        <v>414</v>
      </c>
      <c r="E5654" s="152">
        <v>0.88439999999999996</v>
      </c>
    </row>
    <row r="5655" spans="1:5" x14ac:dyDescent="0.35">
      <c r="A5655" s="184">
        <v>1.0026999999999999</v>
      </c>
      <c r="B5655" t="s">
        <v>397</v>
      </c>
      <c r="C5655" t="s">
        <v>101</v>
      </c>
      <c r="D5655" t="s">
        <v>414</v>
      </c>
      <c r="E5655" s="152">
        <v>0.88439999999999996</v>
      </c>
    </row>
    <row r="5656" spans="1:5" x14ac:dyDescent="0.35">
      <c r="A5656" s="184">
        <v>1.0055000000000001</v>
      </c>
      <c r="B5656" t="s">
        <v>397</v>
      </c>
      <c r="C5656" t="s">
        <v>101</v>
      </c>
      <c r="D5656" t="s">
        <v>414</v>
      </c>
      <c r="E5656" s="152">
        <v>0.88439999999999996</v>
      </c>
    </row>
    <row r="5657" spans="1:5" x14ac:dyDescent="0.35">
      <c r="A5657" s="184">
        <v>1.0109999999999999</v>
      </c>
      <c r="B5657" t="s">
        <v>397</v>
      </c>
      <c r="C5657" t="s">
        <v>101</v>
      </c>
      <c r="D5657" t="s">
        <v>414</v>
      </c>
      <c r="E5657" s="152">
        <v>0.88439999999999996</v>
      </c>
    </row>
    <row r="5658" spans="1:5" x14ac:dyDescent="0.35">
      <c r="A5658" s="184">
        <v>1.0137</v>
      </c>
      <c r="B5658" t="s">
        <v>397</v>
      </c>
      <c r="C5658" t="s">
        <v>101</v>
      </c>
      <c r="D5658" t="s">
        <v>414</v>
      </c>
      <c r="E5658" s="152">
        <v>0.88439999999999996</v>
      </c>
    </row>
    <row r="5659" spans="1:5" x14ac:dyDescent="0.35">
      <c r="A5659" s="184">
        <v>1.0164</v>
      </c>
      <c r="B5659" t="s">
        <v>397</v>
      </c>
      <c r="C5659" t="s">
        <v>101</v>
      </c>
      <c r="D5659" t="s">
        <v>414</v>
      </c>
      <c r="E5659" s="152">
        <v>0.88439999999999996</v>
      </c>
    </row>
    <row r="5660" spans="1:5" x14ac:dyDescent="0.35">
      <c r="A5660" s="184">
        <v>1.0192000000000001</v>
      </c>
      <c r="B5660" t="s">
        <v>397</v>
      </c>
      <c r="C5660" t="s">
        <v>101</v>
      </c>
      <c r="D5660" t="s">
        <v>414</v>
      </c>
      <c r="E5660" s="152">
        <v>0.88439999999999996</v>
      </c>
    </row>
    <row r="5661" spans="1:5" x14ac:dyDescent="0.35">
      <c r="A5661" s="184">
        <v>1.0219</v>
      </c>
      <c r="B5661" t="s">
        <v>397</v>
      </c>
      <c r="C5661" t="s">
        <v>101</v>
      </c>
      <c r="D5661" t="s">
        <v>414</v>
      </c>
      <c r="E5661" s="152">
        <v>0.88439999999999996</v>
      </c>
    </row>
    <row r="5662" spans="1:5" x14ac:dyDescent="0.35">
      <c r="A5662" s="184">
        <v>1.0246999999999999</v>
      </c>
      <c r="B5662" t="s">
        <v>397</v>
      </c>
      <c r="C5662" t="s">
        <v>101</v>
      </c>
      <c r="D5662" t="s">
        <v>414</v>
      </c>
      <c r="E5662" s="152">
        <v>0.88439999999999996</v>
      </c>
    </row>
    <row r="5663" spans="1:5" x14ac:dyDescent="0.35">
      <c r="A5663" s="184">
        <v>1.0274000000000001</v>
      </c>
      <c r="B5663" t="s">
        <v>397</v>
      </c>
      <c r="C5663" t="s">
        <v>101</v>
      </c>
      <c r="D5663" t="s">
        <v>414</v>
      </c>
      <c r="E5663" s="152">
        <v>0.88439999999999996</v>
      </c>
    </row>
    <row r="5664" spans="1:5" x14ac:dyDescent="0.35">
      <c r="A5664" s="184">
        <v>1.0301</v>
      </c>
      <c r="B5664" t="s">
        <v>397</v>
      </c>
      <c r="C5664" t="s">
        <v>101</v>
      </c>
      <c r="D5664" t="s">
        <v>414</v>
      </c>
      <c r="E5664" s="152">
        <v>0.88439999999999996</v>
      </c>
    </row>
    <row r="5665" spans="1:5" x14ac:dyDescent="0.35">
      <c r="A5665" s="184">
        <v>1.0328999999999999</v>
      </c>
      <c r="B5665" t="s">
        <v>397</v>
      </c>
      <c r="C5665" t="s">
        <v>101</v>
      </c>
      <c r="D5665" t="s">
        <v>414</v>
      </c>
      <c r="E5665" s="152">
        <v>0.88439999999999996</v>
      </c>
    </row>
    <row r="5666" spans="1:5" x14ac:dyDescent="0.35">
      <c r="A5666" s="184">
        <v>1.0356000000000001</v>
      </c>
      <c r="B5666" t="s">
        <v>397</v>
      </c>
      <c r="C5666" t="s">
        <v>101</v>
      </c>
      <c r="D5666" t="s">
        <v>414</v>
      </c>
      <c r="E5666" s="152">
        <v>0.88439999999999996</v>
      </c>
    </row>
    <row r="5667" spans="1:5" x14ac:dyDescent="0.35">
      <c r="A5667" s="184">
        <v>1.0384</v>
      </c>
      <c r="B5667" t="s">
        <v>397</v>
      </c>
      <c r="C5667" t="s">
        <v>101</v>
      </c>
      <c r="D5667" t="s">
        <v>414</v>
      </c>
      <c r="E5667" s="152">
        <v>0.88439999999999996</v>
      </c>
    </row>
    <row r="5668" spans="1:5" x14ac:dyDescent="0.35">
      <c r="A5668" s="184">
        <v>1.0410999999999999</v>
      </c>
      <c r="B5668" t="s">
        <v>397</v>
      </c>
      <c r="C5668" t="s">
        <v>101</v>
      </c>
      <c r="D5668" t="s">
        <v>414</v>
      </c>
      <c r="E5668" s="152">
        <v>0.88439999999999996</v>
      </c>
    </row>
    <row r="5669" spans="1:5" x14ac:dyDescent="0.35">
      <c r="A5669" s="184">
        <v>1.0438000000000001</v>
      </c>
      <c r="B5669" t="s">
        <v>397</v>
      </c>
      <c r="C5669" t="s">
        <v>101</v>
      </c>
      <c r="D5669" t="s">
        <v>414</v>
      </c>
      <c r="E5669" s="152">
        <v>0.88439999999999996</v>
      </c>
    </row>
    <row r="5670" spans="1:5" x14ac:dyDescent="0.35">
      <c r="A5670" s="184">
        <v>1.0492999999999999</v>
      </c>
      <c r="B5670" t="s">
        <v>397</v>
      </c>
      <c r="C5670" t="s">
        <v>101</v>
      </c>
      <c r="D5670" t="s">
        <v>414</v>
      </c>
      <c r="E5670" s="152">
        <v>0.88439999999999996</v>
      </c>
    </row>
    <row r="5671" spans="1:5" x14ac:dyDescent="0.35">
      <c r="A5671" s="184">
        <v>1.0521</v>
      </c>
      <c r="B5671" t="s">
        <v>397</v>
      </c>
      <c r="C5671" t="s">
        <v>101</v>
      </c>
      <c r="D5671" t="s">
        <v>414</v>
      </c>
      <c r="E5671" s="152">
        <v>0.88439999999999996</v>
      </c>
    </row>
    <row r="5672" spans="1:5" x14ac:dyDescent="0.35">
      <c r="A5672" s="184">
        <v>1.0548</v>
      </c>
      <c r="B5672" t="s">
        <v>397</v>
      </c>
      <c r="C5672" t="s">
        <v>101</v>
      </c>
      <c r="D5672" t="s">
        <v>414</v>
      </c>
      <c r="E5672" s="152">
        <v>0.88439999999999996</v>
      </c>
    </row>
    <row r="5673" spans="1:5" x14ac:dyDescent="0.35">
      <c r="A5673" s="184">
        <v>1.0575000000000001</v>
      </c>
      <c r="B5673" t="s">
        <v>397</v>
      </c>
      <c r="C5673" t="s">
        <v>101</v>
      </c>
      <c r="D5673" t="s">
        <v>414</v>
      </c>
      <c r="E5673" s="152">
        <v>0.87909999999999999</v>
      </c>
    </row>
    <row r="5674" spans="1:5" x14ac:dyDescent="0.35">
      <c r="A5674" s="184">
        <v>1.0603</v>
      </c>
      <c r="B5674" t="s">
        <v>397</v>
      </c>
      <c r="C5674" t="s">
        <v>101</v>
      </c>
      <c r="D5674" t="s">
        <v>414</v>
      </c>
      <c r="E5674" s="152">
        <v>0.87909999999999999</v>
      </c>
    </row>
    <row r="5675" spans="1:5" x14ac:dyDescent="0.35">
      <c r="A5675" s="184">
        <v>1.0629999999999999</v>
      </c>
      <c r="B5675" t="s">
        <v>397</v>
      </c>
      <c r="C5675" t="s">
        <v>101</v>
      </c>
      <c r="D5675" t="s">
        <v>414</v>
      </c>
      <c r="E5675" s="152">
        <v>0.87909999999999999</v>
      </c>
    </row>
    <row r="5676" spans="1:5" x14ac:dyDescent="0.35">
      <c r="A5676" s="184">
        <v>1.0658000000000001</v>
      </c>
      <c r="B5676" t="s">
        <v>397</v>
      </c>
      <c r="C5676" t="s">
        <v>101</v>
      </c>
      <c r="D5676" t="s">
        <v>414</v>
      </c>
      <c r="E5676" s="152">
        <v>0.87370000000000003</v>
      </c>
    </row>
    <row r="5677" spans="1:5" x14ac:dyDescent="0.35">
      <c r="A5677" s="184">
        <v>1.0711999999999999</v>
      </c>
      <c r="B5677" t="s">
        <v>397</v>
      </c>
      <c r="C5677" t="s">
        <v>101</v>
      </c>
      <c r="D5677" t="s">
        <v>414</v>
      </c>
      <c r="E5677" s="152">
        <v>0.87370000000000003</v>
      </c>
    </row>
    <row r="5678" spans="1:5" x14ac:dyDescent="0.35">
      <c r="A5678" s="184">
        <v>1.0740000000000001</v>
      </c>
      <c r="B5678" t="s">
        <v>397</v>
      </c>
      <c r="C5678" t="s">
        <v>101</v>
      </c>
      <c r="D5678" t="s">
        <v>414</v>
      </c>
      <c r="E5678" s="152">
        <v>0.86819999999999997</v>
      </c>
    </row>
    <row r="5679" spans="1:5" x14ac:dyDescent="0.35">
      <c r="A5679" s="184">
        <v>1.0767</v>
      </c>
      <c r="B5679" t="s">
        <v>397</v>
      </c>
      <c r="C5679" t="s">
        <v>101</v>
      </c>
      <c r="D5679" t="s">
        <v>414</v>
      </c>
      <c r="E5679" s="152">
        <v>0.86819999999999997</v>
      </c>
    </row>
    <row r="5680" spans="1:5" x14ac:dyDescent="0.35">
      <c r="A5680" s="184">
        <v>1.0794999999999999</v>
      </c>
      <c r="B5680" t="s">
        <v>397</v>
      </c>
      <c r="C5680" t="s">
        <v>101</v>
      </c>
      <c r="D5680" t="s">
        <v>414</v>
      </c>
      <c r="E5680" s="152">
        <v>0.86819999999999997</v>
      </c>
    </row>
    <row r="5681" spans="1:5" x14ac:dyDescent="0.35">
      <c r="A5681" s="184">
        <v>1.0822000000000001</v>
      </c>
      <c r="B5681" t="s">
        <v>397</v>
      </c>
      <c r="C5681" t="s">
        <v>101</v>
      </c>
      <c r="D5681" t="s">
        <v>414</v>
      </c>
      <c r="E5681" s="152">
        <v>0.86819999999999997</v>
      </c>
    </row>
    <row r="5682" spans="1:5" x14ac:dyDescent="0.35">
      <c r="A5682" s="184">
        <v>1.0904</v>
      </c>
      <c r="B5682" t="s">
        <v>397</v>
      </c>
      <c r="C5682" t="s">
        <v>101</v>
      </c>
      <c r="D5682" t="s">
        <v>414</v>
      </c>
      <c r="E5682" s="152">
        <v>0.86819999999999997</v>
      </c>
    </row>
    <row r="5683" spans="1:5" x14ac:dyDescent="0.35">
      <c r="A5683" s="184">
        <v>1.0931999999999999</v>
      </c>
      <c r="B5683" t="s">
        <v>397</v>
      </c>
      <c r="C5683" t="s">
        <v>101</v>
      </c>
      <c r="D5683" t="s">
        <v>414</v>
      </c>
      <c r="E5683" s="152">
        <v>0.86819999999999997</v>
      </c>
    </row>
    <row r="5684" spans="1:5" x14ac:dyDescent="0.35">
      <c r="A5684" s="184">
        <v>1.0959000000000001</v>
      </c>
      <c r="B5684" t="s">
        <v>397</v>
      </c>
      <c r="C5684" t="s">
        <v>101</v>
      </c>
      <c r="D5684" t="s">
        <v>414</v>
      </c>
      <c r="E5684" s="152">
        <v>0.86819999999999997</v>
      </c>
    </row>
    <row r="5685" spans="1:5" x14ac:dyDescent="0.35">
      <c r="A5685" s="184">
        <v>1.0986</v>
      </c>
      <c r="B5685" t="s">
        <v>397</v>
      </c>
      <c r="C5685" t="s">
        <v>101</v>
      </c>
      <c r="D5685" t="s">
        <v>414</v>
      </c>
      <c r="E5685" s="152">
        <v>0.86819999999999997</v>
      </c>
    </row>
    <row r="5686" spans="1:5" x14ac:dyDescent="0.35">
      <c r="A5686" s="184">
        <v>1.1013999999999999</v>
      </c>
      <c r="B5686" t="s">
        <v>397</v>
      </c>
      <c r="C5686" t="s">
        <v>101</v>
      </c>
      <c r="D5686" t="s">
        <v>414</v>
      </c>
      <c r="E5686" s="152">
        <v>0.86819999999999997</v>
      </c>
    </row>
    <row r="5687" spans="1:5" x14ac:dyDescent="0.35">
      <c r="A5687" s="184">
        <v>1.1041000000000001</v>
      </c>
      <c r="B5687" t="s">
        <v>397</v>
      </c>
      <c r="C5687" t="s">
        <v>101</v>
      </c>
      <c r="D5687" t="s">
        <v>414</v>
      </c>
      <c r="E5687" s="152">
        <v>0.86819999999999997</v>
      </c>
    </row>
    <row r="5688" spans="1:5" x14ac:dyDescent="0.35">
      <c r="A5688" s="184">
        <v>1.1068</v>
      </c>
      <c r="B5688" t="s">
        <v>397</v>
      </c>
      <c r="C5688" t="s">
        <v>101</v>
      </c>
      <c r="D5688" t="s">
        <v>414</v>
      </c>
      <c r="E5688" s="152">
        <v>0.86240000000000006</v>
      </c>
    </row>
    <row r="5689" spans="1:5" x14ac:dyDescent="0.35">
      <c r="A5689" s="184">
        <v>1.1095999999999999</v>
      </c>
      <c r="B5689" t="s">
        <v>397</v>
      </c>
      <c r="C5689" t="s">
        <v>101</v>
      </c>
      <c r="D5689" t="s">
        <v>414</v>
      </c>
      <c r="E5689" s="152">
        <v>0.86240000000000006</v>
      </c>
    </row>
    <row r="5690" spans="1:5" x14ac:dyDescent="0.35">
      <c r="A5690" s="184">
        <v>1.1123000000000001</v>
      </c>
      <c r="B5690" t="s">
        <v>397</v>
      </c>
      <c r="C5690" t="s">
        <v>101</v>
      </c>
      <c r="D5690" t="s">
        <v>414</v>
      </c>
      <c r="E5690" s="152">
        <v>0.86240000000000006</v>
      </c>
    </row>
    <row r="5691" spans="1:5" x14ac:dyDescent="0.35">
      <c r="A5691" s="184">
        <v>1.1151</v>
      </c>
      <c r="B5691" t="s">
        <v>397</v>
      </c>
      <c r="C5691" t="s">
        <v>101</v>
      </c>
      <c r="D5691" t="s">
        <v>414</v>
      </c>
      <c r="E5691" s="152">
        <v>0.86240000000000006</v>
      </c>
    </row>
    <row r="5692" spans="1:5" x14ac:dyDescent="0.35">
      <c r="A5692" s="184">
        <v>1.1177999999999999</v>
      </c>
      <c r="B5692" t="s">
        <v>397</v>
      </c>
      <c r="C5692" t="s">
        <v>101</v>
      </c>
      <c r="D5692" t="s">
        <v>414</v>
      </c>
      <c r="E5692" s="152">
        <v>0.86240000000000006</v>
      </c>
    </row>
    <row r="5693" spans="1:5" x14ac:dyDescent="0.35">
      <c r="A5693" s="184">
        <v>1.1205000000000001</v>
      </c>
      <c r="B5693" t="s">
        <v>397</v>
      </c>
      <c r="C5693" t="s">
        <v>101</v>
      </c>
      <c r="D5693" t="s">
        <v>414</v>
      </c>
      <c r="E5693" s="152">
        <v>0.86240000000000006</v>
      </c>
    </row>
    <row r="5694" spans="1:5" x14ac:dyDescent="0.35">
      <c r="A5694" s="184">
        <v>1.1233</v>
      </c>
      <c r="B5694" t="s">
        <v>397</v>
      </c>
      <c r="C5694" t="s">
        <v>101</v>
      </c>
      <c r="D5694" t="s">
        <v>414</v>
      </c>
      <c r="E5694" s="152">
        <v>0.86240000000000006</v>
      </c>
    </row>
    <row r="5695" spans="1:5" x14ac:dyDescent="0.35">
      <c r="A5695" s="184">
        <v>1.1288</v>
      </c>
      <c r="B5695" t="s">
        <v>397</v>
      </c>
      <c r="C5695" t="s">
        <v>101</v>
      </c>
      <c r="D5695" t="s">
        <v>414</v>
      </c>
      <c r="E5695" s="152">
        <v>0.86240000000000006</v>
      </c>
    </row>
    <row r="5696" spans="1:5" x14ac:dyDescent="0.35">
      <c r="A5696" s="184">
        <v>1.1315</v>
      </c>
      <c r="B5696" t="s">
        <v>397</v>
      </c>
      <c r="C5696" t="s">
        <v>101</v>
      </c>
      <c r="D5696" t="s">
        <v>414</v>
      </c>
      <c r="E5696" s="152">
        <v>0.86240000000000006</v>
      </c>
    </row>
    <row r="5697" spans="1:5" x14ac:dyDescent="0.35">
      <c r="A5697" s="184">
        <v>1.1342000000000001</v>
      </c>
      <c r="B5697" t="s">
        <v>397</v>
      </c>
      <c r="C5697" t="s">
        <v>101</v>
      </c>
      <c r="D5697" t="s">
        <v>414</v>
      </c>
      <c r="E5697" s="152">
        <v>0.86240000000000006</v>
      </c>
    </row>
    <row r="5698" spans="1:5" x14ac:dyDescent="0.35">
      <c r="A5698" s="184">
        <v>1.137</v>
      </c>
      <c r="B5698" t="s">
        <v>397</v>
      </c>
      <c r="C5698" t="s">
        <v>101</v>
      </c>
      <c r="D5698" t="s">
        <v>414</v>
      </c>
      <c r="E5698" s="152">
        <v>0.86240000000000006</v>
      </c>
    </row>
    <row r="5699" spans="1:5" x14ac:dyDescent="0.35">
      <c r="A5699" s="184">
        <v>1.1396999999999999</v>
      </c>
      <c r="B5699" t="s">
        <v>397</v>
      </c>
      <c r="C5699" t="s">
        <v>101</v>
      </c>
      <c r="D5699" t="s">
        <v>414</v>
      </c>
      <c r="E5699" s="152">
        <v>0.86240000000000006</v>
      </c>
    </row>
    <row r="5700" spans="1:5" x14ac:dyDescent="0.35">
      <c r="A5700" s="184">
        <v>1.1452</v>
      </c>
      <c r="B5700" t="s">
        <v>397</v>
      </c>
      <c r="C5700" t="s">
        <v>101</v>
      </c>
      <c r="D5700" t="s">
        <v>414</v>
      </c>
      <c r="E5700" s="152">
        <v>0.86240000000000006</v>
      </c>
    </row>
    <row r="5701" spans="1:5" x14ac:dyDescent="0.35">
      <c r="A5701" s="184">
        <v>1.1478999999999999</v>
      </c>
      <c r="B5701" t="s">
        <v>397</v>
      </c>
      <c r="C5701" t="s">
        <v>101</v>
      </c>
      <c r="D5701" t="s">
        <v>414</v>
      </c>
      <c r="E5701" s="152">
        <v>0.86240000000000006</v>
      </c>
    </row>
    <row r="5702" spans="1:5" x14ac:dyDescent="0.35">
      <c r="A5702" s="184">
        <v>1.1534</v>
      </c>
      <c r="B5702" t="s">
        <v>397</v>
      </c>
      <c r="C5702" t="s">
        <v>101</v>
      </c>
      <c r="D5702" t="s">
        <v>414</v>
      </c>
      <c r="E5702" s="152">
        <v>0.86240000000000006</v>
      </c>
    </row>
    <row r="5703" spans="1:5" x14ac:dyDescent="0.35">
      <c r="A5703" s="184">
        <v>1.1561999999999999</v>
      </c>
      <c r="B5703" t="s">
        <v>397</v>
      </c>
      <c r="C5703" t="s">
        <v>101</v>
      </c>
      <c r="D5703" t="s">
        <v>414</v>
      </c>
      <c r="E5703" s="152">
        <v>0.86240000000000006</v>
      </c>
    </row>
    <row r="5704" spans="1:5" x14ac:dyDescent="0.35">
      <c r="A5704" s="184">
        <v>1.1589</v>
      </c>
      <c r="B5704" t="s">
        <v>397</v>
      </c>
      <c r="C5704" t="s">
        <v>101</v>
      </c>
      <c r="D5704" t="s">
        <v>414</v>
      </c>
      <c r="E5704" s="152">
        <v>0.86240000000000006</v>
      </c>
    </row>
    <row r="5705" spans="1:5" x14ac:dyDescent="0.35">
      <c r="A5705" s="184">
        <v>1.1616</v>
      </c>
      <c r="B5705" t="s">
        <v>397</v>
      </c>
      <c r="C5705" t="s">
        <v>101</v>
      </c>
      <c r="D5705" t="s">
        <v>414</v>
      </c>
      <c r="E5705" s="152">
        <v>0.86240000000000006</v>
      </c>
    </row>
    <row r="5706" spans="1:5" x14ac:dyDescent="0.35">
      <c r="A5706" s="184">
        <v>1.1644000000000001</v>
      </c>
      <c r="B5706" t="s">
        <v>397</v>
      </c>
      <c r="C5706" t="s">
        <v>101</v>
      </c>
      <c r="D5706" t="s">
        <v>414</v>
      </c>
      <c r="E5706" s="152">
        <v>0.86240000000000006</v>
      </c>
    </row>
    <row r="5707" spans="1:5" x14ac:dyDescent="0.35">
      <c r="A5707" s="184">
        <v>1.1671</v>
      </c>
      <c r="B5707" t="s">
        <v>397</v>
      </c>
      <c r="C5707" t="s">
        <v>101</v>
      </c>
      <c r="D5707" t="s">
        <v>414</v>
      </c>
      <c r="E5707" s="152">
        <v>0.86240000000000006</v>
      </c>
    </row>
    <row r="5708" spans="1:5" x14ac:dyDescent="0.35">
      <c r="A5708" s="184">
        <v>1.1698999999999999</v>
      </c>
      <c r="B5708" t="s">
        <v>397</v>
      </c>
      <c r="C5708" t="s">
        <v>101</v>
      </c>
      <c r="D5708" t="s">
        <v>414</v>
      </c>
      <c r="E5708" s="152">
        <v>0.86240000000000006</v>
      </c>
    </row>
    <row r="5709" spans="1:5" x14ac:dyDescent="0.35">
      <c r="A5709" s="184">
        <v>1.1726000000000001</v>
      </c>
      <c r="B5709" t="s">
        <v>397</v>
      </c>
      <c r="C5709" t="s">
        <v>101</v>
      </c>
      <c r="D5709" t="s">
        <v>414</v>
      </c>
      <c r="E5709" s="152">
        <v>0.86240000000000006</v>
      </c>
    </row>
    <row r="5710" spans="1:5" x14ac:dyDescent="0.35">
      <c r="A5710" s="184">
        <v>1.1753</v>
      </c>
      <c r="B5710" t="s">
        <v>397</v>
      </c>
      <c r="C5710" t="s">
        <v>101</v>
      </c>
      <c r="D5710" t="s">
        <v>414</v>
      </c>
      <c r="E5710" s="152">
        <v>0.86240000000000006</v>
      </c>
    </row>
    <row r="5711" spans="1:5" x14ac:dyDescent="0.35">
      <c r="A5711" s="184">
        <v>1.1780999999999999</v>
      </c>
      <c r="B5711" t="s">
        <v>397</v>
      </c>
      <c r="C5711" t="s">
        <v>101</v>
      </c>
      <c r="D5711" t="s">
        <v>414</v>
      </c>
      <c r="E5711" s="152">
        <v>0.85550000000000004</v>
      </c>
    </row>
    <row r="5712" spans="1:5" x14ac:dyDescent="0.35">
      <c r="A5712" s="184">
        <v>1.1808000000000001</v>
      </c>
      <c r="B5712" t="s">
        <v>397</v>
      </c>
      <c r="C5712" t="s">
        <v>101</v>
      </c>
      <c r="D5712" t="s">
        <v>414</v>
      </c>
      <c r="E5712" s="152">
        <v>0.85550000000000004</v>
      </c>
    </row>
    <row r="5713" spans="1:5" x14ac:dyDescent="0.35">
      <c r="A5713" s="184">
        <v>1.1836</v>
      </c>
      <c r="B5713" t="s">
        <v>397</v>
      </c>
      <c r="C5713" t="s">
        <v>101</v>
      </c>
      <c r="D5713" t="s">
        <v>414</v>
      </c>
      <c r="E5713" s="152">
        <v>0.85550000000000004</v>
      </c>
    </row>
    <row r="5714" spans="1:5" x14ac:dyDescent="0.35">
      <c r="A5714" s="184">
        <v>1.1862999999999999</v>
      </c>
      <c r="B5714" t="s">
        <v>397</v>
      </c>
      <c r="C5714" t="s">
        <v>101</v>
      </c>
      <c r="D5714" t="s">
        <v>414</v>
      </c>
      <c r="E5714" s="152">
        <v>0.85550000000000004</v>
      </c>
    </row>
    <row r="5715" spans="1:5" x14ac:dyDescent="0.35">
      <c r="A5715" s="184">
        <v>1.1890000000000001</v>
      </c>
      <c r="B5715" t="s">
        <v>397</v>
      </c>
      <c r="C5715" t="s">
        <v>101</v>
      </c>
      <c r="D5715" t="s">
        <v>414</v>
      </c>
      <c r="E5715" s="152">
        <v>0.85550000000000004</v>
      </c>
    </row>
    <row r="5716" spans="1:5" x14ac:dyDescent="0.35">
      <c r="A5716" s="184">
        <v>1.1918</v>
      </c>
      <c r="B5716" t="s">
        <v>397</v>
      </c>
      <c r="C5716" t="s">
        <v>101</v>
      </c>
      <c r="D5716" t="s">
        <v>414</v>
      </c>
      <c r="E5716" s="152">
        <v>0.85550000000000004</v>
      </c>
    </row>
    <row r="5717" spans="1:5" x14ac:dyDescent="0.35">
      <c r="A5717" s="184">
        <v>1.1944999999999999</v>
      </c>
      <c r="B5717" t="s">
        <v>397</v>
      </c>
      <c r="C5717" t="s">
        <v>101</v>
      </c>
      <c r="D5717" t="s">
        <v>414</v>
      </c>
      <c r="E5717" s="152">
        <v>0.85550000000000004</v>
      </c>
    </row>
    <row r="5718" spans="1:5" x14ac:dyDescent="0.35">
      <c r="A5718" s="184">
        <v>1.1973</v>
      </c>
      <c r="B5718" t="s">
        <v>397</v>
      </c>
      <c r="C5718" t="s">
        <v>101</v>
      </c>
      <c r="D5718" t="s">
        <v>414</v>
      </c>
      <c r="E5718" s="152">
        <v>0.85550000000000004</v>
      </c>
    </row>
    <row r="5719" spans="1:5" x14ac:dyDescent="0.35">
      <c r="A5719" s="184">
        <v>1.2027000000000001</v>
      </c>
      <c r="B5719" t="s">
        <v>397</v>
      </c>
      <c r="C5719" t="s">
        <v>101</v>
      </c>
      <c r="D5719" t="s">
        <v>414</v>
      </c>
      <c r="E5719" s="152">
        <v>0.85550000000000004</v>
      </c>
    </row>
    <row r="5720" spans="1:5" x14ac:dyDescent="0.35">
      <c r="A5720" s="184">
        <v>1.2055</v>
      </c>
      <c r="B5720" t="s">
        <v>397</v>
      </c>
      <c r="C5720" t="s">
        <v>101</v>
      </c>
      <c r="D5720" t="s">
        <v>414</v>
      </c>
      <c r="E5720" s="152">
        <v>0.85550000000000004</v>
      </c>
    </row>
    <row r="5721" spans="1:5" x14ac:dyDescent="0.35">
      <c r="A5721" s="184">
        <v>1.2081999999999999</v>
      </c>
      <c r="B5721" t="s">
        <v>397</v>
      </c>
      <c r="C5721" t="s">
        <v>101</v>
      </c>
      <c r="D5721" t="s">
        <v>414</v>
      </c>
      <c r="E5721" s="152">
        <v>0.85550000000000004</v>
      </c>
    </row>
    <row r="5722" spans="1:5" x14ac:dyDescent="0.35">
      <c r="A5722" s="184">
        <v>1.2110000000000001</v>
      </c>
      <c r="B5722" t="s">
        <v>397</v>
      </c>
      <c r="C5722" t="s">
        <v>101</v>
      </c>
      <c r="D5722" t="s">
        <v>414</v>
      </c>
      <c r="E5722" s="152">
        <v>0.85550000000000004</v>
      </c>
    </row>
    <row r="5723" spans="1:5" x14ac:dyDescent="0.35">
      <c r="A5723" s="184">
        <v>1.2137</v>
      </c>
      <c r="B5723" t="s">
        <v>397</v>
      </c>
      <c r="C5723" t="s">
        <v>101</v>
      </c>
      <c r="D5723" t="s">
        <v>414</v>
      </c>
      <c r="E5723" s="152">
        <v>0.85550000000000004</v>
      </c>
    </row>
    <row r="5724" spans="1:5" x14ac:dyDescent="0.35">
      <c r="A5724" s="184">
        <v>1.2192000000000001</v>
      </c>
      <c r="B5724" t="s">
        <v>397</v>
      </c>
      <c r="C5724" t="s">
        <v>101</v>
      </c>
      <c r="D5724" t="s">
        <v>414</v>
      </c>
      <c r="E5724" s="152">
        <v>0.85550000000000004</v>
      </c>
    </row>
    <row r="5725" spans="1:5" x14ac:dyDescent="0.35">
      <c r="A5725" s="184">
        <v>1.2219</v>
      </c>
      <c r="B5725" t="s">
        <v>397</v>
      </c>
      <c r="C5725" t="s">
        <v>101</v>
      </c>
      <c r="D5725" t="s">
        <v>414</v>
      </c>
      <c r="E5725" s="152">
        <v>0.85550000000000004</v>
      </c>
    </row>
    <row r="5726" spans="1:5" x14ac:dyDescent="0.35">
      <c r="A5726" s="184">
        <v>1.2246999999999999</v>
      </c>
      <c r="B5726" t="s">
        <v>397</v>
      </c>
      <c r="C5726" t="s">
        <v>101</v>
      </c>
      <c r="D5726" t="s">
        <v>414</v>
      </c>
      <c r="E5726" s="152">
        <v>0.85550000000000004</v>
      </c>
    </row>
    <row r="5727" spans="1:5" x14ac:dyDescent="0.35">
      <c r="A5727" s="184">
        <v>1.2274</v>
      </c>
      <c r="B5727" t="s">
        <v>397</v>
      </c>
      <c r="C5727" t="s">
        <v>101</v>
      </c>
      <c r="D5727" t="s">
        <v>414</v>
      </c>
      <c r="E5727" s="152">
        <v>0.85550000000000004</v>
      </c>
    </row>
    <row r="5728" spans="1:5" x14ac:dyDescent="0.35">
      <c r="A5728" s="184">
        <v>1.2301</v>
      </c>
      <c r="B5728" t="s">
        <v>397</v>
      </c>
      <c r="C5728" t="s">
        <v>101</v>
      </c>
      <c r="D5728" t="s">
        <v>414</v>
      </c>
      <c r="E5728" s="152">
        <v>0.85550000000000004</v>
      </c>
    </row>
    <row r="5729" spans="1:5" x14ac:dyDescent="0.35">
      <c r="A5729" s="184">
        <v>1.2329000000000001</v>
      </c>
      <c r="B5729" t="s">
        <v>397</v>
      </c>
      <c r="C5729" t="s">
        <v>101</v>
      </c>
      <c r="D5729" t="s">
        <v>414</v>
      </c>
      <c r="E5729" s="152">
        <v>0.85550000000000004</v>
      </c>
    </row>
    <row r="5730" spans="1:5" x14ac:dyDescent="0.35">
      <c r="A5730" s="184">
        <v>1.2356</v>
      </c>
      <c r="B5730" t="s">
        <v>397</v>
      </c>
      <c r="C5730" t="s">
        <v>101</v>
      </c>
      <c r="D5730" t="s">
        <v>414</v>
      </c>
      <c r="E5730" s="152">
        <v>0.85550000000000004</v>
      </c>
    </row>
    <row r="5731" spans="1:5" x14ac:dyDescent="0.35">
      <c r="A5731" s="184">
        <v>1.2383999999999999</v>
      </c>
      <c r="B5731" t="s">
        <v>397</v>
      </c>
      <c r="C5731" t="s">
        <v>101</v>
      </c>
      <c r="D5731" t="s">
        <v>414</v>
      </c>
      <c r="E5731" s="152">
        <v>0.85550000000000004</v>
      </c>
    </row>
    <row r="5732" spans="1:5" x14ac:dyDescent="0.35">
      <c r="A5732" s="184">
        <v>1.2438</v>
      </c>
      <c r="B5732" t="s">
        <v>397</v>
      </c>
      <c r="C5732" t="s">
        <v>101</v>
      </c>
      <c r="D5732" t="s">
        <v>414</v>
      </c>
      <c r="E5732" s="152">
        <v>0.85550000000000004</v>
      </c>
    </row>
    <row r="5733" spans="1:5" x14ac:dyDescent="0.35">
      <c r="A5733" s="184">
        <v>1.2465999999999999</v>
      </c>
      <c r="B5733" t="s">
        <v>397</v>
      </c>
      <c r="C5733" t="s">
        <v>101</v>
      </c>
      <c r="D5733" t="s">
        <v>414</v>
      </c>
      <c r="E5733" s="152">
        <v>0.85550000000000004</v>
      </c>
    </row>
    <row r="5734" spans="1:5" x14ac:dyDescent="0.35">
      <c r="A5734" s="184">
        <v>1.2521</v>
      </c>
      <c r="B5734" t="s">
        <v>397</v>
      </c>
      <c r="C5734" t="s">
        <v>101</v>
      </c>
      <c r="D5734" t="s">
        <v>414</v>
      </c>
      <c r="E5734" s="152">
        <v>0.85550000000000004</v>
      </c>
    </row>
    <row r="5735" spans="1:5" x14ac:dyDescent="0.35">
      <c r="A5735" s="184">
        <v>1.2547999999999999</v>
      </c>
      <c r="B5735" t="s">
        <v>397</v>
      </c>
      <c r="C5735" t="s">
        <v>101</v>
      </c>
      <c r="D5735" t="s">
        <v>414</v>
      </c>
      <c r="E5735" s="152">
        <v>0.85550000000000004</v>
      </c>
    </row>
    <row r="5736" spans="1:5" x14ac:dyDescent="0.35">
      <c r="A5736" s="184">
        <v>1.2603</v>
      </c>
      <c r="B5736" t="s">
        <v>397</v>
      </c>
      <c r="C5736" t="s">
        <v>101</v>
      </c>
      <c r="D5736" t="s">
        <v>414</v>
      </c>
      <c r="E5736" s="152">
        <v>0.85550000000000004</v>
      </c>
    </row>
    <row r="5737" spans="1:5" x14ac:dyDescent="0.35">
      <c r="A5737" s="184">
        <v>1.2629999999999999</v>
      </c>
      <c r="B5737" t="s">
        <v>397</v>
      </c>
      <c r="C5737" t="s">
        <v>101</v>
      </c>
      <c r="D5737" t="s">
        <v>414</v>
      </c>
      <c r="E5737" s="152">
        <v>0.85550000000000004</v>
      </c>
    </row>
    <row r="5738" spans="1:5" x14ac:dyDescent="0.35">
      <c r="A5738" s="184">
        <v>1.2658</v>
      </c>
      <c r="B5738" t="s">
        <v>397</v>
      </c>
      <c r="C5738" t="s">
        <v>101</v>
      </c>
      <c r="D5738" t="s">
        <v>414</v>
      </c>
      <c r="E5738" s="152">
        <v>0.85550000000000004</v>
      </c>
    </row>
    <row r="5739" spans="1:5" x14ac:dyDescent="0.35">
      <c r="A5739" s="184">
        <v>1.2685</v>
      </c>
      <c r="B5739" t="s">
        <v>397</v>
      </c>
      <c r="C5739" t="s">
        <v>101</v>
      </c>
      <c r="D5739" t="s">
        <v>414</v>
      </c>
      <c r="E5739" s="152">
        <v>0.85550000000000004</v>
      </c>
    </row>
    <row r="5740" spans="1:5" x14ac:dyDescent="0.35">
      <c r="A5740" s="184">
        <v>1.2712000000000001</v>
      </c>
      <c r="B5740" t="s">
        <v>397</v>
      </c>
      <c r="C5740" t="s">
        <v>101</v>
      </c>
      <c r="D5740" t="s">
        <v>414</v>
      </c>
      <c r="E5740" s="152">
        <v>0.85550000000000004</v>
      </c>
    </row>
    <row r="5741" spans="1:5" x14ac:dyDescent="0.35">
      <c r="A5741" s="184">
        <v>1.274</v>
      </c>
      <c r="B5741" t="s">
        <v>397</v>
      </c>
      <c r="C5741" t="s">
        <v>101</v>
      </c>
      <c r="D5741" t="s">
        <v>414</v>
      </c>
      <c r="E5741" s="152">
        <v>0.85550000000000004</v>
      </c>
    </row>
    <row r="5742" spans="1:5" x14ac:dyDescent="0.35">
      <c r="A5742" s="184">
        <v>1.2822</v>
      </c>
      <c r="B5742" t="s">
        <v>397</v>
      </c>
      <c r="C5742" t="s">
        <v>101</v>
      </c>
      <c r="D5742" t="s">
        <v>414</v>
      </c>
      <c r="E5742" s="152">
        <v>0.85550000000000004</v>
      </c>
    </row>
    <row r="5743" spans="1:5" x14ac:dyDescent="0.35">
      <c r="A5743" s="184">
        <v>1.2848999999999999</v>
      </c>
      <c r="B5743" t="s">
        <v>397</v>
      </c>
      <c r="C5743" t="s">
        <v>101</v>
      </c>
      <c r="D5743" t="s">
        <v>414</v>
      </c>
      <c r="E5743" s="152">
        <v>0.85550000000000004</v>
      </c>
    </row>
    <row r="5744" spans="1:5" x14ac:dyDescent="0.35">
      <c r="A5744" s="184">
        <v>1.2877000000000001</v>
      </c>
      <c r="B5744" t="s">
        <v>397</v>
      </c>
      <c r="C5744" t="s">
        <v>101</v>
      </c>
      <c r="D5744" t="s">
        <v>414</v>
      </c>
      <c r="E5744" s="152">
        <v>0.85550000000000004</v>
      </c>
    </row>
    <row r="5745" spans="1:5" x14ac:dyDescent="0.35">
      <c r="A5745" s="184">
        <v>1.2904</v>
      </c>
      <c r="B5745" t="s">
        <v>397</v>
      </c>
      <c r="C5745" t="s">
        <v>101</v>
      </c>
      <c r="D5745" t="s">
        <v>414</v>
      </c>
      <c r="E5745" s="152">
        <v>0.85550000000000004</v>
      </c>
    </row>
    <row r="5746" spans="1:5" x14ac:dyDescent="0.35">
      <c r="A5746" s="184">
        <v>1.2931999999999999</v>
      </c>
      <c r="B5746" t="s">
        <v>397</v>
      </c>
      <c r="C5746" t="s">
        <v>101</v>
      </c>
      <c r="D5746" t="s">
        <v>414</v>
      </c>
      <c r="E5746" s="152">
        <v>0.85550000000000004</v>
      </c>
    </row>
    <row r="5747" spans="1:5" x14ac:dyDescent="0.35">
      <c r="A5747" s="184">
        <v>1.2959000000000001</v>
      </c>
      <c r="B5747" t="s">
        <v>397</v>
      </c>
      <c r="C5747" t="s">
        <v>101</v>
      </c>
      <c r="D5747" t="s">
        <v>414</v>
      </c>
      <c r="E5747" s="152">
        <v>0.85550000000000004</v>
      </c>
    </row>
    <row r="5748" spans="1:5" x14ac:dyDescent="0.35">
      <c r="A5748" s="184">
        <v>1.2986</v>
      </c>
      <c r="B5748" t="s">
        <v>397</v>
      </c>
      <c r="C5748" t="s">
        <v>101</v>
      </c>
      <c r="D5748" t="s">
        <v>414</v>
      </c>
      <c r="E5748" s="152">
        <v>0.85550000000000004</v>
      </c>
    </row>
    <row r="5749" spans="1:5" x14ac:dyDescent="0.35">
      <c r="A5749" s="184">
        <v>1.3013999999999999</v>
      </c>
      <c r="B5749" t="s">
        <v>397</v>
      </c>
      <c r="C5749" t="s">
        <v>101</v>
      </c>
      <c r="D5749" t="s">
        <v>414</v>
      </c>
      <c r="E5749" s="152">
        <v>0.85550000000000004</v>
      </c>
    </row>
    <row r="5750" spans="1:5" x14ac:dyDescent="0.35">
      <c r="A5750" s="184">
        <v>1.3041</v>
      </c>
      <c r="B5750" t="s">
        <v>397</v>
      </c>
      <c r="C5750" t="s">
        <v>101</v>
      </c>
      <c r="D5750" t="s">
        <v>414</v>
      </c>
      <c r="E5750" s="152">
        <v>0.85550000000000004</v>
      </c>
    </row>
    <row r="5751" spans="1:5" x14ac:dyDescent="0.35">
      <c r="A5751" s="184">
        <v>1.3068</v>
      </c>
      <c r="B5751" t="s">
        <v>397</v>
      </c>
      <c r="C5751" t="s">
        <v>101</v>
      </c>
      <c r="D5751" t="s">
        <v>414</v>
      </c>
      <c r="E5751" s="152">
        <v>0.85550000000000004</v>
      </c>
    </row>
    <row r="5752" spans="1:5" x14ac:dyDescent="0.35">
      <c r="A5752" s="184">
        <v>1.3096000000000001</v>
      </c>
      <c r="B5752" t="s">
        <v>397</v>
      </c>
      <c r="C5752" t="s">
        <v>101</v>
      </c>
      <c r="D5752" t="s">
        <v>414</v>
      </c>
      <c r="E5752" s="152">
        <v>0.85550000000000004</v>
      </c>
    </row>
    <row r="5753" spans="1:5" x14ac:dyDescent="0.35">
      <c r="A5753" s="184">
        <v>1.3123</v>
      </c>
      <c r="B5753" t="s">
        <v>397</v>
      </c>
      <c r="C5753" t="s">
        <v>101</v>
      </c>
      <c r="D5753" t="s">
        <v>414</v>
      </c>
      <c r="E5753" s="152">
        <v>0.85550000000000004</v>
      </c>
    </row>
    <row r="5754" spans="1:5" x14ac:dyDescent="0.35">
      <c r="A5754" s="184">
        <v>1.3178000000000001</v>
      </c>
      <c r="B5754" t="s">
        <v>397</v>
      </c>
      <c r="C5754" t="s">
        <v>101</v>
      </c>
      <c r="D5754" t="s">
        <v>414</v>
      </c>
      <c r="E5754" s="152">
        <v>0.85550000000000004</v>
      </c>
    </row>
    <row r="5755" spans="1:5" x14ac:dyDescent="0.35">
      <c r="A5755" s="184">
        <v>1.3205</v>
      </c>
      <c r="B5755" t="s">
        <v>397</v>
      </c>
      <c r="C5755" t="s">
        <v>101</v>
      </c>
      <c r="D5755" t="s">
        <v>414</v>
      </c>
      <c r="E5755" s="152">
        <v>0.85550000000000004</v>
      </c>
    </row>
    <row r="5756" spans="1:5" x14ac:dyDescent="0.35">
      <c r="A5756" s="184">
        <v>1.3232999999999999</v>
      </c>
      <c r="B5756" t="s">
        <v>397</v>
      </c>
      <c r="C5756" t="s">
        <v>101</v>
      </c>
      <c r="D5756" t="s">
        <v>414</v>
      </c>
      <c r="E5756" s="152">
        <v>0.85550000000000004</v>
      </c>
    </row>
    <row r="5757" spans="1:5" x14ac:dyDescent="0.35">
      <c r="A5757" s="184">
        <v>1.3260000000000001</v>
      </c>
      <c r="B5757" t="s">
        <v>397</v>
      </c>
      <c r="C5757" t="s">
        <v>101</v>
      </c>
      <c r="D5757" t="s">
        <v>414</v>
      </c>
      <c r="E5757" s="152">
        <v>0.85550000000000004</v>
      </c>
    </row>
    <row r="5758" spans="1:5" x14ac:dyDescent="0.35">
      <c r="A5758" s="184">
        <v>1.3288</v>
      </c>
      <c r="B5758" t="s">
        <v>397</v>
      </c>
      <c r="C5758" t="s">
        <v>101</v>
      </c>
      <c r="D5758" t="s">
        <v>414</v>
      </c>
      <c r="E5758" s="152">
        <v>0.85550000000000004</v>
      </c>
    </row>
    <row r="5759" spans="1:5" x14ac:dyDescent="0.35">
      <c r="A5759" s="184">
        <v>1.3314999999999999</v>
      </c>
      <c r="B5759" t="s">
        <v>397</v>
      </c>
      <c r="C5759" t="s">
        <v>101</v>
      </c>
      <c r="D5759" t="s">
        <v>414</v>
      </c>
      <c r="E5759" s="152">
        <v>0.85550000000000004</v>
      </c>
    </row>
    <row r="5760" spans="1:5" x14ac:dyDescent="0.35">
      <c r="A5760" s="184">
        <v>1.3342000000000001</v>
      </c>
      <c r="B5760" t="s">
        <v>397</v>
      </c>
      <c r="C5760" t="s">
        <v>101</v>
      </c>
      <c r="D5760" t="s">
        <v>414</v>
      </c>
      <c r="E5760" s="152">
        <v>0.85550000000000004</v>
      </c>
    </row>
    <row r="5761" spans="1:5" x14ac:dyDescent="0.35">
      <c r="A5761" s="184">
        <v>1.337</v>
      </c>
      <c r="B5761" t="s">
        <v>397</v>
      </c>
      <c r="C5761" t="s">
        <v>101</v>
      </c>
      <c r="D5761" t="s">
        <v>414</v>
      </c>
      <c r="E5761" s="152">
        <v>0.85550000000000004</v>
      </c>
    </row>
    <row r="5762" spans="1:5" x14ac:dyDescent="0.35">
      <c r="A5762" s="184">
        <v>1.3396999999999999</v>
      </c>
      <c r="B5762" t="s">
        <v>397</v>
      </c>
      <c r="C5762" t="s">
        <v>101</v>
      </c>
      <c r="D5762" t="s">
        <v>414</v>
      </c>
      <c r="E5762" s="152">
        <v>0.85550000000000004</v>
      </c>
    </row>
    <row r="5763" spans="1:5" x14ac:dyDescent="0.35">
      <c r="A5763" s="184">
        <v>1.3425</v>
      </c>
      <c r="B5763" t="s">
        <v>397</v>
      </c>
      <c r="C5763" t="s">
        <v>101</v>
      </c>
      <c r="D5763" t="s">
        <v>414</v>
      </c>
      <c r="E5763" s="152">
        <v>0.85550000000000004</v>
      </c>
    </row>
    <row r="5764" spans="1:5" x14ac:dyDescent="0.35">
      <c r="A5764" s="184">
        <v>1.3452</v>
      </c>
      <c r="B5764" t="s">
        <v>397</v>
      </c>
      <c r="C5764" t="s">
        <v>101</v>
      </c>
      <c r="D5764" t="s">
        <v>414</v>
      </c>
      <c r="E5764" s="152">
        <v>0.85550000000000004</v>
      </c>
    </row>
    <row r="5765" spans="1:5" x14ac:dyDescent="0.35">
      <c r="A5765" s="184">
        <v>1.3479000000000001</v>
      </c>
      <c r="B5765" t="s">
        <v>397</v>
      </c>
      <c r="C5765" t="s">
        <v>101</v>
      </c>
      <c r="D5765" t="s">
        <v>414</v>
      </c>
      <c r="E5765" s="152">
        <v>0.84330000000000005</v>
      </c>
    </row>
    <row r="5766" spans="1:5" x14ac:dyDescent="0.35">
      <c r="A5766" s="184">
        <v>1.3507</v>
      </c>
      <c r="B5766" t="s">
        <v>397</v>
      </c>
      <c r="C5766" t="s">
        <v>101</v>
      </c>
      <c r="D5766" t="s">
        <v>414</v>
      </c>
      <c r="E5766" s="152">
        <v>0.84330000000000005</v>
      </c>
    </row>
    <row r="5767" spans="1:5" x14ac:dyDescent="0.35">
      <c r="A5767" s="184">
        <v>1.3589</v>
      </c>
      <c r="B5767" t="s">
        <v>397</v>
      </c>
      <c r="C5767" t="s">
        <v>101</v>
      </c>
      <c r="D5767" t="s">
        <v>414</v>
      </c>
      <c r="E5767" s="152">
        <v>0.84330000000000005</v>
      </c>
    </row>
    <row r="5768" spans="1:5" x14ac:dyDescent="0.35">
      <c r="A5768" s="184">
        <v>1.3615999999999999</v>
      </c>
      <c r="B5768" t="s">
        <v>397</v>
      </c>
      <c r="C5768" t="s">
        <v>101</v>
      </c>
      <c r="D5768" t="s">
        <v>414</v>
      </c>
      <c r="E5768" s="152">
        <v>0.84330000000000005</v>
      </c>
    </row>
    <row r="5769" spans="1:5" x14ac:dyDescent="0.35">
      <c r="A5769" s="184">
        <v>1.3644000000000001</v>
      </c>
      <c r="B5769" t="s">
        <v>397</v>
      </c>
      <c r="C5769" t="s">
        <v>101</v>
      </c>
      <c r="D5769" t="s">
        <v>414</v>
      </c>
      <c r="E5769" s="152">
        <v>0.84330000000000005</v>
      </c>
    </row>
    <row r="5770" spans="1:5" x14ac:dyDescent="0.35">
      <c r="A5770" s="184">
        <v>1.3671</v>
      </c>
      <c r="B5770" t="s">
        <v>397</v>
      </c>
      <c r="C5770" t="s">
        <v>101</v>
      </c>
      <c r="D5770" t="s">
        <v>414</v>
      </c>
      <c r="E5770" s="152">
        <v>0.84330000000000005</v>
      </c>
    </row>
    <row r="5771" spans="1:5" x14ac:dyDescent="0.35">
      <c r="A5771" s="184">
        <v>1.3698999999999999</v>
      </c>
      <c r="B5771" t="s">
        <v>397</v>
      </c>
      <c r="C5771" t="s">
        <v>101</v>
      </c>
      <c r="D5771" t="s">
        <v>414</v>
      </c>
      <c r="E5771" s="152">
        <v>0.84330000000000005</v>
      </c>
    </row>
    <row r="5772" spans="1:5" x14ac:dyDescent="0.35">
      <c r="A5772" s="184">
        <v>1.3753</v>
      </c>
      <c r="B5772" t="s">
        <v>397</v>
      </c>
      <c r="C5772" t="s">
        <v>101</v>
      </c>
      <c r="D5772" t="s">
        <v>414</v>
      </c>
      <c r="E5772" s="152">
        <v>0.84330000000000005</v>
      </c>
    </row>
    <row r="5773" spans="1:5" x14ac:dyDescent="0.35">
      <c r="A5773" s="184">
        <v>1.3781000000000001</v>
      </c>
      <c r="B5773" t="s">
        <v>397</v>
      </c>
      <c r="C5773" t="s">
        <v>101</v>
      </c>
      <c r="D5773" t="s">
        <v>414</v>
      </c>
      <c r="E5773" s="152">
        <v>0.84330000000000005</v>
      </c>
    </row>
    <row r="5774" spans="1:5" x14ac:dyDescent="0.35">
      <c r="A5774" s="184">
        <v>1.3808</v>
      </c>
      <c r="B5774" t="s">
        <v>397</v>
      </c>
      <c r="C5774" t="s">
        <v>101</v>
      </c>
      <c r="D5774" t="s">
        <v>414</v>
      </c>
      <c r="E5774" s="152">
        <v>0.84330000000000005</v>
      </c>
    </row>
    <row r="5775" spans="1:5" x14ac:dyDescent="0.35">
      <c r="A5775" s="184">
        <v>1.3835999999999999</v>
      </c>
      <c r="B5775" t="s">
        <v>397</v>
      </c>
      <c r="C5775" t="s">
        <v>101</v>
      </c>
      <c r="D5775" t="s">
        <v>414</v>
      </c>
      <c r="E5775" s="152">
        <v>0.84330000000000005</v>
      </c>
    </row>
    <row r="5776" spans="1:5" x14ac:dyDescent="0.35">
      <c r="A5776" s="184">
        <v>1.3863000000000001</v>
      </c>
      <c r="B5776" t="s">
        <v>397</v>
      </c>
      <c r="C5776" t="s">
        <v>101</v>
      </c>
      <c r="D5776" t="s">
        <v>414</v>
      </c>
      <c r="E5776" s="152">
        <v>0.84330000000000005</v>
      </c>
    </row>
    <row r="5777" spans="1:5" x14ac:dyDescent="0.35">
      <c r="A5777" s="184">
        <v>1.389</v>
      </c>
      <c r="B5777" t="s">
        <v>397</v>
      </c>
      <c r="C5777" t="s">
        <v>101</v>
      </c>
      <c r="D5777" t="s">
        <v>414</v>
      </c>
      <c r="E5777" s="152">
        <v>0.84330000000000005</v>
      </c>
    </row>
    <row r="5778" spans="1:5" x14ac:dyDescent="0.35">
      <c r="A5778" s="184">
        <v>1.3917999999999999</v>
      </c>
      <c r="B5778" t="s">
        <v>397</v>
      </c>
      <c r="C5778" t="s">
        <v>101</v>
      </c>
      <c r="D5778" t="s">
        <v>414</v>
      </c>
      <c r="E5778" s="152">
        <v>0.84330000000000005</v>
      </c>
    </row>
    <row r="5779" spans="1:5" x14ac:dyDescent="0.35">
      <c r="A5779" s="184">
        <v>1.3973</v>
      </c>
      <c r="B5779" t="s">
        <v>397</v>
      </c>
      <c r="C5779" t="s">
        <v>101</v>
      </c>
      <c r="D5779" t="s">
        <v>414</v>
      </c>
      <c r="E5779" s="152">
        <v>0.84330000000000005</v>
      </c>
    </row>
    <row r="5780" spans="1:5" x14ac:dyDescent="0.35">
      <c r="A5780" s="184">
        <v>1.4</v>
      </c>
      <c r="B5780" t="s">
        <v>397</v>
      </c>
      <c r="C5780" t="s">
        <v>101</v>
      </c>
      <c r="D5780" t="s">
        <v>414</v>
      </c>
      <c r="E5780" s="152">
        <v>0.84330000000000005</v>
      </c>
    </row>
    <row r="5781" spans="1:5" x14ac:dyDescent="0.35">
      <c r="A5781" s="184">
        <v>1.4027000000000001</v>
      </c>
      <c r="B5781" t="s">
        <v>397</v>
      </c>
      <c r="C5781" t="s">
        <v>101</v>
      </c>
      <c r="D5781" t="s">
        <v>414</v>
      </c>
      <c r="E5781" s="152">
        <v>0.84330000000000005</v>
      </c>
    </row>
    <row r="5782" spans="1:5" x14ac:dyDescent="0.35">
      <c r="A5782" s="184">
        <v>1.4055</v>
      </c>
      <c r="B5782" t="s">
        <v>397</v>
      </c>
      <c r="C5782" t="s">
        <v>101</v>
      </c>
      <c r="D5782" t="s">
        <v>414</v>
      </c>
      <c r="E5782" s="152">
        <v>0.84330000000000005</v>
      </c>
    </row>
    <row r="5783" spans="1:5" x14ac:dyDescent="0.35">
      <c r="A5783" s="184">
        <v>1.4081999999999999</v>
      </c>
      <c r="B5783" t="s">
        <v>397</v>
      </c>
      <c r="C5783" t="s">
        <v>101</v>
      </c>
      <c r="D5783" t="s">
        <v>414</v>
      </c>
      <c r="E5783" s="152">
        <v>0.84330000000000005</v>
      </c>
    </row>
    <row r="5784" spans="1:5" x14ac:dyDescent="0.35">
      <c r="A5784" s="184">
        <v>1.4137</v>
      </c>
      <c r="B5784" t="s">
        <v>397</v>
      </c>
      <c r="C5784" t="s">
        <v>101</v>
      </c>
      <c r="D5784" t="s">
        <v>414</v>
      </c>
      <c r="E5784" s="152">
        <v>0.82640000000000002</v>
      </c>
    </row>
    <row r="5785" spans="1:5" x14ac:dyDescent="0.35">
      <c r="A5785" s="184">
        <v>1.4164000000000001</v>
      </c>
      <c r="B5785" t="s">
        <v>397</v>
      </c>
      <c r="C5785" t="s">
        <v>101</v>
      </c>
      <c r="D5785" t="s">
        <v>414</v>
      </c>
      <c r="E5785" s="152">
        <v>0.82640000000000002</v>
      </c>
    </row>
    <row r="5786" spans="1:5" x14ac:dyDescent="0.35">
      <c r="A5786" s="184">
        <v>1.4192</v>
      </c>
      <c r="B5786" t="s">
        <v>397</v>
      </c>
      <c r="C5786" t="s">
        <v>101</v>
      </c>
      <c r="D5786" t="s">
        <v>414</v>
      </c>
      <c r="E5786" s="152">
        <v>0.82640000000000002</v>
      </c>
    </row>
    <row r="5787" spans="1:5" x14ac:dyDescent="0.35">
      <c r="A5787" s="184">
        <v>1.4218999999999999</v>
      </c>
      <c r="B5787" t="s">
        <v>397</v>
      </c>
      <c r="C5787" t="s">
        <v>101</v>
      </c>
      <c r="D5787" t="s">
        <v>414</v>
      </c>
      <c r="E5787" s="152">
        <v>0.82640000000000002</v>
      </c>
    </row>
    <row r="5788" spans="1:5" x14ac:dyDescent="0.35">
      <c r="A5788" s="184">
        <v>1.4247000000000001</v>
      </c>
      <c r="B5788" t="s">
        <v>397</v>
      </c>
      <c r="C5788" t="s">
        <v>101</v>
      </c>
      <c r="D5788" t="s">
        <v>414</v>
      </c>
      <c r="E5788" s="152">
        <v>0.82640000000000002</v>
      </c>
    </row>
    <row r="5789" spans="1:5" x14ac:dyDescent="0.35">
      <c r="A5789" s="184">
        <v>1.4274</v>
      </c>
      <c r="B5789" t="s">
        <v>397</v>
      </c>
      <c r="C5789" t="s">
        <v>101</v>
      </c>
      <c r="D5789" t="s">
        <v>414</v>
      </c>
      <c r="E5789" s="152">
        <v>0.82640000000000002</v>
      </c>
    </row>
    <row r="5790" spans="1:5" x14ac:dyDescent="0.35">
      <c r="A5790" s="184">
        <v>1.4329000000000001</v>
      </c>
      <c r="B5790" t="s">
        <v>397</v>
      </c>
      <c r="C5790" t="s">
        <v>101</v>
      </c>
      <c r="D5790" t="s">
        <v>414</v>
      </c>
      <c r="E5790" s="152">
        <v>0.82640000000000002</v>
      </c>
    </row>
    <row r="5791" spans="1:5" x14ac:dyDescent="0.35">
      <c r="A5791" s="184">
        <v>1.4356</v>
      </c>
      <c r="B5791" t="s">
        <v>397</v>
      </c>
      <c r="C5791" t="s">
        <v>101</v>
      </c>
      <c r="D5791" t="s">
        <v>414</v>
      </c>
      <c r="E5791" s="152">
        <v>0.82640000000000002</v>
      </c>
    </row>
    <row r="5792" spans="1:5" x14ac:dyDescent="0.35">
      <c r="A5792" s="184">
        <v>1.4383999999999999</v>
      </c>
      <c r="B5792" t="s">
        <v>397</v>
      </c>
      <c r="C5792" t="s">
        <v>101</v>
      </c>
      <c r="D5792" t="s">
        <v>414</v>
      </c>
      <c r="E5792" s="152">
        <v>0.82640000000000002</v>
      </c>
    </row>
    <row r="5793" spans="1:5" x14ac:dyDescent="0.35">
      <c r="A5793" s="184">
        <v>1.4411</v>
      </c>
      <c r="B5793" t="s">
        <v>397</v>
      </c>
      <c r="C5793" t="s">
        <v>101</v>
      </c>
      <c r="D5793" t="s">
        <v>414</v>
      </c>
      <c r="E5793" s="152">
        <v>0.82640000000000002</v>
      </c>
    </row>
    <row r="5794" spans="1:5" x14ac:dyDescent="0.35">
      <c r="A5794" s="184">
        <v>1.4438</v>
      </c>
      <c r="B5794" t="s">
        <v>397</v>
      </c>
      <c r="C5794" t="s">
        <v>101</v>
      </c>
      <c r="D5794" t="s">
        <v>414</v>
      </c>
      <c r="E5794" s="152">
        <v>0.82640000000000002</v>
      </c>
    </row>
    <row r="5795" spans="1:5" x14ac:dyDescent="0.35">
      <c r="A5795" s="184">
        <v>1.4466000000000001</v>
      </c>
      <c r="B5795" t="s">
        <v>397</v>
      </c>
      <c r="C5795" t="s">
        <v>101</v>
      </c>
      <c r="D5795" t="s">
        <v>414</v>
      </c>
      <c r="E5795" s="152">
        <v>0.82640000000000002</v>
      </c>
    </row>
    <row r="5796" spans="1:5" x14ac:dyDescent="0.35">
      <c r="A5796" s="184">
        <v>1.4493</v>
      </c>
      <c r="B5796" t="s">
        <v>397</v>
      </c>
      <c r="C5796" t="s">
        <v>101</v>
      </c>
      <c r="D5796" t="s">
        <v>414</v>
      </c>
      <c r="E5796" s="152">
        <v>0.82640000000000002</v>
      </c>
    </row>
    <row r="5797" spans="1:5" x14ac:dyDescent="0.35">
      <c r="A5797" s="184">
        <v>1.4548000000000001</v>
      </c>
      <c r="B5797" t="s">
        <v>397</v>
      </c>
      <c r="C5797" t="s">
        <v>101</v>
      </c>
      <c r="D5797" t="s">
        <v>414</v>
      </c>
      <c r="E5797" s="152">
        <v>0.82640000000000002</v>
      </c>
    </row>
    <row r="5798" spans="1:5" x14ac:dyDescent="0.35">
      <c r="A5798" s="184">
        <v>1.4575</v>
      </c>
      <c r="B5798" t="s">
        <v>397</v>
      </c>
      <c r="C5798" t="s">
        <v>101</v>
      </c>
      <c r="D5798" t="s">
        <v>414</v>
      </c>
      <c r="E5798" s="152">
        <v>0.82640000000000002</v>
      </c>
    </row>
    <row r="5799" spans="1:5" x14ac:dyDescent="0.35">
      <c r="A5799" s="184">
        <v>1.4602999999999999</v>
      </c>
      <c r="B5799" t="s">
        <v>397</v>
      </c>
      <c r="C5799" t="s">
        <v>101</v>
      </c>
      <c r="D5799" t="s">
        <v>414</v>
      </c>
      <c r="E5799" s="152">
        <v>0.82640000000000002</v>
      </c>
    </row>
    <row r="5800" spans="1:5" x14ac:dyDescent="0.35">
      <c r="A5800" s="184">
        <v>1.4630000000000001</v>
      </c>
      <c r="B5800" t="s">
        <v>397</v>
      </c>
      <c r="C5800" t="s">
        <v>101</v>
      </c>
      <c r="D5800" t="s">
        <v>414</v>
      </c>
      <c r="E5800" s="152">
        <v>0.82640000000000002</v>
      </c>
    </row>
    <row r="5801" spans="1:5" x14ac:dyDescent="0.35">
      <c r="A5801" s="184">
        <v>1.4658</v>
      </c>
      <c r="B5801" t="s">
        <v>397</v>
      </c>
      <c r="C5801" t="s">
        <v>101</v>
      </c>
      <c r="D5801" t="s">
        <v>414</v>
      </c>
      <c r="E5801" s="152">
        <v>0.82640000000000002</v>
      </c>
    </row>
    <row r="5802" spans="1:5" x14ac:dyDescent="0.35">
      <c r="A5802" s="184">
        <v>1.4712000000000001</v>
      </c>
      <c r="B5802" t="s">
        <v>397</v>
      </c>
      <c r="C5802" t="s">
        <v>101</v>
      </c>
      <c r="D5802" t="s">
        <v>414</v>
      </c>
      <c r="E5802" s="152">
        <v>0.82640000000000002</v>
      </c>
    </row>
    <row r="5803" spans="1:5" x14ac:dyDescent="0.35">
      <c r="A5803" s="184">
        <v>1.474</v>
      </c>
      <c r="B5803" t="s">
        <v>397</v>
      </c>
      <c r="C5803" t="s">
        <v>101</v>
      </c>
      <c r="D5803" t="s">
        <v>414</v>
      </c>
      <c r="E5803" s="152">
        <v>0.82640000000000002</v>
      </c>
    </row>
    <row r="5804" spans="1:5" x14ac:dyDescent="0.35">
      <c r="A5804" s="184">
        <v>1.4766999999999999</v>
      </c>
      <c r="B5804" t="s">
        <v>397</v>
      </c>
      <c r="C5804" t="s">
        <v>101</v>
      </c>
      <c r="D5804" t="s">
        <v>414</v>
      </c>
      <c r="E5804" s="152">
        <v>0.82640000000000002</v>
      </c>
    </row>
    <row r="5805" spans="1:5" x14ac:dyDescent="0.35">
      <c r="A5805" s="184">
        <v>1.4795</v>
      </c>
      <c r="B5805" t="s">
        <v>397</v>
      </c>
      <c r="C5805" t="s">
        <v>101</v>
      </c>
      <c r="D5805" t="s">
        <v>414</v>
      </c>
      <c r="E5805" s="152">
        <v>0.82640000000000002</v>
      </c>
    </row>
    <row r="5806" spans="1:5" x14ac:dyDescent="0.35">
      <c r="A5806" s="184">
        <v>1.4822</v>
      </c>
      <c r="B5806" t="s">
        <v>397</v>
      </c>
      <c r="C5806" t="s">
        <v>101</v>
      </c>
      <c r="D5806" t="s">
        <v>414</v>
      </c>
      <c r="E5806" s="152">
        <v>0.82640000000000002</v>
      </c>
    </row>
    <row r="5807" spans="1:5" x14ac:dyDescent="0.35">
      <c r="A5807" s="184">
        <v>1.4849000000000001</v>
      </c>
      <c r="B5807" t="s">
        <v>397</v>
      </c>
      <c r="C5807" t="s">
        <v>101</v>
      </c>
      <c r="D5807" t="s">
        <v>414</v>
      </c>
      <c r="E5807" s="152">
        <v>0.82640000000000002</v>
      </c>
    </row>
    <row r="5808" spans="1:5" x14ac:dyDescent="0.35">
      <c r="A5808" s="184">
        <v>1.4932000000000001</v>
      </c>
      <c r="B5808" t="s">
        <v>397</v>
      </c>
      <c r="C5808" t="s">
        <v>101</v>
      </c>
      <c r="D5808" t="s">
        <v>414</v>
      </c>
      <c r="E5808" s="152">
        <v>0.82640000000000002</v>
      </c>
    </row>
    <row r="5809" spans="1:5" x14ac:dyDescent="0.35">
      <c r="A5809" s="184">
        <v>1.4959</v>
      </c>
      <c r="B5809" t="s">
        <v>397</v>
      </c>
      <c r="C5809" t="s">
        <v>101</v>
      </c>
      <c r="D5809" t="s">
        <v>414</v>
      </c>
      <c r="E5809" s="152">
        <v>0.82640000000000002</v>
      </c>
    </row>
    <row r="5810" spans="1:5" x14ac:dyDescent="0.35">
      <c r="A5810" s="184">
        <v>1.5014000000000001</v>
      </c>
      <c r="B5810" t="s">
        <v>397</v>
      </c>
      <c r="C5810" t="s">
        <v>101</v>
      </c>
      <c r="D5810" t="s">
        <v>414</v>
      </c>
      <c r="E5810" s="152">
        <v>0.82640000000000002</v>
      </c>
    </row>
    <row r="5811" spans="1:5" x14ac:dyDescent="0.35">
      <c r="A5811" s="184">
        <v>1.5041</v>
      </c>
      <c r="B5811" t="s">
        <v>397</v>
      </c>
      <c r="C5811" t="s">
        <v>101</v>
      </c>
      <c r="D5811" t="s">
        <v>414</v>
      </c>
      <c r="E5811" s="152">
        <v>0.82640000000000002</v>
      </c>
    </row>
    <row r="5812" spans="1:5" x14ac:dyDescent="0.35">
      <c r="A5812" s="184">
        <v>1.5096000000000001</v>
      </c>
      <c r="B5812" t="s">
        <v>397</v>
      </c>
      <c r="C5812" t="s">
        <v>101</v>
      </c>
      <c r="D5812" t="s">
        <v>414</v>
      </c>
      <c r="E5812" s="152">
        <v>0.82640000000000002</v>
      </c>
    </row>
    <row r="5813" spans="1:5" x14ac:dyDescent="0.35">
      <c r="A5813" s="184">
        <v>1.5123</v>
      </c>
      <c r="B5813" t="s">
        <v>397</v>
      </c>
      <c r="C5813" t="s">
        <v>101</v>
      </c>
      <c r="D5813" t="s">
        <v>414</v>
      </c>
      <c r="E5813" s="152">
        <v>0.82640000000000002</v>
      </c>
    </row>
    <row r="5814" spans="1:5" x14ac:dyDescent="0.35">
      <c r="A5814" s="184">
        <v>1.5150999999999999</v>
      </c>
      <c r="B5814" t="s">
        <v>397</v>
      </c>
      <c r="C5814" t="s">
        <v>101</v>
      </c>
      <c r="D5814" t="s">
        <v>414</v>
      </c>
      <c r="E5814" s="152">
        <v>0.82640000000000002</v>
      </c>
    </row>
    <row r="5815" spans="1:5" x14ac:dyDescent="0.35">
      <c r="A5815" s="184">
        <v>1.5178</v>
      </c>
      <c r="B5815" t="s">
        <v>397</v>
      </c>
      <c r="C5815" t="s">
        <v>101</v>
      </c>
      <c r="D5815" t="s">
        <v>414</v>
      </c>
      <c r="E5815" s="152">
        <v>0.82640000000000002</v>
      </c>
    </row>
    <row r="5816" spans="1:5" x14ac:dyDescent="0.35">
      <c r="A5816" s="184">
        <v>1.5205</v>
      </c>
      <c r="B5816" t="s">
        <v>397</v>
      </c>
      <c r="C5816" t="s">
        <v>101</v>
      </c>
      <c r="D5816" t="s">
        <v>414</v>
      </c>
      <c r="E5816" s="152">
        <v>0.82640000000000002</v>
      </c>
    </row>
    <row r="5817" spans="1:5" x14ac:dyDescent="0.35">
      <c r="A5817" s="184">
        <v>1.5233000000000001</v>
      </c>
      <c r="B5817" t="s">
        <v>397</v>
      </c>
      <c r="C5817" t="s">
        <v>101</v>
      </c>
      <c r="D5817" t="s">
        <v>414</v>
      </c>
      <c r="E5817" s="152">
        <v>0.82640000000000002</v>
      </c>
    </row>
    <row r="5818" spans="1:5" x14ac:dyDescent="0.35">
      <c r="A5818" s="184">
        <v>1.5287999999999999</v>
      </c>
      <c r="B5818" t="s">
        <v>397</v>
      </c>
      <c r="C5818" t="s">
        <v>101</v>
      </c>
      <c r="D5818" t="s">
        <v>414</v>
      </c>
      <c r="E5818" s="152">
        <v>0.82640000000000002</v>
      </c>
    </row>
    <row r="5819" spans="1:5" x14ac:dyDescent="0.35">
      <c r="A5819" s="184">
        <v>1.5315000000000001</v>
      </c>
      <c r="B5819" t="s">
        <v>397</v>
      </c>
      <c r="C5819" t="s">
        <v>101</v>
      </c>
      <c r="D5819" t="s">
        <v>414</v>
      </c>
      <c r="E5819" s="152">
        <v>0.82640000000000002</v>
      </c>
    </row>
    <row r="5820" spans="1:5" x14ac:dyDescent="0.35">
      <c r="A5820" s="184">
        <v>1.5342</v>
      </c>
      <c r="B5820" t="s">
        <v>397</v>
      </c>
      <c r="C5820" t="s">
        <v>101</v>
      </c>
      <c r="D5820" t="s">
        <v>414</v>
      </c>
      <c r="E5820" s="152">
        <v>0.82640000000000002</v>
      </c>
    </row>
    <row r="5821" spans="1:5" x14ac:dyDescent="0.35">
      <c r="A5821" s="184">
        <v>1.5369999999999999</v>
      </c>
      <c r="B5821" t="s">
        <v>397</v>
      </c>
      <c r="C5821" t="s">
        <v>101</v>
      </c>
      <c r="D5821" t="s">
        <v>414</v>
      </c>
      <c r="E5821" s="152">
        <v>0.82640000000000002</v>
      </c>
    </row>
    <row r="5822" spans="1:5" x14ac:dyDescent="0.35">
      <c r="A5822" s="184">
        <v>1.5397000000000001</v>
      </c>
      <c r="B5822" t="s">
        <v>397</v>
      </c>
      <c r="C5822" t="s">
        <v>101</v>
      </c>
      <c r="D5822" t="s">
        <v>414</v>
      </c>
      <c r="E5822" s="152">
        <v>0.82640000000000002</v>
      </c>
    </row>
    <row r="5823" spans="1:5" x14ac:dyDescent="0.35">
      <c r="A5823" s="184">
        <v>1.5425</v>
      </c>
      <c r="B5823" t="s">
        <v>397</v>
      </c>
      <c r="C5823" t="s">
        <v>101</v>
      </c>
      <c r="D5823" t="s">
        <v>414</v>
      </c>
      <c r="E5823" s="152">
        <v>0.82640000000000002</v>
      </c>
    </row>
    <row r="5824" spans="1:5" x14ac:dyDescent="0.35">
      <c r="A5824" s="184">
        <v>1.5479000000000001</v>
      </c>
      <c r="B5824" t="s">
        <v>397</v>
      </c>
      <c r="C5824" t="s">
        <v>101</v>
      </c>
      <c r="D5824" t="s">
        <v>414</v>
      </c>
      <c r="E5824" s="152">
        <v>0.82640000000000002</v>
      </c>
    </row>
    <row r="5825" spans="1:5" x14ac:dyDescent="0.35">
      <c r="A5825" s="184">
        <v>1.5507</v>
      </c>
      <c r="B5825" t="s">
        <v>397</v>
      </c>
      <c r="C5825" t="s">
        <v>101</v>
      </c>
      <c r="D5825" t="s">
        <v>414</v>
      </c>
      <c r="E5825" s="152">
        <v>0.82640000000000002</v>
      </c>
    </row>
    <row r="5826" spans="1:5" x14ac:dyDescent="0.35">
      <c r="A5826" s="184">
        <v>1.5533999999999999</v>
      </c>
      <c r="B5826" t="s">
        <v>397</v>
      </c>
      <c r="C5826" t="s">
        <v>101</v>
      </c>
      <c r="D5826" t="s">
        <v>414</v>
      </c>
      <c r="E5826" s="152">
        <v>0.82640000000000002</v>
      </c>
    </row>
    <row r="5827" spans="1:5" x14ac:dyDescent="0.35">
      <c r="A5827" s="184">
        <v>1.5562</v>
      </c>
      <c r="B5827" t="s">
        <v>397</v>
      </c>
      <c r="C5827" t="s">
        <v>101</v>
      </c>
      <c r="D5827" t="s">
        <v>414</v>
      </c>
      <c r="E5827" s="152">
        <v>0.82640000000000002</v>
      </c>
    </row>
    <row r="5828" spans="1:5" x14ac:dyDescent="0.35">
      <c r="A5828" s="184">
        <v>1.5589</v>
      </c>
      <c r="B5828" t="s">
        <v>397</v>
      </c>
      <c r="C5828" t="s">
        <v>101</v>
      </c>
      <c r="D5828" t="s">
        <v>414</v>
      </c>
      <c r="E5828" s="152">
        <v>0.82640000000000002</v>
      </c>
    </row>
    <row r="5829" spans="1:5" x14ac:dyDescent="0.35">
      <c r="A5829" s="184">
        <v>1.5616000000000001</v>
      </c>
      <c r="B5829" t="s">
        <v>397</v>
      </c>
      <c r="C5829" t="s">
        <v>101</v>
      </c>
      <c r="D5829" t="s">
        <v>414</v>
      </c>
      <c r="E5829" s="152">
        <v>0.82640000000000002</v>
      </c>
    </row>
    <row r="5830" spans="1:5" x14ac:dyDescent="0.35">
      <c r="A5830" s="184">
        <v>1.5699000000000001</v>
      </c>
      <c r="B5830" t="s">
        <v>397</v>
      </c>
      <c r="C5830" t="s">
        <v>101</v>
      </c>
      <c r="D5830" t="s">
        <v>414</v>
      </c>
      <c r="E5830" s="152">
        <v>0.82640000000000002</v>
      </c>
    </row>
    <row r="5831" spans="1:5" x14ac:dyDescent="0.35">
      <c r="A5831" s="184">
        <v>1.5726</v>
      </c>
      <c r="B5831" t="s">
        <v>397</v>
      </c>
      <c r="C5831" t="s">
        <v>101</v>
      </c>
      <c r="D5831" t="s">
        <v>414</v>
      </c>
      <c r="E5831" s="152">
        <v>0.82640000000000002</v>
      </c>
    </row>
    <row r="5832" spans="1:5" x14ac:dyDescent="0.35">
      <c r="A5832" s="184">
        <v>1.5808</v>
      </c>
      <c r="B5832" t="s">
        <v>397</v>
      </c>
      <c r="C5832" t="s">
        <v>101</v>
      </c>
      <c r="D5832" t="s">
        <v>414</v>
      </c>
      <c r="E5832" s="152">
        <v>0.82640000000000002</v>
      </c>
    </row>
    <row r="5833" spans="1:5" x14ac:dyDescent="0.35">
      <c r="A5833" s="184">
        <v>0.3014</v>
      </c>
      <c r="B5833" t="s">
        <v>66</v>
      </c>
      <c r="C5833" t="s">
        <v>102</v>
      </c>
      <c r="D5833" t="s">
        <v>414</v>
      </c>
      <c r="E5833" s="152">
        <v>0.99380000000000002</v>
      </c>
    </row>
    <row r="5834" spans="1:5" x14ac:dyDescent="0.35">
      <c r="A5834" s="184">
        <v>0.58630000000000004</v>
      </c>
      <c r="B5834" t="s">
        <v>66</v>
      </c>
      <c r="C5834" t="s">
        <v>102</v>
      </c>
      <c r="D5834" t="s">
        <v>414</v>
      </c>
      <c r="E5834" s="152">
        <v>0.99380000000000002</v>
      </c>
    </row>
    <row r="5835" spans="1:5" x14ac:dyDescent="0.35">
      <c r="A5835" s="184">
        <v>0.63290000000000002</v>
      </c>
      <c r="B5835" t="s">
        <v>66</v>
      </c>
      <c r="C5835" t="s">
        <v>102</v>
      </c>
      <c r="D5835" t="s">
        <v>414</v>
      </c>
      <c r="E5835" s="152">
        <v>0.99380000000000002</v>
      </c>
    </row>
    <row r="5836" spans="1:5" x14ac:dyDescent="0.35">
      <c r="A5836" s="184">
        <v>0.64380000000000004</v>
      </c>
      <c r="B5836" t="s">
        <v>66</v>
      </c>
      <c r="C5836" t="s">
        <v>102</v>
      </c>
      <c r="D5836" t="s">
        <v>414</v>
      </c>
      <c r="E5836" s="152">
        <v>0.99380000000000002</v>
      </c>
    </row>
    <row r="5837" spans="1:5" x14ac:dyDescent="0.35">
      <c r="A5837" s="184">
        <v>0.65210000000000001</v>
      </c>
      <c r="B5837" t="s">
        <v>66</v>
      </c>
      <c r="C5837" t="s">
        <v>102</v>
      </c>
      <c r="D5837" t="s">
        <v>414</v>
      </c>
      <c r="E5837" s="152">
        <v>0.99380000000000002</v>
      </c>
    </row>
    <row r="5838" spans="1:5" x14ac:dyDescent="0.35">
      <c r="A5838" s="184">
        <v>0.67120000000000002</v>
      </c>
      <c r="B5838" t="s">
        <v>66</v>
      </c>
      <c r="C5838" t="s">
        <v>102</v>
      </c>
      <c r="D5838" t="s">
        <v>414</v>
      </c>
      <c r="E5838" s="152">
        <v>0.99380000000000002</v>
      </c>
    </row>
    <row r="5839" spans="1:5" x14ac:dyDescent="0.35">
      <c r="A5839" s="184">
        <v>0.67949999999999999</v>
      </c>
      <c r="B5839" t="s">
        <v>66</v>
      </c>
      <c r="C5839" t="s">
        <v>102</v>
      </c>
      <c r="D5839" t="s">
        <v>414</v>
      </c>
      <c r="E5839" s="152">
        <v>0.99380000000000002</v>
      </c>
    </row>
    <row r="5840" spans="1:5" x14ac:dyDescent="0.35">
      <c r="A5840" s="184">
        <v>0.68220000000000003</v>
      </c>
      <c r="B5840" t="s">
        <v>66</v>
      </c>
      <c r="C5840" t="s">
        <v>102</v>
      </c>
      <c r="D5840" t="s">
        <v>414</v>
      </c>
      <c r="E5840" s="152">
        <v>0.99380000000000002</v>
      </c>
    </row>
    <row r="5841" spans="1:5" x14ac:dyDescent="0.35">
      <c r="A5841" s="184">
        <v>0.68489999999999995</v>
      </c>
      <c r="B5841" t="s">
        <v>66</v>
      </c>
      <c r="C5841" t="s">
        <v>102</v>
      </c>
      <c r="D5841" t="s">
        <v>414</v>
      </c>
      <c r="E5841" s="152">
        <v>0.99380000000000002</v>
      </c>
    </row>
    <row r="5842" spans="1:5" x14ac:dyDescent="0.35">
      <c r="A5842" s="184">
        <v>0.68769999999999998</v>
      </c>
      <c r="B5842" t="s">
        <v>66</v>
      </c>
      <c r="C5842" t="s">
        <v>102</v>
      </c>
      <c r="D5842" t="s">
        <v>414</v>
      </c>
      <c r="E5842" s="152">
        <v>0.99380000000000002</v>
      </c>
    </row>
    <row r="5843" spans="1:5" x14ac:dyDescent="0.35">
      <c r="A5843" s="184">
        <v>0.69589999999999996</v>
      </c>
      <c r="B5843" t="s">
        <v>66</v>
      </c>
      <c r="C5843" t="s">
        <v>102</v>
      </c>
      <c r="D5843" t="s">
        <v>414</v>
      </c>
      <c r="E5843" s="152">
        <v>0.99380000000000002</v>
      </c>
    </row>
    <row r="5844" spans="1:5" x14ac:dyDescent="0.35">
      <c r="A5844" s="184">
        <v>0.70409999999999995</v>
      </c>
      <c r="B5844" t="s">
        <v>66</v>
      </c>
      <c r="C5844" t="s">
        <v>102</v>
      </c>
      <c r="D5844" t="s">
        <v>414</v>
      </c>
      <c r="E5844" s="152">
        <v>0.99380000000000002</v>
      </c>
    </row>
    <row r="5845" spans="1:5" x14ac:dyDescent="0.35">
      <c r="A5845" s="184">
        <v>0.72599999999999998</v>
      </c>
      <c r="B5845" t="s">
        <v>66</v>
      </c>
      <c r="C5845" t="s">
        <v>102</v>
      </c>
      <c r="D5845" t="s">
        <v>414</v>
      </c>
      <c r="E5845" s="152">
        <v>0.99380000000000002</v>
      </c>
    </row>
    <row r="5846" spans="1:5" x14ac:dyDescent="0.35">
      <c r="A5846" s="184">
        <v>0.73699999999999999</v>
      </c>
      <c r="B5846" t="s">
        <v>66</v>
      </c>
      <c r="C5846" t="s">
        <v>102</v>
      </c>
      <c r="D5846" t="s">
        <v>414</v>
      </c>
      <c r="E5846" s="152">
        <v>0.99380000000000002</v>
      </c>
    </row>
    <row r="5847" spans="1:5" x14ac:dyDescent="0.35">
      <c r="A5847" s="184">
        <v>0.75070000000000003</v>
      </c>
      <c r="B5847" t="s">
        <v>66</v>
      </c>
      <c r="C5847" t="s">
        <v>102</v>
      </c>
      <c r="D5847" t="s">
        <v>414</v>
      </c>
      <c r="E5847" s="152">
        <v>0.99380000000000002</v>
      </c>
    </row>
    <row r="5848" spans="1:5" x14ac:dyDescent="0.35">
      <c r="A5848" s="184">
        <v>0.75339999999999996</v>
      </c>
      <c r="B5848" t="s">
        <v>66</v>
      </c>
      <c r="C5848" t="s">
        <v>102</v>
      </c>
      <c r="D5848" t="s">
        <v>414</v>
      </c>
      <c r="E5848" s="152">
        <v>0.99380000000000002</v>
      </c>
    </row>
    <row r="5849" spans="1:5" x14ac:dyDescent="0.35">
      <c r="A5849" s="184">
        <v>0.75619999999999998</v>
      </c>
      <c r="B5849" t="s">
        <v>66</v>
      </c>
      <c r="C5849" t="s">
        <v>102</v>
      </c>
      <c r="D5849" t="s">
        <v>414</v>
      </c>
      <c r="E5849" s="152">
        <v>0.99380000000000002</v>
      </c>
    </row>
    <row r="5850" spans="1:5" x14ac:dyDescent="0.35">
      <c r="A5850" s="184">
        <v>0.76439999999999997</v>
      </c>
      <c r="B5850" t="s">
        <v>66</v>
      </c>
      <c r="C5850" t="s">
        <v>102</v>
      </c>
      <c r="D5850" t="s">
        <v>414</v>
      </c>
      <c r="E5850" s="152">
        <v>0.99380000000000002</v>
      </c>
    </row>
    <row r="5851" spans="1:5" x14ac:dyDescent="0.35">
      <c r="A5851" s="184">
        <v>0.7671</v>
      </c>
      <c r="B5851" t="s">
        <v>66</v>
      </c>
      <c r="C5851" t="s">
        <v>102</v>
      </c>
      <c r="D5851" t="s">
        <v>414</v>
      </c>
      <c r="E5851" s="152">
        <v>0.99380000000000002</v>
      </c>
    </row>
    <row r="5852" spans="1:5" x14ac:dyDescent="0.35">
      <c r="A5852" s="184">
        <v>0.76990000000000003</v>
      </c>
      <c r="B5852" t="s">
        <v>66</v>
      </c>
      <c r="C5852" t="s">
        <v>102</v>
      </c>
      <c r="D5852" t="s">
        <v>414</v>
      </c>
      <c r="E5852" s="152">
        <v>0.99380000000000002</v>
      </c>
    </row>
    <row r="5853" spans="1:5" x14ac:dyDescent="0.35">
      <c r="A5853" s="184">
        <v>0.77259999999999995</v>
      </c>
      <c r="B5853" t="s">
        <v>66</v>
      </c>
      <c r="C5853" t="s">
        <v>102</v>
      </c>
      <c r="D5853" t="s">
        <v>414</v>
      </c>
      <c r="E5853" s="152">
        <v>0.99380000000000002</v>
      </c>
    </row>
    <row r="5854" spans="1:5" x14ac:dyDescent="0.35">
      <c r="A5854" s="184">
        <v>0.77810000000000001</v>
      </c>
      <c r="B5854" t="s">
        <v>66</v>
      </c>
      <c r="C5854" t="s">
        <v>102</v>
      </c>
      <c r="D5854" t="s">
        <v>414</v>
      </c>
      <c r="E5854" s="152">
        <v>0.99380000000000002</v>
      </c>
    </row>
    <row r="5855" spans="1:5" x14ac:dyDescent="0.35">
      <c r="A5855" s="184">
        <v>0.7863</v>
      </c>
      <c r="B5855" t="s">
        <v>66</v>
      </c>
      <c r="C5855" t="s">
        <v>102</v>
      </c>
      <c r="D5855" t="s">
        <v>414</v>
      </c>
      <c r="E5855" s="152">
        <v>0.99380000000000002</v>
      </c>
    </row>
    <row r="5856" spans="1:5" x14ac:dyDescent="0.35">
      <c r="A5856" s="184">
        <v>0.78900000000000003</v>
      </c>
      <c r="B5856" t="s">
        <v>66</v>
      </c>
      <c r="C5856" t="s">
        <v>102</v>
      </c>
      <c r="D5856" t="s">
        <v>414</v>
      </c>
      <c r="E5856" s="152">
        <v>0.99380000000000002</v>
      </c>
    </row>
    <row r="5857" spans="1:5" x14ac:dyDescent="0.35">
      <c r="A5857" s="184">
        <v>0.79179999999999995</v>
      </c>
      <c r="B5857" t="s">
        <v>66</v>
      </c>
      <c r="C5857" t="s">
        <v>102</v>
      </c>
      <c r="D5857" t="s">
        <v>414</v>
      </c>
      <c r="E5857" s="152">
        <v>0.99380000000000002</v>
      </c>
    </row>
    <row r="5858" spans="1:5" x14ac:dyDescent="0.35">
      <c r="A5858" s="184">
        <v>0.79449999999999998</v>
      </c>
      <c r="B5858" t="s">
        <v>66</v>
      </c>
      <c r="C5858" t="s">
        <v>102</v>
      </c>
      <c r="D5858" t="s">
        <v>414</v>
      </c>
      <c r="E5858" s="152">
        <v>0.99380000000000002</v>
      </c>
    </row>
    <row r="5859" spans="1:5" x14ac:dyDescent="0.35">
      <c r="A5859" s="184">
        <v>0.8</v>
      </c>
      <c r="B5859" t="s">
        <v>66</v>
      </c>
      <c r="C5859" t="s">
        <v>102</v>
      </c>
      <c r="D5859" t="s">
        <v>414</v>
      </c>
      <c r="E5859" s="152">
        <v>0.99380000000000002</v>
      </c>
    </row>
    <row r="5860" spans="1:5" x14ac:dyDescent="0.35">
      <c r="A5860" s="184">
        <v>0.80269999999999997</v>
      </c>
      <c r="B5860" t="s">
        <v>66</v>
      </c>
      <c r="C5860" t="s">
        <v>102</v>
      </c>
      <c r="D5860" t="s">
        <v>414</v>
      </c>
      <c r="E5860" s="152">
        <v>0.99380000000000002</v>
      </c>
    </row>
    <row r="5861" spans="1:5" x14ac:dyDescent="0.35">
      <c r="A5861" s="184">
        <v>0.80549999999999999</v>
      </c>
      <c r="B5861" t="s">
        <v>66</v>
      </c>
      <c r="C5861" t="s">
        <v>102</v>
      </c>
      <c r="D5861" t="s">
        <v>414</v>
      </c>
      <c r="E5861" s="152">
        <v>0.99380000000000002</v>
      </c>
    </row>
    <row r="5862" spans="1:5" x14ac:dyDescent="0.35">
      <c r="A5862" s="184">
        <v>0.82469999999999999</v>
      </c>
      <c r="B5862" t="s">
        <v>66</v>
      </c>
      <c r="C5862" t="s">
        <v>102</v>
      </c>
      <c r="D5862" t="s">
        <v>414</v>
      </c>
      <c r="E5862" s="152">
        <v>0.99380000000000002</v>
      </c>
    </row>
    <row r="5863" spans="1:5" x14ac:dyDescent="0.35">
      <c r="A5863" s="184">
        <v>0.82740000000000002</v>
      </c>
      <c r="B5863" t="s">
        <v>66</v>
      </c>
      <c r="C5863" t="s">
        <v>102</v>
      </c>
      <c r="D5863" t="s">
        <v>414</v>
      </c>
      <c r="E5863" s="152">
        <v>0.99380000000000002</v>
      </c>
    </row>
    <row r="5864" spans="1:5" x14ac:dyDescent="0.35">
      <c r="A5864" s="184">
        <v>0.83009999999999995</v>
      </c>
      <c r="B5864" t="s">
        <v>66</v>
      </c>
      <c r="C5864" t="s">
        <v>102</v>
      </c>
      <c r="D5864" t="s">
        <v>414</v>
      </c>
      <c r="E5864" s="152">
        <v>0.99380000000000002</v>
      </c>
    </row>
    <row r="5865" spans="1:5" x14ac:dyDescent="0.35">
      <c r="A5865" s="184">
        <v>0.83289999999999997</v>
      </c>
      <c r="B5865" t="s">
        <v>66</v>
      </c>
      <c r="C5865" t="s">
        <v>102</v>
      </c>
      <c r="D5865" t="s">
        <v>414</v>
      </c>
      <c r="E5865" s="152">
        <v>0.99380000000000002</v>
      </c>
    </row>
    <row r="5866" spans="1:5" x14ac:dyDescent="0.35">
      <c r="A5866" s="184">
        <v>0.83560000000000001</v>
      </c>
      <c r="B5866" t="s">
        <v>66</v>
      </c>
      <c r="C5866" t="s">
        <v>102</v>
      </c>
      <c r="D5866" t="s">
        <v>414</v>
      </c>
      <c r="E5866" s="152">
        <v>0.99380000000000002</v>
      </c>
    </row>
    <row r="5867" spans="1:5" x14ac:dyDescent="0.35">
      <c r="A5867" s="184">
        <v>0.84109999999999996</v>
      </c>
      <c r="B5867" t="s">
        <v>66</v>
      </c>
      <c r="C5867" t="s">
        <v>102</v>
      </c>
      <c r="D5867" t="s">
        <v>414</v>
      </c>
      <c r="E5867" s="152">
        <v>0.99380000000000002</v>
      </c>
    </row>
    <row r="5868" spans="1:5" x14ac:dyDescent="0.35">
      <c r="A5868" s="184">
        <v>0.84379999999999999</v>
      </c>
      <c r="B5868" t="s">
        <v>66</v>
      </c>
      <c r="C5868" t="s">
        <v>102</v>
      </c>
      <c r="D5868" t="s">
        <v>414</v>
      </c>
      <c r="E5868" s="152">
        <v>0.99380000000000002</v>
      </c>
    </row>
    <row r="5869" spans="1:5" x14ac:dyDescent="0.35">
      <c r="A5869" s="184">
        <v>0.84660000000000002</v>
      </c>
      <c r="B5869" t="s">
        <v>66</v>
      </c>
      <c r="C5869" t="s">
        <v>102</v>
      </c>
      <c r="D5869" t="s">
        <v>414</v>
      </c>
      <c r="E5869" s="152">
        <v>0.99380000000000002</v>
      </c>
    </row>
    <row r="5870" spans="1:5" x14ac:dyDescent="0.35">
      <c r="A5870" s="184">
        <v>0.85209999999999997</v>
      </c>
      <c r="B5870" t="s">
        <v>66</v>
      </c>
      <c r="C5870" t="s">
        <v>102</v>
      </c>
      <c r="D5870" t="s">
        <v>414</v>
      </c>
      <c r="E5870" s="152">
        <v>0.99380000000000002</v>
      </c>
    </row>
    <row r="5871" spans="1:5" x14ac:dyDescent="0.35">
      <c r="A5871" s="184">
        <v>0.86299999999999999</v>
      </c>
      <c r="B5871" t="s">
        <v>66</v>
      </c>
      <c r="C5871" t="s">
        <v>102</v>
      </c>
      <c r="D5871" t="s">
        <v>414</v>
      </c>
      <c r="E5871" s="152">
        <v>0.99380000000000002</v>
      </c>
    </row>
    <row r="5872" spans="1:5" x14ac:dyDescent="0.35">
      <c r="A5872" s="184">
        <v>0.87670000000000003</v>
      </c>
      <c r="B5872" t="s">
        <v>66</v>
      </c>
      <c r="C5872" t="s">
        <v>102</v>
      </c>
      <c r="D5872" t="s">
        <v>414</v>
      </c>
      <c r="E5872" s="152">
        <v>0.99380000000000002</v>
      </c>
    </row>
    <row r="5873" spans="1:5" x14ac:dyDescent="0.35">
      <c r="A5873" s="184">
        <v>0.88490000000000002</v>
      </c>
      <c r="B5873" t="s">
        <v>66</v>
      </c>
      <c r="C5873" t="s">
        <v>102</v>
      </c>
      <c r="D5873" t="s">
        <v>414</v>
      </c>
      <c r="E5873" s="152">
        <v>0.99380000000000002</v>
      </c>
    </row>
    <row r="5874" spans="1:5" x14ac:dyDescent="0.35">
      <c r="A5874" s="184">
        <v>0.88770000000000004</v>
      </c>
      <c r="B5874" t="s">
        <v>66</v>
      </c>
      <c r="C5874" t="s">
        <v>102</v>
      </c>
      <c r="D5874" t="s">
        <v>414</v>
      </c>
      <c r="E5874" s="152">
        <v>0.99380000000000002</v>
      </c>
    </row>
    <row r="5875" spans="1:5" x14ac:dyDescent="0.35">
      <c r="A5875" s="184">
        <v>0.89039999999999997</v>
      </c>
      <c r="B5875" t="s">
        <v>66</v>
      </c>
      <c r="C5875" t="s">
        <v>102</v>
      </c>
      <c r="D5875" t="s">
        <v>414</v>
      </c>
      <c r="E5875" s="152">
        <v>0.99380000000000002</v>
      </c>
    </row>
    <row r="5876" spans="1:5" x14ac:dyDescent="0.35">
      <c r="A5876" s="184">
        <v>0.89319999999999999</v>
      </c>
      <c r="B5876" t="s">
        <v>66</v>
      </c>
      <c r="C5876" t="s">
        <v>102</v>
      </c>
      <c r="D5876" t="s">
        <v>414</v>
      </c>
      <c r="E5876" s="152">
        <v>0.99380000000000002</v>
      </c>
    </row>
    <row r="5877" spans="1:5" x14ac:dyDescent="0.35">
      <c r="A5877" s="184">
        <v>0.89590000000000003</v>
      </c>
      <c r="B5877" t="s">
        <v>66</v>
      </c>
      <c r="C5877" t="s">
        <v>102</v>
      </c>
      <c r="D5877" t="s">
        <v>414</v>
      </c>
      <c r="E5877" s="152">
        <v>0.98529999999999995</v>
      </c>
    </row>
    <row r="5878" spans="1:5" x14ac:dyDescent="0.35">
      <c r="A5878" s="184">
        <v>0.89859999999999995</v>
      </c>
      <c r="B5878" t="s">
        <v>66</v>
      </c>
      <c r="C5878" t="s">
        <v>102</v>
      </c>
      <c r="D5878" t="s">
        <v>414</v>
      </c>
      <c r="E5878" s="152">
        <v>0.98529999999999995</v>
      </c>
    </row>
    <row r="5879" spans="1:5" x14ac:dyDescent="0.35">
      <c r="A5879" s="184">
        <v>0.90410000000000001</v>
      </c>
      <c r="B5879" t="s">
        <v>66</v>
      </c>
      <c r="C5879" t="s">
        <v>102</v>
      </c>
      <c r="D5879" t="s">
        <v>414</v>
      </c>
      <c r="E5879" s="152">
        <v>0.98529999999999995</v>
      </c>
    </row>
    <row r="5880" spans="1:5" x14ac:dyDescent="0.35">
      <c r="A5880" s="184">
        <v>0.90680000000000005</v>
      </c>
      <c r="B5880" t="s">
        <v>66</v>
      </c>
      <c r="C5880" t="s">
        <v>102</v>
      </c>
      <c r="D5880" t="s">
        <v>414</v>
      </c>
      <c r="E5880" s="152">
        <v>0.98529999999999995</v>
      </c>
    </row>
    <row r="5881" spans="1:5" x14ac:dyDescent="0.35">
      <c r="A5881" s="184">
        <v>0.91510000000000002</v>
      </c>
      <c r="B5881" t="s">
        <v>66</v>
      </c>
      <c r="C5881" t="s">
        <v>102</v>
      </c>
      <c r="D5881" t="s">
        <v>414</v>
      </c>
      <c r="E5881" s="152">
        <v>0.98529999999999995</v>
      </c>
    </row>
    <row r="5882" spans="1:5" x14ac:dyDescent="0.35">
      <c r="A5882" s="184">
        <v>0.91779999999999995</v>
      </c>
      <c r="B5882" t="s">
        <v>66</v>
      </c>
      <c r="C5882" t="s">
        <v>102</v>
      </c>
      <c r="D5882" t="s">
        <v>414</v>
      </c>
      <c r="E5882" s="152">
        <v>0.98529999999999995</v>
      </c>
    </row>
    <row r="5883" spans="1:5" x14ac:dyDescent="0.35">
      <c r="A5883" s="184">
        <v>0.92330000000000001</v>
      </c>
      <c r="B5883" t="s">
        <v>66</v>
      </c>
      <c r="C5883" t="s">
        <v>102</v>
      </c>
      <c r="D5883" t="s">
        <v>414</v>
      </c>
      <c r="E5883" s="152">
        <v>0.98529999999999995</v>
      </c>
    </row>
    <row r="5884" spans="1:5" x14ac:dyDescent="0.35">
      <c r="A5884" s="184">
        <v>0.92879999999999996</v>
      </c>
      <c r="B5884" t="s">
        <v>66</v>
      </c>
      <c r="C5884" t="s">
        <v>102</v>
      </c>
      <c r="D5884" t="s">
        <v>414</v>
      </c>
      <c r="E5884" s="152">
        <v>0.98529999999999995</v>
      </c>
    </row>
    <row r="5885" spans="1:5" x14ac:dyDescent="0.35">
      <c r="A5885" s="184">
        <v>0.93700000000000006</v>
      </c>
      <c r="B5885" t="s">
        <v>66</v>
      </c>
      <c r="C5885" t="s">
        <v>102</v>
      </c>
      <c r="D5885" t="s">
        <v>414</v>
      </c>
      <c r="E5885" s="152">
        <v>0.98529999999999995</v>
      </c>
    </row>
    <row r="5886" spans="1:5" x14ac:dyDescent="0.35">
      <c r="A5886" s="184">
        <v>0.94520000000000004</v>
      </c>
      <c r="B5886" t="s">
        <v>66</v>
      </c>
      <c r="C5886" t="s">
        <v>102</v>
      </c>
      <c r="D5886" t="s">
        <v>414</v>
      </c>
      <c r="E5886" s="152">
        <v>0.98529999999999995</v>
      </c>
    </row>
    <row r="5887" spans="1:5" x14ac:dyDescent="0.35">
      <c r="A5887" s="184">
        <v>0.95340000000000003</v>
      </c>
      <c r="B5887" t="s">
        <v>66</v>
      </c>
      <c r="C5887" t="s">
        <v>102</v>
      </c>
      <c r="D5887" t="s">
        <v>414</v>
      </c>
      <c r="E5887" s="152">
        <v>0.98529999999999995</v>
      </c>
    </row>
    <row r="5888" spans="1:5" x14ac:dyDescent="0.35">
      <c r="A5888" s="184">
        <v>0.95620000000000005</v>
      </c>
      <c r="B5888" t="s">
        <v>66</v>
      </c>
      <c r="C5888" t="s">
        <v>102</v>
      </c>
      <c r="D5888" t="s">
        <v>414</v>
      </c>
      <c r="E5888" s="152">
        <v>0.98529999999999995</v>
      </c>
    </row>
    <row r="5889" spans="1:5" x14ac:dyDescent="0.35">
      <c r="A5889" s="184">
        <v>0.95889999999999997</v>
      </c>
      <c r="B5889" t="s">
        <v>66</v>
      </c>
      <c r="C5889" t="s">
        <v>102</v>
      </c>
      <c r="D5889" t="s">
        <v>414</v>
      </c>
      <c r="E5889" s="152">
        <v>0.98529999999999995</v>
      </c>
    </row>
    <row r="5890" spans="1:5" x14ac:dyDescent="0.35">
      <c r="A5890" s="184">
        <v>0.96160000000000001</v>
      </c>
      <c r="B5890" t="s">
        <v>66</v>
      </c>
      <c r="C5890" t="s">
        <v>102</v>
      </c>
      <c r="D5890" t="s">
        <v>414</v>
      </c>
      <c r="E5890" s="152">
        <v>0.98529999999999995</v>
      </c>
    </row>
    <row r="5891" spans="1:5" x14ac:dyDescent="0.35">
      <c r="A5891" s="184">
        <v>0.96440000000000003</v>
      </c>
      <c r="B5891" t="s">
        <v>66</v>
      </c>
      <c r="C5891" t="s">
        <v>102</v>
      </c>
      <c r="D5891" t="s">
        <v>414</v>
      </c>
      <c r="E5891" s="152">
        <v>0.98529999999999995</v>
      </c>
    </row>
    <row r="5892" spans="1:5" x14ac:dyDescent="0.35">
      <c r="A5892" s="184">
        <v>0.96709999999999996</v>
      </c>
      <c r="B5892" t="s">
        <v>66</v>
      </c>
      <c r="C5892" t="s">
        <v>102</v>
      </c>
      <c r="D5892" t="s">
        <v>414</v>
      </c>
      <c r="E5892" s="152">
        <v>0.98529999999999995</v>
      </c>
    </row>
    <row r="5893" spans="1:5" x14ac:dyDescent="0.35">
      <c r="A5893" s="184">
        <v>0.97809999999999997</v>
      </c>
      <c r="B5893" t="s">
        <v>66</v>
      </c>
      <c r="C5893" t="s">
        <v>102</v>
      </c>
      <c r="D5893" t="s">
        <v>414</v>
      </c>
      <c r="E5893" s="152">
        <v>0.98529999999999995</v>
      </c>
    </row>
    <row r="5894" spans="1:5" x14ac:dyDescent="0.35">
      <c r="A5894" s="184">
        <v>0.98629999999999995</v>
      </c>
      <c r="B5894" t="s">
        <v>66</v>
      </c>
      <c r="C5894" t="s">
        <v>102</v>
      </c>
      <c r="D5894" t="s">
        <v>414</v>
      </c>
      <c r="E5894" s="152">
        <v>0.98529999999999995</v>
      </c>
    </row>
    <row r="5895" spans="1:5" x14ac:dyDescent="0.35">
      <c r="A5895" s="184">
        <v>0.99450000000000005</v>
      </c>
      <c r="B5895" t="s">
        <v>66</v>
      </c>
      <c r="C5895" t="s">
        <v>102</v>
      </c>
      <c r="D5895" t="s">
        <v>414</v>
      </c>
      <c r="E5895" s="152">
        <v>0.98529999999999995</v>
      </c>
    </row>
    <row r="5896" spans="1:5" x14ac:dyDescent="0.35">
      <c r="A5896" s="184">
        <v>1</v>
      </c>
      <c r="B5896" t="s">
        <v>66</v>
      </c>
      <c r="C5896" t="s">
        <v>102</v>
      </c>
      <c r="D5896" t="s">
        <v>414</v>
      </c>
      <c r="E5896" s="152">
        <v>0.98529999999999995</v>
      </c>
    </row>
    <row r="5897" spans="1:5" x14ac:dyDescent="0.35">
      <c r="A5897" s="184">
        <v>1.0026999999999999</v>
      </c>
      <c r="B5897" t="s">
        <v>66</v>
      </c>
      <c r="C5897" t="s">
        <v>102</v>
      </c>
      <c r="D5897" t="s">
        <v>414</v>
      </c>
      <c r="E5897" s="152">
        <v>0.98529999999999995</v>
      </c>
    </row>
    <row r="5898" spans="1:5" x14ac:dyDescent="0.35">
      <c r="A5898" s="184">
        <v>1.0109999999999999</v>
      </c>
      <c r="B5898" t="s">
        <v>66</v>
      </c>
      <c r="C5898" t="s">
        <v>102</v>
      </c>
      <c r="D5898" t="s">
        <v>414</v>
      </c>
      <c r="E5898" s="152">
        <v>0.98529999999999995</v>
      </c>
    </row>
    <row r="5899" spans="1:5" x14ac:dyDescent="0.35">
      <c r="A5899" s="184">
        <v>1.0246999999999999</v>
      </c>
      <c r="B5899" t="s">
        <v>66</v>
      </c>
      <c r="C5899" t="s">
        <v>102</v>
      </c>
      <c r="D5899" t="s">
        <v>414</v>
      </c>
      <c r="E5899" s="152">
        <v>0.98529999999999995</v>
      </c>
    </row>
    <row r="5900" spans="1:5" x14ac:dyDescent="0.35">
      <c r="A5900" s="184">
        <v>1.0328999999999999</v>
      </c>
      <c r="B5900" t="s">
        <v>66</v>
      </c>
      <c r="C5900" t="s">
        <v>102</v>
      </c>
      <c r="D5900" t="s">
        <v>414</v>
      </c>
      <c r="E5900" s="152">
        <v>0.98529999999999995</v>
      </c>
    </row>
    <row r="5901" spans="1:5" x14ac:dyDescent="0.35">
      <c r="A5901" s="184">
        <v>1.0356000000000001</v>
      </c>
      <c r="B5901" t="s">
        <v>66</v>
      </c>
      <c r="C5901" t="s">
        <v>102</v>
      </c>
      <c r="D5901" t="s">
        <v>414</v>
      </c>
      <c r="E5901" s="152">
        <v>0.98529999999999995</v>
      </c>
    </row>
    <row r="5902" spans="1:5" x14ac:dyDescent="0.35">
      <c r="A5902" s="184">
        <v>1.0438000000000001</v>
      </c>
      <c r="B5902" t="s">
        <v>66</v>
      </c>
      <c r="C5902" t="s">
        <v>102</v>
      </c>
      <c r="D5902" t="s">
        <v>414</v>
      </c>
      <c r="E5902" s="152">
        <v>0.98529999999999995</v>
      </c>
    </row>
    <row r="5903" spans="1:5" x14ac:dyDescent="0.35">
      <c r="A5903" s="184">
        <v>1.0492999999999999</v>
      </c>
      <c r="B5903" t="s">
        <v>66</v>
      </c>
      <c r="C5903" t="s">
        <v>102</v>
      </c>
      <c r="D5903" t="s">
        <v>414</v>
      </c>
      <c r="E5903" s="152">
        <v>0.98529999999999995</v>
      </c>
    </row>
    <row r="5904" spans="1:5" x14ac:dyDescent="0.35">
      <c r="A5904" s="184">
        <v>1.0521</v>
      </c>
      <c r="B5904" t="s">
        <v>66</v>
      </c>
      <c r="C5904" t="s">
        <v>102</v>
      </c>
      <c r="D5904" t="s">
        <v>414</v>
      </c>
      <c r="E5904" s="152">
        <v>0.98529999999999995</v>
      </c>
    </row>
    <row r="5905" spans="1:5" x14ac:dyDescent="0.35">
      <c r="A5905" s="184">
        <v>1.0548</v>
      </c>
      <c r="B5905" t="s">
        <v>66</v>
      </c>
      <c r="C5905" t="s">
        <v>102</v>
      </c>
      <c r="D5905" t="s">
        <v>414</v>
      </c>
      <c r="E5905" s="152">
        <v>0.98529999999999995</v>
      </c>
    </row>
    <row r="5906" spans="1:5" x14ac:dyDescent="0.35">
      <c r="A5906" s="184">
        <v>1.0685</v>
      </c>
      <c r="B5906" t="s">
        <v>66</v>
      </c>
      <c r="C5906" t="s">
        <v>102</v>
      </c>
      <c r="D5906" t="s">
        <v>414</v>
      </c>
      <c r="E5906" s="152">
        <v>0.98529999999999995</v>
      </c>
    </row>
    <row r="5907" spans="1:5" x14ac:dyDescent="0.35">
      <c r="A5907" s="184">
        <v>1.0711999999999999</v>
      </c>
      <c r="B5907" t="s">
        <v>66</v>
      </c>
      <c r="C5907" t="s">
        <v>102</v>
      </c>
      <c r="D5907" t="s">
        <v>414</v>
      </c>
      <c r="E5907" s="152">
        <v>0.98529999999999995</v>
      </c>
    </row>
    <row r="5908" spans="1:5" x14ac:dyDescent="0.35">
      <c r="A5908" s="184">
        <v>1.0767</v>
      </c>
      <c r="B5908" t="s">
        <v>66</v>
      </c>
      <c r="C5908" t="s">
        <v>102</v>
      </c>
      <c r="D5908" t="s">
        <v>414</v>
      </c>
      <c r="E5908" s="152">
        <v>0.98529999999999995</v>
      </c>
    </row>
    <row r="5909" spans="1:5" x14ac:dyDescent="0.35">
      <c r="A5909" s="184">
        <v>1.0822000000000001</v>
      </c>
      <c r="B5909" t="s">
        <v>66</v>
      </c>
      <c r="C5909" t="s">
        <v>102</v>
      </c>
      <c r="D5909" t="s">
        <v>414</v>
      </c>
      <c r="E5909" s="152">
        <v>0.98529999999999995</v>
      </c>
    </row>
    <row r="5910" spans="1:5" x14ac:dyDescent="0.35">
      <c r="A5910" s="184">
        <v>1.0931999999999999</v>
      </c>
      <c r="B5910" t="s">
        <v>66</v>
      </c>
      <c r="C5910" t="s">
        <v>102</v>
      </c>
      <c r="D5910" t="s">
        <v>414</v>
      </c>
      <c r="E5910" s="152">
        <v>0.98529999999999995</v>
      </c>
    </row>
    <row r="5911" spans="1:5" x14ac:dyDescent="0.35">
      <c r="A5911" s="184">
        <v>1.0959000000000001</v>
      </c>
      <c r="B5911" t="s">
        <v>66</v>
      </c>
      <c r="C5911" t="s">
        <v>102</v>
      </c>
      <c r="D5911" t="s">
        <v>414</v>
      </c>
      <c r="E5911" s="152">
        <v>0.98529999999999995</v>
      </c>
    </row>
    <row r="5912" spans="1:5" x14ac:dyDescent="0.35">
      <c r="A5912" s="184">
        <v>1.1013999999999999</v>
      </c>
      <c r="B5912" t="s">
        <v>66</v>
      </c>
      <c r="C5912" t="s">
        <v>102</v>
      </c>
      <c r="D5912" t="s">
        <v>414</v>
      </c>
      <c r="E5912" s="152">
        <v>0.98529999999999995</v>
      </c>
    </row>
    <row r="5913" spans="1:5" x14ac:dyDescent="0.35">
      <c r="A5913" s="184">
        <v>1.1068</v>
      </c>
      <c r="B5913" t="s">
        <v>66</v>
      </c>
      <c r="C5913" t="s">
        <v>102</v>
      </c>
      <c r="D5913" t="s">
        <v>414</v>
      </c>
      <c r="E5913" s="152">
        <v>0.98529999999999995</v>
      </c>
    </row>
    <row r="5914" spans="1:5" x14ac:dyDescent="0.35">
      <c r="A5914" s="184">
        <v>1.1123000000000001</v>
      </c>
      <c r="B5914" t="s">
        <v>66</v>
      </c>
      <c r="C5914" t="s">
        <v>102</v>
      </c>
      <c r="D5914" t="s">
        <v>414</v>
      </c>
      <c r="E5914" s="152">
        <v>0.98529999999999995</v>
      </c>
    </row>
    <row r="5915" spans="1:5" x14ac:dyDescent="0.35">
      <c r="A5915" s="184">
        <v>1.1205000000000001</v>
      </c>
      <c r="B5915" t="s">
        <v>66</v>
      </c>
      <c r="C5915" t="s">
        <v>102</v>
      </c>
      <c r="D5915" t="s">
        <v>414</v>
      </c>
      <c r="E5915" s="152">
        <v>0.98529999999999995</v>
      </c>
    </row>
    <row r="5916" spans="1:5" x14ac:dyDescent="0.35">
      <c r="A5916" s="184">
        <v>1.1315</v>
      </c>
      <c r="B5916" t="s">
        <v>66</v>
      </c>
      <c r="C5916" t="s">
        <v>102</v>
      </c>
      <c r="D5916" t="s">
        <v>414</v>
      </c>
      <c r="E5916" s="152">
        <v>0.98529999999999995</v>
      </c>
    </row>
    <row r="5917" spans="1:5" x14ac:dyDescent="0.35">
      <c r="A5917" s="184">
        <v>1.1589</v>
      </c>
      <c r="B5917" t="s">
        <v>66</v>
      </c>
      <c r="C5917" t="s">
        <v>102</v>
      </c>
      <c r="D5917" t="s">
        <v>414</v>
      </c>
      <c r="E5917" s="152">
        <v>0.98529999999999995</v>
      </c>
    </row>
    <row r="5918" spans="1:5" x14ac:dyDescent="0.35">
      <c r="A5918" s="184">
        <v>1.1644000000000001</v>
      </c>
      <c r="B5918" t="s">
        <v>66</v>
      </c>
      <c r="C5918" t="s">
        <v>102</v>
      </c>
      <c r="D5918" t="s">
        <v>414</v>
      </c>
      <c r="E5918" s="152">
        <v>0.98529999999999995</v>
      </c>
    </row>
    <row r="5919" spans="1:5" x14ac:dyDescent="0.35">
      <c r="A5919" s="184">
        <v>1.1836</v>
      </c>
      <c r="B5919" t="s">
        <v>66</v>
      </c>
      <c r="C5919" t="s">
        <v>102</v>
      </c>
      <c r="D5919" t="s">
        <v>414</v>
      </c>
      <c r="E5919" s="152">
        <v>0.98529999999999995</v>
      </c>
    </row>
    <row r="5920" spans="1:5" x14ac:dyDescent="0.35">
      <c r="A5920" s="184">
        <v>1.1862999999999999</v>
      </c>
      <c r="B5920" t="s">
        <v>66</v>
      </c>
      <c r="C5920" t="s">
        <v>102</v>
      </c>
      <c r="D5920" t="s">
        <v>414</v>
      </c>
      <c r="E5920" s="152">
        <v>0.98529999999999995</v>
      </c>
    </row>
    <row r="5921" spans="1:5" x14ac:dyDescent="0.35">
      <c r="A5921" s="184">
        <v>1.1918</v>
      </c>
      <c r="B5921" t="s">
        <v>66</v>
      </c>
      <c r="C5921" t="s">
        <v>102</v>
      </c>
      <c r="D5921" t="s">
        <v>414</v>
      </c>
      <c r="E5921" s="152">
        <v>0.98529999999999995</v>
      </c>
    </row>
    <row r="5922" spans="1:5" x14ac:dyDescent="0.35">
      <c r="A5922" s="184">
        <v>1.1944999999999999</v>
      </c>
      <c r="B5922" t="s">
        <v>66</v>
      </c>
      <c r="C5922" t="s">
        <v>102</v>
      </c>
      <c r="D5922" t="s">
        <v>414</v>
      </c>
      <c r="E5922" s="152">
        <v>0.98529999999999995</v>
      </c>
    </row>
    <row r="5923" spans="1:5" x14ac:dyDescent="0.35">
      <c r="A5923" s="184">
        <v>1.1973</v>
      </c>
      <c r="B5923" t="s">
        <v>66</v>
      </c>
      <c r="C5923" t="s">
        <v>102</v>
      </c>
      <c r="D5923" t="s">
        <v>414</v>
      </c>
      <c r="E5923" s="152">
        <v>0.98529999999999995</v>
      </c>
    </row>
    <row r="5924" spans="1:5" x14ac:dyDescent="0.35">
      <c r="A5924" s="184">
        <v>1.2027000000000001</v>
      </c>
      <c r="B5924" t="s">
        <v>66</v>
      </c>
      <c r="C5924" t="s">
        <v>102</v>
      </c>
      <c r="D5924" t="s">
        <v>414</v>
      </c>
      <c r="E5924" s="152">
        <v>0.98529999999999995</v>
      </c>
    </row>
    <row r="5925" spans="1:5" x14ac:dyDescent="0.35">
      <c r="A5925" s="184">
        <v>1.2055</v>
      </c>
      <c r="B5925" t="s">
        <v>66</v>
      </c>
      <c r="C5925" t="s">
        <v>102</v>
      </c>
      <c r="D5925" t="s">
        <v>414</v>
      </c>
      <c r="E5925" s="152">
        <v>0.98529999999999995</v>
      </c>
    </row>
    <row r="5926" spans="1:5" x14ac:dyDescent="0.35">
      <c r="A5926" s="184">
        <v>1.2081999999999999</v>
      </c>
      <c r="B5926" t="s">
        <v>66</v>
      </c>
      <c r="C5926" t="s">
        <v>102</v>
      </c>
      <c r="D5926" t="s">
        <v>414</v>
      </c>
      <c r="E5926" s="152">
        <v>0.98529999999999995</v>
      </c>
    </row>
    <row r="5927" spans="1:5" x14ac:dyDescent="0.35">
      <c r="A5927" s="184">
        <v>1.2137</v>
      </c>
      <c r="B5927" t="s">
        <v>66</v>
      </c>
      <c r="C5927" t="s">
        <v>102</v>
      </c>
      <c r="D5927" t="s">
        <v>414</v>
      </c>
      <c r="E5927" s="152">
        <v>0.98529999999999995</v>
      </c>
    </row>
    <row r="5928" spans="1:5" x14ac:dyDescent="0.35">
      <c r="A5928" s="184">
        <v>1.2219</v>
      </c>
      <c r="B5928" t="s">
        <v>66</v>
      </c>
      <c r="C5928" t="s">
        <v>102</v>
      </c>
      <c r="D5928" t="s">
        <v>414</v>
      </c>
      <c r="E5928" s="152">
        <v>0.98529999999999995</v>
      </c>
    </row>
    <row r="5929" spans="1:5" x14ac:dyDescent="0.35">
      <c r="A5929" s="184">
        <v>1.2274</v>
      </c>
      <c r="B5929" t="s">
        <v>66</v>
      </c>
      <c r="C5929" t="s">
        <v>102</v>
      </c>
      <c r="D5929" t="s">
        <v>414</v>
      </c>
      <c r="E5929" s="152">
        <v>0.98529999999999995</v>
      </c>
    </row>
    <row r="5930" spans="1:5" x14ac:dyDescent="0.35">
      <c r="A5930" s="184">
        <v>1.2411000000000001</v>
      </c>
      <c r="B5930" t="s">
        <v>66</v>
      </c>
      <c r="C5930" t="s">
        <v>102</v>
      </c>
      <c r="D5930" t="s">
        <v>414</v>
      </c>
      <c r="E5930" s="152">
        <v>0.98529999999999995</v>
      </c>
    </row>
    <row r="5931" spans="1:5" x14ac:dyDescent="0.35">
      <c r="A5931" s="184">
        <v>1.2465999999999999</v>
      </c>
      <c r="B5931" t="s">
        <v>66</v>
      </c>
      <c r="C5931" t="s">
        <v>102</v>
      </c>
      <c r="D5931" t="s">
        <v>414</v>
      </c>
      <c r="E5931" s="152">
        <v>0.98529999999999995</v>
      </c>
    </row>
    <row r="5932" spans="1:5" x14ac:dyDescent="0.35">
      <c r="A5932" s="184">
        <v>1.2603</v>
      </c>
      <c r="B5932" t="s">
        <v>66</v>
      </c>
      <c r="C5932" t="s">
        <v>102</v>
      </c>
      <c r="D5932" t="s">
        <v>414</v>
      </c>
      <c r="E5932" s="152">
        <v>0.98529999999999995</v>
      </c>
    </row>
    <row r="5933" spans="1:5" x14ac:dyDescent="0.35">
      <c r="A5933" s="184">
        <v>1.2629999999999999</v>
      </c>
      <c r="B5933" t="s">
        <v>66</v>
      </c>
      <c r="C5933" t="s">
        <v>102</v>
      </c>
      <c r="D5933" t="s">
        <v>414</v>
      </c>
      <c r="E5933" s="152">
        <v>0.98529999999999995</v>
      </c>
    </row>
    <row r="5934" spans="1:5" x14ac:dyDescent="0.35">
      <c r="A5934" s="184">
        <v>1.2685</v>
      </c>
      <c r="B5934" t="s">
        <v>66</v>
      </c>
      <c r="C5934" t="s">
        <v>102</v>
      </c>
      <c r="D5934" t="s">
        <v>414</v>
      </c>
      <c r="E5934" s="152">
        <v>0.98529999999999995</v>
      </c>
    </row>
    <row r="5935" spans="1:5" x14ac:dyDescent="0.35">
      <c r="A5935" s="184">
        <v>1.2766999999999999</v>
      </c>
      <c r="B5935" t="s">
        <v>66</v>
      </c>
      <c r="C5935" t="s">
        <v>102</v>
      </c>
      <c r="D5935" t="s">
        <v>414</v>
      </c>
      <c r="E5935" s="152">
        <v>0.98529999999999995</v>
      </c>
    </row>
    <row r="5936" spans="1:5" x14ac:dyDescent="0.35">
      <c r="A5936" s="184">
        <v>1.2795000000000001</v>
      </c>
      <c r="B5936" t="s">
        <v>66</v>
      </c>
      <c r="C5936" t="s">
        <v>102</v>
      </c>
      <c r="D5936" t="s">
        <v>414</v>
      </c>
      <c r="E5936" s="152">
        <v>0.98529999999999995</v>
      </c>
    </row>
    <row r="5937" spans="1:5" x14ac:dyDescent="0.35">
      <c r="A5937" s="184">
        <v>1.2822</v>
      </c>
      <c r="B5937" t="s">
        <v>66</v>
      </c>
      <c r="C5937" t="s">
        <v>102</v>
      </c>
      <c r="D5937" t="s">
        <v>414</v>
      </c>
      <c r="E5937" s="152">
        <v>0.98529999999999995</v>
      </c>
    </row>
    <row r="5938" spans="1:5" x14ac:dyDescent="0.35">
      <c r="A5938" s="184">
        <v>1.2848999999999999</v>
      </c>
      <c r="B5938" t="s">
        <v>66</v>
      </c>
      <c r="C5938" t="s">
        <v>102</v>
      </c>
      <c r="D5938" t="s">
        <v>414</v>
      </c>
      <c r="E5938" s="152">
        <v>0.98529999999999995</v>
      </c>
    </row>
    <row r="5939" spans="1:5" x14ac:dyDescent="0.35">
      <c r="A5939" s="184">
        <v>1.2877000000000001</v>
      </c>
      <c r="B5939" t="s">
        <v>66</v>
      </c>
      <c r="C5939" t="s">
        <v>102</v>
      </c>
      <c r="D5939" t="s">
        <v>414</v>
      </c>
      <c r="E5939" s="152">
        <v>0.98529999999999995</v>
      </c>
    </row>
    <row r="5940" spans="1:5" x14ac:dyDescent="0.35">
      <c r="A5940" s="184">
        <v>1.2904</v>
      </c>
      <c r="B5940" t="s">
        <v>66</v>
      </c>
      <c r="C5940" t="s">
        <v>102</v>
      </c>
      <c r="D5940" t="s">
        <v>414</v>
      </c>
      <c r="E5940" s="152">
        <v>0.98529999999999995</v>
      </c>
    </row>
    <row r="5941" spans="1:5" x14ac:dyDescent="0.35">
      <c r="A5941" s="184">
        <v>1.3068</v>
      </c>
      <c r="B5941" t="s">
        <v>66</v>
      </c>
      <c r="C5941" t="s">
        <v>102</v>
      </c>
      <c r="D5941" t="s">
        <v>414</v>
      </c>
      <c r="E5941" s="152">
        <v>0.98529999999999995</v>
      </c>
    </row>
    <row r="5942" spans="1:5" x14ac:dyDescent="0.35">
      <c r="A5942" s="184">
        <v>1.3096000000000001</v>
      </c>
      <c r="B5942" t="s">
        <v>66</v>
      </c>
      <c r="C5942" t="s">
        <v>102</v>
      </c>
      <c r="D5942" t="s">
        <v>414</v>
      </c>
      <c r="E5942" s="152">
        <v>0.98529999999999995</v>
      </c>
    </row>
    <row r="5943" spans="1:5" x14ac:dyDescent="0.35">
      <c r="A5943" s="184">
        <v>1.3205</v>
      </c>
      <c r="B5943" t="s">
        <v>66</v>
      </c>
      <c r="C5943" t="s">
        <v>102</v>
      </c>
      <c r="D5943" t="s">
        <v>414</v>
      </c>
      <c r="E5943" s="152">
        <v>0.98529999999999995</v>
      </c>
    </row>
    <row r="5944" spans="1:5" x14ac:dyDescent="0.35">
      <c r="A5944" s="184">
        <v>1.3232999999999999</v>
      </c>
      <c r="B5944" t="s">
        <v>66</v>
      </c>
      <c r="C5944" t="s">
        <v>102</v>
      </c>
      <c r="D5944" t="s">
        <v>414</v>
      </c>
      <c r="E5944" s="152">
        <v>0.98529999999999995</v>
      </c>
    </row>
    <row r="5945" spans="1:5" x14ac:dyDescent="0.35">
      <c r="A5945" s="184">
        <v>1.3260000000000001</v>
      </c>
      <c r="B5945" t="s">
        <v>66</v>
      </c>
      <c r="C5945" t="s">
        <v>102</v>
      </c>
      <c r="D5945" t="s">
        <v>414</v>
      </c>
      <c r="E5945" s="152">
        <v>0.98529999999999995</v>
      </c>
    </row>
    <row r="5946" spans="1:5" x14ac:dyDescent="0.35">
      <c r="A5946" s="184">
        <v>1.3288</v>
      </c>
      <c r="B5946" t="s">
        <v>66</v>
      </c>
      <c r="C5946" t="s">
        <v>102</v>
      </c>
      <c r="D5946" t="s">
        <v>414</v>
      </c>
      <c r="E5946" s="152">
        <v>0.98529999999999995</v>
      </c>
    </row>
    <row r="5947" spans="1:5" x14ac:dyDescent="0.35">
      <c r="A5947" s="184">
        <v>1.3314999999999999</v>
      </c>
      <c r="B5947" t="s">
        <v>66</v>
      </c>
      <c r="C5947" t="s">
        <v>102</v>
      </c>
      <c r="D5947" t="s">
        <v>414</v>
      </c>
      <c r="E5947" s="152">
        <v>0.98529999999999995</v>
      </c>
    </row>
    <row r="5948" spans="1:5" x14ac:dyDescent="0.35">
      <c r="A5948" s="184">
        <v>1.337</v>
      </c>
      <c r="B5948" t="s">
        <v>66</v>
      </c>
      <c r="C5948" t="s">
        <v>102</v>
      </c>
      <c r="D5948" t="s">
        <v>414</v>
      </c>
      <c r="E5948" s="152">
        <v>0.98529999999999995</v>
      </c>
    </row>
    <row r="5949" spans="1:5" x14ac:dyDescent="0.35">
      <c r="A5949" s="184">
        <v>1.3452</v>
      </c>
      <c r="B5949" t="s">
        <v>66</v>
      </c>
      <c r="C5949" t="s">
        <v>102</v>
      </c>
      <c r="D5949" t="s">
        <v>414</v>
      </c>
      <c r="E5949" s="152">
        <v>0.98529999999999995</v>
      </c>
    </row>
    <row r="5950" spans="1:5" x14ac:dyDescent="0.35">
      <c r="A5950" s="184">
        <v>1.3507</v>
      </c>
      <c r="B5950" t="s">
        <v>66</v>
      </c>
      <c r="C5950" t="s">
        <v>102</v>
      </c>
      <c r="D5950" t="s">
        <v>414</v>
      </c>
      <c r="E5950" s="152">
        <v>0.98529999999999995</v>
      </c>
    </row>
    <row r="5951" spans="1:5" x14ac:dyDescent="0.35">
      <c r="A5951" s="184">
        <v>1.3644000000000001</v>
      </c>
      <c r="B5951" t="s">
        <v>66</v>
      </c>
      <c r="C5951" t="s">
        <v>102</v>
      </c>
      <c r="D5951" t="s">
        <v>414</v>
      </c>
      <c r="E5951" s="152">
        <v>0.98529999999999995</v>
      </c>
    </row>
    <row r="5952" spans="1:5" x14ac:dyDescent="0.35">
      <c r="A5952" s="184">
        <v>1.3781000000000001</v>
      </c>
      <c r="B5952" t="s">
        <v>66</v>
      </c>
      <c r="C5952" t="s">
        <v>102</v>
      </c>
      <c r="D5952" t="s">
        <v>414</v>
      </c>
      <c r="E5952" s="152">
        <v>0.98529999999999995</v>
      </c>
    </row>
    <row r="5953" spans="1:5" x14ac:dyDescent="0.35">
      <c r="A5953" s="184">
        <v>1.3808</v>
      </c>
      <c r="B5953" t="s">
        <v>66</v>
      </c>
      <c r="C5953" t="s">
        <v>102</v>
      </c>
      <c r="D5953" t="s">
        <v>414</v>
      </c>
      <c r="E5953" s="152">
        <v>0.98529999999999995</v>
      </c>
    </row>
    <row r="5954" spans="1:5" x14ac:dyDescent="0.35">
      <c r="A5954" s="184">
        <v>1.3973</v>
      </c>
      <c r="B5954" t="s">
        <v>66</v>
      </c>
      <c r="C5954" t="s">
        <v>102</v>
      </c>
      <c r="D5954" t="s">
        <v>414</v>
      </c>
      <c r="E5954" s="152">
        <v>0.98529999999999995</v>
      </c>
    </row>
    <row r="5955" spans="1:5" x14ac:dyDescent="0.35">
      <c r="A5955" s="184">
        <v>1.4</v>
      </c>
      <c r="B5955" t="s">
        <v>66</v>
      </c>
      <c r="C5955" t="s">
        <v>102</v>
      </c>
      <c r="D5955" t="s">
        <v>414</v>
      </c>
      <c r="E5955" s="152">
        <v>0.98529999999999995</v>
      </c>
    </row>
    <row r="5956" spans="1:5" x14ac:dyDescent="0.35">
      <c r="A5956" s="184">
        <v>1.4027000000000001</v>
      </c>
      <c r="B5956" t="s">
        <v>66</v>
      </c>
      <c r="C5956" t="s">
        <v>102</v>
      </c>
      <c r="D5956" t="s">
        <v>414</v>
      </c>
      <c r="E5956" s="152">
        <v>0.98529999999999995</v>
      </c>
    </row>
    <row r="5957" spans="1:5" x14ac:dyDescent="0.35">
      <c r="A5957" s="184">
        <v>1.4055</v>
      </c>
      <c r="B5957" t="s">
        <v>66</v>
      </c>
      <c r="C5957" t="s">
        <v>102</v>
      </c>
      <c r="D5957" t="s">
        <v>414</v>
      </c>
      <c r="E5957" s="152">
        <v>0.98529999999999995</v>
      </c>
    </row>
    <row r="5958" spans="1:5" x14ac:dyDescent="0.35">
      <c r="A5958" s="184">
        <v>1.4081999999999999</v>
      </c>
      <c r="B5958" t="s">
        <v>66</v>
      </c>
      <c r="C5958" t="s">
        <v>102</v>
      </c>
      <c r="D5958" t="s">
        <v>414</v>
      </c>
      <c r="E5958" s="152">
        <v>0.98529999999999995</v>
      </c>
    </row>
    <row r="5959" spans="1:5" x14ac:dyDescent="0.35">
      <c r="A5959" s="184">
        <v>1.4192</v>
      </c>
      <c r="B5959" t="s">
        <v>66</v>
      </c>
      <c r="C5959" t="s">
        <v>102</v>
      </c>
      <c r="D5959" t="s">
        <v>414</v>
      </c>
      <c r="E5959" s="152">
        <v>0.98529999999999995</v>
      </c>
    </row>
    <row r="5960" spans="1:5" x14ac:dyDescent="0.35">
      <c r="A5960" s="184">
        <v>1.4218999999999999</v>
      </c>
      <c r="B5960" t="s">
        <v>66</v>
      </c>
      <c r="C5960" t="s">
        <v>102</v>
      </c>
      <c r="D5960" t="s">
        <v>414</v>
      </c>
      <c r="E5960" s="152">
        <v>0.98529999999999995</v>
      </c>
    </row>
    <row r="5961" spans="1:5" x14ac:dyDescent="0.35">
      <c r="A5961" s="184">
        <v>1.4247000000000001</v>
      </c>
      <c r="B5961" t="s">
        <v>66</v>
      </c>
      <c r="C5961" t="s">
        <v>102</v>
      </c>
      <c r="D5961" t="s">
        <v>414</v>
      </c>
      <c r="E5961" s="152">
        <v>0.98529999999999995</v>
      </c>
    </row>
    <row r="5962" spans="1:5" x14ac:dyDescent="0.35">
      <c r="A5962" s="184">
        <v>1.4274</v>
      </c>
      <c r="B5962" t="s">
        <v>66</v>
      </c>
      <c r="C5962" t="s">
        <v>102</v>
      </c>
      <c r="D5962" t="s">
        <v>414</v>
      </c>
      <c r="E5962" s="152">
        <v>0.98529999999999995</v>
      </c>
    </row>
    <row r="5963" spans="1:5" x14ac:dyDescent="0.35">
      <c r="A5963" s="184">
        <v>1.4300999999999999</v>
      </c>
      <c r="B5963" t="s">
        <v>66</v>
      </c>
      <c r="C5963" t="s">
        <v>102</v>
      </c>
      <c r="D5963" t="s">
        <v>414</v>
      </c>
      <c r="E5963" s="152">
        <v>0.98529999999999995</v>
      </c>
    </row>
    <row r="5964" spans="1:5" x14ac:dyDescent="0.35">
      <c r="A5964" s="184">
        <v>1.4329000000000001</v>
      </c>
      <c r="B5964" t="s">
        <v>66</v>
      </c>
      <c r="C5964" t="s">
        <v>102</v>
      </c>
      <c r="D5964" t="s">
        <v>414</v>
      </c>
      <c r="E5964" s="152">
        <v>0.98529999999999995</v>
      </c>
    </row>
    <row r="5965" spans="1:5" x14ac:dyDescent="0.35">
      <c r="A5965" s="184">
        <v>1.4466000000000001</v>
      </c>
      <c r="B5965" t="s">
        <v>66</v>
      </c>
      <c r="C5965" t="s">
        <v>102</v>
      </c>
      <c r="D5965" t="s">
        <v>414</v>
      </c>
      <c r="E5965" s="152">
        <v>0.98529999999999995</v>
      </c>
    </row>
    <row r="5966" spans="1:5" x14ac:dyDescent="0.35">
      <c r="A5966" s="184">
        <v>1.4575</v>
      </c>
      <c r="B5966" t="s">
        <v>66</v>
      </c>
      <c r="C5966" t="s">
        <v>102</v>
      </c>
      <c r="D5966" t="s">
        <v>414</v>
      </c>
      <c r="E5966" s="152">
        <v>0.98529999999999995</v>
      </c>
    </row>
    <row r="5967" spans="1:5" x14ac:dyDescent="0.35">
      <c r="A5967" s="184">
        <v>1.4602999999999999</v>
      </c>
      <c r="B5967" t="s">
        <v>66</v>
      </c>
      <c r="C5967" t="s">
        <v>102</v>
      </c>
      <c r="D5967" t="s">
        <v>414</v>
      </c>
      <c r="E5967" s="152">
        <v>0.98529999999999995</v>
      </c>
    </row>
    <row r="5968" spans="1:5" x14ac:dyDescent="0.35">
      <c r="A5968" s="184">
        <v>1.4630000000000001</v>
      </c>
      <c r="B5968" t="s">
        <v>66</v>
      </c>
      <c r="C5968" t="s">
        <v>102</v>
      </c>
      <c r="D5968" t="s">
        <v>414</v>
      </c>
      <c r="E5968" s="152">
        <v>0.98529999999999995</v>
      </c>
    </row>
    <row r="5969" spans="1:5" x14ac:dyDescent="0.35">
      <c r="A5969" s="184">
        <v>1.4658</v>
      </c>
      <c r="B5969" t="s">
        <v>66</v>
      </c>
      <c r="C5969" t="s">
        <v>102</v>
      </c>
      <c r="D5969" t="s">
        <v>414</v>
      </c>
      <c r="E5969" s="152">
        <v>0.98529999999999995</v>
      </c>
    </row>
    <row r="5970" spans="1:5" x14ac:dyDescent="0.35">
      <c r="A5970" s="184">
        <v>1.4684999999999999</v>
      </c>
      <c r="B5970" t="s">
        <v>66</v>
      </c>
      <c r="C5970" t="s">
        <v>102</v>
      </c>
      <c r="D5970" t="s">
        <v>414</v>
      </c>
      <c r="E5970" s="152">
        <v>0.98529999999999995</v>
      </c>
    </row>
    <row r="5971" spans="1:5" x14ac:dyDescent="0.35">
      <c r="A5971" s="184">
        <v>1.4712000000000001</v>
      </c>
      <c r="B5971" t="s">
        <v>66</v>
      </c>
      <c r="C5971" t="s">
        <v>102</v>
      </c>
      <c r="D5971" t="s">
        <v>414</v>
      </c>
      <c r="E5971" s="152">
        <v>0.98529999999999995</v>
      </c>
    </row>
    <row r="5972" spans="1:5" x14ac:dyDescent="0.35">
      <c r="A5972" s="184">
        <v>1.474</v>
      </c>
      <c r="B5972" t="s">
        <v>66</v>
      </c>
      <c r="C5972" t="s">
        <v>102</v>
      </c>
      <c r="D5972" t="s">
        <v>414</v>
      </c>
      <c r="E5972" s="152">
        <v>0.98529999999999995</v>
      </c>
    </row>
    <row r="5973" spans="1:5" x14ac:dyDescent="0.35">
      <c r="A5973" s="184">
        <v>1.4766999999999999</v>
      </c>
      <c r="B5973" t="s">
        <v>66</v>
      </c>
      <c r="C5973" t="s">
        <v>102</v>
      </c>
      <c r="D5973" t="s">
        <v>414</v>
      </c>
      <c r="E5973" s="152">
        <v>0.98529999999999995</v>
      </c>
    </row>
    <row r="5974" spans="1:5" x14ac:dyDescent="0.35">
      <c r="A5974" s="184">
        <v>1.4822</v>
      </c>
      <c r="B5974" t="s">
        <v>66</v>
      </c>
      <c r="C5974" t="s">
        <v>102</v>
      </c>
      <c r="D5974" t="s">
        <v>414</v>
      </c>
      <c r="E5974" s="152">
        <v>0.98529999999999995</v>
      </c>
    </row>
    <row r="5975" spans="1:5" x14ac:dyDescent="0.35">
      <c r="A5975" s="184">
        <v>1.4849000000000001</v>
      </c>
      <c r="B5975" t="s">
        <v>66</v>
      </c>
      <c r="C5975" t="s">
        <v>102</v>
      </c>
      <c r="D5975" t="s">
        <v>414</v>
      </c>
      <c r="E5975" s="152">
        <v>0.98529999999999995</v>
      </c>
    </row>
    <row r="5976" spans="1:5" x14ac:dyDescent="0.35">
      <c r="A5976" s="184">
        <v>1.4932000000000001</v>
      </c>
      <c r="B5976" t="s">
        <v>66</v>
      </c>
      <c r="C5976" t="s">
        <v>102</v>
      </c>
      <c r="D5976" t="s">
        <v>414</v>
      </c>
      <c r="E5976" s="152">
        <v>0.98529999999999995</v>
      </c>
    </row>
    <row r="5977" spans="1:5" x14ac:dyDescent="0.35">
      <c r="A5977" s="184">
        <v>1.4985999999999999</v>
      </c>
      <c r="B5977" t="s">
        <v>66</v>
      </c>
      <c r="C5977" t="s">
        <v>102</v>
      </c>
      <c r="D5977" t="s">
        <v>414</v>
      </c>
      <c r="E5977" s="152">
        <v>0.98529999999999995</v>
      </c>
    </row>
    <row r="5978" spans="1:5" x14ac:dyDescent="0.35">
      <c r="A5978" s="184">
        <v>1.5067999999999999</v>
      </c>
      <c r="B5978" t="s">
        <v>66</v>
      </c>
      <c r="C5978" t="s">
        <v>102</v>
      </c>
      <c r="D5978" t="s">
        <v>414</v>
      </c>
      <c r="E5978" s="152">
        <v>0.98529999999999995</v>
      </c>
    </row>
    <row r="5979" spans="1:5" x14ac:dyDescent="0.35">
      <c r="A5979" s="184">
        <v>1.5096000000000001</v>
      </c>
      <c r="B5979" t="s">
        <v>66</v>
      </c>
      <c r="C5979" t="s">
        <v>102</v>
      </c>
      <c r="D5979" t="s">
        <v>414</v>
      </c>
      <c r="E5979" s="152">
        <v>0.98529999999999995</v>
      </c>
    </row>
    <row r="5980" spans="1:5" x14ac:dyDescent="0.35">
      <c r="A5980" s="184">
        <v>1.5123</v>
      </c>
      <c r="B5980" t="s">
        <v>66</v>
      </c>
      <c r="C5980" t="s">
        <v>102</v>
      </c>
      <c r="D5980" t="s">
        <v>414</v>
      </c>
      <c r="E5980" s="152">
        <v>0.98529999999999995</v>
      </c>
    </row>
    <row r="5981" spans="1:5" x14ac:dyDescent="0.35">
      <c r="A5981" s="184">
        <v>1.5150999999999999</v>
      </c>
      <c r="B5981" t="s">
        <v>66</v>
      </c>
      <c r="C5981" t="s">
        <v>102</v>
      </c>
      <c r="D5981" t="s">
        <v>414</v>
      </c>
      <c r="E5981" s="152">
        <v>0.98529999999999995</v>
      </c>
    </row>
    <row r="5982" spans="1:5" x14ac:dyDescent="0.35">
      <c r="A5982" s="184">
        <v>1.5178</v>
      </c>
      <c r="B5982" t="s">
        <v>66</v>
      </c>
      <c r="C5982" t="s">
        <v>102</v>
      </c>
      <c r="D5982" t="s">
        <v>414</v>
      </c>
      <c r="E5982" s="152">
        <v>0.98529999999999995</v>
      </c>
    </row>
    <row r="5983" spans="1:5" x14ac:dyDescent="0.35">
      <c r="A5983" s="184">
        <v>1.5205</v>
      </c>
      <c r="B5983" t="s">
        <v>66</v>
      </c>
      <c r="C5983" t="s">
        <v>102</v>
      </c>
      <c r="D5983" t="s">
        <v>414</v>
      </c>
      <c r="E5983" s="152">
        <v>0.98529999999999995</v>
      </c>
    </row>
    <row r="5984" spans="1:5" x14ac:dyDescent="0.35">
      <c r="A5984" s="184">
        <v>1.5233000000000001</v>
      </c>
      <c r="B5984" t="s">
        <v>66</v>
      </c>
      <c r="C5984" t="s">
        <v>102</v>
      </c>
      <c r="D5984" t="s">
        <v>414</v>
      </c>
      <c r="E5984" s="152">
        <v>0.98529999999999995</v>
      </c>
    </row>
    <row r="5985" spans="1:5" x14ac:dyDescent="0.35">
      <c r="A5985" s="184">
        <v>1.526</v>
      </c>
      <c r="B5985" t="s">
        <v>66</v>
      </c>
      <c r="C5985" t="s">
        <v>102</v>
      </c>
      <c r="D5985" t="s">
        <v>414</v>
      </c>
      <c r="E5985" s="152">
        <v>0.98529999999999995</v>
      </c>
    </row>
    <row r="5986" spans="1:5" x14ac:dyDescent="0.35">
      <c r="A5986" s="184">
        <v>1.5425</v>
      </c>
      <c r="B5986" t="s">
        <v>66</v>
      </c>
      <c r="C5986" t="s">
        <v>102</v>
      </c>
      <c r="D5986" t="s">
        <v>414</v>
      </c>
      <c r="E5986" s="152">
        <v>0.98529999999999995</v>
      </c>
    </row>
    <row r="5987" spans="1:5" x14ac:dyDescent="0.35">
      <c r="A5987" s="184">
        <v>1.5479000000000001</v>
      </c>
      <c r="B5987" t="s">
        <v>66</v>
      </c>
      <c r="C5987" t="s">
        <v>102</v>
      </c>
      <c r="D5987" t="s">
        <v>414</v>
      </c>
      <c r="E5987" s="152">
        <v>0.98529999999999995</v>
      </c>
    </row>
    <row r="5988" spans="1:5" x14ac:dyDescent="0.35">
      <c r="A5988" s="184">
        <v>1.5507</v>
      </c>
      <c r="B5988" t="s">
        <v>66</v>
      </c>
      <c r="C5988" t="s">
        <v>102</v>
      </c>
      <c r="D5988" t="s">
        <v>414</v>
      </c>
      <c r="E5988" s="152">
        <v>0.98529999999999995</v>
      </c>
    </row>
    <row r="5989" spans="1:5" x14ac:dyDescent="0.35">
      <c r="A5989" s="184">
        <v>1.5533999999999999</v>
      </c>
      <c r="B5989" t="s">
        <v>66</v>
      </c>
      <c r="C5989" t="s">
        <v>102</v>
      </c>
      <c r="D5989" t="s">
        <v>414</v>
      </c>
      <c r="E5989" s="152">
        <v>0.98529999999999995</v>
      </c>
    </row>
    <row r="5990" spans="1:5" x14ac:dyDescent="0.35">
      <c r="A5990" s="184">
        <v>1.5562</v>
      </c>
      <c r="B5990" t="s">
        <v>66</v>
      </c>
      <c r="C5990" t="s">
        <v>102</v>
      </c>
      <c r="D5990" t="s">
        <v>414</v>
      </c>
      <c r="E5990" s="152">
        <v>0.98529999999999995</v>
      </c>
    </row>
    <row r="5991" spans="1:5" x14ac:dyDescent="0.35">
      <c r="A5991" s="184">
        <v>1.5616000000000001</v>
      </c>
      <c r="B5991" t="s">
        <v>66</v>
      </c>
      <c r="C5991" t="s">
        <v>102</v>
      </c>
      <c r="D5991" t="s">
        <v>414</v>
      </c>
      <c r="E5991" s="152">
        <v>0.98529999999999995</v>
      </c>
    </row>
    <row r="5992" spans="1:5" x14ac:dyDescent="0.35">
      <c r="A5992" s="184">
        <v>1.5726</v>
      </c>
      <c r="B5992" t="s">
        <v>66</v>
      </c>
      <c r="C5992" t="s">
        <v>102</v>
      </c>
      <c r="D5992" t="s">
        <v>414</v>
      </c>
      <c r="E5992" s="152">
        <v>0.98529999999999995</v>
      </c>
    </row>
    <row r="5993" spans="1:5" x14ac:dyDescent="0.35">
      <c r="A5993" s="184">
        <v>1.5752999999999999</v>
      </c>
      <c r="B5993" t="s">
        <v>66</v>
      </c>
      <c r="C5993" t="s">
        <v>102</v>
      </c>
      <c r="D5993" t="s">
        <v>414</v>
      </c>
      <c r="E5993" s="152">
        <v>0.98529999999999995</v>
      </c>
    </row>
    <row r="5994" spans="1:5" x14ac:dyDescent="0.35">
      <c r="A5994" s="184">
        <v>0.2384</v>
      </c>
      <c r="B5994" t="s">
        <v>67</v>
      </c>
      <c r="C5994" t="s">
        <v>102</v>
      </c>
      <c r="D5994" t="s">
        <v>414</v>
      </c>
      <c r="E5994" s="152">
        <v>0.995</v>
      </c>
    </row>
    <row r="5995" spans="1:5" x14ac:dyDescent="0.35">
      <c r="A5995" s="184">
        <v>0.49859999999999999</v>
      </c>
      <c r="B5995" t="s">
        <v>67</v>
      </c>
      <c r="C5995" t="s">
        <v>102</v>
      </c>
      <c r="D5995" t="s">
        <v>414</v>
      </c>
      <c r="E5995" s="152">
        <v>0.99</v>
      </c>
    </row>
    <row r="5996" spans="1:5" x14ac:dyDescent="0.35">
      <c r="A5996" s="184">
        <v>0.59179999999999999</v>
      </c>
      <c r="B5996" t="s">
        <v>67</v>
      </c>
      <c r="C5996" t="s">
        <v>102</v>
      </c>
      <c r="D5996" t="s">
        <v>414</v>
      </c>
      <c r="E5996" s="152">
        <v>0.99</v>
      </c>
    </row>
    <row r="5997" spans="1:5" x14ac:dyDescent="0.35">
      <c r="A5997" s="184">
        <v>0.59450000000000003</v>
      </c>
      <c r="B5997" t="s">
        <v>67</v>
      </c>
      <c r="C5997" t="s">
        <v>102</v>
      </c>
      <c r="D5997" t="s">
        <v>414</v>
      </c>
      <c r="E5997" s="152">
        <v>0.99</v>
      </c>
    </row>
    <row r="5998" spans="1:5" x14ac:dyDescent="0.35">
      <c r="A5998" s="184">
        <v>0.6</v>
      </c>
      <c r="B5998" t="s">
        <v>67</v>
      </c>
      <c r="C5998" t="s">
        <v>102</v>
      </c>
      <c r="D5998" t="s">
        <v>414</v>
      </c>
      <c r="E5998" s="152">
        <v>0.98499999999999999</v>
      </c>
    </row>
    <row r="5999" spans="1:5" x14ac:dyDescent="0.35">
      <c r="A5999" s="184">
        <v>0.60550000000000004</v>
      </c>
      <c r="B5999" t="s">
        <v>67</v>
      </c>
      <c r="C5999" t="s">
        <v>102</v>
      </c>
      <c r="D5999" t="s">
        <v>414</v>
      </c>
      <c r="E5999" s="152">
        <v>0.98499999999999999</v>
      </c>
    </row>
    <row r="6000" spans="1:5" x14ac:dyDescent="0.35">
      <c r="A6000" s="184">
        <v>0.61099999999999999</v>
      </c>
      <c r="B6000" t="s">
        <v>67</v>
      </c>
      <c r="C6000" t="s">
        <v>102</v>
      </c>
      <c r="D6000" t="s">
        <v>414</v>
      </c>
      <c r="E6000" s="152">
        <v>0.98499999999999999</v>
      </c>
    </row>
    <row r="6001" spans="1:5" x14ac:dyDescent="0.35">
      <c r="A6001" s="184">
        <v>0.63839999999999997</v>
      </c>
      <c r="B6001" t="s">
        <v>67</v>
      </c>
      <c r="C6001" t="s">
        <v>102</v>
      </c>
      <c r="D6001" t="s">
        <v>414</v>
      </c>
      <c r="E6001" s="152">
        <v>0.98499999999999999</v>
      </c>
    </row>
    <row r="6002" spans="1:5" x14ac:dyDescent="0.35">
      <c r="A6002" s="184">
        <v>0.65210000000000001</v>
      </c>
      <c r="B6002" t="s">
        <v>67</v>
      </c>
      <c r="C6002" t="s">
        <v>102</v>
      </c>
      <c r="D6002" t="s">
        <v>414</v>
      </c>
      <c r="E6002" s="152">
        <v>0.98499999999999999</v>
      </c>
    </row>
    <row r="6003" spans="1:5" x14ac:dyDescent="0.35">
      <c r="A6003" s="184">
        <v>0.66849999999999998</v>
      </c>
      <c r="B6003" t="s">
        <v>67</v>
      </c>
      <c r="C6003" t="s">
        <v>102</v>
      </c>
      <c r="D6003" t="s">
        <v>414</v>
      </c>
      <c r="E6003" s="152">
        <v>0.98499999999999999</v>
      </c>
    </row>
    <row r="6004" spans="1:5" x14ac:dyDescent="0.35">
      <c r="A6004" s="184">
        <v>0.67120000000000002</v>
      </c>
      <c r="B6004" t="s">
        <v>67</v>
      </c>
      <c r="C6004" t="s">
        <v>102</v>
      </c>
      <c r="D6004" t="s">
        <v>414</v>
      </c>
      <c r="E6004" s="152">
        <v>0.98499999999999999</v>
      </c>
    </row>
    <row r="6005" spans="1:5" x14ac:dyDescent="0.35">
      <c r="A6005" s="184">
        <v>0.67400000000000004</v>
      </c>
      <c r="B6005" t="s">
        <v>67</v>
      </c>
      <c r="C6005" t="s">
        <v>102</v>
      </c>
      <c r="D6005" t="s">
        <v>414</v>
      </c>
      <c r="E6005" s="152">
        <v>0.98499999999999999</v>
      </c>
    </row>
    <row r="6006" spans="1:5" x14ac:dyDescent="0.35">
      <c r="A6006" s="184">
        <v>0.68489999999999995</v>
      </c>
      <c r="B6006" t="s">
        <v>67</v>
      </c>
      <c r="C6006" t="s">
        <v>102</v>
      </c>
      <c r="D6006" t="s">
        <v>414</v>
      </c>
      <c r="E6006" s="152">
        <v>0.9798</v>
      </c>
    </row>
    <row r="6007" spans="1:5" x14ac:dyDescent="0.35">
      <c r="A6007" s="184">
        <v>0.69320000000000004</v>
      </c>
      <c r="B6007" t="s">
        <v>67</v>
      </c>
      <c r="C6007" t="s">
        <v>102</v>
      </c>
      <c r="D6007" t="s">
        <v>414</v>
      </c>
      <c r="E6007" s="152">
        <v>0.9798</v>
      </c>
    </row>
    <row r="6008" spans="1:5" x14ac:dyDescent="0.35">
      <c r="A6008" s="184">
        <v>0.6986</v>
      </c>
      <c r="B6008" t="s">
        <v>67</v>
      </c>
      <c r="C6008" t="s">
        <v>102</v>
      </c>
      <c r="D6008" t="s">
        <v>414</v>
      </c>
      <c r="E6008" s="152">
        <v>0.9798</v>
      </c>
    </row>
    <row r="6009" spans="1:5" x14ac:dyDescent="0.35">
      <c r="A6009" s="184">
        <v>0.70679999999999998</v>
      </c>
      <c r="B6009" t="s">
        <v>67</v>
      </c>
      <c r="C6009" t="s">
        <v>102</v>
      </c>
      <c r="D6009" t="s">
        <v>414</v>
      </c>
      <c r="E6009" s="152">
        <v>0.9798</v>
      </c>
    </row>
    <row r="6010" spans="1:5" x14ac:dyDescent="0.35">
      <c r="A6010" s="184">
        <v>0.70960000000000001</v>
      </c>
      <c r="B6010" t="s">
        <v>67</v>
      </c>
      <c r="C6010" t="s">
        <v>102</v>
      </c>
      <c r="D6010" t="s">
        <v>414</v>
      </c>
      <c r="E6010" s="152">
        <v>0.9798</v>
      </c>
    </row>
    <row r="6011" spans="1:5" x14ac:dyDescent="0.35">
      <c r="A6011" s="184">
        <v>0.71230000000000004</v>
      </c>
      <c r="B6011" t="s">
        <v>67</v>
      </c>
      <c r="C6011" t="s">
        <v>102</v>
      </c>
      <c r="D6011" t="s">
        <v>414</v>
      </c>
      <c r="E6011" s="152">
        <v>0.9798</v>
      </c>
    </row>
    <row r="6012" spans="1:5" x14ac:dyDescent="0.35">
      <c r="A6012" s="184">
        <v>0.71509999999999996</v>
      </c>
      <c r="B6012" t="s">
        <v>67</v>
      </c>
      <c r="C6012" t="s">
        <v>102</v>
      </c>
      <c r="D6012" t="s">
        <v>414</v>
      </c>
      <c r="E6012" s="152">
        <v>0.9798</v>
      </c>
    </row>
    <row r="6013" spans="1:5" x14ac:dyDescent="0.35">
      <c r="A6013" s="184">
        <v>0.71779999999999999</v>
      </c>
      <c r="B6013" t="s">
        <v>67</v>
      </c>
      <c r="C6013" t="s">
        <v>102</v>
      </c>
      <c r="D6013" t="s">
        <v>414</v>
      </c>
      <c r="E6013" s="152">
        <v>0.9798</v>
      </c>
    </row>
    <row r="6014" spans="1:5" x14ac:dyDescent="0.35">
      <c r="A6014" s="184">
        <v>0.72330000000000005</v>
      </c>
      <c r="B6014" t="s">
        <v>67</v>
      </c>
      <c r="C6014" t="s">
        <v>102</v>
      </c>
      <c r="D6014" t="s">
        <v>414</v>
      </c>
      <c r="E6014" s="152">
        <v>0.9798</v>
      </c>
    </row>
    <row r="6015" spans="1:5" x14ac:dyDescent="0.35">
      <c r="A6015" s="184">
        <v>0.7288</v>
      </c>
      <c r="B6015" t="s">
        <v>67</v>
      </c>
      <c r="C6015" t="s">
        <v>102</v>
      </c>
      <c r="D6015" t="s">
        <v>414</v>
      </c>
      <c r="E6015" s="152">
        <v>0.9798</v>
      </c>
    </row>
    <row r="6016" spans="1:5" x14ac:dyDescent="0.35">
      <c r="A6016" s="184">
        <v>0.73150000000000004</v>
      </c>
      <c r="B6016" t="s">
        <v>67</v>
      </c>
      <c r="C6016" t="s">
        <v>102</v>
      </c>
      <c r="D6016" t="s">
        <v>414</v>
      </c>
      <c r="E6016" s="152">
        <v>0.9798</v>
      </c>
    </row>
    <row r="6017" spans="1:5" x14ac:dyDescent="0.35">
      <c r="A6017" s="184">
        <v>0.73699999999999999</v>
      </c>
      <c r="B6017" t="s">
        <v>67</v>
      </c>
      <c r="C6017" t="s">
        <v>102</v>
      </c>
      <c r="D6017" t="s">
        <v>414</v>
      </c>
      <c r="E6017" s="152">
        <v>0.9798</v>
      </c>
    </row>
    <row r="6018" spans="1:5" x14ac:dyDescent="0.35">
      <c r="A6018" s="184">
        <v>0.74519999999999997</v>
      </c>
      <c r="B6018" t="s">
        <v>67</v>
      </c>
      <c r="C6018" t="s">
        <v>102</v>
      </c>
      <c r="D6018" t="s">
        <v>414</v>
      </c>
      <c r="E6018" s="152">
        <v>0.9798</v>
      </c>
    </row>
    <row r="6019" spans="1:5" x14ac:dyDescent="0.35">
      <c r="A6019" s="184">
        <v>0.74790000000000001</v>
      </c>
      <c r="B6019" t="s">
        <v>67</v>
      </c>
      <c r="C6019" t="s">
        <v>102</v>
      </c>
      <c r="D6019" t="s">
        <v>414</v>
      </c>
      <c r="E6019" s="152">
        <v>0.9798</v>
      </c>
    </row>
    <row r="6020" spans="1:5" x14ac:dyDescent="0.35">
      <c r="A6020" s="184">
        <v>0.75339999999999996</v>
      </c>
      <c r="B6020" t="s">
        <v>67</v>
      </c>
      <c r="C6020" t="s">
        <v>102</v>
      </c>
      <c r="D6020" t="s">
        <v>414</v>
      </c>
      <c r="E6020" s="152">
        <v>0.9798</v>
      </c>
    </row>
    <row r="6021" spans="1:5" x14ac:dyDescent="0.35">
      <c r="A6021" s="184">
        <v>0.75619999999999998</v>
      </c>
      <c r="B6021" t="s">
        <v>67</v>
      </c>
      <c r="C6021" t="s">
        <v>102</v>
      </c>
      <c r="D6021" t="s">
        <v>414</v>
      </c>
      <c r="E6021" s="152">
        <v>0.9798</v>
      </c>
    </row>
    <row r="6022" spans="1:5" x14ac:dyDescent="0.35">
      <c r="A6022" s="184">
        <v>0.76439999999999997</v>
      </c>
      <c r="B6022" t="s">
        <v>67</v>
      </c>
      <c r="C6022" t="s">
        <v>102</v>
      </c>
      <c r="D6022" t="s">
        <v>414</v>
      </c>
      <c r="E6022" s="152">
        <v>0.9798</v>
      </c>
    </row>
    <row r="6023" spans="1:5" x14ac:dyDescent="0.35">
      <c r="A6023" s="184">
        <v>0.7671</v>
      </c>
      <c r="B6023" t="s">
        <v>67</v>
      </c>
      <c r="C6023" t="s">
        <v>102</v>
      </c>
      <c r="D6023" t="s">
        <v>414</v>
      </c>
      <c r="E6023" s="152">
        <v>0.9798</v>
      </c>
    </row>
    <row r="6024" spans="1:5" x14ac:dyDescent="0.35">
      <c r="A6024" s="184">
        <v>0.76990000000000003</v>
      </c>
      <c r="B6024" t="s">
        <v>67</v>
      </c>
      <c r="C6024" t="s">
        <v>102</v>
      </c>
      <c r="D6024" t="s">
        <v>414</v>
      </c>
      <c r="E6024" s="152">
        <v>0.9798</v>
      </c>
    </row>
    <row r="6025" spans="1:5" x14ac:dyDescent="0.35">
      <c r="A6025" s="184">
        <v>0.77529999999999999</v>
      </c>
      <c r="B6025" t="s">
        <v>67</v>
      </c>
      <c r="C6025" t="s">
        <v>102</v>
      </c>
      <c r="D6025" t="s">
        <v>414</v>
      </c>
      <c r="E6025" s="152">
        <v>0.9798</v>
      </c>
    </row>
    <row r="6026" spans="1:5" x14ac:dyDescent="0.35">
      <c r="A6026" s="184">
        <v>0.78359999999999996</v>
      </c>
      <c r="B6026" t="s">
        <v>67</v>
      </c>
      <c r="C6026" t="s">
        <v>102</v>
      </c>
      <c r="D6026" t="s">
        <v>414</v>
      </c>
      <c r="E6026" s="152">
        <v>0.9798</v>
      </c>
    </row>
    <row r="6027" spans="1:5" x14ac:dyDescent="0.35">
      <c r="A6027" s="184">
        <v>0.78900000000000003</v>
      </c>
      <c r="B6027" t="s">
        <v>67</v>
      </c>
      <c r="C6027" t="s">
        <v>102</v>
      </c>
      <c r="D6027" t="s">
        <v>414</v>
      </c>
      <c r="E6027" s="152">
        <v>0.9798</v>
      </c>
    </row>
    <row r="6028" spans="1:5" x14ac:dyDescent="0.35">
      <c r="A6028" s="184">
        <v>0.79179999999999995</v>
      </c>
      <c r="B6028" t="s">
        <v>67</v>
      </c>
      <c r="C6028" t="s">
        <v>102</v>
      </c>
      <c r="D6028" t="s">
        <v>414</v>
      </c>
      <c r="E6028" s="152">
        <v>0.9798</v>
      </c>
    </row>
    <row r="6029" spans="1:5" x14ac:dyDescent="0.35">
      <c r="A6029" s="184">
        <v>0.79449999999999998</v>
      </c>
      <c r="B6029" t="s">
        <v>67</v>
      </c>
      <c r="C6029" t="s">
        <v>102</v>
      </c>
      <c r="D6029" t="s">
        <v>414</v>
      </c>
      <c r="E6029" s="152">
        <v>0.9798</v>
      </c>
    </row>
    <row r="6030" spans="1:5" x14ac:dyDescent="0.35">
      <c r="A6030" s="184">
        <v>0.80269999999999997</v>
      </c>
      <c r="B6030" t="s">
        <v>67</v>
      </c>
      <c r="C6030" t="s">
        <v>102</v>
      </c>
      <c r="D6030" t="s">
        <v>414</v>
      </c>
      <c r="E6030" s="152">
        <v>0.9798</v>
      </c>
    </row>
    <row r="6031" spans="1:5" x14ac:dyDescent="0.35">
      <c r="A6031" s="184">
        <v>0.80549999999999999</v>
      </c>
      <c r="B6031" t="s">
        <v>67</v>
      </c>
      <c r="C6031" t="s">
        <v>102</v>
      </c>
      <c r="D6031" t="s">
        <v>414</v>
      </c>
      <c r="E6031" s="152">
        <v>0.9798</v>
      </c>
    </row>
    <row r="6032" spans="1:5" x14ac:dyDescent="0.35">
      <c r="A6032" s="184">
        <v>0.80820000000000003</v>
      </c>
      <c r="B6032" t="s">
        <v>67</v>
      </c>
      <c r="C6032" t="s">
        <v>102</v>
      </c>
      <c r="D6032" t="s">
        <v>414</v>
      </c>
      <c r="E6032" s="152">
        <v>0.9798</v>
      </c>
    </row>
    <row r="6033" spans="1:5" x14ac:dyDescent="0.35">
      <c r="A6033" s="184">
        <v>0.81100000000000005</v>
      </c>
      <c r="B6033" t="s">
        <v>67</v>
      </c>
      <c r="C6033" t="s">
        <v>102</v>
      </c>
      <c r="D6033" t="s">
        <v>414</v>
      </c>
      <c r="E6033" s="152">
        <v>0.9798</v>
      </c>
    </row>
    <row r="6034" spans="1:5" x14ac:dyDescent="0.35">
      <c r="A6034" s="184">
        <v>0.81369999999999998</v>
      </c>
      <c r="B6034" t="s">
        <v>67</v>
      </c>
      <c r="C6034" t="s">
        <v>102</v>
      </c>
      <c r="D6034" t="s">
        <v>414</v>
      </c>
      <c r="E6034" s="152">
        <v>0.9798</v>
      </c>
    </row>
    <row r="6035" spans="1:5" x14ac:dyDescent="0.35">
      <c r="A6035" s="184">
        <v>0.82189999999999996</v>
      </c>
      <c r="B6035" t="s">
        <v>67</v>
      </c>
      <c r="C6035" t="s">
        <v>102</v>
      </c>
      <c r="D6035" t="s">
        <v>414</v>
      </c>
      <c r="E6035" s="152">
        <v>0.9798</v>
      </c>
    </row>
    <row r="6036" spans="1:5" x14ac:dyDescent="0.35">
      <c r="A6036" s="184">
        <v>0.82469999999999999</v>
      </c>
      <c r="B6036" t="s">
        <v>67</v>
      </c>
      <c r="C6036" t="s">
        <v>102</v>
      </c>
      <c r="D6036" t="s">
        <v>414</v>
      </c>
      <c r="E6036" s="152">
        <v>0.9798</v>
      </c>
    </row>
    <row r="6037" spans="1:5" x14ac:dyDescent="0.35">
      <c r="A6037" s="184">
        <v>0.82740000000000002</v>
      </c>
      <c r="B6037" t="s">
        <v>67</v>
      </c>
      <c r="C6037" t="s">
        <v>102</v>
      </c>
      <c r="D6037" t="s">
        <v>414</v>
      </c>
      <c r="E6037" s="152">
        <v>0.9798</v>
      </c>
    </row>
    <row r="6038" spans="1:5" x14ac:dyDescent="0.35">
      <c r="A6038" s="184">
        <v>0.83009999999999995</v>
      </c>
      <c r="B6038" t="s">
        <v>67</v>
      </c>
      <c r="C6038" t="s">
        <v>102</v>
      </c>
      <c r="D6038" t="s">
        <v>414</v>
      </c>
      <c r="E6038" s="152">
        <v>0.9798</v>
      </c>
    </row>
    <row r="6039" spans="1:5" x14ac:dyDescent="0.35">
      <c r="A6039" s="184">
        <v>0.83289999999999997</v>
      </c>
      <c r="B6039" t="s">
        <v>67</v>
      </c>
      <c r="C6039" t="s">
        <v>102</v>
      </c>
      <c r="D6039" t="s">
        <v>414</v>
      </c>
      <c r="E6039" s="152">
        <v>0.9798</v>
      </c>
    </row>
    <row r="6040" spans="1:5" x14ac:dyDescent="0.35">
      <c r="A6040" s="184">
        <v>0.84109999999999996</v>
      </c>
      <c r="B6040" t="s">
        <v>67</v>
      </c>
      <c r="C6040" t="s">
        <v>102</v>
      </c>
      <c r="D6040" t="s">
        <v>414</v>
      </c>
      <c r="E6040" s="152">
        <v>0.9798</v>
      </c>
    </row>
    <row r="6041" spans="1:5" x14ac:dyDescent="0.35">
      <c r="A6041" s="184">
        <v>0.84379999999999999</v>
      </c>
      <c r="B6041" t="s">
        <v>67</v>
      </c>
      <c r="C6041" t="s">
        <v>102</v>
      </c>
      <c r="D6041" t="s">
        <v>414</v>
      </c>
      <c r="E6041" s="152">
        <v>0.9798</v>
      </c>
    </row>
    <row r="6042" spans="1:5" x14ac:dyDescent="0.35">
      <c r="A6042" s="184">
        <v>0.84660000000000002</v>
      </c>
      <c r="B6042" t="s">
        <v>67</v>
      </c>
      <c r="C6042" t="s">
        <v>102</v>
      </c>
      <c r="D6042" t="s">
        <v>414</v>
      </c>
      <c r="E6042" s="152">
        <v>0.9798</v>
      </c>
    </row>
    <row r="6043" spans="1:5" x14ac:dyDescent="0.35">
      <c r="A6043" s="184">
        <v>0.84930000000000005</v>
      </c>
      <c r="B6043" t="s">
        <v>67</v>
      </c>
      <c r="C6043" t="s">
        <v>102</v>
      </c>
      <c r="D6043" t="s">
        <v>414</v>
      </c>
      <c r="E6043" s="152">
        <v>0.9798</v>
      </c>
    </row>
    <row r="6044" spans="1:5" x14ac:dyDescent="0.35">
      <c r="A6044" s="184">
        <v>0.8548</v>
      </c>
      <c r="B6044" t="s">
        <v>67</v>
      </c>
      <c r="C6044" t="s">
        <v>102</v>
      </c>
      <c r="D6044" t="s">
        <v>414</v>
      </c>
      <c r="E6044" s="152">
        <v>0.9798</v>
      </c>
    </row>
    <row r="6045" spans="1:5" x14ac:dyDescent="0.35">
      <c r="A6045" s="184">
        <v>0.86029999999999995</v>
      </c>
      <c r="B6045" t="s">
        <v>67</v>
      </c>
      <c r="C6045" t="s">
        <v>102</v>
      </c>
      <c r="D6045" t="s">
        <v>414</v>
      </c>
      <c r="E6045" s="152">
        <v>0.9798</v>
      </c>
    </row>
    <row r="6046" spans="1:5" x14ac:dyDescent="0.35">
      <c r="A6046" s="184">
        <v>0.86299999999999999</v>
      </c>
      <c r="B6046" t="s">
        <v>67</v>
      </c>
      <c r="C6046" t="s">
        <v>102</v>
      </c>
      <c r="D6046" t="s">
        <v>414</v>
      </c>
      <c r="E6046" s="152">
        <v>0.9798</v>
      </c>
    </row>
    <row r="6047" spans="1:5" x14ac:dyDescent="0.35">
      <c r="A6047" s="184">
        <v>0.86580000000000001</v>
      </c>
      <c r="B6047" t="s">
        <v>67</v>
      </c>
      <c r="C6047" t="s">
        <v>102</v>
      </c>
      <c r="D6047" t="s">
        <v>414</v>
      </c>
      <c r="E6047" s="152">
        <v>0.9798</v>
      </c>
    </row>
    <row r="6048" spans="1:5" x14ac:dyDescent="0.35">
      <c r="A6048" s="184">
        <v>0.87119999999999997</v>
      </c>
      <c r="B6048" t="s">
        <v>67</v>
      </c>
      <c r="C6048" t="s">
        <v>102</v>
      </c>
      <c r="D6048" t="s">
        <v>414</v>
      </c>
      <c r="E6048" s="152">
        <v>0.9798</v>
      </c>
    </row>
    <row r="6049" spans="1:5" x14ac:dyDescent="0.35">
      <c r="A6049" s="184">
        <v>0.874</v>
      </c>
      <c r="B6049" t="s">
        <v>67</v>
      </c>
      <c r="C6049" t="s">
        <v>102</v>
      </c>
      <c r="D6049" t="s">
        <v>414</v>
      </c>
      <c r="E6049" s="152">
        <v>0.9798</v>
      </c>
    </row>
    <row r="6050" spans="1:5" x14ac:dyDescent="0.35">
      <c r="A6050" s="184">
        <v>0.87949999999999995</v>
      </c>
      <c r="B6050" t="s">
        <v>67</v>
      </c>
      <c r="C6050" t="s">
        <v>102</v>
      </c>
      <c r="D6050" t="s">
        <v>414</v>
      </c>
      <c r="E6050" s="152">
        <v>0.9798</v>
      </c>
    </row>
    <row r="6051" spans="1:5" x14ac:dyDescent="0.35">
      <c r="A6051" s="184">
        <v>0.88219999999999998</v>
      </c>
      <c r="B6051" t="s">
        <v>67</v>
      </c>
      <c r="C6051" t="s">
        <v>102</v>
      </c>
      <c r="D6051" t="s">
        <v>414</v>
      </c>
      <c r="E6051" s="152">
        <v>0.9798</v>
      </c>
    </row>
    <row r="6052" spans="1:5" x14ac:dyDescent="0.35">
      <c r="A6052" s="184">
        <v>0.88490000000000002</v>
      </c>
      <c r="B6052" t="s">
        <v>67</v>
      </c>
      <c r="C6052" t="s">
        <v>102</v>
      </c>
      <c r="D6052" t="s">
        <v>414</v>
      </c>
      <c r="E6052" s="152">
        <v>0.9798</v>
      </c>
    </row>
    <row r="6053" spans="1:5" x14ac:dyDescent="0.35">
      <c r="A6053" s="184">
        <v>0.88770000000000004</v>
      </c>
      <c r="B6053" t="s">
        <v>67</v>
      </c>
      <c r="C6053" t="s">
        <v>102</v>
      </c>
      <c r="D6053" t="s">
        <v>414</v>
      </c>
      <c r="E6053" s="152">
        <v>0.9798</v>
      </c>
    </row>
    <row r="6054" spans="1:5" x14ac:dyDescent="0.35">
      <c r="A6054" s="184">
        <v>0.89039999999999997</v>
      </c>
      <c r="B6054" t="s">
        <v>67</v>
      </c>
      <c r="C6054" t="s">
        <v>102</v>
      </c>
      <c r="D6054" t="s">
        <v>414</v>
      </c>
      <c r="E6054" s="152">
        <v>0.9798</v>
      </c>
    </row>
    <row r="6055" spans="1:5" x14ac:dyDescent="0.35">
      <c r="A6055" s="184">
        <v>0.89859999999999995</v>
      </c>
      <c r="B6055" t="s">
        <v>67</v>
      </c>
      <c r="C6055" t="s">
        <v>102</v>
      </c>
      <c r="D6055" t="s">
        <v>414</v>
      </c>
      <c r="E6055" s="152">
        <v>0.9798</v>
      </c>
    </row>
    <row r="6056" spans="1:5" x14ac:dyDescent="0.35">
      <c r="A6056" s="184">
        <v>0.90139999999999998</v>
      </c>
      <c r="B6056" t="s">
        <v>67</v>
      </c>
      <c r="C6056" t="s">
        <v>102</v>
      </c>
      <c r="D6056" t="s">
        <v>414</v>
      </c>
      <c r="E6056" s="152">
        <v>0.9798</v>
      </c>
    </row>
    <row r="6057" spans="1:5" x14ac:dyDescent="0.35">
      <c r="A6057" s="184">
        <v>0.90410000000000001</v>
      </c>
      <c r="B6057" t="s">
        <v>67</v>
      </c>
      <c r="C6057" t="s">
        <v>102</v>
      </c>
      <c r="D6057" t="s">
        <v>414</v>
      </c>
      <c r="E6057" s="152">
        <v>0.9798</v>
      </c>
    </row>
    <row r="6058" spans="1:5" x14ac:dyDescent="0.35">
      <c r="A6058" s="184">
        <v>0.90680000000000005</v>
      </c>
      <c r="B6058" t="s">
        <v>67</v>
      </c>
      <c r="C6058" t="s">
        <v>102</v>
      </c>
      <c r="D6058" t="s">
        <v>414</v>
      </c>
      <c r="E6058" s="152">
        <v>0.9798</v>
      </c>
    </row>
    <row r="6059" spans="1:5" x14ac:dyDescent="0.35">
      <c r="A6059" s="184">
        <v>0.90959999999999996</v>
      </c>
      <c r="B6059" t="s">
        <v>67</v>
      </c>
      <c r="C6059" t="s">
        <v>102</v>
      </c>
      <c r="D6059" t="s">
        <v>414</v>
      </c>
      <c r="E6059" s="152">
        <v>0.9798</v>
      </c>
    </row>
    <row r="6060" spans="1:5" x14ac:dyDescent="0.35">
      <c r="A6060" s="184">
        <v>0.91779999999999995</v>
      </c>
      <c r="B6060" t="s">
        <v>67</v>
      </c>
      <c r="C6060" t="s">
        <v>102</v>
      </c>
      <c r="D6060" t="s">
        <v>414</v>
      </c>
      <c r="E6060" s="152">
        <v>0.9798</v>
      </c>
    </row>
    <row r="6061" spans="1:5" x14ac:dyDescent="0.35">
      <c r="A6061" s="184">
        <v>0.92049999999999998</v>
      </c>
      <c r="B6061" t="s">
        <v>67</v>
      </c>
      <c r="C6061" t="s">
        <v>102</v>
      </c>
      <c r="D6061" t="s">
        <v>414</v>
      </c>
      <c r="E6061" s="152">
        <v>0.9798</v>
      </c>
    </row>
    <row r="6062" spans="1:5" x14ac:dyDescent="0.35">
      <c r="A6062" s="184">
        <v>0.92330000000000001</v>
      </c>
      <c r="B6062" t="s">
        <v>67</v>
      </c>
      <c r="C6062" t="s">
        <v>102</v>
      </c>
      <c r="D6062" t="s">
        <v>414</v>
      </c>
      <c r="E6062" s="152">
        <v>0.9798</v>
      </c>
    </row>
    <row r="6063" spans="1:5" x14ac:dyDescent="0.35">
      <c r="A6063" s="184">
        <v>0.92879999999999996</v>
      </c>
      <c r="B6063" t="s">
        <v>67</v>
      </c>
      <c r="C6063" t="s">
        <v>102</v>
      </c>
      <c r="D6063" t="s">
        <v>414</v>
      </c>
      <c r="E6063" s="152">
        <v>0.9798</v>
      </c>
    </row>
    <row r="6064" spans="1:5" x14ac:dyDescent="0.35">
      <c r="A6064" s="184">
        <v>0.93700000000000006</v>
      </c>
      <c r="B6064" t="s">
        <v>67</v>
      </c>
      <c r="C6064" t="s">
        <v>102</v>
      </c>
      <c r="D6064" t="s">
        <v>414</v>
      </c>
      <c r="E6064" s="152">
        <v>0.9798</v>
      </c>
    </row>
    <row r="6065" spans="1:5" x14ac:dyDescent="0.35">
      <c r="A6065" s="184">
        <v>0.93969999999999998</v>
      </c>
      <c r="B6065" t="s">
        <v>67</v>
      </c>
      <c r="C6065" t="s">
        <v>102</v>
      </c>
      <c r="D6065" t="s">
        <v>414</v>
      </c>
      <c r="E6065" s="152">
        <v>0.9798</v>
      </c>
    </row>
    <row r="6066" spans="1:5" x14ac:dyDescent="0.35">
      <c r="A6066" s="184">
        <v>0.9425</v>
      </c>
      <c r="B6066" t="s">
        <v>67</v>
      </c>
      <c r="C6066" t="s">
        <v>102</v>
      </c>
      <c r="D6066" t="s">
        <v>414</v>
      </c>
      <c r="E6066" s="152">
        <v>0.9798</v>
      </c>
    </row>
    <row r="6067" spans="1:5" x14ac:dyDescent="0.35">
      <c r="A6067" s="184">
        <v>0.94520000000000004</v>
      </c>
      <c r="B6067" t="s">
        <v>67</v>
      </c>
      <c r="C6067" t="s">
        <v>102</v>
      </c>
      <c r="D6067" t="s">
        <v>414</v>
      </c>
      <c r="E6067" s="152">
        <v>0.9798</v>
      </c>
    </row>
    <row r="6068" spans="1:5" x14ac:dyDescent="0.35">
      <c r="A6068" s="184">
        <v>0.94789999999999996</v>
      </c>
      <c r="B6068" t="s">
        <v>67</v>
      </c>
      <c r="C6068" t="s">
        <v>102</v>
      </c>
      <c r="D6068" t="s">
        <v>414</v>
      </c>
      <c r="E6068" s="152">
        <v>0.9798</v>
      </c>
    </row>
    <row r="6069" spans="1:5" x14ac:dyDescent="0.35">
      <c r="A6069" s="184">
        <v>0.95340000000000003</v>
      </c>
      <c r="B6069" t="s">
        <v>67</v>
      </c>
      <c r="C6069" t="s">
        <v>102</v>
      </c>
      <c r="D6069" t="s">
        <v>414</v>
      </c>
      <c r="E6069" s="152">
        <v>0.9798</v>
      </c>
    </row>
    <row r="6070" spans="1:5" x14ac:dyDescent="0.35">
      <c r="A6070" s="184">
        <v>0.95889999999999997</v>
      </c>
      <c r="B6070" t="s">
        <v>67</v>
      </c>
      <c r="C6070" t="s">
        <v>102</v>
      </c>
      <c r="D6070" t="s">
        <v>414</v>
      </c>
      <c r="E6070" s="152">
        <v>0.9798</v>
      </c>
    </row>
    <row r="6071" spans="1:5" x14ac:dyDescent="0.35">
      <c r="A6071" s="184">
        <v>0.96160000000000001</v>
      </c>
      <c r="B6071" t="s">
        <v>67</v>
      </c>
      <c r="C6071" t="s">
        <v>102</v>
      </c>
      <c r="D6071" t="s">
        <v>414</v>
      </c>
      <c r="E6071" s="152">
        <v>0.9798</v>
      </c>
    </row>
    <row r="6072" spans="1:5" x14ac:dyDescent="0.35">
      <c r="A6072" s="184">
        <v>0.96709999999999996</v>
      </c>
      <c r="B6072" t="s">
        <v>67</v>
      </c>
      <c r="C6072" t="s">
        <v>102</v>
      </c>
      <c r="D6072" t="s">
        <v>414</v>
      </c>
      <c r="E6072" s="152">
        <v>0.9798</v>
      </c>
    </row>
    <row r="6073" spans="1:5" x14ac:dyDescent="0.35">
      <c r="A6073" s="184">
        <v>0.97529999999999994</v>
      </c>
      <c r="B6073" t="s">
        <v>67</v>
      </c>
      <c r="C6073" t="s">
        <v>102</v>
      </c>
      <c r="D6073" t="s">
        <v>414</v>
      </c>
      <c r="E6073" s="152">
        <v>0.9798</v>
      </c>
    </row>
    <row r="6074" spans="1:5" x14ac:dyDescent="0.35">
      <c r="A6074" s="184">
        <v>0.98360000000000003</v>
      </c>
      <c r="B6074" t="s">
        <v>67</v>
      </c>
      <c r="C6074" t="s">
        <v>102</v>
      </c>
      <c r="D6074" t="s">
        <v>414</v>
      </c>
      <c r="E6074" s="152">
        <v>0.9798</v>
      </c>
    </row>
    <row r="6075" spans="1:5" x14ac:dyDescent="0.35">
      <c r="A6075" s="184">
        <v>0.98629999999999995</v>
      </c>
      <c r="B6075" t="s">
        <v>67</v>
      </c>
      <c r="C6075" t="s">
        <v>102</v>
      </c>
      <c r="D6075" t="s">
        <v>414</v>
      </c>
      <c r="E6075" s="152">
        <v>0.9798</v>
      </c>
    </row>
    <row r="6076" spans="1:5" x14ac:dyDescent="0.35">
      <c r="A6076" s="184">
        <v>0.99729999999999996</v>
      </c>
      <c r="B6076" t="s">
        <v>67</v>
      </c>
      <c r="C6076" t="s">
        <v>102</v>
      </c>
      <c r="D6076" t="s">
        <v>414</v>
      </c>
      <c r="E6076" s="152">
        <v>0.9798</v>
      </c>
    </row>
    <row r="6077" spans="1:5" x14ac:dyDescent="0.35">
      <c r="A6077" s="184">
        <v>1</v>
      </c>
      <c r="B6077" t="s">
        <v>67</v>
      </c>
      <c r="C6077" t="s">
        <v>102</v>
      </c>
      <c r="D6077" t="s">
        <v>414</v>
      </c>
      <c r="E6077" s="152">
        <v>0.9798</v>
      </c>
    </row>
    <row r="6078" spans="1:5" x14ac:dyDescent="0.35">
      <c r="A6078" s="184">
        <v>1.0055000000000001</v>
      </c>
      <c r="B6078" t="s">
        <v>67</v>
      </c>
      <c r="C6078" t="s">
        <v>102</v>
      </c>
      <c r="D6078" t="s">
        <v>414</v>
      </c>
      <c r="E6078" s="152">
        <v>0.9798</v>
      </c>
    </row>
    <row r="6079" spans="1:5" x14ac:dyDescent="0.35">
      <c r="A6079" s="184">
        <v>1.0109999999999999</v>
      </c>
      <c r="B6079" t="s">
        <v>67</v>
      </c>
      <c r="C6079" t="s">
        <v>102</v>
      </c>
      <c r="D6079" t="s">
        <v>414</v>
      </c>
      <c r="E6079" s="152">
        <v>0.9798</v>
      </c>
    </row>
    <row r="6080" spans="1:5" x14ac:dyDescent="0.35">
      <c r="A6080" s="184">
        <v>1.0164</v>
      </c>
      <c r="B6080" t="s">
        <v>67</v>
      </c>
      <c r="C6080" t="s">
        <v>102</v>
      </c>
      <c r="D6080" t="s">
        <v>414</v>
      </c>
      <c r="E6080" s="152">
        <v>0.9798</v>
      </c>
    </row>
    <row r="6081" spans="1:5" x14ac:dyDescent="0.35">
      <c r="A6081" s="184">
        <v>1.0192000000000001</v>
      </c>
      <c r="B6081" t="s">
        <v>67</v>
      </c>
      <c r="C6081" t="s">
        <v>102</v>
      </c>
      <c r="D6081" t="s">
        <v>414</v>
      </c>
      <c r="E6081" s="152">
        <v>0.9798</v>
      </c>
    </row>
    <row r="6082" spans="1:5" x14ac:dyDescent="0.35">
      <c r="A6082" s="184">
        <v>1.0246999999999999</v>
      </c>
      <c r="B6082" t="s">
        <v>67</v>
      </c>
      <c r="C6082" t="s">
        <v>102</v>
      </c>
      <c r="D6082" t="s">
        <v>414</v>
      </c>
      <c r="E6082" s="152">
        <v>0.9798</v>
      </c>
    </row>
    <row r="6083" spans="1:5" x14ac:dyDescent="0.35">
      <c r="A6083" s="184">
        <v>1.0356000000000001</v>
      </c>
      <c r="B6083" t="s">
        <v>67</v>
      </c>
      <c r="C6083" t="s">
        <v>102</v>
      </c>
      <c r="D6083" t="s">
        <v>414</v>
      </c>
      <c r="E6083" s="152">
        <v>0.9798</v>
      </c>
    </row>
    <row r="6084" spans="1:5" x14ac:dyDescent="0.35">
      <c r="A6084" s="184">
        <v>1.0438000000000001</v>
      </c>
      <c r="B6084" t="s">
        <v>67</v>
      </c>
      <c r="C6084" t="s">
        <v>102</v>
      </c>
      <c r="D6084" t="s">
        <v>414</v>
      </c>
      <c r="E6084" s="152">
        <v>0.9798</v>
      </c>
    </row>
    <row r="6085" spans="1:5" x14ac:dyDescent="0.35">
      <c r="A6085" s="184">
        <v>1.0492999999999999</v>
      </c>
      <c r="B6085" t="s">
        <v>67</v>
      </c>
      <c r="C6085" t="s">
        <v>102</v>
      </c>
      <c r="D6085" t="s">
        <v>414</v>
      </c>
      <c r="E6085" s="152">
        <v>0.9798</v>
      </c>
    </row>
    <row r="6086" spans="1:5" x14ac:dyDescent="0.35">
      <c r="A6086" s="184">
        <v>1.0548</v>
      </c>
      <c r="B6086" t="s">
        <v>67</v>
      </c>
      <c r="C6086" t="s">
        <v>102</v>
      </c>
      <c r="D6086" t="s">
        <v>414</v>
      </c>
      <c r="E6086" s="152">
        <v>0.9798</v>
      </c>
    </row>
    <row r="6087" spans="1:5" x14ac:dyDescent="0.35">
      <c r="A6087" s="184">
        <v>1.0575000000000001</v>
      </c>
      <c r="B6087" t="s">
        <v>67</v>
      </c>
      <c r="C6087" t="s">
        <v>102</v>
      </c>
      <c r="D6087" t="s">
        <v>414</v>
      </c>
      <c r="E6087" s="152">
        <v>0.9798</v>
      </c>
    </row>
    <row r="6088" spans="1:5" x14ac:dyDescent="0.35">
      <c r="A6088" s="184">
        <v>1.0603</v>
      </c>
      <c r="B6088" t="s">
        <v>67</v>
      </c>
      <c r="C6088" t="s">
        <v>102</v>
      </c>
      <c r="D6088" t="s">
        <v>414</v>
      </c>
      <c r="E6088" s="152">
        <v>0.9798</v>
      </c>
    </row>
    <row r="6089" spans="1:5" x14ac:dyDescent="0.35">
      <c r="A6089" s="184">
        <v>1.0629999999999999</v>
      </c>
      <c r="B6089" t="s">
        <v>67</v>
      </c>
      <c r="C6089" t="s">
        <v>102</v>
      </c>
      <c r="D6089" t="s">
        <v>414</v>
      </c>
      <c r="E6089" s="152">
        <v>0.9798</v>
      </c>
    </row>
    <row r="6090" spans="1:5" x14ac:dyDescent="0.35">
      <c r="A6090" s="184">
        <v>1.0658000000000001</v>
      </c>
      <c r="B6090" t="s">
        <v>67</v>
      </c>
      <c r="C6090" t="s">
        <v>102</v>
      </c>
      <c r="D6090" t="s">
        <v>414</v>
      </c>
      <c r="E6090" s="152">
        <v>0.9798</v>
      </c>
    </row>
    <row r="6091" spans="1:5" x14ac:dyDescent="0.35">
      <c r="A6091" s="184">
        <v>1.0685</v>
      </c>
      <c r="B6091" t="s">
        <v>67</v>
      </c>
      <c r="C6091" t="s">
        <v>102</v>
      </c>
      <c r="D6091" t="s">
        <v>414</v>
      </c>
      <c r="E6091" s="152">
        <v>0.9798</v>
      </c>
    </row>
    <row r="6092" spans="1:5" x14ac:dyDescent="0.35">
      <c r="A6092" s="184">
        <v>1.0711999999999999</v>
      </c>
      <c r="B6092" t="s">
        <v>67</v>
      </c>
      <c r="C6092" t="s">
        <v>102</v>
      </c>
      <c r="D6092" t="s">
        <v>414</v>
      </c>
      <c r="E6092" s="152">
        <v>0.9798</v>
      </c>
    </row>
    <row r="6093" spans="1:5" x14ac:dyDescent="0.35">
      <c r="A6093" s="184">
        <v>1.0740000000000001</v>
      </c>
      <c r="B6093" t="s">
        <v>67</v>
      </c>
      <c r="C6093" t="s">
        <v>102</v>
      </c>
      <c r="D6093" t="s">
        <v>414</v>
      </c>
      <c r="E6093" s="152">
        <v>0.9798</v>
      </c>
    </row>
    <row r="6094" spans="1:5" x14ac:dyDescent="0.35">
      <c r="A6094" s="184">
        <v>1.0767</v>
      </c>
      <c r="B6094" t="s">
        <v>67</v>
      </c>
      <c r="C6094" t="s">
        <v>102</v>
      </c>
      <c r="D6094" t="s">
        <v>414</v>
      </c>
      <c r="E6094" s="152">
        <v>0.9798</v>
      </c>
    </row>
    <row r="6095" spans="1:5" x14ac:dyDescent="0.35">
      <c r="A6095" s="184">
        <v>1.0794999999999999</v>
      </c>
      <c r="B6095" t="s">
        <v>67</v>
      </c>
      <c r="C6095" t="s">
        <v>102</v>
      </c>
      <c r="D6095" t="s">
        <v>414</v>
      </c>
      <c r="E6095" s="152">
        <v>0.9798</v>
      </c>
    </row>
    <row r="6096" spans="1:5" x14ac:dyDescent="0.35">
      <c r="A6096" s="184">
        <v>1.0822000000000001</v>
      </c>
      <c r="B6096" t="s">
        <v>67</v>
      </c>
      <c r="C6096" t="s">
        <v>102</v>
      </c>
      <c r="D6096" t="s">
        <v>414</v>
      </c>
      <c r="E6096" s="152">
        <v>0.9798</v>
      </c>
    </row>
    <row r="6097" spans="1:5" x14ac:dyDescent="0.35">
      <c r="A6097" s="184">
        <v>1.0876999999999999</v>
      </c>
      <c r="B6097" t="s">
        <v>67</v>
      </c>
      <c r="C6097" t="s">
        <v>102</v>
      </c>
      <c r="D6097" t="s">
        <v>414</v>
      </c>
      <c r="E6097" s="152">
        <v>0.9798</v>
      </c>
    </row>
    <row r="6098" spans="1:5" x14ac:dyDescent="0.35">
      <c r="A6098" s="184">
        <v>1.0904</v>
      </c>
      <c r="B6098" t="s">
        <v>67</v>
      </c>
      <c r="C6098" t="s">
        <v>102</v>
      </c>
      <c r="D6098" t="s">
        <v>414</v>
      </c>
      <c r="E6098" s="152">
        <v>0.9798</v>
      </c>
    </row>
    <row r="6099" spans="1:5" x14ac:dyDescent="0.35">
      <c r="A6099" s="184">
        <v>1.0931999999999999</v>
      </c>
      <c r="B6099" t="s">
        <v>67</v>
      </c>
      <c r="C6099" t="s">
        <v>102</v>
      </c>
      <c r="D6099" t="s">
        <v>414</v>
      </c>
      <c r="E6099" s="152">
        <v>0.9798</v>
      </c>
    </row>
    <row r="6100" spans="1:5" x14ac:dyDescent="0.35">
      <c r="A6100" s="184">
        <v>1.0959000000000001</v>
      </c>
      <c r="B6100" t="s">
        <v>67</v>
      </c>
      <c r="C6100" t="s">
        <v>102</v>
      </c>
      <c r="D6100" t="s">
        <v>414</v>
      </c>
      <c r="E6100" s="152">
        <v>0.9798</v>
      </c>
    </row>
    <row r="6101" spans="1:5" x14ac:dyDescent="0.35">
      <c r="A6101" s="184">
        <v>1.1013999999999999</v>
      </c>
      <c r="B6101" t="s">
        <v>67</v>
      </c>
      <c r="C6101" t="s">
        <v>102</v>
      </c>
      <c r="D6101" t="s">
        <v>414</v>
      </c>
      <c r="E6101" s="152">
        <v>0.9798</v>
      </c>
    </row>
    <row r="6102" spans="1:5" x14ac:dyDescent="0.35">
      <c r="A6102" s="184">
        <v>1.1095999999999999</v>
      </c>
      <c r="B6102" t="s">
        <v>67</v>
      </c>
      <c r="C6102" t="s">
        <v>102</v>
      </c>
      <c r="D6102" t="s">
        <v>414</v>
      </c>
      <c r="E6102" s="152">
        <v>0.9798</v>
      </c>
    </row>
    <row r="6103" spans="1:5" x14ac:dyDescent="0.35">
      <c r="A6103" s="184">
        <v>1.1151</v>
      </c>
      <c r="B6103" t="s">
        <v>67</v>
      </c>
      <c r="C6103" t="s">
        <v>102</v>
      </c>
      <c r="D6103" t="s">
        <v>414</v>
      </c>
      <c r="E6103" s="152">
        <v>0.9798</v>
      </c>
    </row>
    <row r="6104" spans="1:5" x14ac:dyDescent="0.35">
      <c r="A6104" s="184">
        <v>1.1177999999999999</v>
      </c>
      <c r="B6104" t="s">
        <v>67</v>
      </c>
      <c r="C6104" t="s">
        <v>102</v>
      </c>
      <c r="D6104" t="s">
        <v>414</v>
      </c>
      <c r="E6104" s="152">
        <v>0.9798</v>
      </c>
    </row>
    <row r="6105" spans="1:5" x14ac:dyDescent="0.35">
      <c r="A6105" s="184">
        <v>1.1205000000000001</v>
      </c>
      <c r="B6105" t="s">
        <v>67</v>
      </c>
      <c r="C6105" t="s">
        <v>102</v>
      </c>
      <c r="D6105" t="s">
        <v>414</v>
      </c>
      <c r="E6105" s="152">
        <v>0.9798</v>
      </c>
    </row>
    <row r="6106" spans="1:5" x14ac:dyDescent="0.35">
      <c r="A6106" s="184">
        <v>1.1288</v>
      </c>
      <c r="B6106" t="s">
        <v>67</v>
      </c>
      <c r="C6106" t="s">
        <v>102</v>
      </c>
      <c r="D6106" t="s">
        <v>414</v>
      </c>
      <c r="E6106" s="152">
        <v>0.9798</v>
      </c>
    </row>
    <row r="6107" spans="1:5" x14ac:dyDescent="0.35">
      <c r="A6107" s="184">
        <v>1.1315</v>
      </c>
      <c r="B6107" t="s">
        <v>67</v>
      </c>
      <c r="C6107" t="s">
        <v>102</v>
      </c>
      <c r="D6107" t="s">
        <v>414</v>
      </c>
      <c r="E6107" s="152">
        <v>0.9798</v>
      </c>
    </row>
    <row r="6108" spans="1:5" x14ac:dyDescent="0.35">
      <c r="A6108" s="184">
        <v>1.1342000000000001</v>
      </c>
      <c r="B6108" t="s">
        <v>67</v>
      </c>
      <c r="C6108" t="s">
        <v>102</v>
      </c>
      <c r="D6108" t="s">
        <v>414</v>
      </c>
      <c r="E6108" s="152">
        <v>0.9798</v>
      </c>
    </row>
    <row r="6109" spans="1:5" x14ac:dyDescent="0.35">
      <c r="A6109" s="184">
        <v>1.137</v>
      </c>
      <c r="B6109" t="s">
        <v>67</v>
      </c>
      <c r="C6109" t="s">
        <v>102</v>
      </c>
      <c r="D6109" t="s">
        <v>414</v>
      </c>
      <c r="E6109" s="152">
        <v>0.9798</v>
      </c>
    </row>
    <row r="6110" spans="1:5" x14ac:dyDescent="0.35">
      <c r="A6110" s="184">
        <v>1.1396999999999999</v>
      </c>
      <c r="B6110" t="s">
        <v>67</v>
      </c>
      <c r="C6110" t="s">
        <v>102</v>
      </c>
      <c r="D6110" t="s">
        <v>414</v>
      </c>
      <c r="E6110" s="152">
        <v>0.9798</v>
      </c>
    </row>
    <row r="6111" spans="1:5" x14ac:dyDescent="0.35">
      <c r="A6111" s="184">
        <v>1.1452</v>
      </c>
      <c r="B6111" t="s">
        <v>67</v>
      </c>
      <c r="C6111" t="s">
        <v>102</v>
      </c>
      <c r="D6111" t="s">
        <v>414</v>
      </c>
      <c r="E6111" s="152">
        <v>0.9798</v>
      </c>
    </row>
    <row r="6112" spans="1:5" x14ac:dyDescent="0.35">
      <c r="A6112" s="184">
        <v>1.1478999999999999</v>
      </c>
      <c r="B6112" t="s">
        <v>67</v>
      </c>
      <c r="C6112" t="s">
        <v>102</v>
      </c>
      <c r="D6112" t="s">
        <v>414</v>
      </c>
      <c r="E6112" s="152">
        <v>0.9798</v>
      </c>
    </row>
    <row r="6113" spans="1:5" x14ac:dyDescent="0.35">
      <c r="A6113" s="184">
        <v>1.1534</v>
      </c>
      <c r="B6113" t="s">
        <v>67</v>
      </c>
      <c r="C6113" t="s">
        <v>102</v>
      </c>
      <c r="D6113" t="s">
        <v>414</v>
      </c>
      <c r="E6113" s="152">
        <v>0.9798</v>
      </c>
    </row>
    <row r="6114" spans="1:5" x14ac:dyDescent="0.35">
      <c r="A6114" s="184">
        <v>1.1561999999999999</v>
      </c>
      <c r="B6114" t="s">
        <v>67</v>
      </c>
      <c r="C6114" t="s">
        <v>102</v>
      </c>
      <c r="D6114" t="s">
        <v>414</v>
      </c>
      <c r="E6114" s="152">
        <v>0.9798</v>
      </c>
    </row>
    <row r="6115" spans="1:5" x14ac:dyDescent="0.35">
      <c r="A6115" s="184">
        <v>1.1589</v>
      </c>
      <c r="B6115" t="s">
        <v>67</v>
      </c>
      <c r="C6115" t="s">
        <v>102</v>
      </c>
      <c r="D6115" t="s">
        <v>414</v>
      </c>
      <c r="E6115" s="152">
        <v>0.9798</v>
      </c>
    </row>
    <row r="6116" spans="1:5" x14ac:dyDescent="0.35">
      <c r="A6116" s="184">
        <v>1.1726000000000001</v>
      </c>
      <c r="B6116" t="s">
        <v>67</v>
      </c>
      <c r="C6116" t="s">
        <v>102</v>
      </c>
      <c r="D6116" t="s">
        <v>414</v>
      </c>
      <c r="E6116" s="152">
        <v>0.9798</v>
      </c>
    </row>
    <row r="6117" spans="1:5" x14ac:dyDescent="0.35">
      <c r="A6117" s="184">
        <v>1.1753</v>
      </c>
      <c r="B6117" t="s">
        <v>67</v>
      </c>
      <c r="C6117" t="s">
        <v>102</v>
      </c>
      <c r="D6117" t="s">
        <v>414</v>
      </c>
      <c r="E6117" s="152">
        <v>0.9798</v>
      </c>
    </row>
    <row r="6118" spans="1:5" x14ac:dyDescent="0.35">
      <c r="A6118" s="184">
        <v>1.1780999999999999</v>
      </c>
      <c r="B6118" t="s">
        <v>67</v>
      </c>
      <c r="C6118" t="s">
        <v>102</v>
      </c>
      <c r="D6118" t="s">
        <v>414</v>
      </c>
      <c r="E6118" s="152">
        <v>0.9798</v>
      </c>
    </row>
    <row r="6119" spans="1:5" x14ac:dyDescent="0.35">
      <c r="A6119" s="184">
        <v>1.1862999999999999</v>
      </c>
      <c r="B6119" t="s">
        <v>67</v>
      </c>
      <c r="C6119" t="s">
        <v>102</v>
      </c>
      <c r="D6119" t="s">
        <v>414</v>
      </c>
      <c r="E6119" s="152">
        <v>0.9798</v>
      </c>
    </row>
    <row r="6120" spans="1:5" x14ac:dyDescent="0.35">
      <c r="A6120" s="184">
        <v>1.1890000000000001</v>
      </c>
      <c r="B6120" t="s">
        <v>67</v>
      </c>
      <c r="C6120" t="s">
        <v>102</v>
      </c>
      <c r="D6120" t="s">
        <v>414</v>
      </c>
      <c r="E6120" s="152">
        <v>0.9798</v>
      </c>
    </row>
    <row r="6121" spans="1:5" x14ac:dyDescent="0.35">
      <c r="A6121" s="184">
        <v>1.1944999999999999</v>
      </c>
      <c r="B6121" t="s">
        <v>67</v>
      </c>
      <c r="C6121" t="s">
        <v>102</v>
      </c>
      <c r="D6121" t="s">
        <v>414</v>
      </c>
      <c r="E6121" s="152">
        <v>0.9798</v>
      </c>
    </row>
    <row r="6122" spans="1:5" x14ac:dyDescent="0.35">
      <c r="A6122" s="184">
        <v>1.2081999999999999</v>
      </c>
      <c r="B6122" t="s">
        <v>67</v>
      </c>
      <c r="C6122" t="s">
        <v>102</v>
      </c>
      <c r="D6122" t="s">
        <v>414</v>
      </c>
      <c r="E6122" s="152">
        <v>0.9798</v>
      </c>
    </row>
    <row r="6123" spans="1:5" x14ac:dyDescent="0.35">
      <c r="A6123" s="184">
        <v>1.2110000000000001</v>
      </c>
      <c r="B6123" t="s">
        <v>67</v>
      </c>
      <c r="C6123" t="s">
        <v>102</v>
      </c>
      <c r="D6123" t="s">
        <v>414</v>
      </c>
      <c r="E6123" s="152">
        <v>0.9798</v>
      </c>
    </row>
    <row r="6124" spans="1:5" x14ac:dyDescent="0.35">
      <c r="A6124" s="184">
        <v>1.2137</v>
      </c>
      <c r="B6124" t="s">
        <v>67</v>
      </c>
      <c r="C6124" t="s">
        <v>102</v>
      </c>
      <c r="D6124" t="s">
        <v>414</v>
      </c>
      <c r="E6124" s="152">
        <v>0.9798</v>
      </c>
    </row>
    <row r="6125" spans="1:5" x14ac:dyDescent="0.35">
      <c r="A6125" s="184">
        <v>1.2163999999999999</v>
      </c>
      <c r="B6125" t="s">
        <v>67</v>
      </c>
      <c r="C6125" t="s">
        <v>102</v>
      </c>
      <c r="D6125" t="s">
        <v>414</v>
      </c>
      <c r="E6125" s="152">
        <v>0.9798</v>
      </c>
    </row>
    <row r="6126" spans="1:5" x14ac:dyDescent="0.35">
      <c r="A6126" s="184">
        <v>1.2246999999999999</v>
      </c>
      <c r="B6126" t="s">
        <v>67</v>
      </c>
      <c r="C6126" t="s">
        <v>102</v>
      </c>
      <c r="D6126" t="s">
        <v>414</v>
      </c>
      <c r="E6126" s="152">
        <v>0.9798</v>
      </c>
    </row>
    <row r="6127" spans="1:5" x14ac:dyDescent="0.35">
      <c r="A6127" s="184">
        <v>1.2274</v>
      </c>
      <c r="B6127" t="s">
        <v>67</v>
      </c>
      <c r="C6127" t="s">
        <v>102</v>
      </c>
      <c r="D6127" t="s">
        <v>414</v>
      </c>
      <c r="E6127" s="152">
        <v>0.9798</v>
      </c>
    </row>
    <row r="6128" spans="1:5" x14ac:dyDescent="0.35">
      <c r="A6128" s="184">
        <v>1.2356</v>
      </c>
      <c r="B6128" t="s">
        <v>67</v>
      </c>
      <c r="C6128" t="s">
        <v>102</v>
      </c>
      <c r="D6128" t="s">
        <v>414</v>
      </c>
      <c r="E6128" s="152">
        <v>0.9798</v>
      </c>
    </row>
    <row r="6129" spans="1:5" x14ac:dyDescent="0.35">
      <c r="A6129" s="184">
        <v>1.2438</v>
      </c>
      <c r="B6129" t="s">
        <v>67</v>
      </c>
      <c r="C6129" t="s">
        <v>102</v>
      </c>
      <c r="D6129" t="s">
        <v>414</v>
      </c>
      <c r="E6129" s="152">
        <v>0.9798</v>
      </c>
    </row>
    <row r="6130" spans="1:5" x14ac:dyDescent="0.35">
      <c r="A6130" s="184">
        <v>1.2493000000000001</v>
      </c>
      <c r="B6130" t="s">
        <v>67</v>
      </c>
      <c r="C6130" t="s">
        <v>102</v>
      </c>
      <c r="D6130" t="s">
        <v>414</v>
      </c>
      <c r="E6130" s="152">
        <v>0.9798</v>
      </c>
    </row>
    <row r="6131" spans="1:5" x14ac:dyDescent="0.35">
      <c r="A6131" s="184">
        <v>1.2521</v>
      </c>
      <c r="B6131" t="s">
        <v>67</v>
      </c>
      <c r="C6131" t="s">
        <v>102</v>
      </c>
      <c r="D6131" t="s">
        <v>414</v>
      </c>
      <c r="E6131" s="152">
        <v>0.9798</v>
      </c>
    </row>
    <row r="6132" spans="1:5" x14ac:dyDescent="0.35">
      <c r="A6132" s="184">
        <v>1.2658</v>
      </c>
      <c r="B6132" t="s">
        <v>67</v>
      </c>
      <c r="C6132" t="s">
        <v>102</v>
      </c>
      <c r="D6132" t="s">
        <v>414</v>
      </c>
      <c r="E6132" s="152">
        <v>0.9798</v>
      </c>
    </row>
    <row r="6133" spans="1:5" x14ac:dyDescent="0.35">
      <c r="A6133" s="184">
        <v>1.2685</v>
      </c>
      <c r="B6133" t="s">
        <v>67</v>
      </c>
      <c r="C6133" t="s">
        <v>102</v>
      </c>
      <c r="D6133" t="s">
        <v>414</v>
      </c>
      <c r="E6133" s="152">
        <v>0.9798</v>
      </c>
    </row>
    <row r="6134" spans="1:5" x14ac:dyDescent="0.35">
      <c r="A6134" s="184">
        <v>1.2712000000000001</v>
      </c>
      <c r="B6134" t="s">
        <v>67</v>
      </c>
      <c r="C6134" t="s">
        <v>102</v>
      </c>
      <c r="D6134" t="s">
        <v>414</v>
      </c>
      <c r="E6134" s="152">
        <v>0.9798</v>
      </c>
    </row>
    <row r="6135" spans="1:5" x14ac:dyDescent="0.35">
      <c r="A6135" s="184">
        <v>1.2822</v>
      </c>
      <c r="B6135" t="s">
        <v>67</v>
      </c>
      <c r="C6135" t="s">
        <v>102</v>
      </c>
      <c r="D6135" t="s">
        <v>414</v>
      </c>
      <c r="E6135" s="152">
        <v>0.9798</v>
      </c>
    </row>
    <row r="6136" spans="1:5" x14ac:dyDescent="0.35">
      <c r="A6136" s="184">
        <v>1.2931999999999999</v>
      </c>
      <c r="B6136" t="s">
        <v>67</v>
      </c>
      <c r="C6136" t="s">
        <v>102</v>
      </c>
      <c r="D6136" t="s">
        <v>414</v>
      </c>
      <c r="E6136" s="152">
        <v>0.9798</v>
      </c>
    </row>
    <row r="6137" spans="1:5" x14ac:dyDescent="0.35">
      <c r="A6137" s="184">
        <v>1.3013999999999999</v>
      </c>
      <c r="B6137" t="s">
        <v>67</v>
      </c>
      <c r="C6137" t="s">
        <v>102</v>
      </c>
      <c r="D6137" t="s">
        <v>414</v>
      </c>
      <c r="E6137" s="152">
        <v>0.9798</v>
      </c>
    </row>
    <row r="6138" spans="1:5" x14ac:dyDescent="0.35">
      <c r="A6138" s="184">
        <v>1.3041</v>
      </c>
      <c r="B6138" t="s">
        <v>67</v>
      </c>
      <c r="C6138" t="s">
        <v>102</v>
      </c>
      <c r="D6138" t="s">
        <v>414</v>
      </c>
      <c r="E6138" s="152">
        <v>0.9798</v>
      </c>
    </row>
    <row r="6139" spans="1:5" x14ac:dyDescent="0.35">
      <c r="A6139" s="184">
        <v>1.3068</v>
      </c>
      <c r="B6139" t="s">
        <v>67</v>
      </c>
      <c r="C6139" t="s">
        <v>102</v>
      </c>
      <c r="D6139" t="s">
        <v>414</v>
      </c>
      <c r="E6139" s="152">
        <v>0.9798</v>
      </c>
    </row>
    <row r="6140" spans="1:5" x14ac:dyDescent="0.35">
      <c r="A6140" s="184">
        <v>1.3205</v>
      </c>
      <c r="B6140" t="s">
        <v>67</v>
      </c>
      <c r="C6140" t="s">
        <v>102</v>
      </c>
      <c r="D6140" t="s">
        <v>414</v>
      </c>
      <c r="E6140" s="152">
        <v>0.9798</v>
      </c>
    </row>
    <row r="6141" spans="1:5" x14ac:dyDescent="0.35">
      <c r="A6141" s="184">
        <v>1.3314999999999999</v>
      </c>
      <c r="B6141" t="s">
        <v>67</v>
      </c>
      <c r="C6141" t="s">
        <v>102</v>
      </c>
      <c r="D6141" t="s">
        <v>414</v>
      </c>
      <c r="E6141" s="152">
        <v>0.9798</v>
      </c>
    </row>
    <row r="6142" spans="1:5" x14ac:dyDescent="0.35">
      <c r="A6142" s="184">
        <v>1.337</v>
      </c>
      <c r="B6142" t="s">
        <v>67</v>
      </c>
      <c r="C6142" t="s">
        <v>102</v>
      </c>
      <c r="D6142" t="s">
        <v>414</v>
      </c>
      <c r="E6142" s="152">
        <v>0.9798</v>
      </c>
    </row>
    <row r="6143" spans="1:5" x14ac:dyDescent="0.35">
      <c r="A6143" s="184">
        <v>1.3396999999999999</v>
      </c>
      <c r="B6143" t="s">
        <v>67</v>
      </c>
      <c r="C6143" t="s">
        <v>102</v>
      </c>
      <c r="D6143" t="s">
        <v>414</v>
      </c>
      <c r="E6143" s="152">
        <v>0.9798</v>
      </c>
    </row>
    <row r="6144" spans="1:5" x14ac:dyDescent="0.35">
      <c r="A6144" s="184">
        <v>1.3425</v>
      </c>
      <c r="B6144" t="s">
        <v>67</v>
      </c>
      <c r="C6144" t="s">
        <v>102</v>
      </c>
      <c r="D6144" t="s">
        <v>414</v>
      </c>
      <c r="E6144" s="152">
        <v>0.9798</v>
      </c>
    </row>
    <row r="6145" spans="1:5" x14ac:dyDescent="0.35">
      <c r="A6145" s="184">
        <v>1.3479000000000001</v>
      </c>
      <c r="B6145" t="s">
        <v>67</v>
      </c>
      <c r="C6145" t="s">
        <v>102</v>
      </c>
      <c r="D6145" t="s">
        <v>414</v>
      </c>
      <c r="E6145" s="152">
        <v>0.9798</v>
      </c>
    </row>
    <row r="6146" spans="1:5" x14ac:dyDescent="0.35">
      <c r="A6146" s="184">
        <v>1.3507</v>
      </c>
      <c r="B6146" t="s">
        <v>67</v>
      </c>
      <c r="C6146" t="s">
        <v>102</v>
      </c>
      <c r="D6146" t="s">
        <v>414</v>
      </c>
      <c r="E6146" s="152">
        <v>0.9798</v>
      </c>
    </row>
    <row r="6147" spans="1:5" x14ac:dyDescent="0.35">
      <c r="A6147" s="184">
        <v>1.3562000000000001</v>
      </c>
      <c r="B6147" t="s">
        <v>67</v>
      </c>
      <c r="C6147" t="s">
        <v>102</v>
      </c>
      <c r="D6147" t="s">
        <v>414</v>
      </c>
      <c r="E6147" s="152">
        <v>0.9798</v>
      </c>
    </row>
    <row r="6148" spans="1:5" x14ac:dyDescent="0.35">
      <c r="A6148" s="184">
        <v>1.3615999999999999</v>
      </c>
      <c r="B6148" t="s">
        <v>67</v>
      </c>
      <c r="C6148" t="s">
        <v>102</v>
      </c>
      <c r="D6148" t="s">
        <v>414</v>
      </c>
      <c r="E6148" s="152">
        <v>0.9798</v>
      </c>
    </row>
    <row r="6149" spans="1:5" x14ac:dyDescent="0.35">
      <c r="A6149" s="184">
        <v>1.3644000000000001</v>
      </c>
      <c r="B6149" t="s">
        <v>67</v>
      </c>
      <c r="C6149" t="s">
        <v>102</v>
      </c>
      <c r="D6149" t="s">
        <v>414</v>
      </c>
      <c r="E6149" s="152">
        <v>0.9798</v>
      </c>
    </row>
    <row r="6150" spans="1:5" x14ac:dyDescent="0.35">
      <c r="A6150" s="184">
        <v>1.3671</v>
      </c>
      <c r="B6150" t="s">
        <v>67</v>
      </c>
      <c r="C6150" t="s">
        <v>102</v>
      </c>
      <c r="D6150" t="s">
        <v>414</v>
      </c>
      <c r="E6150" s="152">
        <v>0.9798</v>
      </c>
    </row>
    <row r="6151" spans="1:5" x14ac:dyDescent="0.35">
      <c r="A6151" s="184">
        <v>1.3698999999999999</v>
      </c>
      <c r="B6151" t="s">
        <v>67</v>
      </c>
      <c r="C6151" t="s">
        <v>102</v>
      </c>
      <c r="D6151" t="s">
        <v>414</v>
      </c>
      <c r="E6151" s="152">
        <v>0.9798</v>
      </c>
    </row>
    <row r="6152" spans="1:5" x14ac:dyDescent="0.35">
      <c r="A6152" s="184">
        <v>1.3753</v>
      </c>
      <c r="B6152" t="s">
        <v>67</v>
      </c>
      <c r="C6152" t="s">
        <v>102</v>
      </c>
      <c r="D6152" t="s">
        <v>414</v>
      </c>
      <c r="E6152" s="152">
        <v>0.9798</v>
      </c>
    </row>
    <row r="6153" spans="1:5" x14ac:dyDescent="0.35">
      <c r="A6153" s="184">
        <v>1.3781000000000001</v>
      </c>
      <c r="B6153" t="s">
        <v>67</v>
      </c>
      <c r="C6153" t="s">
        <v>102</v>
      </c>
      <c r="D6153" t="s">
        <v>414</v>
      </c>
      <c r="E6153" s="152">
        <v>0.9798</v>
      </c>
    </row>
    <row r="6154" spans="1:5" x14ac:dyDescent="0.35">
      <c r="A6154" s="184">
        <v>1.389</v>
      </c>
      <c r="B6154" t="s">
        <v>67</v>
      </c>
      <c r="C6154" t="s">
        <v>102</v>
      </c>
      <c r="D6154" t="s">
        <v>414</v>
      </c>
      <c r="E6154" s="152">
        <v>0.9798</v>
      </c>
    </row>
    <row r="6155" spans="1:5" x14ac:dyDescent="0.35">
      <c r="A6155" s="184">
        <v>1.3917999999999999</v>
      </c>
      <c r="B6155" t="s">
        <v>67</v>
      </c>
      <c r="C6155" t="s">
        <v>102</v>
      </c>
      <c r="D6155" t="s">
        <v>414</v>
      </c>
      <c r="E6155" s="152">
        <v>0.9798</v>
      </c>
    </row>
    <row r="6156" spans="1:5" x14ac:dyDescent="0.35">
      <c r="A6156" s="184">
        <v>1.3973</v>
      </c>
      <c r="B6156" t="s">
        <v>67</v>
      </c>
      <c r="C6156" t="s">
        <v>102</v>
      </c>
      <c r="D6156" t="s">
        <v>414</v>
      </c>
      <c r="E6156" s="152">
        <v>0.9798</v>
      </c>
    </row>
    <row r="6157" spans="1:5" x14ac:dyDescent="0.35">
      <c r="A6157" s="184">
        <v>1.4</v>
      </c>
      <c r="B6157" t="s">
        <v>67</v>
      </c>
      <c r="C6157" t="s">
        <v>102</v>
      </c>
      <c r="D6157" t="s">
        <v>414</v>
      </c>
      <c r="E6157" s="152">
        <v>0.9798</v>
      </c>
    </row>
    <row r="6158" spans="1:5" x14ac:dyDescent="0.35">
      <c r="A6158" s="184">
        <v>1.4081999999999999</v>
      </c>
      <c r="B6158" t="s">
        <v>67</v>
      </c>
      <c r="C6158" t="s">
        <v>102</v>
      </c>
      <c r="D6158" t="s">
        <v>414</v>
      </c>
      <c r="E6158" s="152">
        <v>0.9798</v>
      </c>
    </row>
    <row r="6159" spans="1:5" x14ac:dyDescent="0.35">
      <c r="A6159" s="184">
        <v>1.4137</v>
      </c>
      <c r="B6159" t="s">
        <v>67</v>
      </c>
      <c r="C6159" t="s">
        <v>102</v>
      </c>
      <c r="D6159" t="s">
        <v>414</v>
      </c>
      <c r="E6159" s="152">
        <v>0.9798</v>
      </c>
    </row>
    <row r="6160" spans="1:5" x14ac:dyDescent="0.35">
      <c r="A6160" s="184">
        <v>1.4164000000000001</v>
      </c>
      <c r="B6160" t="s">
        <v>67</v>
      </c>
      <c r="C6160" t="s">
        <v>102</v>
      </c>
      <c r="D6160" t="s">
        <v>414</v>
      </c>
      <c r="E6160" s="152">
        <v>0.9798</v>
      </c>
    </row>
    <row r="6161" spans="1:5" x14ac:dyDescent="0.35">
      <c r="A6161" s="184">
        <v>1.4218999999999999</v>
      </c>
      <c r="B6161" t="s">
        <v>67</v>
      </c>
      <c r="C6161" t="s">
        <v>102</v>
      </c>
      <c r="D6161" t="s">
        <v>414</v>
      </c>
      <c r="E6161" s="152">
        <v>0.9798</v>
      </c>
    </row>
    <row r="6162" spans="1:5" x14ac:dyDescent="0.35">
      <c r="A6162" s="184">
        <v>1.4247000000000001</v>
      </c>
      <c r="B6162" t="s">
        <v>67</v>
      </c>
      <c r="C6162" t="s">
        <v>102</v>
      </c>
      <c r="D6162" t="s">
        <v>414</v>
      </c>
      <c r="E6162" s="152">
        <v>0.9798</v>
      </c>
    </row>
    <row r="6163" spans="1:5" x14ac:dyDescent="0.35">
      <c r="A6163" s="184">
        <v>1.4274</v>
      </c>
      <c r="B6163" t="s">
        <v>67</v>
      </c>
      <c r="C6163" t="s">
        <v>102</v>
      </c>
      <c r="D6163" t="s">
        <v>414</v>
      </c>
      <c r="E6163" s="152">
        <v>0.9798</v>
      </c>
    </row>
    <row r="6164" spans="1:5" x14ac:dyDescent="0.35">
      <c r="A6164" s="184">
        <v>1.4356</v>
      </c>
      <c r="B6164" t="s">
        <v>67</v>
      </c>
      <c r="C6164" t="s">
        <v>102</v>
      </c>
      <c r="D6164" t="s">
        <v>414</v>
      </c>
      <c r="E6164" s="152">
        <v>0.9798</v>
      </c>
    </row>
    <row r="6165" spans="1:5" x14ac:dyDescent="0.35">
      <c r="A6165" s="184">
        <v>1.4383999999999999</v>
      </c>
      <c r="B6165" t="s">
        <v>67</v>
      </c>
      <c r="C6165" t="s">
        <v>102</v>
      </c>
      <c r="D6165" t="s">
        <v>414</v>
      </c>
      <c r="E6165" s="152">
        <v>0.9798</v>
      </c>
    </row>
    <row r="6166" spans="1:5" x14ac:dyDescent="0.35">
      <c r="A6166" s="184">
        <v>1.4466000000000001</v>
      </c>
      <c r="B6166" t="s">
        <v>67</v>
      </c>
      <c r="C6166" t="s">
        <v>102</v>
      </c>
      <c r="D6166" t="s">
        <v>414</v>
      </c>
      <c r="E6166" s="152">
        <v>0.9798</v>
      </c>
    </row>
    <row r="6167" spans="1:5" x14ac:dyDescent="0.35">
      <c r="A6167" s="184">
        <v>1.4602999999999999</v>
      </c>
      <c r="B6167" t="s">
        <v>67</v>
      </c>
      <c r="C6167" t="s">
        <v>102</v>
      </c>
      <c r="D6167" t="s">
        <v>414</v>
      </c>
      <c r="E6167" s="152">
        <v>0.9798</v>
      </c>
    </row>
    <row r="6168" spans="1:5" x14ac:dyDescent="0.35">
      <c r="A6168" s="184">
        <v>1.4630000000000001</v>
      </c>
      <c r="B6168" t="s">
        <v>67</v>
      </c>
      <c r="C6168" t="s">
        <v>102</v>
      </c>
      <c r="D6168" t="s">
        <v>414</v>
      </c>
      <c r="E6168" s="152">
        <v>0.9798</v>
      </c>
    </row>
    <row r="6169" spans="1:5" x14ac:dyDescent="0.35">
      <c r="A6169" s="184">
        <v>1.4684999999999999</v>
      </c>
      <c r="B6169" t="s">
        <v>67</v>
      </c>
      <c r="C6169" t="s">
        <v>102</v>
      </c>
      <c r="D6169" t="s">
        <v>414</v>
      </c>
      <c r="E6169" s="152">
        <v>0.9798</v>
      </c>
    </row>
    <row r="6170" spans="1:5" x14ac:dyDescent="0.35">
      <c r="A6170" s="184">
        <v>1.474</v>
      </c>
      <c r="B6170" t="s">
        <v>67</v>
      </c>
      <c r="C6170" t="s">
        <v>102</v>
      </c>
      <c r="D6170" t="s">
        <v>414</v>
      </c>
      <c r="E6170" s="152">
        <v>0.9798</v>
      </c>
    </row>
    <row r="6171" spans="1:5" x14ac:dyDescent="0.35">
      <c r="A6171" s="184">
        <v>1.4795</v>
      </c>
      <c r="B6171" t="s">
        <v>67</v>
      </c>
      <c r="C6171" t="s">
        <v>102</v>
      </c>
      <c r="D6171" t="s">
        <v>414</v>
      </c>
      <c r="E6171" s="152">
        <v>0.9798</v>
      </c>
    </row>
    <row r="6172" spans="1:5" x14ac:dyDescent="0.35">
      <c r="A6172" s="184">
        <v>1.4822</v>
      </c>
      <c r="B6172" t="s">
        <v>67</v>
      </c>
      <c r="C6172" t="s">
        <v>102</v>
      </c>
      <c r="D6172" t="s">
        <v>414</v>
      </c>
      <c r="E6172" s="152">
        <v>0.9798</v>
      </c>
    </row>
    <row r="6173" spans="1:5" x14ac:dyDescent="0.35">
      <c r="A6173" s="184">
        <v>1.4849000000000001</v>
      </c>
      <c r="B6173" t="s">
        <v>67</v>
      </c>
      <c r="C6173" t="s">
        <v>102</v>
      </c>
      <c r="D6173" t="s">
        <v>414</v>
      </c>
      <c r="E6173" s="152">
        <v>0.9798</v>
      </c>
    </row>
    <row r="6174" spans="1:5" x14ac:dyDescent="0.35">
      <c r="A6174" s="184">
        <v>1.4932000000000001</v>
      </c>
      <c r="B6174" t="s">
        <v>67</v>
      </c>
      <c r="C6174" t="s">
        <v>102</v>
      </c>
      <c r="D6174" t="s">
        <v>414</v>
      </c>
      <c r="E6174" s="152">
        <v>0.9798</v>
      </c>
    </row>
    <row r="6175" spans="1:5" x14ac:dyDescent="0.35">
      <c r="A6175" s="184">
        <v>1.4959</v>
      </c>
      <c r="B6175" t="s">
        <v>67</v>
      </c>
      <c r="C6175" t="s">
        <v>102</v>
      </c>
      <c r="D6175" t="s">
        <v>414</v>
      </c>
      <c r="E6175" s="152">
        <v>0.9798</v>
      </c>
    </row>
    <row r="6176" spans="1:5" x14ac:dyDescent="0.35">
      <c r="A6176" s="184">
        <v>1.5014000000000001</v>
      </c>
      <c r="B6176" t="s">
        <v>67</v>
      </c>
      <c r="C6176" t="s">
        <v>102</v>
      </c>
      <c r="D6176" t="s">
        <v>414</v>
      </c>
      <c r="E6176" s="152">
        <v>0.9798</v>
      </c>
    </row>
    <row r="6177" spans="1:5" x14ac:dyDescent="0.35">
      <c r="A6177" s="184">
        <v>1.5123</v>
      </c>
      <c r="B6177" t="s">
        <v>67</v>
      </c>
      <c r="C6177" t="s">
        <v>102</v>
      </c>
      <c r="D6177" t="s">
        <v>414</v>
      </c>
      <c r="E6177" s="152">
        <v>0.9798</v>
      </c>
    </row>
    <row r="6178" spans="1:5" x14ac:dyDescent="0.35">
      <c r="A6178" s="184">
        <v>1.5150999999999999</v>
      </c>
      <c r="B6178" t="s">
        <v>67</v>
      </c>
      <c r="C6178" t="s">
        <v>102</v>
      </c>
      <c r="D6178" t="s">
        <v>414</v>
      </c>
      <c r="E6178" s="152">
        <v>0.9798</v>
      </c>
    </row>
    <row r="6179" spans="1:5" x14ac:dyDescent="0.35">
      <c r="A6179" s="184">
        <v>1.5178</v>
      </c>
      <c r="B6179" t="s">
        <v>67</v>
      </c>
      <c r="C6179" t="s">
        <v>102</v>
      </c>
      <c r="D6179" t="s">
        <v>414</v>
      </c>
      <c r="E6179" s="152">
        <v>0.9798</v>
      </c>
    </row>
    <row r="6180" spans="1:5" x14ac:dyDescent="0.35">
      <c r="A6180" s="184">
        <v>1.5233000000000001</v>
      </c>
      <c r="B6180" t="s">
        <v>67</v>
      </c>
      <c r="C6180" t="s">
        <v>102</v>
      </c>
      <c r="D6180" t="s">
        <v>414</v>
      </c>
      <c r="E6180" s="152">
        <v>0.9798</v>
      </c>
    </row>
    <row r="6181" spans="1:5" x14ac:dyDescent="0.35">
      <c r="A6181" s="184">
        <v>1.5287999999999999</v>
      </c>
      <c r="B6181" t="s">
        <v>67</v>
      </c>
      <c r="C6181" t="s">
        <v>102</v>
      </c>
      <c r="D6181" t="s">
        <v>414</v>
      </c>
      <c r="E6181" s="152">
        <v>0.9798</v>
      </c>
    </row>
    <row r="6182" spans="1:5" x14ac:dyDescent="0.35">
      <c r="A6182" s="184">
        <v>1.5315000000000001</v>
      </c>
      <c r="B6182" t="s">
        <v>67</v>
      </c>
      <c r="C6182" t="s">
        <v>102</v>
      </c>
      <c r="D6182" t="s">
        <v>414</v>
      </c>
      <c r="E6182" s="152">
        <v>0.9798</v>
      </c>
    </row>
    <row r="6183" spans="1:5" x14ac:dyDescent="0.35">
      <c r="A6183" s="184">
        <v>1.5342</v>
      </c>
      <c r="B6183" t="s">
        <v>67</v>
      </c>
      <c r="C6183" t="s">
        <v>102</v>
      </c>
      <c r="D6183" t="s">
        <v>414</v>
      </c>
      <c r="E6183" s="152">
        <v>0.9798</v>
      </c>
    </row>
    <row r="6184" spans="1:5" x14ac:dyDescent="0.35">
      <c r="A6184" s="184">
        <v>1.5369999999999999</v>
      </c>
      <c r="B6184" t="s">
        <v>67</v>
      </c>
      <c r="C6184" t="s">
        <v>102</v>
      </c>
      <c r="D6184" t="s">
        <v>414</v>
      </c>
      <c r="E6184" s="152">
        <v>0.9798</v>
      </c>
    </row>
    <row r="6185" spans="1:5" x14ac:dyDescent="0.35">
      <c r="A6185" s="184">
        <v>1.5397000000000001</v>
      </c>
      <c r="B6185" t="s">
        <v>67</v>
      </c>
      <c r="C6185" t="s">
        <v>102</v>
      </c>
      <c r="D6185" t="s">
        <v>414</v>
      </c>
      <c r="E6185" s="152">
        <v>0.9798</v>
      </c>
    </row>
    <row r="6186" spans="1:5" x14ac:dyDescent="0.35">
      <c r="A6186" s="184">
        <v>1.5425</v>
      </c>
      <c r="B6186" t="s">
        <v>67</v>
      </c>
      <c r="C6186" t="s">
        <v>102</v>
      </c>
      <c r="D6186" t="s">
        <v>414</v>
      </c>
      <c r="E6186" s="152">
        <v>0.9798</v>
      </c>
    </row>
    <row r="6187" spans="1:5" x14ac:dyDescent="0.35">
      <c r="A6187" s="184">
        <v>1.5451999999999999</v>
      </c>
      <c r="B6187" t="s">
        <v>67</v>
      </c>
      <c r="C6187" t="s">
        <v>102</v>
      </c>
      <c r="D6187" t="s">
        <v>414</v>
      </c>
      <c r="E6187" s="152">
        <v>0.9798</v>
      </c>
    </row>
    <row r="6188" spans="1:5" x14ac:dyDescent="0.35">
      <c r="A6188" s="184">
        <v>1.5479000000000001</v>
      </c>
      <c r="B6188" t="s">
        <v>67</v>
      </c>
      <c r="C6188" t="s">
        <v>102</v>
      </c>
      <c r="D6188" t="s">
        <v>414</v>
      </c>
      <c r="E6188" s="152">
        <v>0.9798</v>
      </c>
    </row>
    <row r="6189" spans="1:5" x14ac:dyDescent="0.35">
      <c r="A6189" s="184">
        <v>1.5507</v>
      </c>
      <c r="B6189" t="s">
        <v>67</v>
      </c>
      <c r="C6189" t="s">
        <v>102</v>
      </c>
      <c r="D6189" t="s">
        <v>414</v>
      </c>
      <c r="E6189" s="152">
        <v>0.9798</v>
      </c>
    </row>
    <row r="6190" spans="1:5" x14ac:dyDescent="0.35">
      <c r="A6190" s="184">
        <v>1.5589</v>
      </c>
      <c r="B6190" t="s">
        <v>67</v>
      </c>
      <c r="C6190" t="s">
        <v>102</v>
      </c>
      <c r="D6190" t="s">
        <v>414</v>
      </c>
      <c r="E6190" s="152">
        <v>0.9798</v>
      </c>
    </row>
    <row r="6191" spans="1:5" x14ac:dyDescent="0.35">
      <c r="A6191" s="184">
        <v>1.5616000000000001</v>
      </c>
      <c r="B6191" t="s">
        <v>67</v>
      </c>
      <c r="C6191" t="s">
        <v>102</v>
      </c>
      <c r="D6191" t="s">
        <v>414</v>
      </c>
      <c r="E6191" s="152">
        <v>0.9798</v>
      </c>
    </row>
    <row r="6192" spans="1:5" x14ac:dyDescent="0.35">
      <c r="A6192" s="184">
        <v>1.5670999999999999</v>
      </c>
      <c r="B6192" t="s">
        <v>67</v>
      </c>
      <c r="C6192" t="s">
        <v>102</v>
      </c>
      <c r="D6192" t="s">
        <v>414</v>
      </c>
      <c r="E6192" s="152">
        <v>0.9798</v>
      </c>
    </row>
    <row r="6193" spans="1:5" x14ac:dyDescent="0.35">
      <c r="A6193" s="184">
        <v>1.5699000000000001</v>
      </c>
      <c r="B6193" t="s">
        <v>67</v>
      </c>
      <c r="C6193" t="s">
        <v>102</v>
      </c>
      <c r="D6193" t="s">
        <v>414</v>
      </c>
      <c r="E6193" s="152">
        <v>0.9798</v>
      </c>
    </row>
    <row r="6194" spans="1:5" x14ac:dyDescent="0.35">
      <c r="A6194" s="184">
        <v>1.5752999999999999</v>
      </c>
      <c r="B6194" t="s">
        <v>67</v>
      </c>
      <c r="C6194" t="s">
        <v>102</v>
      </c>
      <c r="D6194" t="s">
        <v>414</v>
      </c>
      <c r="E6194" s="152">
        <v>0.9798</v>
      </c>
    </row>
    <row r="6195" spans="1:5" x14ac:dyDescent="0.35">
      <c r="A6195" s="184">
        <v>0.58899999999999997</v>
      </c>
      <c r="B6195" t="s">
        <v>397</v>
      </c>
      <c r="C6195" t="s">
        <v>102</v>
      </c>
      <c r="D6195" t="s">
        <v>414</v>
      </c>
      <c r="E6195" s="152">
        <v>1</v>
      </c>
    </row>
    <row r="6196" spans="1:5" x14ac:dyDescent="0.35">
      <c r="A6196" s="184">
        <v>0.61639999999999995</v>
      </c>
      <c r="B6196" t="s">
        <v>397</v>
      </c>
      <c r="C6196" t="s">
        <v>102</v>
      </c>
      <c r="D6196" t="s">
        <v>414</v>
      </c>
      <c r="E6196" s="152">
        <v>0.9929</v>
      </c>
    </row>
    <row r="6197" spans="1:5" x14ac:dyDescent="0.35">
      <c r="A6197" s="184">
        <v>0.63839999999999997</v>
      </c>
      <c r="B6197" t="s">
        <v>397</v>
      </c>
      <c r="C6197" t="s">
        <v>102</v>
      </c>
      <c r="D6197" t="s">
        <v>414</v>
      </c>
      <c r="E6197" s="152">
        <v>0.9929</v>
      </c>
    </row>
    <row r="6198" spans="1:5" x14ac:dyDescent="0.35">
      <c r="A6198" s="184">
        <v>0.64929999999999999</v>
      </c>
      <c r="B6198" t="s">
        <v>397</v>
      </c>
      <c r="C6198" t="s">
        <v>102</v>
      </c>
      <c r="D6198" t="s">
        <v>414</v>
      </c>
      <c r="E6198" s="152">
        <v>0.9929</v>
      </c>
    </row>
    <row r="6199" spans="1:5" x14ac:dyDescent="0.35">
      <c r="A6199" s="184">
        <v>0.65749999999999997</v>
      </c>
      <c r="B6199" t="s">
        <v>397</v>
      </c>
      <c r="C6199" t="s">
        <v>102</v>
      </c>
      <c r="D6199" t="s">
        <v>414</v>
      </c>
      <c r="E6199" s="152">
        <v>0.98560000000000003</v>
      </c>
    </row>
    <row r="6200" spans="1:5" x14ac:dyDescent="0.35">
      <c r="A6200" s="184">
        <v>0.67949999999999999</v>
      </c>
      <c r="B6200" t="s">
        <v>397</v>
      </c>
      <c r="C6200" t="s">
        <v>102</v>
      </c>
      <c r="D6200" t="s">
        <v>414</v>
      </c>
      <c r="E6200" s="152">
        <v>0.97819999999999996</v>
      </c>
    </row>
    <row r="6201" spans="1:5" x14ac:dyDescent="0.35">
      <c r="A6201" s="184">
        <v>0.69040000000000001</v>
      </c>
      <c r="B6201" t="s">
        <v>397</v>
      </c>
      <c r="C6201" t="s">
        <v>102</v>
      </c>
      <c r="D6201" t="s">
        <v>414</v>
      </c>
      <c r="E6201" s="152">
        <v>0.97819999999999996</v>
      </c>
    </row>
    <row r="6202" spans="1:5" x14ac:dyDescent="0.35">
      <c r="A6202" s="184">
        <v>0.69320000000000004</v>
      </c>
      <c r="B6202" t="s">
        <v>397</v>
      </c>
      <c r="C6202" t="s">
        <v>102</v>
      </c>
      <c r="D6202" t="s">
        <v>414</v>
      </c>
      <c r="E6202" s="152">
        <v>0.9708</v>
      </c>
    </row>
    <row r="6203" spans="1:5" x14ac:dyDescent="0.35">
      <c r="A6203" s="184">
        <v>0.71230000000000004</v>
      </c>
      <c r="B6203" t="s">
        <v>397</v>
      </c>
      <c r="C6203" t="s">
        <v>102</v>
      </c>
      <c r="D6203" t="s">
        <v>414</v>
      </c>
      <c r="E6203" s="152">
        <v>0.9708</v>
      </c>
    </row>
    <row r="6204" spans="1:5" x14ac:dyDescent="0.35">
      <c r="A6204" s="184">
        <v>0.71509999999999996</v>
      </c>
      <c r="B6204" t="s">
        <v>397</v>
      </c>
      <c r="C6204" t="s">
        <v>102</v>
      </c>
      <c r="D6204" t="s">
        <v>414</v>
      </c>
      <c r="E6204" s="152">
        <v>0.9708</v>
      </c>
    </row>
    <row r="6205" spans="1:5" x14ac:dyDescent="0.35">
      <c r="A6205" s="184">
        <v>0.74790000000000001</v>
      </c>
      <c r="B6205" t="s">
        <v>397</v>
      </c>
      <c r="C6205" t="s">
        <v>102</v>
      </c>
      <c r="D6205" t="s">
        <v>414</v>
      </c>
      <c r="E6205" s="152">
        <v>0.9708</v>
      </c>
    </row>
    <row r="6206" spans="1:5" x14ac:dyDescent="0.35">
      <c r="A6206" s="184">
        <v>0.76439999999999997</v>
      </c>
      <c r="B6206" t="s">
        <v>397</v>
      </c>
      <c r="C6206" t="s">
        <v>102</v>
      </c>
      <c r="D6206" t="s">
        <v>414</v>
      </c>
      <c r="E6206" s="152">
        <v>0.9708</v>
      </c>
    </row>
    <row r="6207" spans="1:5" x14ac:dyDescent="0.35">
      <c r="A6207" s="184">
        <v>0.7671</v>
      </c>
      <c r="B6207" t="s">
        <v>397</v>
      </c>
      <c r="C6207" t="s">
        <v>102</v>
      </c>
      <c r="D6207" t="s">
        <v>414</v>
      </c>
      <c r="E6207" s="152">
        <v>0.9708</v>
      </c>
    </row>
    <row r="6208" spans="1:5" x14ac:dyDescent="0.35">
      <c r="A6208" s="184">
        <v>0.77259999999999995</v>
      </c>
      <c r="B6208" t="s">
        <v>397</v>
      </c>
      <c r="C6208" t="s">
        <v>102</v>
      </c>
      <c r="D6208" t="s">
        <v>414</v>
      </c>
      <c r="E6208" s="152">
        <v>0.9708</v>
      </c>
    </row>
    <row r="6209" spans="1:5" x14ac:dyDescent="0.35">
      <c r="A6209" s="184">
        <v>0.77810000000000001</v>
      </c>
      <c r="B6209" t="s">
        <v>397</v>
      </c>
      <c r="C6209" t="s">
        <v>102</v>
      </c>
      <c r="D6209" t="s">
        <v>414</v>
      </c>
      <c r="E6209" s="152">
        <v>0.9708</v>
      </c>
    </row>
    <row r="6210" spans="1:5" x14ac:dyDescent="0.35">
      <c r="A6210" s="184">
        <v>0.78080000000000005</v>
      </c>
      <c r="B6210" t="s">
        <v>397</v>
      </c>
      <c r="C6210" t="s">
        <v>102</v>
      </c>
      <c r="D6210" t="s">
        <v>414</v>
      </c>
      <c r="E6210" s="152">
        <v>0.9708</v>
      </c>
    </row>
    <row r="6211" spans="1:5" x14ac:dyDescent="0.35">
      <c r="A6211" s="184">
        <v>0.78900000000000003</v>
      </c>
      <c r="B6211" t="s">
        <v>397</v>
      </c>
      <c r="C6211" t="s">
        <v>102</v>
      </c>
      <c r="D6211" t="s">
        <v>414</v>
      </c>
      <c r="E6211" s="152">
        <v>0.9708</v>
      </c>
    </row>
    <row r="6212" spans="1:5" x14ac:dyDescent="0.35">
      <c r="A6212" s="184">
        <v>0.79449999999999998</v>
      </c>
      <c r="B6212" t="s">
        <v>397</v>
      </c>
      <c r="C6212" t="s">
        <v>102</v>
      </c>
      <c r="D6212" t="s">
        <v>414</v>
      </c>
      <c r="E6212" s="152">
        <v>0.9708</v>
      </c>
    </row>
    <row r="6213" spans="1:5" x14ac:dyDescent="0.35">
      <c r="A6213" s="184">
        <v>0.80269999999999997</v>
      </c>
      <c r="B6213" t="s">
        <v>397</v>
      </c>
      <c r="C6213" t="s">
        <v>102</v>
      </c>
      <c r="D6213" t="s">
        <v>414</v>
      </c>
      <c r="E6213" s="152">
        <v>0.9708</v>
      </c>
    </row>
    <row r="6214" spans="1:5" x14ac:dyDescent="0.35">
      <c r="A6214" s="184">
        <v>0.80549999999999999</v>
      </c>
      <c r="B6214" t="s">
        <v>397</v>
      </c>
      <c r="C6214" t="s">
        <v>102</v>
      </c>
      <c r="D6214" t="s">
        <v>414</v>
      </c>
      <c r="E6214" s="152">
        <v>0.9708</v>
      </c>
    </row>
    <row r="6215" spans="1:5" x14ac:dyDescent="0.35">
      <c r="A6215" s="184">
        <v>0.81369999999999998</v>
      </c>
      <c r="B6215" t="s">
        <v>397</v>
      </c>
      <c r="C6215" t="s">
        <v>102</v>
      </c>
      <c r="D6215" t="s">
        <v>414</v>
      </c>
      <c r="E6215" s="152">
        <v>0.9708</v>
      </c>
    </row>
    <row r="6216" spans="1:5" x14ac:dyDescent="0.35">
      <c r="A6216" s="184">
        <v>0.81640000000000001</v>
      </c>
      <c r="B6216" t="s">
        <v>397</v>
      </c>
      <c r="C6216" t="s">
        <v>102</v>
      </c>
      <c r="D6216" t="s">
        <v>414</v>
      </c>
      <c r="E6216" s="152">
        <v>0.9708</v>
      </c>
    </row>
    <row r="6217" spans="1:5" x14ac:dyDescent="0.35">
      <c r="A6217" s="184">
        <v>0.82189999999999996</v>
      </c>
      <c r="B6217" t="s">
        <v>397</v>
      </c>
      <c r="C6217" t="s">
        <v>102</v>
      </c>
      <c r="D6217" t="s">
        <v>414</v>
      </c>
      <c r="E6217" s="152">
        <v>0.9708</v>
      </c>
    </row>
    <row r="6218" spans="1:5" x14ac:dyDescent="0.35">
      <c r="A6218" s="184">
        <v>0.83009999999999995</v>
      </c>
      <c r="B6218" t="s">
        <v>397</v>
      </c>
      <c r="C6218" t="s">
        <v>102</v>
      </c>
      <c r="D6218" t="s">
        <v>414</v>
      </c>
      <c r="E6218" s="152">
        <v>0.9708</v>
      </c>
    </row>
    <row r="6219" spans="1:5" x14ac:dyDescent="0.35">
      <c r="A6219" s="184">
        <v>0.84379999999999999</v>
      </c>
      <c r="B6219" t="s">
        <v>397</v>
      </c>
      <c r="C6219" t="s">
        <v>102</v>
      </c>
      <c r="D6219" t="s">
        <v>414</v>
      </c>
      <c r="E6219" s="152">
        <v>0.9708</v>
      </c>
    </row>
    <row r="6220" spans="1:5" x14ac:dyDescent="0.35">
      <c r="A6220" s="184">
        <v>0.85209999999999997</v>
      </c>
      <c r="B6220" t="s">
        <v>397</v>
      </c>
      <c r="C6220" t="s">
        <v>102</v>
      </c>
      <c r="D6220" t="s">
        <v>414</v>
      </c>
      <c r="E6220" s="152">
        <v>0.9708</v>
      </c>
    </row>
    <row r="6221" spans="1:5" x14ac:dyDescent="0.35">
      <c r="A6221" s="184">
        <v>0.85750000000000004</v>
      </c>
      <c r="B6221" t="s">
        <v>397</v>
      </c>
      <c r="C6221" t="s">
        <v>102</v>
      </c>
      <c r="D6221" t="s">
        <v>414</v>
      </c>
      <c r="E6221" s="152">
        <v>0.9708</v>
      </c>
    </row>
    <row r="6222" spans="1:5" x14ac:dyDescent="0.35">
      <c r="A6222" s="184">
        <v>0.86029999999999995</v>
      </c>
      <c r="B6222" t="s">
        <v>397</v>
      </c>
      <c r="C6222" t="s">
        <v>102</v>
      </c>
      <c r="D6222" t="s">
        <v>414</v>
      </c>
      <c r="E6222" s="152">
        <v>0.9708</v>
      </c>
    </row>
    <row r="6223" spans="1:5" x14ac:dyDescent="0.35">
      <c r="A6223" s="184">
        <v>0.86299999999999999</v>
      </c>
      <c r="B6223" t="s">
        <v>397</v>
      </c>
      <c r="C6223" t="s">
        <v>102</v>
      </c>
      <c r="D6223" t="s">
        <v>414</v>
      </c>
      <c r="E6223" s="152">
        <v>0.9708</v>
      </c>
    </row>
    <row r="6224" spans="1:5" x14ac:dyDescent="0.35">
      <c r="A6224" s="184">
        <v>0.86580000000000001</v>
      </c>
      <c r="B6224" t="s">
        <v>397</v>
      </c>
      <c r="C6224" t="s">
        <v>102</v>
      </c>
      <c r="D6224" t="s">
        <v>414</v>
      </c>
      <c r="E6224" s="152">
        <v>0.9708</v>
      </c>
    </row>
    <row r="6225" spans="1:5" x14ac:dyDescent="0.35">
      <c r="A6225" s="184">
        <v>0.86850000000000005</v>
      </c>
      <c r="B6225" t="s">
        <v>397</v>
      </c>
      <c r="C6225" t="s">
        <v>102</v>
      </c>
      <c r="D6225" t="s">
        <v>414</v>
      </c>
      <c r="E6225" s="152">
        <v>0.9708</v>
      </c>
    </row>
    <row r="6226" spans="1:5" x14ac:dyDescent="0.35">
      <c r="A6226" s="184">
        <v>0.87119999999999997</v>
      </c>
      <c r="B6226" t="s">
        <v>397</v>
      </c>
      <c r="C6226" t="s">
        <v>102</v>
      </c>
      <c r="D6226" t="s">
        <v>414</v>
      </c>
      <c r="E6226" s="152">
        <v>0.9708</v>
      </c>
    </row>
    <row r="6227" spans="1:5" x14ac:dyDescent="0.35">
      <c r="A6227" s="184">
        <v>0.87949999999999995</v>
      </c>
      <c r="B6227" t="s">
        <v>397</v>
      </c>
      <c r="C6227" t="s">
        <v>102</v>
      </c>
      <c r="D6227" t="s">
        <v>414</v>
      </c>
      <c r="E6227" s="152">
        <v>0.9708</v>
      </c>
    </row>
    <row r="6228" spans="1:5" x14ac:dyDescent="0.35">
      <c r="A6228" s="184">
        <v>0.88490000000000002</v>
      </c>
      <c r="B6228" t="s">
        <v>397</v>
      </c>
      <c r="C6228" t="s">
        <v>102</v>
      </c>
      <c r="D6228" t="s">
        <v>414</v>
      </c>
      <c r="E6228" s="152">
        <v>0.9708</v>
      </c>
    </row>
    <row r="6229" spans="1:5" x14ac:dyDescent="0.35">
      <c r="A6229" s="184">
        <v>0.88770000000000004</v>
      </c>
      <c r="B6229" t="s">
        <v>397</v>
      </c>
      <c r="C6229" t="s">
        <v>102</v>
      </c>
      <c r="D6229" t="s">
        <v>414</v>
      </c>
      <c r="E6229" s="152">
        <v>0.9708</v>
      </c>
    </row>
    <row r="6230" spans="1:5" x14ac:dyDescent="0.35">
      <c r="A6230" s="184">
        <v>0.89039999999999997</v>
      </c>
      <c r="B6230" t="s">
        <v>397</v>
      </c>
      <c r="C6230" t="s">
        <v>102</v>
      </c>
      <c r="D6230" t="s">
        <v>414</v>
      </c>
      <c r="E6230" s="152">
        <v>0.9708</v>
      </c>
    </row>
    <row r="6231" spans="1:5" x14ac:dyDescent="0.35">
      <c r="A6231" s="184">
        <v>0.90139999999999998</v>
      </c>
      <c r="B6231" t="s">
        <v>397</v>
      </c>
      <c r="C6231" t="s">
        <v>102</v>
      </c>
      <c r="D6231" t="s">
        <v>414</v>
      </c>
      <c r="E6231" s="152">
        <v>0.9708</v>
      </c>
    </row>
    <row r="6232" spans="1:5" x14ac:dyDescent="0.35">
      <c r="A6232" s="184">
        <v>0.90680000000000005</v>
      </c>
      <c r="B6232" t="s">
        <v>397</v>
      </c>
      <c r="C6232" t="s">
        <v>102</v>
      </c>
      <c r="D6232" t="s">
        <v>414</v>
      </c>
      <c r="E6232" s="152">
        <v>0.9708</v>
      </c>
    </row>
    <row r="6233" spans="1:5" x14ac:dyDescent="0.35">
      <c r="A6233" s="184">
        <v>0.90959999999999996</v>
      </c>
      <c r="B6233" t="s">
        <v>397</v>
      </c>
      <c r="C6233" t="s">
        <v>102</v>
      </c>
      <c r="D6233" t="s">
        <v>414</v>
      </c>
      <c r="E6233" s="152">
        <v>0.9708</v>
      </c>
    </row>
    <row r="6234" spans="1:5" x14ac:dyDescent="0.35">
      <c r="A6234" s="184">
        <v>0.9123</v>
      </c>
      <c r="B6234" t="s">
        <v>397</v>
      </c>
      <c r="C6234" t="s">
        <v>102</v>
      </c>
      <c r="D6234" t="s">
        <v>414</v>
      </c>
      <c r="E6234" s="152">
        <v>0.9708</v>
      </c>
    </row>
    <row r="6235" spans="1:5" x14ac:dyDescent="0.35">
      <c r="A6235" s="184">
        <v>0.92049999999999998</v>
      </c>
      <c r="B6235" t="s">
        <v>397</v>
      </c>
      <c r="C6235" t="s">
        <v>102</v>
      </c>
      <c r="D6235" t="s">
        <v>414</v>
      </c>
      <c r="E6235" s="152">
        <v>0.9708</v>
      </c>
    </row>
    <row r="6236" spans="1:5" x14ac:dyDescent="0.35">
      <c r="A6236" s="184">
        <v>0.92330000000000001</v>
      </c>
      <c r="B6236" t="s">
        <v>397</v>
      </c>
      <c r="C6236" t="s">
        <v>102</v>
      </c>
      <c r="D6236" t="s">
        <v>414</v>
      </c>
      <c r="E6236" s="152">
        <v>0.9708</v>
      </c>
    </row>
    <row r="6237" spans="1:5" x14ac:dyDescent="0.35">
      <c r="A6237" s="184">
        <v>0.93149999999999999</v>
      </c>
      <c r="B6237" t="s">
        <v>397</v>
      </c>
      <c r="C6237" t="s">
        <v>102</v>
      </c>
      <c r="D6237" t="s">
        <v>414</v>
      </c>
      <c r="E6237" s="152">
        <v>0.9708</v>
      </c>
    </row>
    <row r="6238" spans="1:5" x14ac:dyDescent="0.35">
      <c r="A6238" s="184">
        <v>0.93700000000000006</v>
      </c>
      <c r="B6238" t="s">
        <v>397</v>
      </c>
      <c r="C6238" t="s">
        <v>102</v>
      </c>
      <c r="D6238" t="s">
        <v>414</v>
      </c>
      <c r="E6238" s="152">
        <v>0.9708</v>
      </c>
    </row>
    <row r="6239" spans="1:5" x14ac:dyDescent="0.35">
      <c r="A6239" s="184">
        <v>0.93969999999999998</v>
      </c>
      <c r="B6239" t="s">
        <v>397</v>
      </c>
      <c r="C6239" t="s">
        <v>102</v>
      </c>
      <c r="D6239" t="s">
        <v>414</v>
      </c>
      <c r="E6239" s="152">
        <v>0.9708</v>
      </c>
    </row>
    <row r="6240" spans="1:5" x14ac:dyDescent="0.35">
      <c r="A6240" s="184">
        <v>0.9425</v>
      </c>
      <c r="B6240" t="s">
        <v>397</v>
      </c>
      <c r="C6240" t="s">
        <v>102</v>
      </c>
      <c r="D6240" t="s">
        <v>414</v>
      </c>
      <c r="E6240" s="152">
        <v>0.9708</v>
      </c>
    </row>
    <row r="6241" spans="1:5" x14ac:dyDescent="0.35">
      <c r="A6241" s="184">
        <v>0.94789999999999996</v>
      </c>
      <c r="B6241" t="s">
        <v>397</v>
      </c>
      <c r="C6241" t="s">
        <v>102</v>
      </c>
      <c r="D6241" t="s">
        <v>414</v>
      </c>
      <c r="E6241" s="152">
        <v>0.9708</v>
      </c>
    </row>
    <row r="6242" spans="1:5" x14ac:dyDescent="0.35">
      <c r="A6242" s="184">
        <v>0.95889999999999997</v>
      </c>
      <c r="B6242" t="s">
        <v>397</v>
      </c>
      <c r="C6242" t="s">
        <v>102</v>
      </c>
      <c r="D6242" t="s">
        <v>414</v>
      </c>
      <c r="E6242" s="152">
        <v>0.9708</v>
      </c>
    </row>
    <row r="6243" spans="1:5" x14ac:dyDescent="0.35">
      <c r="A6243" s="184">
        <v>0.96160000000000001</v>
      </c>
      <c r="B6243" t="s">
        <v>397</v>
      </c>
      <c r="C6243" t="s">
        <v>102</v>
      </c>
      <c r="D6243" t="s">
        <v>414</v>
      </c>
      <c r="E6243" s="152">
        <v>0.9708</v>
      </c>
    </row>
    <row r="6244" spans="1:5" x14ac:dyDescent="0.35">
      <c r="A6244" s="184">
        <v>0.97809999999999997</v>
      </c>
      <c r="B6244" t="s">
        <v>397</v>
      </c>
      <c r="C6244" t="s">
        <v>102</v>
      </c>
      <c r="D6244" t="s">
        <v>414</v>
      </c>
      <c r="E6244" s="152">
        <v>0.9708</v>
      </c>
    </row>
    <row r="6245" spans="1:5" x14ac:dyDescent="0.35">
      <c r="A6245" s="184">
        <v>0.98080000000000001</v>
      </c>
      <c r="B6245" t="s">
        <v>397</v>
      </c>
      <c r="C6245" t="s">
        <v>102</v>
      </c>
      <c r="D6245" t="s">
        <v>414</v>
      </c>
      <c r="E6245" s="152">
        <v>0.9708</v>
      </c>
    </row>
    <row r="6246" spans="1:5" x14ac:dyDescent="0.35">
      <c r="A6246" s="184">
        <v>0.98360000000000003</v>
      </c>
      <c r="B6246" t="s">
        <v>397</v>
      </c>
      <c r="C6246" t="s">
        <v>102</v>
      </c>
      <c r="D6246" t="s">
        <v>414</v>
      </c>
      <c r="E6246" s="152">
        <v>0.9708</v>
      </c>
    </row>
    <row r="6247" spans="1:5" x14ac:dyDescent="0.35">
      <c r="A6247" s="184">
        <v>0.99450000000000005</v>
      </c>
      <c r="B6247" t="s">
        <v>397</v>
      </c>
      <c r="C6247" t="s">
        <v>102</v>
      </c>
      <c r="D6247" t="s">
        <v>414</v>
      </c>
      <c r="E6247" s="152">
        <v>0.9708</v>
      </c>
    </row>
    <row r="6248" spans="1:5" x14ac:dyDescent="0.35">
      <c r="A6248" s="184">
        <v>0.99729999999999996</v>
      </c>
      <c r="B6248" t="s">
        <v>397</v>
      </c>
      <c r="C6248" t="s">
        <v>102</v>
      </c>
      <c r="D6248" t="s">
        <v>414</v>
      </c>
      <c r="E6248" s="152">
        <v>0.9708</v>
      </c>
    </row>
    <row r="6249" spans="1:5" x14ac:dyDescent="0.35">
      <c r="A6249" s="184">
        <v>1</v>
      </c>
      <c r="B6249" t="s">
        <v>397</v>
      </c>
      <c r="C6249" t="s">
        <v>102</v>
      </c>
      <c r="D6249" t="s">
        <v>414</v>
      </c>
      <c r="E6249" s="152">
        <v>0.9708</v>
      </c>
    </row>
    <row r="6250" spans="1:5" x14ac:dyDescent="0.35">
      <c r="A6250" s="184">
        <v>1.0082</v>
      </c>
      <c r="B6250" t="s">
        <v>397</v>
      </c>
      <c r="C6250" t="s">
        <v>102</v>
      </c>
      <c r="D6250" t="s">
        <v>414</v>
      </c>
      <c r="E6250" s="152">
        <v>0.9708</v>
      </c>
    </row>
    <row r="6251" spans="1:5" x14ac:dyDescent="0.35">
      <c r="A6251" s="184">
        <v>1.0164</v>
      </c>
      <c r="B6251" t="s">
        <v>397</v>
      </c>
      <c r="C6251" t="s">
        <v>102</v>
      </c>
      <c r="D6251" t="s">
        <v>414</v>
      </c>
      <c r="E6251" s="152">
        <v>0.9708</v>
      </c>
    </row>
    <row r="6252" spans="1:5" x14ac:dyDescent="0.35">
      <c r="A6252" s="184">
        <v>1.0356000000000001</v>
      </c>
      <c r="B6252" t="s">
        <v>397</v>
      </c>
      <c r="C6252" t="s">
        <v>102</v>
      </c>
      <c r="D6252" t="s">
        <v>414</v>
      </c>
      <c r="E6252" s="152">
        <v>0.9708</v>
      </c>
    </row>
    <row r="6253" spans="1:5" x14ac:dyDescent="0.35">
      <c r="A6253" s="184">
        <v>1.0384</v>
      </c>
      <c r="B6253" t="s">
        <v>397</v>
      </c>
      <c r="C6253" t="s">
        <v>102</v>
      </c>
      <c r="D6253" t="s">
        <v>414</v>
      </c>
      <c r="E6253" s="152">
        <v>0.9708</v>
      </c>
    </row>
    <row r="6254" spans="1:5" x14ac:dyDescent="0.35">
      <c r="A6254" s="184">
        <v>1.0575000000000001</v>
      </c>
      <c r="B6254" t="s">
        <v>397</v>
      </c>
      <c r="C6254" t="s">
        <v>102</v>
      </c>
      <c r="D6254" t="s">
        <v>414</v>
      </c>
      <c r="E6254" s="152">
        <v>0.9708</v>
      </c>
    </row>
    <row r="6255" spans="1:5" x14ac:dyDescent="0.35">
      <c r="A6255" s="184">
        <v>1.0603</v>
      </c>
      <c r="B6255" t="s">
        <v>397</v>
      </c>
      <c r="C6255" t="s">
        <v>102</v>
      </c>
      <c r="D6255" t="s">
        <v>414</v>
      </c>
      <c r="E6255" s="152">
        <v>0.9708</v>
      </c>
    </row>
    <row r="6256" spans="1:5" x14ac:dyDescent="0.35">
      <c r="A6256" s="184">
        <v>1.0711999999999999</v>
      </c>
      <c r="B6256" t="s">
        <v>397</v>
      </c>
      <c r="C6256" t="s">
        <v>102</v>
      </c>
      <c r="D6256" t="s">
        <v>414</v>
      </c>
      <c r="E6256" s="152">
        <v>0.9708</v>
      </c>
    </row>
    <row r="6257" spans="1:5" x14ac:dyDescent="0.35">
      <c r="A6257" s="184">
        <v>1.0822000000000001</v>
      </c>
      <c r="B6257" t="s">
        <v>397</v>
      </c>
      <c r="C6257" t="s">
        <v>102</v>
      </c>
      <c r="D6257" t="s">
        <v>414</v>
      </c>
      <c r="E6257" s="152">
        <v>0.9708</v>
      </c>
    </row>
    <row r="6258" spans="1:5" x14ac:dyDescent="0.35">
      <c r="A6258" s="184">
        <v>1.0904</v>
      </c>
      <c r="B6258" t="s">
        <v>397</v>
      </c>
      <c r="C6258" t="s">
        <v>102</v>
      </c>
      <c r="D6258" t="s">
        <v>414</v>
      </c>
      <c r="E6258" s="152">
        <v>0.9708</v>
      </c>
    </row>
    <row r="6259" spans="1:5" x14ac:dyDescent="0.35">
      <c r="A6259" s="184">
        <v>1.0959000000000001</v>
      </c>
      <c r="B6259" t="s">
        <v>397</v>
      </c>
      <c r="C6259" t="s">
        <v>102</v>
      </c>
      <c r="D6259" t="s">
        <v>414</v>
      </c>
      <c r="E6259" s="152">
        <v>0.9708</v>
      </c>
    </row>
    <row r="6260" spans="1:5" x14ac:dyDescent="0.35">
      <c r="A6260" s="184">
        <v>1.0986</v>
      </c>
      <c r="B6260" t="s">
        <v>397</v>
      </c>
      <c r="C6260" t="s">
        <v>102</v>
      </c>
      <c r="D6260" t="s">
        <v>414</v>
      </c>
      <c r="E6260" s="152">
        <v>0.9708</v>
      </c>
    </row>
    <row r="6261" spans="1:5" x14ac:dyDescent="0.35">
      <c r="A6261" s="184">
        <v>1.1013999999999999</v>
      </c>
      <c r="B6261" t="s">
        <v>397</v>
      </c>
      <c r="C6261" t="s">
        <v>102</v>
      </c>
      <c r="D6261" t="s">
        <v>414</v>
      </c>
      <c r="E6261" s="152">
        <v>0.9708</v>
      </c>
    </row>
    <row r="6262" spans="1:5" x14ac:dyDescent="0.35">
      <c r="A6262" s="184">
        <v>1.1068</v>
      </c>
      <c r="B6262" t="s">
        <v>397</v>
      </c>
      <c r="C6262" t="s">
        <v>102</v>
      </c>
      <c r="D6262" t="s">
        <v>414</v>
      </c>
      <c r="E6262" s="152">
        <v>0.9708</v>
      </c>
    </row>
    <row r="6263" spans="1:5" x14ac:dyDescent="0.35">
      <c r="A6263" s="184">
        <v>1.1095999999999999</v>
      </c>
      <c r="B6263" t="s">
        <v>397</v>
      </c>
      <c r="C6263" t="s">
        <v>102</v>
      </c>
      <c r="D6263" t="s">
        <v>414</v>
      </c>
      <c r="E6263" s="152">
        <v>0.9708</v>
      </c>
    </row>
    <row r="6264" spans="1:5" x14ac:dyDescent="0.35">
      <c r="A6264" s="184">
        <v>1.1205000000000001</v>
      </c>
      <c r="B6264" t="s">
        <v>397</v>
      </c>
      <c r="C6264" t="s">
        <v>102</v>
      </c>
      <c r="D6264" t="s">
        <v>414</v>
      </c>
      <c r="E6264" s="152">
        <v>0.9708</v>
      </c>
    </row>
    <row r="6265" spans="1:5" x14ac:dyDescent="0.35">
      <c r="A6265" s="184">
        <v>1.1315</v>
      </c>
      <c r="B6265" t="s">
        <v>397</v>
      </c>
      <c r="C6265" t="s">
        <v>102</v>
      </c>
      <c r="D6265" t="s">
        <v>414</v>
      </c>
      <c r="E6265" s="152">
        <v>0.9708</v>
      </c>
    </row>
    <row r="6266" spans="1:5" x14ac:dyDescent="0.35">
      <c r="A6266" s="184">
        <v>1.1342000000000001</v>
      </c>
      <c r="B6266" t="s">
        <v>397</v>
      </c>
      <c r="C6266" t="s">
        <v>102</v>
      </c>
      <c r="D6266" t="s">
        <v>414</v>
      </c>
      <c r="E6266" s="152">
        <v>0.9708</v>
      </c>
    </row>
    <row r="6267" spans="1:5" x14ac:dyDescent="0.35">
      <c r="A6267" s="184">
        <v>1.137</v>
      </c>
      <c r="B6267" t="s">
        <v>397</v>
      </c>
      <c r="C6267" t="s">
        <v>102</v>
      </c>
      <c r="D6267" t="s">
        <v>414</v>
      </c>
      <c r="E6267" s="152">
        <v>0.9708</v>
      </c>
    </row>
    <row r="6268" spans="1:5" x14ac:dyDescent="0.35">
      <c r="A6268" s="184">
        <v>1.1396999999999999</v>
      </c>
      <c r="B6268" t="s">
        <v>397</v>
      </c>
      <c r="C6268" t="s">
        <v>102</v>
      </c>
      <c r="D6268" t="s">
        <v>414</v>
      </c>
      <c r="E6268" s="152">
        <v>0.9708</v>
      </c>
    </row>
    <row r="6269" spans="1:5" x14ac:dyDescent="0.35">
      <c r="A6269" s="184">
        <v>1.1478999999999999</v>
      </c>
      <c r="B6269" t="s">
        <v>397</v>
      </c>
      <c r="C6269" t="s">
        <v>102</v>
      </c>
      <c r="D6269" t="s">
        <v>414</v>
      </c>
      <c r="E6269" s="152">
        <v>0.9708</v>
      </c>
    </row>
    <row r="6270" spans="1:5" x14ac:dyDescent="0.35">
      <c r="A6270" s="184">
        <v>1.1507000000000001</v>
      </c>
      <c r="B6270" t="s">
        <v>397</v>
      </c>
      <c r="C6270" t="s">
        <v>102</v>
      </c>
      <c r="D6270" t="s">
        <v>414</v>
      </c>
      <c r="E6270" s="152">
        <v>0.9708</v>
      </c>
    </row>
    <row r="6271" spans="1:5" x14ac:dyDescent="0.35">
      <c r="A6271" s="184">
        <v>1.1534</v>
      </c>
      <c r="B6271" t="s">
        <v>397</v>
      </c>
      <c r="C6271" t="s">
        <v>102</v>
      </c>
      <c r="D6271" t="s">
        <v>414</v>
      </c>
      <c r="E6271" s="152">
        <v>0.9708</v>
      </c>
    </row>
    <row r="6272" spans="1:5" x14ac:dyDescent="0.35">
      <c r="A6272" s="184">
        <v>1.1644000000000001</v>
      </c>
      <c r="B6272" t="s">
        <v>397</v>
      </c>
      <c r="C6272" t="s">
        <v>102</v>
      </c>
      <c r="D6272" t="s">
        <v>414</v>
      </c>
      <c r="E6272" s="152">
        <v>0.9708</v>
      </c>
    </row>
    <row r="6273" spans="1:5" x14ac:dyDescent="0.35">
      <c r="A6273" s="184">
        <v>1.1698999999999999</v>
      </c>
      <c r="B6273" t="s">
        <v>397</v>
      </c>
      <c r="C6273" t="s">
        <v>102</v>
      </c>
      <c r="D6273" t="s">
        <v>414</v>
      </c>
      <c r="E6273" s="152">
        <v>0.9708</v>
      </c>
    </row>
    <row r="6274" spans="1:5" x14ac:dyDescent="0.35">
      <c r="A6274" s="184">
        <v>1.1726000000000001</v>
      </c>
      <c r="B6274" t="s">
        <v>397</v>
      </c>
      <c r="C6274" t="s">
        <v>102</v>
      </c>
      <c r="D6274" t="s">
        <v>414</v>
      </c>
      <c r="E6274" s="152">
        <v>0.9708</v>
      </c>
    </row>
    <row r="6275" spans="1:5" x14ac:dyDescent="0.35">
      <c r="A6275" s="184">
        <v>1.1753</v>
      </c>
      <c r="B6275" t="s">
        <v>397</v>
      </c>
      <c r="C6275" t="s">
        <v>102</v>
      </c>
      <c r="D6275" t="s">
        <v>414</v>
      </c>
      <c r="E6275" s="152">
        <v>0.9708</v>
      </c>
    </row>
    <row r="6276" spans="1:5" x14ac:dyDescent="0.35">
      <c r="A6276" s="184">
        <v>1.1918</v>
      </c>
      <c r="B6276" t="s">
        <v>397</v>
      </c>
      <c r="C6276" t="s">
        <v>102</v>
      </c>
      <c r="D6276" t="s">
        <v>414</v>
      </c>
      <c r="E6276" s="152">
        <v>0.9708</v>
      </c>
    </row>
    <row r="6277" spans="1:5" x14ac:dyDescent="0.35">
      <c r="A6277" s="184">
        <v>1.1973</v>
      </c>
      <c r="B6277" t="s">
        <v>397</v>
      </c>
      <c r="C6277" t="s">
        <v>102</v>
      </c>
      <c r="D6277" t="s">
        <v>414</v>
      </c>
      <c r="E6277" s="152">
        <v>0.9708</v>
      </c>
    </row>
    <row r="6278" spans="1:5" x14ac:dyDescent="0.35">
      <c r="A6278" s="184">
        <v>1.2081999999999999</v>
      </c>
      <c r="B6278" t="s">
        <v>397</v>
      </c>
      <c r="C6278" t="s">
        <v>102</v>
      </c>
      <c r="D6278" t="s">
        <v>414</v>
      </c>
      <c r="E6278" s="152">
        <v>0.9708</v>
      </c>
    </row>
    <row r="6279" spans="1:5" x14ac:dyDescent="0.35">
      <c r="A6279" s="184">
        <v>1.2137</v>
      </c>
      <c r="B6279" t="s">
        <v>397</v>
      </c>
      <c r="C6279" t="s">
        <v>102</v>
      </c>
      <c r="D6279" t="s">
        <v>414</v>
      </c>
      <c r="E6279" s="152">
        <v>0.9708</v>
      </c>
    </row>
    <row r="6280" spans="1:5" x14ac:dyDescent="0.35">
      <c r="A6280" s="184">
        <v>1.2163999999999999</v>
      </c>
      <c r="B6280" t="s">
        <v>397</v>
      </c>
      <c r="C6280" t="s">
        <v>102</v>
      </c>
      <c r="D6280" t="s">
        <v>414</v>
      </c>
      <c r="E6280" s="152">
        <v>0.9708</v>
      </c>
    </row>
    <row r="6281" spans="1:5" x14ac:dyDescent="0.35">
      <c r="A6281" s="184">
        <v>1.2246999999999999</v>
      </c>
      <c r="B6281" t="s">
        <v>397</v>
      </c>
      <c r="C6281" t="s">
        <v>102</v>
      </c>
      <c r="D6281" t="s">
        <v>414</v>
      </c>
      <c r="E6281" s="152">
        <v>0.9708</v>
      </c>
    </row>
    <row r="6282" spans="1:5" x14ac:dyDescent="0.35">
      <c r="A6282" s="184">
        <v>1.2301</v>
      </c>
      <c r="B6282" t="s">
        <v>397</v>
      </c>
      <c r="C6282" t="s">
        <v>102</v>
      </c>
      <c r="D6282" t="s">
        <v>414</v>
      </c>
      <c r="E6282" s="152">
        <v>0.9708</v>
      </c>
    </row>
    <row r="6283" spans="1:5" x14ac:dyDescent="0.35">
      <c r="A6283" s="184">
        <v>1.2356</v>
      </c>
      <c r="B6283" t="s">
        <v>397</v>
      </c>
      <c r="C6283" t="s">
        <v>102</v>
      </c>
      <c r="D6283" t="s">
        <v>414</v>
      </c>
      <c r="E6283" s="152">
        <v>0.9708</v>
      </c>
    </row>
    <row r="6284" spans="1:5" x14ac:dyDescent="0.35">
      <c r="A6284" s="184">
        <v>1.2465999999999999</v>
      </c>
      <c r="B6284" t="s">
        <v>397</v>
      </c>
      <c r="C6284" t="s">
        <v>102</v>
      </c>
      <c r="D6284" t="s">
        <v>414</v>
      </c>
      <c r="E6284" s="152">
        <v>0.9708</v>
      </c>
    </row>
    <row r="6285" spans="1:5" x14ac:dyDescent="0.35">
      <c r="A6285" s="184">
        <v>1.2493000000000001</v>
      </c>
      <c r="B6285" t="s">
        <v>397</v>
      </c>
      <c r="C6285" t="s">
        <v>102</v>
      </c>
      <c r="D6285" t="s">
        <v>414</v>
      </c>
      <c r="E6285" s="152">
        <v>0.9708</v>
      </c>
    </row>
    <row r="6286" spans="1:5" x14ac:dyDescent="0.35">
      <c r="A6286" s="184">
        <v>1.2629999999999999</v>
      </c>
      <c r="B6286" t="s">
        <v>397</v>
      </c>
      <c r="C6286" t="s">
        <v>102</v>
      </c>
      <c r="D6286" t="s">
        <v>414</v>
      </c>
      <c r="E6286" s="152">
        <v>0.9708</v>
      </c>
    </row>
    <row r="6287" spans="1:5" x14ac:dyDescent="0.35">
      <c r="A6287" s="184">
        <v>1.2658</v>
      </c>
      <c r="B6287" t="s">
        <v>397</v>
      </c>
      <c r="C6287" t="s">
        <v>102</v>
      </c>
      <c r="D6287" t="s">
        <v>414</v>
      </c>
      <c r="E6287" s="152">
        <v>0.9708</v>
      </c>
    </row>
    <row r="6288" spans="1:5" x14ac:dyDescent="0.35">
      <c r="A6288" s="184">
        <v>1.2685</v>
      </c>
      <c r="B6288" t="s">
        <v>397</v>
      </c>
      <c r="C6288" t="s">
        <v>102</v>
      </c>
      <c r="D6288" t="s">
        <v>414</v>
      </c>
      <c r="E6288" s="152">
        <v>0.9708</v>
      </c>
    </row>
    <row r="6289" spans="1:5" x14ac:dyDescent="0.35">
      <c r="A6289" s="184">
        <v>1.2712000000000001</v>
      </c>
      <c r="B6289" t="s">
        <v>397</v>
      </c>
      <c r="C6289" t="s">
        <v>102</v>
      </c>
      <c r="D6289" t="s">
        <v>414</v>
      </c>
      <c r="E6289" s="152">
        <v>0.9708</v>
      </c>
    </row>
    <row r="6290" spans="1:5" x14ac:dyDescent="0.35">
      <c r="A6290" s="184">
        <v>1.2822</v>
      </c>
      <c r="B6290" t="s">
        <v>397</v>
      </c>
      <c r="C6290" t="s">
        <v>102</v>
      </c>
      <c r="D6290" t="s">
        <v>414</v>
      </c>
      <c r="E6290" s="152">
        <v>0.9708</v>
      </c>
    </row>
    <row r="6291" spans="1:5" x14ac:dyDescent="0.35">
      <c r="A6291" s="184">
        <v>1.3041</v>
      </c>
      <c r="B6291" t="s">
        <v>397</v>
      </c>
      <c r="C6291" t="s">
        <v>102</v>
      </c>
      <c r="D6291" t="s">
        <v>414</v>
      </c>
      <c r="E6291" s="152">
        <v>0.9708</v>
      </c>
    </row>
    <row r="6292" spans="1:5" x14ac:dyDescent="0.35">
      <c r="A6292" s="184">
        <v>1.3150999999999999</v>
      </c>
      <c r="B6292" t="s">
        <v>397</v>
      </c>
      <c r="C6292" t="s">
        <v>102</v>
      </c>
      <c r="D6292" t="s">
        <v>414</v>
      </c>
      <c r="E6292" s="152">
        <v>0.9708</v>
      </c>
    </row>
    <row r="6293" spans="1:5" x14ac:dyDescent="0.35">
      <c r="A6293" s="184">
        <v>1.3205</v>
      </c>
      <c r="B6293" t="s">
        <v>397</v>
      </c>
      <c r="C6293" t="s">
        <v>102</v>
      </c>
      <c r="D6293" t="s">
        <v>414</v>
      </c>
      <c r="E6293" s="152">
        <v>0.9708</v>
      </c>
    </row>
    <row r="6294" spans="1:5" x14ac:dyDescent="0.35">
      <c r="A6294" s="184">
        <v>1.3314999999999999</v>
      </c>
      <c r="B6294" t="s">
        <v>397</v>
      </c>
      <c r="C6294" t="s">
        <v>102</v>
      </c>
      <c r="D6294" t="s">
        <v>414</v>
      </c>
      <c r="E6294" s="152">
        <v>0.9708</v>
      </c>
    </row>
    <row r="6295" spans="1:5" x14ac:dyDescent="0.35">
      <c r="A6295" s="184">
        <v>1.3425</v>
      </c>
      <c r="B6295" t="s">
        <v>397</v>
      </c>
      <c r="C6295" t="s">
        <v>102</v>
      </c>
      <c r="D6295" t="s">
        <v>414</v>
      </c>
      <c r="E6295" s="152">
        <v>0.9708</v>
      </c>
    </row>
    <row r="6296" spans="1:5" x14ac:dyDescent="0.35">
      <c r="A6296" s="184">
        <v>1.3452</v>
      </c>
      <c r="B6296" t="s">
        <v>397</v>
      </c>
      <c r="C6296" t="s">
        <v>102</v>
      </c>
      <c r="D6296" t="s">
        <v>414</v>
      </c>
      <c r="E6296" s="152">
        <v>0.9708</v>
      </c>
    </row>
    <row r="6297" spans="1:5" x14ac:dyDescent="0.35">
      <c r="A6297" s="184">
        <v>1.3479000000000001</v>
      </c>
      <c r="B6297" t="s">
        <v>397</v>
      </c>
      <c r="C6297" t="s">
        <v>102</v>
      </c>
      <c r="D6297" t="s">
        <v>414</v>
      </c>
      <c r="E6297" s="152">
        <v>0.9708</v>
      </c>
    </row>
    <row r="6298" spans="1:5" x14ac:dyDescent="0.35">
      <c r="A6298" s="184">
        <v>1.3562000000000001</v>
      </c>
      <c r="B6298" t="s">
        <v>397</v>
      </c>
      <c r="C6298" t="s">
        <v>102</v>
      </c>
      <c r="D6298" t="s">
        <v>414</v>
      </c>
      <c r="E6298" s="152">
        <v>0.9708</v>
      </c>
    </row>
    <row r="6299" spans="1:5" x14ac:dyDescent="0.35">
      <c r="A6299" s="184">
        <v>1.3589</v>
      </c>
      <c r="B6299" t="s">
        <v>397</v>
      </c>
      <c r="C6299" t="s">
        <v>102</v>
      </c>
      <c r="D6299" t="s">
        <v>414</v>
      </c>
      <c r="E6299" s="152">
        <v>0.9708</v>
      </c>
    </row>
    <row r="6300" spans="1:5" x14ac:dyDescent="0.35">
      <c r="A6300" s="184">
        <v>1.3615999999999999</v>
      </c>
      <c r="B6300" t="s">
        <v>397</v>
      </c>
      <c r="C6300" t="s">
        <v>102</v>
      </c>
      <c r="D6300" t="s">
        <v>414</v>
      </c>
      <c r="E6300" s="152">
        <v>0.9708</v>
      </c>
    </row>
    <row r="6301" spans="1:5" x14ac:dyDescent="0.35">
      <c r="A6301" s="184">
        <v>1.3698999999999999</v>
      </c>
      <c r="B6301" t="s">
        <v>397</v>
      </c>
      <c r="C6301" t="s">
        <v>102</v>
      </c>
      <c r="D6301" t="s">
        <v>414</v>
      </c>
      <c r="E6301" s="152">
        <v>0.9708</v>
      </c>
    </row>
    <row r="6302" spans="1:5" x14ac:dyDescent="0.35">
      <c r="A6302" s="184">
        <v>1.3753</v>
      </c>
      <c r="B6302" t="s">
        <v>397</v>
      </c>
      <c r="C6302" t="s">
        <v>102</v>
      </c>
      <c r="D6302" t="s">
        <v>414</v>
      </c>
      <c r="E6302" s="152">
        <v>0.9708</v>
      </c>
    </row>
    <row r="6303" spans="1:5" x14ac:dyDescent="0.35">
      <c r="A6303" s="184">
        <v>1.389</v>
      </c>
      <c r="B6303" t="s">
        <v>397</v>
      </c>
      <c r="C6303" t="s">
        <v>102</v>
      </c>
      <c r="D6303" t="s">
        <v>414</v>
      </c>
      <c r="E6303" s="152">
        <v>0.9708</v>
      </c>
    </row>
    <row r="6304" spans="1:5" x14ac:dyDescent="0.35">
      <c r="A6304" s="184">
        <v>1.3973</v>
      </c>
      <c r="B6304" t="s">
        <v>397</v>
      </c>
      <c r="C6304" t="s">
        <v>102</v>
      </c>
      <c r="D6304" t="s">
        <v>414</v>
      </c>
      <c r="E6304" s="152">
        <v>0.9708</v>
      </c>
    </row>
    <row r="6305" spans="1:5" x14ac:dyDescent="0.35">
      <c r="A6305" s="184">
        <v>1.4</v>
      </c>
      <c r="B6305" t="s">
        <v>397</v>
      </c>
      <c r="C6305" t="s">
        <v>102</v>
      </c>
      <c r="D6305" t="s">
        <v>414</v>
      </c>
      <c r="E6305" s="152">
        <v>0.9708</v>
      </c>
    </row>
    <row r="6306" spans="1:5" x14ac:dyDescent="0.35">
      <c r="A6306" s="184">
        <v>1.4055</v>
      </c>
      <c r="B6306" t="s">
        <v>397</v>
      </c>
      <c r="C6306" t="s">
        <v>102</v>
      </c>
      <c r="D6306" t="s">
        <v>414</v>
      </c>
      <c r="E6306" s="152">
        <v>0.9708</v>
      </c>
    </row>
    <row r="6307" spans="1:5" x14ac:dyDescent="0.35">
      <c r="A6307" s="184">
        <v>1.4081999999999999</v>
      </c>
      <c r="B6307" t="s">
        <v>397</v>
      </c>
      <c r="C6307" t="s">
        <v>102</v>
      </c>
      <c r="D6307" t="s">
        <v>414</v>
      </c>
      <c r="E6307" s="152">
        <v>0.9708</v>
      </c>
    </row>
    <row r="6308" spans="1:5" x14ac:dyDescent="0.35">
      <c r="A6308" s="184">
        <v>1.4164000000000001</v>
      </c>
      <c r="B6308" t="s">
        <v>397</v>
      </c>
      <c r="C6308" t="s">
        <v>102</v>
      </c>
      <c r="D6308" t="s">
        <v>414</v>
      </c>
      <c r="E6308" s="152">
        <v>0.9708</v>
      </c>
    </row>
    <row r="6309" spans="1:5" x14ac:dyDescent="0.35">
      <c r="A6309" s="184">
        <v>1.4218999999999999</v>
      </c>
      <c r="B6309" t="s">
        <v>397</v>
      </c>
      <c r="C6309" t="s">
        <v>102</v>
      </c>
      <c r="D6309" t="s">
        <v>414</v>
      </c>
      <c r="E6309" s="152">
        <v>0.9708</v>
      </c>
    </row>
    <row r="6310" spans="1:5" x14ac:dyDescent="0.35">
      <c r="A6310" s="184">
        <v>1.4274</v>
      </c>
      <c r="B6310" t="s">
        <v>397</v>
      </c>
      <c r="C6310" t="s">
        <v>102</v>
      </c>
      <c r="D6310" t="s">
        <v>414</v>
      </c>
      <c r="E6310" s="152">
        <v>0.9708</v>
      </c>
    </row>
    <row r="6311" spans="1:5" x14ac:dyDescent="0.35">
      <c r="A6311" s="184">
        <v>1.4411</v>
      </c>
      <c r="B6311" t="s">
        <v>397</v>
      </c>
      <c r="C6311" t="s">
        <v>102</v>
      </c>
      <c r="D6311" t="s">
        <v>414</v>
      </c>
      <c r="E6311" s="152">
        <v>0.9708</v>
      </c>
    </row>
    <row r="6312" spans="1:5" x14ac:dyDescent="0.35">
      <c r="A6312" s="184">
        <v>1.4438</v>
      </c>
      <c r="B6312" t="s">
        <v>397</v>
      </c>
      <c r="C6312" t="s">
        <v>102</v>
      </c>
      <c r="D6312" t="s">
        <v>414</v>
      </c>
      <c r="E6312" s="152">
        <v>0.9708</v>
      </c>
    </row>
    <row r="6313" spans="1:5" x14ac:dyDescent="0.35">
      <c r="A6313" s="184">
        <v>1.4493</v>
      </c>
      <c r="B6313" t="s">
        <v>397</v>
      </c>
      <c r="C6313" t="s">
        <v>102</v>
      </c>
      <c r="D6313" t="s">
        <v>414</v>
      </c>
      <c r="E6313" s="152">
        <v>0.9708</v>
      </c>
    </row>
    <row r="6314" spans="1:5" x14ac:dyDescent="0.35">
      <c r="A6314" s="184">
        <v>1.4548000000000001</v>
      </c>
      <c r="B6314" t="s">
        <v>397</v>
      </c>
      <c r="C6314" t="s">
        <v>102</v>
      </c>
      <c r="D6314" t="s">
        <v>414</v>
      </c>
      <c r="E6314" s="152">
        <v>0.9708</v>
      </c>
    </row>
    <row r="6315" spans="1:5" x14ac:dyDescent="0.35">
      <c r="A6315" s="184">
        <v>1.4602999999999999</v>
      </c>
      <c r="B6315" t="s">
        <v>397</v>
      </c>
      <c r="C6315" t="s">
        <v>102</v>
      </c>
      <c r="D6315" t="s">
        <v>414</v>
      </c>
      <c r="E6315" s="152">
        <v>0.9708</v>
      </c>
    </row>
    <row r="6316" spans="1:5" x14ac:dyDescent="0.35">
      <c r="A6316" s="184">
        <v>1.4630000000000001</v>
      </c>
      <c r="B6316" t="s">
        <v>397</v>
      </c>
      <c r="C6316" t="s">
        <v>102</v>
      </c>
      <c r="D6316" t="s">
        <v>414</v>
      </c>
      <c r="E6316" s="152">
        <v>0.9708</v>
      </c>
    </row>
    <row r="6317" spans="1:5" x14ac:dyDescent="0.35">
      <c r="A6317" s="184">
        <v>1.474</v>
      </c>
      <c r="B6317" t="s">
        <v>397</v>
      </c>
      <c r="C6317" t="s">
        <v>102</v>
      </c>
      <c r="D6317" t="s">
        <v>414</v>
      </c>
      <c r="E6317" s="152">
        <v>0.9708</v>
      </c>
    </row>
    <row r="6318" spans="1:5" x14ac:dyDescent="0.35">
      <c r="A6318" s="184">
        <v>1.4795</v>
      </c>
      <c r="B6318" t="s">
        <v>397</v>
      </c>
      <c r="C6318" t="s">
        <v>102</v>
      </c>
      <c r="D6318" t="s">
        <v>414</v>
      </c>
      <c r="E6318" s="152">
        <v>0.9708</v>
      </c>
    </row>
    <row r="6319" spans="1:5" x14ac:dyDescent="0.35">
      <c r="A6319" s="184">
        <v>1.4849000000000001</v>
      </c>
      <c r="B6319" t="s">
        <v>397</v>
      </c>
      <c r="C6319" t="s">
        <v>102</v>
      </c>
      <c r="D6319" t="s">
        <v>414</v>
      </c>
      <c r="E6319" s="152">
        <v>0.9708</v>
      </c>
    </row>
    <row r="6320" spans="1:5" x14ac:dyDescent="0.35">
      <c r="A6320" s="184">
        <v>1.4903999999999999</v>
      </c>
      <c r="B6320" t="s">
        <v>397</v>
      </c>
      <c r="C6320" t="s">
        <v>102</v>
      </c>
      <c r="D6320" t="s">
        <v>414</v>
      </c>
      <c r="E6320" s="152">
        <v>0.9708</v>
      </c>
    </row>
    <row r="6321" spans="1:5" x14ac:dyDescent="0.35">
      <c r="A6321" s="184">
        <v>1.4932000000000001</v>
      </c>
      <c r="B6321" t="s">
        <v>397</v>
      </c>
      <c r="C6321" t="s">
        <v>102</v>
      </c>
      <c r="D6321" t="s">
        <v>414</v>
      </c>
      <c r="E6321" s="152">
        <v>0.9708</v>
      </c>
    </row>
    <row r="6322" spans="1:5" x14ac:dyDescent="0.35">
      <c r="A6322" s="184">
        <v>1.4959</v>
      </c>
      <c r="B6322" t="s">
        <v>397</v>
      </c>
      <c r="C6322" t="s">
        <v>102</v>
      </c>
      <c r="D6322" t="s">
        <v>414</v>
      </c>
      <c r="E6322" s="152">
        <v>0.9708</v>
      </c>
    </row>
    <row r="6323" spans="1:5" x14ac:dyDescent="0.35">
      <c r="A6323" s="184">
        <v>1.4985999999999999</v>
      </c>
      <c r="B6323" t="s">
        <v>397</v>
      </c>
      <c r="C6323" t="s">
        <v>102</v>
      </c>
      <c r="D6323" t="s">
        <v>414</v>
      </c>
      <c r="E6323" s="152">
        <v>0.9708</v>
      </c>
    </row>
    <row r="6324" spans="1:5" x14ac:dyDescent="0.35">
      <c r="A6324" s="184">
        <v>1.5096000000000001</v>
      </c>
      <c r="B6324" t="s">
        <v>397</v>
      </c>
      <c r="C6324" t="s">
        <v>102</v>
      </c>
      <c r="D6324" t="s">
        <v>414</v>
      </c>
      <c r="E6324" s="152">
        <v>0.9708</v>
      </c>
    </row>
    <row r="6325" spans="1:5" x14ac:dyDescent="0.35">
      <c r="A6325" s="184">
        <v>1.5123</v>
      </c>
      <c r="B6325" t="s">
        <v>397</v>
      </c>
      <c r="C6325" t="s">
        <v>102</v>
      </c>
      <c r="D6325" t="s">
        <v>414</v>
      </c>
      <c r="E6325" s="152">
        <v>0.9708</v>
      </c>
    </row>
    <row r="6326" spans="1:5" x14ac:dyDescent="0.35">
      <c r="A6326" s="184">
        <v>1.5178</v>
      </c>
      <c r="B6326" t="s">
        <v>397</v>
      </c>
      <c r="C6326" t="s">
        <v>102</v>
      </c>
      <c r="D6326" t="s">
        <v>414</v>
      </c>
      <c r="E6326" s="152">
        <v>0.9708</v>
      </c>
    </row>
    <row r="6327" spans="1:5" x14ac:dyDescent="0.35">
      <c r="A6327" s="184">
        <v>1.5287999999999999</v>
      </c>
      <c r="B6327" t="s">
        <v>397</v>
      </c>
      <c r="C6327" t="s">
        <v>102</v>
      </c>
      <c r="D6327" t="s">
        <v>414</v>
      </c>
      <c r="E6327" s="152">
        <v>0.9708</v>
      </c>
    </row>
    <row r="6328" spans="1:5" x14ac:dyDescent="0.35">
      <c r="A6328" s="184">
        <v>1.5315000000000001</v>
      </c>
      <c r="B6328" t="s">
        <v>397</v>
      </c>
      <c r="C6328" t="s">
        <v>102</v>
      </c>
      <c r="D6328" t="s">
        <v>414</v>
      </c>
      <c r="E6328" s="152">
        <v>0.9708</v>
      </c>
    </row>
    <row r="6329" spans="1:5" x14ac:dyDescent="0.35">
      <c r="A6329" s="184">
        <v>1.5397000000000001</v>
      </c>
      <c r="B6329" t="s">
        <v>397</v>
      </c>
      <c r="C6329" t="s">
        <v>102</v>
      </c>
      <c r="D6329" t="s">
        <v>414</v>
      </c>
      <c r="E6329" s="152">
        <v>0.9708</v>
      </c>
    </row>
    <row r="6330" spans="1:5" x14ac:dyDescent="0.35">
      <c r="A6330" s="184">
        <v>1.5425</v>
      </c>
      <c r="B6330" t="s">
        <v>397</v>
      </c>
      <c r="C6330" t="s">
        <v>102</v>
      </c>
      <c r="D6330" t="s">
        <v>414</v>
      </c>
      <c r="E6330" s="152">
        <v>0.9708</v>
      </c>
    </row>
    <row r="6331" spans="1:5" x14ac:dyDescent="0.35">
      <c r="A6331" s="184">
        <v>1.5589</v>
      </c>
      <c r="B6331" t="s">
        <v>397</v>
      </c>
      <c r="C6331" t="s">
        <v>102</v>
      </c>
      <c r="D6331" t="s">
        <v>414</v>
      </c>
      <c r="E6331" s="152">
        <v>0.9708</v>
      </c>
    </row>
    <row r="6332" spans="1:5" x14ac:dyDescent="0.35">
      <c r="A6332" s="184">
        <v>1.5616000000000001</v>
      </c>
      <c r="B6332" t="s">
        <v>397</v>
      </c>
      <c r="C6332" t="s">
        <v>102</v>
      </c>
      <c r="D6332" t="s">
        <v>414</v>
      </c>
      <c r="E6332" s="152">
        <v>0.9708</v>
      </c>
    </row>
    <row r="6333" spans="1:5" x14ac:dyDescent="0.35">
      <c r="A6333" s="185">
        <v>1.5670999999999999</v>
      </c>
      <c r="B6333" s="10" t="s">
        <v>397</v>
      </c>
      <c r="C6333" s="10" t="s">
        <v>102</v>
      </c>
      <c r="D6333" s="10" t="s">
        <v>414</v>
      </c>
      <c r="E6333" s="153">
        <v>0.9708</v>
      </c>
    </row>
    <row r="6335" spans="1:5" x14ac:dyDescent="0.35">
      <c r="A6335" t="s">
        <v>56</v>
      </c>
    </row>
    <row r="6337" spans="1:1" x14ac:dyDescent="0.35">
      <c r="A6337" t="s">
        <v>390</v>
      </c>
    </row>
    <row r="6338" spans="1:1" x14ac:dyDescent="0.35">
      <c r="A6338" t="s">
        <v>105</v>
      </c>
    </row>
    <row r="6340" spans="1:1" x14ac:dyDescent="0.35">
      <c r="A634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9"/>
  <sheetViews>
    <sheetView workbookViewId="0"/>
  </sheetViews>
  <sheetFormatPr defaultColWidth="11.453125" defaultRowHeight="14.5" x14ac:dyDescent="0.35"/>
  <cols>
    <col min="1" max="1" width="37.7265625" customWidth="1"/>
    <col min="2" max="2" width="9.7265625" customWidth="1"/>
    <col min="3" max="4" width="33.7265625" customWidth="1"/>
  </cols>
  <sheetData>
    <row r="1" spans="1:2" x14ac:dyDescent="0.35">
      <c r="A1" t="s">
        <v>48</v>
      </c>
    </row>
    <row r="2" spans="1:2" ht="15" thickBot="1" x14ac:dyDescent="0.4"/>
    <row r="3" spans="1:2" x14ac:dyDescent="0.35">
      <c r="A3" s="209" t="s">
        <v>2</v>
      </c>
      <c r="B3" s="172" t="s">
        <v>49</v>
      </c>
    </row>
    <row r="4" spans="1:2" x14ac:dyDescent="0.35">
      <c r="A4" s="210" t="s">
        <v>31</v>
      </c>
      <c r="B4" s="211">
        <v>0.154</v>
      </c>
    </row>
    <row r="5" spans="1:2" x14ac:dyDescent="0.35">
      <c r="A5" s="210" t="s">
        <v>35</v>
      </c>
      <c r="B5" s="211">
        <v>0.13200000000000001</v>
      </c>
    </row>
    <row r="6" spans="1:2" x14ac:dyDescent="0.35">
      <c r="A6" s="210" t="s">
        <v>30</v>
      </c>
      <c r="B6" s="211">
        <v>0.127</v>
      </c>
    </row>
    <row r="7" spans="1:2" x14ac:dyDescent="0.35">
      <c r="A7" s="210" t="s">
        <v>13</v>
      </c>
      <c r="B7" s="211">
        <v>0.125</v>
      </c>
    </row>
    <row r="8" spans="1:2" x14ac:dyDescent="0.35">
      <c r="A8" s="210" t="s">
        <v>23</v>
      </c>
      <c r="B8" s="211">
        <v>0.11899999999999999</v>
      </c>
    </row>
    <row r="9" spans="1:2" x14ac:dyDescent="0.35">
      <c r="A9" s="210" t="s">
        <v>34</v>
      </c>
      <c r="B9" s="211">
        <v>0.115</v>
      </c>
    </row>
    <row r="10" spans="1:2" x14ac:dyDescent="0.35">
      <c r="A10" s="210" t="s">
        <v>24</v>
      </c>
      <c r="B10" s="211">
        <v>0.114</v>
      </c>
    </row>
    <row r="11" spans="1:2" x14ac:dyDescent="0.35">
      <c r="A11" s="210" t="s">
        <v>7</v>
      </c>
      <c r="B11" s="211">
        <v>0.113</v>
      </c>
    </row>
    <row r="12" spans="1:2" x14ac:dyDescent="0.35">
      <c r="A12" s="210" t="s">
        <v>27</v>
      </c>
      <c r="B12" s="211">
        <v>0.1</v>
      </c>
    </row>
    <row r="13" spans="1:2" x14ac:dyDescent="0.35">
      <c r="A13" s="210" t="s">
        <v>32</v>
      </c>
      <c r="B13" s="211">
        <v>9.5000000000000001E-2</v>
      </c>
    </row>
    <row r="14" spans="1:2" x14ac:dyDescent="0.35">
      <c r="A14" s="210" t="s">
        <v>6</v>
      </c>
      <c r="B14" s="211">
        <v>9.4E-2</v>
      </c>
    </row>
    <row r="15" spans="1:2" x14ac:dyDescent="0.35">
      <c r="A15" s="210" t="s">
        <v>12</v>
      </c>
      <c r="B15" s="211">
        <v>8.8999999999999996E-2</v>
      </c>
    </row>
    <row r="16" spans="1:2" x14ac:dyDescent="0.35">
      <c r="A16" s="210" t="s">
        <v>26</v>
      </c>
      <c r="B16" s="211">
        <v>8.5000000000000006E-2</v>
      </c>
    </row>
    <row r="17" spans="1:2" x14ac:dyDescent="0.35">
      <c r="A17" s="210" t="s">
        <v>22</v>
      </c>
      <c r="B17" s="211">
        <v>8.2000000000000003E-2</v>
      </c>
    </row>
    <row r="18" spans="1:2" x14ac:dyDescent="0.35">
      <c r="A18" s="210" t="s">
        <v>25</v>
      </c>
      <c r="B18" s="211">
        <v>7.6999999999999999E-2</v>
      </c>
    </row>
    <row r="19" spans="1:2" x14ac:dyDescent="0.35">
      <c r="A19" s="210" t="s">
        <v>9</v>
      </c>
      <c r="B19" s="211">
        <v>7.6999999999999999E-2</v>
      </c>
    </row>
    <row r="20" spans="1:2" x14ac:dyDescent="0.35">
      <c r="A20" s="210" t="s">
        <v>8</v>
      </c>
      <c r="B20" s="211">
        <v>7.4999999999999997E-2</v>
      </c>
    </row>
    <row r="21" spans="1:2" x14ac:dyDescent="0.35">
      <c r="A21" s="210" t="s">
        <v>19</v>
      </c>
      <c r="B21" s="211">
        <v>7.1999999999999995E-2</v>
      </c>
    </row>
    <row r="22" spans="1:2" x14ac:dyDescent="0.35">
      <c r="A22" s="210" t="s">
        <v>28</v>
      </c>
      <c r="B22" s="211">
        <v>7.1999999999999995E-2</v>
      </c>
    </row>
    <row r="23" spans="1:2" x14ac:dyDescent="0.35">
      <c r="A23" s="210" t="s">
        <v>29</v>
      </c>
      <c r="B23" s="211">
        <v>6.0999999999999999E-2</v>
      </c>
    </row>
    <row r="24" spans="1:2" x14ac:dyDescent="0.35">
      <c r="A24" s="210" t="s">
        <v>14</v>
      </c>
      <c r="B24" s="211">
        <v>0.06</v>
      </c>
    </row>
    <row r="25" spans="1:2" x14ac:dyDescent="0.35">
      <c r="A25" s="210" t="s">
        <v>37</v>
      </c>
      <c r="B25" s="211">
        <v>5.8999999999999997E-2</v>
      </c>
    </row>
    <row r="26" spans="1:2" x14ac:dyDescent="0.35">
      <c r="A26" s="210" t="s">
        <v>33</v>
      </c>
      <c r="B26" s="211">
        <v>5.6000000000000001E-2</v>
      </c>
    </row>
    <row r="27" spans="1:2" x14ac:dyDescent="0.35">
      <c r="A27" s="210" t="s">
        <v>36</v>
      </c>
      <c r="B27" s="211">
        <v>5.5E-2</v>
      </c>
    </row>
    <row r="28" spans="1:2" x14ac:dyDescent="0.35">
      <c r="A28" s="210" t="s">
        <v>11</v>
      </c>
      <c r="B28" s="211">
        <v>5.3999999999999999E-2</v>
      </c>
    </row>
    <row r="29" spans="1:2" x14ac:dyDescent="0.35">
      <c r="A29" s="210" t="s">
        <v>17</v>
      </c>
      <c r="B29" s="211">
        <v>5.2999999999999999E-2</v>
      </c>
    </row>
    <row r="30" spans="1:2" x14ac:dyDescent="0.35">
      <c r="A30" s="210" t="s">
        <v>18</v>
      </c>
      <c r="B30" s="211">
        <v>0.05</v>
      </c>
    </row>
    <row r="31" spans="1:2" x14ac:dyDescent="0.35">
      <c r="A31" s="210" t="s">
        <v>21</v>
      </c>
      <c r="B31" s="211">
        <v>4.9000000000000002E-2</v>
      </c>
    </row>
    <row r="32" spans="1:2" x14ac:dyDescent="0.35">
      <c r="A32" s="210" t="s">
        <v>16</v>
      </c>
      <c r="B32" s="211">
        <v>4.9000000000000002E-2</v>
      </c>
    </row>
    <row r="33" spans="1:2" x14ac:dyDescent="0.35">
      <c r="A33" s="210" t="s">
        <v>15</v>
      </c>
      <c r="B33" s="211">
        <v>4.8000000000000001E-2</v>
      </c>
    </row>
    <row r="34" spans="1:2" x14ac:dyDescent="0.35">
      <c r="A34" s="210" t="s">
        <v>20</v>
      </c>
      <c r="B34" s="211">
        <v>4.3999999999999997E-2</v>
      </c>
    </row>
    <row r="35" spans="1:2" ht="15" thickBot="1" x14ac:dyDescent="0.4">
      <c r="A35" s="212" t="s">
        <v>10</v>
      </c>
      <c r="B35" s="213">
        <v>4.2000000000000003E-2</v>
      </c>
    </row>
    <row r="37" spans="1:2" x14ac:dyDescent="0.35">
      <c r="A37" t="s">
        <v>38</v>
      </c>
    </row>
    <row r="39" spans="1:2" x14ac:dyDescent="0.3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H23"/>
  <sheetViews>
    <sheetView workbookViewId="0"/>
  </sheetViews>
  <sheetFormatPr defaultColWidth="11.453125" defaultRowHeight="14.5" x14ac:dyDescent="0.35"/>
  <cols>
    <col min="1" max="1" width="6.7265625" style="140" customWidth="1"/>
    <col min="2" max="2" width="24.7265625" customWidth="1"/>
    <col min="3" max="3" width="38.7265625" customWidth="1"/>
    <col min="4" max="4" width="16.7265625" customWidth="1"/>
    <col min="5" max="5" width="45.81640625" bestFit="1" customWidth="1"/>
    <col min="6" max="6" width="55.453125" bestFit="1" customWidth="1"/>
    <col min="7" max="7" width="59" bestFit="1" customWidth="1"/>
    <col min="8" max="8" width="75.453125" bestFit="1" customWidth="1"/>
  </cols>
  <sheetData>
    <row r="1" spans="1:8" x14ac:dyDescent="0.35">
      <c r="A1" s="140" t="s">
        <v>415</v>
      </c>
    </row>
    <row r="3" spans="1:8" x14ac:dyDescent="0.35">
      <c r="A3" s="141" t="s">
        <v>1</v>
      </c>
      <c r="B3" s="4" t="s">
        <v>416</v>
      </c>
      <c r="C3" s="4" t="s">
        <v>417</v>
      </c>
      <c r="D3" s="4" t="s">
        <v>418</v>
      </c>
      <c r="E3" s="4" t="s">
        <v>419</v>
      </c>
      <c r="F3" s="4" t="s">
        <v>420</v>
      </c>
      <c r="G3" s="4" t="s">
        <v>421</v>
      </c>
      <c r="H3" s="6" t="s">
        <v>422</v>
      </c>
    </row>
    <row r="4" spans="1:8" x14ac:dyDescent="0.35">
      <c r="A4" s="142">
        <v>2014</v>
      </c>
      <c r="B4" s="130">
        <v>1.38</v>
      </c>
      <c r="C4" t="s">
        <v>423</v>
      </c>
      <c r="D4" s="131">
        <v>0.58099999999999996</v>
      </c>
      <c r="E4" s="135">
        <v>810.8</v>
      </c>
      <c r="F4" s="135">
        <v>709.8</v>
      </c>
      <c r="G4" s="135">
        <v>24.6</v>
      </c>
      <c r="H4" s="104">
        <v>62.3</v>
      </c>
    </row>
    <row r="5" spans="1:8" x14ac:dyDescent="0.35">
      <c r="A5" s="142">
        <v>2015</v>
      </c>
      <c r="B5" s="130">
        <v>1.37</v>
      </c>
      <c r="C5" t="s">
        <v>424</v>
      </c>
      <c r="D5" s="131">
        <v>0.57699999999999996</v>
      </c>
      <c r="E5" s="135">
        <v>872.1</v>
      </c>
      <c r="F5" s="135">
        <v>766.4</v>
      </c>
      <c r="G5" s="135">
        <v>24.5</v>
      </c>
      <c r="H5" s="104">
        <v>65.7</v>
      </c>
    </row>
    <row r="6" spans="1:8" x14ac:dyDescent="0.35">
      <c r="A6" s="142">
        <v>2016</v>
      </c>
      <c r="B6" s="130">
        <v>1.38</v>
      </c>
      <c r="C6" t="s">
        <v>424</v>
      </c>
      <c r="D6" s="131">
        <v>0.57399999999999995</v>
      </c>
      <c r="E6" s="135">
        <v>955.5</v>
      </c>
      <c r="F6" s="135">
        <v>848.5</v>
      </c>
      <c r="G6" s="135">
        <v>24.6</v>
      </c>
      <c r="H6" s="104">
        <v>65.900000000000006</v>
      </c>
    </row>
    <row r="7" spans="1:8" x14ac:dyDescent="0.35">
      <c r="A7" s="142">
        <v>2017</v>
      </c>
      <c r="B7" s="130">
        <v>1.38</v>
      </c>
      <c r="C7" t="s">
        <v>424</v>
      </c>
      <c r="D7" s="131">
        <v>0.56899999999999995</v>
      </c>
      <c r="E7" s="135">
        <v>1355.8</v>
      </c>
      <c r="F7" s="135">
        <v>1243</v>
      </c>
      <c r="G7" s="135">
        <v>24.9</v>
      </c>
      <c r="H7" s="104">
        <v>69.900000000000006</v>
      </c>
    </row>
    <row r="8" spans="1:8" x14ac:dyDescent="0.35">
      <c r="A8" s="142">
        <v>2018</v>
      </c>
      <c r="B8" s="130">
        <v>1.38</v>
      </c>
      <c r="C8" t="s">
        <v>424</v>
      </c>
      <c r="D8" s="131">
        <v>0.56299999999999994</v>
      </c>
      <c r="E8" s="135">
        <v>1594.5</v>
      </c>
      <c r="F8" s="135">
        <v>1479.2</v>
      </c>
      <c r="G8" s="135">
        <v>26.7</v>
      </c>
      <c r="H8" s="104">
        <v>68.3</v>
      </c>
    </row>
    <row r="9" spans="1:8" x14ac:dyDescent="0.35">
      <c r="A9" s="142">
        <v>2019</v>
      </c>
      <c r="B9" s="130">
        <v>1.39</v>
      </c>
      <c r="C9" t="s">
        <v>424</v>
      </c>
      <c r="D9" s="131">
        <v>0.55700000000000005</v>
      </c>
      <c r="E9" s="135">
        <v>1718.2</v>
      </c>
      <c r="F9" s="135">
        <v>1598.5</v>
      </c>
      <c r="G9" s="135">
        <v>28.3</v>
      </c>
      <c r="H9" s="104">
        <v>69.400000000000006</v>
      </c>
    </row>
    <row r="10" spans="1:8" x14ac:dyDescent="0.35">
      <c r="A10" s="142">
        <v>2020</v>
      </c>
      <c r="B10" s="130">
        <v>1.33</v>
      </c>
      <c r="C10" t="s">
        <v>424</v>
      </c>
      <c r="D10" s="131">
        <v>0.55300000000000005</v>
      </c>
      <c r="E10" s="135">
        <v>1506</v>
      </c>
      <c r="F10" s="135">
        <v>1392.8</v>
      </c>
      <c r="G10" s="135">
        <v>17.3</v>
      </c>
      <c r="H10" s="104">
        <v>75.5</v>
      </c>
    </row>
    <row r="11" spans="1:8" x14ac:dyDescent="0.35">
      <c r="A11" s="142">
        <v>2021</v>
      </c>
      <c r="B11" s="130">
        <v>1.3</v>
      </c>
      <c r="C11" t="s">
        <v>424</v>
      </c>
      <c r="D11" s="131">
        <v>0.54900000000000004</v>
      </c>
      <c r="E11" s="135">
        <v>1619.3</v>
      </c>
      <c r="F11" s="135">
        <v>1481.9</v>
      </c>
      <c r="G11" s="135">
        <v>18.3</v>
      </c>
      <c r="H11" s="104">
        <v>77.900000000000006</v>
      </c>
    </row>
    <row r="12" spans="1:8" x14ac:dyDescent="0.35">
      <c r="A12" s="142">
        <v>2022</v>
      </c>
      <c r="B12" s="130">
        <v>1.31</v>
      </c>
      <c r="C12" t="s">
        <v>424</v>
      </c>
      <c r="D12" s="131">
        <v>0.54200000000000004</v>
      </c>
      <c r="E12" s="135">
        <v>2423.5</v>
      </c>
      <c r="F12" s="135">
        <v>2228.9</v>
      </c>
      <c r="G12" s="135">
        <v>39.5</v>
      </c>
      <c r="H12" s="104">
        <v>100.9</v>
      </c>
    </row>
    <row r="13" spans="1:8" x14ac:dyDescent="0.35">
      <c r="A13" s="143">
        <v>2023</v>
      </c>
      <c r="B13" s="132">
        <v>1.37</v>
      </c>
      <c r="C13" s="10" t="s">
        <v>424</v>
      </c>
      <c r="D13" s="133">
        <v>0.53500000000000003</v>
      </c>
      <c r="E13" s="137">
        <v>3378.5</v>
      </c>
      <c r="F13" s="137">
        <v>3132.1</v>
      </c>
      <c r="G13" s="137">
        <v>55.5</v>
      </c>
      <c r="H13" s="105">
        <v>120.8</v>
      </c>
    </row>
    <row r="15" spans="1:8" x14ac:dyDescent="0.35">
      <c r="A15" s="140" t="s">
        <v>56</v>
      </c>
    </row>
    <row r="17" spans="1:1" x14ac:dyDescent="0.35">
      <c r="A17" s="140" t="s">
        <v>425</v>
      </c>
    </row>
    <row r="18" spans="1:1" x14ac:dyDescent="0.35">
      <c r="A18" s="140" t="s">
        <v>426</v>
      </c>
    </row>
    <row r="19" spans="1:1" x14ac:dyDescent="0.35">
      <c r="A19" s="140" t="s">
        <v>80</v>
      </c>
    </row>
    <row r="20" spans="1:1" x14ac:dyDescent="0.35">
      <c r="A20" s="140" t="s">
        <v>81</v>
      </c>
    </row>
    <row r="21" spans="1:1" x14ac:dyDescent="0.35">
      <c r="A21" s="140" t="s">
        <v>82</v>
      </c>
    </row>
    <row r="23" spans="1:1" x14ac:dyDescent="0.35">
      <c r="A23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391"/>
  <sheetViews>
    <sheetView zoomScaleNormal="100" workbookViewId="0"/>
  </sheetViews>
  <sheetFormatPr defaultColWidth="11.453125" defaultRowHeight="14.5" x14ac:dyDescent="0.35"/>
  <cols>
    <col min="1" max="1" width="10" style="140" customWidth="1"/>
    <col min="2" max="2" width="24.7265625" customWidth="1"/>
    <col min="3" max="4" width="20.1796875" style="206" customWidth="1"/>
    <col min="5" max="5" width="20.1796875" customWidth="1"/>
  </cols>
  <sheetData>
    <row r="1" spans="1:5" x14ac:dyDescent="0.35">
      <c r="A1" s="140" t="s">
        <v>427</v>
      </c>
    </row>
    <row r="2" spans="1:5" ht="15" thickBot="1" x14ac:dyDescent="0.4"/>
    <row r="3" spans="1:5" s="198" customFormat="1" ht="72.5" x14ac:dyDescent="0.35">
      <c r="A3" s="192" t="s">
        <v>476</v>
      </c>
      <c r="B3" s="192" t="s">
        <v>477</v>
      </c>
      <c r="C3" s="207" t="s">
        <v>478</v>
      </c>
      <c r="D3" s="207" t="s">
        <v>479</v>
      </c>
      <c r="E3" s="192" t="s">
        <v>480</v>
      </c>
    </row>
    <row r="4" spans="1:5" x14ac:dyDescent="0.35">
      <c r="A4" s="199" t="s">
        <v>481</v>
      </c>
      <c r="B4" s="174" t="s">
        <v>482</v>
      </c>
      <c r="C4" s="175">
        <v>398</v>
      </c>
      <c r="D4" s="175">
        <v>2019</v>
      </c>
      <c r="E4" s="200">
        <v>19.71</v>
      </c>
    </row>
    <row r="5" spans="1:5" x14ac:dyDescent="0.35">
      <c r="A5" s="199" t="s">
        <v>483</v>
      </c>
      <c r="B5" s="174" t="s">
        <v>484</v>
      </c>
      <c r="C5" s="175">
        <v>401</v>
      </c>
      <c r="D5" s="175">
        <v>2537</v>
      </c>
      <c r="E5" s="200">
        <v>15.81</v>
      </c>
    </row>
    <row r="6" spans="1:5" x14ac:dyDescent="0.35">
      <c r="A6" s="199" t="s">
        <v>485</v>
      </c>
      <c r="B6" s="174" t="s">
        <v>486</v>
      </c>
      <c r="C6" s="175">
        <v>442</v>
      </c>
      <c r="D6" s="175">
        <v>2484</v>
      </c>
      <c r="E6" s="200">
        <v>17.79</v>
      </c>
    </row>
    <row r="7" spans="1:5" x14ac:dyDescent="0.35">
      <c r="A7" s="199" t="s">
        <v>487</v>
      </c>
      <c r="B7" s="174" t="s">
        <v>488</v>
      </c>
      <c r="C7" s="175">
        <v>139</v>
      </c>
      <c r="D7" s="175">
        <v>1002</v>
      </c>
      <c r="E7" s="200">
        <v>13.87</v>
      </c>
    </row>
    <row r="8" spans="1:5" x14ac:dyDescent="0.35">
      <c r="A8" s="199" t="s">
        <v>489</v>
      </c>
      <c r="B8" s="174" t="s">
        <v>490</v>
      </c>
      <c r="C8" s="175">
        <v>278</v>
      </c>
      <c r="D8" s="175">
        <v>1565</v>
      </c>
      <c r="E8" s="200">
        <v>17.760000000000002</v>
      </c>
    </row>
    <row r="9" spans="1:5" x14ac:dyDescent="0.35">
      <c r="A9" s="199" t="s">
        <v>491</v>
      </c>
      <c r="B9" s="174" t="s">
        <v>492</v>
      </c>
      <c r="C9" s="175">
        <v>353</v>
      </c>
      <c r="D9" s="175">
        <v>2027</v>
      </c>
      <c r="E9" s="200">
        <v>17.41</v>
      </c>
    </row>
    <row r="10" spans="1:5" x14ac:dyDescent="0.35">
      <c r="A10" s="199" t="s">
        <v>493</v>
      </c>
      <c r="B10" s="174" t="s">
        <v>494</v>
      </c>
      <c r="C10" s="175">
        <v>150</v>
      </c>
      <c r="D10" s="175">
        <v>1529</v>
      </c>
      <c r="E10" s="200">
        <v>9.81</v>
      </c>
    </row>
    <row r="11" spans="1:5" x14ac:dyDescent="0.35">
      <c r="A11" s="199" t="s">
        <v>495</v>
      </c>
      <c r="B11" s="174" t="s">
        <v>496</v>
      </c>
      <c r="C11" s="175">
        <v>682</v>
      </c>
      <c r="D11" s="175">
        <v>4082</v>
      </c>
      <c r="E11" s="200">
        <v>16.71</v>
      </c>
    </row>
    <row r="12" spans="1:5" x14ac:dyDescent="0.35">
      <c r="A12" s="199" t="s">
        <v>497</v>
      </c>
      <c r="B12" s="174" t="s">
        <v>498</v>
      </c>
      <c r="C12" s="175">
        <v>327</v>
      </c>
      <c r="D12" s="175">
        <v>1813</v>
      </c>
      <c r="E12" s="200">
        <v>18.04</v>
      </c>
    </row>
    <row r="13" spans="1:5" x14ac:dyDescent="0.35">
      <c r="A13" s="199" t="s">
        <v>499</v>
      </c>
      <c r="B13" s="174" t="s">
        <v>500</v>
      </c>
      <c r="C13" s="175">
        <v>272</v>
      </c>
      <c r="D13" s="175">
        <v>1323</v>
      </c>
      <c r="E13" s="200">
        <v>20.56</v>
      </c>
    </row>
    <row r="14" spans="1:5" x14ac:dyDescent="0.35">
      <c r="A14" s="199" t="s">
        <v>501</v>
      </c>
      <c r="B14" s="174" t="s">
        <v>502</v>
      </c>
      <c r="C14" s="175">
        <v>412</v>
      </c>
      <c r="D14" s="175">
        <v>2619</v>
      </c>
      <c r="E14" s="200">
        <v>15.73</v>
      </c>
    </row>
    <row r="15" spans="1:5" x14ac:dyDescent="0.35">
      <c r="A15" s="199" t="s">
        <v>503</v>
      </c>
      <c r="B15" s="174" t="s">
        <v>504</v>
      </c>
      <c r="C15" s="175">
        <v>150</v>
      </c>
      <c r="D15" s="175">
        <v>1085</v>
      </c>
      <c r="E15" s="200">
        <v>13.82</v>
      </c>
    </row>
    <row r="16" spans="1:5" x14ac:dyDescent="0.35">
      <c r="A16" s="199" t="s">
        <v>505</v>
      </c>
      <c r="B16" s="174" t="s">
        <v>506</v>
      </c>
      <c r="C16" s="175">
        <v>271</v>
      </c>
      <c r="D16" s="175">
        <v>1250</v>
      </c>
      <c r="E16" s="200">
        <v>21.68</v>
      </c>
    </row>
    <row r="17" spans="1:5" x14ac:dyDescent="0.35">
      <c r="A17" s="199" t="s">
        <v>507</v>
      </c>
      <c r="B17" s="174" t="s">
        <v>508</v>
      </c>
      <c r="C17" s="175">
        <v>452</v>
      </c>
      <c r="D17" s="175">
        <v>2894</v>
      </c>
      <c r="E17" s="200">
        <v>15.62</v>
      </c>
    </row>
    <row r="18" spans="1:5" x14ac:dyDescent="0.35">
      <c r="A18" s="199" t="s">
        <v>509</v>
      </c>
      <c r="B18" s="174" t="s">
        <v>510</v>
      </c>
      <c r="C18" s="175">
        <v>214</v>
      </c>
      <c r="D18" s="175">
        <v>1912</v>
      </c>
      <c r="E18" s="200">
        <v>11.19</v>
      </c>
    </row>
    <row r="19" spans="1:5" x14ac:dyDescent="0.35">
      <c r="A19" s="199" t="s">
        <v>511</v>
      </c>
      <c r="B19" s="174" t="s">
        <v>512</v>
      </c>
      <c r="C19" s="175">
        <v>221</v>
      </c>
      <c r="D19" s="175">
        <v>2031</v>
      </c>
      <c r="E19" s="200">
        <v>10.88</v>
      </c>
    </row>
    <row r="20" spans="1:5" x14ac:dyDescent="0.35">
      <c r="A20" s="199" t="s">
        <v>513</v>
      </c>
      <c r="B20" s="174" t="s">
        <v>514</v>
      </c>
      <c r="C20" s="175">
        <v>214</v>
      </c>
      <c r="D20" s="175">
        <v>1023</v>
      </c>
      <c r="E20" s="200">
        <v>20.92</v>
      </c>
    </row>
    <row r="21" spans="1:5" x14ac:dyDescent="0.35">
      <c r="A21" s="199" t="s">
        <v>515</v>
      </c>
      <c r="B21" s="174" t="s">
        <v>516</v>
      </c>
      <c r="C21" s="175">
        <v>232</v>
      </c>
      <c r="D21" s="175">
        <v>1191</v>
      </c>
      <c r="E21" s="200">
        <v>19.48</v>
      </c>
    </row>
    <row r="22" spans="1:5" x14ac:dyDescent="0.35">
      <c r="A22" s="199" t="s">
        <v>517</v>
      </c>
      <c r="B22" s="174" t="s">
        <v>518</v>
      </c>
      <c r="C22" s="175">
        <v>684</v>
      </c>
      <c r="D22" s="175">
        <v>4044</v>
      </c>
      <c r="E22" s="200">
        <v>16.91</v>
      </c>
    </row>
    <row r="23" spans="1:5" x14ac:dyDescent="0.35">
      <c r="A23" s="199" t="s">
        <v>519</v>
      </c>
      <c r="B23" s="174" t="s">
        <v>520</v>
      </c>
      <c r="C23" s="175">
        <v>339</v>
      </c>
      <c r="D23" s="175">
        <v>2087</v>
      </c>
      <c r="E23" s="200">
        <v>16.239999999999998</v>
      </c>
    </row>
    <row r="24" spans="1:5" x14ac:dyDescent="0.35">
      <c r="A24" s="199" t="s">
        <v>521</v>
      </c>
      <c r="B24" s="174" t="s">
        <v>522</v>
      </c>
      <c r="C24" s="175">
        <v>216</v>
      </c>
      <c r="D24" s="175">
        <v>1901</v>
      </c>
      <c r="E24" s="200">
        <v>11.36</v>
      </c>
    </row>
    <row r="25" spans="1:5" x14ac:dyDescent="0.35">
      <c r="A25" s="199" t="s">
        <v>523</v>
      </c>
      <c r="B25" s="174" t="s">
        <v>524</v>
      </c>
      <c r="C25" s="175">
        <v>263</v>
      </c>
      <c r="D25" s="175">
        <v>1145</v>
      </c>
      <c r="E25" s="200">
        <v>22.97</v>
      </c>
    </row>
    <row r="26" spans="1:5" x14ac:dyDescent="0.35">
      <c r="A26" s="199" t="s">
        <v>525</v>
      </c>
      <c r="B26" s="174" t="s">
        <v>526</v>
      </c>
      <c r="C26" s="175">
        <v>427</v>
      </c>
      <c r="D26" s="175">
        <v>2534</v>
      </c>
      <c r="E26" s="200">
        <v>16.850000000000001</v>
      </c>
    </row>
    <row r="27" spans="1:5" x14ac:dyDescent="0.35">
      <c r="A27" s="199" t="s">
        <v>527</v>
      </c>
      <c r="B27" s="174" t="s">
        <v>528</v>
      </c>
      <c r="C27" s="175">
        <v>334</v>
      </c>
      <c r="D27" s="175">
        <v>1806</v>
      </c>
      <c r="E27" s="200">
        <v>18.489999999999998</v>
      </c>
    </row>
    <row r="28" spans="1:5" x14ac:dyDescent="0.35">
      <c r="A28" s="199" t="s">
        <v>529</v>
      </c>
      <c r="B28" s="174" t="s">
        <v>530</v>
      </c>
      <c r="C28" s="175">
        <v>433</v>
      </c>
      <c r="D28" s="175">
        <v>2368</v>
      </c>
      <c r="E28" s="200">
        <v>18.29</v>
      </c>
    </row>
    <row r="29" spans="1:5" x14ac:dyDescent="0.35">
      <c r="A29" s="199" t="s">
        <v>531</v>
      </c>
      <c r="B29" s="174" t="s">
        <v>532</v>
      </c>
      <c r="C29" s="175">
        <v>180</v>
      </c>
      <c r="D29" s="175">
        <v>1402</v>
      </c>
      <c r="E29" s="200">
        <v>12.84</v>
      </c>
    </row>
    <row r="30" spans="1:5" x14ac:dyDescent="0.35">
      <c r="A30" s="199" t="s">
        <v>533</v>
      </c>
      <c r="B30" s="174" t="s">
        <v>534</v>
      </c>
      <c r="C30" s="175">
        <v>242</v>
      </c>
      <c r="D30" s="175">
        <v>2392</v>
      </c>
      <c r="E30" s="200">
        <v>10.119999999999999</v>
      </c>
    </row>
    <row r="31" spans="1:5" x14ac:dyDescent="0.35">
      <c r="A31" s="199" t="s">
        <v>535</v>
      </c>
      <c r="B31" s="174" t="s">
        <v>536</v>
      </c>
      <c r="C31" s="175">
        <v>567</v>
      </c>
      <c r="D31" s="175">
        <v>3957</v>
      </c>
      <c r="E31" s="200">
        <v>14.33</v>
      </c>
    </row>
    <row r="32" spans="1:5" x14ac:dyDescent="0.35">
      <c r="A32" s="199" t="s">
        <v>537</v>
      </c>
      <c r="B32" s="174" t="s">
        <v>538</v>
      </c>
      <c r="C32" s="175">
        <v>2699</v>
      </c>
      <c r="D32" s="175">
        <v>14289</v>
      </c>
      <c r="E32" s="200">
        <v>18.89</v>
      </c>
    </row>
    <row r="33" spans="1:5" x14ac:dyDescent="0.35">
      <c r="A33" s="199" t="s">
        <v>539</v>
      </c>
      <c r="B33" s="174" t="s">
        <v>540</v>
      </c>
      <c r="C33" s="175">
        <v>585</v>
      </c>
      <c r="D33" s="175">
        <v>4029</v>
      </c>
      <c r="E33" s="200">
        <v>14.52</v>
      </c>
    </row>
    <row r="34" spans="1:5" x14ac:dyDescent="0.35">
      <c r="A34" s="199" t="s">
        <v>541</v>
      </c>
      <c r="B34" s="174" t="s">
        <v>542</v>
      </c>
      <c r="C34" s="175">
        <v>445</v>
      </c>
      <c r="D34" s="175">
        <v>2572</v>
      </c>
      <c r="E34" s="200">
        <v>17.3</v>
      </c>
    </row>
    <row r="35" spans="1:5" x14ac:dyDescent="0.35">
      <c r="A35" s="199" t="s">
        <v>543</v>
      </c>
      <c r="B35" s="174" t="s">
        <v>544</v>
      </c>
      <c r="C35" s="175">
        <v>157</v>
      </c>
      <c r="D35" s="175">
        <v>2219</v>
      </c>
      <c r="E35" s="200">
        <v>7.08</v>
      </c>
    </row>
    <row r="36" spans="1:5" x14ac:dyDescent="0.35">
      <c r="A36" s="199" t="s">
        <v>545</v>
      </c>
      <c r="B36" s="174" t="s">
        <v>546</v>
      </c>
      <c r="C36" s="175">
        <v>394</v>
      </c>
      <c r="D36" s="175">
        <v>2890</v>
      </c>
      <c r="E36" s="200">
        <v>13.63</v>
      </c>
    </row>
    <row r="37" spans="1:5" x14ac:dyDescent="0.35">
      <c r="A37" s="199" t="s">
        <v>547</v>
      </c>
      <c r="B37" s="174" t="s">
        <v>548</v>
      </c>
      <c r="C37" s="175">
        <v>205</v>
      </c>
      <c r="D37" s="175">
        <v>1632</v>
      </c>
      <c r="E37" s="200">
        <v>12.56</v>
      </c>
    </row>
    <row r="38" spans="1:5" x14ac:dyDescent="0.35">
      <c r="A38" s="199" t="s">
        <v>549</v>
      </c>
      <c r="B38" s="174" t="s">
        <v>550</v>
      </c>
      <c r="C38" s="175">
        <v>281</v>
      </c>
      <c r="D38" s="175">
        <v>1498</v>
      </c>
      <c r="E38" s="200">
        <v>18.760000000000002</v>
      </c>
    </row>
    <row r="39" spans="1:5" x14ac:dyDescent="0.35">
      <c r="A39" s="199" t="s">
        <v>551</v>
      </c>
      <c r="B39" s="174" t="s">
        <v>552</v>
      </c>
      <c r="C39" s="175">
        <v>90</v>
      </c>
      <c r="D39" s="175">
        <v>1213</v>
      </c>
      <c r="E39" s="200">
        <v>7.42</v>
      </c>
    </row>
    <row r="40" spans="1:5" x14ac:dyDescent="0.35">
      <c r="A40" s="199" t="s">
        <v>553</v>
      </c>
      <c r="B40" s="174" t="s">
        <v>554</v>
      </c>
      <c r="C40" s="175">
        <v>703</v>
      </c>
      <c r="D40" s="175">
        <v>4971</v>
      </c>
      <c r="E40" s="200">
        <v>14.14</v>
      </c>
    </row>
    <row r="41" spans="1:5" x14ac:dyDescent="0.35">
      <c r="A41" s="199" t="s">
        <v>555</v>
      </c>
      <c r="B41" s="174" t="s">
        <v>556</v>
      </c>
      <c r="C41" s="175">
        <v>266</v>
      </c>
      <c r="D41" s="175">
        <v>2768</v>
      </c>
      <c r="E41" s="200">
        <v>9.61</v>
      </c>
    </row>
    <row r="42" spans="1:5" x14ac:dyDescent="0.35">
      <c r="A42" s="199" t="s">
        <v>557</v>
      </c>
      <c r="B42" s="174" t="s">
        <v>558</v>
      </c>
      <c r="C42" s="175">
        <v>351</v>
      </c>
      <c r="D42" s="175">
        <v>1467</v>
      </c>
      <c r="E42" s="200">
        <v>23.93</v>
      </c>
    </row>
    <row r="43" spans="1:5" x14ac:dyDescent="0.35">
      <c r="A43" s="199" t="s">
        <v>559</v>
      </c>
      <c r="B43" s="174" t="s">
        <v>560</v>
      </c>
      <c r="C43" s="175">
        <v>720</v>
      </c>
      <c r="D43" s="175">
        <v>2942</v>
      </c>
      <c r="E43" s="200">
        <v>24.47</v>
      </c>
    </row>
    <row r="44" spans="1:5" x14ac:dyDescent="0.35">
      <c r="A44" s="199" t="s">
        <v>561</v>
      </c>
      <c r="B44" s="174" t="s">
        <v>562</v>
      </c>
      <c r="C44" s="175">
        <v>166</v>
      </c>
      <c r="D44" s="175">
        <v>1448</v>
      </c>
      <c r="E44" s="200">
        <v>11.46</v>
      </c>
    </row>
    <row r="45" spans="1:5" x14ac:dyDescent="0.35">
      <c r="A45" s="199" t="s">
        <v>563</v>
      </c>
      <c r="B45" s="174" t="s">
        <v>564</v>
      </c>
      <c r="C45" s="175">
        <v>141</v>
      </c>
      <c r="D45" s="175">
        <v>1446</v>
      </c>
      <c r="E45" s="200">
        <v>9.75</v>
      </c>
    </row>
    <row r="46" spans="1:5" x14ac:dyDescent="0.35">
      <c r="A46" s="199" t="s">
        <v>565</v>
      </c>
      <c r="B46" s="174" t="s">
        <v>566</v>
      </c>
      <c r="C46" s="175">
        <v>155</v>
      </c>
      <c r="D46" s="175">
        <v>1183</v>
      </c>
      <c r="E46" s="200">
        <v>13.1</v>
      </c>
    </row>
    <row r="47" spans="1:5" x14ac:dyDescent="0.35">
      <c r="A47" s="199" t="s">
        <v>567</v>
      </c>
      <c r="B47" s="174" t="s">
        <v>568</v>
      </c>
      <c r="C47" s="175">
        <v>321</v>
      </c>
      <c r="D47" s="175">
        <v>3078</v>
      </c>
      <c r="E47" s="200">
        <v>10.43</v>
      </c>
    </row>
    <row r="48" spans="1:5" x14ac:dyDescent="0.35">
      <c r="A48" s="199" t="s">
        <v>569</v>
      </c>
      <c r="B48" s="174" t="s">
        <v>570</v>
      </c>
      <c r="C48" s="175">
        <v>384</v>
      </c>
      <c r="D48" s="175">
        <v>2391</v>
      </c>
      <c r="E48" s="200">
        <v>16.059999999999999</v>
      </c>
    </row>
    <row r="49" spans="1:5" x14ac:dyDescent="0.35">
      <c r="A49" s="199" t="s">
        <v>571</v>
      </c>
      <c r="B49" s="174" t="s">
        <v>572</v>
      </c>
      <c r="C49" s="175">
        <v>213</v>
      </c>
      <c r="D49" s="175">
        <v>1429</v>
      </c>
      <c r="E49" s="200">
        <v>14.91</v>
      </c>
    </row>
    <row r="50" spans="1:5" x14ac:dyDescent="0.35">
      <c r="A50" s="199" t="s">
        <v>573</v>
      </c>
      <c r="B50" s="174" t="s">
        <v>574</v>
      </c>
      <c r="C50" s="175">
        <v>140</v>
      </c>
      <c r="D50" s="175">
        <v>1110</v>
      </c>
      <c r="E50" s="200">
        <v>12.61</v>
      </c>
    </row>
    <row r="51" spans="1:5" x14ac:dyDescent="0.35">
      <c r="A51" s="199" t="s">
        <v>575</v>
      </c>
      <c r="B51" s="174" t="s">
        <v>576</v>
      </c>
      <c r="C51" s="175">
        <v>346</v>
      </c>
      <c r="D51" s="175">
        <v>3551</v>
      </c>
      <c r="E51" s="200">
        <v>9.74</v>
      </c>
    </row>
    <row r="52" spans="1:5" x14ac:dyDescent="0.35">
      <c r="A52" s="199" t="s">
        <v>577</v>
      </c>
      <c r="B52" s="174" t="s">
        <v>578</v>
      </c>
      <c r="C52" s="175">
        <v>460</v>
      </c>
      <c r="D52" s="175">
        <v>2468</v>
      </c>
      <c r="E52" s="200">
        <v>18.64</v>
      </c>
    </row>
    <row r="53" spans="1:5" x14ac:dyDescent="0.35">
      <c r="A53" s="199" t="s">
        <v>579</v>
      </c>
      <c r="B53" s="174" t="s">
        <v>580</v>
      </c>
      <c r="C53" s="175">
        <v>1837</v>
      </c>
      <c r="D53" s="175">
        <v>12445</v>
      </c>
      <c r="E53" s="200">
        <v>14.76</v>
      </c>
    </row>
    <row r="54" spans="1:5" x14ac:dyDescent="0.35">
      <c r="A54" s="199" t="s">
        <v>581</v>
      </c>
      <c r="B54" s="174" t="s">
        <v>582</v>
      </c>
      <c r="C54" s="175">
        <v>323</v>
      </c>
      <c r="D54" s="175">
        <v>2911</v>
      </c>
      <c r="E54" s="200">
        <v>11.1</v>
      </c>
    </row>
    <row r="55" spans="1:5" x14ac:dyDescent="0.35">
      <c r="A55" s="199" t="s">
        <v>583</v>
      </c>
      <c r="B55" s="174" t="s">
        <v>584</v>
      </c>
      <c r="C55" s="175">
        <v>803</v>
      </c>
      <c r="D55" s="175">
        <v>6271</v>
      </c>
      <c r="E55" s="200">
        <v>12.8</v>
      </c>
    </row>
    <row r="56" spans="1:5" x14ac:dyDescent="0.35">
      <c r="A56" s="199" t="s">
        <v>585</v>
      </c>
      <c r="B56" s="174" t="s">
        <v>586</v>
      </c>
      <c r="C56" s="175">
        <v>496</v>
      </c>
      <c r="D56" s="175">
        <v>4752</v>
      </c>
      <c r="E56" s="200">
        <v>10.44</v>
      </c>
    </row>
    <row r="57" spans="1:5" x14ac:dyDescent="0.35">
      <c r="A57" s="199" t="s">
        <v>587</v>
      </c>
      <c r="B57" s="174" t="s">
        <v>588</v>
      </c>
      <c r="C57" s="175">
        <v>836</v>
      </c>
      <c r="D57" s="175">
        <v>6694</v>
      </c>
      <c r="E57" s="200">
        <v>12.49</v>
      </c>
    </row>
    <row r="58" spans="1:5" x14ac:dyDescent="0.35">
      <c r="A58" s="199" t="s">
        <v>589</v>
      </c>
      <c r="B58" s="174" t="s">
        <v>590</v>
      </c>
      <c r="C58" s="175">
        <v>644</v>
      </c>
      <c r="D58" s="175">
        <v>3831</v>
      </c>
      <c r="E58" s="200">
        <v>16.809999999999999</v>
      </c>
    </row>
    <row r="59" spans="1:5" x14ac:dyDescent="0.35">
      <c r="A59" s="199" t="s">
        <v>591</v>
      </c>
      <c r="B59" s="174" t="s">
        <v>592</v>
      </c>
      <c r="C59" s="175">
        <v>278</v>
      </c>
      <c r="D59" s="175">
        <v>2838</v>
      </c>
      <c r="E59" s="200">
        <v>9.8000000000000007</v>
      </c>
    </row>
    <row r="60" spans="1:5" x14ac:dyDescent="0.35">
      <c r="A60" s="199" t="s">
        <v>593</v>
      </c>
      <c r="B60" s="174" t="s">
        <v>594</v>
      </c>
      <c r="C60" s="175">
        <v>620</v>
      </c>
      <c r="D60" s="175">
        <v>3889</v>
      </c>
      <c r="E60" s="200">
        <v>15.94</v>
      </c>
    </row>
    <row r="61" spans="1:5" x14ac:dyDescent="0.35">
      <c r="A61" s="199" t="s">
        <v>595</v>
      </c>
      <c r="B61" s="174" t="s">
        <v>596</v>
      </c>
      <c r="C61" s="175">
        <v>169</v>
      </c>
      <c r="D61" s="175">
        <v>2155</v>
      </c>
      <c r="E61" s="200">
        <v>7.84</v>
      </c>
    </row>
    <row r="62" spans="1:5" x14ac:dyDescent="0.35">
      <c r="A62" s="199" t="s">
        <v>597</v>
      </c>
      <c r="B62" s="174" t="s">
        <v>598</v>
      </c>
      <c r="C62" s="175">
        <v>388</v>
      </c>
      <c r="D62" s="175">
        <v>3487</v>
      </c>
      <c r="E62" s="200">
        <v>11.13</v>
      </c>
    </row>
    <row r="63" spans="1:5" x14ac:dyDescent="0.35">
      <c r="A63" s="199" t="s">
        <v>599</v>
      </c>
      <c r="B63" s="174" t="s">
        <v>600</v>
      </c>
      <c r="C63" s="175">
        <v>748</v>
      </c>
      <c r="D63" s="175">
        <v>5415</v>
      </c>
      <c r="E63" s="200">
        <v>13.81</v>
      </c>
    </row>
    <row r="64" spans="1:5" x14ac:dyDescent="0.35">
      <c r="A64" s="199" t="s">
        <v>601</v>
      </c>
      <c r="B64" s="174" t="s">
        <v>602</v>
      </c>
      <c r="C64" s="175">
        <v>405</v>
      </c>
      <c r="D64" s="175">
        <v>3065</v>
      </c>
      <c r="E64" s="200">
        <v>13.21</v>
      </c>
    </row>
    <row r="65" spans="1:5" x14ac:dyDescent="0.35">
      <c r="A65" s="199" t="s">
        <v>603</v>
      </c>
      <c r="B65" s="174" t="s">
        <v>604</v>
      </c>
      <c r="C65" s="175">
        <v>867</v>
      </c>
      <c r="D65" s="175">
        <v>5606</v>
      </c>
      <c r="E65" s="200">
        <v>15.47</v>
      </c>
    </row>
    <row r="66" spans="1:5" x14ac:dyDescent="0.35">
      <c r="A66" s="199" t="s">
        <v>605</v>
      </c>
      <c r="B66" s="174" t="s">
        <v>606</v>
      </c>
      <c r="C66" s="175">
        <v>151</v>
      </c>
      <c r="D66" s="175">
        <v>1670</v>
      </c>
      <c r="E66" s="200">
        <v>9.0399999999999991</v>
      </c>
    </row>
    <row r="67" spans="1:5" x14ac:dyDescent="0.35">
      <c r="A67" s="199" t="s">
        <v>607</v>
      </c>
      <c r="B67" s="174" t="s">
        <v>608</v>
      </c>
      <c r="C67" s="175">
        <v>653</v>
      </c>
      <c r="D67" s="175">
        <v>4847</v>
      </c>
      <c r="E67" s="200">
        <v>13.47</v>
      </c>
    </row>
    <row r="68" spans="1:5" x14ac:dyDescent="0.35">
      <c r="A68" s="199" t="s">
        <v>609</v>
      </c>
      <c r="B68" s="174" t="s">
        <v>610</v>
      </c>
      <c r="C68" s="175">
        <v>361</v>
      </c>
      <c r="D68" s="175">
        <v>2270</v>
      </c>
      <c r="E68" s="200">
        <v>15.9</v>
      </c>
    </row>
    <row r="69" spans="1:5" x14ac:dyDescent="0.35">
      <c r="A69" s="199" t="s">
        <v>611</v>
      </c>
      <c r="B69" s="174" t="s">
        <v>612</v>
      </c>
      <c r="C69" s="175">
        <v>224</v>
      </c>
      <c r="D69" s="175">
        <v>1813</v>
      </c>
      <c r="E69" s="200">
        <v>12.36</v>
      </c>
    </row>
    <row r="70" spans="1:5" x14ac:dyDescent="0.35">
      <c r="A70" s="199" t="s">
        <v>613</v>
      </c>
      <c r="B70" s="174" t="s">
        <v>614</v>
      </c>
      <c r="C70" s="175">
        <v>493</v>
      </c>
      <c r="D70" s="175">
        <v>4888</v>
      </c>
      <c r="E70" s="200">
        <v>10.09</v>
      </c>
    </row>
    <row r="71" spans="1:5" x14ac:dyDescent="0.35">
      <c r="A71" s="199" t="s">
        <v>615</v>
      </c>
      <c r="B71" s="174" t="s">
        <v>616</v>
      </c>
      <c r="C71" s="175">
        <v>668</v>
      </c>
      <c r="D71" s="175">
        <v>3770</v>
      </c>
      <c r="E71" s="200">
        <v>17.72</v>
      </c>
    </row>
    <row r="72" spans="1:5" x14ac:dyDescent="0.35">
      <c r="A72" s="199" t="s">
        <v>617</v>
      </c>
      <c r="B72" s="174" t="s">
        <v>618</v>
      </c>
      <c r="C72" s="175">
        <v>294</v>
      </c>
      <c r="D72" s="175">
        <v>2853</v>
      </c>
      <c r="E72" s="200">
        <v>10.3</v>
      </c>
    </row>
    <row r="73" spans="1:5" x14ac:dyDescent="0.35">
      <c r="A73" s="199" t="s">
        <v>619</v>
      </c>
      <c r="B73" s="174" t="s">
        <v>518</v>
      </c>
      <c r="C73" s="175">
        <v>309</v>
      </c>
      <c r="D73" s="175">
        <v>2912</v>
      </c>
      <c r="E73" s="200">
        <v>10.61</v>
      </c>
    </row>
    <row r="74" spans="1:5" x14ac:dyDescent="0.35">
      <c r="A74" s="199" t="s">
        <v>620</v>
      </c>
      <c r="B74" s="174" t="s">
        <v>621</v>
      </c>
      <c r="C74" s="175">
        <v>666</v>
      </c>
      <c r="D74" s="175">
        <v>3412</v>
      </c>
      <c r="E74" s="200">
        <v>19.52</v>
      </c>
    </row>
    <row r="75" spans="1:5" x14ac:dyDescent="0.35">
      <c r="A75" s="199" t="s">
        <v>622</v>
      </c>
      <c r="B75" s="174" t="s">
        <v>623</v>
      </c>
      <c r="C75" s="175">
        <v>385</v>
      </c>
      <c r="D75" s="175">
        <v>2751</v>
      </c>
      <c r="E75" s="200">
        <v>13.99</v>
      </c>
    </row>
    <row r="76" spans="1:5" x14ac:dyDescent="0.35">
      <c r="A76" s="199" t="s">
        <v>624</v>
      </c>
      <c r="B76" s="174" t="s">
        <v>625</v>
      </c>
      <c r="C76" s="175">
        <v>423</v>
      </c>
      <c r="D76" s="175">
        <v>4285</v>
      </c>
      <c r="E76" s="200">
        <v>9.8699999999999992</v>
      </c>
    </row>
    <row r="77" spans="1:5" x14ac:dyDescent="0.35">
      <c r="A77" s="199" t="s">
        <v>626</v>
      </c>
      <c r="B77" s="174" t="s">
        <v>627</v>
      </c>
      <c r="C77" s="175">
        <v>287</v>
      </c>
      <c r="D77" s="175">
        <v>3148</v>
      </c>
      <c r="E77" s="200">
        <v>9.1199999999999992</v>
      </c>
    </row>
    <row r="78" spans="1:5" x14ac:dyDescent="0.35">
      <c r="A78" s="199" t="s">
        <v>628</v>
      </c>
      <c r="B78" s="174" t="s">
        <v>629</v>
      </c>
      <c r="C78" s="175">
        <v>189</v>
      </c>
      <c r="D78" s="175">
        <v>2171</v>
      </c>
      <c r="E78" s="200">
        <v>8.7100000000000009</v>
      </c>
    </row>
    <row r="79" spans="1:5" x14ac:dyDescent="0.35">
      <c r="A79" s="199" t="s">
        <v>630</v>
      </c>
      <c r="B79" s="174" t="s">
        <v>631</v>
      </c>
      <c r="C79" s="175">
        <v>1494</v>
      </c>
      <c r="D79" s="175">
        <v>10440</v>
      </c>
      <c r="E79" s="200">
        <v>14.31</v>
      </c>
    </row>
    <row r="80" spans="1:5" x14ac:dyDescent="0.35">
      <c r="A80" s="199" t="s">
        <v>632</v>
      </c>
      <c r="B80" s="174" t="s">
        <v>633</v>
      </c>
      <c r="C80" s="175">
        <v>226</v>
      </c>
      <c r="D80" s="175">
        <v>1923</v>
      </c>
      <c r="E80" s="200">
        <v>11.75</v>
      </c>
    </row>
    <row r="81" spans="1:5" x14ac:dyDescent="0.35">
      <c r="A81" s="199" t="s">
        <v>634</v>
      </c>
      <c r="B81" s="174" t="s">
        <v>635</v>
      </c>
      <c r="C81" s="175">
        <v>267</v>
      </c>
      <c r="D81" s="175">
        <v>2033</v>
      </c>
      <c r="E81" s="200">
        <v>13.13</v>
      </c>
    </row>
    <row r="82" spans="1:5" x14ac:dyDescent="0.35">
      <c r="A82" s="199" t="s">
        <v>636</v>
      </c>
      <c r="B82" s="174" t="s">
        <v>637</v>
      </c>
      <c r="C82" s="175">
        <v>352</v>
      </c>
      <c r="D82" s="175">
        <v>2469</v>
      </c>
      <c r="E82" s="200">
        <v>14.26</v>
      </c>
    </row>
    <row r="83" spans="1:5" x14ac:dyDescent="0.35">
      <c r="A83" s="199" t="s">
        <v>638</v>
      </c>
      <c r="B83" s="174" t="s">
        <v>639</v>
      </c>
      <c r="C83" s="175">
        <v>334</v>
      </c>
      <c r="D83" s="175">
        <v>2539</v>
      </c>
      <c r="E83" s="200">
        <v>13.15</v>
      </c>
    </row>
    <row r="84" spans="1:5" x14ac:dyDescent="0.35">
      <c r="A84" s="199" t="s">
        <v>640</v>
      </c>
      <c r="B84" s="174" t="s">
        <v>641</v>
      </c>
      <c r="C84" s="175">
        <v>371</v>
      </c>
      <c r="D84" s="175">
        <v>2702</v>
      </c>
      <c r="E84" s="200">
        <v>13.73</v>
      </c>
    </row>
    <row r="85" spans="1:5" x14ac:dyDescent="0.35">
      <c r="A85" s="199" t="s">
        <v>642</v>
      </c>
      <c r="B85" s="174" t="s">
        <v>643</v>
      </c>
      <c r="C85" s="175">
        <v>331</v>
      </c>
      <c r="D85" s="175">
        <v>1453</v>
      </c>
      <c r="E85" s="200">
        <v>22.78</v>
      </c>
    </row>
    <row r="86" spans="1:5" x14ac:dyDescent="0.35">
      <c r="A86" s="199" t="s">
        <v>644</v>
      </c>
      <c r="B86" s="174" t="s">
        <v>645</v>
      </c>
      <c r="C86" s="175">
        <v>206</v>
      </c>
      <c r="D86" s="175">
        <v>2024</v>
      </c>
      <c r="E86" s="200">
        <v>10.18</v>
      </c>
    </row>
    <row r="87" spans="1:5" x14ac:dyDescent="0.35">
      <c r="A87" s="199" t="s">
        <v>646</v>
      </c>
      <c r="B87" s="174" t="s">
        <v>647</v>
      </c>
      <c r="C87" s="175">
        <v>142</v>
      </c>
      <c r="D87" s="175">
        <v>1072</v>
      </c>
      <c r="E87" s="200">
        <v>13.25</v>
      </c>
    </row>
    <row r="88" spans="1:5" x14ac:dyDescent="0.35">
      <c r="A88" s="199" t="s">
        <v>648</v>
      </c>
      <c r="B88" s="174" t="s">
        <v>649</v>
      </c>
      <c r="C88" s="175">
        <v>195</v>
      </c>
      <c r="D88" s="175">
        <v>1515</v>
      </c>
      <c r="E88" s="200">
        <v>12.87</v>
      </c>
    </row>
    <row r="89" spans="1:5" x14ac:dyDescent="0.35">
      <c r="A89" s="199" t="s">
        <v>650</v>
      </c>
      <c r="B89" s="174" t="s">
        <v>651</v>
      </c>
      <c r="C89" s="175">
        <v>385</v>
      </c>
      <c r="D89" s="175">
        <v>1937</v>
      </c>
      <c r="E89" s="200">
        <v>19.88</v>
      </c>
    </row>
    <row r="90" spans="1:5" x14ac:dyDescent="0.35">
      <c r="A90" s="199" t="s">
        <v>652</v>
      </c>
      <c r="B90" s="174" t="s">
        <v>653</v>
      </c>
      <c r="C90" s="175">
        <v>528</v>
      </c>
      <c r="D90" s="175">
        <v>3136</v>
      </c>
      <c r="E90" s="200">
        <v>16.84</v>
      </c>
    </row>
    <row r="91" spans="1:5" x14ac:dyDescent="0.35">
      <c r="A91" s="199" t="s">
        <v>654</v>
      </c>
      <c r="B91" s="174" t="s">
        <v>655</v>
      </c>
      <c r="C91" s="175">
        <v>549</v>
      </c>
      <c r="D91" s="175">
        <v>3162</v>
      </c>
      <c r="E91" s="200">
        <v>17.36</v>
      </c>
    </row>
    <row r="92" spans="1:5" x14ac:dyDescent="0.35">
      <c r="A92" s="199" t="s">
        <v>656</v>
      </c>
      <c r="B92" s="174" t="s">
        <v>657</v>
      </c>
      <c r="C92" s="175">
        <v>127</v>
      </c>
      <c r="D92" s="175">
        <v>1205</v>
      </c>
      <c r="E92" s="200">
        <v>10.54</v>
      </c>
    </row>
    <row r="93" spans="1:5" x14ac:dyDescent="0.35">
      <c r="A93" s="199" t="s">
        <v>658</v>
      </c>
      <c r="B93" s="174" t="s">
        <v>659</v>
      </c>
      <c r="C93" s="175">
        <v>290</v>
      </c>
      <c r="D93" s="175">
        <v>3356</v>
      </c>
      <c r="E93" s="200">
        <v>8.64</v>
      </c>
    </row>
    <row r="94" spans="1:5" x14ac:dyDescent="0.35">
      <c r="A94" s="199" t="s">
        <v>660</v>
      </c>
      <c r="B94" s="174" t="s">
        <v>661</v>
      </c>
      <c r="C94" s="175">
        <v>420</v>
      </c>
      <c r="D94" s="175">
        <v>3031</v>
      </c>
      <c r="E94" s="200">
        <v>13.86</v>
      </c>
    </row>
    <row r="95" spans="1:5" x14ac:dyDescent="0.35">
      <c r="A95" s="199" t="s">
        <v>662</v>
      </c>
      <c r="B95" s="174" t="s">
        <v>663</v>
      </c>
      <c r="C95" s="175">
        <v>813</v>
      </c>
      <c r="D95" s="175">
        <v>5244</v>
      </c>
      <c r="E95" s="200">
        <v>15.5</v>
      </c>
    </row>
    <row r="96" spans="1:5" x14ac:dyDescent="0.35">
      <c r="A96" s="199" t="s">
        <v>664</v>
      </c>
      <c r="B96" s="174" t="s">
        <v>665</v>
      </c>
      <c r="C96" s="175">
        <v>1390</v>
      </c>
      <c r="D96" s="175">
        <v>6743</v>
      </c>
      <c r="E96" s="200">
        <v>20.61</v>
      </c>
    </row>
    <row r="97" spans="1:5" x14ac:dyDescent="0.35">
      <c r="A97" s="199" t="s">
        <v>666</v>
      </c>
      <c r="B97" s="174" t="s">
        <v>667</v>
      </c>
      <c r="C97" s="175">
        <v>546</v>
      </c>
      <c r="D97" s="175">
        <v>2654</v>
      </c>
      <c r="E97" s="200">
        <v>20.57</v>
      </c>
    </row>
    <row r="98" spans="1:5" x14ac:dyDescent="0.35">
      <c r="A98" s="199" t="s">
        <v>668</v>
      </c>
      <c r="B98" s="174" t="s">
        <v>669</v>
      </c>
      <c r="C98" s="175">
        <v>549</v>
      </c>
      <c r="D98" s="175">
        <v>3595</v>
      </c>
      <c r="E98" s="200">
        <v>15.27</v>
      </c>
    </row>
    <row r="99" spans="1:5" x14ac:dyDescent="0.35">
      <c r="A99" s="199" t="s">
        <v>670</v>
      </c>
      <c r="B99" s="174" t="s">
        <v>671</v>
      </c>
      <c r="C99" s="175">
        <v>310</v>
      </c>
      <c r="D99" s="175">
        <v>3723</v>
      </c>
      <c r="E99" s="200">
        <v>8.33</v>
      </c>
    </row>
    <row r="100" spans="1:5" x14ac:dyDescent="0.35">
      <c r="A100" s="199" t="s">
        <v>672</v>
      </c>
      <c r="B100" s="174" t="s">
        <v>673</v>
      </c>
      <c r="C100" s="175">
        <v>539</v>
      </c>
      <c r="D100" s="175">
        <v>3793</v>
      </c>
      <c r="E100" s="200">
        <v>14.21</v>
      </c>
    </row>
    <row r="101" spans="1:5" x14ac:dyDescent="0.35">
      <c r="A101" s="199" t="s">
        <v>674</v>
      </c>
      <c r="B101" s="174" t="s">
        <v>675</v>
      </c>
      <c r="C101" s="175">
        <v>393</v>
      </c>
      <c r="D101" s="175">
        <v>3635</v>
      </c>
      <c r="E101" s="200">
        <v>10.81</v>
      </c>
    </row>
    <row r="102" spans="1:5" x14ac:dyDescent="0.35">
      <c r="A102" s="199" t="s">
        <v>676</v>
      </c>
      <c r="B102" s="174" t="s">
        <v>677</v>
      </c>
      <c r="C102" s="175">
        <v>1151</v>
      </c>
      <c r="D102" s="175">
        <v>7279</v>
      </c>
      <c r="E102" s="200">
        <v>15.81</v>
      </c>
    </row>
    <row r="103" spans="1:5" x14ac:dyDescent="0.35">
      <c r="A103" s="199" t="s">
        <v>678</v>
      </c>
      <c r="B103" s="174" t="s">
        <v>679</v>
      </c>
      <c r="C103" s="175">
        <v>288</v>
      </c>
      <c r="D103" s="175">
        <v>2544</v>
      </c>
      <c r="E103" s="200">
        <v>11.32</v>
      </c>
    </row>
    <row r="104" spans="1:5" x14ac:dyDescent="0.35">
      <c r="A104" s="199" t="s">
        <v>680</v>
      </c>
      <c r="B104" s="174" t="s">
        <v>681</v>
      </c>
      <c r="C104" s="175">
        <v>610</v>
      </c>
      <c r="D104" s="175">
        <v>4333</v>
      </c>
      <c r="E104" s="200">
        <v>14.08</v>
      </c>
    </row>
    <row r="105" spans="1:5" x14ac:dyDescent="0.35">
      <c r="A105" s="199" t="s">
        <v>682</v>
      </c>
      <c r="B105" s="174" t="s">
        <v>683</v>
      </c>
      <c r="C105" s="175">
        <v>521</v>
      </c>
      <c r="D105" s="175">
        <v>2872</v>
      </c>
      <c r="E105" s="200">
        <v>18.14</v>
      </c>
    </row>
    <row r="106" spans="1:5" x14ac:dyDescent="0.35">
      <c r="A106" s="199" t="s">
        <v>684</v>
      </c>
      <c r="B106" s="174" t="s">
        <v>685</v>
      </c>
      <c r="C106" s="175">
        <v>543</v>
      </c>
      <c r="D106" s="175">
        <v>4128</v>
      </c>
      <c r="E106" s="200">
        <v>13.15</v>
      </c>
    </row>
    <row r="107" spans="1:5" x14ac:dyDescent="0.35">
      <c r="A107" s="199" t="s">
        <v>686</v>
      </c>
      <c r="B107" s="174" t="s">
        <v>687</v>
      </c>
      <c r="C107" s="175">
        <v>214</v>
      </c>
      <c r="D107" s="175">
        <v>2027</v>
      </c>
      <c r="E107" s="200">
        <v>10.56</v>
      </c>
    </row>
    <row r="108" spans="1:5" x14ac:dyDescent="0.35">
      <c r="A108" s="199" t="s">
        <v>688</v>
      </c>
      <c r="B108" s="174" t="s">
        <v>689</v>
      </c>
      <c r="C108" s="175">
        <v>859</v>
      </c>
      <c r="D108" s="175">
        <v>4946</v>
      </c>
      <c r="E108" s="200">
        <v>17.37</v>
      </c>
    </row>
    <row r="109" spans="1:5" x14ac:dyDescent="0.35">
      <c r="A109" s="199" t="s">
        <v>690</v>
      </c>
      <c r="B109" s="174" t="s">
        <v>691</v>
      </c>
      <c r="C109" s="175">
        <v>282</v>
      </c>
      <c r="D109" s="175">
        <v>2077</v>
      </c>
      <c r="E109" s="200">
        <v>13.58</v>
      </c>
    </row>
    <row r="110" spans="1:5" x14ac:dyDescent="0.35">
      <c r="A110" s="199" t="s">
        <v>692</v>
      </c>
      <c r="B110" s="174" t="s">
        <v>621</v>
      </c>
      <c r="C110" s="175">
        <v>917</v>
      </c>
      <c r="D110" s="175">
        <v>5956</v>
      </c>
      <c r="E110" s="200">
        <v>15.4</v>
      </c>
    </row>
    <row r="111" spans="1:5" x14ac:dyDescent="0.35">
      <c r="A111" s="199" t="s">
        <v>693</v>
      </c>
      <c r="B111" s="174" t="s">
        <v>694</v>
      </c>
      <c r="C111" s="175">
        <v>526</v>
      </c>
      <c r="D111" s="175">
        <v>3451</v>
      </c>
      <c r="E111" s="200">
        <v>15.24</v>
      </c>
    </row>
    <row r="112" spans="1:5" x14ac:dyDescent="0.35">
      <c r="A112" s="199" t="s">
        <v>695</v>
      </c>
      <c r="B112" s="174" t="s">
        <v>696</v>
      </c>
      <c r="C112" s="175">
        <v>320</v>
      </c>
      <c r="D112" s="175">
        <v>1747</v>
      </c>
      <c r="E112" s="200">
        <v>18.32</v>
      </c>
    </row>
    <row r="113" spans="1:5" x14ac:dyDescent="0.35">
      <c r="A113" s="199" t="s">
        <v>697</v>
      </c>
      <c r="B113" s="174" t="s">
        <v>698</v>
      </c>
      <c r="C113" s="175">
        <v>364</v>
      </c>
      <c r="D113" s="175">
        <v>2522</v>
      </c>
      <c r="E113" s="200">
        <v>14.43</v>
      </c>
    </row>
    <row r="114" spans="1:5" x14ac:dyDescent="0.35">
      <c r="A114" s="199" t="s">
        <v>699</v>
      </c>
      <c r="B114" s="174" t="s">
        <v>700</v>
      </c>
      <c r="C114" s="175">
        <v>1460</v>
      </c>
      <c r="D114" s="175">
        <v>10442</v>
      </c>
      <c r="E114" s="200">
        <v>13.98</v>
      </c>
    </row>
    <row r="115" spans="1:5" x14ac:dyDescent="0.35">
      <c r="A115" s="199" t="s">
        <v>701</v>
      </c>
      <c r="B115" s="174" t="s">
        <v>702</v>
      </c>
      <c r="C115" s="175">
        <v>217</v>
      </c>
      <c r="D115" s="175">
        <v>1993</v>
      </c>
      <c r="E115" s="200">
        <v>10.89</v>
      </c>
    </row>
    <row r="116" spans="1:5" x14ac:dyDescent="0.35">
      <c r="A116" s="199" t="s">
        <v>703</v>
      </c>
      <c r="B116" s="174" t="s">
        <v>704</v>
      </c>
      <c r="C116" s="175">
        <v>5211</v>
      </c>
      <c r="D116" s="175">
        <v>41347</v>
      </c>
      <c r="E116" s="200">
        <v>12.6</v>
      </c>
    </row>
    <row r="117" spans="1:5" x14ac:dyDescent="0.35">
      <c r="A117" s="199" t="s">
        <v>705</v>
      </c>
      <c r="B117" s="174" t="s">
        <v>706</v>
      </c>
      <c r="C117" s="175">
        <v>498</v>
      </c>
      <c r="D117" s="175">
        <v>3299</v>
      </c>
      <c r="E117" s="200">
        <v>15.1</v>
      </c>
    </row>
    <row r="118" spans="1:5" x14ac:dyDescent="0.35">
      <c r="A118" s="199" t="s">
        <v>707</v>
      </c>
      <c r="B118" s="174" t="s">
        <v>708</v>
      </c>
      <c r="C118" s="175">
        <v>402</v>
      </c>
      <c r="D118" s="175">
        <v>2108</v>
      </c>
      <c r="E118" s="200">
        <v>19.07</v>
      </c>
    </row>
    <row r="119" spans="1:5" x14ac:dyDescent="0.35">
      <c r="A119" s="199" t="s">
        <v>709</v>
      </c>
      <c r="B119" s="174" t="s">
        <v>710</v>
      </c>
      <c r="C119" s="175">
        <v>224</v>
      </c>
      <c r="D119" s="175">
        <v>2798</v>
      </c>
      <c r="E119" s="200">
        <v>8.01</v>
      </c>
    </row>
    <row r="120" spans="1:5" x14ac:dyDescent="0.35">
      <c r="A120" s="199" t="s">
        <v>711</v>
      </c>
      <c r="B120" s="174" t="s">
        <v>712</v>
      </c>
      <c r="C120" s="175">
        <v>345</v>
      </c>
      <c r="D120" s="175">
        <v>3566</v>
      </c>
      <c r="E120" s="200">
        <v>9.67</v>
      </c>
    </row>
    <row r="121" spans="1:5" x14ac:dyDescent="0.35">
      <c r="A121" s="199" t="s">
        <v>713</v>
      </c>
      <c r="B121" s="174" t="s">
        <v>714</v>
      </c>
      <c r="C121" s="175">
        <v>578</v>
      </c>
      <c r="D121" s="175">
        <v>3812</v>
      </c>
      <c r="E121" s="200">
        <v>15.16</v>
      </c>
    </row>
    <row r="122" spans="1:5" x14ac:dyDescent="0.35">
      <c r="A122" s="199" t="s">
        <v>715</v>
      </c>
      <c r="B122" s="174" t="s">
        <v>716</v>
      </c>
      <c r="C122" s="175">
        <v>456</v>
      </c>
      <c r="D122" s="175">
        <v>2691</v>
      </c>
      <c r="E122" s="200">
        <v>16.95</v>
      </c>
    </row>
    <row r="123" spans="1:5" x14ac:dyDescent="0.35">
      <c r="A123" s="199" t="s">
        <v>717</v>
      </c>
      <c r="B123" s="174" t="s">
        <v>718</v>
      </c>
      <c r="C123" s="175">
        <v>413</v>
      </c>
      <c r="D123" s="175">
        <v>4762</v>
      </c>
      <c r="E123" s="200">
        <v>8.67</v>
      </c>
    </row>
    <row r="124" spans="1:5" x14ac:dyDescent="0.35">
      <c r="A124" s="199" t="s">
        <v>719</v>
      </c>
      <c r="B124" s="174" t="s">
        <v>720</v>
      </c>
      <c r="C124" s="175">
        <v>1302</v>
      </c>
      <c r="D124" s="175">
        <v>8777</v>
      </c>
      <c r="E124" s="200">
        <v>14.83</v>
      </c>
    </row>
    <row r="125" spans="1:5" x14ac:dyDescent="0.35">
      <c r="A125" s="199" t="s">
        <v>721</v>
      </c>
      <c r="B125" s="174" t="s">
        <v>722</v>
      </c>
      <c r="C125" s="175">
        <v>458</v>
      </c>
      <c r="D125" s="175">
        <v>4484</v>
      </c>
      <c r="E125" s="200">
        <v>10.210000000000001</v>
      </c>
    </row>
    <row r="126" spans="1:5" x14ac:dyDescent="0.35">
      <c r="A126" s="199" t="s">
        <v>723</v>
      </c>
      <c r="B126" s="174" t="s">
        <v>724</v>
      </c>
      <c r="C126" s="175">
        <v>266</v>
      </c>
      <c r="D126" s="175">
        <v>2142</v>
      </c>
      <c r="E126" s="200">
        <v>12.42</v>
      </c>
    </row>
    <row r="127" spans="1:5" x14ac:dyDescent="0.35">
      <c r="A127" s="199" t="s">
        <v>725</v>
      </c>
      <c r="B127" s="174" t="s">
        <v>726</v>
      </c>
      <c r="C127" s="175">
        <v>534</v>
      </c>
      <c r="D127" s="175">
        <v>3141</v>
      </c>
      <c r="E127" s="200">
        <v>17</v>
      </c>
    </row>
    <row r="128" spans="1:5" x14ac:dyDescent="0.35">
      <c r="A128" s="199" t="s">
        <v>727</v>
      </c>
      <c r="B128" s="174" t="s">
        <v>728</v>
      </c>
      <c r="C128" s="175">
        <v>723</v>
      </c>
      <c r="D128" s="175">
        <v>6297</v>
      </c>
      <c r="E128" s="200">
        <v>11.48</v>
      </c>
    </row>
    <row r="129" spans="1:5" x14ac:dyDescent="0.35">
      <c r="A129" s="199" t="s">
        <v>729</v>
      </c>
      <c r="B129" s="174" t="s">
        <v>730</v>
      </c>
      <c r="C129" s="175">
        <v>539</v>
      </c>
      <c r="D129" s="175">
        <v>6592</v>
      </c>
      <c r="E129" s="200">
        <v>8.18</v>
      </c>
    </row>
    <row r="130" spans="1:5" x14ac:dyDescent="0.35">
      <c r="A130" s="199" t="s">
        <v>731</v>
      </c>
      <c r="B130" s="174" t="s">
        <v>732</v>
      </c>
      <c r="C130" s="175">
        <v>410</v>
      </c>
      <c r="D130" s="175">
        <v>3119</v>
      </c>
      <c r="E130" s="200">
        <v>13.15</v>
      </c>
    </row>
    <row r="131" spans="1:5" x14ac:dyDescent="0.35">
      <c r="A131" s="199" t="s">
        <v>733</v>
      </c>
      <c r="B131" s="174" t="s">
        <v>734</v>
      </c>
      <c r="C131" s="175">
        <v>899</v>
      </c>
      <c r="D131" s="175">
        <v>4991</v>
      </c>
      <c r="E131" s="200">
        <v>18.010000000000002</v>
      </c>
    </row>
    <row r="132" spans="1:5" x14ac:dyDescent="0.35">
      <c r="A132" s="199" t="s">
        <v>735</v>
      </c>
      <c r="B132" s="174" t="s">
        <v>736</v>
      </c>
      <c r="C132" s="175">
        <v>239</v>
      </c>
      <c r="D132" s="175">
        <v>2029</v>
      </c>
      <c r="E132" s="200">
        <v>11.78</v>
      </c>
    </row>
    <row r="133" spans="1:5" x14ac:dyDescent="0.35">
      <c r="A133" s="199" t="s">
        <v>737</v>
      </c>
      <c r="B133" s="174" t="s">
        <v>738</v>
      </c>
      <c r="C133" s="175">
        <v>468</v>
      </c>
      <c r="D133" s="175">
        <v>3343</v>
      </c>
      <c r="E133" s="200">
        <v>14</v>
      </c>
    </row>
    <row r="134" spans="1:5" x14ac:dyDescent="0.35">
      <c r="A134" s="199" t="s">
        <v>739</v>
      </c>
      <c r="B134" s="174" t="s">
        <v>740</v>
      </c>
      <c r="C134" s="175">
        <v>990</v>
      </c>
      <c r="D134" s="175">
        <v>7454</v>
      </c>
      <c r="E134" s="200">
        <v>13.28</v>
      </c>
    </row>
    <row r="135" spans="1:5" x14ac:dyDescent="0.35">
      <c r="A135" s="199" t="s">
        <v>741</v>
      </c>
      <c r="B135" s="174" t="s">
        <v>742</v>
      </c>
      <c r="C135" s="175">
        <v>239</v>
      </c>
      <c r="D135" s="175">
        <v>2874</v>
      </c>
      <c r="E135" s="200">
        <v>8.32</v>
      </c>
    </row>
    <row r="136" spans="1:5" x14ac:dyDescent="0.35">
      <c r="A136" s="199" t="s">
        <v>743</v>
      </c>
      <c r="B136" s="174" t="s">
        <v>744</v>
      </c>
      <c r="C136" s="175">
        <v>665</v>
      </c>
      <c r="D136" s="175">
        <v>4659</v>
      </c>
      <c r="E136" s="200">
        <v>14.27</v>
      </c>
    </row>
    <row r="137" spans="1:5" x14ac:dyDescent="0.35">
      <c r="A137" s="199" t="s">
        <v>745</v>
      </c>
      <c r="B137" s="174" t="s">
        <v>746</v>
      </c>
      <c r="C137" s="175">
        <v>397</v>
      </c>
      <c r="D137" s="175">
        <v>3507</v>
      </c>
      <c r="E137" s="200">
        <v>11.32</v>
      </c>
    </row>
    <row r="138" spans="1:5" x14ac:dyDescent="0.35">
      <c r="A138" s="199" t="s">
        <v>747</v>
      </c>
      <c r="B138" s="174" t="s">
        <v>748</v>
      </c>
      <c r="C138" s="175">
        <v>3801</v>
      </c>
      <c r="D138" s="175">
        <v>23749</v>
      </c>
      <c r="E138" s="200">
        <v>16</v>
      </c>
    </row>
    <row r="139" spans="1:5" x14ac:dyDescent="0.35">
      <c r="A139" s="199" t="s">
        <v>749</v>
      </c>
      <c r="B139" s="174" t="s">
        <v>750</v>
      </c>
      <c r="C139" s="175">
        <v>303</v>
      </c>
      <c r="D139" s="175">
        <v>2544</v>
      </c>
      <c r="E139" s="200">
        <v>11.91</v>
      </c>
    </row>
    <row r="140" spans="1:5" x14ac:dyDescent="0.35">
      <c r="A140" s="199" t="s">
        <v>751</v>
      </c>
      <c r="B140" s="174" t="s">
        <v>752</v>
      </c>
      <c r="C140" s="175">
        <v>742</v>
      </c>
      <c r="D140" s="175">
        <v>4186</v>
      </c>
      <c r="E140" s="200">
        <v>17.73</v>
      </c>
    </row>
    <row r="141" spans="1:5" x14ac:dyDescent="0.35">
      <c r="A141" s="199" t="s">
        <v>753</v>
      </c>
      <c r="B141" s="174" t="s">
        <v>754</v>
      </c>
      <c r="C141" s="175">
        <v>123</v>
      </c>
      <c r="D141" s="175">
        <v>983</v>
      </c>
      <c r="E141" s="200">
        <v>12.51</v>
      </c>
    </row>
    <row r="142" spans="1:5" x14ac:dyDescent="0.35">
      <c r="A142" s="199" t="s">
        <v>755</v>
      </c>
      <c r="B142" s="174" t="s">
        <v>756</v>
      </c>
      <c r="C142" s="175">
        <v>345</v>
      </c>
      <c r="D142" s="175">
        <v>2961</v>
      </c>
      <c r="E142" s="200">
        <v>11.65</v>
      </c>
    </row>
    <row r="143" spans="1:5" x14ac:dyDescent="0.35">
      <c r="A143" s="199" t="s">
        <v>757</v>
      </c>
      <c r="B143" s="174" t="s">
        <v>758</v>
      </c>
      <c r="C143" s="175">
        <v>305</v>
      </c>
      <c r="D143" s="175">
        <v>3330</v>
      </c>
      <c r="E143" s="200">
        <v>9.16</v>
      </c>
    </row>
    <row r="144" spans="1:5" x14ac:dyDescent="0.35">
      <c r="A144" s="199" t="s">
        <v>759</v>
      </c>
      <c r="B144" s="174" t="s">
        <v>760</v>
      </c>
      <c r="C144" s="175">
        <v>507</v>
      </c>
      <c r="D144" s="175">
        <v>2187</v>
      </c>
      <c r="E144" s="200">
        <v>23.18</v>
      </c>
    </row>
    <row r="145" spans="1:5" x14ac:dyDescent="0.35">
      <c r="A145" s="199" t="s">
        <v>761</v>
      </c>
      <c r="B145" s="174" t="s">
        <v>762</v>
      </c>
      <c r="C145" s="175">
        <v>401</v>
      </c>
      <c r="D145" s="175">
        <v>3393</v>
      </c>
      <c r="E145" s="200">
        <v>11.82</v>
      </c>
    </row>
    <row r="146" spans="1:5" x14ac:dyDescent="0.35">
      <c r="A146" s="199" t="s">
        <v>763</v>
      </c>
      <c r="B146" s="174" t="s">
        <v>764</v>
      </c>
      <c r="C146" s="175">
        <v>446</v>
      </c>
      <c r="D146" s="175">
        <v>3791</v>
      </c>
      <c r="E146" s="200">
        <v>11.76</v>
      </c>
    </row>
    <row r="147" spans="1:5" x14ac:dyDescent="0.35">
      <c r="A147" s="199" t="s">
        <v>765</v>
      </c>
      <c r="B147" s="174" t="s">
        <v>766</v>
      </c>
      <c r="C147" s="175">
        <v>401</v>
      </c>
      <c r="D147" s="175">
        <v>2645</v>
      </c>
      <c r="E147" s="200">
        <v>15.16</v>
      </c>
    </row>
    <row r="148" spans="1:5" x14ac:dyDescent="0.35">
      <c r="A148" s="199" t="s">
        <v>767</v>
      </c>
      <c r="B148" s="174" t="s">
        <v>768</v>
      </c>
      <c r="C148" s="175">
        <v>360</v>
      </c>
      <c r="D148" s="175">
        <v>3797</v>
      </c>
      <c r="E148" s="200">
        <v>9.48</v>
      </c>
    </row>
    <row r="149" spans="1:5" x14ac:dyDescent="0.35">
      <c r="A149" s="199" t="s">
        <v>769</v>
      </c>
      <c r="B149" s="174" t="s">
        <v>770</v>
      </c>
      <c r="C149" s="175">
        <v>282</v>
      </c>
      <c r="D149" s="175">
        <v>1698</v>
      </c>
      <c r="E149" s="200">
        <v>16.61</v>
      </c>
    </row>
    <row r="150" spans="1:5" x14ac:dyDescent="0.35">
      <c r="A150" s="199" t="s">
        <v>771</v>
      </c>
      <c r="B150" s="174" t="s">
        <v>772</v>
      </c>
      <c r="C150" s="175">
        <v>273</v>
      </c>
      <c r="D150" s="175">
        <v>1869</v>
      </c>
      <c r="E150" s="200">
        <v>14.61</v>
      </c>
    </row>
    <row r="151" spans="1:5" x14ac:dyDescent="0.35">
      <c r="A151" s="199" t="s">
        <v>773</v>
      </c>
      <c r="B151" s="174" t="s">
        <v>774</v>
      </c>
      <c r="C151" s="175">
        <v>506</v>
      </c>
      <c r="D151" s="175">
        <v>2388</v>
      </c>
      <c r="E151" s="200">
        <v>21.19</v>
      </c>
    </row>
    <row r="152" spans="1:5" x14ac:dyDescent="0.35">
      <c r="A152" s="199" t="s">
        <v>775</v>
      </c>
      <c r="B152" s="174" t="s">
        <v>776</v>
      </c>
      <c r="C152" s="175">
        <v>717</v>
      </c>
      <c r="D152" s="175">
        <v>5978</v>
      </c>
      <c r="E152" s="200">
        <v>11.99</v>
      </c>
    </row>
    <row r="153" spans="1:5" x14ac:dyDescent="0.35">
      <c r="A153" s="199" t="s">
        <v>777</v>
      </c>
      <c r="B153" s="174" t="s">
        <v>778</v>
      </c>
      <c r="C153" s="175">
        <v>387</v>
      </c>
      <c r="D153" s="175">
        <v>2614</v>
      </c>
      <c r="E153" s="200">
        <v>14.8</v>
      </c>
    </row>
    <row r="154" spans="1:5" x14ac:dyDescent="0.35">
      <c r="A154" s="199" t="s">
        <v>779</v>
      </c>
      <c r="B154" s="174" t="s">
        <v>780</v>
      </c>
      <c r="C154" s="175">
        <v>265</v>
      </c>
      <c r="D154" s="175">
        <v>2701</v>
      </c>
      <c r="E154" s="200">
        <v>9.81</v>
      </c>
    </row>
    <row r="155" spans="1:5" x14ac:dyDescent="0.35">
      <c r="A155" s="199" t="s">
        <v>781</v>
      </c>
      <c r="B155" s="174" t="s">
        <v>782</v>
      </c>
      <c r="C155" s="175">
        <v>554</v>
      </c>
      <c r="D155" s="175">
        <v>3453</v>
      </c>
      <c r="E155" s="200">
        <v>16.04</v>
      </c>
    </row>
    <row r="156" spans="1:5" x14ac:dyDescent="0.35">
      <c r="A156" s="199" t="s">
        <v>783</v>
      </c>
      <c r="B156" s="174" t="s">
        <v>784</v>
      </c>
      <c r="C156" s="175">
        <v>723</v>
      </c>
      <c r="D156" s="175">
        <v>4636</v>
      </c>
      <c r="E156" s="200">
        <v>15.6</v>
      </c>
    </row>
    <row r="157" spans="1:5" x14ac:dyDescent="0.35">
      <c r="A157" s="199" t="s">
        <v>785</v>
      </c>
      <c r="B157" s="174" t="s">
        <v>786</v>
      </c>
      <c r="C157" s="175">
        <v>412</v>
      </c>
      <c r="D157" s="175">
        <v>5711</v>
      </c>
      <c r="E157" s="200">
        <v>7.21</v>
      </c>
    </row>
    <row r="158" spans="1:5" x14ac:dyDescent="0.35">
      <c r="A158" s="199" t="s">
        <v>787</v>
      </c>
      <c r="B158" s="174" t="s">
        <v>788</v>
      </c>
      <c r="C158" s="175">
        <v>742</v>
      </c>
      <c r="D158" s="175">
        <v>4969</v>
      </c>
      <c r="E158" s="200">
        <v>14.93</v>
      </c>
    </row>
    <row r="159" spans="1:5" x14ac:dyDescent="0.35">
      <c r="A159" s="199" t="s">
        <v>789</v>
      </c>
      <c r="B159" s="174" t="s">
        <v>790</v>
      </c>
      <c r="C159" s="175">
        <v>454</v>
      </c>
      <c r="D159" s="175">
        <v>2887</v>
      </c>
      <c r="E159" s="200">
        <v>15.73</v>
      </c>
    </row>
    <row r="160" spans="1:5" x14ac:dyDescent="0.35">
      <c r="A160" s="199" t="s">
        <v>791</v>
      </c>
      <c r="B160" s="174" t="s">
        <v>792</v>
      </c>
      <c r="C160" s="175">
        <v>502</v>
      </c>
      <c r="D160" s="175">
        <v>3603</v>
      </c>
      <c r="E160" s="200">
        <v>13.93</v>
      </c>
    </row>
    <row r="161" spans="1:5" x14ac:dyDescent="0.35">
      <c r="A161" s="199" t="s">
        <v>793</v>
      </c>
      <c r="B161" s="174" t="s">
        <v>794</v>
      </c>
      <c r="C161" s="175">
        <v>1124</v>
      </c>
      <c r="D161" s="175">
        <v>7140</v>
      </c>
      <c r="E161" s="200">
        <v>15.74</v>
      </c>
    </row>
    <row r="162" spans="1:5" x14ac:dyDescent="0.35">
      <c r="A162" s="199" t="s">
        <v>795</v>
      </c>
      <c r="B162" s="174" t="s">
        <v>796</v>
      </c>
      <c r="C162" s="175">
        <v>253</v>
      </c>
      <c r="D162" s="175">
        <v>2671</v>
      </c>
      <c r="E162" s="200">
        <v>9.4700000000000006</v>
      </c>
    </row>
    <row r="163" spans="1:5" x14ac:dyDescent="0.35">
      <c r="A163" s="199" t="s">
        <v>797</v>
      </c>
      <c r="B163" s="174" t="s">
        <v>798</v>
      </c>
      <c r="C163" s="175">
        <v>174</v>
      </c>
      <c r="D163" s="175">
        <v>1996</v>
      </c>
      <c r="E163" s="200">
        <v>8.7200000000000006</v>
      </c>
    </row>
    <row r="164" spans="1:5" x14ac:dyDescent="0.35">
      <c r="A164" s="199" t="s">
        <v>799</v>
      </c>
      <c r="B164" s="174" t="s">
        <v>800</v>
      </c>
      <c r="C164" s="175">
        <v>426</v>
      </c>
      <c r="D164" s="175">
        <v>2051</v>
      </c>
      <c r="E164" s="200">
        <v>20.77</v>
      </c>
    </row>
    <row r="165" spans="1:5" x14ac:dyDescent="0.35">
      <c r="A165" s="199" t="s">
        <v>801</v>
      </c>
      <c r="B165" s="174" t="s">
        <v>802</v>
      </c>
      <c r="C165" s="175">
        <v>870</v>
      </c>
      <c r="D165" s="175">
        <v>6271</v>
      </c>
      <c r="E165" s="200">
        <v>13.87</v>
      </c>
    </row>
    <row r="166" spans="1:5" x14ac:dyDescent="0.35">
      <c r="A166" s="199" t="s">
        <v>803</v>
      </c>
      <c r="B166" s="174" t="s">
        <v>804</v>
      </c>
      <c r="C166" s="175">
        <v>578</v>
      </c>
      <c r="D166" s="175">
        <v>4164</v>
      </c>
      <c r="E166" s="200">
        <v>13.88</v>
      </c>
    </row>
    <row r="167" spans="1:5" x14ac:dyDescent="0.35">
      <c r="A167" s="199" t="s">
        <v>805</v>
      </c>
      <c r="B167" s="174" t="s">
        <v>806</v>
      </c>
      <c r="C167" s="175">
        <v>198</v>
      </c>
      <c r="D167" s="175">
        <v>2050</v>
      </c>
      <c r="E167" s="200">
        <v>9.66</v>
      </c>
    </row>
    <row r="168" spans="1:5" x14ac:dyDescent="0.35">
      <c r="A168" s="199" t="s">
        <v>807</v>
      </c>
      <c r="B168" s="174" t="s">
        <v>808</v>
      </c>
      <c r="C168" s="175">
        <v>547</v>
      </c>
      <c r="D168" s="175">
        <v>3586</v>
      </c>
      <c r="E168" s="200">
        <v>15.25</v>
      </c>
    </row>
    <row r="169" spans="1:5" x14ac:dyDescent="0.35">
      <c r="A169" s="199" t="s">
        <v>809</v>
      </c>
      <c r="B169" s="174" t="s">
        <v>810</v>
      </c>
      <c r="C169" s="175">
        <v>525</v>
      </c>
      <c r="D169" s="175">
        <v>3345</v>
      </c>
      <c r="E169" s="200">
        <v>15.7</v>
      </c>
    </row>
    <row r="170" spans="1:5" x14ac:dyDescent="0.35">
      <c r="A170" s="199" t="s">
        <v>811</v>
      </c>
      <c r="B170" s="174" t="s">
        <v>812</v>
      </c>
      <c r="C170" s="175">
        <v>132</v>
      </c>
      <c r="D170" s="175">
        <v>1848</v>
      </c>
      <c r="E170" s="200">
        <v>7.14</v>
      </c>
    </row>
    <row r="171" spans="1:5" x14ac:dyDescent="0.35">
      <c r="A171" s="199" t="s">
        <v>813</v>
      </c>
      <c r="B171" s="174" t="s">
        <v>814</v>
      </c>
      <c r="C171" s="175">
        <v>440</v>
      </c>
      <c r="D171" s="175">
        <v>3812</v>
      </c>
      <c r="E171" s="200">
        <v>11.54</v>
      </c>
    </row>
    <row r="172" spans="1:5" x14ac:dyDescent="0.35">
      <c r="A172" s="199" t="s">
        <v>815</v>
      </c>
      <c r="B172" s="174" t="s">
        <v>816</v>
      </c>
      <c r="C172" s="175">
        <v>488</v>
      </c>
      <c r="D172" s="175">
        <v>3089</v>
      </c>
      <c r="E172" s="200">
        <v>15.8</v>
      </c>
    </row>
    <row r="173" spans="1:5" x14ac:dyDescent="0.35">
      <c r="A173" s="199" t="s">
        <v>817</v>
      </c>
      <c r="B173" s="174" t="s">
        <v>818</v>
      </c>
      <c r="C173" s="175">
        <v>1015</v>
      </c>
      <c r="D173" s="175">
        <v>7694</v>
      </c>
      <c r="E173" s="200">
        <v>13.19</v>
      </c>
    </row>
    <row r="174" spans="1:5" x14ac:dyDescent="0.35">
      <c r="A174" s="199" t="s">
        <v>819</v>
      </c>
      <c r="B174" s="174" t="s">
        <v>820</v>
      </c>
      <c r="C174" s="175">
        <v>584</v>
      </c>
      <c r="D174" s="175">
        <v>4048</v>
      </c>
      <c r="E174" s="200">
        <v>14.43</v>
      </c>
    </row>
    <row r="175" spans="1:5" x14ac:dyDescent="0.35">
      <c r="A175" s="199" t="s">
        <v>821</v>
      </c>
      <c r="B175" s="174" t="s">
        <v>822</v>
      </c>
      <c r="C175" s="175">
        <v>174</v>
      </c>
      <c r="D175" s="175">
        <v>1308</v>
      </c>
      <c r="E175" s="200">
        <v>13.3</v>
      </c>
    </row>
    <row r="176" spans="1:5" x14ac:dyDescent="0.35">
      <c r="A176" s="199" t="s">
        <v>823</v>
      </c>
      <c r="B176" s="174" t="s">
        <v>824</v>
      </c>
      <c r="C176" s="175">
        <v>90</v>
      </c>
      <c r="D176" s="175">
        <v>1205</v>
      </c>
      <c r="E176" s="200">
        <v>7.47</v>
      </c>
    </row>
    <row r="177" spans="1:5" x14ac:dyDescent="0.35">
      <c r="A177" s="199" t="s">
        <v>825</v>
      </c>
      <c r="B177" s="174" t="s">
        <v>826</v>
      </c>
      <c r="C177" s="175">
        <v>574</v>
      </c>
      <c r="D177" s="175">
        <v>3548</v>
      </c>
      <c r="E177" s="200">
        <v>16.18</v>
      </c>
    </row>
    <row r="178" spans="1:5" x14ac:dyDescent="0.35">
      <c r="A178" s="199" t="s">
        <v>827</v>
      </c>
      <c r="B178" s="174" t="s">
        <v>828</v>
      </c>
      <c r="C178" s="175">
        <v>264</v>
      </c>
      <c r="D178" s="175">
        <v>2001</v>
      </c>
      <c r="E178" s="200">
        <v>13.19</v>
      </c>
    </row>
    <row r="179" spans="1:5" x14ac:dyDescent="0.35">
      <c r="A179" s="199" t="s">
        <v>829</v>
      </c>
      <c r="B179" s="174" t="s">
        <v>830</v>
      </c>
      <c r="C179" s="175">
        <v>361</v>
      </c>
      <c r="D179" s="175">
        <v>3033</v>
      </c>
      <c r="E179" s="200">
        <v>11.9</v>
      </c>
    </row>
    <row r="180" spans="1:5" x14ac:dyDescent="0.35">
      <c r="A180" s="199" t="s">
        <v>831</v>
      </c>
      <c r="B180" s="174" t="s">
        <v>832</v>
      </c>
      <c r="C180" s="175">
        <v>818</v>
      </c>
      <c r="D180" s="175">
        <v>8134</v>
      </c>
      <c r="E180" s="200">
        <v>10.06</v>
      </c>
    </row>
    <row r="181" spans="1:5" x14ac:dyDescent="0.35">
      <c r="A181" s="199" t="s">
        <v>833</v>
      </c>
      <c r="B181" s="174" t="s">
        <v>834</v>
      </c>
      <c r="C181" s="175">
        <v>491</v>
      </c>
      <c r="D181" s="175">
        <v>3555</v>
      </c>
      <c r="E181" s="200">
        <v>13.81</v>
      </c>
    </row>
    <row r="182" spans="1:5" x14ac:dyDescent="0.35">
      <c r="A182" s="199" t="s">
        <v>835</v>
      </c>
      <c r="B182" s="174" t="s">
        <v>836</v>
      </c>
      <c r="C182" s="175">
        <v>7236</v>
      </c>
      <c r="D182" s="175">
        <v>57115</v>
      </c>
      <c r="E182" s="200">
        <v>12.67</v>
      </c>
    </row>
    <row r="183" spans="1:5" x14ac:dyDescent="0.35">
      <c r="A183" s="199" t="s">
        <v>837</v>
      </c>
      <c r="B183" s="174" t="s">
        <v>712</v>
      </c>
      <c r="C183" s="175">
        <v>529</v>
      </c>
      <c r="D183" s="175">
        <v>2616</v>
      </c>
      <c r="E183" s="200">
        <v>20.22</v>
      </c>
    </row>
    <row r="184" spans="1:5" x14ac:dyDescent="0.35">
      <c r="A184" s="199" t="s">
        <v>838</v>
      </c>
      <c r="B184" s="174" t="s">
        <v>839</v>
      </c>
      <c r="C184" s="175">
        <v>142</v>
      </c>
      <c r="D184" s="175">
        <v>1841</v>
      </c>
      <c r="E184" s="200">
        <v>7.71</v>
      </c>
    </row>
    <row r="185" spans="1:5" x14ac:dyDescent="0.35">
      <c r="A185" s="199" t="s">
        <v>840</v>
      </c>
      <c r="B185" s="174" t="s">
        <v>841</v>
      </c>
      <c r="C185" s="175">
        <v>375</v>
      </c>
      <c r="D185" s="175">
        <v>3135</v>
      </c>
      <c r="E185" s="200">
        <v>11.96</v>
      </c>
    </row>
    <row r="186" spans="1:5" x14ac:dyDescent="0.35">
      <c r="A186" s="199" t="s">
        <v>842</v>
      </c>
      <c r="B186" s="174" t="s">
        <v>843</v>
      </c>
      <c r="C186" s="175">
        <v>443</v>
      </c>
      <c r="D186" s="175">
        <v>2332</v>
      </c>
      <c r="E186" s="200">
        <v>19</v>
      </c>
    </row>
    <row r="187" spans="1:5" x14ac:dyDescent="0.35">
      <c r="A187" s="199" t="s">
        <v>844</v>
      </c>
      <c r="B187" s="174" t="s">
        <v>845</v>
      </c>
      <c r="C187" s="175">
        <v>205</v>
      </c>
      <c r="D187" s="175">
        <v>2200</v>
      </c>
      <c r="E187" s="200">
        <v>9.32</v>
      </c>
    </row>
    <row r="188" spans="1:5" x14ac:dyDescent="0.35">
      <c r="A188" s="199" t="s">
        <v>846</v>
      </c>
      <c r="B188" s="174" t="s">
        <v>847</v>
      </c>
      <c r="C188" s="175">
        <v>217</v>
      </c>
      <c r="D188" s="175">
        <v>1318</v>
      </c>
      <c r="E188" s="200">
        <v>16.46</v>
      </c>
    </row>
    <row r="189" spans="1:5" x14ac:dyDescent="0.35">
      <c r="A189" s="199" t="s">
        <v>848</v>
      </c>
      <c r="B189" s="174" t="s">
        <v>849</v>
      </c>
      <c r="C189" s="175">
        <v>751</v>
      </c>
      <c r="D189" s="175">
        <v>5854</v>
      </c>
      <c r="E189" s="200">
        <v>12.83</v>
      </c>
    </row>
    <row r="190" spans="1:5" x14ac:dyDescent="0.35">
      <c r="A190" s="199" t="s">
        <v>850</v>
      </c>
      <c r="B190" s="174" t="s">
        <v>851</v>
      </c>
      <c r="C190" s="175">
        <v>401</v>
      </c>
      <c r="D190" s="175">
        <v>3505</v>
      </c>
      <c r="E190" s="200">
        <v>11.44</v>
      </c>
    </row>
    <row r="191" spans="1:5" x14ac:dyDescent="0.35">
      <c r="A191" s="199" t="s">
        <v>852</v>
      </c>
      <c r="B191" s="174" t="s">
        <v>610</v>
      </c>
      <c r="C191" s="175">
        <v>489</v>
      </c>
      <c r="D191" s="175">
        <v>4024</v>
      </c>
      <c r="E191" s="200">
        <v>12.15</v>
      </c>
    </row>
    <row r="192" spans="1:5" x14ac:dyDescent="0.35">
      <c r="A192" s="199" t="s">
        <v>853</v>
      </c>
      <c r="B192" s="174" t="s">
        <v>854</v>
      </c>
      <c r="C192" s="175">
        <v>446</v>
      </c>
      <c r="D192" s="175">
        <v>2976</v>
      </c>
      <c r="E192" s="200">
        <v>14.99</v>
      </c>
    </row>
    <row r="193" spans="1:5" x14ac:dyDescent="0.35">
      <c r="A193" s="199" t="s">
        <v>855</v>
      </c>
      <c r="B193" s="174" t="s">
        <v>856</v>
      </c>
      <c r="C193" s="175">
        <v>551</v>
      </c>
      <c r="D193" s="175">
        <v>2869</v>
      </c>
      <c r="E193" s="200">
        <v>19.21</v>
      </c>
    </row>
    <row r="194" spans="1:5" x14ac:dyDescent="0.35">
      <c r="A194" s="199" t="s">
        <v>857</v>
      </c>
      <c r="B194" s="174" t="s">
        <v>858</v>
      </c>
      <c r="C194" s="175">
        <v>398</v>
      </c>
      <c r="D194" s="175">
        <v>4154</v>
      </c>
      <c r="E194" s="200">
        <v>9.58</v>
      </c>
    </row>
    <row r="195" spans="1:5" x14ac:dyDescent="0.35">
      <c r="A195" s="199" t="s">
        <v>859</v>
      </c>
      <c r="B195" s="174" t="s">
        <v>860</v>
      </c>
      <c r="C195" s="175">
        <v>153</v>
      </c>
      <c r="D195" s="175">
        <v>921</v>
      </c>
      <c r="E195" s="200">
        <v>16.61</v>
      </c>
    </row>
    <row r="196" spans="1:5" x14ac:dyDescent="0.35">
      <c r="A196" s="199" t="s">
        <v>861</v>
      </c>
      <c r="B196" s="174" t="s">
        <v>862</v>
      </c>
      <c r="C196" s="175">
        <v>371</v>
      </c>
      <c r="D196" s="175">
        <v>3361</v>
      </c>
      <c r="E196" s="200">
        <v>11.04</v>
      </c>
    </row>
    <row r="197" spans="1:5" x14ac:dyDescent="0.35">
      <c r="A197" s="199" t="s">
        <v>863</v>
      </c>
      <c r="B197" s="174" t="s">
        <v>864</v>
      </c>
      <c r="C197" s="175">
        <v>733</v>
      </c>
      <c r="D197" s="175">
        <v>4079</v>
      </c>
      <c r="E197" s="200">
        <v>17.97</v>
      </c>
    </row>
    <row r="198" spans="1:5" x14ac:dyDescent="0.35">
      <c r="A198" s="199" t="s">
        <v>865</v>
      </c>
      <c r="B198" s="174" t="s">
        <v>866</v>
      </c>
      <c r="C198" s="175">
        <v>862</v>
      </c>
      <c r="D198" s="175">
        <v>5325</v>
      </c>
      <c r="E198" s="200">
        <v>16.190000000000001</v>
      </c>
    </row>
    <row r="199" spans="1:5" x14ac:dyDescent="0.35">
      <c r="A199" s="199" t="s">
        <v>867</v>
      </c>
      <c r="B199" s="174" t="s">
        <v>868</v>
      </c>
      <c r="C199" s="175">
        <v>658</v>
      </c>
      <c r="D199" s="175">
        <v>3997</v>
      </c>
      <c r="E199" s="200">
        <v>16.46</v>
      </c>
    </row>
    <row r="200" spans="1:5" x14ac:dyDescent="0.35">
      <c r="A200" s="199" t="s">
        <v>869</v>
      </c>
      <c r="B200" s="174" t="s">
        <v>870</v>
      </c>
      <c r="C200" s="175">
        <v>217</v>
      </c>
      <c r="D200" s="175">
        <v>2284</v>
      </c>
      <c r="E200" s="200">
        <v>9.5</v>
      </c>
    </row>
    <row r="201" spans="1:5" x14ac:dyDescent="0.35">
      <c r="A201" s="199" t="s">
        <v>871</v>
      </c>
      <c r="B201" s="174" t="s">
        <v>637</v>
      </c>
      <c r="C201" s="175">
        <v>263</v>
      </c>
      <c r="D201" s="175">
        <v>3146</v>
      </c>
      <c r="E201" s="200">
        <v>8.36</v>
      </c>
    </row>
    <row r="202" spans="1:5" x14ac:dyDescent="0.35">
      <c r="A202" s="199" t="s">
        <v>872</v>
      </c>
      <c r="B202" s="174" t="s">
        <v>873</v>
      </c>
      <c r="C202" s="175">
        <v>175</v>
      </c>
      <c r="D202" s="175">
        <v>2475</v>
      </c>
      <c r="E202" s="200">
        <v>7.07</v>
      </c>
    </row>
    <row r="203" spans="1:5" x14ac:dyDescent="0.35">
      <c r="A203" s="199" t="s">
        <v>874</v>
      </c>
      <c r="B203" s="174" t="s">
        <v>875</v>
      </c>
      <c r="C203" s="175">
        <v>604</v>
      </c>
      <c r="D203" s="175">
        <v>2765</v>
      </c>
      <c r="E203" s="200">
        <v>21.84</v>
      </c>
    </row>
    <row r="204" spans="1:5" x14ac:dyDescent="0.35">
      <c r="A204" s="199" t="s">
        <v>876</v>
      </c>
      <c r="B204" s="174" t="s">
        <v>877</v>
      </c>
      <c r="C204" s="175">
        <v>399</v>
      </c>
      <c r="D204" s="175">
        <v>3151</v>
      </c>
      <c r="E204" s="200">
        <v>12.66</v>
      </c>
    </row>
    <row r="205" spans="1:5" x14ac:dyDescent="0.35">
      <c r="A205" s="199" t="s">
        <v>878</v>
      </c>
      <c r="B205" s="174" t="s">
        <v>879</v>
      </c>
      <c r="C205" s="175">
        <v>305</v>
      </c>
      <c r="D205" s="175">
        <v>3430</v>
      </c>
      <c r="E205" s="200">
        <v>8.89</v>
      </c>
    </row>
    <row r="206" spans="1:5" x14ac:dyDescent="0.35">
      <c r="A206" s="199" t="s">
        <v>880</v>
      </c>
      <c r="B206" s="174" t="s">
        <v>881</v>
      </c>
      <c r="C206" s="175">
        <v>400</v>
      </c>
      <c r="D206" s="175">
        <v>2566</v>
      </c>
      <c r="E206" s="200">
        <v>15.59</v>
      </c>
    </row>
    <row r="207" spans="1:5" x14ac:dyDescent="0.35">
      <c r="A207" s="199" t="s">
        <v>882</v>
      </c>
      <c r="B207" s="174" t="s">
        <v>883</v>
      </c>
      <c r="C207" s="175">
        <v>419</v>
      </c>
      <c r="D207" s="175">
        <v>2799</v>
      </c>
      <c r="E207" s="200">
        <v>14.97</v>
      </c>
    </row>
    <row r="208" spans="1:5" x14ac:dyDescent="0.35">
      <c r="A208" s="199" t="s">
        <v>884</v>
      </c>
      <c r="B208" s="174" t="s">
        <v>885</v>
      </c>
      <c r="C208" s="175">
        <v>611</v>
      </c>
      <c r="D208" s="175">
        <v>3396</v>
      </c>
      <c r="E208" s="200">
        <v>17.989999999999998</v>
      </c>
    </row>
    <row r="209" spans="1:5" x14ac:dyDescent="0.35">
      <c r="A209" s="199" t="s">
        <v>886</v>
      </c>
      <c r="B209" s="174" t="s">
        <v>887</v>
      </c>
      <c r="C209" s="175">
        <v>389</v>
      </c>
      <c r="D209" s="175">
        <v>2507</v>
      </c>
      <c r="E209" s="200">
        <v>15.52</v>
      </c>
    </row>
    <row r="210" spans="1:5" x14ac:dyDescent="0.35">
      <c r="A210" s="199" t="s">
        <v>888</v>
      </c>
      <c r="B210" s="174" t="s">
        <v>889</v>
      </c>
      <c r="C210" s="175">
        <v>604</v>
      </c>
      <c r="D210" s="175">
        <v>4967</v>
      </c>
      <c r="E210" s="200">
        <v>12.16</v>
      </c>
    </row>
    <row r="211" spans="1:5" x14ac:dyDescent="0.35">
      <c r="A211" s="199" t="s">
        <v>890</v>
      </c>
      <c r="B211" s="174" t="s">
        <v>891</v>
      </c>
      <c r="C211" s="175">
        <v>422</v>
      </c>
      <c r="D211" s="175">
        <v>4480</v>
      </c>
      <c r="E211" s="200">
        <v>9.42</v>
      </c>
    </row>
    <row r="212" spans="1:5" x14ac:dyDescent="0.35">
      <c r="A212" s="199" t="s">
        <v>892</v>
      </c>
      <c r="B212" s="174" t="s">
        <v>893</v>
      </c>
      <c r="C212" s="175">
        <v>907</v>
      </c>
      <c r="D212" s="175">
        <v>3669</v>
      </c>
      <c r="E212" s="200">
        <v>24.72</v>
      </c>
    </row>
    <row r="213" spans="1:5" x14ac:dyDescent="0.35">
      <c r="A213" s="199" t="s">
        <v>894</v>
      </c>
      <c r="B213" s="174" t="s">
        <v>895</v>
      </c>
      <c r="C213" s="175">
        <v>303</v>
      </c>
      <c r="D213" s="175">
        <v>2461</v>
      </c>
      <c r="E213" s="200">
        <v>12.31</v>
      </c>
    </row>
    <row r="214" spans="1:5" x14ac:dyDescent="0.35">
      <c r="A214" s="199" t="s">
        <v>896</v>
      </c>
      <c r="B214" s="174" t="s">
        <v>897</v>
      </c>
      <c r="C214" s="175">
        <v>281</v>
      </c>
      <c r="D214" s="175">
        <v>1317</v>
      </c>
      <c r="E214" s="200">
        <v>21.34</v>
      </c>
    </row>
    <row r="215" spans="1:5" x14ac:dyDescent="0.35">
      <c r="A215" s="199" t="s">
        <v>898</v>
      </c>
      <c r="B215" s="174" t="s">
        <v>899</v>
      </c>
      <c r="C215" s="175">
        <v>203</v>
      </c>
      <c r="D215" s="175">
        <v>1531</v>
      </c>
      <c r="E215" s="200">
        <v>13.26</v>
      </c>
    </row>
    <row r="216" spans="1:5" x14ac:dyDescent="0.35">
      <c r="A216" s="199" t="s">
        <v>900</v>
      </c>
      <c r="B216" s="174" t="s">
        <v>901</v>
      </c>
      <c r="C216" s="175">
        <v>128</v>
      </c>
      <c r="D216" s="175">
        <v>1216</v>
      </c>
      <c r="E216" s="200">
        <v>10.53</v>
      </c>
    </row>
    <row r="217" spans="1:5" x14ac:dyDescent="0.35">
      <c r="A217" s="199" t="s">
        <v>902</v>
      </c>
      <c r="B217" s="174" t="s">
        <v>903</v>
      </c>
      <c r="C217" s="175">
        <v>396</v>
      </c>
      <c r="D217" s="175">
        <v>2646</v>
      </c>
      <c r="E217" s="200">
        <v>14.97</v>
      </c>
    </row>
    <row r="218" spans="1:5" x14ac:dyDescent="0.35">
      <c r="A218" s="199" t="s">
        <v>904</v>
      </c>
      <c r="B218" s="174" t="s">
        <v>905</v>
      </c>
      <c r="C218" s="175">
        <v>679</v>
      </c>
      <c r="D218" s="175">
        <v>5092</v>
      </c>
      <c r="E218" s="200">
        <v>13.33</v>
      </c>
    </row>
    <row r="219" spans="1:5" x14ac:dyDescent="0.35">
      <c r="A219" s="199" t="s">
        <v>906</v>
      </c>
      <c r="B219" s="174" t="s">
        <v>907</v>
      </c>
      <c r="C219" s="175">
        <v>268</v>
      </c>
      <c r="D219" s="175">
        <v>1502</v>
      </c>
      <c r="E219" s="200">
        <v>17.84</v>
      </c>
    </row>
    <row r="220" spans="1:5" x14ac:dyDescent="0.35">
      <c r="A220" s="199" t="s">
        <v>908</v>
      </c>
      <c r="B220" s="174" t="s">
        <v>909</v>
      </c>
      <c r="C220" s="175">
        <v>255</v>
      </c>
      <c r="D220" s="175">
        <v>2902</v>
      </c>
      <c r="E220" s="200">
        <v>8.7899999999999991</v>
      </c>
    </row>
    <row r="221" spans="1:5" x14ac:dyDescent="0.35">
      <c r="A221" s="199" t="s">
        <v>910</v>
      </c>
      <c r="B221" s="174" t="s">
        <v>911</v>
      </c>
      <c r="C221" s="175">
        <v>735</v>
      </c>
      <c r="D221" s="175">
        <v>5997</v>
      </c>
      <c r="E221" s="200">
        <v>12.26</v>
      </c>
    </row>
    <row r="222" spans="1:5" x14ac:dyDescent="0.35">
      <c r="A222" s="199" t="s">
        <v>912</v>
      </c>
      <c r="B222" s="174" t="s">
        <v>913</v>
      </c>
      <c r="C222" s="175">
        <v>475</v>
      </c>
      <c r="D222" s="175">
        <v>4073</v>
      </c>
      <c r="E222" s="200">
        <v>11.66</v>
      </c>
    </row>
    <row r="223" spans="1:5" x14ac:dyDescent="0.35">
      <c r="A223" s="199" t="s">
        <v>914</v>
      </c>
      <c r="B223" s="174" t="s">
        <v>915</v>
      </c>
      <c r="C223" s="175">
        <v>271</v>
      </c>
      <c r="D223" s="175">
        <v>1924</v>
      </c>
      <c r="E223" s="200">
        <v>14.09</v>
      </c>
    </row>
    <row r="224" spans="1:5" x14ac:dyDescent="0.35">
      <c r="A224" s="199" t="s">
        <v>916</v>
      </c>
      <c r="B224" s="174" t="s">
        <v>917</v>
      </c>
      <c r="C224" s="175">
        <v>387</v>
      </c>
      <c r="D224" s="175">
        <v>2237</v>
      </c>
      <c r="E224" s="200">
        <v>17.3</v>
      </c>
    </row>
    <row r="225" spans="1:5" x14ac:dyDescent="0.35">
      <c r="A225" s="199" t="s">
        <v>918</v>
      </c>
      <c r="B225" s="174" t="s">
        <v>919</v>
      </c>
      <c r="C225" s="175">
        <v>441</v>
      </c>
      <c r="D225" s="175">
        <v>2029</v>
      </c>
      <c r="E225" s="200">
        <v>21.73</v>
      </c>
    </row>
    <row r="226" spans="1:5" x14ac:dyDescent="0.35">
      <c r="A226" s="199" t="s">
        <v>920</v>
      </c>
      <c r="B226" s="174" t="s">
        <v>921</v>
      </c>
      <c r="C226" s="175">
        <v>293</v>
      </c>
      <c r="D226" s="175">
        <v>1849</v>
      </c>
      <c r="E226" s="200">
        <v>15.85</v>
      </c>
    </row>
    <row r="227" spans="1:5" x14ac:dyDescent="0.35">
      <c r="A227" s="199" t="s">
        <v>922</v>
      </c>
      <c r="B227" s="174" t="s">
        <v>923</v>
      </c>
      <c r="C227" s="175">
        <v>220</v>
      </c>
      <c r="D227" s="175">
        <v>1969</v>
      </c>
      <c r="E227" s="200">
        <v>11.17</v>
      </c>
    </row>
    <row r="228" spans="1:5" x14ac:dyDescent="0.35">
      <c r="A228" s="199" t="s">
        <v>924</v>
      </c>
      <c r="B228" s="174" t="s">
        <v>925</v>
      </c>
      <c r="C228" s="175">
        <v>155</v>
      </c>
      <c r="D228" s="175">
        <v>1272</v>
      </c>
      <c r="E228" s="200">
        <v>12.19</v>
      </c>
    </row>
    <row r="229" spans="1:5" x14ac:dyDescent="0.35">
      <c r="A229" s="199" t="s">
        <v>926</v>
      </c>
      <c r="B229" s="174" t="s">
        <v>927</v>
      </c>
      <c r="C229" s="175">
        <v>216</v>
      </c>
      <c r="D229" s="175">
        <v>2597</v>
      </c>
      <c r="E229" s="200">
        <v>8.32</v>
      </c>
    </row>
    <row r="230" spans="1:5" x14ac:dyDescent="0.35">
      <c r="A230" s="199" t="s">
        <v>928</v>
      </c>
      <c r="B230" s="174" t="s">
        <v>929</v>
      </c>
      <c r="C230" s="175">
        <v>376</v>
      </c>
      <c r="D230" s="175">
        <v>3277</v>
      </c>
      <c r="E230" s="200">
        <v>11.47</v>
      </c>
    </row>
    <row r="231" spans="1:5" x14ac:dyDescent="0.35">
      <c r="A231" s="199" t="s">
        <v>930</v>
      </c>
      <c r="B231" s="174" t="s">
        <v>931</v>
      </c>
      <c r="C231" s="175">
        <v>194</v>
      </c>
      <c r="D231" s="175">
        <v>1592</v>
      </c>
      <c r="E231" s="200">
        <v>12.19</v>
      </c>
    </row>
    <row r="232" spans="1:5" x14ac:dyDescent="0.35">
      <c r="A232" s="199" t="s">
        <v>932</v>
      </c>
      <c r="B232" s="174" t="s">
        <v>933</v>
      </c>
      <c r="C232" s="175">
        <v>534</v>
      </c>
      <c r="D232" s="175">
        <v>2542</v>
      </c>
      <c r="E232" s="200">
        <v>21.01</v>
      </c>
    </row>
    <row r="233" spans="1:5" x14ac:dyDescent="0.35">
      <c r="A233" s="199" t="s">
        <v>934</v>
      </c>
      <c r="B233" s="174" t="s">
        <v>935</v>
      </c>
      <c r="C233" s="175">
        <v>328</v>
      </c>
      <c r="D233" s="175">
        <v>2547</v>
      </c>
      <c r="E233" s="200">
        <v>12.88</v>
      </c>
    </row>
    <row r="234" spans="1:5" x14ac:dyDescent="0.35">
      <c r="A234" s="199" t="s">
        <v>936</v>
      </c>
      <c r="B234" s="174" t="s">
        <v>937</v>
      </c>
      <c r="C234" s="175">
        <v>1429</v>
      </c>
      <c r="D234" s="175">
        <v>11298</v>
      </c>
      <c r="E234" s="200">
        <v>12.65</v>
      </c>
    </row>
    <row r="235" spans="1:5" x14ac:dyDescent="0.35">
      <c r="A235" s="199" t="s">
        <v>938</v>
      </c>
      <c r="B235" s="174" t="s">
        <v>939</v>
      </c>
      <c r="C235" s="175">
        <v>305</v>
      </c>
      <c r="D235" s="175">
        <v>2226</v>
      </c>
      <c r="E235" s="200">
        <v>13.7</v>
      </c>
    </row>
    <row r="236" spans="1:5" x14ac:dyDescent="0.35">
      <c r="A236" s="199" t="s">
        <v>940</v>
      </c>
      <c r="B236" s="174" t="s">
        <v>941</v>
      </c>
      <c r="C236" s="175">
        <v>286</v>
      </c>
      <c r="D236" s="175">
        <v>3085</v>
      </c>
      <c r="E236" s="200">
        <v>9.27</v>
      </c>
    </row>
    <row r="237" spans="1:5" x14ac:dyDescent="0.35">
      <c r="A237" s="199" t="s">
        <v>942</v>
      </c>
      <c r="B237" s="174" t="s">
        <v>943</v>
      </c>
      <c r="C237" s="175">
        <v>415</v>
      </c>
      <c r="D237" s="175">
        <v>2702</v>
      </c>
      <c r="E237" s="200">
        <v>15.36</v>
      </c>
    </row>
    <row r="238" spans="1:5" x14ac:dyDescent="0.35">
      <c r="A238" s="199" t="s">
        <v>944</v>
      </c>
      <c r="B238" s="174" t="s">
        <v>945</v>
      </c>
      <c r="C238" s="175">
        <v>275</v>
      </c>
      <c r="D238" s="175">
        <v>1840</v>
      </c>
      <c r="E238" s="200">
        <v>14.95</v>
      </c>
    </row>
    <row r="239" spans="1:5" x14ac:dyDescent="0.35">
      <c r="A239" s="199" t="s">
        <v>946</v>
      </c>
      <c r="B239" s="174" t="s">
        <v>947</v>
      </c>
      <c r="C239" s="175">
        <v>266</v>
      </c>
      <c r="D239" s="175">
        <v>1573</v>
      </c>
      <c r="E239" s="200">
        <v>16.91</v>
      </c>
    </row>
    <row r="240" spans="1:5" x14ac:dyDescent="0.35">
      <c r="A240" s="199" t="s">
        <v>948</v>
      </c>
      <c r="B240" s="174" t="s">
        <v>949</v>
      </c>
      <c r="C240" s="175">
        <v>271</v>
      </c>
      <c r="D240" s="175">
        <v>2529</v>
      </c>
      <c r="E240" s="200">
        <v>10.72</v>
      </c>
    </row>
    <row r="241" spans="1:5" x14ac:dyDescent="0.35">
      <c r="A241" s="199" t="s">
        <v>950</v>
      </c>
      <c r="B241" s="174" t="s">
        <v>951</v>
      </c>
      <c r="C241" s="175">
        <v>293</v>
      </c>
      <c r="D241" s="175">
        <v>3286</v>
      </c>
      <c r="E241" s="200">
        <v>8.92</v>
      </c>
    </row>
    <row r="242" spans="1:5" x14ac:dyDescent="0.35">
      <c r="A242" s="199" t="s">
        <v>952</v>
      </c>
      <c r="B242" s="174" t="s">
        <v>953</v>
      </c>
      <c r="C242" s="175">
        <v>189</v>
      </c>
      <c r="D242" s="175">
        <v>2321</v>
      </c>
      <c r="E242" s="200">
        <v>8.14</v>
      </c>
    </row>
    <row r="243" spans="1:5" x14ac:dyDescent="0.35">
      <c r="A243" s="199" t="s">
        <v>954</v>
      </c>
      <c r="B243" s="174" t="s">
        <v>955</v>
      </c>
      <c r="C243" s="175">
        <v>295</v>
      </c>
      <c r="D243" s="175">
        <v>2084</v>
      </c>
      <c r="E243" s="200">
        <v>14.16</v>
      </c>
    </row>
    <row r="244" spans="1:5" x14ac:dyDescent="0.35">
      <c r="A244" s="199" t="s">
        <v>956</v>
      </c>
      <c r="B244" s="174" t="s">
        <v>957</v>
      </c>
      <c r="C244" s="175">
        <v>258</v>
      </c>
      <c r="D244" s="175">
        <v>1857</v>
      </c>
      <c r="E244" s="200">
        <v>13.89</v>
      </c>
    </row>
    <row r="245" spans="1:5" x14ac:dyDescent="0.35">
      <c r="A245" s="199" t="s">
        <v>958</v>
      </c>
      <c r="B245" s="174" t="s">
        <v>959</v>
      </c>
      <c r="C245" s="175">
        <v>367</v>
      </c>
      <c r="D245" s="175">
        <v>1840</v>
      </c>
      <c r="E245" s="200">
        <v>19.95</v>
      </c>
    </row>
    <row r="246" spans="1:5" x14ac:dyDescent="0.35">
      <c r="A246" s="199" t="s">
        <v>960</v>
      </c>
      <c r="B246" s="174" t="s">
        <v>780</v>
      </c>
      <c r="C246" s="175">
        <v>239</v>
      </c>
      <c r="D246" s="175">
        <v>1042</v>
      </c>
      <c r="E246" s="200">
        <v>22.94</v>
      </c>
    </row>
    <row r="247" spans="1:5" x14ac:dyDescent="0.35">
      <c r="A247" s="199" t="s">
        <v>961</v>
      </c>
      <c r="B247" s="174" t="s">
        <v>962</v>
      </c>
      <c r="C247" s="175">
        <v>426</v>
      </c>
      <c r="D247" s="175">
        <v>2142</v>
      </c>
      <c r="E247" s="200">
        <v>19.89</v>
      </c>
    </row>
    <row r="248" spans="1:5" x14ac:dyDescent="0.35">
      <c r="A248" s="199" t="s">
        <v>963</v>
      </c>
      <c r="B248" s="174" t="s">
        <v>964</v>
      </c>
      <c r="C248" s="175">
        <v>441</v>
      </c>
      <c r="D248" s="175">
        <v>2280</v>
      </c>
      <c r="E248" s="200">
        <v>19.34</v>
      </c>
    </row>
    <row r="249" spans="1:5" x14ac:dyDescent="0.35">
      <c r="A249" s="199" t="s">
        <v>965</v>
      </c>
      <c r="B249" s="174" t="s">
        <v>966</v>
      </c>
      <c r="C249" s="175">
        <v>334</v>
      </c>
      <c r="D249" s="175">
        <v>2788</v>
      </c>
      <c r="E249" s="200">
        <v>11.98</v>
      </c>
    </row>
    <row r="250" spans="1:5" x14ac:dyDescent="0.35">
      <c r="A250" s="199" t="s">
        <v>967</v>
      </c>
      <c r="B250" s="174" t="s">
        <v>968</v>
      </c>
      <c r="C250" s="175">
        <v>457</v>
      </c>
      <c r="D250" s="175">
        <v>3058</v>
      </c>
      <c r="E250" s="200">
        <v>14.94</v>
      </c>
    </row>
    <row r="251" spans="1:5" x14ac:dyDescent="0.35">
      <c r="A251" s="199" t="s">
        <v>969</v>
      </c>
      <c r="B251" s="174" t="s">
        <v>970</v>
      </c>
      <c r="C251" s="175">
        <v>457</v>
      </c>
      <c r="D251" s="175">
        <v>4744</v>
      </c>
      <c r="E251" s="200">
        <v>9.6300000000000008</v>
      </c>
    </row>
    <row r="252" spans="1:5" x14ac:dyDescent="0.35">
      <c r="A252" s="199" t="s">
        <v>971</v>
      </c>
      <c r="B252" s="174" t="s">
        <v>972</v>
      </c>
      <c r="C252" s="175">
        <v>140</v>
      </c>
      <c r="D252" s="175">
        <v>1022</v>
      </c>
      <c r="E252" s="200">
        <v>13.7</v>
      </c>
    </row>
    <row r="253" spans="1:5" x14ac:dyDescent="0.35">
      <c r="A253" s="199" t="s">
        <v>973</v>
      </c>
      <c r="B253" s="174" t="s">
        <v>974</v>
      </c>
      <c r="C253" s="175">
        <v>1427</v>
      </c>
      <c r="D253" s="175">
        <v>12254</v>
      </c>
      <c r="E253" s="200">
        <v>11.65</v>
      </c>
    </row>
    <row r="254" spans="1:5" x14ac:dyDescent="0.35">
      <c r="A254" s="199" t="s">
        <v>975</v>
      </c>
      <c r="B254" s="174" t="s">
        <v>976</v>
      </c>
      <c r="C254" s="175">
        <v>1028</v>
      </c>
      <c r="D254" s="175">
        <v>6455</v>
      </c>
      <c r="E254" s="200">
        <v>15.93</v>
      </c>
    </row>
    <row r="255" spans="1:5" x14ac:dyDescent="0.35">
      <c r="A255" s="199" t="s">
        <v>977</v>
      </c>
      <c r="B255" s="174" t="s">
        <v>978</v>
      </c>
      <c r="C255" s="175">
        <v>421</v>
      </c>
      <c r="D255" s="175">
        <v>2252</v>
      </c>
      <c r="E255" s="200">
        <v>18.690000000000001</v>
      </c>
    </row>
    <row r="256" spans="1:5" x14ac:dyDescent="0.35">
      <c r="A256" s="199" t="s">
        <v>979</v>
      </c>
      <c r="B256" s="174" t="s">
        <v>980</v>
      </c>
      <c r="C256" s="175">
        <v>157</v>
      </c>
      <c r="D256" s="175">
        <v>1157</v>
      </c>
      <c r="E256" s="200">
        <v>13.57</v>
      </c>
    </row>
    <row r="257" spans="1:5" x14ac:dyDescent="0.35">
      <c r="A257" s="199" t="s">
        <v>981</v>
      </c>
      <c r="B257" s="174" t="s">
        <v>982</v>
      </c>
      <c r="C257" s="175">
        <v>704</v>
      </c>
      <c r="D257" s="175">
        <v>4976</v>
      </c>
      <c r="E257" s="200">
        <v>14.15</v>
      </c>
    </row>
    <row r="258" spans="1:5" x14ac:dyDescent="0.35">
      <c r="A258" s="199" t="s">
        <v>983</v>
      </c>
      <c r="B258" s="174" t="s">
        <v>913</v>
      </c>
      <c r="C258" s="175">
        <v>606</v>
      </c>
      <c r="D258" s="175">
        <v>4184</v>
      </c>
      <c r="E258" s="200">
        <v>14.48</v>
      </c>
    </row>
    <row r="259" spans="1:5" x14ac:dyDescent="0.35">
      <c r="A259" s="199" t="s">
        <v>984</v>
      </c>
      <c r="B259" s="174" t="s">
        <v>985</v>
      </c>
      <c r="C259" s="175">
        <v>498</v>
      </c>
      <c r="D259" s="175">
        <v>5827</v>
      </c>
      <c r="E259" s="200">
        <v>8.5500000000000007</v>
      </c>
    </row>
    <row r="260" spans="1:5" x14ac:dyDescent="0.35">
      <c r="A260" s="199" t="s">
        <v>986</v>
      </c>
      <c r="B260" s="174" t="s">
        <v>987</v>
      </c>
      <c r="C260" s="175">
        <v>679</v>
      </c>
      <c r="D260" s="175">
        <v>6598</v>
      </c>
      <c r="E260" s="200">
        <v>10.29</v>
      </c>
    </row>
    <row r="261" spans="1:5" x14ac:dyDescent="0.35">
      <c r="A261" s="199" t="s">
        <v>988</v>
      </c>
      <c r="B261" s="174" t="s">
        <v>989</v>
      </c>
      <c r="C261" s="175">
        <v>553</v>
      </c>
      <c r="D261" s="175">
        <v>4048</v>
      </c>
      <c r="E261" s="200">
        <v>13.66</v>
      </c>
    </row>
    <row r="262" spans="1:5" x14ac:dyDescent="0.35">
      <c r="A262" s="199" t="s">
        <v>990</v>
      </c>
      <c r="B262" s="174" t="s">
        <v>991</v>
      </c>
      <c r="C262" s="175">
        <v>479</v>
      </c>
      <c r="D262" s="175">
        <v>3248</v>
      </c>
      <c r="E262" s="200">
        <v>14.75</v>
      </c>
    </row>
    <row r="263" spans="1:5" x14ac:dyDescent="0.35">
      <c r="A263" s="199" t="s">
        <v>992</v>
      </c>
      <c r="B263" s="174" t="s">
        <v>993</v>
      </c>
      <c r="C263" s="175">
        <v>388</v>
      </c>
      <c r="D263" s="175">
        <v>2986</v>
      </c>
      <c r="E263" s="200">
        <v>12.99</v>
      </c>
    </row>
    <row r="264" spans="1:5" x14ac:dyDescent="0.35">
      <c r="A264" s="199" t="s">
        <v>994</v>
      </c>
      <c r="B264" s="174" t="s">
        <v>995</v>
      </c>
      <c r="C264" s="175">
        <v>486</v>
      </c>
      <c r="D264" s="175">
        <v>3074</v>
      </c>
      <c r="E264" s="200">
        <v>15.81</v>
      </c>
    </row>
    <row r="265" spans="1:5" x14ac:dyDescent="0.35">
      <c r="A265" s="199" t="s">
        <v>996</v>
      </c>
      <c r="B265" s="174" t="s">
        <v>997</v>
      </c>
      <c r="C265" s="175">
        <v>341</v>
      </c>
      <c r="D265" s="175">
        <v>3469</v>
      </c>
      <c r="E265" s="200">
        <v>9.83</v>
      </c>
    </row>
    <row r="266" spans="1:5" x14ac:dyDescent="0.35">
      <c r="A266" s="199" t="s">
        <v>998</v>
      </c>
      <c r="B266" s="174" t="s">
        <v>999</v>
      </c>
      <c r="C266" s="175">
        <v>442</v>
      </c>
      <c r="D266" s="175">
        <v>2946</v>
      </c>
      <c r="E266" s="200">
        <v>15</v>
      </c>
    </row>
    <row r="267" spans="1:5" x14ac:dyDescent="0.35">
      <c r="A267" s="199" t="s">
        <v>1000</v>
      </c>
      <c r="B267" s="174" t="s">
        <v>1001</v>
      </c>
      <c r="C267" s="175">
        <v>389</v>
      </c>
      <c r="D267" s="175">
        <v>3727</v>
      </c>
      <c r="E267" s="200">
        <v>10.44</v>
      </c>
    </row>
    <row r="268" spans="1:5" x14ac:dyDescent="0.35">
      <c r="A268" s="199" t="s">
        <v>1002</v>
      </c>
      <c r="B268" s="174" t="s">
        <v>1003</v>
      </c>
      <c r="C268" s="175">
        <v>251</v>
      </c>
      <c r="D268" s="175">
        <v>2444</v>
      </c>
      <c r="E268" s="200">
        <v>10.27</v>
      </c>
    </row>
    <row r="269" spans="1:5" x14ac:dyDescent="0.35">
      <c r="A269" s="199" t="s">
        <v>1004</v>
      </c>
      <c r="B269" s="174" t="s">
        <v>1005</v>
      </c>
      <c r="C269" s="175">
        <v>906</v>
      </c>
      <c r="D269" s="175">
        <v>5786</v>
      </c>
      <c r="E269" s="200">
        <v>15.66</v>
      </c>
    </row>
    <row r="270" spans="1:5" x14ac:dyDescent="0.35">
      <c r="A270" s="199" t="s">
        <v>1006</v>
      </c>
      <c r="B270" s="174" t="s">
        <v>1007</v>
      </c>
      <c r="C270" s="175">
        <v>300</v>
      </c>
      <c r="D270" s="175">
        <v>2028</v>
      </c>
      <c r="E270" s="200">
        <v>14.79</v>
      </c>
    </row>
    <row r="271" spans="1:5" x14ac:dyDescent="0.35">
      <c r="A271" s="199" t="s">
        <v>1008</v>
      </c>
      <c r="B271" s="174" t="s">
        <v>1009</v>
      </c>
      <c r="C271" s="175">
        <v>684</v>
      </c>
      <c r="D271" s="175">
        <v>6564</v>
      </c>
      <c r="E271" s="200">
        <v>10.42</v>
      </c>
    </row>
    <row r="272" spans="1:5" x14ac:dyDescent="0.35">
      <c r="A272" s="199" t="s">
        <v>1010</v>
      </c>
      <c r="B272" s="174" t="s">
        <v>1011</v>
      </c>
      <c r="C272" s="175">
        <v>633</v>
      </c>
      <c r="D272" s="175">
        <v>4793</v>
      </c>
      <c r="E272" s="200">
        <v>13.21</v>
      </c>
    </row>
    <row r="273" spans="1:5" x14ac:dyDescent="0.35">
      <c r="A273" s="199" t="s">
        <v>1012</v>
      </c>
      <c r="B273" s="174" t="s">
        <v>1013</v>
      </c>
      <c r="C273" s="175">
        <v>515</v>
      </c>
      <c r="D273" s="175">
        <v>4513</v>
      </c>
      <c r="E273" s="200">
        <v>11.41</v>
      </c>
    </row>
    <row r="274" spans="1:5" x14ac:dyDescent="0.35">
      <c r="A274" s="199" t="s">
        <v>1014</v>
      </c>
      <c r="B274" s="174" t="s">
        <v>1015</v>
      </c>
      <c r="C274" s="175">
        <v>703</v>
      </c>
      <c r="D274" s="175">
        <v>5121</v>
      </c>
      <c r="E274" s="200">
        <v>13.73</v>
      </c>
    </row>
    <row r="275" spans="1:5" x14ac:dyDescent="0.35">
      <c r="A275" s="199" t="s">
        <v>1016</v>
      </c>
      <c r="B275" s="174" t="s">
        <v>1017</v>
      </c>
      <c r="C275" s="175">
        <v>630</v>
      </c>
      <c r="D275" s="175">
        <v>5537</v>
      </c>
      <c r="E275" s="200">
        <v>11.38</v>
      </c>
    </row>
    <row r="276" spans="1:5" x14ac:dyDescent="0.35">
      <c r="A276" s="199" t="s">
        <v>1018</v>
      </c>
      <c r="B276" s="174" t="s">
        <v>1019</v>
      </c>
      <c r="C276" s="175">
        <v>430</v>
      </c>
      <c r="D276" s="175">
        <v>3821</v>
      </c>
      <c r="E276" s="200">
        <v>11.25</v>
      </c>
    </row>
    <row r="277" spans="1:5" x14ac:dyDescent="0.35">
      <c r="A277" s="199" t="s">
        <v>1020</v>
      </c>
      <c r="B277" s="174" t="s">
        <v>1021</v>
      </c>
      <c r="C277" s="175">
        <v>1182</v>
      </c>
      <c r="D277" s="175">
        <v>10517</v>
      </c>
      <c r="E277" s="200">
        <v>11.24</v>
      </c>
    </row>
    <row r="278" spans="1:5" x14ac:dyDescent="0.35">
      <c r="A278" s="199" t="s">
        <v>1022</v>
      </c>
      <c r="B278" s="174" t="s">
        <v>1023</v>
      </c>
      <c r="C278" s="175">
        <v>388</v>
      </c>
      <c r="D278" s="175">
        <v>3631</v>
      </c>
      <c r="E278" s="200">
        <v>10.69</v>
      </c>
    </row>
    <row r="279" spans="1:5" x14ac:dyDescent="0.35">
      <c r="A279" s="199" t="s">
        <v>1024</v>
      </c>
      <c r="B279" s="174" t="s">
        <v>1025</v>
      </c>
      <c r="C279" s="175">
        <v>658</v>
      </c>
      <c r="D279" s="175">
        <v>6229</v>
      </c>
      <c r="E279" s="200">
        <v>10.56</v>
      </c>
    </row>
    <row r="280" spans="1:5" x14ac:dyDescent="0.35">
      <c r="A280" s="199" t="s">
        <v>1026</v>
      </c>
      <c r="B280" s="174" t="s">
        <v>1027</v>
      </c>
      <c r="C280" s="175">
        <v>307</v>
      </c>
      <c r="D280" s="175">
        <v>2392</v>
      </c>
      <c r="E280" s="200">
        <v>12.83</v>
      </c>
    </row>
    <row r="281" spans="1:5" x14ac:dyDescent="0.35">
      <c r="A281" s="199" t="s">
        <v>1028</v>
      </c>
      <c r="B281" s="174" t="s">
        <v>1029</v>
      </c>
      <c r="C281" s="175">
        <v>316</v>
      </c>
      <c r="D281" s="175">
        <v>2454</v>
      </c>
      <c r="E281" s="200">
        <v>12.88</v>
      </c>
    </row>
    <row r="282" spans="1:5" x14ac:dyDescent="0.35">
      <c r="A282" s="199" t="s">
        <v>1030</v>
      </c>
      <c r="B282" s="174" t="s">
        <v>1031</v>
      </c>
      <c r="C282" s="175">
        <v>1595</v>
      </c>
      <c r="D282" s="175">
        <v>10126</v>
      </c>
      <c r="E282" s="200">
        <v>15.75</v>
      </c>
    </row>
    <row r="283" spans="1:5" x14ac:dyDescent="0.35">
      <c r="A283" s="199" t="s">
        <v>1032</v>
      </c>
      <c r="B283" s="174" t="s">
        <v>1033</v>
      </c>
      <c r="C283" s="175">
        <v>301</v>
      </c>
      <c r="D283" s="175">
        <v>2308</v>
      </c>
      <c r="E283" s="200">
        <v>13.04</v>
      </c>
    </row>
    <row r="284" spans="1:5" x14ac:dyDescent="0.35">
      <c r="A284" s="199" t="s">
        <v>1034</v>
      </c>
      <c r="B284" s="174" t="s">
        <v>1035</v>
      </c>
      <c r="C284" s="175">
        <v>248</v>
      </c>
      <c r="D284" s="175">
        <v>2454</v>
      </c>
      <c r="E284" s="200">
        <v>10.11</v>
      </c>
    </row>
    <row r="285" spans="1:5" x14ac:dyDescent="0.35">
      <c r="A285" s="199" t="s">
        <v>1036</v>
      </c>
      <c r="B285" s="174" t="s">
        <v>1037</v>
      </c>
      <c r="C285" s="175">
        <v>603</v>
      </c>
      <c r="D285" s="175">
        <v>5524</v>
      </c>
      <c r="E285" s="200">
        <v>10.92</v>
      </c>
    </row>
    <row r="286" spans="1:5" x14ac:dyDescent="0.35">
      <c r="A286" s="199" t="s">
        <v>1038</v>
      </c>
      <c r="B286" s="174" t="s">
        <v>1039</v>
      </c>
      <c r="C286" s="175">
        <v>390</v>
      </c>
      <c r="D286" s="175">
        <v>3390</v>
      </c>
      <c r="E286" s="200">
        <v>11.5</v>
      </c>
    </row>
    <row r="287" spans="1:5" x14ac:dyDescent="0.35">
      <c r="A287" s="199" t="s">
        <v>1040</v>
      </c>
      <c r="B287" s="174" t="s">
        <v>1041</v>
      </c>
      <c r="C287" s="175">
        <v>447</v>
      </c>
      <c r="D287" s="175">
        <v>2306</v>
      </c>
      <c r="E287" s="200">
        <v>19.38</v>
      </c>
    </row>
    <row r="288" spans="1:5" x14ac:dyDescent="0.35">
      <c r="A288" s="199" t="s">
        <v>1042</v>
      </c>
      <c r="B288" s="174" t="s">
        <v>1043</v>
      </c>
      <c r="C288" s="175">
        <v>648</v>
      </c>
      <c r="D288" s="175">
        <v>6931</v>
      </c>
      <c r="E288" s="200">
        <v>9.35</v>
      </c>
    </row>
    <row r="289" spans="1:5" x14ac:dyDescent="0.35">
      <c r="A289" s="199" t="s">
        <v>1044</v>
      </c>
      <c r="B289" s="174" t="s">
        <v>1045</v>
      </c>
      <c r="C289" s="175">
        <v>199</v>
      </c>
      <c r="D289" s="175">
        <v>2376</v>
      </c>
      <c r="E289" s="200">
        <v>8.3800000000000008</v>
      </c>
    </row>
    <row r="290" spans="1:5" x14ac:dyDescent="0.35">
      <c r="A290" s="199" t="s">
        <v>1046</v>
      </c>
      <c r="B290" s="174" t="s">
        <v>1047</v>
      </c>
      <c r="C290" s="175">
        <v>713</v>
      </c>
      <c r="D290" s="175">
        <v>4795</v>
      </c>
      <c r="E290" s="200">
        <v>14.87</v>
      </c>
    </row>
    <row r="291" spans="1:5" x14ac:dyDescent="0.35">
      <c r="A291" s="199" t="s">
        <v>1048</v>
      </c>
      <c r="B291" s="174" t="s">
        <v>1049</v>
      </c>
      <c r="C291" s="175">
        <v>471</v>
      </c>
      <c r="D291" s="175">
        <v>5661</v>
      </c>
      <c r="E291" s="200">
        <v>8.32</v>
      </c>
    </row>
    <row r="292" spans="1:5" x14ac:dyDescent="0.35">
      <c r="A292" s="199" t="s">
        <v>1050</v>
      </c>
      <c r="B292" s="174" t="s">
        <v>1051</v>
      </c>
      <c r="C292" s="175">
        <v>250</v>
      </c>
      <c r="D292" s="175">
        <v>1412</v>
      </c>
      <c r="E292" s="200">
        <v>17.71</v>
      </c>
    </row>
    <row r="293" spans="1:5" x14ac:dyDescent="0.35">
      <c r="A293" s="199" t="s">
        <v>1052</v>
      </c>
      <c r="B293" s="174" t="s">
        <v>1053</v>
      </c>
      <c r="C293" s="175">
        <v>875</v>
      </c>
      <c r="D293" s="175">
        <v>3985</v>
      </c>
      <c r="E293" s="200">
        <v>21.96</v>
      </c>
    </row>
    <row r="294" spans="1:5" x14ac:dyDescent="0.35">
      <c r="A294" s="199" t="s">
        <v>1054</v>
      </c>
      <c r="B294" s="174" t="s">
        <v>1055</v>
      </c>
      <c r="C294" s="175">
        <v>779</v>
      </c>
      <c r="D294" s="175">
        <v>5462</v>
      </c>
      <c r="E294" s="200">
        <v>14.26</v>
      </c>
    </row>
    <row r="295" spans="1:5" x14ac:dyDescent="0.35">
      <c r="A295" s="199" t="s">
        <v>1056</v>
      </c>
      <c r="B295" s="174" t="s">
        <v>1057</v>
      </c>
      <c r="C295" s="175">
        <v>229</v>
      </c>
      <c r="D295" s="175">
        <v>1800</v>
      </c>
      <c r="E295" s="200">
        <v>12.72</v>
      </c>
    </row>
    <row r="296" spans="1:5" x14ac:dyDescent="0.35">
      <c r="A296" s="199" t="s">
        <v>1058</v>
      </c>
      <c r="B296" s="174" t="s">
        <v>1059</v>
      </c>
      <c r="C296" s="175">
        <v>1330</v>
      </c>
      <c r="D296" s="175">
        <v>7717</v>
      </c>
      <c r="E296" s="200">
        <v>17.23</v>
      </c>
    </row>
    <row r="297" spans="1:5" x14ac:dyDescent="0.35">
      <c r="A297" s="199" t="s">
        <v>1060</v>
      </c>
      <c r="B297" s="174" t="s">
        <v>1061</v>
      </c>
      <c r="C297" s="175">
        <v>731</v>
      </c>
      <c r="D297" s="175">
        <v>3500</v>
      </c>
      <c r="E297" s="200">
        <v>20.89</v>
      </c>
    </row>
    <row r="298" spans="1:5" x14ac:dyDescent="0.35">
      <c r="A298" s="199" t="s">
        <v>1062</v>
      </c>
      <c r="B298" s="174" t="s">
        <v>1063</v>
      </c>
      <c r="C298" s="175">
        <v>742</v>
      </c>
      <c r="D298" s="175">
        <v>3632</v>
      </c>
      <c r="E298" s="200">
        <v>20.43</v>
      </c>
    </row>
    <row r="299" spans="1:5" x14ac:dyDescent="0.35">
      <c r="A299" s="199" t="s">
        <v>1064</v>
      </c>
      <c r="B299" s="174" t="s">
        <v>1065</v>
      </c>
      <c r="C299" s="175">
        <v>728</v>
      </c>
      <c r="D299" s="175">
        <v>5080</v>
      </c>
      <c r="E299" s="200">
        <v>14.33</v>
      </c>
    </row>
    <row r="300" spans="1:5" x14ac:dyDescent="0.35">
      <c r="A300" s="199" t="s">
        <v>1066</v>
      </c>
      <c r="B300" s="174" t="s">
        <v>1067</v>
      </c>
      <c r="C300" s="175">
        <v>353</v>
      </c>
      <c r="D300" s="175">
        <v>2086</v>
      </c>
      <c r="E300" s="200">
        <v>16.920000000000002</v>
      </c>
    </row>
    <row r="301" spans="1:5" x14ac:dyDescent="0.35">
      <c r="A301" s="199" t="s">
        <v>1068</v>
      </c>
      <c r="B301" s="174" t="s">
        <v>1069</v>
      </c>
      <c r="C301" s="175">
        <v>611</v>
      </c>
      <c r="D301" s="175">
        <v>3556</v>
      </c>
      <c r="E301" s="200">
        <v>17.18</v>
      </c>
    </row>
    <row r="302" spans="1:5" x14ac:dyDescent="0.35">
      <c r="A302" s="199" t="s">
        <v>1070</v>
      </c>
      <c r="B302" s="174" t="s">
        <v>1071</v>
      </c>
      <c r="C302" s="175">
        <v>419</v>
      </c>
      <c r="D302" s="175">
        <v>4124</v>
      </c>
      <c r="E302" s="200">
        <v>10.16</v>
      </c>
    </row>
    <row r="303" spans="1:5" x14ac:dyDescent="0.35">
      <c r="A303" s="199" t="s">
        <v>1072</v>
      </c>
      <c r="B303" s="174" t="s">
        <v>1073</v>
      </c>
      <c r="C303" s="175">
        <v>638</v>
      </c>
      <c r="D303" s="175">
        <v>8017</v>
      </c>
      <c r="E303" s="200">
        <v>7.96</v>
      </c>
    </row>
    <row r="304" spans="1:5" x14ac:dyDescent="0.35">
      <c r="A304" s="199" t="s">
        <v>1074</v>
      </c>
      <c r="B304" s="174" t="s">
        <v>1075</v>
      </c>
      <c r="C304" s="175">
        <v>667</v>
      </c>
      <c r="D304" s="175">
        <v>4678</v>
      </c>
      <c r="E304" s="200">
        <v>14.26</v>
      </c>
    </row>
    <row r="305" spans="1:5" x14ac:dyDescent="0.35">
      <c r="A305" s="199" t="s">
        <v>1076</v>
      </c>
      <c r="B305" s="174" t="s">
        <v>1077</v>
      </c>
      <c r="C305" s="175">
        <v>383</v>
      </c>
      <c r="D305" s="175">
        <v>2249</v>
      </c>
      <c r="E305" s="200">
        <v>17.03</v>
      </c>
    </row>
    <row r="306" spans="1:5" x14ac:dyDescent="0.35">
      <c r="A306" s="199" t="s">
        <v>1078</v>
      </c>
      <c r="B306" s="174" t="s">
        <v>1079</v>
      </c>
      <c r="C306" s="175">
        <v>1279</v>
      </c>
      <c r="D306" s="175">
        <v>7314</v>
      </c>
      <c r="E306" s="200">
        <v>17.489999999999998</v>
      </c>
    </row>
    <row r="307" spans="1:5" x14ac:dyDescent="0.35">
      <c r="A307" s="199" t="s">
        <v>1080</v>
      </c>
      <c r="B307" s="174" t="s">
        <v>1081</v>
      </c>
      <c r="C307" s="175">
        <v>283</v>
      </c>
      <c r="D307" s="175">
        <v>1637</v>
      </c>
      <c r="E307" s="200">
        <v>17.29</v>
      </c>
    </row>
    <row r="308" spans="1:5" x14ac:dyDescent="0.35">
      <c r="A308" s="199" t="s">
        <v>1082</v>
      </c>
      <c r="B308" s="174" t="s">
        <v>1083</v>
      </c>
      <c r="C308" s="175">
        <v>179</v>
      </c>
      <c r="D308" s="175">
        <v>1542</v>
      </c>
      <c r="E308" s="200">
        <v>11.61</v>
      </c>
    </row>
    <row r="309" spans="1:5" x14ac:dyDescent="0.35">
      <c r="A309" s="199" t="s">
        <v>1084</v>
      </c>
      <c r="B309" s="174" t="s">
        <v>1085</v>
      </c>
      <c r="C309" s="175">
        <v>143</v>
      </c>
      <c r="D309" s="175">
        <v>2349</v>
      </c>
      <c r="E309" s="200">
        <v>6.09</v>
      </c>
    </row>
    <row r="310" spans="1:5" x14ac:dyDescent="0.35">
      <c r="A310" s="199" t="s">
        <v>1086</v>
      </c>
      <c r="B310" s="174" t="s">
        <v>1087</v>
      </c>
      <c r="C310" s="175">
        <v>313</v>
      </c>
      <c r="D310" s="175">
        <v>1690</v>
      </c>
      <c r="E310" s="200">
        <v>18.52</v>
      </c>
    </row>
    <row r="311" spans="1:5" x14ac:dyDescent="0.35">
      <c r="A311" s="199" t="s">
        <v>1088</v>
      </c>
      <c r="B311" s="174" t="s">
        <v>1089</v>
      </c>
      <c r="C311" s="175">
        <v>448</v>
      </c>
      <c r="D311" s="175">
        <v>2482</v>
      </c>
      <c r="E311" s="200">
        <v>18.05</v>
      </c>
    </row>
    <row r="312" spans="1:5" x14ac:dyDescent="0.35">
      <c r="A312" s="199" t="s">
        <v>1090</v>
      </c>
      <c r="B312" s="174" t="s">
        <v>1091</v>
      </c>
      <c r="C312" s="175">
        <v>269</v>
      </c>
      <c r="D312" s="175">
        <v>1631</v>
      </c>
      <c r="E312" s="200">
        <v>16.489999999999998</v>
      </c>
    </row>
    <row r="313" spans="1:5" x14ac:dyDescent="0.35">
      <c r="A313" s="199" t="s">
        <v>1092</v>
      </c>
      <c r="B313" s="174" t="s">
        <v>1093</v>
      </c>
      <c r="C313" s="175">
        <v>410</v>
      </c>
      <c r="D313" s="175">
        <v>2546</v>
      </c>
      <c r="E313" s="200">
        <v>16.100000000000001</v>
      </c>
    </row>
    <row r="314" spans="1:5" x14ac:dyDescent="0.35">
      <c r="A314" s="199" t="s">
        <v>1094</v>
      </c>
      <c r="B314" s="174" t="s">
        <v>1095</v>
      </c>
      <c r="C314" s="175">
        <v>378</v>
      </c>
      <c r="D314" s="175">
        <v>2306</v>
      </c>
      <c r="E314" s="200">
        <v>16.39</v>
      </c>
    </row>
    <row r="315" spans="1:5" x14ac:dyDescent="0.35">
      <c r="A315" s="199" t="s">
        <v>1096</v>
      </c>
      <c r="B315" s="174" t="s">
        <v>1097</v>
      </c>
      <c r="C315" s="175">
        <v>203</v>
      </c>
      <c r="D315" s="175">
        <v>1248</v>
      </c>
      <c r="E315" s="200">
        <v>16.27</v>
      </c>
    </row>
    <row r="316" spans="1:5" x14ac:dyDescent="0.35">
      <c r="A316" s="199" t="s">
        <v>1098</v>
      </c>
      <c r="B316" s="174" t="s">
        <v>1099</v>
      </c>
      <c r="C316" s="175">
        <v>225</v>
      </c>
      <c r="D316" s="175">
        <v>1414</v>
      </c>
      <c r="E316" s="200">
        <v>15.91</v>
      </c>
    </row>
    <row r="317" spans="1:5" x14ac:dyDescent="0.35">
      <c r="A317" s="199" t="s">
        <v>1100</v>
      </c>
      <c r="B317" s="174" t="s">
        <v>1101</v>
      </c>
      <c r="C317" s="175">
        <v>186</v>
      </c>
      <c r="D317" s="175">
        <v>1206</v>
      </c>
      <c r="E317" s="200">
        <v>15.42</v>
      </c>
    </row>
    <row r="318" spans="1:5" x14ac:dyDescent="0.35">
      <c r="A318" s="199" t="s">
        <v>1102</v>
      </c>
      <c r="B318" s="174" t="s">
        <v>1103</v>
      </c>
      <c r="C318" s="175">
        <v>293</v>
      </c>
      <c r="D318" s="175">
        <v>1697</v>
      </c>
      <c r="E318" s="200">
        <v>17.27</v>
      </c>
    </row>
    <row r="319" spans="1:5" x14ac:dyDescent="0.35">
      <c r="A319" s="199" t="s">
        <v>1104</v>
      </c>
      <c r="B319" s="174" t="s">
        <v>1105</v>
      </c>
      <c r="C319" s="175">
        <v>330</v>
      </c>
      <c r="D319" s="175">
        <v>1514</v>
      </c>
      <c r="E319" s="200">
        <v>21.8</v>
      </c>
    </row>
    <row r="320" spans="1:5" x14ac:dyDescent="0.35">
      <c r="A320" s="199" t="s">
        <v>1106</v>
      </c>
      <c r="B320" s="174" t="s">
        <v>1107</v>
      </c>
      <c r="C320" s="175">
        <v>540</v>
      </c>
      <c r="D320" s="175">
        <v>3404</v>
      </c>
      <c r="E320" s="200">
        <v>15.86</v>
      </c>
    </row>
    <row r="321" spans="1:5" x14ac:dyDescent="0.35">
      <c r="A321" s="199" t="s">
        <v>1108</v>
      </c>
      <c r="B321" s="174" t="s">
        <v>1109</v>
      </c>
      <c r="C321" s="175">
        <v>440</v>
      </c>
      <c r="D321" s="175">
        <v>3231</v>
      </c>
      <c r="E321" s="200">
        <v>13.62</v>
      </c>
    </row>
    <row r="322" spans="1:5" x14ac:dyDescent="0.35">
      <c r="A322" s="199" t="s">
        <v>1110</v>
      </c>
      <c r="B322" s="174" t="s">
        <v>1111</v>
      </c>
      <c r="C322" s="175">
        <v>243</v>
      </c>
      <c r="D322" s="175">
        <v>1666</v>
      </c>
      <c r="E322" s="200">
        <v>14.59</v>
      </c>
    </row>
    <row r="323" spans="1:5" x14ac:dyDescent="0.35">
      <c r="A323" s="199" t="s">
        <v>1112</v>
      </c>
      <c r="B323" s="174" t="s">
        <v>1113</v>
      </c>
      <c r="C323" s="175">
        <v>502</v>
      </c>
      <c r="D323" s="175">
        <v>3058</v>
      </c>
      <c r="E323" s="200">
        <v>16.420000000000002</v>
      </c>
    </row>
    <row r="324" spans="1:5" x14ac:dyDescent="0.35">
      <c r="A324" s="199" t="s">
        <v>1114</v>
      </c>
      <c r="B324" s="174" t="s">
        <v>1115</v>
      </c>
      <c r="C324" s="175">
        <v>168</v>
      </c>
      <c r="D324" s="175">
        <v>1100</v>
      </c>
      <c r="E324" s="200">
        <v>15.27</v>
      </c>
    </row>
    <row r="325" spans="1:5" x14ac:dyDescent="0.35">
      <c r="A325" s="199" t="s">
        <v>1116</v>
      </c>
      <c r="B325" s="174" t="s">
        <v>1117</v>
      </c>
      <c r="C325" s="175">
        <v>109</v>
      </c>
      <c r="D325" s="175">
        <v>673</v>
      </c>
      <c r="E325" s="200">
        <v>16.2</v>
      </c>
    </row>
    <row r="326" spans="1:5" x14ac:dyDescent="0.35">
      <c r="A326" s="199" t="s">
        <v>1118</v>
      </c>
      <c r="B326" s="174" t="s">
        <v>1119</v>
      </c>
      <c r="C326" s="175">
        <v>535</v>
      </c>
      <c r="D326" s="175">
        <v>4046</v>
      </c>
      <c r="E326" s="200">
        <v>13.22</v>
      </c>
    </row>
    <row r="327" spans="1:5" x14ac:dyDescent="0.35">
      <c r="A327" s="199" t="s">
        <v>1120</v>
      </c>
      <c r="B327" s="174" t="s">
        <v>1121</v>
      </c>
      <c r="C327" s="175">
        <v>671</v>
      </c>
      <c r="D327" s="175">
        <v>4807</v>
      </c>
      <c r="E327" s="200">
        <v>13.96</v>
      </c>
    </row>
    <row r="328" spans="1:5" x14ac:dyDescent="0.35">
      <c r="A328" s="199" t="s">
        <v>1122</v>
      </c>
      <c r="B328" s="174" t="s">
        <v>1123</v>
      </c>
      <c r="C328" s="175">
        <v>251</v>
      </c>
      <c r="D328" s="175">
        <v>1453</v>
      </c>
      <c r="E328" s="200">
        <v>17.27</v>
      </c>
    </row>
    <row r="329" spans="1:5" x14ac:dyDescent="0.35">
      <c r="A329" s="199" t="s">
        <v>1124</v>
      </c>
      <c r="B329" s="174" t="s">
        <v>1125</v>
      </c>
      <c r="C329" s="175">
        <v>429</v>
      </c>
      <c r="D329" s="175">
        <v>2757</v>
      </c>
      <c r="E329" s="200">
        <v>15.56</v>
      </c>
    </row>
    <row r="330" spans="1:5" x14ac:dyDescent="0.35">
      <c r="A330" s="199" t="s">
        <v>1126</v>
      </c>
      <c r="B330" s="174" t="s">
        <v>1127</v>
      </c>
      <c r="C330" s="175">
        <v>573</v>
      </c>
      <c r="D330" s="175">
        <v>4011</v>
      </c>
      <c r="E330" s="200">
        <v>14.29</v>
      </c>
    </row>
    <row r="331" spans="1:5" x14ac:dyDescent="0.35">
      <c r="A331" s="199" t="s">
        <v>1128</v>
      </c>
      <c r="B331" s="174" t="s">
        <v>1129</v>
      </c>
      <c r="C331" s="175">
        <v>397</v>
      </c>
      <c r="D331" s="175">
        <v>2541</v>
      </c>
      <c r="E331" s="200">
        <v>15.62</v>
      </c>
    </row>
    <row r="332" spans="1:5" x14ac:dyDescent="0.35">
      <c r="A332" s="199" t="s">
        <v>1130</v>
      </c>
      <c r="B332" s="174" t="s">
        <v>762</v>
      </c>
      <c r="C332" s="175">
        <v>249</v>
      </c>
      <c r="D332" s="175">
        <v>1616</v>
      </c>
      <c r="E332" s="200">
        <v>15.41</v>
      </c>
    </row>
    <row r="333" spans="1:5" x14ac:dyDescent="0.35">
      <c r="A333" s="199" t="s">
        <v>1131</v>
      </c>
      <c r="B333" s="174" t="s">
        <v>1132</v>
      </c>
      <c r="C333" s="175">
        <v>622</v>
      </c>
      <c r="D333" s="175">
        <v>2809</v>
      </c>
      <c r="E333" s="200">
        <v>22.14</v>
      </c>
    </row>
    <row r="334" spans="1:5" x14ac:dyDescent="0.35">
      <c r="A334" s="199" t="s">
        <v>1133</v>
      </c>
      <c r="B334" s="174" t="s">
        <v>1134</v>
      </c>
      <c r="C334" s="175">
        <v>329</v>
      </c>
      <c r="D334" s="175">
        <v>3147</v>
      </c>
      <c r="E334" s="200">
        <v>10.45</v>
      </c>
    </row>
    <row r="335" spans="1:5" x14ac:dyDescent="0.35">
      <c r="A335" s="199" t="s">
        <v>1135</v>
      </c>
      <c r="B335" s="174" t="s">
        <v>1136</v>
      </c>
      <c r="C335" s="175">
        <v>204</v>
      </c>
      <c r="D335" s="175">
        <v>1837</v>
      </c>
      <c r="E335" s="200">
        <v>11.11</v>
      </c>
    </row>
    <row r="336" spans="1:5" x14ac:dyDescent="0.35">
      <c r="A336" s="199" t="s">
        <v>1137</v>
      </c>
      <c r="B336" s="174" t="s">
        <v>1138</v>
      </c>
      <c r="C336" s="175">
        <v>789</v>
      </c>
      <c r="D336" s="175">
        <v>5034</v>
      </c>
      <c r="E336" s="200">
        <v>15.67</v>
      </c>
    </row>
    <row r="337" spans="1:5" x14ac:dyDescent="0.35">
      <c r="A337" s="199" t="s">
        <v>1139</v>
      </c>
      <c r="B337" s="174" t="s">
        <v>1140</v>
      </c>
      <c r="C337" s="175">
        <v>445</v>
      </c>
      <c r="D337" s="175">
        <v>3283</v>
      </c>
      <c r="E337" s="200">
        <v>13.55</v>
      </c>
    </row>
    <row r="338" spans="1:5" x14ac:dyDescent="0.35">
      <c r="A338" s="199" t="s">
        <v>1141</v>
      </c>
      <c r="B338" s="174" t="s">
        <v>1142</v>
      </c>
      <c r="C338" s="175">
        <v>307</v>
      </c>
      <c r="D338" s="175">
        <v>2612</v>
      </c>
      <c r="E338" s="200">
        <v>11.75</v>
      </c>
    </row>
    <row r="339" spans="1:5" x14ac:dyDescent="0.35">
      <c r="A339" s="199" t="s">
        <v>1143</v>
      </c>
      <c r="B339" s="174" t="s">
        <v>1144</v>
      </c>
      <c r="C339" s="175">
        <v>429</v>
      </c>
      <c r="D339" s="175">
        <v>2735</v>
      </c>
      <c r="E339" s="200">
        <v>15.69</v>
      </c>
    </row>
    <row r="340" spans="1:5" x14ac:dyDescent="0.35">
      <c r="A340" s="199" t="s">
        <v>1145</v>
      </c>
      <c r="B340" s="174" t="s">
        <v>1146</v>
      </c>
      <c r="C340" s="175">
        <v>115</v>
      </c>
      <c r="D340" s="175">
        <v>1691</v>
      </c>
      <c r="E340" s="200">
        <v>6.8</v>
      </c>
    </row>
    <row r="341" spans="1:5" x14ac:dyDescent="0.35">
      <c r="A341" s="199" t="s">
        <v>1147</v>
      </c>
      <c r="B341" s="174" t="s">
        <v>1148</v>
      </c>
      <c r="C341" s="175">
        <v>128</v>
      </c>
      <c r="D341" s="175">
        <v>1314</v>
      </c>
      <c r="E341" s="200">
        <v>9.74</v>
      </c>
    </row>
    <row r="342" spans="1:5" x14ac:dyDescent="0.35">
      <c r="A342" s="199" t="s">
        <v>1149</v>
      </c>
      <c r="B342" s="174" t="s">
        <v>1150</v>
      </c>
      <c r="C342" s="175">
        <v>269</v>
      </c>
      <c r="D342" s="175">
        <v>2544</v>
      </c>
      <c r="E342" s="200">
        <v>10.57</v>
      </c>
    </row>
    <row r="343" spans="1:5" x14ac:dyDescent="0.35">
      <c r="A343" s="199" t="s">
        <v>1151</v>
      </c>
      <c r="B343" s="174" t="s">
        <v>1152</v>
      </c>
      <c r="C343" s="175">
        <v>198</v>
      </c>
      <c r="D343" s="175">
        <v>1916</v>
      </c>
      <c r="E343" s="200">
        <v>10.33</v>
      </c>
    </row>
    <row r="344" spans="1:5" x14ac:dyDescent="0.35">
      <c r="A344" s="199" t="s">
        <v>1153</v>
      </c>
      <c r="B344" s="174" t="s">
        <v>784</v>
      </c>
      <c r="C344" s="175">
        <v>597</v>
      </c>
      <c r="D344" s="175">
        <v>4731</v>
      </c>
      <c r="E344" s="200">
        <v>12.62</v>
      </c>
    </row>
    <row r="345" spans="1:5" x14ac:dyDescent="0.35">
      <c r="A345" s="199" t="s">
        <v>1154</v>
      </c>
      <c r="B345" s="174" t="s">
        <v>1155</v>
      </c>
      <c r="C345" s="175">
        <v>250</v>
      </c>
      <c r="D345" s="175">
        <v>2236</v>
      </c>
      <c r="E345" s="200">
        <v>11.18</v>
      </c>
    </row>
    <row r="346" spans="1:5" x14ac:dyDescent="0.35">
      <c r="A346" s="199" t="s">
        <v>1156</v>
      </c>
      <c r="B346" s="174" t="s">
        <v>1157</v>
      </c>
      <c r="C346" s="175">
        <v>633</v>
      </c>
      <c r="D346" s="175">
        <v>4938</v>
      </c>
      <c r="E346" s="200">
        <v>12.82</v>
      </c>
    </row>
    <row r="347" spans="1:5" x14ac:dyDescent="0.35">
      <c r="A347" s="199" t="s">
        <v>1158</v>
      </c>
      <c r="B347" s="174" t="s">
        <v>1159</v>
      </c>
      <c r="C347" s="175">
        <v>147</v>
      </c>
      <c r="D347" s="175">
        <v>2834</v>
      </c>
      <c r="E347" s="200">
        <v>5.19</v>
      </c>
    </row>
    <row r="348" spans="1:5" x14ac:dyDescent="0.35">
      <c r="A348" s="199" t="s">
        <v>1160</v>
      </c>
      <c r="B348" s="174" t="s">
        <v>1161</v>
      </c>
      <c r="C348" s="175">
        <v>1132</v>
      </c>
      <c r="D348" s="175">
        <v>10191</v>
      </c>
      <c r="E348" s="200">
        <v>11.11</v>
      </c>
    </row>
    <row r="349" spans="1:5" x14ac:dyDescent="0.35">
      <c r="A349" s="199" t="s">
        <v>1162</v>
      </c>
      <c r="B349" s="174" t="s">
        <v>1163</v>
      </c>
      <c r="C349" s="175">
        <v>215</v>
      </c>
      <c r="D349" s="175">
        <v>2461</v>
      </c>
      <c r="E349" s="200">
        <v>8.74</v>
      </c>
    </row>
    <row r="350" spans="1:5" x14ac:dyDescent="0.35">
      <c r="A350" s="199" t="s">
        <v>1164</v>
      </c>
      <c r="B350" s="174" t="s">
        <v>1165</v>
      </c>
      <c r="C350" s="175">
        <v>216</v>
      </c>
      <c r="D350" s="175">
        <v>1462</v>
      </c>
      <c r="E350" s="200">
        <v>14.77</v>
      </c>
    </row>
    <row r="351" spans="1:5" x14ac:dyDescent="0.35">
      <c r="A351" s="199" t="s">
        <v>1166</v>
      </c>
      <c r="B351" s="174" t="s">
        <v>1167</v>
      </c>
      <c r="C351" s="175">
        <v>335</v>
      </c>
      <c r="D351" s="175">
        <v>3045</v>
      </c>
      <c r="E351" s="200">
        <v>11</v>
      </c>
    </row>
    <row r="352" spans="1:5" x14ac:dyDescent="0.35">
      <c r="A352" s="199" t="s">
        <v>1168</v>
      </c>
      <c r="B352" s="174" t="s">
        <v>516</v>
      </c>
      <c r="C352" s="175">
        <v>208</v>
      </c>
      <c r="D352" s="175">
        <v>1781</v>
      </c>
      <c r="E352" s="200">
        <v>11.68</v>
      </c>
    </row>
    <row r="353" spans="1:5" x14ac:dyDescent="0.35">
      <c r="A353" s="199" t="s">
        <v>1169</v>
      </c>
      <c r="B353" s="174" t="s">
        <v>1170</v>
      </c>
      <c r="C353" s="175">
        <v>179</v>
      </c>
      <c r="D353" s="175">
        <v>1907</v>
      </c>
      <c r="E353" s="200">
        <v>9.39</v>
      </c>
    </row>
    <row r="354" spans="1:5" x14ac:dyDescent="0.35">
      <c r="A354" s="199" t="s">
        <v>1171</v>
      </c>
      <c r="B354" s="174" t="s">
        <v>1172</v>
      </c>
      <c r="C354" s="175">
        <v>798</v>
      </c>
      <c r="D354" s="175">
        <v>3359</v>
      </c>
      <c r="E354" s="200">
        <v>23.76</v>
      </c>
    </row>
    <row r="355" spans="1:5" x14ac:dyDescent="0.35">
      <c r="A355" s="199" t="s">
        <v>1173</v>
      </c>
      <c r="B355" s="174" t="s">
        <v>1174</v>
      </c>
      <c r="C355" s="175">
        <v>135</v>
      </c>
      <c r="D355" s="175">
        <v>1986</v>
      </c>
      <c r="E355" s="200">
        <v>6.8</v>
      </c>
    </row>
    <row r="356" spans="1:5" x14ac:dyDescent="0.35">
      <c r="A356" s="199" t="s">
        <v>1175</v>
      </c>
      <c r="B356" s="174" t="s">
        <v>1176</v>
      </c>
      <c r="C356" s="175">
        <v>217</v>
      </c>
      <c r="D356" s="175">
        <v>2167</v>
      </c>
      <c r="E356" s="200">
        <v>10.01</v>
      </c>
    </row>
    <row r="357" spans="1:5" x14ac:dyDescent="0.35">
      <c r="A357" s="199" t="s">
        <v>1177</v>
      </c>
      <c r="B357" s="174" t="s">
        <v>1178</v>
      </c>
      <c r="C357" s="175">
        <v>255</v>
      </c>
      <c r="D357" s="175">
        <v>2451</v>
      </c>
      <c r="E357" s="200">
        <v>10.4</v>
      </c>
    </row>
    <row r="358" spans="1:5" x14ac:dyDescent="0.35">
      <c r="A358" s="199" t="s">
        <v>1179</v>
      </c>
      <c r="B358" s="174" t="s">
        <v>1180</v>
      </c>
      <c r="C358" s="175">
        <v>285</v>
      </c>
      <c r="D358" s="175">
        <v>2059</v>
      </c>
      <c r="E358" s="200">
        <v>13.84</v>
      </c>
    </row>
    <row r="359" spans="1:5" x14ac:dyDescent="0.35">
      <c r="A359" s="199" t="s">
        <v>1181</v>
      </c>
      <c r="B359" s="174" t="s">
        <v>1182</v>
      </c>
      <c r="C359" s="175">
        <v>499</v>
      </c>
      <c r="D359" s="175">
        <v>4095</v>
      </c>
      <c r="E359" s="200">
        <v>12.19</v>
      </c>
    </row>
    <row r="360" spans="1:5" x14ac:dyDescent="0.35">
      <c r="A360" s="199" t="s">
        <v>1183</v>
      </c>
      <c r="B360" s="174" t="s">
        <v>1184</v>
      </c>
      <c r="C360" s="175">
        <v>335</v>
      </c>
      <c r="D360" s="175">
        <v>2382</v>
      </c>
      <c r="E360" s="200">
        <v>14.06</v>
      </c>
    </row>
    <row r="361" spans="1:5" x14ac:dyDescent="0.35">
      <c r="A361" s="199" t="s">
        <v>1185</v>
      </c>
      <c r="B361" s="174" t="s">
        <v>1186</v>
      </c>
      <c r="C361" s="175">
        <v>123</v>
      </c>
      <c r="D361" s="175">
        <v>2504</v>
      </c>
      <c r="E361" s="200">
        <v>4.91</v>
      </c>
    </row>
    <row r="362" spans="1:5" x14ac:dyDescent="0.35">
      <c r="A362" s="199" t="s">
        <v>1187</v>
      </c>
      <c r="B362" s="174" t="s">
        <v>1188</v>
      </c>
      <c r="C362" s="175">
        <v>2071</v>
      </c>
      <c r="D362" s="175">
        <v>18392</v>
      </c>
      <c r="E362" s="200">
        <v>11.26</v>
      </c>
    </row>
    <row r="363" spans="1:5" x14ac:dyDescent="0.35">
      <c r="A363" s="199" t="s">
        <v>1189</v>
      </c>
      <c r="B363" s="174" t="s">
        <v>1190</v>
      </c>
      <c r="C363" s="175">
        <v>226</v>
      </c>
      <c r="D363" s="175">
        <v>1372</v>
      </c>
      <c r="E363" s="200">
        <v>16.47</v>
      </c>
    </row>
    <row r="364" spans="1:5" x14ac:dyDescent="0.35">
      <c r="A364" s="199" t="s">
        <v>1191</v>
      </c>
      <c r="B364" s="174" t="s">
        <v>1192</v>
      </c>
      <c r="C364" s="175">
        <v>182</v>
      </c>
      <c r="D364" s="175">
        <v>1531</v>
      </c>
      <c r="E364" s="200">
        <v>11.89</v>
      </c>
    </row>
    <row r="365" spans="1:5" x14ac:dyDescent="0.35">
      <c r="A365" s="199" t="s">
        <v>1193</v>
      </c>
      <c r="B365" s="174" t="s">
        <v>1194</v>
      </c>
      <c r="C365" s="175">
        <v>192</v>
      </c>
      <c r="D365" s="175">
        <v>1691</v>
      </c>
      <c r="E365" s="200">
        <v>11.35</v>
      </c>
    </row>
    <row r="366" spans="1:5" x14ac:dyDescent="0.35">
      <c r="A366" s="199" t="s">
        <v>1195</v>
      </c>
      <c r="B366" s="174" t="s">
        <v>1196</v>
      </c>
      <c r="C366" s="175">
        <v>217</v>
      </c>
      <c r="D366" s="175">
        <v>2158</v>
      </c>
      <c r="E366" s="200">
        <v>10.06</v>
      </c>
    </row>
    <row r="367" spans="1:5" x14ac:dyDescent="0.35">
      <c r="A367" s="199" t="s">
        <v>1197</v>
      </c>
      <c r="B367" s="174" t="s">
        <v>1198</v>
      </c>
      <c r="C367" s="175">
        <v>285</v>
      </c>
      <c r="D367" s="175">
        <v>1674</v>
      </c>
      <c r="E367" s="200">
        <v>17.03</v>
      </c>
    </row>
    <row r="368" spans="1:5" x14ac:dyDescent="0.35">
      <c r="A368" s="199" t="s">
        <v>1199</v>
      </c>
      <c r="B368" s="174" t="s">
        <v>1200</v>
      </c>
      <c r="C368" s="175">
        <v>470</v>
      </c>
      <c r="D368" s="175">
        <v>2236</v>
      </c>
      <c r="E368" s="200">
        <v>21.02</v>
      </c>
    </row>
    <row r="369" spans="1:5" x14ac:dyDescent="0.35">
      <c r="A369" s="199" t="s">
        <v>1201</v>
      </c>
      <c r="B369" s="174" t="s">
        <v>1202</v>
      </c>
      <c r="C369" s="175">
        <v>238</v>
      </c>
      <c r="D369" s="175">
        <v>1622</v>
      </c>
      <c r="E369" s="200">
        <v>14.67</v>
      </c>
    </row>
    <row r="370" spans="1:5" x14ac:dyDescent="0.35">
      <c r="A370" s="199" t="s">
        <v>1203</v>
      </c>
      <c r="B370" s="174" t="s">
        <v>1204</v>
      </c>
      <c r="C370" s="175">
        <v>350</v>
      </c>
      <c r="D370" s="175">
        <v>1760</v>
      </c>
      <c r="E370" s="200">
        <v>19.89</v>
      </c>
    </row>
    <row r="371" spans="1:5" x14ac:dyDescent="0.35">
      <c r="A371" s="199" t="s">
        <v>1205</v>
      </c>
      <c r="B371" s="174" t="s">
        <v>1206</v>
      </c>
      <c r="C371" s="175">
        <v>180</v>
      </c>
      <c r="D371" s="175">
        <v>1770</v>
      </c>
      <c r="E371" s="200">
        <v>10.17</v>
      </c>
    </row>
    <row r="372" spans="1:5" x14ac:dyDescent="0.35">
      <c r="A372" s="199" t="s">
        <v>1207</v>
      </c>
      <c r="B372" s="174" t="s">
        <v>1208</v>
      </c>
      <c r="C372" s="175">
        <v>273</v>
      </c>
      <c r="D372" s="175">
        <v>1686</v>
      </c>
      <c r="E372" s="200">
        <v>16.190000000000001</v>
      </c>
    </row>
    <row r="373" spans="1:5" x14ac:dyDescent="0.35">
      <c r="A373" s="199" t="s">
        <v>1209</v>
      </c>
      <c r="B373" s="174" t="s">
        <v>1210</v>
      </c>
      <c r="C373" s="175">
        <v>196</v>
      </c>
      <c r="D373" s="175">
        <v>1510</v>
      </c>
      <c r="E373" s="200">
        <v>12.98</v>
      </c>
    </row>
    <row r="374" spans="1:5" x14ac:dyDescent="0.35">
      <c r="A374" s="199" t="s">
        <v>1211</v>
      </c>
      <c r="B374" s="174" t="s">
        <v>1212</v>
      </c>
      <c r="C374" s="175">
        <v>271</v>
      </c>
      <c r="D374" s="175">
        <v>1202</v>
      </c>
      <c r="E374" s="200">
        <v>22.55</v>
      </c>
    </row>
    <row r="375" spans="1:5" x14ac:dyDescent="0.35">
      <c r="A375" s="199" t="s">
        <v>1213</v>
      </c>
      <c r="B375" s="174" t="s">
        <v>1214</v>
      </c>
      <c r="C375" s="175">
        <v>363</v>
      </c>
      <c r="D375" s="175">
        <v>1448</v>
      </c>
      <c r="E375" s="200">
        <v>25.07</v>
      </c>
    </row>
    <row r="376" spans="1:5" x14ac:dyDescent="0.35">
      <c r="A376" s="199" t="s">
        <v>1215</v>
      </c>
      <c r="B376" s="174" t="s">
        <v>1216</v>
      </c>
      <c r="C376" s="175">
        <v>417</v>
      </c>
      <c r="D376" s="175">
        <v>3268</v>
      </c>
      <c r="E376" s="200">
        <v>12.76</v>
      </c>
    </row>
    <row r="377" spans="1:5" x14ac:dyDescent="0.35">
      <c r="A377" s="199" t="s">
        <v>1217</v>
      </c>
      <c r="B377" s="174" t="s">
        <v>1218</v>
      </c>
      <c r="C377" s="175">
        <v>327</v>
      </c>
      <c r="D377" s="175">
        <v>2304</v>
      </c>
      <c r="E377" s="200">
        <v>14.19</v>
      </c>
    </row>
    <row r="378" spans="1:5" x14ac:dyDescent="0.35">
      <c r="A378" s="199" t="s">
        <v>1219</v>
      </c>
      <c r="B378" s="174" t="s">
        <v>1220</v>
      </c>
      <c r="C378" s="175">
        <v>251</v>
      </c>
      <c r="D378" s="175">
        <v>1457</v>
      </c>
      <c r="E378" s="200">
        <v>17.23</v>
      </c>
    </row>
    <row r="379" spans="1:5" x14ac:dyDescent="0.35">
      <c r="A379" s="199" t="s">
        <v>1221</v>
      </c>
      <c r="B379" s="174" t="s">
        <v>1222</v>
      </c>
      <c r="C379" s="175">
        <v>328</v>
      </c>
      <c r="D379" s="175">
        <v>2118</v>
      </c>
      <c r="E379" s="200">
        <v>15.49</v>
      </c>
    </row>
    <row r="380" spans="1:5" x14ac:dyDescent="0.35">
      <c r="A380" s="199" t="s">
        <v>1223</v>
      </c>
      <c r="B380" s="174" t="s">
        <v>1224</v>
      </c>
      <c r="C380" s="175">
        <v>126</v>
      </c>
      <c r="D380" s="175">
        <v>980</v>
      </c>
      <c r="E380" s="200">
        <v>12.86</v>
      </c>
    </row>
    <row r="381" spans="1:5" x14ac:dyDescent="0.35">
      <c r="A381" s="199" t="s">
        <v>1225</v>
      </c>
      <c r="B381" s="174" t="s">
        <v>1226</v>
      </c>
      <c r="C381" s="175">
        <v>330</v>
      </c>
      <c r="D381" s="175">
        <v>3345</v>
      </c>
      <c r="E381" s="200">
        <v>9.8699999999999992</v>
      </c>
    </row>
    <row r="382" spans="1:5" x14ac:dyDescent="0.35">
      <c r="A382" s="199" t="s">
        <v>1227</v>
      </c>
      <c r="B382" s="174" t="s">
        <v>1228</v>
      </c>
      <c r="C382" s="175">
        <v>1410</v>
      </c>
      <c r="D382" s="175">
        <v>9949</v>
      </c>
      <c r="E382" s="200">
        <v>14.17</v>
      </c>
    </row>
    <row r="383" spans="1:5" ht="15" thickBot="1" x14ac:dyDescent="0.4">
      <c r="A383" s="201" t="s">
        <v>1229</v>
      </c>
      <c r="B383" s="202" t="s">
        <v>1230</v>
      </c>
      <c r="C383" s="208">
        <v>122</v>
      </c>
      <c r="D383" s="208">
        <v>1181</v>
      </c>
      <c r="E383" s="203">
        <v>10.33</v>
      </c>
    </row>
    <row r="385" spans="1:1" x14ac:dyDescent="0.35">
      <c r="A385" s="140" t="s">
        <v>56</v>
      </c>
    </row>
    <row r="387" spans="1:1" x14ac:dyDescent="0.35">
      <c r="A387" s="140" t="s">
        <v>428</v>
      </c>
    </row>
    <row r="388" spans="1:1" x14ac:dyDescent="0.35">
      <c r="A388" s="140" t="s">
        <v>429</v>
      </c>
    </row>
    <row r="389" spans="1:1" x14ac:dyDescent="0.35">
      <c r="A389" s="140" t="s">
        <v>425</v>
      </c>
    </row>
    <row r="391" spans="1:1" x14ac:dyDescent="0.35">
      <c r="A391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B21"/>
  <sheetViews>
    <sheetView workbookViewId="0"/>
  </sheetViews>
  <sheetFormatPr defaultColWidth="11.453125" defaultRowHeight="14.5" x14ac:dyDescent="0.35"/>
  <cols>
    <col min="1" max="1" width="25.453125" customWidth="1"/>
    <col min="2" max="2" width="85.1796875" customWidth="1"/>
  </cols>
  <sheetData>
    <row r="1" spans="1:2" x14ac:dyDescent="0.35">
      <c r="A1" t="s">
        <v>430</v>
      </c>
    </row>
    <row r="3" spans="1:2" ht="49.5" customHeight="1" x14ac:dyDescent="0.35">
      <c r="A3" s="192" t="s">
        <v>431</v>
      </c>
      <c r="B3" s="190" t="s">
        <v>432</v>
      </c>
    </row>
    <row r="4" spans="1:2" x14ac:dyDescent="0.35">
      <c r="A4" s="2" t="s">
        <v>433</v>
      </c>
      <c r="B4" s="138">
        <v>0.248</v>
      </c>
    </row>
    <row r="5" spans="1:2" x14ac:dyDescent="0.35">
      <c r="A5" s="2" t="s">
        <v>434</v>
      </c>
      <c r="B5" s="138">
        <v>0.32450000000000001</v>
      </c>
    </row>
    <row r="6" spans="1:2" x14ac:dyDescent="0.35">
      <c r="A6" s="2" t="s">
        <v>435</v>
      </c>
      <c r="B6" s="138">
        <v>0.37519999999999998</v>
      </c>
    </row>
    <row r="7" spans="1:2" x14ac:dyDescent="0.35">
      <c r="A7" s="2" t="s">
        <v>436</v>
      </c>
      <c r="B7" s="138">
        <v>0.42170000000000002</v>
      </c>
    </row>
    <row r="8" spans="1:2" x14ac:dyDescent="0.35">
      <c r="A8" s="2" t="s">
        <v>437</v>
      </c>
      <c r="B8" s="138">
        <v>0.4627</v>
      </c>
    </row>
    <row r="9" spans="1:2" x14ac:dyDescent="0.35">
      <c r="A9" s="2" t="s">
        <v>438</v>
      </c>
      <c r="B9" s="138">
        <v>0.49569999999999997</v>
      </c>
    </row>
    <row r="10" spans="1:2" x14ac:dyDescent="0.35">
      <c r="A10" s="2" t="s">
        <v>439</v>
      </c>
      <c r="B10" s="138">
        <v>0.52510000000000001</v>
      </c>
    </row>
    <row r="11" spans="1:2" x14ac:dyDescent="0.35">
      <c r="A11" s="2" t="s">
        <v>440</v>
      </c>
      <c r="B11" s="138">
        <v>0.55069999999999997</v>
      </c>
    </row>
    <row r="12" spans="1:2" x14ac:dyDescent="0.35">
      <c r="A12" s="2" t="s">
        <v>441</v>
      </c>
      <c r="B12" s="138">
        <v>0.57379999999999998</v>
      </c>
    </row>
    <row r="13" spans="1:2" x14ac:dyDescent="0.35">
      <c r="A13" s="2" t="s">
        <v>442</v>
      </c>
      <c r="B13" s="138">
        <v>0.59499999999999997</v>
      </c>
    </row>
    <row r="14" spans="1:2" x14ac:dyDescent="0.35">
      <c r="A14" s="2" t="s">
        <v>443</v>
      </c>
      <c r="B14" s="138">
        <v>0.61419999999999997</v>
      </c>
    </row>
    <row r="15" spans="1:2" x14ac:dyDescent="0.35">
      <c r="A15" s="8" t="s">
        <v>444</v>
      </c>
      <c r="B15" s="139">
        <v>0.63239999999999996</v>
      </c>
    </row>
    <row r="17" spans="1:1" x14ac:dyDescent="0.35">
      <c r="A17" t="s">
        <v>56</v>
      </c>
    </row>
    <row r="19" spans="1:1" x14ac:dyDescent="0.35">
      <c r="A19" t="s">
        <v>425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C10187"/>
  <sheetViews>
    <sheetView workbookViewId="0"/>
  </sheetViews>
  <sheetFormatPr defaultColWidth="11.453125" defaultRowHeight="14.5" x14ac:dyDescent="0.35"/>
  <cols>
    <col min="1" max="1" width="17.7265625" customWidth="1"/>
    <col min="2" max="2" width="11.7265625" customWidth="1"/>
    <col min="3" max="3" width="67.36328125" style="164" customWidth="1"/>
  </cols>
  <sheetData>
    <row r="1" spans="1:3" x14ac:dyDescent="0.35">
      <c r="A1" t="s">
        <v>445</v>
      </c>
    </row>
    <row r="3" spans="1:3" ht="29" x14ac:dyDescent="0.35">
      <c r="A3" s="192" t="s">
        <v>446</v>
      </c>
      <c r="B3" s="193" t="s">
        <v>41</v>
      </c>
      <c r="C3" s="221" t="s">
        <v>447</v>
      </c>
    </row>
    <row r="4" spans="1:3" x14ac:dyDescent="0.35">
      <c r="A4" s="2">
        <v>0</v>
      </c>
      <c r="B4" t="s">
        <v>448</v>
      </c>
      <c r="C4" s="150">
        <v>0.1075</v>
      </c>
    </row>
    <row r="5" spans="1:3" x14ac:dyDescent="0.35">
      <c r="A5" s="2">
        <v>2.7000000000000001E-3</v>
      </c>
      <c r="B5" t="s">
        <v>448</v>
      </c>
      <c r="C5" s="150">
        <v>0.1124</v>
      </c>
    </row>
    <row r="6" spans="1:3" x14ac:dyDescent="0.35">
      <c r="A6" s="2">
        <v>5.4999999999999997E-3</v>
      </c>
      <c r="B6" t="s">
        <v>448</v>
      </c>
      <c r="C6" s="150">
        <v>0.1145</v>
      </c>
    </row>
    <row r="7" spans="1:3" x14ac:dyDescent="0.35">
      <c r="A7" s="2">
        <v>8.2000000000000007E-3</v>
      </c>
      <c r="B7" t="s">
        <v>448</v>
      </c>
      <c r="C7" s="150">
        <v>0.11600000000000001</v>
      </c>
    </row>
    <row r="8" spans="1:3" x14ac:dyDescent="0.35">
      <c r="A8" s="2">
        <v>1.0999999999999999E-2</v>
      </c>
      <c r="B8" t="s">
        <v>448</v>
      </c>
      <c r="C8" s="150">
        <v>0.1179</v>
      </c>
    </row>
    <row r="9" spans="1:3" x14ac:dyDescent="0.35">
      <c r="A9" s="2">
        <v>1.37E-2</v>
      </c>
      <c r="B9" t="s">
        <v>448</v>
      </c>
      <c r="C9" s="150">
        <v>0.1196</v>
      </c>
    </row>
    <row r="10" spans="1:3" x14ac:dyDescent="0.35">
      <c r="A10" s="2">
        <v>1.6400000000000001E-2</v>
      </c>
      <c r="B10" t="s">
        <v>448</v>
      </c>
      <c r="C10" s="150">
        <v>0.1216</v>
      </c>
    </row>
    <row r="11" spans="1:3" x14ac:dyDescent="0.35">
      <c r="A11" s="2">
        <v>1.9199999999999998E-2</v>
      </c>
      <c r="B11" t="s">
        <v>448</v>
      </c>
      <c r="C11" s="150">
        <v>0.1239</v>
      </c>
    </row>
    <row r="12" spans="1:3" x14ac:dyDescent="0.35">
      <c r="A12" s="2">
        <v>2.1899999999999999E-2</v>
      </c>
      <c r="B12" t="s">
        <v>448</v>
      </c>
      <c r="C12" s="150">
        <v>0.12540000000000001</v>
      </c>
    </row>
    <row r="13" spans="1:3" x14ac:dyDescent="0.35">
      <c r="A13" s="2">
        <v>2.47E-2</v>
      </c>
      <c r="B13" t="s">
        <v>448</v>
      </c>
      <c r="C13" s="150">
        <v>0.12720000000000001</v>
      </c>
    </row>
    <row r="14" spans="1:3" x14ac:dyDescent="0.35">
      <c r="A14" s="2">
        <v>2.7400000000000001E-2</v>
      </c>
      <c r="B14" t="s">
        <v>448</v>
      </c>
      <c r="C14" s="150">
        <v>0.12889999999999999</v>
      </c>
    </row>
    <row r="15" spans="1:3" x14ac:dyDescent="0.35">
      <c r="A15" s="2">
        <v>3.0099999999999998E-2</v>
      </c>
      <c r="B15" t="s">
        <v>448</v>
      </c>
      <c r="C15" s="150">
        <v>0.1305</v>
      </c>
    </row>
    <row r="16" spans="1:3" x14ac:dyDescent="0.35">
      <c r="A16" s="2">
        <v>3.2899999999999999E-2</v>
      </c>
      <c r="B16" t="s">
        <v>448</v>
      </c>
      <c r="C16" s="150">
        <v>0.1321</v>
      </c>
    </row>
    <row r="17" spans="1:3" x14ac:dyDescent="0.35">
      <c r="A17" s="2">
        <v>3.56E-2</v>
      </c>
      <c r="B17" t="s">
        <v>448</v>
      </c>
      <c r="C17" s="150">
        <v>0.1336</v>
      </c>
    </row>
    <row r="18" spans="1:3" x14ac:dyDescent="0.35">
      <c r="A18" s="2">
        <v>3.8399999999999997E-2</v>
      </c>
      <c r="B18" t="s">
        <v>448</v>
      </c>
      <c r="C18" s="150">
        <v>0.13569999999999999</v>
      </c>
    </row>
    <row r="19" spans="1:3" x14ac:dyDescent="0.35">
      <c r="A19" s="2">
        <v>4.1099999999999998E-2</v>
      </c>
      <c r="B19" t="s">
        <v>448</v>
      </c>
      <c r="C19" s="150">
        <v>0.13739999999999999</v>
      </c>
    </row>
    <row r="20" spans="1:3" x14ac:dyDescent="0.35">
      <c r="A20" s="2">
        <v>4.3799999999999999E-2</v>
      </c>
      <c r="B20" t="s">
        <v>448</v>
      </c>
      <c r="C20" s="150">
        <v>0.13900000000000001</v>
      </c>
    </row>
    <row r="21" spans="1:3" x14ac:dyDescent="0.35">
      <c r="A21" s="2">
        <v>4.6600000000000003E-2</v>
      </c>
      <c r="B21" t="s">
        <v>448</v>
      </c>
      <c r="C21" s="150">
        <v>0.14030000000000001</v>
      </c>
    </row>
    <row r="22" spans="1:3" x14ac:dyDescent="0.35">
      <c r="A22" s="2">
        <v>4.9299999999999997E-2</v>
      </c>
      <c r="B22" t="s">
        <v>448</v>
      </c>
      <c r="C22" s="150">
        <v>0.14230000000000001</v>
      </c>
    </row>
    <row r="23" spans="1:3" x14ac:dyDescent="0.35">
      <c r="A23" s="2">
        <v>5.21E-2</v>
      </c>
      <c r="B23" t="s">
        <v>448</v>
      </c>
      <c r="C23" s="150">
        <v>0.14380000000000001</v>
      </c>
    </row>
    <row r="24" spans="1:3" x14ac:dyDescent="0.35">
      <c r="A24" s="2">
        <v>5.4800000000000001E-2</v>
      </c>
      <c r="B24" t="s">
        <v>448</v>
      </c>
      <c r="C24" s="150">
        <v>0.14560000000000001</v>
      </c>
    </row>
    <row r="25" spans="1:3" x14ac:dyDescent="0.35">
      <c r="A25" s="2">
        <v>5.7500000000000002E-2</v>
      </c>
      <c r="B25" t="s">
        <v>448</v>
      </c>
      <c r="C25" s="150">
        <v>0.1474</v>
      </c>
    </row>
    <row r="26" spans="1:3" x14ac:dyDescent="0.35">
      <c r="A26" s="2">
        <v>6.0299999999999999E-2</v>
      </c>
      <c r="B26" t="s">
        <v>448</v>
      </c>
      <c r="C26" s="150">
        <v>0.14929999999999999</v>
      </c>
    </row>
    <row r="27" spans="1:3" x14ac:dyDescent="0.35">
      <c r="A27" s="2">
        <v>6.3E-2</v>
      </c>
      <c r="B27" t="s">
        <v>448</v>
      </c>
      <c r="C27" s="150">
        <v>0.15079999999999999</v>
      </c>
    </row>
    <row r="28" spans="1:3" x14ac:dyDescent="0.35">
      <c r="A28" s="2">
        <v>6.5799999999999997E-2</v>
      </c>
      <c r="B28" t="s">
        <v>448</v>
      </c>
      <c r="C28" s="150">
        <v>0.1525</v>
      </c>
    </row>
    <row r="29" spans="1:3" x14ac:dyDescent="0.35">
      <c r="A29" s="2">
        <v>6.8500000000000005E-2</v>
      </c>
      <c r="B29" t="s">
        <v>448</v>
      </c>
      <c r="C29" s="150">
        <v>0.1542</v>
      </c>
    </row>
    <row r="30" spans="1:3" x14ac:dyDescent="0.35">
      <c r="A30" s="2">
        <v>7.1199999999999999E-2</v>
      </c>
      <c r="B30" t="s">
        <v>448</v>
      </c>
      <c r="C30" s="150">
        <v>0.15570000000000001</v>
      </c>
    </row>
    <row r="31" spans="1:3" x14ac:dyDescent="0.35">
      <c r="A31" s="2">
        <v>7.3999999999999996E-2</v>
      </c>
      <c r="B31" t="s">
        <v>448</v>
      </c>
      <c r="C31" s="150">
        <v>0.15720000000000001</v>
      </c>
    </row>
    <row r="32" spans="1:3" x14ac:dyDescent="0.35">
      <c r="A32" s="2">
        <v>7.6700000000000004E-2</v>
      </c>
      <c r="B32" t="s">
        <v>448</v>
      </c>
      <c r="C32" s="150">
        <v>0.15870000000000001</v>
      </c>
    </row>
    <row r="33" spans="1:3" x14ac:dyDescent="0.35">
      <c r="A33" s="2">
        <v>7.9500000000000001E-2</v>
      </c>
      <c r="B33" t="s">
        <v>448</v>
      </c>
      <c r="C33" s="150">
        <v>0.16020000000000001</v>
      </c>
    </row>
    <row r="34" spans="1:3" x14ac:dyDescent="0.35">
      <c r="A34" s="2">
        <v>8.2199999999999995E-2</v>
      </c>
      <c r="B34" t="s">
        <v>448</v>
      </c>
      <c r="C34" s="150">
        <v>0.1618</v>
      </c>
    </row>
    <row r="35" spans="1:3" x14ac:dyDescent="0.35">
      <c r="A35" s="2">
        <v>8.4900000000000003E-2</v>
      </c>
      <c r="B35" t="s">
        <v>448</v>
      </c>
      <c r="C35" s="150">
        <v>0.16350000000000001</v>
      </c>
    </row>
    <row r="36" spans="1:3" x14ac:dyDescent="0.35">
      <c r="A36" s="2">
        <v>8.77E-2</v>
      </c>
      <c r="B36" t="s">
        <v>448</v>
      </c>
      <c r="C36" s="150">
        <v>0.1648</v>
      </c>
    </row>
    <row r="37" spans="1:3" x14ac:dyDescent="0.35">
      <c r="A37" s="2">
        <v>9.0399999999999994E-2</v>
      </c>
      <c r="B37" t="s">
        <v>448</v>
      </c>
      <c r="C37" s="150">
        <v>0.16600000000000001</v>
      </c>
    </row>
    <row r="38" spans="1:3" x14ac:dyDescent="0.35">
      <c r="A38" s="2">
        <v>9.3200000000000005E-2</v>
      </c>
      <c r="B38" t="s">
        <v>448</v>
      </c>
      <c r="C38" s="150">
        <v>0.16750000000000001</v>
      </c>
    </row>
    <row r="39" spans="1:3" x14ac:dyDescent="0.35">
      <c r="A39" s="2">
        <v>9.5899999999999999E-2</v>
      </c>
      <c r="B39" t="s">
        <v>448</v>
      </c>
      <c r="C39" s="150">
        <v>0.16880000000000001</v>
      </c>
    </row>
    <row r="40" spans="1:3" x14ac:dyDescent="0.35">
      <c r="A40" s="2">
        <v>9.8599999999999993E-2</v>
      </c>
      <c r="B40" t="s">
        <v>448</v>
      </c>
      <c r="C40" s="150">
        <v>0.17019999999999999</v>
      </c>
    </row>
    <row r="41" spans="1:3" x14ac:dyDescent="0.35">
      <c r="A41" s="2">
        <v>0.1014</v>
      </c>
      <c r="B41" t="s">
        <v>448</v>
      </c>
      <c r="C41" s="150">
        <v>0.17119999999999999</v>
      </c>
    </row>
    <row r="42" spans="1:3" x14ac:dyDescent="0.35">
      <c r="A42" s="2">
        <v>0.1041</v>
      </c>
      <c r="B42" t="s">
        <v>448</v>
      </c>
      <c r="C42" s="150">
        <v>0.17249999999999999</v>
      </c>
    </row>
    <row r="43" spans="1:3" x14ac:dyDescent="0.35">
      <c r="A43" s="2">
        <v>0.10680000000000001</v>
      </c>
      <c r="B43" t="s">
        <v>448</v>
      </c>
      <c r="C43" s="150">
        <v>0.1739</v>
      </c>
    </row>
    <row r="44" spans="1:3" x14ac:dyDescent="0.35">
      <c r="A44" s="2">
        <v>0.1096</v>
      </c>
      <c r="B44" t="s">
        <v>448</v>
      </c>
      <c r="C44" s="150">
        <v>0.17510000000000001</v>
      </c>
    </row>
    <row r="45" spans="1:3" x14ac:dyDescent="0.35">
      <c r="A45" s="2">
        <v>0.1123</v>
      </c>
      <c r="B45" t="s">
        <v>448</v>
      </c>
      <c r="C45" s="150">
        <v>0.17660000000000001</v>
      </c>
    </row>
    <row r="46" spans="1:3" x14ac:dyDescent="0.35">
      <c r="A46" s="2">
        <v>0.11509999999999999</v>
      </c>
      <c r="B46" t="s">
        <v>448</v>
      </c>
      <c r="C46" s="150">
        <v>0.1782</v>
      </c>
    </row>
    <row r="47" spans="1:3" x14ac:dyDescent="0.35">
      <c r="A47" s="2">
        <v>0.1178</v>
      </c>
      <c r="B47" t="s">
        <v>448</v>
      </c>
      <c r="C47" s="150">
        <v>0.1792</v>
      </c>
    </row>
    <row r="48" spans="1:3" x14ac:dyDescent="0.35">
      <c r="A48" s="2">
        <v>0.1205</v>
      </c>
      <c r="B48" t="s">
        <v>448</v>
      </c>
      <c r="C48" s="150">
        <v>0.1802</v>
      </c>
    </row>
    <row r="49" spans="1:3" x14ac:dyDescent="0.35">
      <c r="A49" s="2">
        <v>0.12330000000000001</v>
      </c>
      <c r="B49" t="s">
        <v>448</v>
      </c>
      <c r="C49" s="150">
        <v>0.18140000000000001</v>
      </c>
    </row>
    <row r="50" spans="1:3" x14ac:dyDescent="0.35">
      <c r="A50" s="2">
        <v>0.126</v>
      </c>
      <c r="B50" t="s">
        <v>448</v>
      </c>
      <c r="C50" s="150">
        <v>0.1827</v>
      </c>
    </row>
    <row r="51" spans="1:3" x14ac:dyDescent="0.35">
      <c r="A51" s="2">
        <v>0.1288</v>
      </c>
      <c r="B51" t="s">
        <v>448</v>
      </c>
      <c r="C51" s="150">
        <v>0.184</v>
      </c>
    </row>
    <row r="52" spans="1:3" x14ac:dyDescent="0.35">
      <c r="A52" s="2">
        <v>0.13150000000000001</v>
      </c>
      <c r="B52" t="s">
        <v>448</v>
      </c>
      <c r="C52" s="150">
        <v>0.1852</v>
      </c>
    </row>
    <row r="53" spans="1:3" x14ac:dyDescent="0.35">
      <c r="A53" s="2">
        <v>0.13420000000000001</v>
      </c>
      <c r="B53" t="s">
        <v>448</v>
      </c>
      <c r="C53" s="150">
        <v>0.18659999999999999</v>
      </c>
    </row>
    <row r="54" spans="1:3" x14ac:dyDescent="0.35">
      <c r="A54" s="2">
        <v>0.13700000000000001</v>
      </c>
      <c r="B54" t="s">
        <v>448</v>
      </c>
      <c r="C54" s="150">
        <v>0.1875</v>
      </c>
    </row>
    <row r="55" spans="1:3" x14ac:dyDescent="0.35">
      <c r="A55" s="2">
        <v>0.13969999999999999</v>
      </c>
      <c r="B55" t="s">
        <v>448</v>
      </c>
      <c r="C55" s="150">
        <v>0.18870000000000001</v>
      </c>
    </row>
    <row r="56" spans="1:3" x14ac:dyDescent="0.35">
      <c r="A56" s="2">
        <v>0.14249999999999999</v>
      </c>
      <c r="B56" t="s">
        <v>448</v>
      </c>
      <c r="C56" s="150">
        <v>0.1898</v>
      </c>
    </row>
    <row r="57" spans="1:3" x14ac:dyDescent="0.35">
      <c r="A57" s="2">
        <v>0.1452</v>
      </c>
      <c r="B57" t="s">
        <v>448</v>
      </c>
      <c r="C57" s="150">
        <v>0.1908</v>
      </c>
    </row>
    <row r="58" spans="1:3" x14ac:dyDescent="0.35">
      <c r="A58" s="2">
        <v>0.1479</v>
      </c>
      <c r="B58" t="s">
        <v>448</v>
      </c>
      <c r="C58" s="150">
        <v>0.19170000000000001</v>
      </c>
    </row>
    <row r="59" spans="1:3" x14ac:dyDescent="0.35">
      <c r="A59" s="2">
        <v>0.1507</v>
      </c>
      <c r="B59" t="s">
        <v>448</v>
      </c>
      <c r="C59" s="150">
        <v>0.193</v>
      </c>
    </row>
    <row r="60" spans="1:3" x14ac:dyDescent="0.35">
      <c r="A60" s="2">
        <v>0.15340000000000001</v>
      </c>
      <c r="B60" t="s">
        <v>448</v>
      </c>
      <c r="C60" s="150">
        <v>0.19420000000000001</v>
      </c>
    </row>
    <row r="61" spans="1:3" x14ac:dyDescent="0.35">
      <c r="A61" s="2">
        <v>0.15620000000000001</v>
      </c>
      <c r="B61" t="s">
        <v>448</v>
      </c>
      <c r="C61" s="150">
        <v>0.19539999999999999</v>
      </c>
    </row>
    <row r="62" spans="1:3" x14ac:dyDescent="0.35">
      <c r="A62" s="2">
        <v>0.15890000000000001</v>
      </c>
      <c r="B62" t="s">
        <v>448</v>
      </c>
      <c r="C62" s="150">
        <v>0.19620000000000001</v>
      </c>
    </row>
    <row r="63" spans="1:3" x14ac:dyDescent="0.35">
      <c r="A63" s="2">
        <v>0.16159999999999999</v>
      </c>
      <c r="B63" t="s">
        <v>448</v>
      </c>
      <c r="C63" s="150">
        <v>0.19700000000000001</v>
      </c>
    </row>
    <row r="64" spans="1:3" x14ac:dyDescent="0.35">
      <c r="A64" s="2">
        <v>0.16439999999999999</v>
      </c>
      <c r="B64" t="s">
        <v>448</v>
      </c>
      <c r="C64" s="150">
        <v>0.19789999999999999</v>
      </c>
    </row>
    <row r="65" spans="1:3" x14ac:dyDescent="0.35">
      <c r="A65" s="2">
        <v>0.1671</v>
      </c>
      <c r="B65" t="s">
        <v>448</v>
      </c>
      <c r="C65" s="150">
        <v>0.1986</v>
      </c>
    </row>
    <row r="66" spans="1:3" x14ac:dyDescent="0.35">
      <c r="A66" s="2">
        <v>0.1699</v>
      </c>
      <c r="B66" t="s">
        <v>448</v>
      </c>
      <c r="C66" s="150">
        <v>0.1996</v>
      </c>
    </row>
    <row r="67" spans="1:3" x14ac:dyDescent="0.35">
      <c r="A67" s="2">
        <v>0.1726</v>
      </c>
      <c r="B67" t="s">
        <v>448</v>
      </c>
      <c r="C67" s="150">
        <v>0.20030000000000001</v>
      </c>
    </row>
    <row r="68" spans="1:3" x14ac:dyDescent="0.35">
      <c r="A68" s="2">
        <v>0.17530000000000001</v>
      </c>
      <c r="B68" t="s">
        <v>448</v>
      </c>
      <c r="C68" s="150">
        <v>0.20130000000000001</v>
      </c>
    </row>
    <row r="69" spans="1:3" x14ac:dyDescent="0.35">
      <c r="A69" s="2">
        <v>0.17810000000000001</v>
      </c>
      <c r="B69" t="s">
        <v>448</v>
      </c>
      <c r="C69" s="150">
        <v>0.20219999999999999</v>
      </c>
    </row>
    <row r="70" spans="1:3" x14ac:dyDescent="0.35">
      <c r="A70" s="2">
        <v>0.18079999999999999</v>
      </c>
      <c r="B70" t="s">
        <v>448</v>
      </c>
      <c r="C70" s="150">
        <v>0.20300000000000001</v>
      </c>
    </row>
    <row r="71" spans="1:3" x14ac:dyDescent="0.35">
      <c r="A71" s="2">
        <v>0.18360000000000001</v>
      </c>
      <c r="B71" t="s">
        <v>448</v>
      </c>
      <c r="C71" s="150">
        <v>0.2036</v>
      </c>
    </row>
    <row r="72" spans="1:3" x14ac:dyDescent="0.35">
      <c r="A72" s="2">
        <v>0.18629999999999999</v>
      </c>
      <c r="B72" t="s">
        <v>448</v>
      </c>
      <c r="C72" s="150">
        <v>0.20430000000000001</v>
      </c>
    </row>
    <row r="73" spans="1:3" x14ac:dyDescent="0.35">
      <c r="A73" s="2">
        <v>0.189</v>
      </c>
      <c r="B73" t="s">
        <v>448</v>
      </c>
      <c r="C73" s="150">
        <v>0.20480000000000001</v>
      </c>
    </row>
    <row r="74" spans="1:3" x14ac:dyDescent="0.35">
      <c r="A74" s="2">
        <v>0.1918</v>
      </c>
      <c r="B74" t="s">
        <v>448</v>
      </c>
      <c r="C74" s="150">
        <v>0.20530000000000001</v>
      </c>
    </row>
    <row r="75" spans="1:3" x14ac:dyDescent="0.35">
      <c r="A75" s="2">
        <v>0.19450000000000001</v>
      </c>
      <c r="B75" t="s">
        <v>448</v>
      </c>
      <c r="C75" s="150">
        <v>0.20619999999999999</v>
      </c>
    </row>
    <row r="76" spans="1:3" x14ac:dyDescent="0.35">
      <c r="A76" s="2">
        <v>0.1973</v>
      </c>
      <c r="B76" t="s">
        <v>448</v>
      </c>
      <c r="C76" s="150">
        <v>0.20669999999999999</v>
      </c>
    </row>
    <row r="77" spans="1:3" x14ac:dyDescent="0.35">
      <c r="A77" s="2">
        <v>0.2</v>
      </c>
      <c r="B77" t="s">
        <v>448</v>
      </c>
      <c r="C77" s="150">
        <v>0.20730000000000001</v>
      </c>
    </row>
    <row r="78" spans="1:3" x14ac:dyDescent="0.35">
      <c r="A78" s="2">
        <v>0.20269999999999999</v>
      </c>
      <c r="B78" t="s">
        <v>448</v>
      </c>
      <c r="C78" s="150">
        <v>0.20799999999999999</v>
      </c>
    </row>
    <row r="79" spans="1:3" x14ac:dyDescent="0.35">
      <c r="A79" s="2">
        <v>0.20549999999999999</v>
      </c>
      <c r="B79" t="s">
        <v>448</v>
      </c>
      <c r="C79" s="150">
        <v>0.20849999999999999</v>
      </c>
    </row>
    <row r="80" spans="1:3" x14ac:dyDescent="0.35">
      <c r="A80" s="2">
        <v>0.2082</v>
      </c>
      <c r="B80" t="s">
        <v>448</v>
      </c>
      <c r="C80" s="150">
        <v>0.2089</v>
      </c>
    </row>
    <row r="81" spans="1:3" x14ac:dyDescent="0.35">
      <c r="A81" s="2">
        <v>0.21099999999999999</v>
      </c>
      <c r="B81" t="s">
        <v>448</v>
      </c>
      <c r="C81" s="150">
        <v>0.2094</v>
      </c>
    </row>
    <row r="82" spans="1:3" x14ac:dyDescent="0.35">
      <c r="A82" s="2">
        <v>0.2137</v>
      </c>
      <c r="B82" t="s">
        <v>448</v>
      </c>
      <c r="C82" s="150">
        <v>0.2099</v>
      </c>
    </row>
    <row r="83" spans="1:3" x14ac:dyDescent="0.35">
      <c r="A83" s="2">
        <v>0.21640000000000001</v>
      </c>
      <c r="B83" t="s">
        <v>448</v>
      </c>
      <c r="C83" s="150">
        <v>0.21049999999999999</v>
      </c>
    </row>
    <row r="84" spans="1:3" x14ac:dyDescent="0.35">
      <c r="A84" s="2">
        <v>0.21920000000000001</v>
      </c>
      <c r="B84" t="s">
        <v>448</v>
      </c>
      <c r="C84" s="150">
        <v>0.21099999999999999</v>
      </c>
    </row>
    <row r="85" spans="1:3" x14ac:dyDescent="0.35">
      <c r="A85" s="2">
        <v>0.22189999999999999</v>
      </c>
      <c r="B85" t="s">
        <v>448</v>
      </c>
      <c r="C85" s="150">
        <v>0.21160000000000001</v>
      </c>
    </row>
    <row r="86" spans="1:3" x14ac:dyDescent="0.35">
      <c r="A86" s="2">
        <v>0.22470000000000001</v>
      </c>
      <c r="B86" t="s">
        <v>448</v>
      </c>
      <c r="C86" s="150">
        <v>0.21199999999999999</v>
      </c>
    </row>
    <row r="87" spans="1:3" x14ac:dyDescent="0.35">
      <c r="A87" s="2">
        <v>0.22739999999999999</v>
      </c>
      <c r="B87" t="s">
        <v>448</v>
      </c>
      <c r="C87" s="150">
        <v>0.21279999999999999</v>
      </c>
    </row>
    <row r="88" spans="1:3" x14ac:dyDescent="0.35">
      <c r="A88" s="2">
        <v>0.2301</v>
      </c>
      <c r="B88" t="s">
        <v>448</v>
      </c>
      <c r="C88" s="150">
        <v>0.21329999999999999</v>
      </c>
    </row>
    <row r="89" spans="1:3" x14ac:dyDescent="0.35">
      <c r="A89" s="2">
        <v>0.2329</v>
      </c>
      <c r="B89" t="s">
        <v>448</v>
      </c>
      <c r="C89" s="150">
        <v>0.214</v>
      </c>
    </row>
    <row r="90" spans="1:3" x14ac:dyDescent="0.35">
      <c r="A90" s="2">
        <v>0.2356</v>
      </c>
      <c r="B90" t="s">
        <v>448</v>
      </c>
      <c r="C90" s="150">
        <v>0.2147</v>
      </c>
    </row>
    <row r="91" spans="1:3" x14ac:dyDescent="0.35">
      <c r="A91" s="2">
        <v>0.2384</v>
      </c>
      <c r="B91" t="s">
        <v>448</v>
      </c>
      <c r="C91" s="150">
        <v>0.21529999999999999</v>
      </c>
    </row>
    <row r="92" spans="1:3" x14ac:dyDescent="0.35">
      <c r="A92" s="2">
        <v>0.24110000000000001</v>
      </c>
      <c r="B92" t="s">
        <v>448</v>
      </c>
      <c r="C92" s="150">
        <v>0.21579999999999999</v>
      </c>
    </row>
    <row r="93" spans="1:3" x14ac:dyDescent="0.35">
      <c r="A93" s="2">
        <v>0.24379999999999999</v>
      </c>
      <c r="B93" t="s">
        <v>448</v>
      </c>
      <c r="C93" s="150">
        <v>0.2165</v>
      </c>
    </row>
    <row r="94" spans="1:3" x14ac:dyDescent="0.35">
      <c r="A94" s="2">
        <v>0.24660000000000001</v>
      </c>
      <c r="B94" t="s">
        <v>448</v>
      </c>
      <c r="C94" s="150">
        <v>0.217</v>
      </c>
    </row>
    <row r="95" spans="1:3" x14ac:dyDescent="0.35">
      <c r="A95" s="2">
        <v>0.24929999999999999</v>
      </c>
      <c r="B95" t="s">
        <v>448</v>
      </c>
      <c r="C95" s="150">
        <v>0.21759999999999999</v>
      </c>
    </row>
    <row r="96" spans="1:3" x14ac:dyDescent="0.35">
      <c r="A96" s="2">
        <v>0.25209999999999999</v>
      </c>
      <c r="B96" t="s">
        <v>448</v>
      </c>
      <c r="C96" s="150">
        <v>0.218</v>
      </c>
    </row>
    <row r="97" spans="1:3" x14ac:dyDescent="0.35">
      <c r="A97" s="2">
        <v>0.25480000000000003</v>
      </c>
      <c r="B97" t="s">
        <v>448</v>
      </c>
      <c r="C97" s="150">
        <v>0.2185</v>
      </c>
    </row>
    <row r="98" spans="1:3" x14ac:dyDescent="0.35">
      <c r="A98" s="2">
        <v>0.25750000000000001</v>
      </c>
      <c r="B98" t="s">
        <v>448</v>
      </c>
      <c r="C98" s="150">
        <v>0.219</v>
      </c>
    </row>
    <row r="99" spans="1:3" x14ac:dyDescent="0.35">
      <c r="A99" s="2">
        <v>0.26029999999999998</v>
      </c>
      <c r="B99" t="s">
        <v>448</v>
      </c>
      <c r="C99" s="150">
        <v>0.21970000000000001</v>
      </c>
    </row>
    <row r="100" spans="1:3" x14ac:dyDescent="0.35">
      <c r="A100" s="2">
        <v>0.26300000000000001</v>
      </c>
      <c r="B100" t="s">
        <v>448</v>
      </c>
      <c r="C100" s="150">
        <v>0.2203</v>
      </c>
    </row>
    <row r="101" spans="1:3" x14ac:dyDescent="0.35">
      <c r="A101" s="2">
        <v>0.26579999999999998</v>
      </c>
      <c r="B101" t="s">
        <v>448</v>
      </c>
      <c r="C101" s="150">
        <v>0.22090000000000001</v>
      </c>
    </row>
    <row r="102" spans="1:3" x14ac:dyDescent="0.35">
      <c r="A102" s="2">
        <v>0.26850000000000002</v>
      </c>
      <c r="B102" t="s">
        <v>448</v>
      </c>
      <c r="C102" s="150">
        <v>0.22140000000000001</v>
      </c>
    </row>
    <row r="103" spans="1:3" x14ac:dyDescent="0.35">
      <c r="A103" s="2">
        <v>0.2712</v>
      </c>
      <c r="B103" t="s">
        <v>448</v>
      </c>
      <c r="C103" s="150">
        <v>0.22189999999999999</v>
      </c>
    </row>
    <row r="104" spans="1:3" x14ac:dyDescent="0.35">
      <c r="A104" s="2">
        <v>0.27400000000000002</v>
      </c>
      <c r="B104" t="s">
        <v>448</v>
      </c>
      <c r="C104" s="150">
        <v>0.22220000000000001</v>
      </c>
    </row>
    <row r="105" spans="1:3" x14ac:dyDescent="0.35">
      <c r="A105" s="2">
        <v>0.2767</v>
      </c>
      <c r="B105" t="s">
        <v>448</v>
      </c>
      <c r="C105" s="150">
        <v>0.2228</v>
      </c>
    </row>
    <row r="106" spans="1:3" x14ac:dyDescent="0.35">
      <c r="A106" s="2">
        <v>0.27950000000000003</v>
      </c>
      <c r="B106" t="s">
        <v>448</v>
      </c>
      <c r="C106" s="150">
        <v>0.22309999999999999</v>
      </c>
    </row>
    <row r="107" spans="1:3" x14ac:dyDescent="0.35">
      <c r="A107" s="2">
        <v>0.28220000000000001</v>
      </c>
      <c r="B107" t="s">
        <v>448</v>
      </c>
      <c r="C107" s="150">
        <v>0.22359999999999999</v>
      </c>
    </row>
    <row r="108" spans="1:3" x14ac:dyDescent="0.35">
      <c r="A108" s="2">
        <v>0.28489999999999999</v>
      </c>
      <c r="B108" t="s">
        <v>448</v>
      </c>
      <c r="C108" s="150">
        <v>0.22420000000000001</v>
      </c>
    </row>
    <row r="109" spans="1:3" x14ac:dyDescent="0.35">
      <c r="A109" s="2">
        <v>0.28770000000000001</v>
      </c>
      <c r="B109" t="s">
        <v>448</v>
      </c>
      <c r="C109" s="150">
        <v>0.22470000000000001</v>
      </c>
    </row>
    <row r="110" spans="1:3" x14ac:dyDescent="0.35">
      <c r="A110" s="2">
        <v>0.29039999999999999</v>
      </c>
      <c r="B110" t="s">
        <v>448</v>
      </c>
      <c r="C110" s="150">
        <v>0.22509999999999999</v>
      </c>
    </row>
    <row r="111" spans="1:3" x14ac:dyDescent="0.35">
      <c r="A111" s="2">
        <v>0.29320000000000002</v>
      </c>
      <c r="B111" t="s">
        <v>448</v>
      </c>
      <c r="C111" s="150">
        <v>0.22559999999999999</v>
      </c>
    </row>
    <row r="112" spans="1:3" x14ac:dyDescent="0.35">
      <c r="A112" s="2">
        <v>0.2959</v>
      </c>
      <c r="B112" t="s">
        <v>448</v>
      </c>
      <c r="C112" s="150">
        <v>0.22600000000000001</v>
      </c>
    </row>
    <row r="113" spans="1:3" x14ac:dyDescent="0.35">
      <c r="A113" s="2">
        <v>0.29859999999999998</v>
      </c>
      <c r="B113" t="s">
        <v>448</v>
      </c>
      <c r="C113" s="150">
        <v>0.22639999999999999</v>
      </c>
    </row>
    <row r="114" spans="1:3" x14ac:dyDescent="0.35">
      <c r="A114" s="2">
        <v>0.3014</v>
      </c>
      <c r="B114" t="s">
        <v>448</v>
      </c>
      <c r="C114" s="150">
        <v>0.2268</v>
      </c>
    </row>
    <row r="115" spans="1:3" x14ac:dyDescent="0.35">
      <c r="A115" s="2">
        <v>0.30409999999999998</v>
      </c>
      <c r="B115" t="s">
        <v>448</v>
      </c>
      <c r="C115" s="150">
        <v>0.22700000000000001</v>
      </c>
    </row>
    <row r="116" spans="1:3" x14ac:dyDescent="0.35">
      <c r="A116" s="2">
        <v>0.30680000000000002</v>
      </c>
      <c r="B116" t="s">
        <v>448</v>
      </c>
      <c r="C116" s="150">
        <v>0.2276</v>
      </c>
    </row>
    <row r="117" spans="1:3" x14ac:dyDescent="0.35">
      <c r="A117" s="2">
        <v>0.30959999999999999</v>
      </c>
      <c r="B117" t="s">
        <v>448</v>
      </c>
      <c r="C117" s="150">
        <v>0.22789999999999999</v>
      </c>
    </row>
    <row r="118" spans="1:3" x14ac:dyDescent="0.35">
      <c r="A118" s="2">
        <v>0.31230000000000002</v>
      </c>
      <c r="B118" t="s">
        <v>448</v>
      </c>
      <c r="C118" s="150">
        <v>0.22839999999999999</v>
      </c>
    </row>
    <row r="119" spans="1:3" x14ac:dyDescent="0.35">
      <c r="A119" s="2">
        <v>0.31509999999999999</v>
      </c>
      <c r="B119" t="s">
        <v>448</v>
      </c>
      <c r="C119" s="150">
        <v>0.22869999999999999</v>
      </c>
    </row>
    <row r="120" spans="1:3" x14ac:dyDescent="0.35">
      <c r="A120" s="2">
        <v>0.31780000000000003</v>
      </c>
      <c r="B120" t="s">
        <v>448</v>
      </c>
      <c r="C120" s="150">
        <v>0.2291</v>
      </c>
    </row>
    <row r="121" spans="1:3" x14ac:dyDescent="0.35">
      <c r="A121" s="2">
        <v>0.32050000000000001</v>
      </c>
      <c r="B121" t="s">
        <v>448</v>
      </c>
      <c r="C121" s="150">
        <v>0.22939999999999999</v>
      </c>
    </row>
    <row r="122" spans="1:3" x14ac:dyDescent="0.35">
      <c r="A122" s="2">
        <v>0.32329999999999998</v>
      </c>
      <c r="B122" t="s">
        <v>448</v>
      </c>
      <c r="C122" s="150">
        <v>0.22969999999999999</v>
      </c>
    </row>
    <row r="123" spans="1:3" x14ac:dyDescent="0.35">
      <c r="A123" s="2">
        <v>0.32600000000000001</v>
      </c>
      <c r="B123" t="s">
        <v>448</v>
      </c>
      <c r="C123" s="150">
        <v>0.23019999999999999</v>
      </c>
    </row>
    <row r="124" spans="1:3" x14ac:dyDescent="0.35">
      <c r="A124" s="2">
        <v>0.32879999999999998</v>
      </c>
      <c r="B124" t="s">
        <v>448</v>
      </c>
      <c r="C124" s="150">
        <v>0.2306</v>
      </c>
    </row>
    <row r="125" spans="1:3" x14ac:dyDescent="0.35">
      <c r="A125" s="2">
        <v>0.33150000000000002</v>
      </c>
      <c r="B125" t="s">
        <v>448</v>
      </c>
      <c r="C125" s="150">
        <v>0.23100000000000001</v>
      </c>
    </row>
    <row r="126" spans="1:3" x14ac:dyDescent="0.35">
      <c r="A126" s="2">
        <v>0.3342</v>
      </c>
      <c r="B126" t="s">
        <v>448</v>
      </c>
      <c r="C126" s="150">
        <v>0.23139999999999999</v>
      </c>
    </row>
    <row r="127" spans="1:3" x14ac:dyDescent="0.35">
      <c r="A127" s="2">
        <v>0.33700000000000002</v>
      </c>
      <c r="B127" t="s">
        <v>448</v>
      </c>
      <c r="C127" s="150">
        <v>0.23169999999999999</v>
      </c>
    </row>
    <row r="128" spans="1:3" x14ac:dyDescent="0.35">
      <c r="A128" s="2">
        <v>0.3397</v>
      </c>
      <c r="B128" t="s">
        <v>448</v>
      </c>
      <c r="C128" s="150">
        <v>0.23219999999999999</v>
      </c>
    </row>
    <row r="129" spans="1:3" x14ac:dyDescent="0.35">
      <c r="A129" s="2">
        <v>0.34250000000000003</v>
      </c>
      <c r="B129" t="s">
        <v>448</v>
      </c>
      <c r="C129" s="150">
        <v>0.23269999999999999</v>
      </c>
    </row>
    <row r="130" spans="1:3" x14ac:dyDescent="0.35">
      <c r="A130" s="2">
        <v>0.34520000000000001</v>
      </c>
      <c r="B130" t="s">
        <v>448</v>
      </c>
      <c r="C130" s="150">
        <v>0.2331</v>
      </c>
    </row>
    <row r="131" spans="1:3" x14ac:dyDescent="0.35">
      <c r="A131" s="2">
        <v>0.34789999999999999</v>
      </c>
      <c r="B131" t="s">
        <v>448</v>
      </c>
      <c r="C131" s="150">
        <v>0.2336</v>
      </c>
    </row>
    <row r="132" spans="1:3" x14ac:dyDescent="0.35">
      <c r="A132" s="2">
        <v>0.35070000000000001</v>
      </c>
      <c r="B132" t="s">
        <v>448</v>
      </c>
      <c r="C132" s="150">
        <v>0.23400000000000001</v>
      </c>
    </row>
    <row r="133" spans="1:3" x14ac:dyDescent="0.35">
      <c r="A133" s="2">
        <v>0.35339999999999999</v>
      </c>
      <c r="B133" t="s">
        <v>448</v>
      </c>
      <c r="C133" s="150">
        <v>0.2346</v>
      </c>
    </row>
    <row r="134" spans="1:3" x14ac:dyDescent="0.35">
      <c r="A134" s="2">
        <v>0.35620000000000002</v>
      </c>
      <c r="B134" t="s">
        <v>448</v>
      </c>
      <c r="C134" s="150">
        <v>0.23480000000000001</v>
      </c>
    </row>
    <row r="135" spans="1:3" x14ac:dyDescent="0.35">
      <c r="A135" s="2">
        <v>0.3589</v>
      </c>
      <c r="B135" t="s">
        <v>448</v>
      </c>
      <c r="C135" s="150">
        <v>0.23519999999999999</v>
      </c>
    </row>
    <row r="136" spans="1:3" x14ac:dyDescent="0.35">
      <c r="A136" s="2">
        <v>0.36159999999999998</v>
      </c>
      <c r="B136" t="s">
        <v>448</v>
      </c>
      <c r="C136" s="150">
        <v>0.2356</v>
      </c>
    </row>
    <row r="137" spans="1:3" x14ac:dyDescent="0.35">
      <c r="A137" s="2">
        <v>0.3644</v>
      </c>
      <c r="B137" t="s">
        <v>448</v>
      </c>
      <c r="C137" s="150">
        <v>0.23599999999999999</v>
      </c>
    </row>
    <row r="138" spans="1:3" x14ac:dyDescent="0.35">
      <c r="A138" s="2">
        <v>0.36709999999999998</v>
      </c>
      <c r="B138" t="s">
        <v>448</v>
      </c>
      <c r="C138" s="150">
        <v>0.2364</v>
      </c>
    </row>
    <row r="139" spans="1:3" x14ac:dyDescent="0.35">
      <c r="A139" s="2">
        <v>0.36990000000000001</v>
      </c>
      <c r="B139" t="s">
        <v>448</v>
      </c>
      <c r="C139" s="150">
        <v>0.23680000000000001</v>
      </c>
    </row>
    <row r="140" spans="1:3" x14ac:dyDescent="0.35">
      <c r="A140" s="2">
        <v>0.37259999999999999</v>
      </c>
      <c r="B140" t="s">
        <v>448</v>
      </c>
      <c r="C140" s="150">
        <v>0.23730000000000001</v>
      </c>
    </row>
    <row r="141" spans="1:3" x14ac:dyDescent="0.35">
      <c r="A141" s="2">
        <v>0.37530000000000002</v>
      </c>
      <c r="B141" t="s">
        <v>448</v>
      </c>
      <c r="C141" s="150">
        <v>0.23749999999999999</v>
      </c>
    </row>
    <row r="142" spans="1:3" x14ac:dyDescent="0.35">
      <c r="A142" s="2">
        <v>0.37809999999999999</v>
      </c>
      <c r="B142" t="s">
        <v>448</v>
      </c>
      <c r="C142" s="150">
        <v>0.23799999999999999</v>
      </c>
    </row>
    <row r="143" spans="1:3" x14ac:dyDescent="0.35">
      <c r="A143" s="2">
        <v>0.38080000000000003</v>
      </c>
      <c r="B143" t="s">
        <v>448</v>
      </c>
      <c r="C143" s="150">
        <v>0.23830000000000001</v>
      </c>
    </row>
    <row r="144" spans="1:3" x14ac:dyDescent="0.35">
      <c r="A144" s="2">
        <v>0.3836</v>
      </c>
      <c r="B144" t="s">
        <v>448</v>
      </c>
      <c r="C144" s="150">
        <v>0.23860000000000001</v>
      </c>
    </row>
    <row r="145" spans="1:3" x14ac:dyDescent="0.35">
      <c r="A145" s="2">
        <v>0.38629999999999998</v>
      </c>
      <c r="B145" t="s">
        <v>448</v>
      </c>
      <c r="C145" s="150">
        <v>0.2389</v>
      </c>
    </row>
    <row r="146" spans="1:3" x14ac:dyDescent="0.35">
      <c r="A146" s="2">
        <v>0.38900000000000001</v>
      </c>
      <c r="B146" t="s">
        <v>448</v>
      </c>
      <c r="C146" s="150">
        <v>0.2394</v>
      </c>
    </row>
    <row r="147" spans="1:3" x14ac:dyDescent="0.35">
      <c r="A147" s="2">
        <v>0.39179999999999998</v>
      </c>
      <c r="B147" t="s">
        <v>448</v>
      </c>
      <c r="C147" s="150">
        <v>0.2397</v>
      </c>
    </row>
    <row r="148" spans="1:3" x14ac:dyDescent="0.35">
      <c r="A148" s="2">
        <v>0.39450000000000002</v>
      </c>
      <c r="B148" t="s">
        <v>448</v>
      </c>
      <c r="C148" s="150">
        <v>0.24</v>
      </c>
    </row>
    <row r="149" spans="1:3" x14ac:dyDescent="0.35">
      <c r="A149" s="2">
        <v>0.39729999999999999</v>
      </c>
      <c r="B149" t="s">
        <v>448</v>
      </c>
      <c r="C149" s="150">
        <v>0.2404</v>
      </c>
    </row>
    <row r="150" spans="1:3" x14ac:dyDescent="0.35">
      <c r="A150" s="2">
        <v>0.4</v>
      </c>
      <c r="B150" t="s">
        <v>448</v>
      </c>
      <c r="C150" s="150">
        <v>0.24079999999999999</v>
      </c>
    </row>
    <row r="151" spans="1:3" x14ac:dyDescent="0.35">
      <c r="A151" s="2">
        <v>0.4027</v>
      </c>
      <c r="B151" t="s">
        <v>448</v>
      </c>
      <c r="C151" s="150">
        <v>0.2412</v>
      </c>
    </row>
    <row r="152" spans="1:3" x14ac:dyDescent="0.35">
      <c r="A152" s="2">
        <v>0.40550000000000003</v>
      </c>
      <c r="B152" t="s">
        <v>448</v>
      </c>
      <c r="C152" s="150">
        <v>0.24160000000000001</v>
      </c>
    </row>
    <row r="153" spans="1:3" x14ac:dyDescent="0.35">
      <c r="A153" s="2">
        <v>0.40820000000000001</v>
      </c>
      <c r="B153" t="s">
        <v>448</v>
      </c>
      <c r="C153" s="150">
        <v>0.2419</v>
      </c>
    </row>
    <row r="154" spans="1:3" x14ac:dyDescent="0.35">
      <c r="A154" s="2">
        <v>0.41099999999999998</v>
      </c>
      <c r="B154" t="s">
        <v>448</v>
      </c>
      <c r="C154" s="150">
        <v>0.24210000000000001</v>
      </c>
    </row>
    <row r="155" spans="1:3" x14ac:dyDescent="0.35">
      <c r="A155" s="2">
        <v>0.41370000000000001</v>
      </c>
      <c r="B155" t="s">
        <v>448</v>
      </c>
      <c r="C155" s="150">
        <v>0.2424</v>
      </c>
    </row>
    <row r="156" spans="1:3" x14ac:dyDescent="0.35">
      <c r="A156" s="2">
        <v>0.41639999999999999</v>
      </c>
      <c r="B156" t="s">
        <v>448</v>
      </c>
      <c r="C156" s="150">
        <v>0.24279999999999999</v>
      </c>
    </row>
    <row r="157" spans="1:3" x14ac:dyDescent="0.35">
      <c r="A157" s="2">
        <v>0.41920000000000002</v>
      </c>
      <c r="B157" t="s">
        <v>448</v>
      </c>
      <c r="C157" s="150">
        <v>0.24310000000000001</v>
      </c>
    </row>
    <row r="158" spans="1:3" x14ac:dyDescent="0.35">
      <c r="A158" s="2">
        <v>0.4219</v>
      </c>
      <c r="B158" t="s">
        <v>448</v>
      </c>
      <c r="C158" s="150">
        <v>0.24349999999999999</v>
      </c>
    </row>
    <row r="159" spans="1:3" x14ac:dyDescent="0.35">
      <c r="A159" s="2">
        <v>0.42470000000000002</v>
      </c>
      <c r="B159" t="s">
        <v>448</v>
      </c>
      <c r="C159" s="150">
        <v>0.24379999999999999</v>
      </c>
    </row>
    <row r="160" spans="1:3" x14ac:dyDescent="0.35">
      <c r="A160" s="2">
        <v>0.4274</v>
      </c>
      <c r="B160" t="s">
        <v>448</v>
      </c>
      <c r="C160" s="150">
        <v>0.24410000000000001</v>
      </c>
    </row>
    <row r="161" spans="1:3" x14ac:dyDescent="0.35">
      <c r="A161" s="2">
        <v>0.43009999999999998</v>
      </c>
      <c r="B161" t="s">
        <v>448</v>
      </c>
      <c r="C161" s="150">
        <v>0.24440000000000001</v>
      </c>
    </row>
    <row r="162" spans="1:3" x14ac:dyDescent="0.35">
      <c r="A162" s="2">
        <v>0.43290000000000001</v>
      </c>
      <c r="B162" t="s">
        <v>448</v>
      </c>
      <c r="C162" s="150">
        <v>0.24460000000000001</v>
      </c>
    </row>
    <row r="163" spans="1:3" x14ac:dyDescent="0.35">
      <c r="A163" s="2">
        <v>0.43559999999999999</v>
      </c>
      <c r="B163" t="s">
        <v>448</v>
      </c>
      <c r="C163" s="150">
        <v>0.24479999999999999</v>
      </c>
    </row>
    <row r="164" spans="1:3" x14ac:dyDescent="0.35">
      <c r="A164" s="2">
        <v>0.43840000000000001</v>
      </c>
      <c r="B164" t="s">
        <v>448</v>
      </c>
      <c r="C164" s="150">
        <v>0.2452</v>
      </c>
    </row>
    <row r="165" spans="1:3" x14ac:dyDescent="0.35">
      <c r="A165" s="2">
        <v>0.44109999999999999</v>
      </c>
      <c r="B165" t="s">
        <v>448</v>
      </c>
      <c r="C165" s="150">
        <v>0.2455</v>
      </c>
    </row>
    <row r="166" spans="1:3" x14ac:dyDescent="0.35">
      <c r="A166" s="2">
        <v>0.44379999999999997</v>
      </c>
      <c r="B166" t="s">
        <v>448</v>
      </c>
      <c r="C166" s="150">
        <v>0.24590000000000001</v>
      </c>
    </row>
    <row r="167" spans="1:3" x14ac:dyDescent="0.35">
      <c r="A167" s="2">
        <v>0.4466</v>
      </c>
      <c r="B167" t="s">
        <v>448</v>
      </c>
      <c r="C167" s="150">
        <v>0.24629999999999999</v>
      </c>
    </row>
    <row r="168" spans="1:3" x14ac:dyDescent="0.35">
      <c r="A168" s="2">
        <v>0.44929999999999998</v>
      </c>
      <c r="B168" t="s">
        <v>448</v>
      </c>
      <c r="C168" s="150">
        <v>0.24660000000000001</v>
      </c>
    </row>
    <row r="169" spans="1:3" x14ac:dyDescent="0.35">
      <c r="A169" s="2">
        <v>0.4521</v>
      </c>
      <c r="B169" t="s">
        <v>448</v>
      </c>
      <c r="C169" s="150">
        <v>0.24690000000000001</v>
      </c>
    </row>
    <row r="170" spans="1:3" x14ac:dyDescent="0.35">
      <c r="A170" s="2">
        <v>0.45479999999999998</v>
      </c>
      <c r="B170" t="s">
        <v>448</v>
      </c>
      <c r="C170" s="150">
        <v>0.24729999999999999</v>
      </c>
    </row>
    <row r="171" spans="1:3" x14ac:dyDescent="0.35">
      <c r="A171" s="2">
        <v>0.45750000000000002</v>
      </c>
      <c r="B171" t="s">
        <v>448</v>
      </c>
      <c r="C171" s="150">
        <v>0.24759999999999999</v>
      </c>
    </row>
    <row r="172" spans="1:3" x14ac:dyDescent="0.35">
      <c r="A172" s="2">
        <v>0.46029999999999999</v>
      </c>
      <c r="B172" t="s">
        <v>448</v>
      </c>
      <c r="C172" s="150">
        <v>0.24790000000000001</v>
      </c>
    </row>
    <row r="173" spans="1:3" x14ac:dyDescent="0.35">
      <c r="A173" s="2">
        <v>0.46300000000000002</v>
      </c>
      <c r="B173" t="s">
        <v>448</v>
      </c>
      <c r="C173" s="150">
        <v>0.24809999999999999</v>
      </c>
    </row>
    <row r="174" spans="1:3" x14ac:dyDescent="0.35">
      <c r="A174" s="2">
        <v>0.46579999999999999</v>
      </c>
      <c r="B174" t="s">
        <v>448</v>
      </c>
      <c r="C174" s="150">
        <v>0.24840000000000001</v>
      </c>
    </row>
    <row r="175" spans="1:3" x14ac:dyDescent="0.35">
      <c r="A175" s="2">
        <v>0.46850000000000003</v>
      </c>
      <c r="B175" t="s">
        <v>448</v>
      </c>
      <c r="C175" s="150">
        <v>0.2487</v>
      </c>
    </row>
    <row r="176" spans="1:3" x14ac:dyDescent="0.35">
      <c r="A176" s="2">
        <v>0.47120000000000001</v>
      </c>
      <c r="B176" t="s">
        <v>448</v>
      </c>
      <c r="C176" s="150">
        <v>0.249</v>
      </c>
    </row>
    <row r="177" spans="1:3" x14ac:dyDescent="0.35">
      <c r="A177" s="2">
        <v>0.47399999999999998</v>
      </c>
      <c r="B177" t="s">
        <v>448</v>
      </c>
      <c r="C177" s="150">
        <v>0.2492</v>
      </c>
    </row>
    <row r="178" spans="1:3" x14ac:dyDescent="0.35">
      <c r="A178" s="2">
        <v>0.47670000000000001</v>
      </c>
      <c r="B178" t="s">
        <v>448</v>
      </c>
      <c r="C178" s="150">
        <v>0.2495</v>
      </c>
    </row>
    <row r="179" spans="1:3" x14ac:dyDescent="0.35">
      <c r="A179" s="2">
        <v>0.47949999999999998</v>
      </c>
      <c r="B179" t="s">
        <v>448</v>
      </c>
      <c r="C179" s="150">
        <v>0.25</v>
      </c>
    </row>
    <row r="180" spans="1:3" x14ac:dyDescent="0.35">
      <c r="A180" s="2">
        <v>0.48220000000000002</v>
      </c>
      <c r="B180" t="s">
        <v>448</v>
      </c>
      <c r="C180" s="150">
        <v>0.25040000000000001</v>
      </c>
    </row>
    <row r="181" spans="1:3" x14ac:dyDescent="0.35">
      <c r="A181" s="2">
        <v>0.4849</v>
      </c>
      <c r="B181" t="s">
        <v>448</v>
      </c>
      <c r="C181" s="150">
        <v>0.25059999999999999</v>
      </c>
    </row>
    <row r="182" spans="1:3" x14ac:dyDescent="0.35">
      <c r="A182" s="2">
        <v>0.48770000000000002</v>
      </c>
      <c r="B182" t="s">
        <v>448</v>
      </c>
      <c r="C182" s="150">
        <v>0.25090000000000001</v>
      </c>
    </row>
    <row r="183" spans="1:3" x14ac:dyDescent="0.35">
      <c r="A183" s="2">
        <v>0.4904</v>
      </c>
      <c r="B183" t="s">
        <v>448</v>
      </c>
      <c r="C183" s="150">
        <v>0.25130000000000002</v>
      </c>
    </row>
    <row r="184" spans="1:3" x14ac:dyDescent="0.35">
      <c r="A184" s="2">
        <v>0.49320000000000003</v>
      </c>
      <c r="B184" t="s">
        <v>448</v>
      </c>
      <c r="C184" s="150">
        <v>0.2515</v>
      </c>
    </row>
    <row r="185" spans="1:3" x14ac:dyDescent="0.35">
      <c r="A185" s="2">
        <v>0.49590000000000001</v>
      </c>
      <c r="B185" t="s">
        <v>448</v>
      </c>
      <c r="C185" s="150">
        <v>0.25180000000000002</v>
      </c>
    </row>
    <row r="186" spans="1:3" x14ac:dyDescent="0.35">
      <c r="A186" s="2">
        <v>0.49859999999999999</v>
      </c>
      <c r="B186" t="s">
        <v>448</v>
      </c>
      <c r="C186" s="150">
        <v>0.25209999999999999</v>
      </c>
    </row>
    <row r="187" spans="1:3" x14ac:dyDescent="0.35">
      <c r="A187" s="2">
        <v>0.50139999999999996</v>
      </c>
      <c r="B187" t="s">
        <v>448</v>
      </c>
      <c r="C187" s="150">
        <v>0.25240000000000001</v>
      </c>
    </row>
    <row r="188" spans="1:3" x14ac:dyDescent="0.35">
      <c r="A188" s="2">
        <v>0.50409999999999999</v>
      </c>
      <c r="B188" t="s">
        <v>448</v>
      </c>
      <c r="C188" s="150">
        <v>0.25280000000000002</v>
      </c>
    </row>
    <row r="189" spans="1:3" x14ac:dyDescent="0.35">
      <c r="A189" s="2">
        <v>0.50680000000000003</v>
      </c>
      <c r="B189" t="s">
        <v>448</v>
      </c>
      <c r="C189" s="150">
        <v>0.25319999999999998</v>
      </c>
    </row>
    <row r="190" spans="1:3" x14ac:dyDescent="0.35">
      <c r="A190" s="2">
        <v>0.50960000000000005</v>
      </c>
      <c r="B190" t="s">
        <v>448</v>
      </c>
      <c r="C190" s="150">
        <v>0.25369999999999998</v>
      </c>
    </row>
    <row r="191" spans="1:3" x14ac:dyDescent="0.35">
      <c r="A191" s="2">
        <v>0.51229999999999998</v>
      </c>
      <c r="B191" t="s">
        <v>448</v>
      </c>
      <c r="C191" s="150">
        <v>0.25390000000000001</v>
      </c>
    </row>
    <row r="192" spans="1:3" x14ac:dyDescent="0.35">
      <c r="A192" s="2">
        <v>0.5151</v>
      </c>
      <c r="B192" t="s">
        <v>448</v>
      </c>
      <c r="C192" s="150">
        <v>0.25419999999999998</v>
      </c>
    </row>
    <row r="193" spans="1:3" x14ac:dyDescent="0.35">
      <c r="A193" s="2">
        <v>0.51780000000000004</v>
      </c>
      <c r="B193" t="s">
        <v>448</v>
      </c>
      <c r="C193" s="150">
        <v>0.2545</v>
      </c>
    </row>
    <row r="194" spans="1:3" x14ac:dyDescent="0.35">
      <c r="A194" s="2">
        <v>0.52049999999999996</v>
      </c>
      <c r="B194" t="s">
        <v>448</v>
      </c>
      <c r="C194" s="150">
        <v>0.25480000000000003</v>
      </c>
    </row>
    <row r="195" spans="1:3" x14ac:dyDescent="0.35">
      <c r="A195" s="2">
        <v>0.52329999999999999</v>
      </c>
      <c r="B195" t="s">
        <v>448</v>
      </c>
      <c r="C195" s="150">
        <v>0.25509999999999999</v>
      </c>
    </row>
    <row r="196" spans="1:3" x14ac:dyDescent="0.35">
      <c r="A196" s="2">
        <v>0.52600000000000002</v>
      </c>
      <c r="B196" t="s">
        <v>448</v>
      </c>
      <c r="C196" s="150">
        <v>0.25530000000000003</v>
      </c>
    </row>
    <row r="197" spans="1:3" x14ac:dyDescent="0.35">
      <c r="A197" s="2">
        <v>0.52880000000000005</v>
      </c>
      <c r="B197" t="s">
        <v>448</v>
      </c>
      <c r="C197" s="150">
        <v>0.25540000000000002</v>
      </c>
    </row>
    <row r="198" spans="1:3" x14ac:dyDescent="0.35">
      <c r="A198" s="2">
        <v>0.53149999999999997</v>
      </c>
      <c r="B198" t="s">
        <v>448</v>
      </c>
      <c r="C198" s="150">
        <v>0.25559999999999999</v>
      </c>
    </row>
    <row r="199" spans="1:3" x14ac:dyDescent="0.35">
      <c r="A199" s="2">
        <v>0.53420000000000001</v>
      </c>
      <c r="B199" t="s">
        <v>448</v>
      </c>
      <c r="C199" s="150">
        <v>0.25590000000000002</v>
      </c>
    </row>
    <row r="200" spans="1:3" x14ac:dyDescent="0.35">
      <c r="A200" s="2">
        <v>0.53700000000000003</v>
      </c>
      <c r="B200" t="s">
        <v>448</v>
      </c>
      <c r="C200" s="150">
        <v>0.25609999999999999</v>
      </c>
    </row>
    <row r="201" spans="1:3" x14ac:dyDescent="0.35">
      <c r="A201" s="2">
        <v>0.53969999999999996</v>
      </c>
      <c r="B201" t="s">
        <v>448</v>
      </c>
      <c r="C201" s="150">
        <v>0.25629999999999997</v>
      </c>
    </row>
    <row r="202" spans="1:3" x14ac:dyDescent="0.35">
      <c r="A202" s="2">
        <v>0.54249999999999998</v>
      </c>
      <c r="B202" t="s">
        <v>448</v>
      </c>
      <c r="C202" s="150">
        <v>0.25650000000000001</v>
      </c>
    </row>
    <row r="203" spans="1:3" x14ac:dyDescent="0.35">
      <c r="A203" s="2">
        <v>0.54520000000000002</v>
      </c>
      <c r="B203" t="s">
        <v>448</v>
      </c>
      <c r="C203" s="150">
        <v>0.25669999999999998</v>
      </c>
    </row>
    <row r="204" spans="1:3" x14ac:dyDescent="0.35">
      <c r="A204" s="2">
        <v>0.54790000000000005</v>
      </c>
      <c r="B204" t="s">
        <v>448</v>
      </c>
      <c r="C204" s="150">
        <v>0.25690000000000002</v>
      </c>
    </row>
    <row r="205" spans="1:3" x14ac:dyDescent="0.35">
      <c r="A205" s="2">
        <v>0.55069999999999997</v>
      </c>
      <c r="B205" t="s">
        <v>448</v>
      </c>
      <c r="C205" s="150">
        <v>0.25719999999999998</v>
      </c>
    </row>
    <row r="206" spans="1:3" x14ac:dyDescent="0.35">
      <c r="A206" s="2">
        <v>0.5534</v>
      </c>
      <c r="B206" t="s">
        <v>448</v>
      </c>
      <c r="C206" s="150">
        <v>0.25740000000000002</v>
      </c>
    </row>
    <row r="207" spans="1:3" x14ac:dyDescent="0.35">
      <c r="A207" s="2">
        <v>0.55620000000000003</v>
      </c>
      <c r="B207" t="s">
        <v>448</v>
      </c>
      <c r="C207" s="150">
        <v>0.2576</v>
      </c>
    </row>
    <row r="208" spans="1:3" x14ac:dyDescent="0.35">
      <c r="A208" s="2">
        <v>0.55889999999999995</v>
      </c>
      <c r="B208" t="s">
        <v>448</v>
      </c>
      <c r="C208" s="150">
        <v>0.25779999999999997</v>
      </c>
    </row>
    <row r="209" spans="1:3" x14ac:dyDescent="0.35">
      <c r="A209" s="2">
        <v>0.56159999999999999</v>
      </c>
      <c r="B209" t="s">
        <v>448</v>
      </c>
      <c r="C209" s="150">
        <v>0.2581</v>
      </c>
    </row>
    <row r="210" spans="1:3" x14ac:dyDescent="0.35">
      <c r="A210" s="2">
        <v>0.56440000000000001</v>
      </c>
      <c r="B210" t="s">
        <v>448</v>
      </c>
      <c r="C210" s="150">
        <v>0.25829999999999997</v>
      </c>
    </row>
    <row r="211" spans="1:3" x14ac:dyDescent="0.35">
      <c r="A211" s="2">
        <v>0.56710000000000005</v>
      </c>
      <c r="B211" t="s">
        <v>448</v>
      </c>
      <c r="C211" s="150">
        <v>0.25840000000000002</v>
      </c>
    </row>
    <row r="212" spans="1:3" x14ac:dyDescent="0.35">
      <c r="A212" s="2">
        <v>0.56989999999999996</v>
      </c>
      <c r="B212" t="s">
        <v>448</v>
      </c>
      <c r="C212" s="150">
        <v>0.25869999999999999</v>
      </c>
    </row>
    <row r="213" spans="1:3" x14ac:dyDescent="0.35">
      <c r="A213" s="2">
        <v>0.5726</v>
      </c>
      <c r="B213" t="s">
        <v>448</v>
      </c>
      <c r="C213" s="150">
        <v>0.2591</v>
      </c>
    </row>
    <row r="214" spans="1:3" x14ac:dyDescent="0.35">
      <c r="A214" s="2">
        <v>0.57530000000000003</v>
      </c>
      <c r="B214" t="s">
        <v>448</v>
      </c>
      <c r="C214" s="150">
        <v>0.25929999999999997</v>
      </c>
    </row>
    <row r="215" spans="1:3" x14ac:dyDescent="0.35">
      <c r="A215" s="2">
        <v>0.57809999999999995</v>
      </c>
      <c r="B215" t="s">
        <v>448</v>
      </c>
      <c r="C215" s="150">
        <v>0.2596</v>
      </c>
    </row>
    <row r="216" spans="1:3" x14ac:dyDescent="0.35">
      <c r="A216" s="2">
        <v>0.58079999999999998</v>
      </c>
      <c r="B216" t="s">
        <v>448</v>
      </c>
      <c r="C216" s="150">
        <v>0.25979999999999998</v>
      </c>
    </row>
    <row r="217" spans="1:3" x14ac:dyDescent="0.35">
      <c r="A217" s="2">
        <v>0.58360000000000001</v>
      </c>
      <c r="B217" t="s">
        <v>448</v>
      </c>
      <c r="C217" s="150">
        <v>0.26</v>
      </c>
    </row>
    <row r="218" spans="1:3" x14ac:dyDescent="0.35">
      <c r="A218" s="2">
        <v>0.58630000000000004</v>
      </c>
      <c r="B218" t="s">
        <v>448</v>
      </c>
      <c r="C218" s="150">
        <v>0.26019999999999999</v>
      </c>
    </row>
    <row r="219" spans="1:3" x14ac:dyDescent="0.35">
      <c r="A219" s="2">
        <v>0.58899999999999997</v>
      </c>
      <c r="B219" t="s">
        <v>448</v>
      </c>
      <c r="C219" s="150">
        <v>0.26040000000000002</v>
      </c>
    </row>
    <row r="220" spans="1:3" x14ac:dyDescent="0.35">
      <c r="A220" s="2">
        <v>0.59179999999999999</v>
      </c>
      <c r="B220" t="s">
        <v>448</v>
      </c>
      <c r="C220" s="150">
        <v>0.2606</v>
      </c>
    </row>
    <row r="221" spans="1:3" x14ac:dyDescent="0.35">
      <c r="A221" s="2">
        <v>0.59450000000000003</v>
      </c>
      <c r="B221" t="s">
        <v>448</v>
      </c>
      <c r="C221" s="150">
        <v>0.26090000000000002</v>
      </c>
    </row>
    <row r="222" spans="1:3" x14ac:dyDescent="0.35">
      <c r="A222" s="2">
        <v>0.59730000000000005</v>
      </c>
      <c r="B222" t="s">
        <v>448</v>
      </c>
      <c r="C222" s="150">
        <v>0.2611</v>
      </c>
    </row>
    <row r="223" spans="1:3" x14ac:dyDescent="0.35">
      <c r="A223" s="2">
        <v>0.6</v>
      </c>
      <c r="B223" t="s">
        <v>448</v>
      </c>
      <c r="C223" s="150">
        <v>0.26140000000000002</v>
      </c>
    </row>
    <row r="224" spans="1:3" x14ac:dyDescent="0.35">
      <c r="A224" s="2">
        <v>0.60270000000000001</v>
      </c>
      <c r="B224" t="s">
        <v>448</v>
      </c>
      <c r="C224" s="150">
        <v>0.2616</v>
      </c>
    </row>
    <row r="225" spans="1:3" x14ac:dyDescent="0.35">
      <c r="A225" s="2">
        <v>0.60550000000000004</v>
      </c>
      <c r="B225" t="s">
        <v>448</v>
      </c>
      <c r="C225" s="150">
        <v>0.26200000000000001</v>
      </c>
    </row>
    <row r="226" spans="1:3" x14ac:dyDescent="0.35">
      <c r="A226" s="2">
        <v>0.60819999999999996</v>
      </c>
      <c r="B226" t="s">
        <v>448</v>
      </c>
      <c r="C226" s="150">
        <v>0.26219999999999999</v>
      </c>
    </row>
    <row r="227" spans="1:3" x14ac:dyDescent="0.35">
      <c r="A227" s="2">
        <v>0.61099999999999999</v>
      </c>
      <c r="B227" t="s">
        <v>448</v>
      </c>
      <c r="C227" s="150">
        <v>0.26240000000000002</v>
      </c>
    </row>
    <row r="228" spans="1:3" x14ac:dyDescent="0.35">
      <c r="A228" s="2">
        <v>0.61370000000000002</v>
      </c>
      <c r="B228" t="s">
        <v>448</v>
      </c>
      <c r="C228" s="150">
        <v>0.26290000000000002</v>
      </c>
    </row>
    <row r="229" spans="1:3" x14ac:dyDescent="0.35">
      <c r="A229" s="2">
        <v>0.61639999999999995</v>
      </c>
      <c r="B229" t="s">
        <v>448</v>
      </c>
      <c r="C229" s="150">
        <v>0.26319999999999999</v>
      </c>
    </row>
    <row r="230" spans="1:3" x14ac:dyDescent="0.35">
      <c r="A230" s="2">
        <v>0.61919999999999997</v>
      </c>
      <c r="B230" t="s">
        <v>448</v>
      </c>
      <c r="C230" s="150">
        <v>0.26350000000000001</v>
      </c>
    </row>
    <row r="231" spans="1:3" x14ac:dyDescent="0.35">
      <c r="A231" s="2">
        <v>0.62190000000000001</v>
      </c>
      <c r="B231" t="s">
        <v>448</v>
      </c>
      <c r="C231" s="150">
        <v>0.26369999999999999</v>
      </c>
    </row>
    <row r="232" spans="1:3" x14ac:dyDescent="0.35">
      <c r="A232" s="2">
        <v>0.62470000000000003</v>
      </c>
      <c r="B232" t="s">
        <v>448</v>
      </c>
      <c r="C232" s="150">
        <v>0.26390000000000002</v>
      </c>
    </row>
    <row r="233" spans="1:3" x14ac:dyDescent="0.35">
      <c r="A233" s="2">
        <v>0.62739999999999996</v>
      </c>
      <c r="B233" t="s">
        <v>448</v>
      </c>
      <c r="C233" s="150">
        <v>0.26419999999999999</v>
      </c>
    </row>
    <row r="234" spans="1:3" x14ac:dyDescent="0.35">
      <c r="A234" s="2">
        <v>0.63009999999999999</v>
      </c>
      <c r="B234" t="s">
        <v>448</v>
      </c>
      <c r="C234" s="150">
        <v>0.26450000000000001</v>
      </c>
    </row>
    <row r="235" spans="1:3" x14ac:dyDescent="0.35">
      <c r="A235" s="2">
        <v>0.63290000000000002</v>
      </c>
      <c r="B235" t="s">
        <v>448</v>
      </c>
      <c r="C235" s="150">
        <v>0.26479999999999998</v>
      </c>
    </row>
    <row r="236" spans="1:3" x14ac:dyDescent="0.35">
      <c r="A236" s="2">
        <v>0.63560000000000005</v>
      </c>
      <c r="B236" t="s">
        <v>448</v>
      </c>
      <c r="C236" s="150">
        <v>0.2651</v>
      </c>
    </row>
    <row r="237" spans="1:3" x14ac:dyDescent="0.35">
      <c r="A237" s="2">
        <v>0.63839999999999997</v>
      </c>
      <c r="B237" t="s">
        <v>448</v>
      </c>
      <c r="C237" s="150">
        <v>0.26540000000000002</v>
      </c>
    </row>
    <row r="238" spans="1:3" x14ac:dyDescent="0.35">
      <c r="A238" s="2">
        <v>0.6411</v>
      </c>
      <c r="B238" t="s">
        <v>448</v>
      </c>
      <c r="C238" s="150">
        <v>0.26550000000000001</v>
      </c>
    </row>
    <row r="239" spans="1:3" x14ac:dyDescent="0.35">
      <c r="A239" s="2">
        <v>0.64380000000000004</v>
      </c>
      <c r="B239" t="s">
        <v>448</v>
      </c>
      <c r="C239" s="150">
        <v>0.2656</v>
      </c>
    </row>
    <row r="240" spans="1:3" x14ac:dyDescent="0.35">
      <c r="A240" s="2">
        <v>0.64659999999999995</v>
      </c>
      <c r="B240" t="s">
        <v>448</v>
      </c>
      <c r="C240" s="150">
        <v>0.26579999999999998</v>
      </c>
    </row>
    <row r="241" spans="1:3" x14ac:dyDescent="0.35">
      <c r="A241" s="2">
        <v>0.64929999999999999</v>
      </c>
      <c r="B241" t="s">
        <v>448</v>
      </c>
      <c r="C241" s="150">
        <v>0.26600000000000001</v>
      </c>
    </row>
    <row r="242" spans="1:3" x14ac:dyDescent="0.35">
      <c r="A242" s="2">
        <v>0.65210000000000001</v>
      </c>
      <c r="B242" t="s">
        <v>448</v>
      </c>
      <c r="C242" s="150">
        <v>0.26629999999999998</v>
      </c>
    </row>
    <row r="243" spans="1:3" x14ac:dyDescent="0.35">
      <c r="A243" s="2">
        <v>0.65480000000000005</v>
      </c>
      <c r="B243" t="s">
        <v>448</v>
      </c>
      <c r="C243" s="150">
        <v>0.26640000000000003</v>
      </c>
    </row>
    <row r="244" spans="1:3" x14ac:dyDescent="0.35">
      <c r="A244" s="2">
        <v>0.65749999999999997</v>
      </c>
      <c r="B244" t="s">
        <v>448</v>
      </c>
      <c r="C244" s="150">
        <v>0.26669999999999999</v>
      </c>
    </row>
    <row r="245" spans="1:3" x14ac:dyDescent="0.35">
      <c r="A245" s="2">
        <v>0.6603</v>
      </c>
      <c r="B245" t="s">
        <v>448</v>
      </c>
      <c r="C245" s="150">
        <v>0.26690000000000003</v>
      </c>
    </row>
    <row r="246" spans="1:3" x14ac:dyDescent="0.35">
      <c r="A246" s="2">
        <v>0.66300000000000003</v>
      </c>
      <c r="B246" t="s">
        <v>448</v>
      </c>
      <c r="C246" s="150">
        <v>0.26729999999999998</v>
      </c>
    </row>
    <row r="247" spans="1:3" x14ac:dyDescent="0.35">
      <c r="A247" s="2">
        <v>0.66579999999999995</v>
      </c>
      <c r="B247" t="s">
        <v>448</v>
      </c>
      <c r="C247" s="150">
        <v>0.26750000000000002</v>
      </c>
    </row>
    <row r="248" spans="1:3" x14ac:dyDescent="0.35">
      <c r="A248" s="2">
        <v>0.66849999999999998</v>
      </c>
      <c r="B248" t="s">
        <v>448</v>
      </c>
      <c r="C248" s="150">
        <v>0.26769999999999999</v>
      </c>
    </row>
    <row r="249" spans="1:3" x14ac:dyDescent="0.35">
      <c r="A249" s="2">
        <v>0.67120000000000002</v>
      </c>
      <c r="B249" t="s">
        <v>448</v>
      </c>
      <c r="C249" s="150">
        <v>0.26790000000000003</v>
      </c>
    </row>
    <row r="250" spans="1:3" x14ac:dyDescent="0.35">
      <c r="A250" s="2">
        <v>0.67400000000000004</v>
      </c>
      <c r="B250" t="s">
        <v>448</v>
      </c>
      <c r="C250" s="150">
        <v>0.26800000000000002</v>
      </c>
    </row>
    <row r="251" spans="1:3" x14ac:dyDescent="0.35">
      <c r="A251" s="2">
        <v>0.67669999999999997</v>
      </c>
      <c r="B251" t="s">
        <v>448</v>
      </c>
      <c r="C251" s="150">
        <v>0.26819999999999999</v>
      </c>
    </row>
    <row r="252" spans="1:3" x14ac:dyDescent="0.35">
      <c r="A252" s="2">
        <v>0.67949999999999999</v>
      </c>
      <c r="B252" t="s">
        <v>448</v>
      </c>
      <c r="C252" s="150">
        <v>0.26850000000000002</v>
      </c>
    </row>
    <row r="253" spans="1:3" x14ac:dyDescent="0.35">
      <c r="A253" s="2">
        <v>0.68220000000000003</v>
      </c>
      <c r="B253" t="s">
        <v>448</v>
      </c>
      <c r="C253" s="150">
        <v>0.26869999999999999</v>
      </c>
    </row>
    <row r="254" spans="1:3" x14ac:dyDescent="0.35">
      <c r="A254" s="2">
        <v>0.68489999999999995</v>
      </c>
      <c r="B254" t="s">
        <v>448</v>
      </c>
      <c r="C254" s="150">
        <v>0.26900000000000002</v>
      </c>
    </row>
    <row r="255" spans="1:3" x14ac:dyDescent="0.35">
      <c r="A255" s="2">
        <v>0.68769999999999998</v>
      </c>
      <c r="B255" t="s">
        <v>448</v>
      </c>
      <c r="C255" s="150">
        <v>0.26919999999999999</v>
      </c>
    </row>
    <row r="256" spans="1:3" x14ac:dyDescent="0.35">
      <c r="A256" s="2">
        <v>0.69040000000000001</v>
      </c>
      <c r="B256" t="s">
        <v>448</v>
      </c>
      <c r="C256" s="150">
        <v>0.26939999999999997</v>
      </c>
    </row>
    <row r="257" spans="1:3" x14ac:dyDescent="0.35">
      <c r="A257" s="2">
        <v>0.69320000000000004</v>
      </c>
      <c r="B257" t="s">
        <v>448</v>
      </c>
      <c r="C257" s="150">
        <v>0.2697</v>
      </c>
    </row>
    <row r="258" spans="1:3" x14ac:dyDescent="0.35">
      <c r="A258" s="2">
        <v>0.69589999999999996</v>
      </c>
      <c r="B258" t="s">
        <v>448</v>
      </c>
      <c r="C258" s="150">
        <v>0.26989999999999997</v>
      </c>
    </row>
    <row r="259" spans="1:3" x14ac:dyDescent="0.35">
      <c r="A259" s="2">
        <v>0.6986</v>
      </c>
      <c r="B259" t="s">
        <v>448</v>
      </c>
      <c r="C259" s="150">
        <v>0.27010000000000001</v>
      </c>
    </row>
    <row r="260" spans="1:3" x14ac:dyDescent="0.35">
      <c r="A260" s="2">
        <v>0.70140000000000002</v>
      </c>
      <c r="B260" t="s">
        <v>448</v>
      </c>
      <c r="C260" s="150">
        <v>0.27039999999999997</v>
      </c>
    </row>
    <row r="261" spans="1:3" x14ac:dyDescent="0.35">
      <c r="A261" s="2">
        <v>0.70409999999999995</v>
      </c>
      <c r="B261" t="s">
        <v>448</v>
      </c>
      <c r="C261" s="150">
        <v>0.2707</v>
      </c>
    </row>
    <row r="262" spans="1:3" x14ac:dyDescent="0.35">
      <c r="A262" s="2">
        <v>0.70679999999999998</v>
      </c>
      <c r="B262" t="s">
        <v>448</v>
      </c>
      <c r="C262" s="150">
        <v>0.27089999999999997</v>
      </c>
    </row>
    <row r="263" spans="1:3" x14ac:dyDescent="0.35">
      <c r="A263" s="2">
        <v>0.70960000000000001</v>
      </c>
      <c r="B263" t="s">
        <v>448</v>
      </c>
      <c r="C263" s="150">
        <v>0.27110000000000001</v>
      </c>
    </row>
    <row r="264" spans="1:3" x14ac:dyDescent="0.35">
      <c r="A264" s="2">
        <v>0.71230000000000004</v>
      </c>
      <c r="B264" t="s">
        <v>448</v>
      </c>
      <c r="C264" s="150">
        <v>0.27129999999999999</v>
      </c>
    </row>
    <row r="265" spans="1:3" x14ac:dyDescent="0.35">
      <c r="A265" s="2">
        <v>0.71509999999999996</v>
      </c>
      <c r="B265" t="s">
        <v>448</v>
      </c>
      <c r="C265" s="150">
        <v>0.27150000000000002</v>
      </c>
    </row>
    <row r="266" spans="1:3" x14ac:dyDescent="0.35">
      <c r="A266" s="2">
        <v>0.71779999999999999</v>
      </c>
      <c r="B266" t="s">
        <v>448</v>
      </c>
      <c r="C266" s="150">
        <v>0.2717</v>
      </c>
    </row>
    <row r="267" spans="1:3" x14ac:dyDescent="0.35">
      <c r="A267" s="2">
        <v>0.72050000000000003</v>
      </c>
      <c r="B267" t="s">
        <v>448</v>
      </c>
      <c r="C267" s="150">
        <v>0.27200000000000002</v>
      </c>
    </row>
    <row r="268" spans="1:3" x14ac:dyDescent="0.35">
      <c r="A268" s="2">
        <v>0.72330000000000005</v>
      </c>
      <c r="B268" t="s">
        <v>448</v>
      </c>
      <c r="C268" s="150">
        <v>0.2722</v>
      </c>
    </row>
    <row r="269" spans="1:3" x14ac:dyDescent="0.35">
      <c r="A269" s="2">
        <v>0.72599999999999998</v>
      </c>
      <c r="B269" t="s">
        <v>448</v>
      </c>
      <c r="C269" s="150">
        <v>0.27239999999999998</v>
      </c>
    </row>
    <row r="270" spans="1:3" x14ac:dyDescent="0.35">
      <c r="A270" s="2">
        <v>0.7288</v>
      </c>
      <c r="B270" t="s">
        <v>448</v>
      </c>
      <c r="C270" s="150">
        <v>0.27260000000000001</v>
      </c>
    </row>
    <row r="271" spans="1:3" x14ac:dyDescent="0.35">
      <c r="A271" s="2">
        <v>0.73150000000000004</v>
      </c>
      <c r="B271" t="s">
        <v>448</v>
      </c>
      <c r="C271" s="150">
        <v>0.27279999999999999</v>
      </c>
    </row>
    <row r="272" spans="1:3" x14ac:dyDescent="0.35">
      <c r="A272" s="2">
        <v>0.73419999999999996</v>
      </c>
      <c r="B272" t="s">
        <v>448</v>
      </c>
      <c r="C272" s="150">
        <v>0.27310000000000001</v>
      </c>
    </row>
    <row r="273" spans="1:3" x14ac:dyDescent="0.35">
      <c r="A273" s="2">
        <v>0.73699999999999999</v>
      </c>
      <c r="B273" t="s">
        <v>448</v>
      </c>
      <c r="C273" s="150">
        <v>0.27339999999999998</v>
      </c>
    </row>
    <row r="274" spans="1:3" x14ac:dyDescent="0.35">
      <c r="A274" s="2">
        <v>0.73970000000000002</v>
      </c>
      <c r="B274" t="s">
        <v>448</v>
      </c>
      <c r="C274" s="150">
        <v>0.2737</v>
      </c>
    </row>
    <row r="275" spans="1:3" x14ac:dyDescent="0.35">
      <c r="A275" s="2">
        <v>0.74250000000000005</v>
      </c>
      <c r="B275" t="s">
        <v>448</v>
      </c>
      <c r="C275" s="150">
        <v>0.27389999999999998</v>
      </c>
    </row>
    <row r="276" spans="1:3" x14ac:dyDescent="0.35">
      <c r="A276" s="2">
        <v>0.74519999999999997</v>
      </c>
      <c r="B276" t="s">
        <v>448</v>
      </c>
      <c r="C276" s="150">
        <v>0.27410000000000001</v>
      </c>
    </row>
    <row r="277" spans="1:3" x14ac:dyDescent="0.35">
      <c r="A277" s="2">
        <v>0.74790000000000001</v>
      </c>
      <c r="B277" t="s">
        <v>448</v>
      </c>
      <c r="C277" s="150">
        <v>0.2742</v>
      </c>
    </row>
    <row r="278" spans="1:3" x14ac:dyDescent="0.35">
      <c r="A278" s="2">
        <v>0.75070000000000003</v>
      </c>
      <c r="B278" t="s">
        <v>448</v>
      </c>
      <c r="C278" s="150">
        <v>0.27439999999999998</v>
      </c>
    </row>
    <row r="279" spans="1:3" x14ac:dyDescent="0.35">
      <c r="A279" s="2">
        <v>0.75339999999999996</v>
      </c>
      <c r="B279" t="s">
        <v>448</v>
      </c>
      <c r="C279" s="150">
        <v>0.27460000000000001</v>
      </c>
    </row>
    <row r="280" spans="1:3" x14ac:dyDescent="0.35">
      <c r="A280" s="2">
        <v>0.75619999999999998</v>
      </c>
      <c r="B280" t="s">
        <v>448</v>
      </c>
      <c r="C280" s="150">
        <v>0.27479999999999999</v>
      </c>
    </row>
    <row r="281" spans="1:3" x14ac:dyDescent="0.35">
      <c r="A281" s="2">
        <v>0.75890000000000002</v>
      </c>
      <c r="B281" t="s">
        <v>448</v>
      </c>
      <c r="C281" s="150">
        <v>0.27500000000000002</v>
      </c>
    </row>
    <row r="282" spans="1:3" x14ac:dyDescent="0.35">
      <c r="A282" s="2">
        <v>0.76160000000000005</v>
      </c>
      <c r="B282" t="s">
        <v>448</v>
      </c>
      <c r="C282" s="150">
        <v>0.2752</v>
      </c>
    </row>
    <row r="283" spans="1:3" x14ac:dyDescent="0.35">
      <c r="A283" s="2">
        <v>0.76439999999999997</v>
      </c>
      <c r="B283" t="s">
        <v>448</v>
      </c>
      <c r="C283" s="150">
        <v>0.27539999999999998</v>
      </c>
    </row>
    <row r="284" spans="1:3" x14ac:dyDescent="0.35">
      <c r="A284" s="2">
        <v>0.7671</v>
      </c>
      <c r="B284" t="s">
        <v>448</v>
      </c>
      <c r="C284" s="150">
        <v>0.27560000000000001</v>
      </c>
    </row>
    <row r="285" spans="1:3" x14ac:dyDescent="0.35">
      <c r="A285" s="2">
        <v>0.76990000000000003</v>
      </c>
      <c r="B285" t="s">
        <v>448</v>
      </c>
      <c r="C285" s="150">
        <v>0.27589999999999998</v>
      </c>
    </row>
    <row r="286" spans="1:3" x14ac:dyDescent="0.35">
      <c r="A286" s="2">
        <v>0.77259999999999995</v>
      </c>
      <c r="B286" t="s">
        <v>448</v>
      </c>
      <c r="C286" s="150">
        <v>0.27600000000000002</v>
      </c>
    </row>
    <row r="287" spans="1:3" x14ac:dyDescent="0.35">
      <c r="A287" s="2">
        <v>0.77529999999999999</v>
      </c>
      <c r="B287" t="s">
        <v>448</v>
      </c>
      <c r="C287" s="150">
        <v>0.27629999999999999</v>
      </c>
    </row>
    <row r="288" spans="1:3" x14ac:dyDescent="0.35">
      <c r="A288" s="2">
        <v>0.77810000000000001</v>
      </c>
      <c r="B288" t="s">
        <v>448</v>
      </c>
      <c r="C288" s="150">
        <v>0.27650000000000002</v>
      </c>
    </row>
    <row r="289" spans="1:3" x14ac:dyDescent="0.35">
      <c r="A289" s="2">
        <v>0.78080000000000005</v>
      </c>
      <c r="B289" t="s">
        <v>448</v>
      </c>
      <c r="C289" s="150">
        <v>0.27660000000000001</v>
      </c>
    </row>
    <row r="290" spans="1:3" x14ac:dyDescent="0.35">
      <c r="A290" s="2">
        <v>0.78359999999999996</v>
      </c>
      <c r="B290" t="s">
        <v>448</v>
      </c>
      <c r="C290" s="150">
        <v>0.2767</v>
      </c>
    </row>
    <row r="291" spans="1:3" x14ac:dyDescent="0.35">
      <c r="A291" s="2">
        <v>0.7863</v>
      </c>
      <c r="B291" t="s">
        <v>448</v>
      </c>
      <c r="C291" s="150">
        <v>0.27689999999999998</v>
      </c>
    </row>
    <row r="292" spans="1:3" x14ac:dyDescent="0.35">
      <c r="A292" s="2">
        <v>0.78900000000000003</v>
      </c>
      <c r="B292" t="s">
        <v>448</v>
      </c>
      <c r="C292" s="150">
        <v>0.27710000000000001</v>
      </c>
    </row>
    <row r="293" spans="1:3" x14ac:dyDescent="0.35">
      <c r="A293" s="2">
        <v>0.79179999999999995</v>
      </c>
      <c r="B293" t="s">
        <v>448</v>
      </c>
      <c r="C293" s="150">
        <v>0.27729999999999999</v>
      </c>
    </row>
    <row r="294" spans="1:3" x14ac:dyDescent="0.35">
      <c r="A294" s="2">
        <v>0.79449999999999998</v>
      </c>
      <c r="B294" t="s">
        <v>448</v>
      </c>
      <c r="C294" s="150">
        <v>0.27750000000000002</v>
      </c>
    </row>
    <row r="295" spans="1:3" x14ac:dyDescent="0.35">
      <c r="A295" s="2">
        <v>0.79730000000000001</v>
      </c>
      <c r="B295" t="s">
        <v>448</v>
      </c>
      <c r="C295" s="150">
        <v>0.2777</v>
      </c>
    </row>
    <row r="296" spans="1:3" x14ac:dyDescent="0.35">
      <c r="A296" s="2">
        <v>0.8</v>
      </c>
      <c r="B296" t="s">
        <v>448</v>
      </c>
      <c r="C296" s="150">
        <v>0.27800000000000002</v>
      </c>
    </row>
    <row r="297" spans="1:3" x14ac:dyDescent="0.35">
      <c r="A297" s="2">
        <v>0.80269999999999997</v>
      </c>
      <c r="B297" t="s">
        <v>448</v>
      </c>
      <c r="C297" s="150">
        <v>0.2782</v>
      </c>
    </row>
    <row r="298" spans="1:3" x14ac:dyDescent="0.35">
      <c r="A298" s="2">
        <v>0.80549999999999999</v>
      </c>
      <c r="B298" t="s">
        <v>448</v>
      </c>
      <c r="C298" s="150">
        <v>0.27829999999999999</v>
      </c>
    </row>
    <row r="299" spans="1:3" x14ac:dyDescent="0.35">
      <c r="A299" s="2">
        <v>0.80820000000000003</v>
      </c>
      <c r="B299" t="s">
        <v>448</v>
      </c>
      <c r="C299" s="150">
        <v>0.27850000000000003</v>
      </c>
    </row>
    <row r="300" spans="1:3" x14ac:dyDescent="0.35">
      <c r="A300" s="2">
        <v>0.81100000000000005</v>
      </c>
      <c r="B300" t="s">
        <v>448</v>
      </c>
      <c r="C300" s="150">
        <v>0.2787</v>
      </c>
    </row>
    <row r="301" spans="1:3" x14ac:dyDescent="0.35">
      <c r="A301" s="2">
        <v>0.81369999999999998</v>
      </c>
      <c r="B301" t="s">
        <v>448</v>
      </c>
      <c r="C301" s="150">
        <v>0.27910000000000001</v>
      </c>
    </row>
    <row r="302" spans="1:3" x14ac:dyDescent="0.35">
      <c r="A302" s="2">
        <v>0.81640000000000001</v>
      </c>
      <c r="B302" t="s">
        <v>448</v>
      </c>
      <c r="C302" s="150">
        <v>0.27929999999999999</v>
      </c>
    </row>
    <row r="303" spans="1:3" x14ac:dyDescent="0.35">
      <c r="A303" s="2">
        <v>0.81920000000000004</v>
      </c>
      <c r="B303" t="s">
        <v>448</v>
      </c>
      <c r="C303" s="150">
        <v>0.27939999999999998</v>
      </c>
    </row>
    <row r="304" spans="1:3" x14ac:dyDescent="0.35">
      <c r="A304" s="2">
        <v>0.82189999999999996</v>
      </c>
      <c r="B304" t="s">
        <v>448</v>
      </c>
      <c r="C304" s="150">
        <v>0.2797</v>
      </c>
    </row>
    <row r="305" spans="1:3" x14ac:dyDescent="0.35">
      <c r="A305" s="2">
        <v>0.82469999999999999</v>
      </c>
      <c r="B305" t="s">
        <v>448</v>
      </c>
      <c r="C305" s="150">
        <v>0.27979999999999999</v>
      </c>
    </row>
    <row r="306" spans="1:3" x14ac:dyDescent="0.35">
      <c r="A306" s="2">
        <v>0.82740000000000002</v>
      </c>
      <c r="B306" t="s">
        <v>448</v>
      </c>
      <c r="C306" s="150">
        <v>0.27989999999999998</v>
      </c>
    </row>
    <row r="307" spans="1:3" x14ac:dyDescent="0.35">
      <c r="A307" s="2">
        <v>0.83009999999999995</v>
      </c>
      <c r="B307" t="s">
        <v>448</v>
      </c>
      <c r="C307" s="150">
        <v>0.28010000000000002</v>
      </c>
    </row>
    <row r="308" spans="1:3" x14ac:dyDescent="0.35">
      <c r="A308" s="2">
        <v>0.83289999999999997</v>
      </c>
      <c r="B308" t="s">
        <v>448</v>
      </c>
      <c r="C308" s="150">
        <v>0.28029999999999999</v>
      </c>
    </row>
    <row r="309" spans="1:3" x14ac:dyDescent="0.35">
      <c r="A309" s="2">
        <v>0.83560000000000001</v>
      </c>
      <c r="B309" t="s">
        <v>448</v>
      </c>
      <c r="C309" s="150">
        <v>0.28039999999999998</v>
      </c>
    </row>
    <row r="310" spans="1:3" x14ac:dyDescent="0.35">
      <c r="A310" s="2">
        <v>0.83840000000000003</v>
      </c>
      <c r="B310" t="s">
        <v>448</v>
      </c>
      <c r="C310" s="150">
        <v>0.28060000000000002</v>
      </c>
    </row>
    <row r="311" spans="1:3" x14ac:dyDescent="0.35">
      <c r="A311" s="2">
        <v>0.84109999999999996</v>
      </c>
      <c r="B311" t="s">
        <v>448</v>
      </c>
      <c r="C311" s="150">
        <v>0.28070000000000001</v>
      </c>
    </row>
    <row r="312" spans="1:3" x14ac:dyDescent="0.35">
      <c r="A312" s="2">
        <v>0.84379999999999999</v>
      </c>
      <c r="B312" t="s">
        <v>448</v>
      </c>
      <c r="C312" s="150">
        <v>0.28079999999999999</v>
      </c>
    </row>
    <row r="313" spans="1:3" x14ac:dyDescent="0.35">
      <c r="A313" s="2">
        <v>0.84660000000000002</v>
      </c>
      <c r="B313" t="s">
        <v>448</v>
      </c>
      <c r="C313" s="150">
        <v>0.28089999999999998</v>
      </c>
    </row>
    <row r="314" spans="1:3" x14ac:dyDescent="0.35">
      <c r="A314" s="2">
        <v>0.84930000000000005</v>
      </c>
      <c r="B314" t="s">
        <v>448</v>
      </c>
      <c r="C314" s="150">
        <v>0.28120000000000001</v>
      </c>
    </row>
    <row r="315" spans="1:3" x14ac:dyDescent="0.35">
      <c r="A315" s="2">
        <v>0.85209999999999997</v>
      </c>
      <c r="B315" t="s">
        <v>448</v>
      </c>
      <c r="C315" s="150">
        <v>0.28129999999999999</v>
      </c>
    </row>
    <row r="316" spans="1:3" x14ac:dyDescent="0.35">
      <c r="A316" s="2">
        <v>0.8548</v>
      </c>
      <c r="B316" t="s">
        <v>448</v>
      </c>
      <c r="C316" s="150">
        <v>0.28160000000000002</v>
      </c>
    </row>
    <row r="317" spans="1:3" x14ac:dyDescent="0.35">
      <c r="A317" s="2">
        <v>0.85750000000000004</v>
      </c>
      <c r="B317" t="s">
        <v>448</v>
      </c>
      <c r="C317" s="150">
        <v>0.28170000000000001</v>
      </c>
    </row>
    <row r="318" spans="1:3" x14ac:dyDescent="0.35">
      <c r="A318" s="2">
        <v>0.86029999999999995</v>
      </c>
      <c r="B318" t="s">
        <v>448</v>
      </c>
      <c r="C318" s="150">
        <v>0.28189999999999998</v>
      </c>
    </row>
    <row r="319" spans="1:3" x14ac:dyDescent="0.35">
      <c r="A319" s="2">
        <v>0.86299999999999999</v>
      </c>
      <c r="B319" t="s">
        <v>448</v>
      </c>
      <c r="C319" s="150">
        <v>0.28210000000000002</v>
      </c>
    </row>
    <row r="320" spans="1:3" x14ac:dyDescent="0.35">
      <c r="A320" s="2">
        <v>0.86580000000000001</v>
      </c>
      <c r="B320" t="s">
        <v>448</v>
      </c>
      <c r="C320" s="150">
        <v>0.28239999999999998</v>
      </c>
    </row>
    <row r="321" spans="1:3" x14ac:dyDescent="0.35">
      <c r="A321" s="2">
        <v>0.86850000000000005</v>
      </c>
      <c r="B321" t="s">
        <v>448</v>
      </c>
      <c r="C321" s="150">
        <v>0.28260000000000002</v>
      </c>
    </row>
    <row r="322" spans="1:3" x14ac:dyDescent="0.35">
      <c r="A322" s="2">
        <v>0.87119999999999997</v>
      </c>
      <c r="B322" t="s">
        <v>448</v>
      </c>
      <c r="C322" s="150">
        <v>0.28270000000000001</v>
      </c>
    </row>
    <row r="323" spans="1:3" x14ac:dyDescent="0.35">
      <c r="A323" s="2">
        <v>0.874</v>
      </c>
      <c r="B323" t="s">
        <v>448</v>
      </c>
      <c r="C323" s="150">
        <v>0.2828</v>
      </c>
    </row>
    <row r="324" spans="1:3" x14ac:dyDescent="0.35">
      <c r="A324" s="2">
        <v>0.87670000000000003</v>
      </c>
      <c r="B324" t="s">
        <v>448</v>
      </c>
      <c r="C324" s="150">
        <v>0.28299999999999997</v>
      </c>
    </row>
    <row r="325" spans="1:3" x14ac:dyDescent="0.35">
      <c r="A325" s="2">
        <v>0.87949999999999995</v>
      </c>
      <c r="B325" t="s">
        <v>448</v>
      </c>
      <c r="C325" s="150">
        <v>0.28310000000000002</v>
      </c>
    </row>
    <row r="326" spans="1:3" x14ac:dyDescent="0.35">
      <c r="A326" s="2">
        <v>0.88219999999999998</v>
      </c>
      <c r="B326" t="s">
        <v>448</v>
      </c>
      <c r="C326" s="150">
        <v>0.2833</v>
      </c>
    </row>
    <row r="327" spans="1:3" x14ac:dyDescent="0.35">
      <c r="A327" s="2">
        <v>0.88490000000000002</v>
      </c>
      <c r="B327" t="s">
        <v>448</v>
      </c>
      <c r="C327" s="150">
        <v>0.28349999999999997</v>
      </c>
    </row>
    <row r="328" spans="1:3" x14ac:dyDescent="0.35">
      <c r="A328" s="2">
        <v>0.88770000000000004</v>
      </c>
      <c r="B328" t="s">
        <v>448</v>
      </c>
      <c r="C328" s="150">
        <v>0.28370000000000001</v>
      </c>
    </row>
    <row r="329" spans="1:3" x14ac:dyDescent="0.35">
      <c r="A329" s="2">
        <v>0.89039999999999997</v>
      </c>
      <c r="B329" t="s">
        <v>448</v>
      </c>
      <c r="C329" s="150">
        <v>0.2838</v>
      </c>
    </row>
    <row r="330" spans="1:3" x14ac:dyDescent="0.35">
      <c r="A330" s="2">
        <v>0.89319999999999999</v>
      </c>
      <c r="B330" t="s">
        <v>448</v>
      </c>
      <c r="C330" s="150">
        <v>0.28410000000000002</v>
      </c>
    </row>
    <row r="331" spans="1:3" x14ac:dyDescent="0.35">
      <c r="A331" s="2">
        <v>0.89590000000000003</v>
      </c>
      <c r="B331" t="s">
        <v>448</v>
      </c>
      <c r="C331" s="150">
        <v>0.28439999999999999</v>
      </c>
    </row>
    <row r="332" spans="1:3" x14ac:dyDescent="0.35">
      <c r="A332" s="2">
        <v>0.89859999999999995</v>
      </c>
      <c r="B332" t="s">
        <v>448</v>
      </c>
      <c r="C332" s="150">
        <v>0.28460000000000002</v>
      </c>
    </row>
    <row r="333" spans="1:3" x14ac:dyDescent="0.35">
      <c r="A333" s="2">
        <v>0.90139999999999998</v>
      </c>
      <c r="B333" t="s">
        <v>448</v>
      </c>
      <c r="C333" s="150">
        <v>0.2848</v>
      </c>
    </row>
    <row r="334" spans="1:3" x14ac:dyDescent="0.35">
      <c r="A334" s="2">
        <v>0.90410000000000001</v>
      </c>
      <c r="B334" t="s">
        <v>448</v>
      </c>
      <c r="C334" s="150">
        <v>0.28510000000000002</v>
      </c>
    </row>
    <row r="335" spans="1:3" x14ac:dyDescent="0.35">
      <c r="A335" s="2">
        <v>0.90680000000000005</v>
      </c>
      <c r="B335" t="s">
        <v>448</v>
      </c>
      <c r="C335" s="150">
        <v>0.28520000000000001</v>
      </c>
    </row>
    <row r="336" spans="1:3" x14ac:dyDescent="0.35">
      <c r="A336" s="2">
        <v>0.90959999999999996</v>
      </c>
      <c r="B336" t="s">
        <v>448</v>
      </c>
      <c r="C336" s="150">
        <v>0.28539999999999999</v>
      </c>
    </row>
    <row r="337" spans="1:3" x14ac:dyDescent="0.35">
      <c r="A337" s="2">
        <v>0.9123</v>
      </c>
      <c r="B337" t="s">
        <v>448</v>
      </c>
      <c r="C337" s="150">
        <v>0.28560000000000002</v>
      </c>
    </row>
    <row r="338" spans="1:3" x14ac:dyDescent="0.35">
      <c r="A338" s="2">
        <v>0.91510000000000002</v>
      </c>
      <c r="B338" t="s">
        <v>448</v>
      </c>
      <c r="C338" s="150">
        <v>0.28570000000000001</v>
      </c>
    </row>
    <row r="339" spans="1:3" x14ac:dyDescent="0.35">
      <c r="A339" s="2">
        <v>0.91779999999999995</v>
      </c>
      <c r="B339" t="s">
        <v>448</v>
      </c>
      <c r="C339" s="150">
        <v>0.28599999999999998</v>
      </c>
    </row>
    <row r="340" spans="1:3" x14ac:dyDescent="0.35">
      <c r="A340" s="2">
        <v>0.92049999999999998</v>
      </c>
      <c r="B340" t="s">
        <v>448</v>
      </c>
      <c r="C340" s="150">
        <v>0.28610000000000002</v>
      </c>
    </row>
    <row r="341" spans="1:3" x14ac:dyDescent="0.35">
      <c r="A341" s="2">
        <v>0.92330000000000001</v>
      </c>
      <c r="B341" t="s">
        <v>448</v>
      </c>
      <c r="C341" s="150">
        <v>0.2863</v>
      </c>
    </row>
    <row r="342" spans="1:3" x14ac:dyDescent="0.35">
      <c r="A342" s="2">
        <v>0.92600000000000005</v>
      </c>
      <c r="B342" t="s">
        <v>448</v>
      </c>
      <c r="C342" s="150">
        <v>0.28639999999999999</v>
      </c>
    </row>
    <row r="343" spans="1:3" x14ac:dyDescent="0.35">
      <c r="A343" s="2">
        <v>0.92879999999999996</v>
      </c>
      <c r="B343" t="s">
        <v>448</v>
      </c>
      <c r="C343" s="150">
        <v>0.28649999999999998</v>
      </c>
    </row>
    <row r="344" spans="1:3" x14ac:dyDescent="0.35">
      <c r="A344" s="2">
        <v>0.93149999999999999</v>
      </c>
      <c r="B344" t="s">
        <v>448</v>
      </c>
      <c r="C344" s="150">
        <v>0.28670000000000001</v>
      </c>
    </row>
    <row r="345" spans="1:3" x14ac:dyDescent="0.35">
      <c r="A345" s="2">
        <v>0.93420000000000003</v>
      </c>
      <c r="B345" t="s">
        <v>448</v>
      </c>
      <c r="C345" s="150">
        <v>0.2868</v>
      </c>
    </row>
    <row r="346" spans="1:3" x14ac:dyDescent="0.35">
      <c r="A346" s="2">
        <v>0.93700000000000006</v>
      </c>
      <c r="B346" t="s">
        <v>448</v>
      </c>
      <c r="C346" s="150">
        <v>0.28699999999999998</v>
      </c>
    </row>
    <row r="347" spans="1:3" x14ac:dyDescent="0.35">
      <c r="A347" s="2">
        <v>0.93969999999999998</v>
      </c>
      <c r="B347" t="s">
        <v>448</v>
      </c>
      <c r="C347" s="150">
        <v>0.28720000000000001</v>
      </c>
    </row>
    <row r="348" spans="1:3" x14ac:dyDescent="0.35">
      <c r="A348" s="2">
        <v>0.9425</v>
      </c>
      <c r="B348" t="s">
        <v>448</v>
      </c>
      <c r="C348" s="150">
        <v>0.2873</v>
      </c>
    </row>
    <row r="349" spans="1:3" x14ac:dyDescent="0.35">
      <c r="A349" s="2">
        <v>0.94520000000000004</v>
      </c>
      <c r="B349" t="s">
        <v>448</v>
      </c>
      <c r="C349" s="150">
        <v>0.28749999999999998</v>
      </c>
    </row>
    <row r="350" spans="1:3" x14ac:dyDescent="0.35">
      <c r="A350" s="2">
        <v>0.94789999999999996</v>
      </c>
      <c r="B350" t="s">
        <v>448</v>
      </c>
      <c r="C350" s="150">
        <v>0.28770000000000001</v>
      </c>
    </row>
    <row r="351" spans="1:3" x14ac:dyDescent="0.35">
      <c r="A351" s="2">
        <v>0.95069999999999999</v>
      </c>
      <c r="B351" t="s">
        <v>448</v>
      </c>
      <c r="C351" s="150">
        <v>0.28789999999999999</v>
      </c>
    </row>
    <row r="352" spans="1:3" x14ac:dyDescent="0.35">
      <c r="A352" s="2">
        <v>0.95340000000000003</v>
      </c>
      <c r="B352" t="s">
        <v>448</v>
      </c>
      <c r="C352" s="150">
        <v>0.28799999999999998</v>
      </c>
    </row>
    <row r="353" spans="1:3" x14ac:dyDescent="0.35">
      <c r="A353" s="2">
        <v>0.95620000000000005</v>
      </c>
      <c r="B353" t="s">
        <v>448</v>
      </c>
      <c r="C353" s="150">
        <v>0.28810000000000002</v>
      </c>
    </row>
    <row r="354" spans="1:3" x14ac:dyDescent="0.35">
      <c r="A354" s="2">
        <v>0.95889999999999997</v>
      </c>
      <c r="B354" t="s">
        <v>448</v>
      </c>
      <c r="C354" s="150">
        <v>0.28839999999999999</v>
      </c>
    </row>
    <row r="355" spans="1:3" x14ac:dyDescent="0.35">
      <c r="A355" s="2">
        <v>0.96160000000000001</v>
      </c>
      <c r="B355" t="s">
        <v>448</v>
      </c>
      <c r="C355" s="150">
        <v>0.28870000000000001</v>
      </c>
    </row>
    <row r="356" spans="1:3" x14ac:dyDescent="0.35">
      <c r="A356" s="2">
        <v>0.96440000000000003</v>
      </c>
      <c r="B356" t="s">
        <v>448</v>
      </c>
      <c r="C356" s="150">
        <v>0.28889999999999999</v>
      </c>
    </row>
    <row r="357" spans="1:3" x14ac:dyDescent="0.35">
      <c r="A357" s="2">
        <v>0.96709999999999996</v>
      </c>
      <c r="B357" t="s">
        <v>448</v>
      </c>
      <c r="C357" s="150">
        <v>0.28899999999999998</v>
      </c>
    </row>
    <row r="358" spans="1:3" x14ac:dyDescent="0.35">
      <c r="A358" s="2">
        <v>0.96989999999999998</v>
      </c>
      <c r="B358" t="s">
        <v>448</v>
      </c>
      <c r="C358" s="150">
        <v>0.28920000000000001</v>
      </c>
    </row>
    <row r="359" spans="1:3" x14ac:dyDescent="0.35">
      <c r="A359" s="2">
        <v>0.97260000000000002</v>
      </c>
      <c r="B359" t="s">
        <v>448</v>
      </c>
      <c r="C359" s="150">
        <v>0.28939999999999999</v>
      </c>
    </row>
    <row r="360" spans="1:3" x14ac:dyDescent="0.35">
      <c r="A360" s="2">
        <v>0.97529999999999994</v>
      </c>
      <c r="B360" t="s">
        <v>448</v>
      </c>
      <c r="C360" s="150">
        <v>0.28949999999999998</v>
      </c>
    </row>
    <row r="361" spans="1:3" x14ac:dyDescent="0.35">
      <c r="A361" s="2">
        <v>0.97809999999999997</v>
      </c>
      <c r="B361" t="s">
        <v>448</v>
      </c>
      <c r="C361" s="150">
        <v>0.28970000000000001</v>
      </c>
    </row>
    <row r="362" spans="1:3" x14ac:dyDescent="0.35">
      <c r="A362" s="2">
        <v>0.98080000000000001</v>
      </c>
      <c r="B362" t="s">
        <v>448</v>
      </c>
      <c r="C362" s="150">
        <v>0.2898</v>
      </c>
    </row>
    <row r="363" spans="1:3" x14ac:dyDescent="0.35">
      <c r="A363" s="2">
        <v>0.98360000000000003</v>
      </c>
      <c r="B363" t="s">
        <v>448</v>
      </c>
      <c r="C363" s="150">
        <v>0.28999999999999998</v>
      </c>
    </row>
    <row r="364" spans="1:3" x14ac:dyDescent="0.35">
      <c r="A364" s="2">
        <v>0.98629999999999995</v>
      </c>
      <c r="B364" t="s">
        <v>448</v>
      </c>
      <c r="C364" s="150">
        <v>0.29010000000000002</v>
      </c>
    </row>
    <row r="365" spans="1:3" x14ac:dyDescent="0.35">
      <c r="A365" s="2">
        <v>0.98899999999999999</v>
      </c>
      <c r="B365" t="s">
        <v>448</v>
      </c>
      <c r="C365" s="150">
        <v>0.2903</v>
      </c>
    </row>
    <row r="366" spans="1:3" x14ac:dyDescent="0.35">
      <c r="A366" s="2">
        <v>0.99180000000000001</v>
      </c>
      <c r="B366" t="s">
        <v>448</v>
      </c>
      <c r="C366" s="150">
        <v>0.29039999999999999</v>
      </c>
    </row>
    <row r="367" spans="1:3" x14ac:dyDescent="0.35">
      <c r="A367" s="2">
        <v>0.99450000000000005</v>
      </c>
      <c r="B367" t="s">
        <v>448</v>
      </c>
      <c r="C367" s="150">
        <v>0.29049999999999998</v>
      </c>
    </row>
    <row r="368" spans="1:3" x14ac:dyDescent="0.35">
      <c r="A368" s="2">
        <v>0.99729999999999996</v>
      </c>
      <c r="B368" t="s">
        <v>448</v>
      </c>
      <c r="C368" s="150">
        <v>0.29070000000000001</v>
      </c>
    </row>
    <row r="369" spans="1:3" x14ac:dyDescent="0.35">
      <c r="A369" s="2">
        <v>1</v>
      </c>
      <c r="B369" t="s">
        <v>448</v>
      </c>
      <c r="C369" s="150">
        <v>0.29089999999999999</v>
      </c>
    </row>
    <row r="370" spans="1:3" x14ac:dyDescent="0.35">
      <c r="A370" s="2">
        <v>1.0026999999999999</v>
      </c>
      <c r="B370" t="s">
        <v>448</v>
      </c>
      <c r="C370" s="150">
        <v>0.2913</v>
      </c>
    </row>
    <row r="371" spans="1:3" x14ac:dyDescent="0.35">
      <c r="A371" s="2">
        <v>1.0055000000000001</v>
      </c>
      <c r="B371" t="s">
        <v>448</v>
      </c>
      <c r="C371" s="150">
        <v>0.29149999999999998</v>
      </c>
    </row>
    <row r="372" spans="1:3" x14ac:dyDescent="0.35">
      <c r="A372" s="2">
        <v>1.0082</v>
      </c>
      <c r="B372" t="s">
        <v>448</v>
      </c>
      <c r="C372" s="150">
        <v>0.29170000000000001</v>
      </c>
    </row>
    <row r="373" spans="1:3" x14ac:dyDescent="0.35">
      <c r="A373" s="2">
        <v>1.0109999999999999</v>
      </c>
      <c r="B373" t="s">
        <v>448</v>
      </c>
      <c r="C373" s="150">
        <v>0.2918</v>
      </c>
    </row>
    <row r="374" spans="1:3" x14ac:dyDescent="0.35">
      <c r="A374" s="2">
        <v>1.0137</v>
      </c>
      <c r="B374" t="s">
        <v>448</v>
      </c>
      <c r="C374" s="150">
        <v>0.29189999999999999</v>
      </c>
    </row>
    <row r="375" spans="1:3" x14ac:dyDescent="0.35">
      <c r="A375" s="2">
        <v>1.0164</v>
      </c>
      <c r="B375" t="s">
        <v>448</v>
      </c>
      <c r="C375" s="150">
        <v>0.29210000000000003</v>
      </c>
    </row>
    <row r="376" spans="1:3" x14ac:dyDescent="0.35">
      <c r="A376" s="2">
        <v>1.0192000000000001</v>
      </c>
      <c r="B376" t="s">
        <v>448</v>
      </c>
      <c r="C376" s="150">
        <v>0.29239999999999999</v>
      </c>
    </row>
    <row r="377" spans="1:3" x14ac:dyDescent="0.35">
      <c r="A377" s="2">
        <v>1.0219</v>
      </c>
      <c r="B377" t="s">
        <v>448</v>
      </c>
      <c r="C377" s="150">
        <v>0.29249999999999998</v>
      </c>
    </row>
    <row r="378" spans="1:3" x14ac:dyDescent="0.35">
      <c r="A378" s="2">
        <v>1.0246999999999999</v>
      </c>
      <c r="B378" t="s">
        <v>448</v>
      </c>
      <c r="C378" s="150">
        <v>0.29260000000000003</v>
      </c>
    </row>
    <row r="379" spans="1:3" x14ac:dyDescent="0.35">
      <c r="A379" s="2">
        <v>1.0274000000000001</v>
      </c>
      <c r="B379" t="s">
        <v>448</v>
      </c>
      <c r="C379" s="150">
        <v>0.29270000000000002</v>
      </c>
    </row>
    <row r="380" spans="1:3" x14ac:dyDescent="0.35">
      <c r="A380" s="2">
        <v>1.0301</v>
      </c>
      <c r="B380" t="s">
        <v>448</v>
      </c>
      <c r="C380" s="150">
        <v>0.29299999999999998</v>
      </c>
    </row>
    <row r="381" spans="1:3" x14ac:dyDescent="0.35">
      <c r="A381" s="2">
        <v>1.0328999999999999</v>
      </c>
      <c r="B381" t="s">
        <v>448</v>
      </c>
      <c r="C381" s="150">
        <v>0.29320000000000002</v>
      </c>
    </row>
    <row r="382" spans="1:3" x14ac:dyDescent="0.35">
      <c r="A382" s="2">
        <v>1.0356000000000001</v>
      </c>
      <c r="B382" t="s">
        <v>448</v>
      </c>
      <c r="C382" s="150">
        <v>0.29330000000000001</v>
      </c>
    </row>
    <row r="383" spans="1:3" x14ac:dyDescent="0.35">
      <c r="A383" s="2">
        <v>1.0384</v>
      </c>
      <c r="B383" t="s">
        <v>448</v>
      </c>
      <c r="C383" s="150">
        <v>0.29349999999999998</v>
      </c>
    </row>
    <row r="384" spans="1:3" x14ac:dyDescent="0.35">
      <c r="A384" s="2">
        <v>1.0410999999999999</v>
      </c>
      <c r="B384" t="s">
        <v>448</v>
      </c>
      <c r="C384" s="150">
        <v>0.29360000000000003</v>
      </c>
    </row>
    <row r="385" spans="1:3" x14ac:dyDescent="0.35">
      <c r="A385" s="2">
        <v>1.0438000000000001</v>
      </c>
      <c r="B385" t="s">
        <v>448</v>
      </c>
      <c r="C385" s="150">
        <v>0.29380000000000001</v>
      </c>
    </row>
    <row r="386" spans="1:3" x14ac:dyDescent="0.35">
      <c r="A386" s="2">
        <v>1.0466</v>
      </c>
      <c r="B386" t="s">
        <v>448</v>
      </c>
      <c r="C386" s="150">
        <v>0.29389999999999999</v>
      </c>
    </row>
    <row r="387" spans="1:3" x14ac:dyDescent="0.35">
      <c r="A387" s="2">
        <v>1.0492999999999999</v>
      </c>
      <c r="B387" t="s">
        <v>448</v>
      </c>
      <c r="C387" s="150">
        <v>0.29409999999999997</v>
      </c>
    </row>
    <row r="388" spans="1:3" x14ac:dyDescent="0.35">
      <c r="A388" s="2">
        <v>1.0521</v>
      </c>
      <c r="B388" t="s">
        <v>448</v>
      </c>
      <c r="C388" s="150">
        <v>0.29420000000000002</v>
      </c>
    </row>
    <row r="389" spans="1:3" x14ac:dyDescent="0.35">
      <c r="A389" s="2">
        <v>1.0548</v>
      </c>
      <c r="B389" t="s">
        <v>448</v>
      </c>
      <c r="C389" s="150">
        <v>0.29459999999999997</v>
      </c>
    </row>
    <row r="390" spans="1:3" x14ac:dyDescent="0.35">
      <c r="A390" s="2">
        <v>1.0575000000000001</v>
      </c>
      <c r="B390" t="s">
        <v>448</v>
      </c>
      <c r="C390" s="150">
        <v>0.29480000000000001</v>
      </c>
    </row>
    <row r="391" spans="1:3" x14ac:dyDescent="0.35">
      <c r="A391" s="2">
        <v>1.0603</v>
      </c>
      <c r="B391" t="s">
        <v>448</v>
      </c>
      <c r="C391" s="150">
        <v>0.2949</v>
      </c>
    </row>
    <row r="392" spans="1:3" x14ac:dyDescent="0.35">
      <c r="A392" s="2">
        <v>1.0629999999999999</v>
      </c>
      <c r="B392" t="s">
        <v>448</v>
      </c>
      <c r="C392" s="150">
        <v>0.29520000000000002</v>
      </c>
    </row>
    <row r="393" spans="1:3" x14ac:dyDescent="0.35">
      <c r="A393" s="2">
        <v>1.0658000000000001</v>
      </c>
      <c r="B393" t="s">
        <v>448</v>
      </c>
      <c r="C393" s="150">
        <v>0.29530000000000001</v>
      </c>
    </row>
    <row r="394" spans="1:3" x14ac:dyDescent="0.35">
      <c r="A394" s="2">
        <v>1.0685</v>
      </c>
      <c r="B394" t="s">
        <v>448</v>
      </c>
      <c r="C394" s="150">
        <v>0.2954</v>
      </c>
    </row>
    <row r="395" spans="1:3" x14ac:dyDescent="0.35">
      <c r="A395" s="2">
        <v>1.0711999999999999</v>
      </c>
      <c r="B395" t="s">
        <v>448</v>
      </c>
      <c r="C395" s="150">
        <v>0.29549999999999998</v>
      </c>
    </row>
    <row r="396" spans="1:3" x14ac:dyDescent="0.35">
      <c r="A396" s="2">
        <v>1.0740000000000001</v>
      </c>
      <c r="B396" t="s">
        <v>448</v>
      </c>
      <c r="C396" s="150">
        <v>0.29570000000000002</v>
      </c>
    </row>
    <row r="397" spans="1:3" x14ac:dyDescent="0.35">
      <c r="A397" s="2">
        <v>1.0767</v>
      </c>
      <c r="B397" t="s">
        <v>448</v>
      </c>
      <c r="C397" s="150">
        <v>0.29580000000000001</v>
      </c>
    </row>
    <row r="398" spans="1:3" x14ac:dyDescent="0.35">
      <c r="A398" s="2">
        <v>1.0794999999999999</v>
      </c>
      <c r="B398" t="s">
        <v>448</v>
      </c>
      <c r="C398" s="150">
        <v>0.29609999999999997</v>
      </c>
    </row>
    <row r="399" spans="1:3" x14ac:dyDescent="0.35">
      <c r="A399" s="2">
        <v>1.0822000000000001</v>
      </c>
      <c r="B399" t="s">
        <v>448</v>
      </c>
      <c r="C399" s="150">
        <v>0.29630000000000001</v>
      </c>
    </row>
    <row r="400" spans="1:3" x14ac:dyDescent="0.35">
      <c r="A400" s="2">
        <v>1.0849</v>
      </c>
      <c r="B400" t="s">
        <v>448</v>
      </c>
      <c r="C400" s="150">
        <v>0.29649999999999999</v>
      </c>
    </row>
    <row r="401" spans="1:3" x14ac:dyDescent="0.35">
      <c r="A401" s="2">
        <v>1.0876999999999999</v>
      </c>
      <c r="B401" t="s">
        <v>448</v>
      </c>
      <c r="C401" s="150">
        <v>0.29670000000000002</v>
      </c>
    </row>
    <row r="402" spans="1:3" x14ac:dyDescent="0.35">
      <c r="A402" s="2">
        <v>1.0904</v>
      </c>
      <c r="B402" t="s">
        <v>448</v>
      </c>
      <c r="C402" s="150">
        <v>0.29699999999999999</v>
      </c>
    </row>
    <row r="403" spans="1:3" x14ac:dyDescent="0.35">
      <c r="A403" s="2">
        <v>1.0931999999999999</v>
      </c>
      <c r="B403" t="s">
        <v>448</v>
      </c>
      <c r="C403" s="150">
        <v>0.29709999999999998</v>
      </c>
    </row>
    <row r="404" spans="1:3" x14ac:dyDescent="0.35">
      <c r="A404" s="2">
        <v>1.0959000000000001</v>
      </c>
      <c r="B404" t="s">
        <v>448</v>
      </c>
      <c r="C404" s="150">
        <v>0.29730000000000001</v>
      </c>
    </row>
    <row r="405" spans="1:3" x14ac:dyDescent="0.35">
      <c r="A405" s="2">
        <v>1.0986</v>
      </c>
      <c r="B405" t="s">
        <v>448</v>
      </c>
      <c r="C405" s="150">
        <v>0.29749999999999999</v>
      </c>
    </row>
    <row r="406" spans="1:3" x14ac:dyDescent="0.35">
      <c r="A406" s="2">
        <v>1.1013999999999999</v>
      </c>
      <c r="B406" t="s">
        <v>448</v>
      </c>
      <c r="C406" s="150">
        <v>0.29759999999999998</v>
      </c>
    </row>
    <row r="407" spans="1:3" x14ac:dyDescent="0.35">
      <c r="A407" s="2">
        <v>1.1041000000000001</v>
      </c>
      <c r="B407" t="s">
        <v>448</v>
      </c>
      <c r="C407" s="150">
        <v>0.29770000000000002</v>
      </c>
    </row>
    <row r="408" spans="1:3" x14ac:dyDescent="0.35">
      <c r="A408" s="2">
        <v>1.1068</v>
      </c>
      <c r="B408" t="s">
        <v>448</v>
      </c>
      <c r="C408" s="150">
        <v>0.2979</v>
      </c>
    </row>
    <row r="409" spans="1:3" x14ac:dyDescent="0.35">
      <c r="A409" s="2">
        <v>1.1095999999999999</v>
      </c>
      <c r="B409" t="s">
        <v>448</v>
      </c>
      <c r="C409" s="150">
        <v>0.29809999999999998</v>
      </c>
    </row>
    <row r="410" spans="1:3" x14ac:dyDescent="0.35">
      <c r="A410" s="2">
        <v>1.1123000000000001</v>
      </c>
      <c r="B410" t="s">
        <v>448</v>
      </c>
      <c r="C410" s="150">
        <v>0.2984</v>
      </c>
    </row>
    <row r="411" spans="1:3" x14ac:dyDescent="0.35">
      <c r="A411" s="2">
        <v>1.1151</v>
      </c>
      <c r="B411" t="s">
        <v>448</v>
      </c>
      <c r="C411" s="150">
        <v>0.29849999999999999</v>
      </c>
    </row>
    <row r="412" spans="1:3" x14ac:dyDescent="0.35">
      <c r="A412" s="2">
        <v>1.1177999999999999</v>
      </c>
      <c r="B412" t="s">
        <v>448</v>
      </c>
      <c r="C412" s="150">
        <v>0.29859999999999998</v>
      </c>
    </row>
    <row r="413" spans="1:3" x14ac:dyDescent="0.35">
      <c r="A413" s="2">
        <v>1.1205000000000001</v>
      </c>
      <c r="B413" t="s">
        <v>448</v>
      </c>
      <c r="C413" s="150">
        <v>0.29880000000000001</v>
      </c>
    </row>
    <row r="414" spans="1:3" x14ac:dyDescent="0.35">
      <c r="A414" s="2">
        <v>1.1233</v>
      </c>
      <c r="B414" t="s">
        <v>448</v>
      </c>
      <c r="C414" s="150">
        <v>0.29899999999999999</v>
      </c>
    </row>
    <row r="415" spans="1:3" x14ac:dyDescent="0.35">
      <c r="A415" s="2">
        <v>1.1259999999999999</v>
      </c>
      <c r="B415" t="s">
        <v>448</v>
      </c>
      <c r="C415" s="150">
        <v>0.29909999999999998</v>
      </c>
    </row>
    <row r="416" spans="1:3" x14ac:dyDescent="0.35">
      <c r="A416" s="2">
        <v>1.1288</v>
      </c>
      <c r="B416" t="s">
        <v>448</v>
      </c>
      <c r="C416" s="150">
        <v>0.2994</v>
      </c>
    </row>
    <row r="417" spans="1:3" x14ac:dyDescent="0.35">
      <c r="A417" s="2">
        <v>1.1315</v>
      </c>
      <c r="B417" t="s">
        <v>448</v>
      </c>
      <c r="C417" s="150">
        <v>0.29949999999999999</v>
      </c>
    </row>
    <row r="418" spans="1:3" x14ac:dyDescent="0.35">
      <c r="A418" s="2">
        <v>1.1342000000000001</v>
      </c>
      <c r="B418" t="s">
        <v>448</v>
      </c>
      <c r="C418" s="150">
        <v>0.29959999999999998</v>
      </c>
    </row>
    <row r="419" spans="1:3" x14ac:dyDescent="0.35">
      <c r="A419" s="2">
        <v>1.137</v>
      </c>
      <c r="B419" t="s">
        <v>448</v>
      </c>
      <c r="C419" s="150">
        <v>0.29970000000000002</v>
      </c>
    </row>
    <row r="420" spans="1:3" x14ac:dyDescent="0.35">
      <c r="A420" s="2">
        <v>1.1396999999999999</v>
      </c>
      <c r="B420" t="s">
        <v>448</v>
      </c>
      <c r="C420" s="150">
        <v>0.2999</v>
      </c>
    </row>
    <row r="421" spans="1:3" x14ac:dyDescent="0.35">
      <c r="A421" s="2">
        <v>1.1425000000000001</v>
      </c>
      <c r="B421" t="s">
        <v>448</v>
      </c>
      <c r="C421" s="150">
        <v>0.3</v>
      </c>
    </row>
    <row r="422" spans="1:3" x14ac:dyDescent="0.35">
      <c r="A422" s="2">
        <v>1.1452</v>
      </c>
      <c r="B422" t="s">
        <v>448</v>
      </c>
      <c r="C422" s="150">
        <v>0.30020000000000002</v>
      </c>
    </row>
    <row r="423" spans="1:3" x14ac:dyDescent="0.35">
      <c r="A423" s="2">
        <v>1.1478999999999999</v>
      </c>
      <c r="B423" t="s">
        <v>448</v>
      </c>
      <c r="C423" s="150">
        <v>0.30030000000000001</v>
      </c>
    </row>
    <row r="424" spans="1:3" x14ac:dyDescent="0.35">
      <c r="A424" s="2">
        <v>1.1507000000000001</v>
      </c>
      <c r="B424" t="s">
        <v>448</v>
      </c>
      <c r="C424" s="150">
        <v>0.30049999999999999</v>
      </c>
    </row>
    <row r="425" spans="1:3" x14ac:dyDescent="0.35">
      <c r="A425" s="2">
        <v>1.1534</v>
      </c>
      <c r="B425" t="s">
        <v>448</v>
      </c>
      <c r="C425" s="150">
        <v>0.30059999999999998</v>
      </c>
    </row>
    <row r="426" spans="1:3" x14ac:dyDescent="0.35">
      <c r="A426" s="2">
        <v>1.1561999999999999</v>
      </c>
      <c r="B426" t="s">
        <v>448</v>
      </c>
      <c r="C426" s="150">
        <v>0.30070000000000002</v>
      </c>
    </row>
    <row r="427" spans="1:3" x14ac:dyDescent="0.35">
      <c r="A427" s="2">
        <v>1.1589</v>
      </c>
      <c r="B427" t="s">
        <v>448</v>
      </c>
      <c r="C427" s="150">
        <v>0.3009</v>
      </c>
    </row>
    <row r="428" spans="1:3" x14ac:dyDescent="0.35">
      <c r="A428" s="2">
        <v>1.1616</v>
      </c>
      <c r="B428" t="s">
        <v>448</v>
      </c>
      <c r="C428" s="150">
        <v>0.30109999999999998</v>
      </c>
    </row>
    <row r="429" spans="1:3" x14ac:dyDescent="0.35">
      <c r="A429" s="2">
        <v>1.1644000000000001</v>
      </c>
      <c r="B429" t="s">
        <v>448</v>
      </c>
      <c r="C429" s="150">
        <v>0.30130000000000001</v>
      </c>
    </row>
    <row r="430" spans="1:3" x14ac:dyDescent="0.35">
      <c r="A430" s="2">
        <v>1.1671</v>
      </c>
      <c r="B430" t="s">
        <v>448</v>
      </c>
      <c r="C430" s="150">
        <v>0.30149999999999999</v>
      </c>
    </row>
    <row r="431" spans="1:3" x14ac:dyDescent="0.35">
      <c r="A431" s="2">
        <v>1.1698999999999999</v>
      </c>
      <c r="B431" t="s">
        <v>448</v>
      </c>
      <c r="C431" s="150">
        <v>0.30170000000000002</v>
      </c>
    </row>
    <row r="432" spans="1:3" x14ac:dyDescent="0.35">
      <c r="A432" s="2">
        <v>1.1726000000000001</v>
      </c>
      <c r="B432" t="s">
        <v>448</v>
      </c>
      <c r="C432" s="150">
        <v>0.30180000000000001</v>
      </c>
    </row>
    <row r="433" spans="1:3" x14ac:dyDescent="0.35">
      <c r="A433" s="2">
        <v>1.1753</v>
      </c>
      <c r="B433" t="s">
        <v>448</v>
      </c>
      <c r="C433" s="150">
        <v>0.30199999999999999</v>
      </c>
    </row>
    <row r="434" spans="1:3" x14ac:dyDescent="0.35">
      <c r="A434" s="2">
        <v>1.1780999999999999</v>
      </c>
      <c r="B434" t="s">
        <v>448</v>
      </c>
      <c r="C434" s="150">
        <v>0.30209999999999998</v>
      </c>
    </row>
    <row r="435" spans="1:3" x14ac:dyDescent="0.35">
      <c r="A435" s="2">
        <v>1.1808000000000001</v>
      </c>
      <c r="B435" t="s">
        <v>448</v>
      </c>
      <c r="C435" s="150">
        <v>0.30230000000000001</v>
      </c>
    </row>
    <row r="436" spans="1:3" x14ac:dyDescent="0.35">
      <c r="A436" s="2">
        <v>1.1836</v>
      </c>
      <c r="B436" t="s">
        <v>448</v>
      </c>
      <c r="C436" s="150">
        <v>0.30249999999999999</v>
      </c>
    </row>
    <row r="437" spans="1:3" x14ac:dyDescent="0.35">
      <c r="A437" s="2">
        <v>1.1862999999999999</v>
      </c>
      <c r="B437" t="s">
        <v>448</v>
      </c>
      <c r="C437" s="150">
        <v>0.30259999999999998</v>
      </c>
    </row>
    <row r="438" spans="1:3" x14ac:dyDescent="0.35">
      <c r="A438" s="2">
        <v>1.1890000000000001</v>
      </c>
      <c r="B438" t="s">
        <v>448</v>
      </c>
      <c r="C438" s="150">
        <v>0.30270000000000002</v>
      </c>
    </row>
    <row r="439" spans="1:3" x14ac:dyDescent="0.35">
      <c r="A439" s="2">
        <v>1.1918</v>
      </c>
      <c r="B439" t="s">
        <v>448</v>
      </c>
      <c r="C439" s="150">
        <v>0.3029</v>
      </c>
    </row>
    <row r="440" spans="1:3" x14ac:dyDescent="0.35">
      <c r="A440" s="2">
        <v>1.1944999999999999</v>
      </c>
      <c r="B440" t="s">
        <v>448</v>
      </c>
      <c r="C440" s="150">
        <v>0.30299999999999999</v>
      </c>
    </row>
    <row r="441" spans="1:3" x14ac:dyDescent="0.35">
      <c r="A441" s="2">
        <v>1.1973</v>
      </c>
      <c r="B441" t="s">
        <v>448</v>
      </c>
      <c r="C441" s="150">
        <v>0.30320000000000003</v>
      </c>
    </row>
    <row r="442" spans="1:3" x14ac:dyDescent="0.35">
      <c r="A442" s="2">
        <v>1.2</v>
      </c>
      <c r="B442" t="s">
        <v>448</v>
      </c>
      <c r="C442" s="150">
        <v>0.30330000000000001</v>
      </c>
    </row>
    <row r="443" spans="1:3" x14ac:dyDescent="0.35">
      <c r="A443" s="2">
        <v>1.2027000000000001</v>
      </c>
      <c r="B443" t="s">
        <v>448</v>
      </c>
      <c r="C443" s="150">
        <v>0.30349999999999999</v>
      </c>
    </row>
    <row r="444" spans="1:3" x14ac:dyDescent="0.35">
      <c r="A444" s="2">
        <v>1.2055</v>
      </c>
      <c r="B444" t="s">
        <v>448</v>
      </c>
      <c r="C444" s="150">
        <v>0.30370000000000003</v>
      </c>
    </row>
    <row r="445" spans="1:3" x14ac:dyDescent="0.35">
      <c r="A445" s="2">
        <v>1.2081999999999999</v>
      </c>
      <c r="B445" t="s">
        <v>448</v>
      </c>
      <c r="C445" s="150">
        <v>0.3039</v>
      </c>
    </row>
    <row r="446" spans="1:3" x14ac:dyDescent="0.35">
      <c r="A446" s="2">
        <v>1.2110000000000001</v>
      </c>
      <c r="B446" t="s">
        <v>448</v>
      </c>
      <c r="C446" s="150">
        <v>0.30409999999999998</v>
      </c>
    </row>
    <row r="447" spans="1:3" x14ac:dyDescent="0.35">
      <c r="A447" s="2">
        <v>1.2137</v>
      </c>
      <c r="B447" t="s">
        <v>448</v>
      </c>
      <c r="C447" s="150">
        <v>0.30420000000000003</v>
      </c>
    </row>
    <row r="448" spans="1:3" x14ac:dyDescent="0.35">
      <c r="A448" s="2">
        <v>1.2163999999999999</v>
      </c>
      <c r="B448" t="s">
        <v>448</v>
      </c>
      <c r="C448" s="150">
        <v>0.3044</v>
      </c>
    </row>
    <row r="449" spans="1:3" x14ac:dyDescent="0.35">
      <c r="A449" s="2">
        <v>1.2192000000000001</v>
      </c>
      <c r="B449" t="s">
        <v>448</v>
      </c>
      <c r="C449" s="150">
        <v>0.30449999999999999</v>
      </c>
    </row>
    <row r="450" spans="1:3" x14ac:dyDescent="0.35">
      <c r="A450" s="2">
        <v>1.2219</v>
      </c>
      <c r="B450" t="s">
        <v>448</v>
      </c>
      <c r="C450" s="150">
        <v>0.30470000000000003</v>
      </c>
    </row>
    <row r="451" spans="1:3" x14ac:dyDescent="0.35">
      <c r="A451" s="2">
        <v>1.2246999999999999</v>
      </c>
      <c r="B451" t="s">
        <v>448</v>
      </c>
      <c r="C451" s="150">
        <v>0.3049</v>
      </c>
    </row>
    <row r="452" spans="1:3" x14ac:dyDescent="0.35">
      <c r="A452" s="2">
        <v>1.2274</v>
      </c>
      <c r="B452" t="s">
        <v>448</v>
      </c>
      <c r="C452" s="150">
        <v>0.3049</v>
      </c>
    </row>
    <row r="453" spans="1:3" x14ac:dyDescent="0.35">
      <c r="A453" s="2">
        <v>1.2301</v>
      </c>
      <c r="B453" t="s">
        <v>448</v>
      </c>
      <c r="C453" s="150">
        <v>0.30499999999999999</v>
      </c>
    </row>
    <row r="454" spans="1:3" x14ac:dyDescent="0.35">
      <c r="A454" s="2">
        <v>1.2329000000000001</v>
      </c>
      <c r="B454" t="s">
        <v>448</v>
      </c>
      <c r="C454" s="150">
        <v>0.30520000000000003</v>
      </c>
    </row>
    <row r="455" spans="1:3" x14ac:dyDescent="0.35">
      <c r="A455" s="2">
        <v>1.2356</v>
      </c>
      <c r="B455" t="s">
        <v>448</v>
      </c>
      <c r="C455" s="150">
        <v>0.30530000000000002</v>
      </c>
    </row>
    <row r="456" spans="1:3" x14ac:dyDescent="0.35">
      <c r="A456" s="2">
        <v>1.2383999999999999</v>
      </c>
      <c r="B456" t="s">
        <v>448</v>
      </c>
      <c r="C456" s="150">
        <v>0.3054</v>
      </c>
    </row>
    <row r="457" spans="1:3" x14ac:dyDescent="0.35">
      <c r="A457" s="2">
        <v>1.2411000000000001</v>
      </c>
      <c r="B457" t="s">
        <v>448</v>
      </c>
      <c r="C457" s="150">
        <v>0.30559999999999998</v>
      </c>
    </row>
    <row r="458" spans="1:3" x14ac:dyDescent="0.35">
      <c r="A458" s="2">
        <v>1.2438</v>
      </c>
      <c r="B458" t="s">
        <v>448</v>
      </c>
      <c r="C458" s="150">
        <v>0.30570000000000003</v>
      </c>
    </row>
    <row r="459" spans="1:3" x14ac:dyDescent="0.35">
      <c r="A459" s="2">
        <v>1.2465999999999999</v>
      </c>
      <c r="B459" t="s">
        <v>448</v>
      </c>
      <c r="C459" s="150">
        <v>0.30590000000000001</v>
      </c>
    </row>
    <row r="460" spans="1:3" x14ac:dyDescent="0.35">
      <c r="A460" s="2">
        <v>1.2493000000000001</v>
      </c>
      <c r="B460" t="s">
        <v>448</v>
      </c>
      <c r="C460" s="150">
        <v>0.30599999999999999</v>
      </c>
    </row>
    <row r="461" spans="1:3" x14ac:dyDescent="0.35">
      <c r="A461" s="2">
        <v>1.2521</v>
      </c>
      <c r="B461" t="s">
        <v>448</v>
      </c>
      <c r="C461" s="150">
        <v>0.30620000000000003</v>
      </c>
    </row>
    <row r="462" spans="1:3" x14ac:dyDescent="0.35">
      <c r="A462" s="2">
        <v>1.2547999999999999</v>
      </c>
      <c r="B462" t="s">
        <v>448</v>
      </c>
      <c r="C462" s="150">
        <v>0.30640000000000001</v>
      </c>
    </row>
    <row r="463" spans="1:3" x14ac:dyDescent="0.35">
      <c r="A463" s="2">
        <v>1.2575000000000001</v>
      </c>
      <c r="B463" t="s">
        <v>448</v>
      </c>
      <c r="C463" s="150">
        <v>0.30659999999999998</v>
      </c>
    </row>
    <row r="464" spans="1:3" x14ac:dyDescent="0.35">
      <c r="A464" s="2">
        <v>1.2603</v>
      </c>
      <c r="B464" t="s">
        <v>448</v>
      </c>
      <c r="C464" s="150">
        <v>0.30680000000000002</v>
      </c>
    </row>
    <row r="465" spans="1:3" x14ac:dyDescent="0.35">
      <c r="A465" s="2">
        <v>1.2629999999999999</v>
      </c>
      <c r="B465" t="s">
        <v>448</v>
      </c>
      <c r="C465" s="150">
        <v>0.30690000000000001</v>
      </c>
    </row>
    <row r="466" spans="1:3" x14ac:dyDescent="0.35">
      <c r="A466" s="2">
        <v>1.2658</v>
      </c>
      <c r="B466" t="s">
        <v>448</v>
      </c>
      <c r="C466" s="150">
        <v>0.307</v>
      </c>
    </row>
    <row r="467" spans="1:3" x14ac:dyDescent="0.35">
      <c r="A467" s="2">
        <v>1.2685</v>
      </c>
      <c r="B467" t="s">
        <v>448</v>
      </c>
      <c r="C467" s="150">
        <v>0.30719999999999997</v>
      </c>
    </row>
    <row r="468" spans="1:3" x14ac:dyDescent="0.35">
      <c r="A468" s="2">
        <v>1.2712000000000001</v>
      </c>
      <c r="B468" t="s">
        <v>448</v>
      </c>
      <c r="C468" s="150">
        <v>0.30740000000000001</v>
      </c>
    </row>
    <row r="469" spans="1:3" x14ac:dyDescent="0.35">
      <c r="A469" s="2">
        <v>1.274</v>
      </c>
      <c r="B469" t="s">
        <v>448</v>
      </c>
      <c r="C469" s="150">
        <v>0.30740000000000001</v>
      </c>
    </row>
    <row r="470" spans="1:3" x14ac:dyDescent="0.35">
      <c r="A470" s="2">
        <v>1.2766999999999999</v>
      </c>
      <c r="B470" t="s">
        <v>448</v>
      </c>
      <c r="C470" s="150">
        <v>0.3075</v>
      </c>
    </row>
    <row r="471" spans="1:3" x14ac:dyDescent="0.35">
      <c r="A471" s="2">
        <v>1.2795000000000001</v>
      </c>
      <c r="B471" t="s">
        <v>448</v>
      </c>
      <c r="C471" s="150">
        <v>0.30769999999999997</v>
      </c>
    </row>
    <row r="472" spans="1:3" x14ac:dyDescent="0.35">
      <c r="A472" s="2">
        <v>1.2822</v>
      </c>
      <c r="B472" t="s">
        <v>448</v>
      </c>
      <c r="C472" s="150">
        <v>0.30780000000000002</v>
      </c>
    </row>
    <row r="473" spans="1:3" x14ac:dyDescent="0.35">
      <c r="A473" s="2">
        <v>1.2848999999999999</v>
      </c>
      <c r="B473" t="s">
        <v>448</v>
      </c>
      <c r="C473" s="150">
        <v>0.30790000000000001</v>
      </c>
    </row>
    <row r="474" spans="1:3" x14ac:dyDescent="0.35">
      <c r="A474" s="2">
        <v>1.2877000000000001</v>
      </c>
      <c r="B474" t="s">
        <v>448</v>
      </c>
      <c r="C474" s="150">
        <v>0.30819999999999997</v>
      </c>
    </row>
    <row r="475" spans="1:3" x14ac:dyDescent="0.35">
      <c r="A475" s="2">
        <v>1.2904</v>
      </c>
      <c r="B475" t="s">
        <v>448</v>
      </c>
      <c r="C475" s="150">
        <v>0.30819999999999997</v>
      </c>
    </row>
    <row r="476" spans="1:3" x14ac:dyDescent="0.35">
      <c r="A476" s="2">
        <v>1.2931999999999999</v>
      </c>
      <c r="B476" t="s">
        <v>448</v>
      </c>
      <c r="C476" s="150">
        <v>0.30830000000000002</v>
      </c>
    </row>
    <row r="477" spans="1:3" x14ac:dyDescent="0.35">
      <c r="A477" s="2">
        <v>1.2959000000000001</v>
      </c>
      <c r="B477" t="s">
        <v>448</v>
      </c>
      <c r="C477" s="150">
        <v>0.3085</v>
      </c>
    </row>
    <row r="478" spans="1:3" x14ac:dyDescent="0.35">
      <c r="A478" s="2">
        <v>1.2986</v>
      </c>
      <c r="B478" t="s">
        <v>448</v>
      </c>
      <c r="C478" s="150">
        <v>0.30869999999999997</v>
      </c>
    </row>
    <row r="479" spans="1:3" x14ac:dyDescent="0.35">
      <c r="A479" s="2">
        <v>1.3013999999999999</v>
      </c>
      <c r="B479" t="s">
        <v>448</v>
      </c>
      <c r="C479" s="150">
        <v>0.30880000000000002</v>
      </c>
    </row>
    <row r="480" spans="1:3" x14ac:dyDescent="0.35">
      <c r="A480" s="2">
        <v>1.3041</v>
      </c>
      <c r="B480" t="s">
        <v>448</v>
      </c>
      <c r="C480" s="150">
        <v>0.30909999999999999</v>
      </c>
    </row>
    <row r="481" spans="1:3" x14ac:dyDescent="0.35">
      <c r="A481" s="2">
        <v>1.3068</v>
      </c>
      <c r="B481" t="s">
        <v>448</v>
      </c>
      <c r="C481" s="150">
        <v>0.30919999999999997</v>
      </c>
    </row>
    <row r="482" spans="1:3" x14ac:dyDescent="0.35">
      <c r="A482" s="2">
        <v>1.3096000000000001</v>
      </c>
      <c r="B482" t="s">
        <v>448</v>
      </c>
      <c r="C482" s="150">
        <v>0.30930000000000002</v>
      </c>
    </row>
    <row r="483" spans="1:3" x14ac:dyDescent="0.35">
      <c r="A483" s="2">
        <v>1.3123</v>
      </c>
      <c r="B483" t="s">
        <v>448</v>
      </c>
      <c r="C483" s="150">
        <v>0.30940000000000001</v>
      </c>
    </row>
    <row r="484" spans="1:3" x14ac:dyDescent="0.35">
      <c r="A484" s="2">
        <v>1.3150999999999999</v>
      </c>
      <c r="B484" t="s">
        <v>448</v>
      </c>
      <c r="C484" s="150">
        <v>0.3095</v>
      </c>
    </row>
    <row r="485" spans="1:3" x14ac:dyDescent="0.35">
      <c r="A485" s="2">
        <v>1.3178000000000001</v>
      </c>
      <c r="B485" t="s">
        <v>448</v>
      </c>
      <c r="C485" s="150">
        <v>0.30969999999999998</v>
      </c>
    </row>
    <row r="486" spans="1:3" x14ac:dyDescent="0.35">
      <c r="A486" s="2">
        <v>1.3205</v>
      </c>
      <c r="B486" t="s">
        <v>448</v>
      </c>
      <c r="C486" s="150">
        <v>0.30980000000000002</v>
      </c>
    </row>
    <row r="487" spans="1:3" x14ac:dyDescent="0.35">
      <c r="A487" s="2">
        <v>1.3232999999999999</v>
      </c>
      <c r="B487" t="s">
        <v>448</v>
      </c>
      <c r="C487" s="150">
        <v>0.31009999999999999</v>
      </c>
    </row>
    <row r="488" spans="1:3" x14ac:dyDescent="0.35">
      <c r="A488" s="2">
        <v>1.3260000000000001</v>
      </c>
      <c r="B488" t="s">
        <v>448</v>
      </c>
      <c r="C488" s="150">
        <v>0.31030000000000002</v>
      </c>
    </row>
    <row r="489" spans="1:3" x14ac:dyDescent="0.35">
      <c r="A489" s="2">
        <v>1.3288</v>
      </c>
      <c r="B489" t="s">
        <v>448</v>
      </c>
      <c r="C489" s="150">
        <v>0.31040000000000001</v>
      </c>
    </row>
    <row r="490" spans="1:3" x14ac:dyDescent="0.35">
      <c r="A490" s="2">
        <v>1.3314999999999999</v>
      </c>
      <c r="B490" t="s">
        <v>448</v>
      </c>
      <c r="C490" s="150">
        <v>0.3105</v>
      </c>
    </row>
    <row r="491" spans="1:3" x14ac:dyDescent="0.35">
      <c r="A491" s="2">
        <v>1.3342000000000001</v>
      </c>
      <c r="B491" t="s">
        <v>448</v>
      </c>
      <c r="C491" s="150">
        <v>0.31069999999999998</v>
      </c>
    </row>
    <row r="492" spans="1:3" x14ac:dyDescent="0.35">
      <c r="A492" s="2">
        <v>1.337</v>
      </c>
      <c r="B492" t="s">
        <v>448</v>
      </c>
      <c r="C492" s="150">
        <v>0.31090000000000001</v>
      </c>
    </row>
    <row r="493" spans="1:3" x14ac:dyDescent="0.35">
      <c r="A493" s="2">
        <v>1.3396999999999999</v>
      </c>
      <c r="B493" t="s">
        <v>448</v>
      </c>
      <c r="C493" s="150">
        <v>0.31090000000000001</v>
      </c>
    </row>
    <row r="494" spans="1:3" x14ac:dyDescent="0.35">
      <c r="A494" s="2">
        <v>1.3425</v>
      </c>
      <c r="B494" t="s">
        <v>448</v>
      </c>
      <c r="C494" s="150">
        <v>0.31119999999999998</v>
      </c>
    </row>
    <row r="495" spans="1:3" x14ac:dyDescent="0.35">
      <c r="A495" s="2">
        <v>1.3452</v>
      </c>
      <c r="B495" t="s">
        <v>448</v>
      </c>
      <c r="C495" s="150">
        <v>0.31140000000000001</v>
      </c>
    </row>
    <row r="496" spans="1:3" x14ac:dyDescent="0.35">
      <c r="A496" s="2">
        <v>1.3479000000000001</v>
      </c>
      <c r="B496" t="s">
        <v>448</v>
      </c>
      <c r="C496" s="150">
        <v>0.3115</v>
      </c>
    </row>
    <row r="497" spans="1:3" x14ac:dyDescent="0.35">
      <c r="A497" s="2">
        <v>1.3507</v>
      </c>
      <c r="B497" t="s">
        <v>448</v>
      </c>
      <c r="C497" s="150">
        <v>0.31169999999999998</v>
      </c>
    </row>
    <row r="498" spans="1:3" x14ac:dyDescent="0.35">
      <c r="A498" s="2">
        <v>1.3533999999999999</v>
      </c>
      <c r="B498" t="s">
        <v>448</v>
      </c>
      <c r="C498" s="150">
        <v>0.31169999999999998</v>
      </c>
    </row>
    <row r="499" spans="1:3" x14ac:dyDescent="0.35">
      <c r="A499" s="2">
        <v>1.3562000000000001</v>
      </c>
      <c r="B499" t="s">
        <v>448</v>
      </c>
      <c r="C499" s="150">
        <v>0.31180000000000002</v>
      </c>
    </row>
    <row r="500" spans="1:3" x14ac:dyDescent="0.35">
      <c r="A500" s="2">
        <v>1.3589</v>
      </c>
      <c r="B500" t="s">
        <v>448</v>
      </c>
      <c r="C500" s="150">
        <v>0.31209999999999999</v>
      </c>
    </row>
    <row r="501" spans="1:3" x14ac:dyDescent="0.35">
      <c r="A501" s="2">
        <v>1.3615999999999999</v>
      </c>
      <c r="B501" t="s">
        <v>448</v>
      </c>
      <c r="C501" s="150">
        <v>0.31230000000000002</v>
      </c>
    </row>
    <row r="502" spans="1:3" x14ac:dyDescent="0.35">
      <c r="A502" s="2">
        <v>1.3644000000000001</v>
      </c>
      <c r="B502" t="s">
        <v>448</v>
      </c>
      <c r="C502" s="150">
        <v>0.31259999999999999</v>
      </c>
    </row>
    <row r="503" spans="1:3" x14ac:dyDescent="0.35">
      <c r="A503" s="2">
        <v>1.3671</v>
      </c>
      <c r="B503" t="s">
        <v>448</v>
      </c>
      <c r="C503" s="150">
        <v>0.31280000000000002</v>
      </c>
    </row>
    <row r="504" spans="1:3" x14ac:dyDescent="0.35">
      <c r="A504" s="2">
        <v>1.3698999999999999</v>
      </c>
      <c r="B504" t="s">
        <v>448</v>
      </c>
      <c r="C504" s="150">
        <v>0.31290000000000001</v>
      </c>
    </row>
    <row r="505" spans="1:3" x14ac:dyDescent="0.35">
      <c r="A505" s="2">
        <v>1.3726</v>
      </c>
      <c r="B505" t="s">
        <v>448</v>
      </c>
      <c r="C505" s="150">
        <v>0.31309999999999999</v>
      </c>
    </row>
    <row r="506" spans="1:3" x14ac:dyDescent="0.35">
      <c r="A506" s="2">
        <v>1.3753</v>
      </c>
      <c r="B506" t="s">
        <v>448</v>
      </c>
      <c r="C506" s="150">
        <v>0.31319999999999998</v>
      </c>
    </row>
    <row r="507" spans="1:3" x14ac:dyDescent="0.35">
      <c r="A507" s="2">
        <v>1.3781000000000001</v>
      </c>
      <c r="B507" t="s">
        <v>448</v>
      </c>
      <c r="C507" s="150">
        <v>0.31330000000000002</v>
      </c>
    </row>
    <row r="508" spans="1:3" x14ac:dyDescent="0.35">
      <c r="A508" s="2">
        <v>1.3808</v>
      </c>
      <c r="B508" t="s">
        <v>448</v>
      </c>
      <c r="C508" s="150">
        <v>0.3135</v>
      </c>
    </row>
    <row r="509" spans="1:3" x14ac:dyDescent="0.35">
      <c r="A509" s="2">
        <v>1.3835999999999999</v>
      </c>
      <c r="B509" t="s">
        <v>448</v>
      </c>
      <c r="C509" s="150">
        <v>0.31359999999999999</v>
      </c>
    </row>
    <row r="510" spans="1:3" x14ac:dyDescent="0.35">
      <c r="A510" s="2">
        <v>1.3863000000000001</v>
      </c>
      <c r="B510" t="s">
        <v>448</v>
      </c>
      <c r="C510" s="150">
        <v>0.31380000000000002</v>
      </c>
    </row>
    <row r="511" spans="1:3" x14ac:dyDescent="0.35">
      <c r="A511" s="2">
        <v>1.389</v>
      </c>
      <c r="B511" t="s">
        <v>448</v>
      </c>
      <c r="C511" s="150">
        <v>0.31390000000000001</v>
      </c>
    </row>
    <row r="512" spans="1:3" x14ac:dyDescent="0.35">
      <c r="A512" s="2">
        <v>1.3917999999999999</v>
      </c>
      <c r="B512" t="s">
        <v>448</v>
      </c>
      <c r="C512" s="150">
        <v>0.31409999999999999</v>
      </c>
    </row>
    <row r="513" spans="1:3" x14ac:dyDescent="0.35">
      <c r="A513" s="2">
        <v>1.3945000000000001</v>
      </c>
      <c r="B513" t="s">
        <v>448</v>
      </c>
      <c r="C513" s="150">
        <v>0.31409999999999999</v>
      </c>
    </row>
    <row r="514" spans="1:3" x14ac:dyDescent="0.35">
      <c r="A514" s="2">
        <v>1.3973</v>
      </c>
      <c r="B514" t="s">
        <v>448</v>
      </c>
      <c r="C514" s="150">
        <v>0.31430000000000002</v>
      </c>
    </row>
    <row r="515" spans="1:3" x14ac:dyDescent="0.35">
      <c r="A515" s="2">
        <v>1.4</v>
      </c>
      <c r="B515" t="s">
        <v>448</v>
      </c>
      <c r="C515" s="150">
        <v>0.3145</v>
      </c>
    </row>
    <row r="516" spans="1:3" x14ac:dyDescent="0.35">
      <c r="A516" s="2">
        <v>1.4027000000000001</v>
      </c>
      <c r="B516" t="s">
        <v>448</v>
      </c>
      <c r="C516" s="150">
        <v>0.31459999999999999</v>
      </c>
    </row>
    <row r="517" spans="1:3" x14ac:dyDescent="0.35">
      <c r="A517" s="2">
        <v>1.4055</v>
      </c>
      <c r="B517" t="s">
        <v>448</v>
      </c>
      <c r="C517" s="150">
        <v>0.31480000000000002</v>
      </c>
    </row>
    <row r="518" spans="1:3" x14ac:dyDescent="0.35">
      <c r="A518" s="2">
        <v>1.4081999999999999</v>
      </c>
      <c r="B518" t="s">
        <v>448</v>
      </c>
      <c r="C518" s="150">
        <v>0.31490000000000001</v>
      </c>
    </row>
    <row r="519" spans="1:3" x14ac:dyDescent="0.35">
      <c r="A519" s="2">
        <v>1.411</v>
      </c>
      <c r="B519" t="s">
        <v>448</v>
      </c>
      <c r="C519" s="150">
        <v>0.315</v>
      </c>
    </row>
    <row r="520" spans="1:3" x14ac:dyDescent="0.35">
      <c r="A520" s="2">
        <v>1.4137</v>
      </c>
      <c r="B520" t="s">
        <v>448</v>
      </c>
      <c r="C520" s="150">
        <v>0.31519999999999998</v>
      </c>
    </row>
    <row r="521" spans="1:3" x14ac:dyDescent="0.35">
      <c r="A521" s="2">
        <v>1.4164000000000001</v>
      </c>
      <c r="B521" t="s">
        <v>448</v>
      </c>
      <c r="C521" s="150">
        <v>0.31530000000000002</v>
      </c>
    </row>
    <row r="522" spans="1:3" x14ac:dyDescent="0.35">
      <c r="A522" s="2">
        <v>1.4192</v>
      </c>
      <c r="B522" t="s">
        <v>448</v>
      </c>
      <c r="C522" s="150">
        <v>0.31540000000000001</v>
      </c>
    </row>
    <row r="523" spans="1:3" x14ac:dyDescent="0.35">
      <c r="A523" s="2">
        <v>1.4218999999999999</v>
      </c>
      <c r="B523" t="s">
        <v>448</v>
      </c>
      <c r="C523" s="150">
        <v>0.3155</v>
      </c>
    </row>
    <row r="524" spans="1:3" x14ac:dyDescent="0.35">
      <c r="A524" s="2">
        <v>1.4247000000000001</v>
      </c>
      <c r="B524" t="s">
        <v>448</v>
      </c>
      <c r="C524" s="150">
        <v>0.31559999999999999</v>
      </c>
    </row>
    <row r="525" spans="1:3" x14ac:dyDescent="0.35">
      <c r="A525" s="2">
        <v>1.4274</v>
      </c>
      <c r="B525" t="s">
        <v>448</v>
      </c>
      <c r="C525" s="150">
        <v>0.31569999999999998</v>
      </c>
    </row>
    <row r="526" spans="1:3" x14ac:dyDescent="0.35">
      <c r="A526" s="2">
        <v>1.4300999999999999</v>
      </c>
      <c r="B526" t="s">
        <v>448</v>
      </c>
      <c r="C526" s="150">
        <v>0.31590000000000001</v>
      </c>
    </row>
    <row r="527" spans="1:3" x14ac:dyDescent="0.35">
      <c r="A527" s="2">
        <v>1.4329000000000001</v>
      </c>
      <c r="B527" t="s">
        <v>448</v>
      </c>
      <c r="C527" s="150">
        <v>0.31609999999999999</v>
      </c>
    </row>
    <row r="528" spans="1:3" x14ac:dyDescent="0.35">
      <c r="A528" s="2">
        <v>1.4356</v>
      </c>
      <c r="B528" t="s">
        <v>448</v>
      </c>
      <c r="C528" s="150">
        <v>0.31630000000000003</v>
      </c>
    </row>
    <row r="529" spans="1:3" x14ac:dyDescent="0.35">
      <c r="A529" s="2">
        <v>1.4383999999999999</v>
      </c>
      <c r="B529" t="s">
        <v>448</v>
      </c>
      <c r="C529" s="150">
        <v>0.3165</v>
      </c>
    </row>
    <row r="530" spans="1:3" x14ac:dyDescent="0.35">
      <c r="A530" s="2">
        <v>1.4411</v>
      </c>
      <c r="B530" t="s">
        <v>448</v>
      </c>
      <c r="C530" s="150">
        <v>0.31669999999999998</v>
      </c>
    </row>
    <row r="531" spans="1:3" x14ac:dyDescent="0.35">
      <c r="A531" s="2">
        <v>1.4438</v>
      </c>
      <c r="B531" t="s">
        <v>448</v>
      </c>
      <c r="C531" s="150">
        <v>0.31680000000000003</v>
      </c>
    </row>
    <row r="532" spans="1:3" x14ac:dyDescent="0.35">
      <c r="A532" s="2">
        <v>1.4466000000000001</v>
      </c>
      <c r="B532" t="s">
        <v>448</v>
      </c>
      <c r="C532" s="150">
        <v>0.317</v>
      </c>
    </row>
    <row r="533" spans="1:3" x14ac:dyDescent="0.35">
      <c r="A533" s="2">
        <v>1.4493</v>
      </c>
      <c r="B533" t="s">
        <v>448</v>
      </c>
      <c r="C533" s="150">
        <v>0.31709999999999999</v>
      </c>
    </row>
    <row r="534" spans="1:3" x14ac:dyDescent="0.35">
      <c r="A534" s="2">
        <v>1.4520999999999999</v>
      </c>
      <c r="B534" t="s">
        <v>448</v>
      </c>
      <c r="C534" s="150">
        <v>0.31719999999999998</v>
      </c>
    </row>
    <row r="535" spans="1:3" x14ac:dyDescent="0.35">
      <c r="A535" s="2">
        <v>1.4548000000000001</v>
      </c>
      <c r="B535" t="s">
        <v>448</v>
      </c>
      <c r="C535" s="150">
        <v>0.31730000000000003</v>
      </c>
    </row>
    <row r="536" spans="1:3" x14ac:dyDescent="0.35">
      <c r="A536" s="2">
        <v>1.4575</v>
      </c>
      <c r="B536" t="s">
        <v>448</v>
      </c>
      <c r="C536" s="150">
        <v>0.3175</v>
      </c>
    </row>
    <row r="537" spans="1:3" x14ac:dyDescent="0.35">
      <c r="A537" s="2">
        <v>1.4602999999999999</v>
      </c>
      <c r="B537" t="s">
        <v>448</v>
      </c>
      <c r="C537" s="150">
        <v>0.31759999999999999</v>
      </c>
    </row>
    <row r="538" spans="1:3" x14ac:dyDescent="0.35">
      <c r="A538" s="2">
        <v>1.4630000000000001</v>
      </c>
      <c r="B538" t="s">
        <v>448</v>
      </c>
      <c r="C538" s="150">
        <v>0.31769999999999998</v>
      </c>
    </row>
    <row r="539" spans="1:3" x14ac:dyDescent="0.35">
      <c r="A539" s="2">
        <v>1.4658</v>
      </c>
      <c r="B539" t="s">
        <v>448</v>
      </c>
      <c r="C539" s="150">
        <v>0.31780000000000003</v>
      </c>
    </row>
    <row r="540" spans="1:3" x14ac:dyDescent="0.35">
      <c r="A540" s="2">
        <v>1.4684999999999999</v>
      </c>
      <c r="B540" t="s">
        <v>448</v>
      </c>
      <c r="C540" s="150">
        <v>0.31790000000000002</v>
      </c>
    </row>
    <row r="541" spans="1:3" x14ac:dyDescent="0.35">
      <c r="A541" s="2">
        <v>1.4712000000000001</v>
      </c>
      <c r="B541" t="s">
        <v>448</v>
      </c>
      <c r="C541" s="150">
        <v>0.31809999999999999</v>
      </c>
    </row>
    <row r="542" spans="1:3" x14ac:dyDescent="0.35">
      <c r="A542" s="2">
        <v>1.474</v>
      </c>
      <c r="B542" t="s">
        <v>448</v>
      </c>
      <c r="C542" s="150">
        <v>0.31830000000000003</v>
      </c>
    </row>
    <row r="543" spans="1:3" x14ac:dyDescent="0.35">
      <c r="A543" s="2">
        <v>1.4766999999999999</v>
      </c>
      <c r="B543" t="s">
        <v>448</v>
      </c>
      <c r="C543" s="150">
        <v>0.31850000000000001</v>
      </c>
    </row>
    <row r="544" spans="1:3" x14ac:dyDescent="0.35">
      <c r="A544" s="2">
        <v>1.4795</v>
      </c>
      <c r="B544" t="s">
        <v>448</v>
      </c>
      <c r="C544" s="150">
        <v>0.31859999999999999</v>
      </c>
    </row>
    <row r="545" spans="1:3" x14ac:dyDescent="0.35">
      <c r="A545" s="2">
        <v>1.4822</v>
      </c>
      <c r="B545" t="s">
        <v>448</v>
      </c>
      <c r="C545" s="150">
        <v>0.31869999999999998</v>
      </c>
    </row>
    <row r="546" spans="1:3" x14ac:dyDescent="0.35">
      <c r="A546" s="2">
        <v>1.4849000000000001</v>
      </c>
      <c r="B546" t="s">
        <v>448</v>
      </c>
      <c r="C546" s="150">
        <v>0.31890000000000002</v>
      </c>
    </row>
    <row r="547" spans="1:3" x14ac:dyDescent="0.35">
      <c r="A547" s="2">
        <v>1.4877</v>
      </c>
      <c r="B547" t="s">
        <v>448</v>
      </c>
      <c r="C547" s="150">
        <v>0.31900000000000001</v>
      </c>
    </row>
    <row r="548" spans="1:3" x14ac:dyDescent="0.35">
      <c r="A548" s="2">
        <v>1.4903999999999999</v>
      </c>
      <c r="B548" t="s">
        <v>448</v>
      </c>
      <c r="C548" s="150">
        <v>0.31909999999999999</v>
      </c>
    </row>
    <row r="549" spans="1:3" x14ac:dyDescent="0.35">
      <c r="A549" s="2">
        <v>1.4932000000000001</v>
      </c>
      <c r="B549" t="s">
        <v>448</v>
      </c>
      <c r="C549" s="150">
        <v>0.31929999999999997</v>
      </c>
    </row>
    <row r="550" spans="1:3" x14ac:dyDescent="0.35">
      <c r="A550" s="2">
        <v>1.4959</v>
      </c>
      <c r="B550" t="s">
        <v>448</v>
      </c>
      <c r="C550" s="150">
        <v>0.31940000000000002</v>
      </c>
    </row>
    <row r="551" spans="1:3" x14ac:dyDescent="0.35">
      <c r="A551" s="2">
        <v>1.4985999999999999</v>
      </c>
      <c r="B551" t="s">
        <v>448</v>
      </c>
      <c r="C551" s="150">
        <v>0.31950000000000001</v>
      </c>
    </row>
    <row r="552" spans="1:3" x14ac:dyDescent="0.35">
      <c r="A552" s="2">
        <v>1.5014000000000001</v>
      </c>
      <c r="B552" t="s">
        <v>448</v>
      </c>
      <c r="C552" s="150">
        <v>0.3196</v>
      </c>
    </row>
    <row r="553" spans="1:3" x14ac:dyDescent="0.35">
      <c r="A553" s="2">
        <v>1.5041</v>
      </c>
      <c r="B553" t="s">
        <v>448</v>
      </c>
      <c r="C553" s="150">
        <v>0.3196</v>
      </c>
    </row>
    <row r="554" spans="1:3" x14ac:dyDescent="0.35">
      <c r="A554" s="2">
        <v>1.5067999999999999</v>
      </c>
      <c r="B554" t="s">
        <v>448</v>
      </c>
      <c r="C554" s="150">
        <v>0.31969999999999998</v>
      </c>
    </row>
    <row r="555" spans="1:3" x14ac:dyDescent="0.35">
      <c r="A555" s="2">
        <v>1.5096000000000001</v>
      </c>
      <c r="B555" t="s">
        <v>448</v>
      </c>
      <c r="C555" s="150">
        <v>0.31979999999999997</v>
      </c>
    </row>
    <row r="556" spans="1:3" x14ac:dyDescent="0.35">
      <c r="A556" s="2">
        <v>1.5123</v>
      </c>
      <c r="B556" t="s">
        <v>448</v>
      </c>
      <c r="C556" s="150">
        <v>0.32</v>
      </c>
    </row>
    <row r="557" spans="1:3" x14ac:dyDescent="0.35">
      <c r="A557" s="2">
        <v>1.5150999999999999</v>
      </c>
      <c r="B557" t="s">
        <v>448</v>
      </c>
      <c r="C557" s="150">
        <v>0.3201</v>
      </c>
    </row>
    <row r="558" spans="1:3" x14ac:dyDescent="0.35">
      <c r="A558" s="2">
        <v>1.5178</v>
      </c>
      <c r="B558" t="s">
        <v>448</v>
      </c>
      <c r="C558" s="150">
        <v>0.32019999999999998</v>
      </c>
    </row>
    <row r="559" spans="1:3" x14ac:dyDescent="0.35">
      <c r="A559" s="2">
        <v>1.5205</v>
      </c>
      <c r="B559" t="s">
        <v>448</v>
      </c>
      <c r="C559" s="150">
        <v>0.32029999999999997</v>
      </c>
    </row>
    <row r="560" spans="1:3" x14ac:dyDescent="0.35">
      <c r="A560" s="2">
        <v>1.5233000000000001</v>
      </c>
      <c r="B560" t="s">
        <v>448</v>
      </c>
      <c r="C560" s="150">
        <v>0.32050000000000001</v>
      </c>
    </row>
    <row r="561" spans="1:3" x14ac:dyDescent="0.35">
      <c r="A561" s="2">
        <v>1.526</v>
      </c>
      <c r="B561" t="s">
        <v>448</v>
      </c>
      <c r="C561" s="150">
        <v>0.3206</v>
      </c>
    </row>
    <row r="562" spans="1:3" x14ac:dyDescent="0.35">
      <c r="A562" s="2">
        <v>1.5287999999999999</v>
      </c>
      <c r="B562" t="s">
        <v>448</v>
      </c>
      <c r="C562" s="150">
        <v>0.32069999999999999</v>
      </c>
    </row>
    <row r="563" spans="1:3" x14ac:dyDescent="0.35">
      <c r="A563" s="2">
        <v>1.5315000000000001</v>
      </c>
      <c r="B563" t="s">
        <v>448</v>
      </c>
      <c r="C563" s="150">
        <v>0.32090000000000002</v>
      </c>
    </row>
    <row r="564" spans="1:3" x14ac:dyDescent="0.35">
      <c r="A564" s="2">
        <v>1.5342</v>
      </c>
      <c r="B564" t="s">
        <v>448</v>
      </c>
      <c r="C564" s="150">
        <v>0.32100000000000001</v>
      </c>
    </row>
    <row r="565" spans="1:3" x14ac:dyDescent="0.35">
      <c r="A565" s="2">
        <v>1.5369999999999999</v>
      </c>
      <c r="B565" t="s">
        <v>448</v>
      </c>
      <c r="C565" s="150">
        <v>0.3211</v>
      </c>
    </row>
    <row r="566" spans="1:3" x14ac:dyDescent="0.35">
      <c r="A566" s="2">
        <v>1.5397000000000001</v>
      </c>
      <c r="B566" t="s">
        <v>448</v>
      </c>
      <c r="C566" s="150">
        <v>0.32119999999999999</v>
      </c>
    </row>
    <row r="567" spans="1:3" x14ac:dyDescent="0.35">
      <c r="A567" s="2">
        <v>1.5425</v>
      </c>
      <c r="B567" t="s">
        <v>448</v>
      </c>
      <c r="C567" s="150">
        <v>0.32140000000000002</v>
      </c>
    </row>
    <row r="568" spans="1:3" x14ac:dyDescent="0.35">
      <c r="A568" s="2">
        <v>1.5451999999999999</v>
      </c>
      <c r="B568" t="s">
        <v>448</v>
      </c>
      <c r="C568" s="150">
        <v>0.32150000000000001</v>
      </c>
    </row>
    <row r="569" spans="1:3" x14ac:dyDescent="0.35">
      <c r="A569" s="2">
        <v>1.5479000000000001</v>
      </c>
      <c r="B569" t="s">
        <v>448</v>
      </c>
      <c r="C569" s="150">
        <v>0.3216</v>
      </c>
    </row>
    <row r="570" spans="1:3" x14ac:dyDescent="0.35">
      <c r="A570" s="2">
        <v>1.5507</v>
      </c>
      <c r="B570" t="s">
        <v>448</v>
      </c>
      <c r="C570" s="150">
        <v>0.32169999999999999</v>
      </c>
    </row>
    <row r="571" spans="1:3" x14ac:dyDescent="0.35">
      <c r="A571" s="2">
        <v>1.5533999999999999</v>
      </c>
      <c r="B571" t="s">
        <v>448</v>
      </c>
      <c r="C571" s="150">
        <v>0.32190000000000002</v>
      </c>
    </row>
    <row r="572" spans="1:3" x14ac:dyDescent="0.35">
      <c r="A572" s="2">
        <v>1.5562</v>
      </c>
      <c r="B572" t="s">
        <v>448</v>
      </c>
      <c r="C572" s="150">
        <v>0.32200000000000001</v>
      </c>
    </row>
    <row r="573" spans="1:3" x14ac:dyDescent="0.35">
      <c r="A573" s="2">
        <v>1.5589</v>
      </c>
      <c r="B573" t="s">
        <v>448</v>
      </c>
      <c r="C573" s="150">
        <v>0.32219999999999999</v>
      </c>
    </row>
    <row r="574" spans="1:3" x14ac:dyDescent="0.35">
      <c r="A574" s="2">
        <v>1.5616000000000001</v>
      </c>
      <c r="B574" t="s">
        <v>448</v>
      </c>
      <c r="C574" s="150">
        <v>0.32229999999999998</v>
      </c>
    </row>
    <row r="575" spans="1:3" x14ac:dyDescent="0.35">
      <c r="A575" s="2">
        <v>1.5644</v>
      </c>
      <c r="B575" t="s">
        <v>448</v>
      </c>
      <c r="C575" s="150">
        <v>0.32240000000000002</v>
      </c>
    </row>
    <row r="576" spans="1:3" x14ac:dyDescent="0.35">
      <c r="A576" s="2">
        <v>1.5670999999999999</v>
      </c>
      <c r="B576" t="s">
        <v>448</v>
      </c>
      <c r="C576" s="150">
        <v>0.32250000000000001</v>
      </c>
    </row>
    <row r="577" spans="1:3" x14ac:dyDescent="0.35">
      <c r="A577" s="2">
        <v>1.5699000000000001</v>
      </c>
      <c r="B577" t="s">
        <v>448</v>
      </c>
      <c r="C577" s="150">
        <v>0.3226</v>
      </c>
    </row>
    <row r="578" spans="1:3" x14ac:dyDescent="0.35">
      <c r="A578" s="2">
        <v>1.5726</v>
      </c>
      <c r="B578" t="s">
        <v>448</v>
      </c>
      <c r="C578" s="150">
        <v>0.32279999999999998</v>
      </c>
    </row>
    <row r="579" spans="1:3" x14ac:dyDescent="0.35">
      <c r="A579" s="2">
        <v>1.5752999999999999</v>
      </c>
      <c r="B579" t="s">
        <v>448</v>
      </c>
      <c r="C579" s="150">
        <v>0.32290000000000002</v>
      </c>
    </row>
    <row r="580" spans="1:3" x14ac:dyDescent="0.35">
      <c r="A580" s="2">
        <v>1.5781000000000001</v>
      </c>
      <c r="B580" t="s">
        <v>448</v>
      </c>
      <c r="C580" s="150">
        <v>0.32300000000000001</v>
      </c>
    </row>
    <row r="581" spans="1:3" x14ac:dyDescent="0.35">
      <c r="A581" s="2">
        <v>1.5808</v>
      </c>
      <c r="B581" t="s">
        <v>448</v>
      </c>
      <c r="C581" s="150">
        <v>0.3231</v>
      </c>
    </row>
    <row r="582" spans="1:3" x14ac:dyDescent="0.35">
      <c r="A582" s="2">
        <v>1.5835999999999999</v>
      </c>
      <c r="B582" t="s">
        <v>448</v>
      </c>
      <c r="C582" s="150">
        <v>0.32319999999999999</v>
      </c>
    </row>
    <row r="583" spans="1:3" x14ac:dyDescent="0.35">
      <c r="A583" s="2">
        <v>1.5863</v>
      </c>
      <c r="B583" t="s">
        <v>448</v>
      </c>
      <c r="C583" s="150">
        <v>0.32340000000000002</v>
      </c>
    </row>
    <row r="584" spans="1:3" x14ac:dyDescent="0.35">
      <c r="A584" s="2">
        <v>1.589</v>
      </c>
      <c r="B584" t="s">
        <v>448</v>
      </c>
      <c r="C584" s="150">
        <v>0.3236</v>
      </c>
    </row>
    <row r="585" spans="1:3" x14ac:dyDescent="0.35">
      <c r="A585" s="2">
        <v>1.5918000000000001</v>
      </c>
      <c r="B585" t="s">
        <v>448</v>
      </c>
      <c r="C585" s="150">
        <v>0.32369999999999999</v>
      </c>
    </row>
    <row r="586" spans="1:3" x14ac:dyDescent="0.35">
      <c r="A586" s="2">
        <v>1.5945</v>
      </c>
      <c r="B586" t="s">
        <v>448</v>
      </c>
      <c r="C586" s="150">
        <v>0.32379999999999998</v>
      </c>
    </row>
    <row r="587" spans="1:3" x14ac:dyDescent="0.35">
      <c r="A587" s="2">
        <v>1.5972999999999999</v>
      </c>
      <c r="B587" t="s">
        <v>448</v>
      </c>
      <c r="C587" s="150">
        <v>0.32390000000000002</v>
      </c>
    </row>
    <row r="588" spans="1:3" x14ac:dyDescent="0.35">
      <c r="A588" s="2">
        <v>1.6</v>
      </c>
      <c r="B588" t="s">
        <v>448</v>
      </c>
      <c r="C588" s="150">
        <v>0.32400000000000001</v>
      </c>
    </row>
    <row r="589" spans="1:3" x14ac:dyDescent="0.35">
      <c r="A589" s="2">
        <v>1.6027</v>
      </c>
      <c r="B589" t="s">
        <v>448</v>
      </c>
      <c r="C589" s="150">
        <v>0.32419999999999999</v>
      </c>
    </row>
    <row r="590" spans="1:3" x14ac:dyDescent="0.35">
      <c r="A590" s="2">
        <v>1.6054999999999999</v>
      </c>
      <c r="B590" t="s">
        <v>448</v>
      </c>
      <c r="C590" s="150">
        <v>0.32440000000000002</v>
      </c>
    </row>
    <row r="591" spans="1:3" x14ac:dyDescent="0.35">
      <c r="A591" s="2">
        <v>1.6082000000000001</v>
      </c>
      <c r="B591" t="s">
        <v>448</v>
      </c>
      <c r="C591" s="150">
        <v>0.32450000000000001</v>
      </c>
    </row>
    <row r="592" spans="1:3" x14ac:dyDescent="0.35">
      <c r="A592" s="2">
        <v>1.611</v>
      </c>
      <c r="B592" t="s">
        <v>448</v>
      </c>
      <c r="C592" s="150">
        <v>0.3246</v>
      </c>
    </row>
    <row r="593" spans="1:3" x14ac:dyDescent="0.35">
      <c r="A593" s="2">
        <v>1.6136999999999999</v>
      </c>
      <c r="B593" t="s">
        <v>448</v>
      </c>
      <c r="C593" s="150">
        <v>0.3246</v>
      </c>
    </row>
    <row r="594" spans="1:3" x14ac:dyDescent="0.35">
      <c r="A594" s="2">
        <v>1.6164000000000001</v>
      </c>
      <c r="B594" t="s">
        <v>448</v>
      </c>
      <c r="C594" s="150">
        <v>0.32479999999999998</v>
      </c>
    </row>
    <row r="595" spans="1:3" x14ac:dyDescent="0.35">
      <c r="A595" s="2">
        <v>1.6192</v>
      </c>
      <c r="B595" t="s">
        <v>448</v>
      </c>
      <c r="C595" s="150">
        <v>0.32490000000000002</v>
      </c>
    </row>
    <row r="596" spans="1:3" x14ac:dyDescent="0.35">
      <c r="A596" s="2">
        <v>1.6218999999999999</v>
      </c>
      <c r="B596" t="s">
        <v>448</v>
      </c>
      <c r="C596" s="150">
        <v>0.32500000000000001</v>
      </c>
    </row>
    <row r="597" spans="1:3" x14ac:dyDescent="0.35">
      <c r="A597" s="2">
        <v>1.6247</v>
      </c>
      <c r="B597" t="s">
        <v>448</v>
      </c>
      <c r="C597" s="150">
        <v>0.3251</v>
      </c>
    </row>
    <row r="598" spans="1:3" x14ac:dyDescent="0.35">
      <c r="A598" s="2">
        <v>1.6274</v>
      </c>
      <c r="B598" t="s">
        <v>448</v>
      </c>
      <c r="C598" s="150">
        <v>0.32529999999999998</v>
      </c>
    </row>
    <row r="599" spans="1:3" x14ac:dyDescent="0.35">
      <c r="A599" s="2">
        <v>1.6301000000000001</v>
      </c>
      <c r="B599" t="s">
        <v>448</v>
      </c>
      <c r="C599" s="150">
        <v>0.32529999999999998</v>
      </c>
    </row>
    <row r="600" spans="1:3" x14ac:dyDescent="0.35">
      <c r="A600" s="2">
        <v>1.6329</v>
      </c>
      <c r="B600" t="s">
        <v>448</v>
      </c>
      <c r="C600" s="150">
        <v>0.32540000000000002</v>
      </c>
    </row>
    <row r="601" spans="1:3" x14ac:dyDescent="0.35">
      <c r="A601" s="2">
        <v>1.6355999999999999</v>
      </c>
      <c r="B601" t="s">
        <v>448</v>
      </c>
      <c r="C601" s="150">
        <v>0.32550000000000001</v>
      </c>
    </row>
    <row r="602" spans="1:3" x14ac:dyDescent="0.35">
      <c r="A602" s="2">
        <v>1.6384000000000001</v>
      </c>
      <c r="B602" t="s">
        <v>448</v>
      </c>
      <c r="C602" s="150">
        <v>0.32569999999999999</v>
      </c>
    </row>
    <row r="603" spans="1:3" x14ac:dyDescent="0.35">
      <c r="A603" s="2">
        <v>1.6411</v>
      </c>
      <c r="B603" t="s">
        <v>448</v>
      </c>
      <c r="C603" s="150">
        <v>0.32569999999999999</v>
      </c>
    </row>
    <row r="604" spans="1:3" x14ac:dyDescent="0.35">
      <c r="A604" s="2">
        <v>1.6437999999999999</v>
      </c>
      <c r="B604" t="s">
        <v>448</v>
      </c>
      <c r="C604" s="150">
        <v>0.32590000000000002</v>
      </c>
    </row>
    <row r="605" spans="1:3" x14ac:dyDescent="0.35">
      <c r="A605" s="2">
        <v>1.6466000000000001</v>
      </c>
      <c r="B605" t="s">
        <v>448</v>
      </c>
      <c r="C605" s="150">
        <v>0.3261</v>
      </c>
    </row>
    <row r="606" spans="1:3" x14ac:dyDescent="0.35">
      <c r="A606" s="2">
        <v>1.6493</v>
      </c>
      <c r="B606" t="s">
        <v>448</v>
      </c>
      <c r="C606" s="150">
        <v>0.32629999999999998</v>
      </c>
    </row>
    <row r="607" spans="1:3" x14ac:dyDescent="0.35">
      <c r="A607" s="2">
        <v>1.6520999999999999</v>
      </c>
      <c r="B607" t="s">
        <v>448</v>
      </c>
      <c r="C607" s="150">
        <v>0.32650000000000001</v>
      </c>
    </row>
    <row r="608" spans="1:3" x14ac:dyDescent="0.35">
      <c r="A608" s="2">
        <v>1.6548</v>
      </c>
      <c r="B608" t="s">
        <v>448</v>
      </c>
      <c r="C608" s="150">
        <v>0.3266</v>
      </c>
    </row>
    <row r="609" spans="1:3" x14ac:dyDescent="0.35">
      <c r="A609" s="2">
        <v>1.6575</v>
      </c>
      <c r="B609" t="s">
        <v>448</v>
      </c>
      <c r="C609" s="150">
        <v>0.32669999999999999</v>
      </c>
    </row>
    <row r="610" spans="1:3" x14ac:dyDescent="0.35">
      <c r="A610" s="2">
        <v>1.6603000000000001</v>
      </c>
      <c r="B610" t="s">
        <v>448</v>
      </c>
      <c r="C610" s="150">
        <v>0.32690000000000002</v>
      </c>
    </row>
    <row r="611" spans="1:3" x14ac:dyDescent="0.35">
      <c r="A611" s="2">
        <v>1.663</v>
      </c>
      <c r="B611" t="s">
        <v>448</v>
      </c>
      <c r="C611" s="150">
        <v>0.32700000000000001</v>
      </c>
    </row>
    <row r="612" spans="1:3" x14ac:dyDescent="0.35">
      <c r="A612" s="2">
        <v>1.6657999999999999</v>
      </c>
      <c r="B612" t="s">
        <v>448</v>
      </c>
      <c r="C612" s="150">
        <v>0.32700000000000001</v>
      </c>
    </row>
    <row r="613" spans="1:3" x14ac:dyDescent="0.35">
      <c r="A613" s="2">
        <v>1.6685000000000001</v>
      </c>
      <c r="B613" t="s">
        <v>448</v>
      </c>
      <c r="C613" s="150">
        <v>0.3271</v>
      </c>
    </row>
    <row r="614" spans="1:3" x14ac:dyDescent="0.35">
      <c r="A614" s="2">
        <v>1.6712</v>
      </c>
      <c r="B614" t="s">
        <v>448</v>
      </c>
      <c r="C614" s="150">
        <v>0.32719999999999999</v>
      </c>
    </row>
    <row r="615" spans="1:3" x14ac:dyDescent="0.35">
      <c r="A615" s="2">
        <v>1.6739999999999999</v>
      </c>
      <c r="B615" t="s">
        <v>448</v>
      </c>
      <c r="C615" s="150">
        <v>0.32729999999999998</v>
      </c>
    </row>
    <row r="616" spans="1:3" x14ac:dyDescent="0.35">
      <c r="A616" s="2">
        <v>1.6767000000000001</v>
      </c>
      <c r="B616" t="s">
        <v>448</v>
      </c>
      <c r="C616" s="150">
        <v>0.32750000000000001</v>
      </c>
    </row>
    <row r="617" spans="1:3" x14ac:dyDescent="0.35">
      <c r="A617" s="2">
        <v>1.6795</v>
      </c>
      <c r="B617" t="s">
        <v>448</v>
      </c>
      <c r="C617" s="150">
        <v>0.3276</v>
      </c>
    </row>
    <row r="618" spans="1:3" x14ac:dyDescent="0.35">
      <c r="A618" s="2">
        <v>1.6821999999999999</v>
      </c>
      <c r="B618" t="s">
        <v>448</v>
      </c>
      <c r="C618" s="150">
        <v>0.32769999999999999</v>
      </c>
    </row>
    <row r="619" spans="1:3" x14ac:dyDescent="0.35">
      <c r="A619" s="2">
        <v>1.6849000000000001</v>
      </c>
      <c r="B619" t="s">
        <v>448</v>
      </c>
      <c r="C619" s="150">
        <v>0.32779999999999998</v>
      </c>
    </row>
    <row r="620" spans="1:3" x14ac:dyDescent="0.35">
      <c r="A620" s="2">
        <v>1.6877</v>
      </c>
      <c r="B620" t="s">
        <v>448</v>
      </c>
      <c r="C620" s="150">
        <v>0.3281</v>
      </c>
    </row>
    <row r="621" spans="1:3" x14ac:dyDescent="0.35">
      <c r="A621" s="2">
        <v>1.6903999999999999</v>
      </c>
      <c r="B621" t="s">
        <v>448</v>
      </c>
      <c r="C621" s="150">
        <v>0.32819999999999999</v>
      </c>
    </row>
    <row r="622" spans="1:3" x14ac:dyDescent="0.35">
      <c r="A622" s="2">
        <v>1.6932</v>
      </c>
      <c r="B622" t="s">
        <v>448</v>
      </c>
      <c r="C622" s="150">
        <v>0.32829999999999998</v>
      </c>
    </row>
    <row r="623" spans="1:3" x14ac:dyDescent="0.35">
      <c r="A623" s="2">
        <v>1.6959</v>
      </c>
      <c r="B623" t="s">
        <v>448</v>
      </c>
      <c r="C623" s="150">
        <v>0.32840000000000003</v>
      </c>
    </row>
    <row r="624" spans="1:3" x14ac:dyDescent="0.35">
      <c r="A624" s="2">
        <v>1.6986000000000001</v>
      </c>
      <c r="B624" t="s">
        <v>448</v>
      </c>
      <c r="C624" s="150">
        <v>0.32850000000000001</v>
      </c>
    </row>
    <row r="625" spans="1:3" x14ac:dyDescent="0.35">
      <c r="A625" s="2">
        <v>1.7014</v>
      </c>
      <c r="B625" t="s">
        <v>448</v>
      </c>
      <c r="C625" s="150">
        <v>0.3286</v>
      </c>
    </row>
    <row r="626" spans="1:3" x14ac:dyDescent="0.35">
      <c r="A626" s="2">
        <v>1.7040999999999999</v>
      </c>
      <c r="B626" t="s">
        <v>448</v>
      </c>
      <c r="C626" s="150">
        <v>0.32869999999999999</v>
      </c>
    </row>
    <row r="627" spans="1:3" x14ac:dyDescent="0.35">
      <c r="A627" s="2">
        <v>1.7068000000000001</v>
      </c>
      <c r="B627" t="s">
        <v>448</v>
      </c>
      <c r="C627" s="150">
        <v>0.32890000000000003</v>
      </c>
    </row>
    <row r="628" spans="1:3" x14ac:dyDescent="0.35">
      <c r="A628" s="2">
        <v>1.7096</v>
      </c>
      <c r="B628" t="s">
        <v>448</v>
      </c>
      <c r="C628" s="150">
        <v>0.3291</v>
      </c>
    </row>
    <row r="629" spans="1:3" x14ac:dyDescent="0.35">
      <c r="A629" s="2">
        <v>1.7122999999999999</v>
      </c>
      <c r="B629" t="s">
        <v>448</v>
      </c>
      <c r="C629" s="150">
        <v>0.32919999999999999</v>
      </c>
    </row>
    <row r="630" spans="1:3" x14ac:dyDescent="0.35">
      <c r="A630" s="2">
        <v>1.7151000000000001</v>
      </c>
      <c r="B630" t="s">
        <v>448</v>
      </c>
      <c r="C630" s="150">
        <v>0.32929999999999998</v>
      </c>
    </row>
    <row r="631" spans="1:3" x14ac:dyDescent="0.35">
      <c r="A631" s="2">
        <v>1.7178</v>
      </c>
      <c r="B631" t="s">
        <v>448</v>
      </c>
      <c r="C631" s="150">
        <v>0.32940000000000003</v>
      </c>
    </row>
    <row r="632" spans="1:3" x14ac:dyDescent="0.35">
      <c r="A632" s="2">
        <v>1.7204999999999999</v>
      </c>
      <c r="B632" t="s">
        <v>448</v>
      </c>
      <c r="C632" s="150">
        <v>0.32950000000000002</v>
      </c>
    </row>
    <row r="633" spans="1:3" x14ac:dyDescent="0.35">
      <c r="A633" s="2">
        <v>1.7233000000000001</v>
      </c>
      <c r="B633" t="s">
        <v>448</v>
      </c>
      <c r="C633" s="150">
        <v>0.3296</v>
      </c>
    </row>
    <row r="634" spans="1:3" x14ac:dyDescent="0.35">
      <c r="A634" s="2">
        <v>1.726</v>
      </c>
      <c r="B634" t="s">
        <v>448</v>
      </c>
      <c r="C634" s="150">
        <v>0.32979999999999998</v>
      </c>
    </row>
    <row r="635" spans="1:3" x14ac:dyDescent="0.35">
      <c r="A635" s="2">
        <v>1.7287999999999999</v>
      </c>
      <c r="B635" t="s">
        <v>448</v>
      </c>
      <c r="C635" s="150">
        <v>0.32990000000000003</v>
      </c>
    </row>
    <row r="636" spans="1:3" x14ac:dyDescent="0.35">
      <c r="A636" s="2">
        <v>1.7315</v>
      </c>
      <c r="B636" t="s">
        <v>448</v>
      </c>
      <c r="C636" s="150">
        <v>0.33</v>
      </c>
    </row>
    <row r="637" spans="1:3" x14ac:dyDescent="0.35">
      <c r="A637" s="2">
        <v>1.7342</v>
      </c>
      <c r="B637" t="s">
        <v>448</v>
      </c>
      <c r="C637" s="150">
        <v>0.33019999999999999</v>
      </c>
    </row>
    <row r="638" spans="1:3" x14ac:dyDescent="0.35">
      <c r="A638" s="2">
        <v>1.7370000000000001</v>
      </c>
      <c r="B638" t="s">
        <v>448</v>
      </c>
      <c r="C638" s="150">
        <v>0.33040000000000003</v>
      </c>
    </row>
    <row r="639" spans="1:3" x14ac:dyDescent="0.35">
      <c r="A639" s="2">
        <v>1.7397</v>
      </c>
      <c r="B639" t="s">
        <v>448</v>
      </c>
      <c r="C639" s="150">
        <v>0.33050000000000002</v>
      </c>
    </row>
    <row r="640" spans="1:3" x14ac:dyDescent="0.35">
      <c r="A640" s="2">
        <v>1.7424999999999999</v>
      </c>
      <c r="B640" t="s">
        <v>448</v>
      </c>
      <c r="C640" s="150">
        <v>0.3306</v>
      </c>
    </row>
    <row r="641" spans="1:3" x14ac:dyDescent="0.35">
      <c r="A641" s="2">
        <v>1.7452000000000001</v>
      </c>
      <c r="B641" t="s">
        <v>448</v>
      </c>
      <c r="C641" s="150">
        <v>0.33069999999999999</v>
      </c>
    </row>
    <row r="642" spans="1:3" x14ac:dyDescent="0.35">
      <c r="A642" s="2">
        <v>1.7479</v>
      </c>
      <c r="B642" t="s">
        <v>448</v>
      </c>
      <c r="C642" s="150">
        <v>0.33079999999999998</v>
      </c>
    </row>
    <row r="643" spans="1:3" x14ac:dyDescent="0.35">
      <c r="A643" s="2">
        <v>1.7506999999999999</v>
      </c>
      <c r="B643" t="s">
        <v>448</v>
      </c>
      <c r="C643" s="150">
        <v>0.33100000000000002</v>
      </c>
    </row>
    <row r="644" spans="1:3" x14ac:dyDescent="0.35">
      <c r="A644" s="2">
        <v>1.7534000000000001</v>
      </c>
      <c r="B644" t="s">
        <v>448</v>
      </c>
      <c r="C644" s="150">
        <v>0.33110000000000001</v>
      </c>
    </row>
    <row r="645" spans="1:3" x14ac:dyDescent="0.35">
      <c r="A645" s="2">
        <v>1.7562</v>
      </c>
      <c r="B645" t="s">
        <v>448</v>
      </c>
      <c r="C645" s="150">
        <v>0.33129999999999998</v>
      </c>
    </row>
    <row r="646" spans="1:3" x14ac:dyDescent="0.35">
      <c r="A646" s="2">
        <v>1.7588999999999999</v>
      </c>
      <c r="B646" t="s">
        <v>448</v>
      </c>
      <c r="C646" s="150">
        <v>0.33129999999999998</v>
      </c>
    </row>
    <row r="647" spans="1:3" x14ac:dyDescent="0.35">
      <c r="A647" s="2">
        <v>1.7616000000000001</v>
      </c>
      <c r="B647" t="s">
        <v>448</v>
      </c>
      <c r="C647" s="150">
        <v>0.33129999999999998</v>
      </c>
    </row>
    <row r="648" spans="1:3" x14ac:dyDescent="0.35">
      <c r="A648" s="2">
        <v>1.7644</v>
      </c>
      <c r="B648" t="s">
        <v>448</v>
      </c>
      <c r="C648" s="150">
        <v>0.33139999999999997</v>
      </c>
    </row>
    <row r="649" spans="1:3" x14ac:dyDescent="0.35">
      <c r="A649" s="2">
        <v>1.7670999999999999</v>
      </c>
      <c r="B649" t="s">
        <v>448</v>
      </c>
      <c r="C649" s="150">
        <v>0.33150000000000002</v>
      </c>
    </row>
    <row r="650" spans="1:3" x14ac:dyDescent="0.35">
      <c r="A650" s="2">
        <v>1.7699</v>
      </c>
      <c r="B650" t="s">
        <v>448</v>
      </c>
      <c r="C650" s="150">
        <v>0.33160000000000001</v>
      </c>
    </row>
    <row r="651" spans="1:3" x14ac:dyDescent="0.35">
      <c r="A651" s="2">
        <v>1.7726</v>
      </c>
      <c r="B651" t="s">
        <v>448</v>
      </c>
      <c r="C651" s="150">
        <v>0.33160000000000001</v>
      </c>
    </row>
    <row r="652" spans="1:3" x14ac:dyDescent="0.35">
      <c r="A652" s="2">
        <v>1.7753000000000001</v>
      </c>
      <c r="B652" t="s">
        <v>448</v>
      </c>
      <c r="C652" s="150">
        <v>0.33169999999999999</v>
      </c>
    </row>
    <row r="653" spans="1:3" x14ac:dyDescent="0.35">
      <c r="A653" s="2">
        <v>1.7781</v>
      </c>
      <c r="B653" t="s">
        <v>448</v>
      </c>
      <c r="C653" s="150">
        <v>0.33189999999999997</v>
      </c>
    </row>
    <row r="654" spans="1:3" x14ac:dyDescent="0.35">
      <c r="A654" s="2">
        <v>1.7807999999999999</v>
      </c>
      <c r="B654" t="s">
        <v>448</v>
      </c>
      <c r="C654" s="150">
        <v>0.33200000000000002</v>
      </c>
    </row>
    <row r="655" spans="1:3" x14ac:dyDescent="0.35">
      <c r="A655" s="2">
        <v>1.7836000000000001</v>
      </c>
      <c r="B655" t="s">
        <v>448</v>
      </c>
      <c r="C655" s="150">
        <v>0.33210000000000001</v>
      </c>
    </row>
    <row r="656" spans="1:3" x14ac:dyDescent="0.35">
      <c r="A656" s="2">
        <v>1.7863</v>
      </c>
      <c r="B656" t="s">
        <v>448</v>
      </c>
      <c r="C656" s="150">
        <v>0.3322</v>
      </c>
    </row>
    <row r="657" spans="1:3" x14ac:dyDescent="0.35">
      <c r="A657" s="2">
        <v>1.7889999999999999</v>
      </c>
      <c r="B657" t="s">
        <v>448</v>
      </c>
      <c r="C657" s="150">
        <v>0.33229999999999998</v>
      </c>
    </row>
    <row r="658" spans="1:3" x14ac:dyDescent="0.35">
      <c r="A658" s="2">
        <v>1.7918000000000001</v>
      </c>
      <c r="B658" t="s">
        <v>448</v>
      </c>
      <c r="C658" s="150">
        <v>0.33239999999999997</v>
      </c>
    </row>
    <row r="659" spans="1:3" x14ac:dyDescent="0.35">
      <c r="A659" s="2">
        <v>1.7945</v>
      </c>
      <c r="B659" t="s">
        <v>448</v>
      </c>
      <c r="C659" s="150">
        <v>0.33260000000000001</v>
      </c>
    </row>
    <row r="660" spans="1:3" x14ac:dyDescent="0.35">
      <c r="A660" s="2">
        <v>1.7972999999999999</v>
      </c>
      <c r="B660" t="s">
        <v>448</v>
      </c>
      <c r="C660" s="150">
        <v>0.3327</v>
      </c>
    </row>
    <row r="661" spans="1:3" x14ac:dyDescent="0.35">
      <c r="A661" s="2">
        <v>1.8</v>
      </c>
      <c r="B661" t="s">
        <v>448</v>
      </c>
      <c r="C661" s="150">
        <v>0.33289999999999997</v>
      </c>
    </row>
    <row r="662" spans="1:3" x14ac:dyDescent="0.35">
      <c r="A662" s="2">
        <v>1.8027</v>
      </c>
      <c r="B662" t="s">
        <v>448</v>
      </c>
      <c r="C662" s="150">
        <v>0.33300000000000002</v>
      </c>
    </row>
    <row r="663" spans="1:3" x14ac:dyDescent="0.35">
      <c r="A663" s="2">
        <v>1.8055000000000001</v>
      </c>
      <c r="B663" t="s">
        <v>448</v>
      </c>
      <c r="C663" s="150">
        <v>0.33310000000000001</v>
      </c>
    </row>
    <row r="664" spans="1:3" x14ac:dyDescent="0.35">
      <c r="A664" s="2">
        <v>1.8082</v>
      </c>
      <c r="B664" t="s">
        <v>448</v>
      </c>
      <c r="C664" s="150">
        <v>0.33329999999999999</v>
      </c>
    </row>
    <row r="665" spans="1:3" x14ac:dyDescent="0.35">
      <c r="A665" s="2">
        <v>1.8109999999999999</v>
      </c>
      <c r="B665" t="s">
        <v>448</v>
      </c>
      <c r="C665" s="150">
        <v>0.33350000000000002</v>
      </c>
    </row>
    <row r="666" spans="1:3" x14ac:dyDescent="0.35">
      <c r="A666" s="2">
        <v>1.8137000000000001</v>
      </c>
      <c r="B666" t="s">
        <v>448</v>
      </c>
      <c r="C666" s="150">
        <v>0.3337</v>
      </c>
    </row>
    <row r="667" spans="1:3" x14ac:dyDescent="0.35">
      <c r="A667" s="2">
        <v>1.8164</v>
      </c>
      <c r="B667" t="s">
        <v>448</v>
      </c>
      <c r="C667" s="150">
        <v>0.33379999999999999</v>
      </c>
    </row>
    <row r="668" spans="1:3" x14ac:dyDescent="0.35">
      <c r="A668" s="2">
        <v>1.8191999999999999</v>
      </c>
      <c r="B668" t="s">
        <v>448</v>
      </c>
      <c r="C668" s="150">
        <v>0.33389999999999997</v>
      </c>
    </row>
    <row r="669" spans="1:3" x14ac:dyDescent="0.35">
      <c r="A669" s="2">
        <v>1.8219000000000001</v>
      </c>
      <c r="B669" t="s">
        <v>448</v>
      </c>
      <c r="C669" s="150">
        <v>0.33400000000000002</v>
      </c>
    </row>
    <row r="670" spans="1:3" x14ac:dyDescent="0.35">
      <c r="A670" s="2">
        <v>1.8247</v>
      </c>
      <c r="B670" t="s">
        <v>448</v>
      </c>
      <c r="C670" s="150">
        <v>0.33410000000000001</v>
      </c>
    </row>
    <row r="671" spans="1:3" x14ac:dyDescent="0.35">
      <c r="A671" s="2">
        <v>1.8273999999999999</v>
      </c>
      <c r="B671" t="s">
        <v>448</v>
      </c>
      <c r="C671" s="150">
        <v>0.33429999999999999</v>
      </c>
    </row>
    <row r="672" spans="1:3" x14ac:dyDescent="0.35">
      <c r="A672" s="2">
        <v>1.8301000000000001</v>
      </c>
      <c r="B672" t="s">
        <v>448</v>
      </c>
      <c r="C672" s="150">
        <v>0.33439999999999998</v>
      </c>
    </row>
    <row r="673" spans="1:3" x14ac:dyDescent="0.35">
      <c r="A673" s="2">
        <v>1.8329</v>
      </c>
      <c r="B673" t="s">
        <v>448</v>
      </c>
      <c r="C673" s="150">
        <v>0.33450000000000002</v>
      </c>
    </row>
    <row r="674" spans="1:3" x14ac:dyDescent="0.35">
      <c r="A674" s="2">
        <v>1.8355999999999999</v>
      </c>
      <c r="B674" t="s">
        <v>448</v>
      </c>
      <c r="C674" s="150">
        <v>0.33460000000000001</v>
      </c>
    </row>
    <row r="675" spans="1:3" x14ac:dyDescent="0.35">
      <c r="A675" s="2">
        <v>1.8384</v>
      </c>
      <c r="B675" t="s">
        <v>448</v>
      </c>
      <c r="C675" s="150">
        <v>0.3347</v>
      </c>
    </row>
    <row r="676" spans="1:3" x14ac:dyDescent="0.35">
      <c r="A676" s="2">
        <v>1.8411</v>
      </c>
      <c r="B676" t="s">
        <v>448</v>
      </c>
      <c r="C676" s="150">
        <v>0.33489999999999998</v>
      </c>
    </row>
    <row r="677" spans="1:3" x14ac:dyDescent="0.35">
      <c r="A677" s="2">
        <v>1.8438000000000001</v>
      </c>
      <c r="B677" t="s">
        <v>448</v>
      </c>
      <c r="C677" s="150">
        <v>0.33510000000000001</v>
      </c>
    </row>
    <row r="678" spans="1:3" x14ac:dyDescent="0.35">
      <c r="A678" s="2">
        <v>1.8466</v>
      </c>
      <c r="B678" t="s">
        <v>448</v>
      </c>
      <c r="C678" s="150">
        <v>0.3352</v>
      </c>
    </row>
    <row r="679" spans="1:3" x14ac:dyDescent="0.35">
      <c r="A679" s="2">
        <v>1.8492999999999999</v>
      </c>
      <c r="B679" t="s">
        <v>448</v>
      </c>
      <c r="C679" s="150">
        <v>0.33539999999999998</v>
      </c>
    </row>
    <row r="680" spans="1:3" x14ac:dyDescent="0.35">
      <c r="A680" s="2">
        <v>1.8521000000000001</v>
      </c>
      <c r="B680" t="s">
        <v>448</v>
      </c>
      <c r="C680" s="150">
        <v>0.33550000000000002</v>
      </c>
    </row>
    <row r="681" spans="1:3" x14ac:dyDescent="0.35">
      <c r="A681" s="2">
        <v>1.8548</v>
      </c>
      <c r="B681" t="s">
        <v>448</v>
      </c>
      <c r="C681" s="150">
        <v>0.33560000000000001</v>
      </c>
    </row>
    <row r="682" spans="1:3" x14ac:dyDescent="0.35">
      <c r="A682" s="2">
        <v>1.8574999999999999</v>
      </c>
      <c r="B682" t="s">
        <v>448</v>
      </c>
      <c r="C682" s="150">
        <v>0.3357</v>
      </c>
    </row>
    <row r="683" spans="1:3" x14ac:dyDescent="0.35">
      <c r="A683" s="2">
        <v>1.8603000000000001</v>
      </c>
      <c r="B683" t="s">
        <v>448</v>
      </c>
      <c r="C683" s="150">
        <v>0.33579999999999999</v>
      </c>
    </row>
    <row r="684" spans="1:3" x14ac:dyDescent="0.35">
      <c r="A684" s="2">
        <v>1.863</v>
      </c>
      <c r="B684" t="s">
        <v>448</v>
      </c>
      <c r="C684" s="150">
        <v>0.33600000000000002</v>
      </c>
    </row>
    <row r="685" spans="1:3" x14ac:dyDescent="0.35">
      <c r="A685" s="2">
        <v>1.8657999999999999</v>
      </c>
      <c r="B685" t="s">
        <v>448</v>
      </c>
      <c r="C685" s="150">
        <v>0.33610000000000001</v>
      </c>
    </row>
    <row r="686" spans="1:3" x14ac:dyDescent="0.35">
      <c r="A686" s="2">
        <v>1.8685</v>
      </c>
      <c r="B686" t="s">
        <v>448</v>
      </c>
      <c r="C686" s="150">
        <v>0.33610000000000001</v>
      </c>
    </row>
    <row r="687" spans="1:3" x14ac:dyDescent="0.35">
      <c r="A687" s="2">
        <v>1.8712</v>
      </c>
      <c r="B687" t="s">
        <v>448</v>
      </c>
      <c r="C687" s="150">
        <v>0.3362</v>
      </c>
    </row>
    <row r="688" spans="1:3" x14ac:dyDescent="0.35">
      <c r="A688" s="2">
        <v>1.8740000000000001</v>
      </c>
      <c r="B688" t="s">
        <v>448</v>
      </c>
      <c r="C688" s="150">
        <v>0.33629999999999999</v>
      </c>
    </row>
    <row r="689" spans="1:3" x14ac:dyDescent="0.35">
      <c r="A689" s="2">
        <v>1.8767</v>
      </c>
      <c r="B689" t="s">
        <v>448</v>
      </c>
      <c r="C689" s="150">
        <v>0.33639999999999998</v>
      </c>
    </row>
    <row r="690" spans="1:3" x14ac:dyDescent="0.35">
      <c r="A690" s="2">
        <v>1.8794999999999999</v>
      </c>
      <c r="B690" t="s">
        <v>448</v>
      </c>
      <c r="C690" s="150">
        <v>0.33650000000000002</v>
      </c>
    </row>
    <row r="691" spans="1:3" x14ac:dyDescent="0.35">
      <c r="A691" s="2">
        <v>1.8822000000000001</v>
      </c>
      <c r="B691" t="s">
        <v>448</v>
      </c>
      <c r="C691" s="150">
        <v>0.33660000000000001</v>
      </c>
    </row>
    <row r="692" spans="1:3" x14ac:dyDescent="0.35">
      <c r="A692" s="2">
        <v>1.8849</v>
      </c>
      <c r="B692" t="s">
        <v>448</v>
      </c>
      <c r="C692" s="150">
        <v>0.3367</v>
      </c>
    </row>
    <row r="693" spans="1:3" x14ac:dyDescent="0.35">
      <c r="A693" s="2">
        <v>1.8876999999999999</v>
      </c>
      <c r="B693" t="s">
        <v>448</v>
      </c>
      <c r="C693" s="150">
        <v>0.33679999999999999</v>
      </c>
    </row>
    <row r="694" spans="1:3" x14ac:dyDescent="0.35">
      <c r="A694" s="2">
        <v>1.8904000000000001</v>
      </c>
      <c r="B694" t="s">
        <v>448</v>
      </c>
      <c r="C694" s="150">
        <v>0.33679999999999999</v>
      </c>
    </row>
    <row r="695" spans="1:3" x14ac:dyDescent="0.35">
      <c r="A695" s="2">
        <v>1.8932</v>
      </c>
      <c r="B695" t="s">
        <v>448</v>
      </c>
      <c r="C695" s="150">
        <v>0.33689999999999998</v>
      </c>
    </row>
    <row r="696" spans="1:3" x14ac:dyDescent="0.35">
      <c r="A696" s="2">
        <v>1.8958999999999999</v>
      </c>
      <c r="B696" t="s">
        <v>448</v>
      </c>
      <c r="C696" s="150">
        <v>0.33710000000000001</v>
      </c>
    </row>
    <row r="697" spans="1:3" x14ac:dyDescent="0.35">
      <c r="A697" s="2">
        <v>1.8986000000000001</v>
      </c>
      <c r="B697" t="s">
        <v>448</v>
      </c>
      <c r="C697" s="150">
        <v>0.3372</v>
      </c>
    </row>
    <row r="698" spans="1:3" x14ac:dyDescent="0.35">
      <c r="A698" s="2">
        <v>1.9014</v>
      </c>
      <c r="B698" t="s">
        <v>448</v>
      </c>
      <c r="C698" s="150">
        <v>0.33729999999999999</v>
      </c>
    </row>
    <row r="699" spans="1:3" x14ac:dyDescent="0.35">
      <c r="A699" s="2">
        <v>1.9040999999999999</v>
      </c>
      <c r="B699" t="s">
        <v>448</v>
      </c>
      <c r="C699" s="150">
        <v>0.33739999999999998</v>
      </c>
    </row>
    <row r="700" spans="1:3" x14ac:dyDescent="0.35">
      <c r="A700" s="2">
        <v>1.9068000000000001</v>
      </c>
      <c r="B700" t="s">
        <v>448</v>
      </c>
      <c r="C700" s="150">
        <v>0.33760000000000001</v>
      </c>
    </row>
    <row r="701" spans="1:3" x14ac:dyDescent="0.35">
      <c r="A701" s="2">
        <v>1.9096</v>
      </c>
      <c r="B701" t="s">
        <v>448</v>
      </c>
      <c r="C701" s="150">
        <v>0.3377</v>
      </c>
    </row>
    <row r="702" spans="1:3" x14ac:dyDescent="0.35">
      <c r="A702" s="2">
        <v>1.9123000000000001</v>
      </c>
      <c r="B702" t="s">
        <v>448</v>
      </c>
      <c r="C702" s="150">
        <v>0.33789999999999998</v>
      </c>
    </row>
    <row r="703" spans="1:3" x14ac:dyDescent="0.35">
      <c r="A703" s="2">
        <v>1.9151</v>
      </c>
      <c r="B703" t="s">
        <v>448</v>
      </c>
      <c r="C703" s="150">
        <v>0.33800000000000002</v>
      </c>
    </row>
    <row r="704" spans="1:3" x14ac:dyDescent="0.35">
      <c r="A704" s="2">
        <v>1.9177999999999999</v>
      </c>
      <c r="B704" t="s">
        <v>448</v>
      </c>
      <c r="C704" s="150">
        <v>0.3382</v>
      </c>
    </row>
    <row r="705" spans="1:3" x14ac:dyDescent="0.35">
      <c r="A705" s="2">
        <v>1.9205000000000001</v>
      </c>
      <c r="B705" t="s">
        <v>448</v>
      </c>
      <c r="C705" s="150">
        <v>0.33829999999999999</v>
      </c>
    </row>
    <row r="706" spans="1:3" x14ac:dyDescent="0.35">
      <c r="A706" s="2">
        <v>1.9233</v>
      </c>
      <c r="B706" t="s">
        <v>448</v>
      </c>
      <c r="C706" s="150">
        <v>0.33850000000000002</v>
      </c>
    </row>
    <row r="707" spans="1:3" x14ac:dyDescent="0.35">
      <c r="A707" s="2">
        <v>1.9259999999999999</v>
      </c>
      <c r="B707" t="s">
        <v>448</v>
      </c>
      <c r="C707" s="150">
        <v>0.33860000000000001</v>
      </c>
    </row>
    <row r="708" spans="1:3" x14ac:dyDescent="0.35">
      <c r="A708" s="2">
        <v>1.9288000000000001</v>
      </c>
      <c r="B708" t="s">
        <v>448</v>
      </c>
      <c r="C708" s="150">
        <v>0.3387</v>
      </c>
    </row>
    <row r="709" spans="1:3" x14ac:dyDescent="0.35">
      <c r="A709" s="2">
        <v>1.9315</v>
      </c>
      <c r="B709" t="s">
        <v>448</v>
      </c>
      <c r="C709" s="150">
        <v>0.33889999999999998</v>
      </c>
    </row>
    <row r="710" spans="1:3" x14ac:dyDescent="0.35">
      <c r="A710" s="2">
        <v>1.9341999999999999</v>
      </c>
      <c r="B710" t="s">
        <v>448</v>
      </c>
      <c r="C710" s="150">
        <v>0.33900000000000002</v>
      </c>
    </row>
    <row r="711" spans="1:3" x14ac:dyDescent="0.35">
      <c r="A711" s="2">
        <v>1.9370000000000001</v>
      </c>
      <c r="B711" t="s">
        <v>448</v>
      </c>
      <c r="C711" s="150">
        <v>0.33910000000000001</v>
      </c>
    </row>
    <row r="712" spans="1:3" x14ac:dyDescent="0.35">
      <c r="A712" s="2">
        <v>1.9397</v>
      </c>
      <c r="B712" t="s">
        <v>448</v>
      </c>
      <c r="C712" s="150">
        <v>0.3392</v>
      </c>
    </row>
    <row r="713" spans="1:3" x14ac:dyDescent="0.35">
      <c r="A713" s="2">
        <v>1.9424999999999999</v>
      </c>
      <c r="B713" t="s">
        <v>448</v>
      </c>
      <c r="C713" s="150">
        <v>0.33929999999999999</v>
      </c>
    </row>
    <row r="714" spans="1:3" x14ac:dyDescent="0.35">
      <c r="A714" s="2">
        <v>1.9452</v>
      </c>
      <c r="B714" t="s">
        <v>448</v>
      </c>
      <c r="C714" s="150">
        <v>0.33939999999999998</v>
      </c>
    </row>
    <row r="715" spans="1:3" x14ac:dyDescent="0.35">
      <c r="A715" s="2">
        <v>1.9479</v>
      </c>
      <c r="B715" t="s">
        <v>448</v>
      </c>
      <c r="C715" s="150">
        <v>0.33950000000000002</v>
      </c>
    </row>
    <row r="716" spans="1:3" x14ac:dyDescent="0.35">
      <c r="A716" s="2">
        <v>1.9507000000000001</v>
      </c>
      <c r="B716" t="s">
        <v>448</v>
      </c>
      <c r="C716" s="150">
        <v>0.3397</v>
      </c>
    </row>
    <row r="717" spans="1:3" x14ac:dyDescent="0.35">
      <c r="A717" s="2">
        <v>1.9534</v>
      </c>
      <c r="B717" t="s">
        <v>448</v>
      </c>
      <c r="C717" s="150">
        <v>0.33979999999999999</v>
      </c>
    </row>
    <row r="718" spans="1:3" x14ac:dyDescent="0.35">
      <c r="A718" s="2">
        <v>1.9561999999999999</v>
      </c>
      <c r="B718" t="s">
        <v>448</v>
      </c>
      <c r="C718" s="150">
        <v>0.33989999999999998</v>
      </c>
    </row>
    <row r="719" spans="1:3" x14ac:dyDescent="0.35">
      <c r="A719" s="2">
        <v>1.9589000000000001</v>
      </c>
      <c r="B719" t="s">
        <v>448</v>
      </c>
      <c r="C719" s="150">
        <v>0.34</v>
      </c>
    </row>
    <row r="720" spans="1:3" x14ac:dyDescent="0.35">
      <c r="A720" s="2">
        <v>1.9616</v>
      </c>
      <c r="B720" t="s">
        <v>448</v>
      </c>
      <c r="C720" s="150">
        <v>0.3402</v>
      </c>
    </row>
    <row r="721" spans="1:3" x14ac:dyDescent="0.35">
      <c r="A721" s="2">
        <v>1.9643999999999999</v>
      </c>
      <c r="B721" t="s">
        <v>448</v>
      </c>
      <c r="C721" s="150">
        <v>0.3402</v>
      </c>
    </row>
    <row r="722" spans="1:3" x14ac:dyDescent="0.35">
      <c r="A722" s="2">
        <v>1.9671000000000001</v>
      </c>
      <c r="B722" t="s">
        <v>448</v>
      </c>
      <c r="C722" s="150">
        <v>0.34029999999999999</v>
      </c>
    </row>
    <row r="723" spans="1:3" x14ac:dyDescent="0.35">
      <c r="A723" s="2">
        <v>1.9699</v>
      </c>
      <c r="B723" t="s">
        <v>448</v>
      </c>
      <c r="C723" s="150">
        <v>0.34050000000000002</v>
      </c>
    </row>
    <row r="724" spans="1:3" x14ac:dyDescent="0.35">
      <c r="A724" s="2">
        <v>1.9725999999999999</v>
      </c>
      <c r="B724" t="s">
        <v>448</v>
      </c>
      <c r="C724" s="150">
        <v>0.34060000000000001</v>
      </c>
    </row>
    <row r="725" spans="1:3" x14ac:dyDescent="0.35">
      <c r="A725" s="2">
        <v>1.9753000000000001</v>
      </c>
      <c r="B725" t="s">
        <v>448</v>
      </c>
      <c r="C725" s="150">
        <v>0.3407</v>
      </c>
    </row>
    <row r="726" spans="1:3" x14ac:dyDescent="0.35">
      <c r="A726" s="2">
        <v>1.9781</v>
      </c>
      <c r="B726" t="s">
        <v>448</v>
      </c>
      <c r="C726" s="150">
        <v>0.34079999999999999</v>
      </c>
    </row>
    <row r="727" spans="1:3" x14ac:dyDescent="0.35">
      <c r="A727" s="2">
        <v>1.9807999999999999</v>
      </c>
      <c r="B727" t="s">
        <v>448</v>
      </c>
      <c r="C727" s="150">
        <v>0.34089999999999998</v>
      </c>
    </row>
    <row r="728" spans="1:3" x14ac:dyDescent="0.35">
      <c r="A728" s="2">
        <v>1.9836</v>
      </c>
      <c r="B728" t="s">
        <v>448</v>
      </c>
      <c r="C728" s="150">
        <v>0.34089999999999998</v>
      </c>
    </row>
    <row r="729" spans="1:3" x14ac:dyDescent="0.35">
      <c r="A729" s="2">
        <v>1.9863</v>
      </c>
      <c r="B729" t="s">
        <v>448</v>
      </c>
      <c r="C729" s="150">
        <v>0.34100000000000003</v>
      </c>
    </row>
    <row r="730" spans="1:3" x14ac:dyDescent="0.35">
      <c r="A730" s="2">
        <v>1.9890000000000001</v>
      </c>
      <c r="B730" t="s">
        <v>448</v>
      </c>
      <c r="C730" s="150">
        <v>0.34110000000000001</v>
      </c>
    </row>
    <row r="731" spans="1:3" x14ac:dyDescent="0.35">
      <c r="A731" s="2">
        <v>1.9918</v>
      </c>
      <c r="B731" t="s">
        <v>448</v>
      </c>
      <c r="C731" s="150">
        <v>0.3412</v>
      </c>
    </row>
    <row r="732" spans="1:3" x14ac:dyDescent="0.35">
      <c r="A732" s="2">
        <v>1.9944999999999999</v>
      </c>
      <c r="B732" t="s">
        <v>448</v>
      </c>
      <c r="C732" s="150">
        <v>0.34150000000000003</v>
      </c>
    </row>
    <row r="733" spans="1:3" x14ac:dyDescent="0.35">
      <c r="A733" s="2">
        <v>1.9973000000000001</v>
      </c>
      <c r="B733" t="s">
        <v>448</v>
      </c>
      <c r="C733" s="150">
        <v>0.34160000000000001</v>
      </c>
    </row>
    <row r="734" spans="1:3" x14ac:dyDescent="0.35">
      <c r="A734" s="2">
        <v>2</v>
      </c>
      <c r="B734" t="s">
        <v>448</v>
      </c>
      <c r="C734" s="150">
        <v>0.3417</v>
      </c>
    </row>
    <row r="735" spans="1:3" x14ac:dyDescent="0.35">
      <c r="A735" s="2">
        <v>2.0026999999999999</v>
      </c>
      <c r="B735" t="s">
        <v>448</v>
      </c>
      <c r="C735" s="150">
        <v>0.34179999999999999</v>
      </c>
    </row>
    <row r="736" spans="1:3" x14ac:dyDescent="0.35">
      <c r="A736" s="2">
        <v>2.0055000000000001</v>
      </c>
      <c r="B736" t="s">
        <v>448</v>
      </c>
      <c r="C736" s="150">
        <v>0.34189999999999998</v>
      </c>
    </row>
    <row r="737" spans="1:3" x14ac:dyDescent="0.35">
      <c r="A737" s="2">
        <v>2.0082</v>
      </c>
      <c r="B737" t="s">
        <v>448</v>
      </c>
      <c r="C737" s="150">
        <v>0.34200000000000003</v>
      </c>
    </row>
    <row r="738" spans="1:3" x14ac:dyDescent="0.35">
      <c r="A738" s="2">
        <v>2.0110000000000001</v>
      </c>
      <c r="B738" t="s">
        <v>448</v>
      </c>
      <c r="C738" s="150">
        <v>0.34210000000000002</v>
      </c>
    </row>
    <row r="739" spans="1:3" x14ac:dyDescent="0.35">
      <c r="A739" s="2">
        <v>2.0137</v>
      </c>
      <c r="B739" t="s">
        <v>448</v>
      </c>
      <c r="C739" s="150">
        <v>0.3422</v>
      </c>
    </row>
    <row r="740" spans="1:3" x14ac:dyDescent="0.35">
      <c r="A740" s="2">
        <v>2.0164</v>
      </c>
      <c r="B740" t="s">
        <v>448</v>
      </c>
      <c r="C740" s="150">
        <v>0.34229999999999999</v>
      </c>
    </row>
    <row r="741" spans="1:3" x14ac:dyDescent="0.35">
      <c r="A741" s="2">
        <v>2.0192000000000001</v>
      </c>
      <c r="B741" t="s">
        <v>448</v>
      </c>
      <c r="C741" s="150">
        <v>0.34239999999999998</v>
      </c>
    </row>
    <row r="742" spans="1:3" x14ac:dyDescent="0.35">
      <c r="A742" s="2">
        <v>2.0219</v>
      </c>
      <c r="B742" t="s">
        <v>448</v>
      </c>
      <c r="C742" s="150">
        <v>0.34260000000000002</v>
      </c>
    </row>
    <row r="743" spans="1:3" x14ac:dyDescent="0.35">
      <c r="A743" s="2">
        <v>2.0247000000000002</v>
      </c>
      <c r="B743" t="s">
        <v>448</v>
      </c>
      <c r="C743" s="150">
        <v>0.3427</v>
      </c>
    </row>
    <row r="744" spans="1:3" x14ac:dyDescent="0.35">
      <c r="A744" s="2">
        <v>2.0274000000000001</v>
      </c>
      <c r="B744" t="s">
        <v>448</v>
      </c>
      <c r="C744" s="150">
        <v>0.34289999999999998</v>
      </c>
    </row>
    <row r="745" spans="1:3" x14ac:dyDescent="0.35">
      <c r="A745" s="2">
        <v>2.0301</v>
      </c>
      <c r="B745" t="s">
        <v>448</v>
      </c>
      <c r="C745" s="150">
        <v>0.34310000000000002</v>
      </c>
    </row>
    <row r="746" spans="1:3" x14ac:dyDescent="0.35">
      <c r="A746" s="2">
        <v>2.0329000000000002</v>
      </c>
      <c r="B746" t="s">
        <v>448</v>
      </c>
      <c r="C746" s="150">
        <v>0.34320000000000001</v>
      </c>
    </row>
    <row r="747" spans="1:3" x14ac:dyDescent="0.35">
      <c r="A747" s="2">
        <v>2.0356000000000001</v>
      </c>
      <c r="B747" t="s">
        <v>448</v>
      </c>
      <c r="C747" s="150">
        <v>0.34339999999999998</v>
      </c>
    </row>
    <row r="748" spans="1:3" x14ac:dyDescent="0.35">
      <c r="A748" s="2">
        <v>2.0384000000000002</v>
      </c>
      <c r="B748" t="s">
        <v>448</v>
      </c>
      <c r="C748" s="150">
        <v>0.34339999999999998</v>
      </c>
    </row>
    <row r="749" spans="1:3" x14ac:dyDescent="0.35">
      <c r="A749" s="2">
        <v>2.0411000000000001</v>
      </c>
      <c r="B749" t="s">
        <v>448</v>
      </c>
      <c r="C749" s="150">
        <v>0.34360000000000002</v>
      </c>
    </row>
    <row r="750" spans="1:3" x14ac:dyDescent="0.35">
      <c r="A750" s="2">
        <v>2.0438000000000001</v>
      </c>
      <c r="B750" t="s">
        <v>448</v>
      </c>
      <c r="C750" s="150">
        <v>0.34370000000000001</v>
      </c>
    </row>
    <row r="751" spans="1:3" x14ac:dyDescent="0.35">
      <c r="A751" s="2">
        <v>2.0466000000000002</v>
      </c>
      <c r="B751" t="s">
        <v>448</v>
      </c>
      <c r="C751" s="150">
        <v>0.34379999999999999</v>
      </c>
    </row>
    <row r="752" spans="1:3" x14ac:dyDescent="0.35">
      <c r="A752" s="2">
        <v>2.0493000000000001</v>
      </c>
      <c r="B752" t="s">
        <v>448</v>
      </c>
      <c r="C752" s="150">
        <v>0.34389999999999998</v>
      </c>
    </row>
    <row r="753" spans="1:3" x14ac:dyDescent="0.35">
      <c r="A753" s="2">
        <v>2.0520999999999998</v>
      </c>
      <c r="B753" t="s">
        <v>448</v>
      </c>
      <c r="C753" s="150">
        <v>0.34399999999999997</v>
      </c>
    </row>
    <row r="754" spans="1:3" x14ac:dyDescent="0.35">
      <c r="A754" s="2">
        <v>2.0548000000000002</v>
      </c>
      <c r="B754" t="s">
        <v>448</v>
      </c>
      <c r="C754" s="150">
        <v>0.34410000000000002</v>
      </c>
    </row>
    <row r="755" spans="1:3" x14ac:dyDescent="0.35">
      <c r="A755" s="2">
        <v>2.0575000000000001</v>
      </c>
      <c r="B755" t="s">
        <v>448</v>
      </c>
      <c r="C755" s="150">
        <v>0.34429999999999999</v>
      </c>
    </row>
    <row r="756" spans="1:3" x14ac:dyDescent="0.35">
      <c r="A756" s="2">
        <v>2.0602999999999998</v>
      </c>
      <c r="B756" t="s">
        <v>448</v>
      </c>
      <c r="C756" s="150">
        <v>0.34429999999999999</v>
      </c>
    </row>
    <row r="757" spans="1:3" x14ac:dyDescent="0.35">
      <c r="A757" s="2">
        <v>2.0630000000000002</v>
      </c>
      <c r="B757" t="s">
        <v>448</v>
      </c>
      <c r="C757" s="150">
        <v>0.34439999999999998</v>
      </c>
    </row>
    <row r="758" spans="1:3" x14ac:dyDescent="0.35">
      <c r="A758" s="2">
        <v>2.0657999999999999</v>
      </c>
      <c r="B758" t="s">
        <v>448</v>
      </c>
      <c r="C758" s="150">
        <v>0.34439999999999998</v>
      </c>
    </row>
    <row r="759" spans="1:3" x14ac:dyDescent="0.35">
      <c r="A759" s="2">
        <v>2.0684999999999998</v>
      </c>
      <c r="B759" t="s">
        <v>448</v>
      </c>
      <c r="C759" s="150">
        <v>0.34449999999999997</v>
      </c>
    </row>
    <row r="760" spans="1:3" x14ac:dyDescent="0.35">
      <c r="A760" s="2">
        <v>2.0712000000000002</v>
      </c>
      <c r="B760" t="s">
        <v>448</v>
      </c>
      <c r="C760" s="150">
        <v>0.34460000000000002</v>
      </c>
    </row>
    <row r="761" spans="1:3" x14ac:dyDescent="0.35">
      <c r="A761" s="2">
        <v>2.0739999999999998</v>
      </c>
      <c r="B761" t="s">
        <v>448</v>
      </c>
      <c r="C761" s="150">
        <v>0.3448</v>
      </c>
    </row>
    <row r="762" spans="1:3" x14ac:dyDescent="0.35">
      <c r="A762" s="2">
        <v>2.0767000000000002</v>
      </c>
      <c r="B762" t="s">
        <v>448</v>
      </c>
      <c r="C762" s="150">
        <v>0.34499999999999997</v>
      </c>
    </row>
    <row r="763" spans="1:3" x14ac:dyDescent="0.35">
      <c r="A763" s="2">
        <v>2.0794999999999999</v>
      </c>
      <c r="B763" t="s">
        <v>448</v>
      </c>
      <c r="C763" s="150">
        <v>0.34510000000000002</v>
      </c>
    </row>
    <row r="764" spans="1:3" x14ac:dyDescent="0.35">
      <c r="A764" s="2">
        <v>2.0821999999999998</v>
      </c>
      <c r="B764" t="s">
        <v>448</v>
      </c>
      <c r="C764" s="150">
        <v>0.34520000000000001</v>
      </c>
    </row>
    <row r="765" spans="1:3" x14ac:dyDescent="0.35">
      <c r="A765" s="2">
        <v>2.0849000000000002</v>
      </c>
      <c r="B765" t="s">
        <v>448</v>
      </c>
      <c r="C765" s="150">
        <v>0.3453</v>
      </c>
    </row>
    <row r="766" spans="1:3" x14ac:dyDescent="0.35">
      <c r="A766" s="2">
        <v>2.0876999999999999</v>
      </c>
      <c r="B766" t="s">
        <v>448</v>
      </c>
      <c r="C766" s="150">
        <v>0.34539999999999998</v>
      </c>
    </row>
    <row r="767" spans="1:3" x14ac:dyDescent="0.35">
      <c r="A767" s="2">
        <v>2.0903999999999998</v>
      </c>
      <c r="B767" t="s">
        <v>448</v>
      </c>
      <c r="C767" s="150">
        <v>0.34549999999999997</v>
      </c>
    </row>
    <row r="768" spans="1:3" x14ac:dyDescent="0.35">
      <c r="A768" s="2">
        <v>2.0931999999999999</v>
      </c>
      <c r="B768" t="s">
        <v>448</v>
      </c>
      <c r="C768" s="150">
        <v>0.34570000000000001</v>
      </c>
    </row>
    <row r="769" spans="1:3" x14ac:dyDescent="0.35">
      <c r="A769" s="2">
        <v>2.0958999999999999</v>
      </c>
      <c r="B769" t="s">
        <v>448</v>
      </c>
      <c r="C769" s="150">
        <v>0.34589999999999999</v>
      </c>
    </row>
    <row r="770" spans="1:3" x14ac:dyDescent="0.35">
      <c r="A770" s="2">
        <v>2.0985999999999998</v>
      </c>
      <c r="B770" t="s">
        <v>448</v>
      </c>
      <c r="C770" s="150">
        <v>0.34599999999999997</v>
      </c>
    </row>
    <row r="771" spans="1:3" x14ac:dyDescent="0.35">
      <c r="A771" s="2">
        <v>2.1013999999999999</v>
      </c>
      <c r="B771" t="s">
        <v>448</v>
      </c>
      <c r="C771" s="150">
        <v>0.34610000000000002</v>
      </c>
    </row>
    <row r="772" spans="1:3" x14ac:dyDescent="0.35">
      <c r="A772" s="2">
        <v>2.1040999999999999</v>
      </c>
      <c r="B772" t="s">
        <v>448</v>
      </c>
      <c r="C772" s="150">
        <v>0.34620000000000001</v>
      </c>
    </row>
    <row r="773" spans="1:3" x14ac:dyDescent="0.35">
      <c r="A773" s="2">
        <v>2.1067999999999998</v>
      </c>
      <c r="B773" t="s">
        <v>448</v>
      </c>
      <c r="C773" s="150">
        <v>0.34639999999999999</v>
      </c>
    </row>
    <row r="774" spans="1:3" x14ac:dyDescent="0.35">
      <c r="A774" s="2">
        <v>2.1095999999999999</v>
      </c>
      <c r="B774" t="s">
        <v>448</v>
      </c>
      <c r="C774" s="150">
        <v>0.34639999999999999</v>
      </c>
    </row>
    <row r="775" spans="1:3" x14ac:dyDescent="0.35">
      <c r="A775" s="2">
        <v>2.1122999999999998</v>
      </c>
      <c r="B775" t="s">
        <v>448</v>
      </c>
      <c r="C775" s="150">
        <v>0.34660000000000002</v>
      </c>
    </row>
    <row r="776" spans="1:3" x14ac:dyDescent="0.35">
      <c r="A776" s="2">
        <v>2.1151</v>
      </c>
      <c r="B776" t="s">
        <v>448</v>
      </c>
      <c r="C776" s="150">
        <v>0.34670000000000001</v>
      </c>
    </row>
    <row r="777" spans="1:3" x14ac:dyDescent="0.35">
      <c r="A777" s="2">
        <v>2.1177999999999999</v>
      </c>
      <c r="B777" t="s">
        <v>448</v>
      </c>
      <c r="C777" s="150">
        <v>0.34670000000000001</v>
      </c>
    </row>
    <row r="778" spans="1:3" x14ac:dyDescent="0.35">
      <c r="A778" s="2">
        <v>2.1204999999999998</v>
      </c>
      <c r="B778" t="s">
        <v>448</v>
      </c>
      <c r="C778" s="150">
        <v>0.3468</v>
      </c>
    </row>
    <row r="779" spans="1:3" x14ac:dyDescent="0.35">
      <c r="A779" s="2">
        <v>2.1233</v>
      </c>
      <c r="B779" t="s">
        <v>448</v>
      </c>
      <c r="C779" s="150">
        <v>0.34689999999999999</v>
      </c>
    </row>
    <row r="780" spans="1:3" x14ac:dyDescent="0.35">
      <c r="A780" s="2">
        <v>2.1259999999999999</v>
      </c>
      <c r="B780" t="s">
        <v>448</v>
      </c>
      <c r="C780" s="150">
        <v>0.34689999999999999</v>
      </c>
    </row>
    <row r="781" spans="1:3" x14ac:dyDescent="0.35">
      <c r="A781" s="2">
        <v>2.1288</v>
      </c>
      <c r="B781" t="s">
        <v>448</v>
      </c>
      <c r="C781" s="150">
        <v>0.34710000000000002</v>
      </c>
    </row>
    <row r="782" spans="1:3" x14ac:dyDescent="0.35">
      <c r="A782" s="2">
        <v>2.1315</v>
      </c>
      <c r="B782" t="s">
        <v>448</v>
      </c>
      <c r="C782" s="150">
        <v>0.34720000000000001</v>
      </c>
    </row>
    <row r="783" spans="1:3" x14ac:dyDescent="0.35">
      <c r="A783" s="2">
        <v>2.1341999999999999</v>
      </c>
      <c r="B783" t="s">
        <v>448</v>
      </c>
      <c r="C783" s="150">
        <v>0.3473</v>
      </c>
    </row>
    <row r="784" spans="1:3" x14ac:dyDescent="0.35">
      <c r="A784" s="2">
        <v>2.137</v>
      </c>
      <c r="B784" t="s">
        <v>448</v>
      </c>
      <c r="C784" s="150">
        <v>0.34749999999999998</v>
      </c>
    </row>
    <row r="785" spans="1:3" x14ac:dyDescent="0.35">
      <c r="A785" s="2">
        <v>2.1396999999999999</v>
      </c>
      <c r="B785" t="s">
        <v>448</v>
      </c>
      <c r="C785" s="150">
        <v>0.34760000000000002</v>
      </c>
    </row>
    <row r="786" spans="1:3" x14ac:dyDescent="0.35">
      <c r="A786" s="2">
        <v>2.1425000000000001</v>
      </c>
      <c r="B786" t="s">
        <v>448</v>
      </c>
      <c r="C786" s="150">
        <v>0.34770000000000001</v>
      </c>
    </row>
    <row r="787" spans="1:3" x14ac:dyDescent="0.35">
      <c r="A787" s="2">
        <v>2.1452</v>
      </c>
      <c r="B787" t="s">
        <v>448</v>
      </c>
      <c r="C787" s="150">
        <v>0.34770000000000001</v>
      </c>
    </row>
    <row r="788" spans="1:3" x14ac:dyDescent="0.35">
      <c r="A788" s="2">
        <v>2.1478999999999999</v>
      </c>
      <c r="B788" t="s">
        <v>448</v>
      </c>
      <c r="C788" s="150">
        <v>0.3478</v>
      </c>
    </row>
    <row r="789" spans="1:3" x14ac:dyDescent="0.35">
      <c r="A789" s="2">
        <v>2.1507000000000001</v>
      </c>
      <c r="B789" t="s">
        <v>448</v>
      </c>
      <c r="C789" s="150">
        <v>0.34789999999999999</v>
      </c>
    </row>
    <row r="790" spans="1:3" x14ac:dyDescent="0.35">
      <c r="A790" s="2">
        <v>2.1534</v>
      </c>
      <c r="B790" t="s">
        <v>448</v>
      </c>
      <c r="C790" s="150">
        <v>0.34799999999999998</v>
      </c>
    </row>
    <row r="791" spans="1:3" x14ac:dyDescent="0.35">
      <c r="A791" s="2">
        <v>2.1562000000000001</v>
      </c>
      <c r="B791" t="s">
        <v>448</v>
      </c>
      <c r="C791" s="150">
        <v>0.34810000000000002</v>
      </c>
    </row>
    <row r="792" spans="1:3" x14ac:dyDescent="0.35">
      <c r="A792" s="2">
        <v>2.1589</v>
      </c>
      <c r="B792" t="s">
        <v>448</v>
      </c>
      <c r="C792" s="150">
        <v>0.3483</v>
      </c>
    </row>
    <row r="793" spans="1:3" x14ac:dyDescent="0.35">
      <c r="A793" s="2">
        <v>2.1616</v>
      </c>
      <c r="B793" t="s">
        <v>448</v>
      </c>
      <c r="C793" s="150">
        <v>0.34839999999999999</v>
      </c>
    </row>
    <row r="794" spans="1:3" x14ac:dyDescent="0.35">
      <c r="A794" s="2">
        <v>2.1644000000000001</v>
      </c>
      <c r="B794" t="s">
        <v>448</v>
      </c>
      <c r="C794" s="150">
        <v>0.34849999999999998</v>
      </c>
    </row>
    <row r="795" spans="1:3" x14ac:dyDescent="0.35">
      <c r="A795" s="2">
        <v>2.1671</v>
      </c>
      <c r="B795" t="s">
        <v>448</v>
      </c>
      <c r="C795" s="150">
        <v>0.34870000000000001</v>
      </c>
    </row>
    <row r="796" spans="1:3" x14ac:dyDescent="0.35">
      <c r="A796" s="2">
        <v>2.1699000000000002</v>
      </c>
      <c r="B796" t="s">
        <v>448</v>
      </c>
      <c r="C796" s="150">
        <v>0.34899999999999998</v>
      </c>
    </row>
    <row r="797" spans="1:3" x14ac:dyDescent="0.35">
      <c r="A797" s="2">
        <v>2.1726000000000001</v>
      </c>
      <c r="B797" t="s">
        <v>448</v>
      </c>
      <c r="C797" s="150">
        <v>0.34899999999999998</v>
      </c>
    </row>
    <row r="798" spans="1:3" x14ac:dyDescent="0.35">
      <c r="A798" s="2">
        <v>2.1753</v>
      </c>
      <c r="B798" t="s">
        <v>448</v>
      </c>
      <c r="C798" s="150">
        <v>0.34910000000000002</v>
      </c>
    </row>
    <row r="799" spans="1:3" x14ac:dyDescent="0.35">
      <c r="A799" s="2">
        <v>2.1781000000000001</v>
      </c>
      <c r="B799" t="s">
        <v>448</v>
      </c>
      <c r="C799" s="150">
        <v>0.3493</v>
      </c>
    </row>
    <row r="800" spans="1:3" x14ac:dyDescent="0.35">
      <c r="A800" s="2">
        <v>2.1808000000000001</v>
      </c>
      <c r="B800" t="s">
        <v>448</v>
      </c>
      <c r="C800" s="150">
        <v>0.34939999999999999</v>
      </c>
    </row>
    <row r="801" spans="1:3" x14ac:dyDescent="0.35">
      <c r="A801" s="2">
        <v>2.1836000000000002</v>
      </c>
      <c r="B801" t="s">
        <v>448</v>
      </c>
      <c r="C801" s="150">
        <v>0.34960000000000002</v>
      </c>
    </row>
    <row r="802" spans="1:3" x14ac:dyDescent="0.35">
      <c r="A802" s="2">
        <v>2.1863000000000001</v>
      </c>
      <c r="B802" t="s">
        <v>448</v>
      </c>
      <c r="C802" s="150">
        <v>0.34970000000000001</v>
      </c>
    </row>
    <row r="803" spans="1:3" x14ac:dyDescent="0.35">
      <c r="A803" s="2">
        <v>2.1890000000000001</v>
      </c>
      <c r="B803" t="s">
        <v>448</v>
      </c>
      <c r="C803" s="150">
        <v>0.34989999999999999</v>
      </c>
    </row>
    <row r="804" spans="1:3" x14ac:dyDescent="0.35">
      <c r="A804" s="2">
        <v>2.1918000000000002</v>
      </c>
      <c r="B804" t="s">
        <v>448</v>
      </c>
      <c r="C804" s="150">
        <v>0.35</v>
      </c>
    </row>
    <row r="805" spans="1:3" x14ac:dyDescent="0.35">
      <c r="A805" s="2">
        <v>2.1945000000000001</v>
      </c>
      <c r="B805" t="s">
        <v>448</v>
      </c>
      <c r="C805" s="150">
        <v>0.35010000000000002</v>
      </c>
    </row>
    <row r="806" spans="1:3" x14ac:dyDescent="0.35">
      <c r="A806" s="2">
        <v>2.1972999999999998</v>
      </c>
      <c r="B806" t="s">
        <v>448</v>
      </c>
      <c r="C806" s="150">
        <v>0.3503</v>
      </c>
    </row>
    <row r="807" spans="1:3" x14ac:dyDescent="0.35">
      <c r="A807" s="2">
        <v>2.2000000000000002</v>
      </c>
      <c r="B807" t="s">
        <v>448</v>
      </c>
      <c r="C807" s="150">
        <v>0.35039999999999999</v>
      </c>
    </row>
    <row r="808" spans="1:3" x14ac:dyDescent="0.35">
      <c r="A808" s="2">
        <v>2.2027000000000001</v>
      </c>
      <c r="B808" t="s">
        <v>448</v>
      </c>
      <c r="C808" s="150">
        <v>0.35049999999999998</v>
      </c>
    </row>
    <row r="809" spans="1:3" x14ac:dyDescent="0.35">
      <c r="A809" s="2">
        <v>2.2054999999999998</v>
      </c>
      <c r="B809" t="s">
        <v>448</v>
      </c>
      <c r="C809" s="150">
        <v>0.35060000000000002</v>
      </c>
    </row>
    <row r="810" spans="1:3" x14ac:dyDescent="0.35">
      <c r="A810" s="2">
        <v>2.2082000000000002</v>
      </c>
      <c r="B810" t="s">
        <v>448</v>
      </c>
      <c r="C810" s="150">
        <v>0.3508</v>
      </c>
    </row>
    <row r="811" spans="1:3" x14ac:dyDescent="0.35">
      <c r="A811" s="2">
        <v>2.2109999999999999</v>
      </c>
      <c r="B811" t="s">
        <v>448</v>
      </c>
      <c r="C811" s="150">
        <v>0.35089999999999999</v>
      </c>
    </row>
    <row r="812" spans="1:3" x14ac:dyDescent="0.35">
      <c r="A812" s="2">
        <v>2.2136999999999998</v>
      </c>
      <c r="B812" t="s">
        <v>448</v>
      </c>
      <c r="C812" s="150">
        <v>0.35099999999999998</v>
      </c>
    </row>
    <row r="813" spans="1:3" x14ac:dyDescent="0.35">
      <c r="A813" s="2">
        <v>2.2164000000000001</v>
      </c>
      <c r="B813" t="s">
        <v>448</v>
      </c>
      <c r="C813" s="150">
        <v>0.35120000000000001</v>
      </c>
    </row>
    <row r="814" spans="1:3" x14ac:dyDescent="0.35">
      <c r="A814" s="2">
        <v>2.2191999999999998</v>
      </c>
      <c r="B814" t="s">
        <v>448</v>
      </c>
      <c r="C814" s="150">
        <v>0.3513</v>
      </c>
    </row>
    <row r="815" spans="1:3" x14ac:dyDescent="0.35">
      <c r="A815" s="2">
        <v>2.2219000000000002</v>
      </c>
      <c r="B815" t="s">
        <v>448</v>
      </c>
      <c r="C815" s="150">
        <v>0.35139999999999999</v>
      </c>
    </row>
    <row r="816" spans="1:3" x14ac:dyDescent="0.35">
      <c r="A816" s="2">
        <v>2.2246999999999999</v>
      </c>
      <c r="B816" t="s">
        <v>448</v>
      </c>
      <c r="C816" s="150">
        <v>0.35160000000000002</v>
      </c>
    </row>
    <row r="817" spans="1:3" x14ac:dyDescent="0.35">
      <c r="A817" s="2">
        <v>2.2273999999999998</v>
      </c>
      <c r="B817" t="s">
        <v>448</v>
      </c>
      <c r="C817" s="150">
        <v>0.35160000000000002</v>
      </c>
    </row>
    <row r="818" spans="1:3" x14ac:dyDescent="0.35">
      <c r="A818" s="2">
        <v>2.2301000000000002</v>
      </c>
      <c r="B818" t="s">
        <v>448</v>
      </c>
      <c r="C818" s="150">
        <v>0.35170000000000001</v>
      </c>
    </row>
    <row r="819" spans="1:3" x14ac:dyDescent="0.35">
      <c r="A819" s="2">
        <v>2.2328999999999999</v>
      </c>
      <c r="B819" t="s">
        <v>448</v>
      </c>
      <c r="C819" s="150">
        <v>0.3518</v>
      </c>
    </row>
    <row r="820" spans="1:3" x14ac:dyDescent="0.35">
      <c r="A820" s="2">
        <v>2.2355999999999998</v>
      </c>
      <c r="B820" t="s">
        <v>448</v>
      </c>
      <c r="C820" s="150">
        <v>0.35210000000000002</v>
      </c>
    </row>
    <row r="821" spans="1:3" x14ac:dyDescent="0.35">
      <c r="A821" s="2">
        <v>2.2383999999999999</v>
      </c>
      <c r="B821" t="s">
        <v>448</v>
      </c>
      <c r="C821" s="150">
        <v>0.35210000000000002</v>
      </c>
    </row>
    <row r="822" spans="1:3" x14ac:dyDescent="0.35">
      <c r="A822" s="2">
        <v>2.2410999999999999</v>
      </c>
      <c r="B822" t="s">
        <v>448</v>
      </c>
      <c r="C822" s="150">
        <v>0.35220000000000001</v>
      </c>
    </row>
    <row r="823" spans="1:3" x14ac:dyDescent="0.35">
      <c r="A823" s="2">
        <v>2.2437999999999998</v>
      </c>
      <c r="B823" t="s">
        <v>448</v>
      </c>
      <c r="C823" s="150">
        <v>0.35239999999999999</v>
      </c>
    </row>
    <row r="824" spans="1:3" x14ac:dyDescent="0.35">
      <c r="A824" s="2">
        <v>2.2465999999999999</v>
      </c>
      <c r="B824" t="s">
        <v>448</v>
      </c>
      <c r="C824" s="150">
        <v>0.35249999999999998</v>
      </c>
    </row>
    <row r="825" spans="1:3" x14ac:dyDescent="0.35">
      <c r="A825" s="2">
        <v>2.2492999999999999</v>
      </c>
      <c r="B825" t="s">
        <v>448</v>
      </c>
      <c r="C825" s="150">
        <v>0.35260000000000002</v>
      </c>
    </row>
    <row r="826" spans="1:3" x14ac:dyDescent="0.35">
      <c r="A826" s="2">
        <v>2.2521</v>
      </c>
      <c r="B826" t="s">
        <v>448</v>
      </c>
      <c r="C826" s="150">
        <v>0.35270000000000001</v>
      </c>
    </row>
    <row r="827" spans="1:3" x14ac:dyDescent="0.35">
      <c r="A827" s="2">
        <v>2.2547999999999999</v>
      </c>
      <c r="B827" t="s">
        <v>448</v>
      </c>
      <c r="C827" s="150">
        <v>0.35289999999999999</v>
      </c>
    </row>
    <row r="828" spans="1:3" x14ac:dyDescent="0.35">
      <c r="A828" s="2">
        <v>2.2574999999999998</v>
      </c>
      <c r="B828" t="s">
        <v>448</v>
      </c>
      <c r="C828" s="150">
        <v>0.35289999999999999</v>
      </c>
    </row>
    <row r="829" spans="1:3" x14ac:dyDescent="0.35">
      <c r="A829" s="2">
        <v>2.2603</v>
      </c>
      <c r="B829" t="s">
        <v>448</v>
      </c>
      <c r="C829" s="150">
        <v>0.35299999999999998</v>
      </c>
    </row>
    <row r="830" spans="1:3" x14ac:dyDescent="0.35">
      <c r="A830" s="2">
        <v>2.2629999999999999</v>
      </c>
      <c r="B830" t="s">
        <v>448</v>
      </c>
      <c r="C830" s="150">
        <v>0.35310000000000002</v>
      </c>
    </row>
    <row r="831" spans="1:3" x14ac:dyDescent="0.35">
      <c r="A831" s="2">
        <v>2.2658</v>
      </c>
      <c r="B831" t="s">
        <v>448</v>
      </c>
      <c r="C831" s="150">
        <v>0.3533</v>
      </c>
    </row>
    <row r="832" spans="1:3" x14ac:dyDescent="0.35">
      <c r="A832" s="2">
        <v>2.2685</v>
      </c>
      <c r="B832" t="s">
        <v>448</v>
      </c>
      <c r="C832" s="150">
        <v>0.3533</v>
      </c>
    </row>
    <row r="833" spans="1:3" x14ac:dyDescent="0.35">
      <c r="A833" s="2">
        <v>2.2711999999999999</v>
      </c>
      <c r="B833" t="s">
        <v>448</v>
      </c>
      <c r="C833" s="150">
        <v>0.35349999999999998</v>
      </c>
    </row>
    <row r="834" spans="1:3" x14ac:dyDescent="0.35">
      <c r="A834" s="2">
        <v>2.274</v>
      </c>
      <c r="B834" t="s">
        <v>448</v>
      </c>
      <c r="C834" s="150">
        <v>0.35360000000000003</v>
      </c>
    </row>
    <row r="835" spans="1:3" x14ac:dyDescent="0.35">
      <c r="A835" s="2">
        <v>2.2766999999999999</v>
      </c>
      <c r="B835" t="s">
        <v>448</v>
      </c>
      <c r="C835" s="150">
        <v>0.35370000000000001</v>
      </c>
    </row>
    <row r="836" spans="1:3" x14ac:dyDescent="0.35">
      <c r="A836" s="2">
        <v>2.2795000000000001</v>
      </c>
      <c r="B836" t="s">
        <v>448</v>
      </c>
      <c r="C836" s="150">
        <v>0.3538</v>
      </c>
    </row>
    <row r="837" spans="1:3" x14ac:dyDescent="0.35">
      <c r="A837" s="2">
        <v>2.2822</v>
      </c>
      <c r="B837" t="s">
        <v>448</v>
      </c>
      <c r="C837" s="150">
        <v>0.35389999999999999</v>
      </c>
    </row>
    <row r="838" spans="1:3" x14ac:dyDescent="0.35">
      <c r="A838" s="2">
        <v>2.2848999999999999</v>
      </c>
      <c r="B838" t="s">
        <v>448</v>
      </c>
      <c r="C838" s="150">
        <v>0.35389999999999999</v>
      </c>
    </row>
    <row r="839" spans="1:3" x14ac:dyDescent="0.35">
      <c r="A839" s="2">
        <v>2.2877000000000001</v>
      </c>
      <c r="B839" t="s">
        <v>448</v>
      </c>
      <c r="C839" s="150">
        <v>0.35399999999999998</v>
      </c>
    </row>
    <row r="840" spans="1:3" x14ac:dyDescent="0.35">
      <c r="A840" s="2">
        <v>2.2904</v>
      </c>
      <c r="B840" t="s">
        <v>448</v>
      </c>
      <c r="C840" s="150">
        <v>0.35410000000000003</v>
      </c>
    </row>
    <row r="841" spans="1:3" x14ac:dyDescent="0.35">
      <c r="A841" s="2">
        <v>2.2932000000000001</v>
      </c>
      <c r="B841" t="s">
        <v>448</v>
      </c>
      <c r="C841" s="150">
        <v>0.35410000000000003</v>
      </c>
    </row>
    <row r="842" spans="1:3" x14ac:dyDescent="0.35">
      <c r="A842" s="2">
        <v>2.2959000000000001</v>
      </c>
      <c r="B842" t="s">
        <v>448</v>
      </c>
      <c r="C842" s="150">
        <v>0.35420000000000001</v>
      </c>
    </row>
    <row r="843" spans="1:3" x14ac:dyDescent="0.35">
      <c r="A843" s="2">
        <v>2.2986</v>
      </c>
      <c r="B843" t="s">
        <v>448</v>
      </c>
      <c r="C843" s="150">
        <v>0.35420000000000001</v>
      </c>
    </row>
    <row r="844" spans="1:3" x14ac:dyDescent="0.35">
      <c r="A844" s="2">
        <v>2.3014000000000001</v>
      </c>
      <c r="B844" t="s">
        <v>448</v>
      </c>
      <c r="C844" s="150">
        <v>0.35439999999999999</v>
      </c>
    </row>
    <row r="845" spans="1:3" x14ac:dyDescent="0.35">
      <c r="A845" s="2">
        <v>2.3041</v>
      </c>
      <c r="B845" t="s">
        <v>448</v>
      </c>
      <c r="C845" s="150">
        <v>0.35449999999999998</v>
      </c>
    </row>
    <row r="846" spans="1:3" x14ac:dyDescent="0.35">
      <c r="A846" s="2">
        <v>2.3068</v>
      </c>
      <c r="B846" t="s">
        <v>448</v>
      </c>
      <c r="C846" s="150">
        <v>0.35460000000000003</v>
      </c>
    </row>
    <row r="847" spans="1:3" x14ac:dyDescent="0.35">
      <c r="A847" s="2">
        <v>2.3096000000000001</v>
      </c>
      <c r="B847" t="s">
        <v>448</v>
      </c>
      <c r="C847" s="150">
        <v>0.35470000000000002</v>
      </c>
    </row>
    <row r="848" spans="1:3" x14ac:dyDescent="0.35">
      <c r="A848" s="2">
        <v>2.3123</v>
      </c>
      <c r="B848" t="s">
        <v>448</v>
      </c>
      <c r="C848" s="150">
        <v>0.3548</v>
      </c>
    </row>
    <row r="849" spans="1:3" x14ac:dyDescent="0.35">
      <c r="A849" s="2">
        <v>2.3151000000000002</v>
      </c>
      <c r="B849" t="s">
        <v>448</v>
      </c>
      <c r="C849" s="150">
        <v>0.35489999999999999</v>
      </c>
    </row>
    <row r="850" spans="1:3" x14ac:dyDescent="0.35">
      <c r="A850" s="2">
        <v>2.3178000000000001</v>
      </c>
      <c r="B850" t="s">
        <v>448</v>
      </c>
      <c r="C850" s="150">
        <v>0.35499999999999998</v>
      </c>
    </row>
    <row r="851" spans="1:3" x14ac:dyDescent="0.35">
      <c r="A851" s="2">
        <v>2.3205</v>
      </c>
      <c r="B851" t="s">
        <v>448</v>
      </c>
      <c r="C851" s="150">
        <v>0.35510000000000003</v>
      </c>
    </row>
    <row r="852" spans="1:3" x14ac:dyDescent="0.35">
      <c r="A852" s="2">
        <v>2.3233000000000001</v>
      </c>
      <c r="B852" t="s">
        <v>448</v>
      </c>
      <c r="C852" s="150">
        <v>0.35520000000000002</v>
      </c>
    </row>
    <row r="853" spans="1:3" x14ac:dyDescent="0.35">
      <c r="A853" s="2">
        <v>2.3260000000000001</v>
      </c>
      <c r="B853" t="s">
        <v>448</v>
      </c>
      <c r="C853" s="150">
        <v>0.3553</v>
      </c>
    </row>
    <row r="854" spans="1:3" x14ac:dyDescent="0.35">
      <c r="A854" s="2">
        <v>2.3288000000000002</v>
      </c>
      <c r="B854" t="s">
        <v>448</v>
      </c>
      <c r="C854" s="150">
        <v>0.35539999999999999</v>
      </c>
    </row>
    <row r="855" spans="1:3" x14ac:dyDescent="0.35">
      <c r="A855" s="2">
        <v>2.3315000000000001</v>
      </c>
      <c r="B855" t="s">
        <v>448</v>
      </c>
      <c r="C855" s="150">
        <v>0.35549999999999998</v>
      </c>
    </row>
    <row r="856" spans="1:3" x14ac:dyDescent="0.35">
      <c r="A856" s="2">
        <v>2.3342000000000001</v>
      </c>
      <c r="B856" t="s">
        <v>448</v>
      </c>
      <c r="C856" s="150">
        <v>0.35560000000000003</v>
      </c>
    </row>
    <row r="857" spans="1:3" x14ac:dyDescent="0.35">
      <c r="A857" s="2">
        <v>2.3370000000000002</v>
      </c>
      <c r="B857" t="s">
        <v>448</v>
      </c>
      <c r="C857" s="150">
        <v>0.35580000000000001</v>
      </c>
    </row>
    <row r="858" spans="1:3" x14ac:dyDescent="0.35">
      <c r="A858" s="2">
        <v>2.3397000000000001</v>
      </c>
      <c r="B858" t="s">
        <v>448</v>
      </c>
      <c r="C858" s="150">
        <v>0.35589999999999999</v>
      </c>
    </row>
    <row r="859" spans="1:3" x14ac:dyDescent="0.35">
      <c r="A859" s="2">
        <v>2.3424999999999998</v>
      </c>
      <c r="B859" t="s">
        <v>448</v>
      </c>
      <c r="C859" s="150">
        <v>0.35599999999999998</v>
      </c>
    </row>
    <row r="860" spans="1:3" x14ac:dyDescent="0.35">
      <c r="A860" s="2">
        <v>2.3452000000000002</v>
      </c>
      <c r="B860" t="s">
        <v>448</v>
      </c>
      <c r="C860" s="150">
        <v>0.35630000000000001</v>
      </c>
    </row>
    <row r="861" spans="1:3" x14ac:dyDescent="0.35">
      <c r="A861" s="2">
        <v>2.3479000000000001</v>
      </c>
      <c r="B861" t="s">
        <v>448</v>
      </c>
      <c r="C861" s="150">
        <v>0.35639999999999999</v>
      </c>
    </row>
    <row r="862" spans="1:3" x14ac:dyDescent="0.35">
      <c r="A862" s="2">
        <v>2.3506999999999998</v>
      </c>
      <c r="B862" t="s">
        <v>448</v>
      </c>
      <c r="C862" s="150">
        <v>0.35659999999999997</v>
      </c>
    </row>
    <row r="863" spans="1:3" x14ac:dyDescent="0.35">
      <c r="A863" s="2">
        <v>2.3534000000000002</v>
      </c>
      <c r="B863" t="s">
        <v>448</v>
      </c>
      <c r="C863" s="150">
        <v>0.35670000000000002</v>
      </c>
    </row>
    <row r="864" spans="1:3" x14ac:dyDescent="0.35">
      <c r="A864" s="2">
        <v>2.3561999999999999</v>
      </c>
      <c r="B864" t="s">
        <v>448</v>
      </c>
      <c r="C864" s="150">
        <v>0.35670000000000002</v>
      </c>
    </row>
    <row r="865" spans="1:3" x14ac:dyDescent="0.35">
      <c r="A865" s="2">
        <v>2.3589000000000002</v>
      </c>
      <c r="B865" t="s">
        <v>448</v>
      </c>
      <c r="C865" s="150">
        <v>0.3569</v>
      </c>
    </row>
    <row r="866" spans="1:3" x14ac:dyDescent="0.35">
      <c r="A866" s="2">
        <v>2.3616000000000001</v>
      </c>
      <c r="B866" t="s">
        <v>448</v>
      </c>
      <c r="C866" s="150">
        <v>0.35699999999999998</v>
      </c>
    </row>
    <row r="867" spans="1:3" x14ac:dyDescent="0.35">
      <c r="A867" s="2">
        <v>2.3643999999999998</v>
      </c>
      <c r="B867" t="s">
        <v>448</v>
      </c>
      <c r="C867" s="150">
        <v>0.35709999999999997</v>
      </c>
    </row>
    <row r="868" spans="1:3" x14ac:dyDescent="0.35">
      <c r="A868" s="2">
        <v>2.3671000000000002</v>
      </c>
      <c r="B868" t="s">
        <v>448</v>
      </c>
      <c r="C868" s="150">
        <v>0.35720000000000002</v>
      </c>
    </row>
    <row r="869" spans="1:3" x14ac:dyDescent="0.35">
      <c r="A869" s="2">
        <v>2.3698999999999999</v>
      </c>
      <c r="B869" t="s">
        <v>448</v>
      </c>
      <c r="C869" s="150">
        <v>0.3574</v>
      </c>
    </row>
    <row r="870" spans="1:3" x14ac:dyDescent="0.35">
      <c r="A870" s="2">
        <v>2.3725999999999998</v>
      </c>
      <c r="B870" t="s">
        <v>448</v>
      </c>
      <c r="C870" s="150">
        <v>0.35749999999999998</v>
      </c>
    </row>
    <row r="871" spans="1:3" x14ac:dyDescent="0.35">
      <c r="A871" s="2">
        <v>2.3753000000000002</v>
      </c>
      <c r="B871" t="s">
        <v>448</v>
      </c>
      <c r="C871" s="150">
        <v>0.35759999999999997</v>
      </c>
    </row>
    <row r="872" spans="1:3" x14ac:dyDescent="0.35">
      <c r="A872" s="2">
        <v>2.3780999999999999</v>
      </c>
      <c r="B872" t="s">
        <v>448</v>
      </c>
      <c r="C872" s="150">
        <v>0.35770000000000002</v>
      </c>
    </row>
    <row r="873" spans="1:3" x14ac:dyDescent="0.35">
      <c r="A873" s="2">
        <v>2.3807999999999998</v>
      </c>
      <c r="B873" t="s">
        <v>448</v>
      </c>
      <c r="C873" s="150">
        <v>0.35780000000000001</v>
      </c>
    </row>
    <row r="874" spans="1:3" x14ac:dyDescent="0.35">
      <c r="A874" s="2">
        <v>2.3835999999999999</v>
      </c>
      <c r="B874" t="s">
        <v>448</v>
      </c>
      <c r="C874" s="150">
        <v>0.35780000000000001</v>
      </c>
    </row>
    <row r="875" spans="1:3" x14ac:dyDescent="0.35">
      <c r="A875" s="2">
        <v>2.3862999999999999</v>
      </c>
      <c r="B875" t="s">
        <v>448</v>
      </c>
      <c r="C875" s="150">
        <v>0.3579</v>
      </c>
    </row>
    <row r="876" spans="1:3" x14ac:dyDescent="0.35">
      <c r="A876" s="2">
        <v>2.3889999999999998</v>
      </c>
      <c r="B876" t="s">
        <v>448</v>
      </c>
      <c r="C876" s="150">
        <v>0.35799999999999998</v>
      </c>
    </row>
    <row r="877" spans="1:3" x14ac:dyDescent="0.35">
      <c r="A877" s="2">
        <v>2.3917999999999999</v>
      </c>
      <c r="B877" t="s">
        <v>448</v>
      </c>
      <c r="C877" s="150">
        <v>0.35809999999999997</v>
      </c>
    </row>
    <row r="878" spans="1:3" x14ac:dyDescent="0.35">
      <c r="A878" s="2">
        <v>2.3944999999999999</v>
      </c>
      <c r="B878" t="s">
        <v>448</v>
      </c>
      <c r="C878" s="150">
        <v>0.35820000000000002</v>
      </c>
    </row>
    <row r="879" spans="1:3" x14ac:dyDescent="0.35">
      <c r="A879" s="2">
        <v>2.3973</v>
      </c>
      <c r="B879" t="s">
        <v>448</v>
      </c>
      <c r="C879" s="150">
        <v>0.3584</v>
      </c>
    </row>
    <row r="880" spans="1:3" x14ac:dyDescent="0.35">
      <c r="A880" s="2">
        <v>2.4</v>
      </c>
      <c r="B880" t="s">
        <v>448</v>
      </c>
      <c r="C880" s="150">
        <v>0.35859999999999997</v>
      </c>
    </row>
    <row r="881" spans="1:3" x14ac:dyDescent="0.35">
      <c r="A881" s="2">
        <v>2.4026999999999998</v>
      </c>
      <c r="B881" t="s">
        <v>448</v>
      </c>
      <c r="C881" s="150">
        <v>0.35870000000000002</v>
      </c>
    </row>
    <row r="882" spans="1:3" x14ac:dyDescent="0.35">
      <c r="A882" s="2">
        <v>2.4055</v>
      </c>
      <c r="B882" t="s">
        <v>448</v>
      </c>
      <c r="C882" s="150">
        <v>0.35880000000000001</v>
      </c>
    </row>
    <row r="883" spans="1:3" x14ac:dyDescent="0.35">
      <c r="A883" s="2">
        <v>2.4081999999999999</v>
      </c>
      <c r="B883" t="s">
        <v>448</v>
      </c>
      <c r="C883" s="150">
        <v>0.35899999999999999</v>
      </c>
    </row>
    <row r="884" spans="1:3" x14ac:dyDescent="0.35">
      <c r="A884" s="2">
        <v>2.411</v>
      </c>
      <c r="B884" t="s">
        <v>448</v>
      </c>
      <c r="C884" s="150">
        <v>0.35920000000000002</v>
      </c>
    </row>
    <row r="885" spans="1:3" x14ac:dyDescent="0.35">
      <c r="A885" s="2">
        <v>2.4137</v>
      </c>
      <c r="B885" t="s">
        <v>448</v>
      </c>
      <c r="C885" s="150">
        <v>0.3594</v>
      </c>
    </row>
    <row r="886" spans="1:3" x14ac:dyDescent="0.35">
      <c r="A886" s="2">
        <v>2.4163999999999999</v>
      </c>
      <c r="B886" t="s">
        <v>448</v>
      </c>
      <c r="C886" s="150">
        <v>0.35949999999999999</v>
      </c>
    </row>
    <row r="887" spans="1:3" x14ac:dyDescent="0.35">
      <c r="A887" s="2">
        <v>2.4192</v>
      </c>
      <c r="B887" t="s">
        <v>448</v>
      </c>
      <c r="C887" s="150">
        <v>0.35949999999999999</v>
      </c>
    </row>
    <row r="888" spans="1:3" x14ac:dyDescent="0.35">
      <c r="A888" s="2">
        <v>2.4218999999999999</v>
      </c>
      <c r="B888" t="s">
        <v>448</v>
      </c>
      <c r="C888" s="150">
        <v>0.35970000000000002</v>
      </c>
    </row>
    <row r="889" spans="1:3" x14ac:dyDescent="0.35">
      <c r="A889" s="2">
        <v>2.4247000000000001</v>
      </c>
      <c r="B889" t="s">
        <v>448</v>
      </c>
      <c r="C889" s="150">
        <v>0.35970000000000002</v>
      </c>
    </row>
    <row r="890" spans="1:3" x14ac:dyDescent="0.35">
      <c r="A890" s="2">
        <v>2.4274</v>
      </c>
      <c r="B890" t="s">
        <v>448</v>
      </c>
      <c r="C890" s="150">
        <v>0.35980000000000001</v>
      </c>
    </row>
    <row r="891" spans="1:3" x14ac:dyDescent="0.35">
      <c r="A891" s="2">
        <v>2.4300999999999999</v>
      </c>
      <c r="B891" t="s">
        <v>448</v>
      </c>
      <c r="C891" s="150">
        <v>0.36</v>
      </c>
    </row>
    <row r="892" spans="1:3" x14ac:dyDescent="0.35">
      <c r="A892" s="2">
        <v>2.4329000000000001</v>
      </c>
      <c r="B892" t="s">
        <v>448</v>
      </c>
      <c r="C892" s="150">
        <v>0.36009999999999998</v>
      </c>
    </row>
    <row r="893" spans="1:3" x14ac:dyDescent="0.35">
      <c r="A893" s="2">
        <v>2.4356</v>
      </c>
      <c r="B893" t="s">
        <v>448</v>
      </c>
      <c r="C893" s="150">
        <v>0.3604</v>
      </c>
    </row>
    <row r="894" spans="1:3" x14ac:dyDescent="0.35">
      <c r="A894" s="2">
        <v>2.4384000000000001</v>
      </c>
      <c r="B894" t="s">
        <v>448</v>
      </c>
      <c r="C894" s="150">
        <v>0.3604</v>
      </c>
    </row>
    <row r="895" spans="1:3" x14ac:dyDescent="0.35">
      <c r="A895" s="2">
        <v>2.4411</v>
      </c>
      <c r="B895" t="s">
        <v>448</v>
      </c>
      <c r="C895" s="150">
        <v>0.36059999999999998</v>
      </c>
    </row>
    <row r="896" spans="1:3" x14ac:dyDescent="0.35">
      <c r="A896" s="2">
        <v>2.4438</v>
      </c>
      <c r="B896" t="s">
        <v>448</v>
      </c>
      <c r="C896" s="150">
        <v>0.36070000000000002</v>
      </c>
    </row>
    <row r="897" spans="1:3" x14ac:dyDescent="0.35">
      <c r="A897" s="2">
        <v>2.4466000000000001</v>
      </c>
      <c r="B897" t="s">
        <v>448</v>
      </c>
      <c r="C897" s="150">
        <v>0.3609</v>
      </c>
    </row>
    <row r="898" spans="1:3" x14ac:dyDescent="0.35">
      <c r="A898" s="2">
        <v>2.4493</v>
      </c>
      <c r="B898" t="s">
        <v>448</v>
      </c>
      <c r="C898" s="150">
        <v>0.36099999999999999</v>
      </c>
    </row>
    <row r="899" spans="1:3" x14ac:dyDescent="0.35">
      <c r="A899" s="2">
        <v>2.4521000000000002</v>
      </c>
      <c r="B899" t="s">
        <v>448</v>
      </c>
      <c r="C899" s="150">
        <v>0.36109999999999998</v>
      </c>
    </row>
    <row r="900" spans="1:3" x14ac:dyDescent="0.35">
      <c r="A900" s="2">
        <v>2.4548000000000001</v>
      </c>
      <c r="B900" t="s">
        <v>448</v>
      </c>
      <c r="C900" s="150">
        <v>0.36120000000000002</v>
      </c>
    </row>
    <row r="901" spans="1:3" x14ac:dyDescent="0.35">
      <c r="A901" s="2">
        <v>2.4575</v>
      </c>
      <c r="B901" t="s">
        <v>448</v>
      </c>
      <c r="C901" s="150">
        <v>0.36130000000000001</v>
      </c>
    </row>
    <row r="902" spans="1:3" x14ac:dyDescent="0.35">
      <c r="A902" s="2">
        <v>2.4603000000000002</v>
      </c>
      <c r="B902" t="s">
        <v>448</v>
      </c>
      <c r="C902" s="150">
        <v>0.36149999999999999</v>
      </c>
    </row>
    <row r="903" spans="1:3" x14ac:dyDescent="0.35">
      <c r="A903" s="2">
        <v>2.4630000000000001</v>
      </c>
      <c r="B903" t="s">
        <v>448</v>
      </c>
      <c r="C903" s="150">
        <v>0.36159999999999998</v>
      </c>
    </row>
    <row r="904" spans="1:3" x14ac:dyDescent="0.35">
      <c r="A904" s="2">
        <v>2.4658000000000002</v>
      </c>
      <c r="B904" t="s">
        <v>448</v>
      </c>
      <c r="C904" s="150">
        <v>0.36159999999999998</v>
      </c>
    </row>
    <row r="905" spans="1:3" x14ac:dyDescent="0.35">
      <c r="A905" s="2">
        <v>2.4685000000000001</v>
      </c>
      <c r="B905" t="s">
        <v>448</v>
      </c>
      <c r="C905" s="150">
        <v>0.36170000000000002</v>
      </c>
    </row>
    <row r="906" spans="1:3" x14ac:dyDescent="0.35">
      <c r="A906" s="2">
        <v>2.4712000000000001</v>
      </c>
      <c r="B906" t="s">
        <v>448</v>
      </c>
      <c r="C906" s="150">
        <v>0.36180000000000001</v>
      </c>
    </row>
    <row r="907" spans="1:3" x14ac:dyDescent="0.35">
      <c r="A907" s="2">
        <v>2.4740000000000002</v>
      </c>
      <c r="B907" t="s">
        <v>448</v>
      </c>
      <c r="C907" s="150">
        <v>0.36180000000000001</v>
      </c>
    </row>
    <row r="908" spans="1:3" x14ac:dyDescent="0.35">
      <c r="A908" s="2">
        <v>2.4767000000000001</v>
      </c>
      <c r="B908" t="s">
        <v>448</v>
      </c>
      <c r="C908" s="150">
        <v>0.3619</v>
      </c>
    </row>
    <row r="909" spans="1:3" x14ac:dyDescent="0.35">
      <c r="A909" s="2">
        <v>2.4794999999999998</v>
      </c>
      <c r="B909" t="s">
        <v>448</v>
      </c>
      <c r="C909" s="150">
        <v>0.36199999999999999</v>
      </c>
    </row>
    <row r="910" spans="1:3" x14ac:dyDescent="0.35">
      <c r="A910" s="2">
        <v>2.4822000000000002</v>
      </c>
      <c r="B910" t="s">
        <v>448</v>
      </c>
      <c r="C910" s="150">
        <v>0.36209999999999998</v>
      </c>
    </row>
    <row r="911" spans="1:3" x14ac:dyDescent="0.35">
      <c r="A911" s="2">
        <v>2.4849000000000001</v>
      </c>
      <c r="B911" t="s">
        <v>448</v>
      </c>
      <c r="C911" s="150">
        <v>0.36220000000000002</v>
      </c>
    </row>
    <row r="912" spans="1:3" x14ac:dyDescent="0.35">
      <c r="A912" s="2">
        <v>2.4876999999999998</v>
      </c>
      <c r="B912" t="s">
        <v>448</v>
      </c>
      <c r="C912" s="150">
        <v>0.36230000000000001</v>
      </c>
    </row>
    <row r="913" spans="1:3" x14ac:dyDescent="0.35">
      <c r="A913" s="2">
        <v>2.4904000000000002</v>
      </c>
      <c r="B913" t="s">
        <v>448</v>
      </c>
      <c r="C913" s="150">
        <v>0.3624</v>
      </c>
    </row>
    <row r="914" spans="1:3" x14ac:dyDescent="0.35">
      <c r="A914" s="2">
        <v>2.4931999999999999</v>
      </c>
      <c r="B914" t="s">
        <v>448</v>
      </c>
      <c r="C914" s="150">
        <v>0.36249999999999999</v>
      </c>
    </row>
    <row r="915" spans="1:3" x14ac:dyDescent="0.35">
      <c r="A915" s="2">
        <v>2.4958999999999998</v>
      </c>
      <c r="B915" t="s">
        <v>448</v>
      </c>
      <c r="C915" s="150">
        <v>0.36249999999999999</v>
      </c>
    </row>
    <row r="916" spans="1:3" x14ac:dyDescent="0.35">
      <c r="A916" s="2">
        <v>2.4986000000000002</v>
      </c>
      <c r="B916" t="s">
        <v>448</v>
      </c>
      <c r="C916" s="150">
        <v>0.36259999999999998</v>
      </c>
    </row>
    <row r="917" spans="1:3" x14ac:dyDescent="0.35">
      <c r="A917" s="2">
        <v>2.5013999999999998</v>
      </c>
      <c r="B917" t="s">
        <v>448</v>
      </c>
      <c r="C917" s="150">
        <v>0.36270000000000002</v>
      </c>
    </row>
    <row r="918" spans="1:3" x14ac:dyDescent="0.35">
      <c r="A918" s="2">
        <v>2.5041000000000002</v>
      </c>
      <c r="B918" t="s">
        <v>448</v>
      </c>
      <c r="C918" s="150">
        <v>0.3629</v>
      </c>
    </row>
    <row r="919" spans="1:3" x14ac:dyDescent="0.35">
      <c r="A919" s="2">
        <v>2.5068000000000001</v>
      </c>
      <c r="B919" t="s">
        <v>448</v>
      </c>
      <c r="C919" s="150">
        <v>0.36299999999999999</v>
      </c>
    </row>
    <row r="920" spans="1:3" x14ac:dyDescent="0.35">
      <c r="A920" s="2">
        <v>2.5095999999999998</v>
      </c>
      <c r="B920" t="s">
        <v>448</v>
      </c>
      <c r="C920" s="150">
        <v>0.36320000000000002</v>
      </c>
    </row>
    <row r="921" spans="1:3" x14ac:dyDescent="0.35">
      <c r="A921" s="2">
        <v>2.5123000000000002</v>
      </c>
      <c r="B921" t="s">
        <v>448</v>
      </c>
      <c r="C921" s="150">
        <v>0.36330000000000001</v>
      </c>
    </row>
    <row r="922" spans="1:3" x14ac:dyDescent="0.35">
      <c r="A922" s="2">
        <v>2.5150999999999999</v>
      </c>
      <c r="B922" t="s">
        <v>448</v>
      </c>
      <c r="C922" s="150">
        <v>0.3634</v>
      </c>
    </row>
    <row r="923" spans="1:3" x14ac:dyDescent="0.35">
      <c r="A923" s="2">
        <v>2.5177999999999998</v>
      </c>
      <c r="B923" t="s">
        <v>448</v>
      </c>
      <c r="C923" s="150">
        <v>0.36349999999999999</v>
      </c>
    </row>
    <row r="924" spans="1:3" x14ac:dyDescent="0.35">
      <c r="A924" s="2">
        <v>2.5205000000000002</v>
      </c>
      <c r="B924" t="s">
        <v>448</v>
      </c>
      <c r="C924" s="150">
        <v>0.36359999999999998</v>
      </c>
    </row>
    <row r="925" spans="1:3" x14ac:dyDescent="0.35">
      <c r="A925" s="2">
        <v>2.5232999999999999</v>
      </c>
      <c r="B925" t="s">
        <v>448</v>
      </c>
      <c r="C925" s="150">
        <v>0.36370000000000002</v>
      </c>
    </row>
    <row r="926" spans="1:3" x14ac:dyDescent="0.35">
      <c r="A926" s="2">
        <v>2.5259999999999998</v>
      </c>
      <c r="B926" t="s">
        <v>448</v>
      </c>
      <c r="C926" s="150">
        <v>0.36380000000000001</v>
      </c>
    </row>
    <row r="927" spans="1:3" x14ac:dyDescent="0.35">
      <c r="A927" s="2">
        <v>2.5287999999999999</v>
      </c>
      <c r="B927" t="s">
        <v>448</v>
      </c>
      <c r="C927" s="150">
        <v>0.36380000000000001</v>
      </c>
    </row>
    <row r="928" spans="1:3" x14ac:dyDescent="0.35">
      <c r="A928" s="2">
        <v>2.5314999999999999</v>
      </c>
      <c r="B928" t="s">
        <v>448</v>
      </c>
      <c r="C928" s="150">
        <v>0.36399999999999999</v>
      </c>
    </row>
    <row r="929" spans="1:3" x14ac:dyDescent="0.35">
      <c r="A929" s="2">
        <v>2.5341999999999998</v>
      </c>
      <c r="B929" t="s">
        <v>448</v>
      </c>
      <c r="C929" s="150">
        <v>0.36399999999999999</v>
      </c>
    </row>
    <row r="930" spans="1:3" x14ac:dyDescent="0.35">
      <c r="A930" s="2">
        <v>2.5369999999999999</v>
      </c>
      <c r="B930" t="s">
        <v>448</v>
      </c>
      <c r="C930" s="150">
        <v>0.36409999999999998</v>
      </c>
    </row>
    <row r="931" spans="1:3" x14ac:dyDescent="0.35">
      <c r="A931" s="2">
        <v>2.5396999999999998</v>
      </c>
      <c r="B931" t="s">
        <v>448</v>
      </c>
      <c r="C931" s="150">
        <v>0.36420000000000002</v>
      </c>
    </row>
    <row r="932" spans="1:3" x14ac:dyDescent="0.35">
      <c r="A932" s="2">
        <v>2.5425</v>
      </c>
      <c r="B932" t="s">
        <v>448</v>
      </c>
      <c r="C932" s="150">
        <v>0.36430000000000001</v>
      </c>
    </row>
    <row r="933" spans="1:3" x14ac:dyDescent="0.35">
      <c r="A933" s="2">
        <v>2.5451999999999999</v>
      </c>
      <c r="B933" t="s">
        <v>448</v>
      </c>
      <c r="C933" s="150">
        <v>0.36449999999999999</v>
      </c>
    </row>
    <row r="934" spans="1:3" x14ac:dyDescent="0.35">
      <c r="A934" s="2">
        <v>2.5478999999999998</v>
      </c>
      <c r="B934" t="s">
        <v>448</v>
      </c>
      <c r="C934" s="150">
        <v>0.36459999999999998</v>
      </c>
    </row>
    <row r="935" spans="1:3" x14ac:dyDescent="0.35">
      <c r="A935" s="2">
        <v>2.5507</v>
      </c>
      <c r="B935" t="s">
        <v>448</v>
      </c>
      <c r="C935" s="150">
        <v>0.36470000000000002</v>
      </c>
    </row>
    <row r="936" spans="1:3" x14ac:dyDescent="0.35">
      <c r="A936" s="2">
        <v>2.5533999999999999</v>
      </c>
      <c r="B936" t="s">
        <v>448</v>
      </c>
      <c r="C936" s="150">
        <v>0.36480000000000001</v>
      </c>
    </row>
    <row r="937" spans="1:3" x14ac:dyDescent="0.35">
      <c r="A937" s="2">
        <v>2.5562</v>
      </c>
      <c r="B937" t="s">
        <v>448</v>
      </c>
      <c r="C937" s="150">
        <v>0.3649</v>
      </c>
    </row>
    <row r="938" spans="1:3" x14ac:dyDescent="0.35">
      <c r="A938" s="2">
        <v>2.5589</v>
      </c>
      <c r="B938" t="s">
        <v>448</v>
      </c>
      <c r="C938" s="150">
        <v>0.3649</v>
      </c>
    </row>
    <row r="939" spans="1:3" x14ac:dyDescent="0.35">
      <c r="A939" s="2">
        <v>2.5615999999999999</v>
      </c>
      <c r="B939" t="s">
        <v>448</v>
      </c>
      <c r="C939" s="150">
        <v>0.36499999999999999</v>
      </c>
    </row>
    <row r="940" spans="1:3" x14ac:dyDescent="0.35">
      <c r="A940" s="2">
        <v>2.5644</v>
      </c>
      <c r="B940" t="s">
        <v>448</v>
      </c>
      <c r="C940" s="150">
        <v>0.36509999999999998</v>
      </c>
    </row>
    <row r="941" spans="1:3" x14ac:dyDescent="0.35">
      <c r="A941" s="2">
        <v>2.5670999999999999</v>
      </c>
      <c r="B941" t="s">
        <v>448</v>
      </c>
      <c r="C941" s="150">
        <v>0.36520000000000002</v>
      </c>
    </row>
    <row r="942" spans="1:3" x14ac:dyDescent="0.35">
      <c r="A942" s="2">
        <v>2.5699000000000001</v>
      </c>
      <c r="B942" t="s">
        <v>448</v>
      </c>
      <c r="C942" s="150">
        <v>0.3654</v>
      </c>
    </row>
    <row r="943" spans="1:3" x14ac:dyDescent="0.35">
      <c r="A943" s="2">
        <v>2.5726</v>
      </c>
      <c r="B943" t="s">
        <v>448</v>
      </c>
      <c r="C943" s="150">
        <v>0.3654</v>
      </c>
    </row>
    <row r="944" spans="1:3" x14ac:dyDescent="0.35">
      <c r="A944" s="2">
        <v>2.5752999999999999</v>
      </c>
      <c r="B944" t="s">
        <v>448</v>
      </c>
      <c r="C944" s="150">
        <v>0.36549999999999999</v>
      </c>
    </row>
    <row r="945" spans="1:3" x14ac:dyDescent="0.35">
      <c r="A945" s="2">
        <v>2.5781000000000001</v>
      </c>
      <c r="B945" t="s">
        <v>448</v>
      </c>
      <c r="C945" s="150">
        <v>0.36559999999999998</v>
      </c>
    </row>
    <row r="946" spans="1:3" x14ac:dyDescent="0.35">
      <c r="A946" s="2">
        <v>2.5808</v>
      </c>
      <c r="B946" t="s">
        <v>448</v>
      </c>
      <c r="C946" s="150">
        <v>0.36580000000000001</v>
      </c>
    </row>
    <row r="947" spans="1:3" x14ac:dyDescent="0.35">
      <c r="A947" s="2">
        <v>2.5836000000000001</v>
      </c>
      <c r="B947" t="s">
        <v>448</v>
      </c>
      <c r="C947" s="150">
        <v>0.3659</v>
      </c>
    </row>
    <row r="948" spans="1:3" x14ac:dyDescent="0.35">
      <c r="A948" s="2">
        <v>2.5863</v>
      </c>
      <c r="B948" t="s">
        <v>448</v>
      </c>
      <c r="C948" s="150">
        <v>0.36599999999999999</v>
      </c>
    </row>
    <row r="949" spans="1:3" x14ac:dyDescent="0.35">
      <c r="A949" s="2">
        <v>2.589</v>
      </c>
      <c r="B949" t="s">
        <v>448</v>
      </c>
      <c r="C949" s="150">
        <v>0.36620000000000003</v>
      </c>
    </row>
    <row r="950" spans="1:3" x14ac:dyDescent="0.35">
      <c r="A950" s="2">
        <v>2.5918000000000001</v>
      </c>
      <c r="B950" t="s">
        <v>448</v>
      </c>
      <c r="C950" s="150">
        <v>0.36630000000000001</v>
      </c>
    </row>
    <row r="951" spans="1:3" x14ac:dyDescent="0.35">
      <c r="A951" s="2">
        <v>2.5945</v>
      </c>
      <c r="B951" t="s">
        <v>448</v>
      </c>
      <c r="C951" s="150">
        <v>0.36630000000000001</v>
      </c>
    </row>
    <row r="952" spans="1:3" x14ac:dyDescent="0.35">
      <c r="A952" s="2">
        <v>2.5973000000000002</v>
      </c>
      <c r="B952" t="s">
        <v>448</v>
      </c>
      <c r="C952" s="150">
        <v>0.3664</v>
      </c>
    </row>
    <row r="953" spans="1:3" x14ac:dyDescent="0.35">
      <c r="A953" s="2">
        <v>2.6</v>
      </c>
      <c r="B953" t="s">
        <v>448</v>
      </c>
      <c r="C953" s="150">
        <v>0.36649999999999999</v>
      </c>
    </row>
    <row r="954" spans="1:3" x14ac:dyDescent="0.35">
      <c r="A954" s="2">
        <v>2.6027</v>
      </c>
      <c r="B954" t="s">
        <v>448</v>
      </c>
      <c r="C954" s="150">
        <v>0.36649999999999999</v>
      </c>
    </row>
    <row r="955" spans="1:3" x14ac:dyDescent="0.35">
      <c r="A955" s="2">
        <v>2.6055000000000001</v>
      </c>
      <c r="B955" t="s">
        <v>448</v>
      </c>
      <c r="C955" s="150">
        <v>0.36659999999999998</v>
      </c>
    </row>
    <row r="956" spans="1:3" x14ac:dyDescent="0.35">
      <c r="A956" s="2">
        <v>2.6082000000000001</v>
      </c>
      <c r="B956" t="s">
        <v>448</v>
      </c>
      <c r="C956" s="150">
        <v>0.36670000000000003</v>
      </c>
    </row>
    <row r="957" spans="1:3" x14ac:dyDescent="0.35">
      <c r="A957" s="2">
        <v>2.6110000000000002</v>
      </c>
      <c r="B957" t="s">
        <v>448</v>
      </c>
      <c r="C957" s="150">
        <v>0.36680000000000001</v>
      </c>
    </row>
    <row r="958" spans="1:3" x14ac:dyDescent="0.35">
      <c r="A958" s="2">
        <v>2.6137000000000001</v>
      </c>
      <c r="B958" t="s">
        <v>448</v>
      </c>
      <c r="C958" s="150">
        <v>0.36680000000000001</v>
      </c>
    </row>
    <row r="959" spans="1:3" x14ac:dyDescent="0.35">
      <c r="A959" s="2">
        <v>2.6164000000000001</v>
      </c>
      <c r="B959" t="s">
        <v>448</v>
      </c>
      <c r="C959" s="150">
        <v>0.3669</v>
      </c>
    </row>
    <row r="960" spans="1:3" x14ac:dyDescent="0.35">
      <c r="A960" s="2">
        <v>2.6192000000000002</v>
      </c>
      <c r="B960" t="s">
        <v>448</v>
      </c>
      <c r="C960" s="150">
        <v>0.36699999999999999</v>
      </c>
    </row>
    <row r="961" spans="1:3" x14ac:dyDescent="0.35">
      <c r="A961" s="2">
        <v>2.6219000000000001</v>
      </c>
      <c r="B961" t="s">
        <v>448</v>
      </c>
      <c r="C961" s="150">
        <v>0.36709999999999998</v>
      </c>
    </row>
    <row r="962" spans="1:3" x14ac:dyDescent="0.35">
      <c r="A962" s="2">
        <v>2.6246999999999998</v>
      </c>
      <c r="B962" t="s">
        <v>448</v>
      </c>
      <c r="C962" s="150">
        <v>0.36709999999999998</v>
      </c>
    </row>
    <row r="963" spans="1:3" x14ac:dyDescent="0.35">
      <c r="A963" s="2">
        <v>2.6274000000000002</v>
      </c>
      <c r="B963" t="s">
        <v>448</v>
      </c>
      <c r="C963" s="150">
        <v>0.36720000000000003</v>
      </c>
    </row>
    <row r="964" spans="1:3" x14ac:dyDescent="0.35">
      <c r="A964" s="2">
        <v>2.6301000000000001</v>
      </c>
      <c r="B964" t="s">
        <v>448</v>
      </c>
      <c r="C964" s="150">
        <v>0.36730000000000002</v>
      </c>
    </row>
    <row r="965" spans="1:3" x14ac:dyDescent="0.35">
      <c r="A965" s="2">
        <v>2.6328999999999998</v>
      </c>
      <c r="B965" t="s">
        <v>448</v>
      </c>
      <c r="C965" s="150">
        <v>0.36749999999999999</v>
      </c>
    </row>
    <row r="966" spans="1:3" x14ac:dyDescent="0.35">
      <c r="A966" s="2">
        <v>2.6356000000000002</v>
      </c>
      <c r="B966" t="s">
        <v>448</v>
      </c>
      <c r="C966" s="150">
        <v>0.36749999999999999</v>
      </c>
    </row>
    <row r="967" spans="1:3" x14ac:dyDescent="0.35">
      <c r="A967" s="2">
        <v>2.6383999999999999</v>
      </c>
      <c r="B967" t="s">
        <v>448</v>
      </c>
      <c r="C967" s="150">
        <v>0.36759999999999998</v>
      </c>
    </row>
    <row r="968" spans="1:3" x14ac:dyDescent="0.35">
      <c r="A968" s="2">
        <v>2.6410999999999998</v>
      </c>
      <c r="B968" t="s">
        <v>448</v>
      </c>
      <c r="C968" s="150">
        <v>0.36770000000000003</v>
      </c>
    </row>
    <row r="969" spans="1:3" x14ac:dyDescent="0.35">
      <c r="A969" s="2">
        <v>2.6438000000000001</v>
      </c>
      <c r="B969" t="s">
        <v>448</v>
      </c>
      <c r="C969" s="150">
        <v>0.36770000000000003</v>
      </c>
    </row>
    <row r="970" spans="1:3" x14ac:dyDescent="0.35">
      <c r="A970" s="2">
        <v>2.6465999999999998</v>
      </c>
      <c r="B970" t="s">
        <v>448</v>
      </c>
      <c r="C970" s="150">
        <v>0.36780000000000002</v>
      </c>
    </row>
    <row r="971" spans="1:3" x14ac:dyDescent="0.35">
      <c r="A971" s="2">
        <v>2.6493000000000002</v>
      </c>
      <c r="B971" t="s">
        <v>448</v>
      </c>
      <c r="C971" s="150">
        <v>0.36780000000000002</v>
      </c>
    </row>
    <row r="972" spans="1:3" x14ac:dyDescent="0.35">
      <c r="A972" s="2">
        <v>2.6520999999999999</v>
      </c>
      <c r="B972" t="s">
        <v>448</v>
      </c>
      <c r="C972" s="150">
        <v>0.36809999999999998</v>
      </c>
    </row>
    <row r="973" spans="1:3" x14ac:dyDescent="0.35">
      <c r="A973" s="2">
        <v>2.6547999999999998</v>
      </c>
      <c r="B973" t="s">
        <v>448</v>
      </c>
      <c r="C973" s="150">
        <v>0.36820000000000003</v>
      </c>
    </row>
    <row r="974" spans="1:3" x14ac:dyDescent="0.35">
      <c r="A974" s="2">
        <v>2.6575000000000002</v>
      </c>
      <c r="B974" t="s">
        <v>448</v>
      </c>
      <c r="C974" s="150">
        <v>0.36830000000000002</v>
      </c>
    </row>
    <row r="975" spans="1:3" x14ac:dyDescent="0.35">
      <c r="A975" s="2">
        <v>2.6602999999999999</v>
      </c>
      <c r="B975" t="s">
        <v>448</v>
      </c>
      <c r="C975" s="150">
        <v>0.36840000000000001</v>
      </c>
    </row>
    <row r="976" spans="1:3" x14ac:dyDescent="0.35">
      <c r="A976" s="2">
        <v>2.6629999999999998</v>
      </c>
      <c r="B976" t="s">
        <v>448</v>
      </c>
      <c r="C976" s="150">
        <v>0.36849999999999999</v>
      </c>
    </row>
    <row r="977" spans="1:3" x14ac:dyDescent="0.35">
      <c r="A977" s="2">
        <v>2.6657999999999999</v>
      </c>
      <c r="B977" t="s">
        <v>448</v>
      </c>
      <c r="C977" s="150">
        <v>0.36870000000000003</v>
      </c>
    </row>
    <row r="978" spans="1:3" x14ac:dyDescent="0.35">
      <c r="A978" s="2">
        <v>2.6684999999999999</v>
      </c>
      <c r="B978" t="s">
        <v>448</v>
      </c>
      <c r="C978" s="150">
        <v>0.36880000000000002</v>
      </c>
    </row>
    <row r="979" spans="1:3" x14ac:dyDescent="0.35">
      <c r="A979" s="2">
        <v>2.6711999999999998</v>
      </c>
      <c r="B979" t="s">
        <v>448</v>
      </c>
      <c r="C979" s="150">
        <v>0.36890000000000001</v>
      </c>
    </row>
    <row r="980" spans="1:3" x14ac:dyDescent="0.35">
      <c r="A980" s="2">
        <v>2.6739999999999999</v>
      </c>
      <c r="B980" t="s">
        <v>448</v>
      </c>
      <c r="C980" s="150">
        <v>0.36899999999999999</v>
      </c>
    </row>
    <row r="981" spans="1:3" x14ac:dyDescent="0.35">
      <c r="A981" s="2">
        <v>2.6766999999999999</v>
      </c>
      <c r="B981" t="s">
        <v>448</v>
      </c>
      <c r="C981" s="150">
        <v>0.36909999999999998</v>
      </c>
    </row>
    <row r="982" spans="1:3" x14ac:dyDescent="0.35">
      <c r="A982" s="2">
        <v>2.6795</v>
      </c>
      <c r="B982" t="s">
        <v>448</v>
      </c>
      <c r="C982" s="150">
        <v>0.36930000000000002</v>
      </c>
    </row>
    <row r="983" spans="1:3" x14ac:dyDescent="0.35">
      <c r="A983" s="2">
        <v>2.6821999999999999</v>
      </c>
      <c r="B983" t="s">
        <v>448</v>
      </c>
      <c r="C983" s="150">
        <v>0.36930000000000002</v>
      </c>
    </row>
    <row r="984" spans="1:3" x14ac:dyDescent="0.35">
      <c r="A984" s="2">
        <v>2.6848999999999998</v>
      </c>
      <c r="B984" t="s">
        <v>448</v>
      </c>
      <c r="C984" s="150">
        <v>0.3695</v>
      </c>
    </row>
    <row r="985" spans="1:3" x14ac:dyDescent="0.35">
      <c r="A985" s="2">
        <v>2.6877</v>
      </c>
      <c r="B985" t="s">
        <v>448</v>
      </c>
      <c r="C985" s="150">
        <v>0.36959999999999998</v>
      </c>
    </row>
    <row r="986" spans="1:3" x14ac:dyDescent="0.35">
      <c r="A986" s="2">
        <v>2.6903999999999999</v>
      </c>
      <c r="B986" t="s">
        <v>448</v>
      </c>
      <c r="C986" s="150">
        <v>0.36969999999999997</v>
      </c>
    </row>
    <row r="987" spans="1:3" x14ac:dyDescent="0.35">
      <c r="A987" s="2">
        <v>2.6932</v>
      </c>
      <c r="B987" t="s">
        <v>448</v>
      </c>
      <c r="C987" s="150">
        <v>0.36980000000000002</v>
      </c>
    </row>
    <row r="988" spans="1:3" x14ac:dyDescent="0.35">
      <c r="A988" s="2">
        <v>2.6959</v>
      </c>
      <c r="B988" t="s">
        <v>448</v>
      </c>
      <c r="C988" s="150">
        <v>0.36990000000000001</v>
      </c>
    </row>
    <row r="989" spans="1:3" x14ac:dyDescent="0.35">
      <c r="A989" s="2">
        <v>2.6985999999999999</v>
      </c>
      <c r="B989" t="s">
        <v>448</v>
      </c>
      <c r="C989" s="150">
        <v>0.36990000000000001</v>
      </c>
    </row>
    <row r="990" spans="1:3" x14ac:dyDescent="0.35">
      <c r="A990" s="2">
        <v>2.7014</v>
      </c>
      <c r="B990" t="s">
        <v>448</v>
      </c>
      <c r="C990" s="150">
        <v>0.37009999999999998</v>
      </c>
    </row>
    <row r="991" spans="1:3" x14ac:dyDescent="0.35">
      <c r="A991" s="2">
        <v>2.7040999999999999</v>
      </c>
      <c r="B991" t="s">
        <v>448</v>
      </c>
      <c r="C991" s="150">
        <v>0.37019999999999997</v>
      </c>
    </row>
    <row r="992" spans="1:3" x14ac:dyDescent="0.35">
      <c r="A992" s="2">
        <v>2.7067999999999999</v>
      </c>
      <c r="B992" t="s">
        <v>448</v>
      </c>
      <c r="C992" s="150">
        <v>0.37030000000000002</v>
      </c>
    </row>
    <row r="993" spans="1:3" x14ac:dyDescent="0.35">
      <c r="A993" s="2">
        <v>2.7096</v>
      </c>
      <c r="B993" t="s">
        <v>448</v>
      </c>
      <c r="C993" s="150">
        <v>0.37030000000000002</v>
      </c>
    </row>
    <row r="994" spans="1:3" x14ac:dyDescent="0.35">
      <c r="A994" s="2">
        <v>2.7122999999999999</v>
      </c>
      <c r="B994" t="s">
        <v>448</v>
      </c>
      <c r="C994" s="150">
        <v>0.37040000000000001</v>
      </c>
    </row>
    <row r="995" spans="1:3" x14ac:dyDescent="0.35">
      <c r="A995" s="2">
        <v>2.7151000000000001</v>
      </c>
      <c r="B995" t="s">
        <v>448</v>
      </c>
      <c r="C995" s="150">
        <v>0.3705</v>
      </c>
    </row>
    <row r="996" spans="1:3" x14ac:dyDescent="0.35">
      <c r="A996" s="2">
        <v>2.7178</v>
      </c>
      <c r="B996" t="s">
        <v>448</v>
      </c>
      <c r="C996" s="150">
        <v>0.37069999999999997</v>
      </c>
    </row>
    <row r="997" spans="1:3" x14ac:dyDescent="0.35">
      <c r="A997" s="2">
        <v>2.7204999999999999</v>
      </c>
      <c r="B997" t="s">
        <v>448</v>
      </c>
      <c r="C997" s="150">
        <v>0.37069999999999997</v>
      </c>
    </row>
    <row r="998" spans="1:3" x14ac:dyDescent="0.35">
      <c r="A998" s="2">
        <v>2.7233000000000001</v>
      </c>
      <c r="B998" t="s">
        <v>448</v>
      </c>
      <c r="C998" s="150">
        <v>0.37080000000000002</v>
      </c>
    </row>
    <row r="999" spans="1:3" x14ac:dyDescent="0.35">
      <c r="A999" s="2">
        <v>2.726</v>
      </c>
      <c r="B999" t="s">
        <v>448</v>
      </c>
      <c r="C999" s="150">
        <v>0.37090000000000001</v>
      </c>
    </row>
    <row r="1000" spans="1:3" x14ac:dyDescent="0.35">
      <c r="A1000" s="2">
        <v>2.7288000000000001</v>
      </c>
      <c r="B1000" t="s">
        <v>448</v>
      </c>
      <c r="C1000" s="150">
        <v>0.371</v>
      </c>
    </row>
    <row r="1001" spans="1:3" x14ac:dyDescent="0.35">
      <c r="A1001" s="2">
        <v>2.7315</v>
      </c>
      <c r="B1001" t="s">
        <v>448</v>
      </c>
      <c r="C1001" s="150">
        <v>0.371</v>
      </c>
    </row>
    <row r="1002" spans="1:3" x14ac:dyDescent="0.35">
      <c r="A1002" s="2">
        <v>2.7342</v>
      </c>
      <c r="B1002" t="s">
        <v>448</v>
      </c>
      <c r="C1002" s="150">
        <v>0.371</v>
      </c>
    </row>
    <row r="1003" spans="1:3" x14ac:dyDescent="0.35">
      <c r="A1003" s="2">
        <v>2.7370000000000001</v>
      </c>
      <c r="B1003" t="s">
        <v>448</v>
      </c>
      <c r="C1003" s="150">
        <v>0.37109999999999999</v>
      </c>
    </row>
    <row r="1004" spans="1:3" x14ac:dyDescent="0.35">
      <c r="A1004" s="2">
        <v>2.7397</v>
      </c>
      <c r="B1004" t="s">
        <v>448</v>
      </c>
      <c r="C1004" s="150">
        <v>0.37119999999999997</v>
      </c>
    </row>
    <row r="1005" spans="1:3" x14ac:dyDescent="0.35">
      <c r="A1005" s="2">
        <v>2.7425000000000002</v>
      </c>
      <c r="B1005" t="s">
        <v>448</v>
      </c>
      <c r="C1005" s="150">
        <v>0.37119999999999997</v>
      </c>
    </row>
    <row r="1006" spans="1:3" x14ac:dyDescent="0.35">
      <c r="A1006" s="2">
        <v>2.7452000000000001</v>
      </c>
      <c r="B1006" t="s">
        <v>448</v>
      </c>
      <c r="C1006" s="150">
        <v>0.37140000000000001</v>
      </c>
    </row>
    <row r="1007" spans="1:3" x14ac:dyDescent="0.35">
      <c r="A1007" s="2">
        <v>2.7479</v>
      </c>
      <c r="B1007" t="s">
        <v>448</v>
      </c>
      <c r="C1007" s="150">
        <v>0.3715</v>
      </c>
    </row>
    <row r="1008" spans="1:3" x14ac:dyDescent="0.35">
      <c r="A1008" s="2">
        <v>2.7507000000000001</v>
      </c>
      <c r="B1008" t="s">
        <v>448</v>
      </c>
      <c r="C1008" s="150">
        <v>0.3715</v>
      </c>
    </row>
    <row r="1009" spans="1:3" x14ac:dyDescent="0.35">
      <c r="A1009" s="2">
        <v>2.7534000000000001</v>
      </c>
      <c r="B1009" t="s">
        <v>448</v>
      </c>
      <c r="C1009" s="150">
        <v>0.37159999999999999</v>
      </c>
    </row>
    <row r="1010" spans="1:3" x14ac:dyDescent="0.35">
      <c r="A1010" s="2">
        <v>2.7562000000000002</v>
      </c>
      <c r="B1010" t="s">
        <v>448</v>
      </c>
      <c r="C1010" s="150">
        <v>0.37169999999999997</v>
      </c>
    </row>
    <row r="1011" spans="1:3" x14ac:dyDescent="0.35">
      <c r="A1011" s="2">
        <v>2.7589000000000001</v>
      </c>
      <c r="B1011" t="s">
        <v>448</v>
      </c>
      <c r="C1011" s="150">
        <v>0.37180000000000002</v>
      </c>
    </row>
    <row r="1012" spans="1:3" x14ac:dyDescent="0.35">
      <c r="A1012" s="2">
        <v>2.7616000000000001</v>
      </c>
      <c r="B1012" t="s">
        <v>448</v>
      </c>
      <c r="C1012" s="150">
        <v>0.372</v>
      </c>
    </row>
    <row r="1013" spans="1:3" x14ac:dyDescent="0.35">
      <c r="A1013" s="2">
        <v>2.7644000000000002</v>
      </c>
      <c r="B1013" t="s">
        <v>448</v>
      </c>
      <c r="C1013" s="150">
        <v>0.372</v>
      </c>
    </row>
    <row r="1014" spans="1:3" x14ac:dyDescent="0.35">
      <c r="A1014" s="2">
        <v>2.7671000000000001</v>
      </c>
      <c r="B1014" t="s">
        <v>448</v>
      </c>
      <c r="C1014" s="150">
        <v>0.37209999999999999</v>
      </c>
    </row>
    <row r="1015" spans="1:3" x14ac:dyDescent="0.35">
      <c r="A1015" s="2">
        <v>2.7698999999999998</v>
      </c>
      <c r="B1015" t="s">
        <v>448</v>
      </c>
      <c r="C1015" s="150">
        <v>0.37219999999999998</v>
      </c>
    </row>
    <row r="1016" spans="1:3" x14ac:dyDescent="0.35">
      <c r="A1016" s="2">
        <v>2.7726000000000002</v>
      </c>
      <c r="B1016" t="s">
        <v>448</v>
      </c>
      <c r="C1016" s="150">
        <v>0.37230000000000002</v>
      </c>
    </row>
    <row r="1017" spans="1:3" x14ac:dyDescent="0.35">
      <c r="A1017" s="2">
        <v>2.7753000000000001</v>
      </c>
      <c r="B1017" t="s">
        <v>448</v>
      </c>
      <c r="C1017" s="150">
        <v>0.37240000000000001</v>
      </c>
    </row>
    <row r="1018" spans="1:3" x14ac:dyDescent="0.35">
      <c r="A1018" s="2">
        <v>2.7780999999999998</v>
      </c>
      <c r="B1018" t="s">
        <v>448</v>
      </c>
      <c r="C1018" s="150">
        <v>0.37259999999999999</v>
      </c>
    </row>
    <row r="1019" spans="1:3" x14ac:dyDescent="0.35">
      <c r="A1019" s="2">
        <v>2.7808000000000002</v>
      </c>
      <c r="B1019" t="s">
        <v>448</v>
      </c>
      <c r="C1019" s="150">
        <v>0.37269999999999998</v>
      </c>
    </row>
    <row r="1020" spans="1:3" x14ac:dyDescent="0.35">
      <c r="A1020" s="2">
        <v>2.7835999999999999</v>
      </c>
      <c r="B1020" t="s">
        <v>448</v>
      </c>
      <c r="C1020" s="150">
        <v>0.37269999999999998</v>
      </c>
    </row>
    <row r="1021" spans="1:3" x14ac:dyDescent="0.35">
      <c r="A1021" s="2">
        <v>2.7863000000000002</v>
      </c>
      <c r="B1021" t="s">
        <v>448</v>
      </c>
      <c r="C1021" s="150">
        <v>0.37280000000000002</v>
      </c>
    </row>
    <row r="1022" spans="1:3" x14ac:dyDescent="0.35">
      <c r="A1022" s="2">
        <v>2.7890000000000001</v>
      </c>
      <c r="B1022" t="s">
        <v>448</v>
      </c>
      <c r="C1022" s="150">
        <v>0.37290000000000001</v>
      </c>
    </row>
    <row r="1023" spans="1:3" x14ac:dyDescent="0.35">
      <c r="A1023" s="2">
        <v>2.7917999999999998</v>
      </c>
      <c r="B1023" t="s">
        <v>448</v>
      </c>
      <c r="C1023" s="150">
        <v>0.37290000000000001</v>
      </c>
    </row>
    <row r="1024" spans="1:3" x14ac:dyDescent="0.35">
      <c r="A1024" s="2">
        <v>2.7945000000000002</v>
      </c>
      <c r="B1024" t="s">
        <v>448</v>
      </c>
      <c r="C1024" s="150">
        <v>0.373</v>
      </c>
    </row>
    <row r="1025" spans="1:3" x14ac:dyDescent="0.35">
      <c r="A1025" s="2">
        <v>2.7972999999999999</v>
      </c>
      <c r="B1025" t="s">
        <v>448</v>
      </c>
      <c r="C1025" s="150">
        <v>0.37319999999999998</v>
      </c>
    </row>
    <row r="1026" spans="1:3" x14ac:dyDescent="0.35">
      <c r="A1026" s="2">
        <v>2.8</v>
      </c>
      <c r="B1026" t="s">
        <v>448</v>
      </c>
      <c r="C1026" s="150">
        <v>0.37319999999999998</v>
      </c>
    </row>
    <row r="1027" spans="1:3" x14ac:dyDescent="0.35">
      <c r="A1027" s="2">
        <v>2.8027000000000002</v>
      </c>
      <c r="B1027" t="s">
        <v>448</v>
      </c>
      <c r="C1027" s="150">
        <v>0.37340000000000001</v>
      </c>
    </row>
    <row r="1028" spans="1:3" x14ac:dyDescent="0.35">
      <c r="A1028" s="2">
        <v>2.8054999999999999</v>
      </c>
      <c r="B1028" t="s">
        <v>448</v>
      </c>
      <c r="C1028" s="150">
        <v>0.3735</v>
      </c>
    </row>
    <row r="1029" spans="1:3" x14ac:dyDescent="0.35">
      <c r="A1029" s="2">
        <v>2.8081999999999998</v>
      </c>
      <c r="B1029" t="s">
        <v>448</v>
      </c>
      <c r="C1029" s="150">
        <v>0.3735</v>
      </c>
    </row>
    <row r="1030" spans="1:3" x14ac:dyDescent="0.35">
      <c r="A1030" s="2">
        <v>2.8109999999999999</v>
      </c>
      <c r="B1030" t="s">
        <v>448</v>
      </c>
      <c r="C1030" s="150">
        <v>0.37359999999999999</v>
      </c>
    </row>
    <row r="1031" spans="1:3" x14ac:dyDescent="0.35">
      <c r="A1031" s="2">
        <v>2.8136999999999999</v>
      </c>
      <c r="B1031" t="s">
        <v>448</v>
      </c>
      <c r="C1031" s="150">
        <v>0.37380000000000002</v>
      </c>
    </row>
    <row r="1032" spans="1:3" x14ac:dyDescent="0.35">
      <c r="A1032" s="2">
        <v>2.8163999999999998</v>
      </c>
      <c r="B1032" t="s">
        <v>448</v>
      </c>
      <c r="C1032" s="150">
        <v>0.37390000000000001</v>
      </c>
    </row>
    <row r="1033" spans="1:3" x14ac:dyDescent="0.35">
      <c r="A1033" s="2">
        <v>2.8191999999999999</v>
      </c>
      <c r="B1033" t="s">
        <v>448</v>
      </c>
      <c r="C1033" s="150">
        <v>0.37409999999999999</v>
      </c>
    </row>
    <row r="1034" spans="1:3" x14ac:dyDescent="0.35">
      <c r="A1034" s="2">
        <v>2.8218999999999999</v>
      </c>
      <c r="B1034" t="s">
        <v>448</v>
      </c>
      <c r="C1034" s="150">
        <v>0.37419999999999998</v>
      </c>
    </row>
    <row r="1035" spans="1:3" x14ac:dyDescent="0.35">
      <c r="A1035" s="2">
        <v>2.8247</v>
      </c>
      <c r="B1035" t="s">
        <v>448</v>
      </c>
      <c r="C1035" s="150">
        <v>0.37430000000000002</v>
      </c>
    </row>
    <row r="1036" spans="1:3" x14ac:dyDescent="0.35">
      <c r="A1036" s="2">
        <v>2.8273999999999999</v>
      </c>
      <c r="B1036" t="s">
        <v>448</v>
      </c>
      <c r="C1036" s="150">
        <v>0.37440000000000001</v>
      </c>
    </row>
    <row r="1037" spans="1:3" x14ac:dyDescent="0.35">
      <c r="A1037" s="2">
        <v>2.8300999999999998</v>
      </c>
      <c r="B1037" t="s">
        <v>448</v>
      </c>
      <c r="C1037" s="150">
        <v>0.3745</v>
      </c>
    </row>
    <row r="1038" spans="1:3" x14ac:dyDescent="0.35">
      <c r="A1038" s="2">
        <v>2.8329</v>
      </c>
      <c r="B1038" t="s">
        <v>448</v>
      </c>
      <c r="C1038" s="150">
        <v>0.3745</v>
      </c>
    </row>
    <row r="1039" spans="1:3" x14ac:dyDescent="0.35">
      <c r="A1039" s="2">
        <v>2.8355999999999999</v>
      </c>
      <c r="B1039" t="s">
        <v>448</v>
      </c>
      <c r="C1039" s="150">
        <v>0.37459999999999999</v>
      </c>
    </row>
    <row r="1040" spans="1:3" x14ac:dyDescent="0.35">
      <c r="A1040" s="2">
        <v>2.8384</v>
      </c>
      <c r="B1040" t="s">
        <v>448</v>
      </c>
      <c r="C1040" s="150">
        <v>0.37469999999999998</v>
      </c>
    </row>
    <row r="1041" spans="1:3" x14ac:dyDescent="0.35">
      <c r="A1041" s="2">
        <v>2.8411</v>
      </c>
      <c r="B1041" t="s">
        <v>448</v>
      </c>
      <c r="C1041" s="150">
        <v>0.37480000000000002</v>
      </c>
    </row>
    <row r="1042" spans="1:3" x14ac:dyDescent="0.35">
      <c r="A1042" s="2">
        <v>2.8437999999999999</v>
      </c>
      <c r="B1042" t="s">
        <v>448</v>
      </c>
      <c r="C1042" s="150">
        <v>0.37480000000000002</v>
      </c>
    </row>
    <row r="1043" spans="1:3" x14ac:dyDescent="0.35">
      <c r="A1043" s="2">
        <v>2.8466</v>
      </c>
      <c r="B1043" t="s">
        <v>448</v>
      </c>
      <c r="C1043" s="150">
        <v>0.37490000000000001</v>
      </c>
    </row>
    <row r="1044" spans="1:3" x14ac:dyDescent="0.35">
      <c r="A1044" s="2">
        <v>2.8492999999999999</v>
      </c>
      <c r="B1044" t="s">
        <v>448</v>
      </c>
      <c r="C1044" s="150">
        <v>0.37509999999999999</v>
      </c>
    </row>
    <row r="1045" spans="1:3" x14ac:dyDescent="0.35">
      <c r="A1045" s="2">
        <v>2.8521000000000001</v>
      </c>
      <c r="B1045" t="s">
        <v>448</v>
      </c>
      <c r="C1045" s="150">
        <v>0.37519999999999998</v>
      </c>
    </row>
    <row r="1046" spans="1:3" x14ac:dyDescent="0.35">
      <c r="A1046" s="2">
        <v>2.8548</v>
      </c>
      <c r="B1046" t="s">
        <v>448</v>
      </c>
      <c r="C1046" s="150">
        <v>0.37530000000000002</v>
      </c>
    </row>
    <row r="1047" spans="1:3" x14ac:dyDescent="0.35">
      <c r="A1047" s="2">
        <v>2.8574999999999999</v>
      </c>
      <c r="B1047" t="s">
        <v>448</v>
      </c>
      <c r="C1047" s="150">
        <v>0.37530000000000002</v>
      </c>
    </row>
    <row r="1048" spans="1:3" x14ac:dyDescent="0.35">
      <c r="A1048" s="2">
        <v>2.8603000000000001</v>
      </c>
      <c r="B1048" t="s">
        <v>448</v>
      </c>
      <c r="C1048" s="150">
        <v>0.3755</v>
      </c>
    </row>
    <row r="1049" spans="1:3" x14ac:dyDescent="0.35">
      <c r="A1049" s="2">
        <v>2.863</v>
      </c>
      <c r="B1049" t="s">
        <v>448</v>
      </c>
      <c r="C1049" s="150">
        <v>0.3755</v>
      </c>
    </row>
    <row r="1050" spans="1:3" x14ac:dyDescent="0.35">
      <c r="A1050" s="2">
        <v>2.8658000000000001</v>
      </c>
      <c r="B1050" t="s">
        <v>448</v>
      </c>
      <c r="C1050" s="150">
        <v>0.37559999999999999</v>
      </c>
    </row>
    <row r="1051" spans="1:3" x14ac:dyDescent="0.35">
      <c r="A1051" s="2">
        <v>2.8685</v>
      </c>
      <c r="B1051" t="s">
        <v>448</v>
      </c>
      <c r="C1051" s="150">
        <v>0.37559999999999999</v>
      </c>
    </row>
    <row r="1052" spans="1:3" x14ac:dyDescent="0.35">
      <c r="A1052" s="2">
        <v>2.8712</v>
      </c>
      <c r="B1052" t="s">
        <v>448</v>
      </c>
      <c r="C1052" s="150">
        <v>0.37569999999999998</v>
      </c>
    </row>
    <row r="1053" spans="1:3" x14ac:dyDescent="0.35">
      <c r="A1053" s="2">
        <v>2.8740000000000001</v>
      </c>
      <c r="B1053" t="s">
        <v>448</v>
      </c>
      <c r="C1053" s="150">
        <v>0.37580000000000002</v>
      </c>
    </row>
    <row r="1054" spans="1:3" x14ac:dyDescent="0.35">
      <c r="A1054" s="2">
        <v>2.8767</v>
      </c>
      <c r="B1054" t="s">
        <v>448</v>
      </c>
      <c r="C1054" s="150">
        <v>0.376</v>
      </c>
    </row>
    <row r="1055" spans="1:3" x14ac:dyDescent="0.35">
      <c r="A1055" s="2">
        <v>2.8795000000000002</v>
      </c>
      <c r="B1055" t="s">
        <v>448</v>
      </c>
      <c r="C1055" s="150">
        <v>0.37619999999999998</v>
      </c>
    </row>
    <row r="1056" spans="1:3" x14ac:dyDescent="0.35">
      <c r="A1056" s="2">
        <v>2.8822000000000001</v>
      </c>
      <c r="B1056" t="s">
        <v>448</v>
      </c>
      <c r="C1056" s="150">
        <v>0.37630000000000002</v>
      </c>
    </row>
    <row r="1057" spans="1:3" x14ac:dyDescent="0.35">
      <c r="A1057" s="2">
        <v>2.8849</v>
      </c>
      <c r="B1057" t="s">
        <v>448</v>
      </c>
      <c r="C1057" s="150">
        <v>0.37640000000000001</v>
      </c>
    </row>
    <row r="1058" spans="1:3" x14ac:dyDescent="0.35">
      <c r="A1058" s="2">
        <v>2.8877000000000002</v>
      </c>
      <c r="B1058" t="s">
        <v>448</v>
      </c>
      <c r="C1058" s="150">
        <v>0.3765</v>
      </c>
    </row>
    <row r="1059" spans="1:3" x14ac:dyDescent="0.35">
      <c r="A1059" s="2">
        <v>2.8904000000000001</v>
      </c>
      <c r="B1059" t="s">
        <v>448</v>
      </c>
      <c r="C1059" s="150">
        <v>0.37659999999999999</v>
      </c>
    </row>
    <row r="1060" spans="1:3" x14ac:dyDescent="0.35">
      <c r="A1060" s="2">
        <v>2.8932000000000002</v>
      </c>
      <c r="B1060" t="s">
        <v>448</v>
      </c>
      <c r="C1060" s="150">
        <v>0.37669999999999998</v>
      </c>
    </row>
    <row r="1061" spans="1:3" x14ac:dyDescent="0.35">
      <c r="A1061" s="2">
        <v>2.8959000000000001</v>
      </c>
      <c r="B1061" t="s">
        <v>448</v>
      </c>
      <c r="C1061" s="150">
        <v>0.37680000000000002</v>
      </c>
    </row>
    <row r="1062" spans="1:3" x14ac:dyDescent="0.35">
      <c r="A1062" s="2">
        <v>2.8986000000000001</v>
      </c>
      <c r="B1062" t="s">
        <v>448</v>
      </c>
      <c r="C1062" s="150">
        <v>0.37680000000000002</v>
      </c>
    </row>
    <row r="1063" spans="1:3" x14ac:dyDescent="0.35">
      <c r="A1063" s="2">
        <v>2.9014000000000002</v>
      </c>
      <c r="B1063" t="s">
        <v>448</v>
      </c>
      <c r="C1063" s="150">
        <v>0.37690000000000001</v>
      </c>
    </row>
    <row r="1064" spans="1:3" x14ac:dyDescent="0.35">
      <c r="A1064" s="2">
        <v>2.9041000000000001</v>
      </c>
      <c r="B1064" t="s">
        <v>448</v>
      </c>
      <c r="C1064" s="150">
        <v>0.37709999999999999</v>
      </c>
    </row>
    <row r="1065" spans="1:3" x14ac:dyDescent="0.35">
      <c r="A1065" s="2">
        <v>2.9068000000000001</v>
      </c>
      <c r="B1065" t="s">
        <v>448</v>
      </c>
      <c r="C1065" s="150">
        <v>0.37709999999999999</v>
      </c>
    </row>
    <row r="1066" spans="1:3" x14ac:dyDescent="0.35">
      <c r="A1066" s="2">
        <v>2.9096000000000002</v>
      </c>
      <c r="B1066" t="s">
        <v>448</v>
      </c>
      <c r="C1066" s="150">
        <v>0.37730000000000002</v>
      </c>
    </row>
    <row r="1067" spans="1:3" x14ac:dyDescent="0.35">
      <c r="A1067" s="2">
        <v>2.9123000000000001</v>
      </c>
      <c r="B1067" t="s">
        <v>448</v>
      </c>
      <c r="C1067" s="150">
        <v>0.37730000000000002</v>
      </c>
    </row>
    <row r="1068" spans="1:3" x14ac:dyDescent="0.35">
      <c r="A1068" s="2">
        <v>2.9150999999999998</v>
      </c>
      <c r="B1068" t="s">
        <v>448</v>
      </c>
      <c r="C1068" s="150">
        <v>0.3775</v>
      </c>
    </row>
    <row r="1069" spans="1:3" x14ac:dyDescent="0.35">
      <c r="A1069" s="2">
        <v>2.9178000000000002</v>
      </c>
      <c r="B1069" t="s">
        <v>448</v>
      </c>
      <c r="C1069" s="150">
        <v>0.37759999999999999</v>
      </c>
    </row>
    <row r="1070" spans="1:3" x14ac:dyDescent="0.35">
      <c r="A1070" s="2">
        <v>2.9205000000000001</v>
      </c>
      <c r="B1070" t="s">
        <v>448</v>
      </c>
      <c r="C1070" s="150">
        <v>0.37759999999999999</v>
      </c>
    </row>
    <row r="1071" spans="1:3" x14ac:dyDescent="0.35">
      <c r="A1071" s="2">
        <v>2.9232999999999998</v>
      </c>
      <c r="B1071" t="s">
        <v>448</v>
      </c>
      <c r="C1071" s="150">
        <v>0.37769999999999998</v>
      </c>
    </row>
    <row r="1072" spans="1:3" x14ac:dyDescent="0.35">
      <c r="A1072" s="2">
        <v>2.9260000000000002</v>
      </c>
      <c r="B1072" t="s">
        <v>448</v>
      </c>
      <c r="C1072" s="150">
        <v>0.37769999999999998</v>
      </c>
    </row>
    <row r="1073" spans="1:3" x14ac:dyDescent="0.35">
      <c r="A1073" s="2">
        <v>2.9287999999999998</v>
      </c>
      <c r="B1073" t="s">
        <v>448</v>
      </c>
      <c r="C1073" s="150">
        <v>0.37780000000000002</v>
      </c>
    </row>
    <row r="1074" spans="1:3" x14ac:dyDescent="0.35">
      <c r="A1074" s="2">
        <v>2.9315000000000002</v>
      </c>
      <c r="B1074" t="s">
        <v>448</v>
      </c>
      <c r="C1074" s="150">
        <v>0.37790000000000001</v>
      </c>
    </row>
    <row r="1075" spans="1:3" x14ac:dyDescent="0.35">
      <c r="A1075" s="2">
        <v>2.9342000000000001</v>
      </c>
      <c r="B1075" t="s">
        <v>448</v>
      </c>
      <c r="C1075" s="150">
        <v>0.37809999999999999</v>
      </c>
    </row>
    <row r="1076" spans="1:3" x14ac:dyDescent="0.35">
      <c r="A1076" s="2">
        <v>2.9369999999999998</v>
      </c>
      <c r="B1076" t="s">
        <v>448</v>
      </c>
      <c r="C1076" s="150">
        <v>0.37819999999999998</v>
      </c>
    </row>
    <row r="1077" spans="1:3" x14ac:dyDescent="0.35">
      <c r="A1077" s="2">
        <v>2.9397000000000002</v>
      </c>
      <c r="B1077" t="s">
        <v>448</v>
      </c>
      <c r="C1077" s="150">
        <v>0.37819999999999998</v>
      </c>
    </row>
    <row r="1078" spans="1:3" x14ac:dyDescent="0.35">
      <c r="A1078" s="2">
        <v>2.9424999999999999</v>
      </c>
      <c r="B1078" t="s">
        <v>448</v>
      </c>
      <c r="C1078" s="150">
        <v>0.37840000000000001</v>
      </c>
    </row>
    <row r="1079" spans="1:3" x14ac:dyDescent="0.35">
      <c r="A1079" s="2">
        <v>2.9451999999999998</v>
      </c>
      <c r="B1079" t="s">
        <v>448</v>
      </c>
      <c r="C1079" s="150">
        <v>0.3785</v>
      </c>
    </row>
    <row r="1080" spans="1:3" x14ac:dyDescent="0.35">
      <c r="A1080" s="2">
        <v>2.9479000000000002</v>
      </c>
      <c r="B1080" t="s">
        <v>448</v>
      </c>
      <c r="C1080" s="150">
        <v>0.37859999999999999</v>
      </c>
    </row>
    <row r="1081" spans="1:3" x14ac:dyDescent="0.35">
      <c r="A1081" s="2">
        <v>2.9506999999999999</v>
      </c>
      <c r="B1081" t="s">
        <v>448</v>
      </c>
      <c r="C1081" s="150">
        <v>0.37869999999999998</v>
      </c>
    </row>
    <row r="1082" spans="1:3" x14ac:dyDescent="0.35">
      <c r="A1082" s="2">
        <v>2.9533999999999998</v>
      </c>
      <c r="B1082" t="s">
        <v>448</v>
      </c>
      <c r="C1082" s="150">
        <v>0.37869999999999998</v>
      </c>
    </row>
    <row r="1083" spans="1:3" x14ac:dyDescent="0.35">
      <c r="A1083" s="2">
        <v>2.9561999999999999</v>
      </c>
      <c r="B1083" t="s">
        <v>448</v>
      </c>
      <c r="C1083" s="150">
        <v>0.37890000000000001</v>
      </c>
    </row>
    <row r="1084" spans="1:3" x14ac:dyDescent="0.35">
      <c r="A1084" s="2">
        <v>2.9588999999999999</v>
      </c>
      <c r="B1084" t="s">
        <v>448</v>
      </c>
      <c r="C1084" s="150">
        <v>0.379</v>
      </c>
    </row>
    <row r="1085" spans="1:3" x14ac:dyDescent="0.35">
      <c r="A1085" s="2">
        <v>2.9615999999999998</v>
      </c>
      <c r="B1085" t="s">
        <v>448</v>
      </c>
      <c r="C1085" s="150">
        <v>0.37909999999999999</v>
      </c>
    </row>
    <row r="1086" spans="1:3" x14ac:dyDescent="0.35">
      <c r="A1086" s="2">
        <v>2.9643999999999999</v>
      </c>
      <c r="B1086" t="s">
        <v>448</v>
      </c>
      <c r="C1086" s="150">
        <v>0.37919999999999998</v>
      </c>
    </row>
    <row r="1087" spans="1:3" x14ac:dyDescent="0.35">
      <c r="A1087" s="2">
        <v>2.9670999999999998</v>
      </c>
      <c r="B1087" t="s">
        <v>448</v>
      </c>
      <c r="C1087" s="150">
        <v>0.37940000000000002</v>
      </c>
    </row>
    <row r="1088" spans="1:3" x14ac:dyDescent="0.35">
      <c r="A1088" s="2">
        <v>2.9699</v>
      </c>
      <c r="B1088" t="s">
        <v>448</v>
      </c>
      <c r="C1088" s="150">
        <v>0.37940000000000002</v>
      </c>
    </row>
    <row r="1089" spans="1:3" x14ac:dyDescent="0.35">
      <c r="A1089" s="2">
        <v>2.9725999999999999</v>
      </c>
      <c r="B1089" t="s">
        <v>448</v>
      </c>
      <c r="C1089" s="150">
        <v>0.3795</v>
      </c>
    </row>
    <row r="1090" spans="1:3" x14ac:dyDescent="0.35">
      <c r="A1090" s="2">
        <v>2.9752999999999998</v>
      </c>
      <c r="B1090" t="s">
        <v>448</v>
      </c>
      <c r="C1090" s="150">
        <v>0.37969999999999998</v>
      </c>
    </row>
    <row r="1091" spans="1:3" x14ac:dyDescent="0.35">
      <c r="A1091" s="2">
        <v>2.9781</v>
      </c>
      <c r="B1091" t="s">
        <v>448</v>
      </c>
      <c r="C1091" s="150">
        <v>0.37980000000000003</v>
      </c>
    </row>
    <row r="1092" spans="1:3" x14ac:dyDescent="0.35">
      <c r="A1092" s="2">
        <v>2.9807999999999999</v>
      </c>
      <c r="B1092" t="s">
        <v>448</v>
      </c>
      <c r="C1092" s="150">
        <v>0.37990000000000002</v>
      </c>
    </row>
    <row r="1093" spans="1:3" x14ac:dyDescent="0.35">
      <c r="A1093" s="2">
        <v>2.9836</v>
      </c>
      <c r="B1093" t="s">
        <v>448</v>
      </c>
      <c r="C1093" s="150">
        <v>0.38</v>
      </c>
    </row>
    <row r="1094" spans="1:3" x14ac:dyDescent="0.35">
      <c r="A1094" s="2">
        <v>2.9863</v>
      </c>
      <c r="B1094" t="s">
        <v>448</v>
      </c>
      <c r="C1094" s="150">
        <v>0.38009999999999999</v>
      </c>
    </row>
    <row r="1095" spans="1:3" x14ac:dyDescent="0.35">
      <c r="A1095" s="2">
        <v>2.9889999999999999</v>
      </c>
      <c r="B1095" t="s">
        <v>448</v>
      </c>
      <c r="C1095" s="150">
        <v>0.38019999999999998</v>
      </c>
    </row>
    <row r="1096" spans="1:3" x14ac:dyDescent="0.35">
      <c r="A1096" s="2">
        <v>2.9918</v>
      </c>
      <c r="B1096" t="s">
        <v>448</v>
      </c>
      <c r="C1096" s="150">
        <v>0.38040000000000002</v>
      </c>
    </row>
    <row r="1097" spans="1:3" x14ac:dyDescent="0.35">
      <c r="A1097" s="2">
        <v>2.9944999999999999</v>
      </c>
      <c r="B1097" t="s">
        <v>448</v>
      </c>
      <c r="C1097" s="150">
        <v>0.3805</v>
      </c>
    </row>
    <row r="1098" spans="1:3" x14ac:dyDescent="0.35">
      <c r="A1098" s="2">
        <v>2.9973000000000001</v>
      </c>
      <c r="B1098" t="s">
        <v>448</v>
      </c>
      <c r="C1098" s="150">
        <v>0.38059999999999999</v>
      </c>
    </row>
    <row r="1099" spans="1:3" x14ac:dyDescent="0.35">
      <c r="A1099" s="2">
        <v>3</v>
      </c>
      <c r="B1099" t="s">
        <v>448</v>
      </c>
      <c r="C1099" s="150">
        <v>0.38080000000000003</v>
      </c>
    </row>
    <row r="1100" spans="1:3" x14ac:dyDescent="0.35">
      <c r="A1100" s="2">
        <v>3.0026999999999999</v>
      </c>
      <c r="B1100" t="s">
        <v>448</v>
      </c>
      <c r="C1100" s="150">
        <v>0.38100000000000001</v>
      </c>
    </row>
    <row r="1101" spans="1:3" x14ac:dyDescent="0.35">
      <c r="A1101" s="2">
        <v>3.0055000000000001</v>
      </c>
      <c r="B1101" t="s">
        <v>448</v>
      </c>
      <c r="C1101" s="150">
        <v>0.38109999999999999</v>
      </c>
    </row>
    <row r="1102" spans="1:3" x14ac:dyDescent="0.35">
      <c r="A1102" s="2">
        <v>3.0082</v>
      </c>
      <c r="B1102" t="s">
        <v>448</v>
      </c>
      <c r="C1102" s="150">
        <v>0.38109999999999999</v>
      </c>
    </row>
    <row r="1103" spans="1:3" x14ac:dyDescent="0.35">
      <c r="A1103" s="2">
        <v>3.0110000000000001</v>
      </c>
      <c r="B1103" t="s">
        <v>448</v>
      </c>
      <c r="C1103" s="150">
        <v>0.38119999999999998</v>
      </c>
    </row>
    <row r="1104" spans="1:3" x14ac:dyDescent="0.35">
      <c r="A1104" s="2">
        <v>3.0137</v>
      </c>
      <c r="B1104" t="s">
        <v>448</v>
      </c>
      <c r="C1104" s="150">
        <v>0.38119999999999998</v>
      </c>
    </row>
    <row r="1105" spans="1:3" x14ac:dyDescent="0.35">
      <c r="A1105" s="2">
        <v>3.0164</v>
      </c>
      <c r="B1105" t="s">
        <v>448</v>
      </c>
      <c r="C1105" s="150">
        <v>0.38140000000000002</v>
      </c>
    </row>
    <row r="1106" spans="1:3" x14ac:dyDescent="0.35">
      <c r="A1106" s="2">
        <v>3.0192000000000001</v>
      </c>
      <c r="B1106" t="s">
        <v>448</v>
      </c>
      <c r="C1106" s="150">
        <v>0.38150000000000001</v>
      </c>
    </row>
    <row r="1107" spans="1:3" x14ac:dyDescent="0.35">
      <c r="A1107" s="2">
        <v>3.0219</v>
      </c>
      <c r="B1107" t="s">
        <v>448</v>
      </c>
      <c r="C1107" s="150">
        <v>0.38159999999999999</v>
      </c>
    </row>
    <row r="1108" spans="1:3" x14ac:dyDescent="0.35">
      <c r="A1108" s="2">
        <v>3.0247000000000002</v>
      </c>
      <c r="B1108" t="s">
        <v>448</v>
      </c>
      <c r="C1108" s="150">
        <v>0.38190000000000002</v>
      </c>
    </row>
    <row r="1109" spans="1:3" x14ac:dyDescent="0.35">
      <c r="A1109" s="2">
        <v>3.0274000000000001</v>
      </c>
      <c r="B1109" t="s">
        <v>448</v>
      </c>
      <c r="C1109" s="150">
        <v>0.3821</v>
      </c>
    </row>
    <row r="1110" spans="1:3" x14ac:dyDescent="0.35">
      <c r="A1110" s="2">
        <v>3.0301</v>
      </c>
      <c r="B1110" t="s">
        <v>448</v>
      </c>
      <c r="C1110" s="150">
        <v>0.38219999999999998</v>
      </c>
    </row>
    <row r="1111" spans="1:3" x14ac:dyDescent="0.35">
      <c r="A1111" s="2">
        <v>3.0329000000000002</v>
      </c>
      <c r="B1111" t="s">
        <v>448</v>
      </c>
      <c r="C1111" s="150">
        <v>0.38229999999999997</v>
      </c>
    </row>
    <row r="1112" spans="1:3" x14ac:dyDescent="0.35">
      <c r="A1112" s="2">
        <v>3.0356000000000001</v>
      </c>
      <c r="B1112" t="s">
        <v>448</v>
      </c>
      <c r="C1112" s="150">
        <v>0.38250000000000001</v>
      </c>
    </row>
    <row r="1113" spans="1:3" x14ac:dyDescent="0.35">
      <c r="A1113" s="2">
        <v>3.0384000000000002</v>
      </c>
      <c r="B1113" t="s">
        <v>448</v>
      </c>
      <c r="C1113" s="150">
        <v>0.3826</v>
      </c>
    </row>
    <row r="1114" spans="1:3" x14ac:dyDescent="0.35">
      <c r="A1114" s="2">
        <v>3.0411000000000001</v>
      </c>
      <c r="B1114" t="s">
        <v>448</v>
      </c>
      <c r="C1114" s="150">
        <v>0.3826</v>
      </c>
    </row>
    <row r="1115" spans="1:3" x14ac:dyDescent="0.35">
      <c r="A1115" s="2">
        <v>3.0438000000000001</v>
      </c>
      <c r="B1115" t="s">
        <v>448</v>
      </c>
      <c r="C1115" s="150">
        <v>0.38279999999999997</v>
      </c>
    </row>
    <row r="1116" spans="1:3" x14ac:dyDescent="0.35">
      <c r="A1116" s="2">
        <v>3.0466000000000002</v>
      </c>
      <c r="B1116" t="s">
        <v>448</v>
      </c>
      <c r="C1116" s="150">
        <v>0.38279999999999997</v>
      </c>
    </row>
    <row r="1117" spans="1:3" x14ac:dyDescent="0.35">
      <c r="A1117" s="2">
        <v>3.0493000000000001</v>
      </c>
      <c r="B1117" t="s">
        <v>448</v>
      </c>
      <c r="C1117" s="150">
        <v>0.38290000000000002</v>
      </c>
    </row>
    <row r="1118" spans="1:3" x14ac:dyDescent="0.35">
      <c r="A1118" s="2">
        <v>3.0520999999999998</v>
      </c>
      <c r="B1118" t="s">
        <v>448</v>
      </c>
      <c r="C1118" s="150">
        <v>0.38300000000000001</v>
      </c>
    </row>
    <row r="1119" spans="1:3" x14ac:dyDescent="0.35">
      <c r="A1119" s="2">
        <v>3.0548000000000002</v>
      </c>
      <c r="B1119" t="s">
        <v>448</v>
      </c>
      <c r="C1119" s="150">
        <v>0.3831</v>
      </c>
    </row>
    <row r="1120" spans="1:3" x14ac:dyDescent="0.35">
      <c r="A1120" s="2">
        <v>3.0575000000000001</v>
      </c>
      <c r="B1120" t="s">
        <v>448</v>
      </c>
      <c r="C1120" s="150">
        <v>0.38319999999999999</v>
      </c>
    </row>
    <row r="1121" spans="1:3" x14ac:dyDescent="0.35">
      <c r="A1121" s="2">
        <v>3.0602999999999998</v>
      </c>
      <c r="B1121" t="s">
        <v>448</v>
      </c>
      <c r="C1121" s="150">
        <v>0.38329999999999997</v>
      </c>
    </row>
    <row r="1122" spans="1:3" x14ac:dyDescent="0.35">
      <c r="A1122" s="2">
        <v>3.0630000000000002</v>
      </c>
      <c r="B1122" t="s">
        <v>448</v>
      </c>
      <c r="C1122" s="150">
        <v>0.38329999999999997</v>
      </c>
    </row>
    <row r="1123" spans="1:3" x14ac:dyDescent="0.35">
      <c r="A1123" s="2">
        <v>3.0657999999999999</v>
      </c>
      <c r="B1123" t="s">
        <v>448</v>
      </c>
      <c r="C1123" s="150">
        <v>0.38340000000000002</v>
      </c>
    </row>
    <row r="1124" spans="1:3" x14ac:dyDescent="0.35">
      <c r="A1124" s="2">
        <v>3.0684999999999998</v>
      </c>
      <c r="B1124" t="s">
        <v>448</v>
      </c>
      <c r="C1124" s="150">
        <v>0.38350000000000001</v>
      </c>
    </row>
    <row r="1125" spans="1:3" x14ac:dyDescent="0.35">
      <c r="A1125" s="2">
        <v>3.0712000000000002</v>
      </c>
      <c r="B1125" t="s">
        <v>448</v>
      </c>
      <c r="C1125" s="150">
        <v>0.38350000000000001</v>
      </c>
    </row>
    <row r="1126" spans="1:3" x14ac:dyDescent="0.35">
      <c r="A1126" s="2">
        <v>3.0739999999999998</v>
      </c>
      <c r="B1126" t="s">
        <v>448</v>
      </c>
      <c r="C1126" s="150">
        <v>0.3836</v>
      </c>
    </row>
    <row r="1127" spans="1:3" x14ac:dyDescent="0.35">
      <c r="A1127" s="2">
        <v>3.0767000000000002</v>
      </c>
      <c r="B1127" t="s">
        <v>448</v>
      </c>
      <c r="C1127" s="150">
        <v>0.3836</v>
      </c>
    </row>
    <row r="1128" spans="1:3" x14ac:dyDescent="0.35">
      <c r="A1128" s="2">
        <v>3.0794999999999999</v>
      </c>
      <c r="B1128" t="s">
        <v>448</v>
      </c>
      <c r="C1128" s="150">
        <v>0.38369999999999999</v>
      </c>
    </row>
    <row r="1129" spans="1:3" x14ac:dyDescent="0.35">
      <c r="A1129" s="2">
        <v>3.0821999999999998</v>
      </c>
      <c r="B1129" t="s">
        <v>448</v>
      </c>
      <c r="C1129" s="150">
        <v>0.38379999999999997</v>
      </c>
    </row>
    <row r="1130" spans="1:3" x14ac:dyDescent="0.35">
      <c r="A1130" s="2">
        <v>3.0849000000000002</v>
      </c>
      <c r="B1130" t="s">
        <v>448</v>
      </c>
      <c r="C1130" s="150">
        <v>0.38390000000000002</v>
      </c>
    </row>
    <row r="1131" spans="1:3" x14ac:dyDescent="0.35">
      <c r="A1131" s="2">
        <v>3.0876999999999999</v>
      </c>
      <c r="B1131" t="s">
        <v>448</v>
      </c>
      <c r="C1131" s="150">
        <v>0.38390000000000002</v>
      </c>
    </row>
    <row r="1132" spans="1:3" x14ac:dyDescent="0.35">
      <c r="A1132" s="2">
        <v>3.0903999999999998</v>
      </c>
      <c r="B1132" t="s">
        <v>448</v>
      </c>
      <c r="C1132" s="150">
        <v>0.38400000000000001</v>
      </c>
    </row>
    <row r="1133" spans="1:3" x14ac:dyDescent="0.35">
      <c r="A1133" s="2">
        <v>3.0931999999999999</v>
      </c>
      <c r="B1133" t="s">
        <v>448</v>
      </c>
      <c r="C1133" s="150">
        <v>0.3841</v>
      </c>
    </row>
    <row r="1134" spans="1:3" x14ac:dyDescent="0.35">
      <c r="A1134" s="2">
        <v>3.0958999999999999</v>
      </c>
      <c r="B1134" t="s">
        <v>448</v>
      </c>
      <c r="C1134" s="150">
        <v>0.38419999999999999</v>
      </c>
    </row>
    <row r="1135" spans="1:3" x14ac:dyDescent="0.35">
      <c r="A1135" s="2">
        <v>3.0985999999999998</v>
      </c>
      <c r="B1135" t="s">
        <v>448</v>
      </c>
      <c r="C1135" s="150">
        <v>0.38419999999999999</v>
      </c>
    </row>
    <row r="1136" spans="1:3" x14ac:dyDescent="0.35">
      <c r="A1136" s="2">
        <v>3.1013999999999999</v>
      </c>
      <c r="B1136" t="s">
        <v>448</v>
      </c>
      <c r="C1136" s="150">
        <v>0.38429999999999997</v>
      </c>
    </row>
    <row r="1137" spans="1:3" x14ac:dyDescent="0.35">
      <c r="A1137" s="2">
        <v>3.1040999999999999</v>
      </c>
      <c r="B1137" t="s">
        <v>448</v>
      </c>
      <c r="C1137" s="150">
        <v>0.38429999999999997</v>
      </c>
    </row>
    <row r="1138" spans="1:3" x14ac:dyDescent="0.35">
      <c r="A1138" s="2">
        <v>3.1067999999999998</v>
      </c>
      <c r="B1138" t="s">
        <v>448</v>
      </c>
      <c r="C1138" s="150">
        <v>0.38440000000000002</v>
      </c>
    </row>
    <row r="1139" spans="1:3" x14ac:dyDescent="0.35">
      <c r="A1139" s="2">
        <v>3.1095999999999999</v>
      </c>
      <c r="B1139" t="s">
        <v>448</v>
      </c>
      <c r="C1139" s="150">
        <v>0.3846</v>
      </c>
    </row>
    <row r="1140" spans="1:3" x14ac:dyDescent="0.35">
      <c r="A1140" s="2">
        <v>3.1122999999999998</v>
      </c>
      <c r="B1140" t="s">
        <v>448</v>
      </c>
      <c r="C1140" s="150">
        <v>0.3846</v>
      </c>
    </row>
    <row r="1141" spans="1:3" x14ac:dyDescent="0.35">
      <c r="A1141" s="2">
        <v>3.1151</v>
      </c>
      <c r="B1141" t="s">
        <v>448</v>
      </c>
      <c r="C1141" s="150">
        <v>0.38469999999999999</v>
      </c>
    </row>
    <row r="1142" spans="1:3" x14ac:dyDescent="0.35">
      <c r="A1142" s="2">
        <v>3.1177999999999999</v>
      </c>
      <c r="B1142" t="s">
        <v>448</v>
      </c>
      <c r="C1142" s="150">
        <v>0.38479999999999998</v>
      </c>
    </row>
    <row r="1143" spans="1:3" x14ac:dyDescent="0.35">
      <c r="A1143" s="2">
        <v>3.1204999999999998</v>
      </c>
      <c r="B1143" t="s">
        <v>448</v>
      </c>
      <c r="C1143" s="150">
        <v>0.38490000000000002</v>
      </c>
    </row>
    <row r="1144" spans="1:3" x14ac:dyDescent="0.35">
      <c r="A1144" s="2">
        <v>3.1233</v>
      </c>
      <c r="B1144" t="s">
        <v>448</v>
      </c>
      <c r="C1144" s="150">
        <v>0.38500000000000001</v>
      </c>
    </row>
    <row r="1145" spans="1:3" x14ac:dyDescent="0.35">
      <c r="A1145" s="2">
        <v>3.1259999999999999</v>
      </c>
      <c r="B1145" t="s">
        <v>448</v>
      </c>
      <c r="C1145" s="150">
        <v>0.3851</v>
      </c>
    </row>
    <row r="1146" spans="1:3" x14ac:dyDescent="0.35">
      <c r="A1146" s="2">
        <v>3.1288</v>
      </c>
      <c r="B1146" t="s">
        <v>448</v>
      </c>
      <c r="C1146" s="150">
        <v>0.38519999999999999</v>
      </c>
    </row>
    <row r="1147" spans="1:3" x14ac:dyDescent="0.35">
      <c r="A1147" s="2">
        <v>3.1315</v>
      </c>
      <c r="B1147" t="s">
        <v>448</v>
      </c>
      <c r="C1147" s="150">
        <v>0.38540000000000002</v>
      </c>
    </row>
    <row r="1148" spans="1:3" x14ac:dyDescent="0.35">
      <c r="A1148" s="2">
        <v>3.1341999999999999</v>
      </c>
      <c r="B1148" t="s">
        <v>448</v>
      </c>
      <c r="C1148" s="150">
        <v>0.38550000000000001</v>
      </c>
    </row>
    <row r="1149" spans="1:3" x14ac:dyDescent="0.35">
      <c r="A1149" s="2">
        <v>3.137</v>
      </c>
      <c r="B1149" t="s">
        <v>448</v>
      </c>
      <c r="C1149" s="150">
        <v>0.3856</v>
      </c>
    </row>
    <row r="1150" spans="1:3" x14ac:dyDescent="0.35">
      <c r="A1150" s="2">
        <v>3.1396999999999999</v>
      </c>
      <c r="B1150" t="s">
        <v>448</v>
      </c>
      <c r="C1150" s="150">
        <v>0.38569999999999999</v>
      </c>
    </row>
    <row r="1151" spans="1:3" x14ac:dyDescent="0.35">
      <c r="A1151" s="2">
        <v>3.1425000000000001</v>
      </c>
      <c r="B1151" t="s">
        <v>448</v>
      </c>
      <c r="C1151" s="150">
        <v>0.38579999999999998</v>
      </c>
    </row>
    <row r="1152" spans="1:3" x14ac:dyDescent="0.35">
      <c r="A1152" s="2">
        <v>3.1452</v>
      </c>
      <c r="B1152" t="s">
        <v>448</v>
      </c>
      <c r="C1152" s="150">
        <v>0.38590000000000002</v>
      </c>
    </row>
    <row r="1153" spans="1:3" x14ac:dyDescent="0.35">
      <c r="A1153" s="2">
        <v>3.1478999999999999</v>
      </c>
      <c r="B1153" t="s">
        <v>448</v>
      </c>
      <c r="C1153" s="150">
        <v>0.38600000000000001</v>
      </c>
    </row>
    <row r="1154" spans="1:3" x14ac:dyDescent="0.35">
      <c r="A1154" s="2">
        <v>3.1507000000000001</v>
      </c>
      <c r="B1154" t="s">
        <v>448</v>
      </c>
      <c r="C1154" s="150">
        <v>0.38619999999999999</v>
      </c>
    </row>
    <row r="1155" spans="1:3" x14ac:dyDescent="0.35">
      <c r="A1155" s="2">
        <v>3.1534</v>
      </c>
      <c r="B1155" t="s">
        <v>448</v>
      </c>
      <c r="C1155" s="150">
        <v>0.38629999999999998</v>
      </c>
    </row>
    <row r="1156" spans="1:3" x14ac:dyDescent="0.35">
      <c r="A1156" s="2">
        <v>3.1562000000000001</v>
      </c>
      <c r="B1156" t="s">
        <v>448</v>
      </c>
      <c r="C1156" s="150">
        <v>0.38629999999999998</v>
      </c>
    </row>
    <row r="1157" spans="1:3" x14ac:dyDescent="0.35">
      <c r="A1157" s="2">
        <v>3.1589</v>
      </c>
      <c r="B1157" t="s">
        <v>448</v>
      </c>
      <c r="C1157" s="150">
        <v>0.38640000000000002</v>
      </c>
    </row>
    <row r="1158" spans="1:3" x14ac:dyDescent="0.35">
      <c r="A1158" s="2">
        <v>3.1616</v>
      </c>
      <c r="B1158" t="s">
        <v>448</v>
      </c>
      <c r="C1158" s="150">
        <v>0.38640000000000002</v>
      </c>
    </row>
    <row r="1159" spans="1:3" x14ac:dyDescent="0.35">
      <c r="A1159" s="2">
        <v>3.1644000000000001</v>
      </c>
      <c r="B1159" t="s">
        <v>448</v>
      </c>
      <c r="C1159" s="150">
        <v>0.3866</v>
      </c>
    </row>
    <row r="1160" spans="1:3" x14ac:dyDescent="0.35">
      <c r="A1160" s="2">
        <v>3.1671</v>
      </c>
      <c r="B1160" t="s">
        <v>448</v>
      </c>
      <c r="C1160" s="150">
        <v>0.38669999999999999</v>
      </c>
    </row>
    <row r="1161" spans="1:3" x14ac:dyDescent="0.35">
      <c r="A1161" s="2">
        <v>3.1699000000000002</v>
      </c>
      <c r="B1161" t="s">
        <v>448</v>
      </c>
      <c r="C1161" s="150">
        <v>0.38690000000000002</v>
      </c>
    </row>
    <row r="1162" spans="1:3" x14ac:dyDescent="0.35">
      <c r="A1162" s="2">
        <v>3.1726000000000001</v>
      </c>
      <c r="B1162" t="s">
        <v>448</v>
      </c>
      <c r="C1162" s="150">
        <v>0.38700000000000001</v>
      </c>
    </row>
    <row r="1163" spans="1:3" x14ac:dyDescent="0.35">
      <c r="A1163" s="2">
        <v>3.1753</v>
      </c>
      <c r="B1163" t="s">
        <v>448</v>
      </c>
      <c r="C1163" s="150">
        <v>0.38700000000000001</v>
      </c>
    </row>
    <row r="1164" spans="1:3" x14ac:dyDescent="0.35">
      <c r="A1164" s="2">
        <v>3.1781000000000001</v>
      </c>
      <c r="B1164" t="s">
        <v>448</v>
      </c>
      <c r="C1164" s="150">
        <v>0.3871</v>
      </c>
    </row>
    <row r="1165" spans="1:3" x14ac:dyDescent="0.35">
      <c r="A1165" s="2">
        <v>3.1808000000000001</v>
      </c>
      <c r="B1165" t="s">
        <v>448</v>
      </c>
      <c r="C1165" s="150">
        <v>0.38729999999999998</v>
      </c>
    </row>
    <row r="1166" spans="1:3" x14ac:dyDescent="0.35">
      <c r="A1166" s="2">
        <v>3.1836000000000002</v>
      </c>
      <c r="B1166" t="s">
        <v>448</v>
      </c>
      <c r="C1166" s="150">
        <v>0.38740000000000002</v>
      </c>
    </row>
    <row r="1167" spans="1:3" x14ac:dyDescent="0.35">
      <c r="A1167" s="2">
        <v>3.1863000000000001</v>
      </c>
      <c r="B1167" t="s">
        <v>448</v>
      </c>
      <c r="C1167" s="150">
        <v>0.38750000000000001</v>
      </c>
    </row>
    <row r="1168" spans="1:3" x14ac:dyDescent="0.35">
      <c r="A1168" s="2">
        <v>3.1890000000000001</v>
      </c>
      <c r="B1168" t="s">
        <v>448</v>
      </c>
      <c r="C1168" s="150">
        <v>0.38750000000000001</v>
      </c>
    </row>
    <row r="1169" spans="1:3" x14ac:dyDescent="0.35">
      <c r="A1169" s="2">
        <v>3.1918000000000002</v>
      </c>
      <c r="B1169" t="s">
        <v>448</v>
      </c>
      <c r="C1169" s="150">
        <v>0.3876</v>
      </c>
    </row>
    <row r="1170" spans="1:3" x14ac:dyDescent="0.35">
      <c r="A1170" s="2">
        <v>3.1945000000000001</v>
      </c>
      <c r="B1170" t="s">
        <v>448</v>
      </c>
      <c r="C1170" s="150">
        <v>0.38769999999999999</v>
      </c>
    </row>
    <row r="1171" spans="1:3" x14ac:dyDescent="0.35">
      <c r="A1171" s="2">
        <v>3.1972999999999998</v>
      </c>
      <c r="B1171" t="s">
        <v>448</v>
      </c>
      <c r="C1171" s="150">
        <v>0.38779999999999998</v>
      </c>
    </row>
    <row r="1172" spans="1:3" x14ac:dyDescent="0.35">
      <c r="A1172" s="2">
        <v>3.2</v>
      </c>
      <c r="B1172" t="s">
        <v>448</v>
      </c>
      <c r="C1172" s="150">
        <v>0.38790000000000002</v>
      </c>
    </row>
    <row r="1173" spans="1:3" x14ac:dyDescent="0.35">
      <c r="A1173" s="2">
        <v>3.2027000000000001</v>
      </c>
      <c r="B1173" t="s">
        <v>448</v>
      </c>
      <c r="C1173" s="150">
        <v>0.38800000000000001</v>
      </c>
    </row>
    <row r="1174" spans="1:3" x14ac:dyDescent="0.35">
      <c r="A1174" s="2">
        <v>3.2054999999999998</v>
      </c>
      <c r="B1174" t="s">
        <v>448</v>
      </c>
      <c r="C1174" s="150">
        <v>0.3881</v>
      </c>
    </row>
    <row r="1175" spans="1:3" x14ac:dyDescent="0.35">
      <c r="A1175" s="2">
        <v>3.2082000000000002</v>
      </c>
      <c r="B1175" t="s">
        <v>448</v>
      </c>
      <c r="C1175" s="150">
        <v>0.3881</v>
      </c>
    </row>
    <row r="1176" spans="1:3" x14ac:dyDescent="0.35">
      <c r="A1176" s="2">
        <v>3.2109999999999999</v>
      </c>
      <c r="B1176" t="s">
        <v>448</v>
      </c>
      <c r="C1176" s="150">
        <v>0.38819999999999999</v>
      </c>
    </row>
    <row r="1177" spans="1:3" x14ac:dyDescent="0.35">
      <c r="A1177" s="2">
        <v>3.2136999999999998</v>
      </c>
      <c r="B1177" t="s">
        <v>448</v>
      </c>
      <c r="C1177" s="150">
        <v>0.38829999999999998</v>
      </c>
    </row>
    <row r="1178" spans="1:3" x14ac:dyDescent="0.35">
      <c r="A1178" s="2">
        <v>3.2164000000000001</v>
      </c>
      <c r="B1178" t="s">
        <v>448</v>
      </c>
      <c r="C1178" s="150">
        <v>0.38850000000000001</v>
      </c>
    </row>
    <row r="1179" spans="1:3" x14ac:dyDescent="0.35">
      <c r="A1179" s="2">
        <v>3.2191999999999998</v>
      </c>
      <c r="B1179" t="s">
        <v>448</v>
      </c>
      <c r="C1179" s="150">
        <v>0.38850000000000001</v>
      </c>
    </row>
    <row r="1180" spans="1:3" x14ac:dyDescent="0.35">
      <c r="A1180" s="2">
        <v>3.2219000000000002</v>
      </c>
      <c r="B1180" t="s">
        <v>448</v>
      </c>
      <c r="C1180" s="150">
        <v>0.3886</v>
      </c>
    </row>
    <row r="1181" spans="1:3" x14ac:dyDescent="0.35">
      <c r="A1181" s="2">
        <v>3.2246999999999999</v>
      </c>
      <c r="B1181" t="s">
        <v>448</v>
      </c>
      <c r="C1181" s="150">
        <v>0.3886</v>
      </c>
    </row>
    <row r="1182" spans="1:3" x14ac:dyDescent="0.35">
      <c r="A1182" s="2">
        <v>3.2273999999999998</v>
      </c>
      <c r="B1182" t="s">
        <v>448</v>
      </c>
      <c r="C1182" s="150">
        <v>0.38869999999999999</v>
      </c>
    </row>
    <row r="1183" spans="1:3" x14ac:dyDescent="0.35">
      <c r="A1183" s="2">
        <v>3.2301000000000002</v>
      </c>
      <c r="B1183" t="s">
        <v>448</v>
      </c>
      <c r="C1183" s="150">
        <v>0.38879999999999998</v>
      </c>
    </row>
    <row r="1184" spans="1:3" x14ac:dyDescent="0.35">
      <c r="A1184" s="2">
        <v>3.2328999999999999</v>
      </c>
      <c r="B1184" t="s">
        <v>448</v>
      </c>
      <c r="C1184" s="150">
        <v>0.38890000000000002</v>
      </c>
    </row>
    <row r="1185" spans="1:3" x14ac:dyDescent="0.35">
      <c r="A1185" s="2">
        <v>3.2355999999999998</v>
      </c>
      <c r="B1185" t="s">
        <v>448</v>
      </c>
      <c r="C1185" s="150">
        <v>0.38900000000000001</v>
      </c>
    </row>
    <row r="1186" spans="1:3" x14ac:dyDescent="0.35">
      <c r="A1186" s="2">
        <v>3.2383999999999999</v>
      </c>
      <c r="B1186" t="s">
        <v>448</v>
      </c>
      <c r="C1186" s="150">
        <v>0.3891</v>
      </c>
    </row>
    <row r="1187" spans="1:3" x14ac:dyDescent="0.35">
      <c r="A1187" s="2">
        <v>3.2410999999999999</v>
      </c>
      <c r="B1187" t="s">
        <v>448</v>
      </c>
      <c r="C1187" s="150">
        <v>0.38919999999999999</v>
      </c>
    </row>
    <row r="1188" spans="1:3" x14ac:dyDescent="0.35">
      <c r="A1188" s="2">
        <v>3.2437999999999998</v>
      </c>
      <c r="B1188" t="s">
        <v>448</v>
      </c>
      <c r="C1188" s="150">
        <v>0.38929999999999998</v>
      </c>
    </row>
    <row r="1189" spans="1:3" x14ac:dyDescent="0.35">
      <c r="A1189" s="2">
        <v>3.2465999999999999</v>
      </c>
      <c r="B1189" t="s">
        <v>448</v>
      </c>
      <c r="C1189" s="150">
        <v>0.38929999999999998</v>
      </c>
    </row>
    <row r="1190" spans="1:3" x14ac:dyDescent="0.35">
      <c r="A1190" s="2">
        <v>3.2492999999999999</v>
      </c>
      <c r="B1190" t="s">
        <v>448</v>
      </c>
      <c r="C1190" s="150">
        <v>0.38940000000000002</v>
      </c>
    </row>
    <row r="1191" spans="1:3" x14ac:dyDescent="0.35">
      <c r="A1191" s="2">
        <v>3.2521</v>
      </c>
      <c r="B1191" t="s">
        <v>448</v>
      </c>
      <c r="C1191" s="150">
        <v>0.38950000000000001</v>
      </c>
    </row>
    <row r="1192" spans="1:3" x14ac:dyDescent="0.35">
      <c r="A1192" s="2">
        <v>3.2547999999999999</v>
      </c>
      <c r="B1192" t="s">
        <v>448</v>
      </c>
      <c r="C1192" s="150">
        <v>0.3896</v>
      </c>
    </row>
    <row r="1193" spans="1:3" x14ac:dyDescent="0.35">
      <c r="A1193" s="2">
        <v>3.2574999999999998</v>
      </c>
      <c r="B1193" t="s">
        <v>448</v>
      </c>
      <c r="C1193" s="150">
        <v>0.3896</v>
      </c>
    </row>
    <row r="1194" spans="1:3" x14ac:dyDescent="0.35">
      <c r="A1194" s="2">
        <v>3.2603</v>
      </c>
      <c r="B1194" t="s">
        <v>448</v>
      </c>
      <c r="C1194" s="150">
        <v>0.38969999999999999</v>
      </c>
    </row>
    <row r="1195" spans="1:3" x14ac:dyDescent="0.35">
      <c r="A1195" s="2">
        <v>3.2629999999999999</v>
      </c>
      <c r="B1195" t="s">
        <v>448</v>
      </c>
      <c r="C1195" s="150">
        <v>0.38979999999999998</v>
      </c>
    </row>
    <row r="1196" spans="1:3" x14ac:dyDescent="0.35">
      <c r="A1196" s="2">
        <v>3.2658</v>
      </c>
      <c r="B1196" t="s">
        <v>448</v>
      </c>
      <c r="C1196" s="150">
        <v>0.39</v>
      </c>
    </row>
    <row r="1197" spans="1:3" x14ac:dyDescent="0.35">
      <c r="A1197" s="2">
        <v>3.2685</v>
      </c>
      <c r="B1197" t="s">
        <v>448</v>
      </c>
      <c r="C1197" s="150">
        <v>0.3901</v>
      </c>
    </row>
    <row r="1198" spans="1:3" x14ac:dyDescent="0.35">
      <c r="A1198" s="2">
        <v>3.2711999999999999</v>
      </c>
      <c r="B1198" t="s">
        <v>448</v>
      </c>
      <c r="C1198" s="150">
        <v>0.3901</v>
      </c>
    </row>
    <row r="1199" spans="1:3" x14ac:dyDescent="0.35">
      <c r="A1199" s="2">
        <v>3.274</v>
      </c>
      <c r="B1199" t="s">
        <v>448</v>
      </c>
      <c r="C1199" s="150">
        <v>0.39019999999999999</v>
      </c>
    </row>
    <row r="1200" spans="1:3" x14ac:dyDescent="0.35">
      <c r="A1200" s="2">
        <v>3.2766999999999999</v>
      </c>
      <c r="B1200" t="s">
        <v>448</v>
      </c>
      <c r="C1200" s="150">
        <v>0.39029999999999998</v>
      </c>
    </row>
    <row r="1201" spans="1:3" x14ac:dyDescent="0.35">
      <c r="A1201" s="2">
        <v>3.2795000000000001</v>
      </c>
      <c r="B1201" t="s">
        <v>448</v>
      </c>
      <c r="C1201" s="150">
        <v>0.39040000000000002</v>
      </c>
    </row>
    <row r="1202" spans="1:3" x14ac:dyDescent="0.35">
      <c r="A1202" s="2">
        <v>3.2822</v>
      </c>
      <c r="B1202" t="s">
        <v>448</v>
      </c>
      <c r="C1202" s="150">
        <v>0.39050000000000001</v>
      </c>
    </row>
    <row r="1203" spans="1:3" x14ac:dyDescent="0.35">
      <c r="A1203" s="2">
        <v>3.2848999999999999</v>
      </c>
      <c r="B1203" t="s">
        <v>448</v>
      </c>
      <c r="C1203" s="150">
        <v>0.39050000000000001</v>
      </c>
    </row>
    <row r="1204" spans="1:3" x14ac:dyDescent="0.35">
      <c r="A1204" s="2">
        <v>3.2877000000000001</v>
      </c>
      <c r="B1204" t="s">
        <v>448</v>
      </c>
      <c r="C1204" s="150">
        <v>0.39050000000000001</v>
      </c>
    </row>
    <row r="1205" spans="1:3" x14ac:dyDescent="0.35">
      <c r="A1205" s="2">
        <v>3.2904</v>
      </c>
      <c r="B1205" t="s">
        <v>448</v>
      </c>
      <c r="C1205" s="150">
        <v>0.3906</v>
      </c>
    </row>
    <row r="1206" spans="1:3" x14ac:dyDescent="0.35">
      <c r="A1206" s="2">
        <v>3.2932000000000001</v>
      </c>
      <c r="B1206" t="s">
        <v>448</v>
      </c>
      <c r="C1206" s="150">
        <v>0.39069999999999999</v>
      </c>
    </row>
    <row r="1207" spans="1:3" x14ac:dyDescent="0.35">
      <c r="A1207" s="2">
        <v>3.2959000000000001</v>
      </c>
      <c r="B1207" t="s">
        <v>448</v>
      </c>
      <c r="C1207" s="150">
        <v>0.39069999999999999</v>
      </c>
    </row>
    <row r="1208" spans="1:3" x14ac:dyDescent="0.35">
      <c r="A1208" s="2">
        <v>3.2986</v>
      </c>
      <c r="B1208" t="s">
        <v>448</v>
      </c>
      <c r="C1208" s="150">
        <v>0.39079999999999998</v>
      </c>
    </row>
    <row r="1209" spans="1:3" x14ac:dyDescent="0.35">
      <c r="A1209" s="2">
        <v>3.3014000000000001</v>
      </c>
      <c r="B1209" t="s">
        <v>448</v>
      </c>
      <c r="C1209" s="150">
        <v>0.39090000000000003</v>
      </c>
    </row>
    <row r="1210" spans="1:3" x14ac:dyDescent="0.35">
      <c r="A1210" s="2">
        <v>3.3041</v>
      </c>
      <c r="B1210" t="s">
        <v>448</v>
      </c>
      <c r="C1210" s="150">
        <v>0.39100000000000001</v>
      </c>
    </row>
    <row r="1211" spans="1:3" x14ac:dyDescent="0.35">
      <c r="A1211" s="2">
        <v>3.3068</v>
      </c>
      <c r="B1211" t="s">
        <v>448</v>
      </c>
      <c r="C1211" s="150">
        <v>0.3911</v>
      </c>
    </row>
    <row r="1212" spans="1:3" x14ac:dyDescent="0.35">
      <c r="A1212" s="2">
        <v>3.3096000000000001</v>
      </c>
      <c r="B1212" t="s">
        <v>448</v>
      </c>
      <c r="C1212" s="150">
        <v>0.39119999999999999</v>
      </c>
    </row>
    <row r="1213" spans="1:3" x14ac:dyDescent="0.35">
      <c r="A1213" s="2">
        <v>3.3123</v>
      </c>
      <c r="B1213" t="s">
        <v>448</v>
      </c>
      <c r="C1213" s="150">
        <v>0.39129999999999998</v>
      </c>
    </row>
    <row r="1214" spans="1:3" x14ac:dyDescent="0.35">
      <c r="A1214" s="2">
        <v>3.3151000000000002</v>
      </c>
      <c r="B1214" t="s">
        <v>448</v>
      </c>
      <c r="C1214" s="150">
        <v>0.39129999999999998</v>
      </c>
    </row>
    <row r="1215" spans="1:3" x14ac:dyDescent="0.35">
      <c r="A1215" s="2">
        <v>3.3178000000000001</v>
      </c>
      <c r="B1215" t="s">
        <v>448</v>
      </c>
      <c r="C1215" s="150">
        <v>0.39140000000000003</v>
      </c>
    </row>
    <row r="1216" spans="1:3" x14ac:dyDescent="0.35">
      <c r="A1216" s="2">
        <v>3.3205</v>
      </c>
      <c r="B1216" t="s">
        <v>448</v>
      </c>
      <c r="C1216" s="150">
        <v>0.39140000000000003</v>
      </c>
    </row>
    <row r="1217" spans="1:3" x14ac:dyDescent="0.35">
      <c r="A1217" s="2">
        <v>3.3233000000000001</v>
      </c>
      <c r="B1217" t="s">
        <v>448</v>
      </c>
      <c r="C1217" s="150">
        <v>0.39150000000000001</v>
      </c>
    </row>
    <row r="1218" spans="1:3" x14ac:dyDescent="0.35">
      <c r="A1218" s="2">
        <v>3.3260000000000001</v>
      </c>
      <c r="B1218" t="s">
        <v>448</v>
      </c>
      <c r="C1218" s="150">
        <v>0.3916</v>
      </c>
    </row>
    <row r="1219" spans="1:3" x14ac:dyDescent="0.35">
      <c r="A1219" s="2">
        <v>3.3288000000000002</v>
      </c>
      <c r="B1219" t="s">
        <v>448</v>
      </c>
      <c r="C1219" s="150">
        <v>0.39169999999999999</v>
      </c>
    </row>
    <row r="1220" spans="1:3" x14ac:dyDescent="0.35">
      <c r="A1220" s="2">
        <v>3.3315000000000001</v>
      </c>
      <c r="B1220" t="s">
        <v>448</v>
      </c>
      <c r="C1220" s="150">
        <v>0.39179999999999998</v>
      </c>
    </row>
    <row r="1221" spans="1:3" x14ac:dyDescent="0.35">
      <c r="A1221" s="2">
        <v>3.3342000000000001</v>
      </c>
      <c r="B1221" t="s">
        <v>448</v>
      </c>
      <c r="C1221" s="150">
        <v>0.39200000000000002</v>
      </c>
    </row>
    <row r="1222" spans="1:3" x14ac:dyDescent="0.35">
      <c r="A1222" s="2">
        <v>3.3370000000000002</v>
      </c>
      <c r="B1222" t="s">
        <v>448</v>
      </c>
      <c r="C1222" s="150">
        <v>0.39200000000000002</v>
      </c>
    </row>
    <row r="1223" spans="1:3" x14ac:dyDescent="0.35">
      <c r="A1223" s="2">
        <v>3.3397000000000001</v>
      </c>
      <c r="B1223" t="s">
        <v>448</v>
      </c>
      <c r="C1223" s="150">
        <v>0.39200000000000002</v>
      </c>
    </row>
    <row r="1224" spans="1:3" x14ac:dyDescent="0.35">
      <c r="A1224" s="2">
        <v>3.3424999999999998</v>
      </c>
      <c r="B1224" t="s">
        <v>448</v>
      </c>
      <c r="C1224" s="150">
        <v>0.39219999999999999</v>
      </c>
    </row>
    <row r="1225" spans="1:3" x14ac:dyDescent="0.35">
      <c r="A1225" s="2">
        <v>3.3452000000000002</v>
      </c>
      <c r="B1225" t="s">
        <v>448</v>
      </c>
      <c r="C1225" s="150">
        <v>0.39229999999999998</v>
      </c>
    </row>
    <row r="1226" spans="1:3" x14ac:dyDescent="0.35">
      <c r="A1226" s="2">
        <v>3.3479000000000001</v>
      </c>
      <c r="B1226" t="s">
        <v>448</v>
      </c>
      <c r="C1226" s="150">
        <v>0.39240000000000003</v>
      </c>
    </row>
    <row r="1227" spans="1:3" x14ac:dyDescent="0.35">
      <c r="A1227" s="2">
        <v>3.3506999999999998</v>
      </c>
      <c r="B1227" t="s">
        <v>448</v>
      </c>
      <c r="C1227" s="150">
        <v>0.39240000000000003</v>
      </c>
    </row>
    <row r="1228" spans="1:3" x14ac:dyDescent="0.35">
      <c r="A1228" s="2">
        <v>3.3534000000000002</v>
      </c>
      <c r="B1228" t="s">
        <v>448</v>
      </c>
      <c r="C1228" s="150">
        <v>0.3926</v>
      </c>
    </row>
    <row r="1229" spans="1:3" x14ac:dyDescent="0.35">
      <c r="A1229" s="2">
        <v>3.3561999999999999</v>
      </c>
      <c r="B1229" t="s">
        <v>448</v>
      </c>
      <c r="C1229" s="150">
        <v>0.3926</v>
      </c>
    </row>
    <row r="1230" spans="1:3" x14ac:dyDescent="0.35">
      <c r="A1230" s="2">
        <v>3.3589000000000002</v>
      </c>
      <c r="B1230" t="s">
        <v>448</v>
      </c>
      <c r="C1230" s="150">
        <v>0.39269999999999999</v>
      </c>
    </row>
    <row r="1231" spans="1:3" x14ac:dyDescent="0.35">
      <c r="A1231" s="2">
        <v>3.3616000000000001</v>
      </c>
      <c r="B1231" t="s">
        <v>448</v>
      </c>
      <c r="C1231" s="150">
        <v>0.39279999999999998</v>
      </c>
    </row>
    <row r="1232" spans="1:3" x14ac:dyDescent="0.35">
      <c r="A1232" s="2">
        <v>3.3643999999999998</v>
      </c>
      <c r="B1232" t="s">
        <v>448</v>
      </c>
      <c r="C1232" s="150">
        <v>0.39290000000000003</v>
      </c>
    </row>
    <row r="1233" spans="1:3" x14ac:dyDescent="0.35">
      <c r="A1233" s="2">
        <v>3.3671000000000002</v>
      </c>
      <c r="B1233" t="s">
        <v>448</v>
      </c>
      <c r="C1233" s="150">
        <v>0.39300000000000002</v>
      </c>
    </row>
    <row r="1234" spans="1:3" x14ac:dyDescent="0.35">
      <c r="A1234" s="2">
        <v>3.3698999999999999</v>
      </c>
      <c r="B1234" t="s">
        <v>448</v>
      </c>
      <c r="C1234" s="150">
        <v>0.3931</v>
      </c>
    </row>
    <row r="1235" spans="1:3" x14ac:dyDescent="0.35">
      <c r="A1235" s="2">
        <v>3.3725999999999998</v>
      </c>
      <c r="B1235" t="s">
        <v>448</v>
      </c>
      <c r="C1235" s="150">
        <v>0.39329999999999998</v>
      </c>
    </row>
    <row r="1236" spans="1:3" x14ac:dyDescent="0.35">
      <c r="A1236" s="2">
        <v>3.3753000000000002</v>
      </c>
      <c r="B1236" t="s">
        <v>448</v>
      </c>
      <c r="C1236" s="150">
        <v>0.39340000000000003</v>
      </c>
    </row>
    <row r="1237" spans="1:3" x14ac:dyDescent="0.35">
      <c r="A1237" s="2">
        <v>3.3780999999999999</v>
      </c>
      <c r="B1237" t="s">
        <v>448</v>
      </c>
      <c r="C1237" s="150">
        <v>0.39340000000000003</v>
      </c>
    </row>
    <row r="1238" spans="1:3" x14ac:dyDescent="0.35">
      <c r="A1238" s="2">
        <v>3.3807999999999998</v>
      </c>
      <c r="B1238" t="s">
        <v>448</v>
      </c>
      <c r="C1238" s="150">
        <v>0.39350000000000002</v>
      </c>
    </row>
    <row r="1239" spans="1:3" x14ac:dyDescent="0.35">
      <c r="A1239" s="2">
        <v>3.3835999999999999</v>
      </c>
      <c r="B1239" t="s">
        <v>448</v>
      </c>
      <c r="C1239" s="150">
        <v>0.39360000000000001</v>
      </c>
    </row>
    <row r="1240" spans="1:3" x14ac:dyDescent="0.35">
      <c r="A1240" s="2">
        <v>3.3862999999999999</v>
      </c>
      <c r="B1240" t="s">
        <v>448</v>
      </c>
      <c r="C1240" s="150">
        <v>0.39369999999999999</v>
      </c>
    </row>
    <row r="1241" spans="1:3" x14ac:dyDescent="0.35">
      <c r="A1241" s="2">
        <v>3.3889999999999998</v>
      </c>
      <c r="B1241" t="s">
        <v>448</v>
      </c>
      <c r="C1241" s="150">
        <v>0.39379999999999998</v>
      </c>
    </row>
    <row r="1242" spans="1:3" x14ac:dyDescent="0.35">
      <c r="A1242" s="2">
        <v>3.3917999999999999</v>
      </c>
      <c r="B1242" t="s">
        <v>448</v>
      </c>
      <c r="C1242" s="150">
        <v>0.39400000000000002</v>
      </c>
    </row>
    <row r="1243" spans="1:3" x14ac:dyDescent="0.35">
      <c r="A1243" s="2">
        <v>3.3944999999999999</v>
      </c>
      <c r="B1243" t="s">
        <v>448</v>
      </c>
      <c r="C1243" s="150">
        <v>0.39410000000000001</v>
      </c>
    </row>
    <row r="1244" spans="1:3" x14ac:dyDescent="0.35">
      <c r="A1244" s="2">
        <v>3.3973</v>
      </c>
      <c r="B1244" t="s">
        <v>448</v>
      </c>
      <c r="C1244" s="150">
        <v>0.39419999999999999</v>
      </c>
    </row>
    <row r="1245" spans="1:3" x14ac:dyDescent="0.35">
      <c r="A1245" s="2">
        <v>3.4</v>
      </c>
      <c r="B1245" t="s">
        <v>448</v>
      </c>
      <c r="C1245" s="150">
        <v>0.39429999999999998</v>
      </c>
    </row>
    <row r="1246" spans="1:3" x14ac:dyDescent="0.35">
      <c r="A1246" s="2">
        <v>3.4026999999999998</v>
      </c>
      <c r="B1246" t="s">
        <v>448</v>
      </c>
      <c r="C1246" s="150">
        <v>0.39450000000000002</v>
      </c>
    </row>
    <row r="1247" spans="1:3" x14ac:dyDescent="0.35">
      <c r="A1247" s="2">
        <v>3.4055</v>
      </c>
      <c r="B1247" t="s">
        <v>448</v>
      </c>
      <c r="C1247" s="150">
        <v>0.39460000000000001</v>
      </c>
    </row>
    <row r="1248" spans="1:3" x14ac:dyDescent="0.35">
      <c r="A1248" s="2">
        <v>3.4081999999999999</v>
      </c>
      <c r="B1248" t="s">
        <v>448</v>
      </c>
      <c r="C1248" s="150">
        <v>0.3947</v>
      </c>
    </row>
    <row r="1249" spans="1:3" x14ac:dyDescent="0.35">
      <c r="A1249" s="2">
        <v>3.411</v>
      </c>
      <c r="B1249" t="s">
        <v>448</v>
      </c>
      <c r="C1249" s="150">
        <v>0.3947</v>
      </c>
    </row>
    <row r="1250" spans="1:3" x14ac:dyDescent="0.35">
      <c r="A1250" s="2">
        <v>3.4137</v>
      </c>
      <c r="B1250" t="s">
        <v>448</v>
      </c>
      <c r="C1250" s="150">
        <v>0.39479999999999998</v>
      </c>
    </row>
    <row r="1251" spans="1:3" x14ac:dyDescent="0.35">
      <c r="A1251" s="2">
        <v>3.4163999999999999</v>
      </c>
      <c r="B1251" t="s">
        <v>448</v>
      </c>
      <c r="C1251" s="150">
        <v>0.39500000000000002</v>
      </c>
    </row>
    <row r="1252" spans="1:3" x14ac:dyDescent="0.35">
      <c r="A1252" s="2">
        <v>3.4192</v>
      </c>
      <c r="B1252" t="s">
        <v>448</v>
      </c>
      <c r="C1252" s="150">
        <v>0.39510000000000001</v>
      </c>
    </row>
    <row r="1253" spans="1:3" x14ac:dyDescent="0.35">
      <c r="A1253" s="2">
        <v>3.4218999999999999</v>
      </c>
      <c r="B1253" t="s">
        <v>448</v>
      </c>
      <c r="C1253" s="150">
        <v>0.3952</v>
      </c>
    </row>
    <row r="1254" spans="1:3" x14ac:dyDescent="0.35">
      <c r="A1254" s="2">
        <v>3.4247000000000001</v>
      </c>
      <c r="B1254" t="s">
        <v>448</v>
      </c>
      <c r="C1254" s="150">
        <v>0.39529999999999998</v>
      </c>
    </row>
    <row r="1255" spans="1:3" x14ac:dyDescent="0.35">
      <c r="A1255" s="2">
        <v>3.4274</v>
      </c>
      <c r="B1255" t="s">
        <v>448</v>
      </c>
      <c r="C1255" s="150">
        <v>0.39529999999999998</v>
      </c>
    </row>
    <row r="1256" spans="1:3" x14ac:dyDescent="0.35">
      <c r="A1256" s="2">
        <v>3.4300999999999999</v>
      </c>
      <c r="B1256" t="s">
        <v>448</v>
      </c>
      <c r="C1256" s="150">
        <v>0.39539999999999997</v>
      </c>
    </row>
    <row r="1257" spans="1:3" x14ac:dyDescent="0.35">
      <c r="A1257" s="2">
        <v>3.4329000000000001</v>
      </c>
      <c r="B1257" t="s">
        <v>448</v>
      </c>
      <c r="C1257" s="150">
        <v>0.39550000000000002</v>
      </c>
    </row>
    <row r="1258" spans="1:3" x14ac:dyDescent="0.35">
      <c r="A1258" s="2">
        <v>3.4356</v>
      </c>
      <c r="B1258" t="s">
        <v>448</v>
      </c>
      <c r="C1258" s="150">
        <v>0.39560000000000001</v>
      </c>
    </row>
    <row r="1259" spans="1:3" x14ac:dyDescent="0.35">
      <c r="A1259" s="2">
        <v>3.4384000000000001</v>
      </c>
      <c r="B1259" t="s">
        <v>448</v>
      </c>
      <c r="C1259" s="150">
        <v>0.39560000000000001</v>
      </c>
    </row>
    <row r="1260" spans="1:3" x14ac:dyDescent="0.35">
      <c r="A1260" s="2">
        <v>3.4411</v>
      </c>
      <c r="B1260" t="s">
        <v>448</v>
      </c>
      <c r="C1260" s="150">
        <v>0.3957</v>
      </c>
    </row>
    <row r="1261" spans="1:3" x14ac:dyDescent="0.35">
      <c r="A1261" s="2">
        <v>3.4438</v>
      </c>
      <c r="B1261" t="s">
        <v>448</v>
      </c>
      <c r="C1261" s="150">
        <v>0.3957</v>
      </c>
    </row>
    <row r="1262" spans="1:3" x14ac:dyDescent="0.35">
      <c r="A1262" s="2">
        <v>3.4466000000000001</v>
      </c>
      <c r="B1262" t="s">
        <v>448</v>
      </c>
      <c r="C1262" s="150">
        <v>0.39589999999999997</v>
      </c>
    </row>
    <row r="1263" spans="1:3" x14ac:dyDescent="0.35">
      <c r="A1263" s="2">
        <v>3.4493</v>
      </c>
      <c r="B1263" t="s">
        <v>448</v>
      </c>
      <c r="C1263" s="150">
        <v>0.39600000000000002</v>
      </c>
    </row>
    <row r="1264" spans="1:3" x14ac:dyDescent="0.35">
      <c r="A1264" s="2">
        <v>3.4521000000000002</v>
      </c>
      <c r="B1264" t="s">
        <v>448</v>
      </c>
      <c r="C1264" s="150">
        <v>0.39610000000000001</v>
      </c>
    </row>
    <row r="1265" spans="1:3" x14ac:dyDescent="0.35">
      <c r="A1265" s="2">
        <v>3.4548000000000001</v>
      </c>
      <c r="B1265" t="s">
        <v>448</v>
      </c>
      <c r="C1265" s="150">
        <v>0.3962</v>
      </c>
    </row>
    <row r="1266" spans="1:3" x14ac:dyDescent="0.35">
      <c r="A1266" s="2">
        <v>3.4575</v>
      </c>
      <c r="B1266" t="s">
        <v>448</v>
      </c>
      <c r="C1266" s="150">
        <v>0.39639999999999997</v>
      </c>
    </row>
    <row r="1267" spans="1:3" x14ac:dyDescent="0.35">
      <c r="A1267" s="2">
        <v>3.4603000000000002</v>
      </c>
      <c r="B1267" t="s">
        <v>448</v>
      </c>
      <c r="C1267" s="150">
        <v>0.39639999999999997</v>
      </c>
    </row>
    <row r="1268" spans="1:3" x14ac:dyDescent="0.35">
      <c r="A1268" s="2">
        <v>3.4630000000000001</v>
      </c>
      <c r="B1268" t="s">
        <v>448</v>
      </c>
      <c r="C1268" s="150">
        <v>0.39639999999999997</v>
      </c>
    </row>
    <row r="1269" spans="1:3" x14ac:dyDescent="0.35">
      <c r="A1269" s="2">
        <v>3.4658000000000002</v>
      </c>
      <c r="B1269" t="s">
        <v>448</v>
      </c>
      <c r="C1269" s="150">
        <v>0.39660000000000001</v>
      </c>
    </row>
    <row r="1270" spans="1:3" x14ac:dyDescent="0.35">
      <c r="A1270" s="2">
        <v>3.4685000000000001</v>
      </c>
      <c r="B1270" t="s">
        <v>448</v>
      </c>
      <c r="C1270" s="150">
        <v>0.3967</v>
      </c>
    </row>
    <row r="1271" spans="1:3" x14ac:dyDescent="0.35">
      <c r="A1271" s="2">
        <v>3.4712000000000001</v>
      </c>
      <c r="B1271" t="s">
        <v>448</v>
      </c>
      <c r="C1271" s="150">
        <v>0.39679999999999999</v>
      </c>
    </row>
    <row r="1272" spans="1:3" x14ac:dyDescent="0.35">
      <c r="A1272" s="2">
        <v>3.4740000000000002</v>
      </c>
      <c r="B1272" t="s">
        <v>448</v>
      </c>
      <c r="C1272" s="150">
        <v>0.39689999999999998</v>
      </c>
    </row>
    <row r="1273" spans="1:3" x14ac:dyDescent="0.35">
      <c r="A1273" s="2">
        <v>3.4767000000000001</v>
      </c>
      <c r="B1273" t="s">
        <v>448</v>
      </c>
      <c r="C1273" s="150">
        <v>0.39700000000000002</v>
      </c>
    </row>
    <row r="1274" spans="1:3" x14ac:dyDescent="0.35">
      <c r="A1274" s="2">
        <v>3.4794999999999998</v>
      </c>
      <c r="B1274" t="s">
        <v>448</v>
      </c>
      <c r="C1274" s="150">
        <v>0.39700000000000002</v>
      </c>
    </row>
    <row r="1275" spans="1:3" x14ac:dyDescent="0.35">
      <c r="A1275" s="2">
        <v>3.4822000000000002</v>
      </c>
      <c r="B1275" t="s">
        <v>448</v>
      </c>
      <c r="C1275" s="150">
        <v>0.3972</v>
      </c>
    </row>
    <row r="1276" spans="1:3" x14ac:dyDescent="0.35">
      <c r="A1276" s="2">
        <v>3.4849000000000001</v>
      </c>
      <c r="B1276" t="s">
        <v>448</v>
      </c>
      <c r="C1276" s="150">
        <v>0.3972</v>
      </c>
    </row>
    <row r="1277" spans="1:3" x14ac:dyDescent="0.35">
      <c r="A1277" s="2">
        <v>3.4876999999999998</v>
      </c>
      <c r="B1277" t="s">
        <v>448</v>
      </c>
      <c r="C1277" s="150">
        <v>0.39729999999999999</v>
      </c>
    </row>
    <row r="1278" spans="1:3" x14ac:dyDescent="0.35">
      <c r="A1278" s="2">
        <v>3.4904000000000002</v>
      </c>
      <c r="B1278" t="s">
        <v>448</v>
      </c>
      <c r="C1278" s="150">
        <v>0.39729999999999999</v>
      </c>
    </row>
    <row r="1279" spans="1:3" x14ac:dyDescent="0.35">
      <c r="A1279" s="2">
        <v>3.4931999999999999</v>
      </c>
      <c r="B1279" t="s">
        <v>448</v>
      </c>
      <c r="C1279" s="150">
        <v>0.39750000000000002</v>
      </c>
    </row>
    <row r="1280" spans="1:3" x14ac:dyDescent="0.35">
      <c r="A1280" s="2">
        <v>3.4958999999999998</v>
      </c>
      <c r="B1280" t="s">
        <v>448</v>
      </c>
      <c r="C1280" s="150">
        <v>0.39760000000000001</v>
      </c>
    </row>
    <row r="1281" spans="1:3" x14ac:dyDescent="0.35">
      <c r="A1281" s="2">
        <v>3.4986000000000002</v>
      </c>
      <c r="B1281" t="s">
        <v>448</v>
      </c>
      <c r="C1281" s="150">
        <v>0.3977</v>
      </c>
    </row>
    <row r="1282" spans="1:3" x14ac:dyDescent="0.35">
      <c r="A1282" s="2">
        <v>3.5013999999999998</v>
      </c>
      <c r="B1282" t="s">
        <v>448</v>
      </c>
      <c r="C1282" s="150">
        <v>0.39779999999999999</v>
      </c>
    </row>
    <row r="1283" spans="1:3" x14ac:dyDescent="0.35">
      <c r="A1283" s="2">
        <v>3.5041000000000002</v>
      </c>
      <c r="B1283" t="s">
        <v>448</v>
      </c>
      <c r="C1283" s="150">
        <v>0.39789999999999998</v>
      </c>
    </row>
    <row r="1284" spans="1:3" x14ac:dyDescent="0.35">
      <c r="A1284" s="2">
        <v>3.5068000000000001</v>
      </c>
      <c r="B1284" t="s">
        <v>448</v>
      </c>
      <c r="C1284" s="150">
        <v>0.39800000000000002</v>
      </c>
    </row>
    <row r="1285" spans="1:3" x14ac:dyDescent="0.35">
      <c r="A1285" s="2">
        <v>3.5095999999999998</v>
      </c>
      <c r="B1285" t="s">
        <v>448</v>
      </c>
      <c r="C1285" s="150">
        <v>0.39810000000000001</v>
      </c>
    </row>
    <row r="1286" spans="1:3" x14ac:dyDescent="0.35">
      <c r="A1286" s="2">
        <v>3.5123000000000002</v>
      </c>
      <c r="B1286" t="s">
        <v>448</v>
      </c>
      <c r="C1286" s="150">
        <v>0.39810000000000001</v>
      </c>
    </row>
    <row r="1287" spans="1:3" x14ac:dyDescent="0.35">
      <c r="A1287" s="2">
        <v>3.5150999999999999</v>
      </c>
      <c r="B1287" t="s">
        <v>448</v>
      </c>
      <c r="C1287" s="150">
        <v>0.3982</v>
      </c>
    </row>
    <row r="1288" spans="1:3" x14ac:dyDescent="0.35">
      <c r="A1288" s="2">
        <v>3.5177999999999998</v>
      </c>
      <c r="B1288" t="s">
        <v>448</v>
      </c>
      <c r="C1288" s="150">
        <v>0.39839999999999998</v>
      </c>
    </row>
    <row r="1289" spans="1:3" x14ac:dyDescent="0.35">
      <c r="A1289" s="2">
        <v>3.5205000000000002</v>
      </c>
      <c r="B1289" t="s">
        <v>448</v>
      </c>
      <c r="C1289" s="150">
        <v>0.39850000000000002</v>
      </c>
    </row>
    <row r="1290" spans="1:3" x14ac:dyDescent="0.35">
      <c r="A1290" s="2">
        <v>3.5232999999999999</v>
      </c>
      <c r="B1290" t="s">
        <v>448</v>
      </c>
      <c r="C1290" s="150">
        <v>0.39850000000000002</v>
      </c>
    </row>
    <row r="1291" spans="1:3" x14ac:dyDescent="0.35">
      <c r="A1291" s="2">
        <v>3.5259999999999998</v>
      </c>
      <c r="B1291" t="s">
        <v>448</v>
      </c>
      <c r="C1291" s="150">
        <v>0.39860000000000001</v>
      </c>
    </row>
    <row r="1292" spans="1:3" x14ac:dyDescent="0.35">
      <c r="A1292" s="2">
        <v>3.5287999999999999</v>
      </c>
      <c r="B1292" t="s">
        <v>448</v>
      </c>
      <c r="C1292" s="150">
        <v>0.39860000000000001</v>
      </c>
    </row>
    <row r="1293" spans="1:3" x14ac:dyDescent="0.35">
      <c r="A1293" s="2">
        <v>3.5314999999999999</v>
      </c>
      <c r="B1293" t="s">
        <v>448</v>
      </c>
      <c r="C1293" s="150">
        <v>0.3987</v>
      </c>
    </row>
    <row r="1294" spans="1:3" x14ac:dyDescent="0.35">
      <c r="A1294" s="2">
        <v>3.5341999999999998</v>
      </c>
      <c r="B1294" t="s">
        <v>448</v>
      </c>
      <c r="C1294" s="150">
        <v>0.39879999999999999</v>
      </c>
    </row>
    <row r="1295" spans="1:3" x14ac:dyDescent="0.35">
      <c r="A1295" s="2">
        <v>3.5369999999999999</v>
      </c>
      <c r="B1295" t="s">
        <v>448</v>
      </c>
      <c r="C1295" s="150">
        <v>0.39879999999999999</v>
      </c>
    </row>
    <row r="1296" spans="1:3" x14ac:dyDescent="0.35">
      <c r="A1296" s="2">
        <v>3.5396999999999998</v>
      </c>
      <c r="B1296" t="s">
        <v>448</v>
      </c>
      <c r="C1296" s="150">
        <v>0.39889999999999998</v>
      </c>
    </row>
    <row r="1297" spans="1:3" x14ac:dyDescent="0.35">
      <c r="A1297" s="2">
        <v>3.5425</v>
      </c>
      <c r="B1297" t="s">
        <v>448</v>
      </c>
      <c r="C1297" s="150">
        <v>0.39900000000000002</v>
      </c>
    </row>
    <row r="1298" spans="1:3" x14ac:dyDescent="0.35">
      <c r="A1298" s="2">
        <v>3.5451999999999999</v>
      </c>
      <c r="B1298" t="s">
        <v>448</v>
      </c>
      <c r="C1298" s="150">
        <v>0.39910000000000001</v>
      </c>
    </row>
    <row r="1299" spans="1:3" x14ac:dyDescent="0.35">
      <c r="A1299" s="2">
        <v>3.5478999999999998</v>
      </c>
      <c r="B1299" t="s">
        <v>448</v>
      </c>
      <c r="C1299" s="150">
        <v>0.3992</v>
      </c>
    </row>
    <row r="1300" spans="1:3" x14ac:dyDescent="0.35">
      <c r="A1300" s="2">
        <v>3.5507</v>
      </c>
      <c r="B1300" t="s">
        <v>448</v>
      </c>
      <c r="C1300" s="150">
        <v>0.39929999999999999</v>
      </c>
    </row>
    <row r="1301" spans="1:3" x14ac:dyDescent="0.35">
      <c r="A1301" s="2">
        <v>3.5533999999999999</v>
      </c>
      <c r="B1301" t="s">
        <v>448</v>
      </c>
      <c r="C1301" s="150">
        <v>0.39939999999999998</v>
      </c>
    </row>
    <row r="1302" spans="1:3" x14ac:dyDescent="0.35">
      <c r="A1302" s="2">
        <v>3.5562</v>
      </c>
      <c r="B1302" t="s">
        <v>448</v>
      </c>
      <c r="C1302" s="150">
        <v>0.39950000000000002</v>
      </c>
    </row>
    <row r="1303" spans="1:3" x14ac:dyDescent="0.35">
      <c r="A1303" s="2">
        <v>3.5589</v>
      </c>
      <c r="B1303" t="s">
        <v>448</v>
      </c>
      <c r="C1303" s="150">
        <v>0.39960000000000001</v>
      </c>
    </row>
    <row r="1304" spans="1:3" x14ac:dyDescent="0.35">
      <c r="A1304" s="2">
        <v>3.5615999999999999</v>
      </c>
      <c r="B1304" t="s">
        <v>448</v>
      </c>
      <c r="C1304" s="150">
        <v>0.3997</v>
      </c>
    </row>
    <row r="1305" spans="1:3" x14ac:dyDescent="0.35">
      <c r="A1305" s="2">
        <v>3.5644</v>
      </c>
      <c r="B1305" t="s">
        <v>448</v>
      </c>
      <c r="C1305" s="150">
        <v>0.39979999999999999</v>
      </c>
    </row>
    <row r="1306" spans="1:3" x14ac:dyDescent="0.35">
      <c r="A1306" s="2">
        <v>3.5670999999999999</v>
      </c>
      <c r="B1306" t="s">
        <v>448</v>
      </c>
      <c r="C1306" s="150">
        <v>0.39989999999999998</v>
      </c>
    </row>
    <row r="1307" spans="1:3" x14ac:dyDescent="0.35">
      <c r="A1307" s="2">
        <v>3.5699000000000001</v>
      </c>
      <c r="B1307" t="s">
        <v>448</v>
      </c>
      <c r="C1307" s="150">
        <v>0.4</v>
      </c>
    </row>
    <row r="1308" spans="1:3" x14ac:dyDescent="0.35">
      <c r="A1308" s="2">
        <v>3.5726</v>
      </c>
      <c r="B1308" t="s">
        <v>448</v>
      </c>
      <c r="C1308" s="150">
        <v>0.40010000000000001</v>
      </c>
    </row>
    <row r="1309" spans="1:3" x14ac:dyDescent="0.35">
      <c r="A1309" s="2">
        <v>3.5752999999999999</v>
      </c>
      <c r="B1309" t="s">
        <v>448</v>
      </c>
      <c r="C1309" s="150">
        <v>0.4002</v>
      </c>
    </row>
    <row r="1310" spans="1:3" x14ac:dyDescent="0.35">
      <c r="A1310" s="2">
        <v>3.5781000000000001</v>
      </c>
      <c r="B1310" t="s">
        <v>448</v>
      </c>
      <c r="C1310" s="150">
        <v>0.40029999999999999</v>
      </c>
    </row>
    <row r="1311" spans="1:3" x14ac:dyDescent="0.35">
      <c r="A1311" s="2">
        <v>3.5808</v>
      </c>
      <c r="B1311" t="s">
        <v>448</v>
      </c>
      <c r="C1311" s="150">
        <v>0.40039999999999998</v>
      </c>
    </row>
    <row r="1312" spans="1:3" x14ac:dyDescent="0.35">
      <c r="A1312" s="2">
        <v>3.5836000000000001</v>
      </c>
      <c r="B1312" t="s">
        <v>448</v>
      </c>
      <c r="C1312" s="150">
        <v>0.40050000000000002</v>
      </c>
    </row>
    <row r="1313" spans="1:3" x14ac:dyDescent="0.35">
      <c r="A1313" s="2">
        <v>3.5863</v>
      </c>
      <c r="B1313" t="s">
        <v>448</v>
      </c>
      <c r="C1313" s="150">
        <v>0.40050000000000002</v>
      </c>
    </row>
    <row r="1314" spans="1:3" x14ac:dyDescent="0.35">
      <c r="A1314" s="2">
        <v>3.589</v>
      </c>
      <c r="B1314" t="s">
        <v>448</v>
      </c>
      <c r="C1314" s="150">
        <v>0.40060000000000001</v>
      </c>
    </row>
    <row r="1315" spans="1:3" x14ac:dyDescent="0.35">
      <c r="A1315" s="2">
        <v>3.5918000000000001</v>
      </c>
      <c r="B1315" t="s">
        <v>448</v>
      </c>
      <c r="C1315" s="150">
        <v>0.4007</v>
      </c>
    </row>
    <row r="1316" spans="1:3" x14ac:dyDescent="0.35">
      <c r="A1316" s="2">
        <v>3.5945</v>
      </c>
      <c r="B1316" t="s">
        <v>448</v>
      </c>
      <c r="C1316" s="150">
        <v>0.40079999999999999</v>
      </c>
    </row>
    <row r="1317" spans="1:3" x14ac:dyDescent="0.35">
      <c r="A1317" s="2">
        <v>3.5973000000000002</v>
      </c>
      <c r="B1317" t="s">
        <v>448</v>
      </c>
      <c r="C1317" s="150">
        <v>0.40089999999999998</v>
      </c>
    </row>
    <row r="1318" spans="1:3" x14ac:dyDescent="0.35">
      <c r="A1318" s="2">
        <v>3.6</v>
      </c>
      <c r="B1318" t="s">
        <v>448</v>
      </c>
      <c r="C1318" s="150">
        <v>0.40100000000000002</v>
      </c>
    </row>
    <row r="1319" spans="1:3" x14ac:dyDescent="0.35">
      <c r="A1319" s="2">
        <v>3.6027</v>
      </c>
      <c r="B1319" t="s">
        <v>448</v>
      </c>
      <c r="C1319" s="150">
        <v>0.40100000000000002</v>
      </c>
    </row>
    <row r="1320" spans="1:3" x14ac:dyDescent="0.35">
      <c r="A1320" s="2">
        <v>3.6055000000000001</v>
      </c>
      <c r="B1320" t="s">
        <v>448</v>
      </c>
      <c r="C1320" s="150">
        <v>0.40110000000000001</v>
      </c>
    </row>
    <row r="1321" spans="1:3" x14ac:dyDescent="0.35">
      <c r="A1321" s="2">
        <v>3.6082000000000001</v>
      </c>
      <c r="B1321" t="s">
        <v>448</v>
      </c>
      <c r="C1321" s="150">
        <v>0.4012</v>
      </c>
    </row>
    <row r="1322" spans="1:3" x14ac:dyDescent="0.35">
      <c r="A1322" s="2">
        <v>3.6110000000000002</v>
      </c>
      <c r="B1322" t="s">
        <v>448</v>
      </c>
      <c r="C1322" s="150">
        <v>0.40129999999999999</v>
      </c>
    </row>
    <row r="1323" spans="1:3" x14ac:dyDescent="0.35">
      <c r="A1323" s="2">
        <v>3.6137000000000001</v>
      </c>
      <c r="B1323" t="s">
        <v>448</v>
      </c>
      <c r="C1323" s="150">
        <v>0.40129999999999999</v>
      </c>
    </row>
    <row r="1324" spans="1:3" x14ac:dyDescent="0.35">
      <c r="A1324" s="2">
        <v>3.6164000000000001</v>
      </c>
      <c r="B1324" t="s">
        <v>448</v>
      </c>
      <c r="C1324" s="150">
        <v>0.40139999999999998</v>
      </c>
    </row>
    <row r="1325" spans="1:3" x14ac:dyDescent="0.35">
      <c r="A1325" s="2">
        <v>3.6192000000000002</v>
      </c>
      <c r="B1325" t="s">
        <v>448</v>
      </c>
      <c r="C1325" s="150">
        <v>0.40150000000000002</v>
      </c>
    </row>
    <row r="1326" spans="1:3" x14ac:dyDescent="0.35">
      <c r="A1326" s="2">
        <v>3.6219000000000001</v>
      </c>
      <c r="B1326" t="s">
        <v>448</v>
      </c>
      <c r="C1326" s="150">
        <v>0.40160000000000001</v>
      </c>
    </row>
    <row r="1327" spans="1:3" x14ac:dyDescent="0.35">
      <c r="A1327" s="2">
        <v>3.6246999999999998</v>
      </c>
      <c r="B1327" t="s">
        <v>448</v>
      </c>
      <c r="C1327" s="150">
        <v>0.40179999999999999</v>
      </c>
    </row>
    <row r="1328" spans="1:3" x14ac:dyDescent="0.35">
      <c r="A1328" s="2">
        <v>3.6274000000000002</v>
      </c>
      <c r="B1328" t="s">
        <v>448</v>
      </c>
      <c r="C1328" s="150">
        <v>0.40179999999999999</v>
      </c>
    </row>
    <row r="1329" spans="1:3" x14ac:dyDescent="0.35">
      <c r="A1329" s="2">
        <v>3.6301000000000001</v>
      </c>
      <c r="B1329" t="s">
        <v>448</v>
      </c>
      <c r="C1329" s="150">
        <v>0.40189999999999998</v>
      </c>
    </row>
    <row r="1330" spans="1:3" x14ac:dyDescent="0.35">
      <c r="A1330" s="2">
        <v>3.6328999999999998</v>
      </c>
      <c r="B1330" t="s">
        <v>448</v>
      </c>
      <c r="C1330" s="150">
        <v>0.40200000000000002</v>
      </c>
    </row>
    <row r="1331" spans="1:3" x14ac:dyDescent="0.35">
      <c r="A1331" s="2">
        <v>3.6356000000000002</v>
      </c>
      <c r="B1331" t="s">
        <v>448</v>
      </c>
      <c r="C1331" s="150">
        <v>0.40210000000000001</v>
      </c>
    </row>
    <row r="1332" spans="1:3" x14ac:dyDescent="0.35">
      <c r="A1332" s="2">
        <v>3.6383999999999999</v>
      </c>
      <c r="B1332" t="s">
        <v>448</v>
      </c>
      <c r="C1332" s="150">
        <v>0.40210000000000001</v>
      </c>
    </row>
    <row r="1333" spans="1:3" x14ac:dyDescent="0.35">
      <c r="A1333" s="2">
        <v>3.6410999999999998</v>
      </c>
      <c r="B1333" t="s">
        <v>448</v>
      </c>
      <c r="C1333" s="150">
        <v>0.40229999999999999</v>
      </c>
    </row>
    <row r="1334" spans="1:3" x14ac:dyDescent="0.35">
      <c r="A1334" s="2">
        <v>3.6438000000000001</v>
      </c>
      <c r="B1334" t="s">
        <v>448</v>
      </c>
      <c r="C1334" s="150">
        <v>0.40239999999999998</v>
      </c>
    </row>
    <row r="1335" spans="1:3" x14ac:dyDescent="0.35">
      <c r="A1335" s="2">
        <v>3.6465999999999998</v>
      </c>
      <c r="B1335" t="s">
        <v>448</v>
      </c>
      <c r="C1335" s="150">
        <v>0.40250000000000002</v>
      </c>
    </row>
    <row r="1336" spans="1:3" x14ac:dyDescent="0.35">
      <c r="A1336" s="2">
        <v>3.6493000000000002</v>
      </c>
      <c r="B1336" t="s">
        <v>448</v>
      </c>
      <c r="C1336" s="150">
        <v>0.40260000000000001</v>
      </c>
    </row>
    <row r="1337" spans="1:3" x14ac:dyDescent="0.35">
      <c r="A1337" s="2">
        <v>3.6520999999999999</v>
      </c>
      <c r="B1337" t="s">
        <v>448</v>
      </c>
      <c r="C1337" s="150">
        <v>0.40260000000000001</v>
      </c>
    </row>
    <row r="1338" spans="1:3" x14ac:dyDescent="0.35">
      <c r="A1338" s="2">
        <v>3.6547999999999998</v>
      </c>
      <c r="B1338" t="s">
        <v>448</v>
      </c>
      <c r="C1338" s="150">
        <v>0.4027</v>
      </c>
    </row>
    <row r="1339" spans="1:3" x14ac:dyDescent="0.35">
      <c r="A1339" s="2">
        <v>3.6575000000000002</v>
      </c>
      <c r="B1339" t="s">
        <v>448</v>
      </c>
      <c r="C1339" s="150">
        <v>0.4027</v>
      </c>
    </row>
    <row r="1340" spans="1:3" x14ac:dyDescent="0.35">
      <c r="A1340" s="2">
        <v>3.6602999999999999</v>
      </c>
      <c r="B1340" t="s">
        <v>448</v>
      </c>
      <c r="C1340" s="150">
        <v>0.40279999999999999</v>
      </c>
    </row>
    <row r="1341" spans="1:3" x14ac:dyDescent="0.35">
      <c r="A1341" s="2">
        <v>3.6629999999999998</v>
      </c>
      <c r="B1341" t="s">
        <v>448</v>
      </c>
      <c r="C1341" s="150">
        <v>0.40289999999999998</v>
      </c>
    </row>
    <row r="1342" spans="1:3" x14ac:dyDescent="0.35">
      <c r="A1342" s="2">
        <v>3.6657999999999999</v>
      </c>
      <c r="B1342" t="s">
        <v>448</v>
      </c>
      <c r="C1342" s="150">
        <v>0.40289999999999998</v>
      </c>
    </row>
    <row r="1343" spans="1:3" x14ac:dyDescent="0.35">
      <c r="A1343" s="2">
        <v>3.6684999999999999</v>
      </c>
      <c r="B1343" t="s">
        <v>448</v>
      </c>
      <c r="C1343" s="150">
        <v>0.40300000000000002</v>
      </c>
    </row>
    <row r="1344" spans="1:3" x14ac:dyDescent="0.35">
      <c r="A1344" s="2">
        <v>3.6711999999999998</v>
      </c>
      <c r="B1344" t="s">
        <v>448</v>
      </c>
      <c r="C1344" s="150">
        <v>0.40310000000000001</v>
      </c>
    </row>
    <row r="1345" spans="1:3" x14ac:dyDescent="0.35">
      <c r="A1345" s="2">
        <v>3.6739999999999999</v>
      </c>
      <c r="B1345" t="s">
        <v>448</v>
      </c>
      <c r="C1345" s="150">
        <v>0.4032</v>
      </c>
    </row>
    <row r="1346" spans="1:3" x14ac:dyDescent="0.35">
      <c r="A1346" s="2">
        <v>3.6766999999999999</v>
      </c>
      <c r="B1346" t="s">
        <v>448</v>
      </c>
      <c r="C1346" s="150">
        <v>0.40329999999999999</v>
      </c>
    </row>
    <row r="1347" spans="1:3" x14ac:dyDescent="0.35">
      <c r="A1347" s="2">
        <v>3.6795</v>
      </c>
      <c r="B1347" t="s">
        <v>448</v>
      </c>
      <c r="C1347" s="150">
        <v>0.40339999999999998</v>
      </c>
    </row>
    <row r="1348" spans="1:3" x14ac:dyDescent="0.35">
      <c r="A1348" s="2">
        <v>3.6821999999999999</v>
      </c>
      <c r="B1348" t="s">
        <v>448</v>
      </c>
      <c r="C1348" s="150">
        <v>0.40339999999999998</v>
      </c>
    </row>
    <row r="1349" spans="1:3" x14ac:dyDescent="0.35">
      <c r="A1349" s="2">
        <v>3.6848999999999998</v>
      </c>
      <c r="B1349" t="s">
        <v>448</v>
      </c>
      <c r="C1349" s="150">
        <v>0.40350000000000003</v>
      </c>
    </row>
    <row r="1350" spans="1:3" x14ac:dyDescent="0.35">
      <c r="A1350" s="2">
        <v>3.6877</v>
      </c>
      <c r="B1350" t="s">
        <v>448</v>
      </c>
      <c r="C1350" s="150">
        <v>0.40360000000000001</v>
      </c>
    </row>
    <row r="1351" spans="1:3" x14ac:dyDescent="0.35">
      <c r="A1351" s="2">
        <v>3.6903999999999999</v>
      </c>
      <c r="B1351" t="s">
        <v>448</v>
      </c>
      <c r="C1351" s="150">
        <v>0.40360000000000001</v>
      </c>
    </row>
    <row r="1352" spans="1:3" x14ac:dyDescent="0.35">
      <c r="A1352" s="2">
        <v>3.6932</v>
      </c>
      <c r="B1352" t="s">
        <v>448</v>
      </c>
      <c r="C1352" s="150">
        <v>0.4037</v>
      </c>
    </row>
    <row r="1353" spans="1:3" x14ac:dyDescent="0.35">
      <c r="A1353" s="2">
        <v>3.6959</v>
      </c>
      <c r="B1353" t="s">
        <v>448</v>
      </c>
      <c r="C1353" s="150">
        <v>0.40389999999999998</v>
      </c>
    </row>
    <row r="1354" spans="1:3" x14ac:dyDescent="0.35">
      <c r="A1354" s="2">
        <v>3.6985999999999999</v>
      </c>
      <c r="B1354" t="s">
        <v>448</v>
      </c>
      <c r="C1354" s="150">
        <v>0.40400000000000003</v>
      </c>
    </row>
    <row r="1355" spans="1:3" x14ac:dyDescent="0.35">
      <c r="A1355" s="2">
        <v>3.7014</v>
      </c>
      <c r="B1355" t="s">
        <v>448</v>
      </c>
      <c r="C1355" s="150">
        <v>0.40410000000000001</v>
      </c>
    </row>
    <row r="1356" spans="1:3" x14ac:dyDescent="0.35">
      <c r="A1356" s="2">
        <v>3.7040999999999999</v>
      </c>
      <c r="B1356" t="s">
        <v>448</v>
      </c>
      <c r="C1356" s="150">
        <v>0.4042</v>
      </c>
    </row>
    <row r="1357" spans="1:3" x14ac:dyDescent="0.35">
      <c r="A1357" s="2">
        <v>3.7067999999999999</v>
      </c>
      <c r="B1357" t="s">
        <v>448</v>
      </c>
      <c r="C1357" s="150">
        <v>0.40429999999999999</v>
      </c>
    </row>
    <row r="1358" spans="1:3" x14ac:dyDescent="0.35">
      <c r="A1358" s="2">
        <v>3.7096</v>
      </c>
      <c r="B1358" t="s">
        <v>448</v>
      </c>
      <c r="C1358" s="150">
        <v>0.40439999999999998</v>
      </c>
    </row>
    <row r="1359" spans="1:3" x14ac:dyDescent="0.35">
      <c r="A1359" s="2">
        <v>3.7122999999999999</v>
      </c>
      <c r="B1359" t="s">
        <v>448</v>
      </c>
      <c r="C1359" s="150">
        <v>0.40450000000000003</v>
      </c>
    </row>
    <row r="1360" spans="1:3" x14ac:dyDescent="0.35">
      <c r="A1360" s="2">
        <v>3.7151000000000001</v>
      </c>
      <c r="B1360" t="s">
        <v>448</v>
      </c>
      <c r="C1360" s="150">
        <v>0.40460000000000002</v>
      </c>
    </row>
    <row r="1361" spans="1:3" x14ac:dyDescent="0.35">
      <c r="A1361" s="2">
        <v>3.7178</v>
      </c>
      <c r="B1361" t="s">
        <v>448</v>
      </c>
      <c r="C1361" s="150">
        <v>0.40460000000000002</v>
      </c>
    </row>
    <row r="1362" spans="1:3" x14ac:dyDescent="0.35">
      <c r="A1362" s="2">
        <v>3.7204999999999999</v>
      </c>
      <c r="B1362" t="s">
        <v>448</v>
      </c>
      <c r="C1362" s="150">
        <v>0.4047</v>
      </c>
    </row>
    <row r="1363" spans="1:3" x14ac:dyDescent="0.35">
      <c r="A1363" s="2">
        <v>3.7233000000000001</v>
      </c>
      <c r="B1363" t="s">
        <v>448</v>
      </c>
      <c r="C1363" s="150">
        <v>0.40489999999999998</v>
      </c>
    </row>
    <row r="1364" spans="1:3" x14ac:dyDescent="0.35">
      <c r="A1364" s="2">
        <v>3.726</v>
      </c>
      <c r="B1364" t="s">
        <v>448</v>
      </c>
      <c r="C1364" s="150">
        <v>0.40500000000000003</v>
      </c>
    </row>
    <row r="1365" spans="1:3" x14ac:dyDescent="0.35">
      <c r="A1365" s="2">
        <v>3.7288000000000001</v>
      </c>
      <c r="B1365" t="s">
        <v>448</v>
      </c>
      <c r="C1365" s="150">
        <v>0.40510000000000002</v>
      </c>
    </row>
    <row r="1366" spans="1:3" x14ac:dyDescent="0.35">
      <c r="A1366" s="2">
        <v>3.7315</v>
      </c>
      <c r="B1366" t="s">
        <v>448</v>
      </c>
      <c r="C1366" s="150">
        <v>0.40529999999999999</v>
      </c>
    </row>
    <row r="1367" spans="1:3" x14ac:dyDescent="0.35">
      <c r="A1367" s="2">
        <v>3.7342</v>
      </c>
      <c r="B1367" t="s">
        <v>448</v>
      </c>
      <c r="C1367" s="150">
        <v>0.40539999999999998</v>
      </c>
    </row>
    <row r="1368" spans="1:3" x14ac:dyDescent="0.35">
      <c r="A1368" s="2">
        <v>3.7370000000000001</v>
      </c>
      <c r="B1368" t="s">
        <v>448</v>
      </c>
      <c r="C1368" s="150">
        <v>0.40550000000000003</v>
      </c>
    </row>
    <row r="1369" spans="1:3" x14ac:dyDescent="0.35">
      <c r="A1369" s="2">
        <v>3.7397</v>
      </c>
      <c r="B1369" t="s">
        <v>448</v>
      </c>
      <c r="C1369" s="150">
        <v>0.40560000000000002</v>
      </c>
    </row>
    <row r="1370" spans="1:3" x14ac:dyDescent="0.35">
      <c r="A1370" s="2">
        <v>3.7425000000000002</v>
      </c>
      <c r="B1370" t="s">
        <v>448</v>
      </c>
      <c r="C1370" s="150">
        <v>0.40570000000000001</v>
      </c>
    </row>
    <row r="1371" spans="1:3" x14ac:dyDescent="0.35">
      <c r="A1371" s="2">
        <v>3.7452000000000001</v>
      </c>
      <c r="B1371" t="s">
        <v>448</v>
      </c>
      <c r="C1371" s="150">
        <v>0.40570000000000001</v>
      </c>
    </row>
    <row r="1372" spans="1:3" x14ac:dyDescent="0.35">
      <c r="A1372" s="2">
        <v>3.7479</v>
      </c>
      <c r="B1372" t="s">
        <v>448</v>
      </c>
      <c r="C1372" s="150">
        <v>0.40579999999999999</v>
      </c>
    </row>
    <row r="1373" spans="1:3" x14ac:dyDescent="0.35">
      <c r="A1373" s="2">
        <v>3.7507000000000001</v>
      </c>
      <c r="B1373" t="s">
        <v>448</v>
      </c>
      <c r="C1373" s="150">
        <v>0.40589999999999998</v>
      </c>
    </row>
    <row r="1374" spans="1:3" x14ac:dyDescent="0.35">
      <c r="A1374" s="2">
        <v>3.7534000000000001</v>
      </c>
      <c r="B1374" t="s">
        <v>448</v>
      </c>
      <c r="C1374" s="150">
        <v>0.40600000000000003</v>
      </c>
    </row>
    <row r="1375" spans="1:3" x14ac:dyDescent="0.35">
      <c r="A1375" s="2">
        <v>3.7562000000000002</v>
      </c>
      <c r="B1375" t="s">
        <v>448</v>
      </c>
      <c r="C1375" s="150">
        <v>0.40610000000000002</v>
      </c>
    </row>
    <row r="1376" spans="1:3" x14ac:dyDescent="0.35">
      <c r="A1376" s="2">
        <v>3.7589000000000001</v>
      </c>
      <c r="B1376" t="s">
        <v>448</v>
      </c>
      <c r="C1376" s="150">
        <v>0.40620000000000001</v>
      </c>
    </row>
    <row r="1377" spans="1:3" x14ac:dyDescent="0.35">
      <c r="A1377" s="2">
        <v>3.7616000000000001</v>
      </c>
      <c r="B1377" t="s">
        <v>448</v>
      </c>
      <c r="C1377" s="150">
        <v>0.40639999999999998</v>
      </c>
    </row>
    <row r="1378" spans="1:3" x14ac:dyDescent="0.35">
      <c r="A1378" s="2">
        <v>3.7644000000000002</v>
      </c>
      <c r="B1378" t="s">
        <v>448</v>
      </c>
      <c r="C1378" s="150">
        <v>0.40649999999999997</v>
      </c>
    </row>
    <row r="1379" spans="1:3" x14ac:dyDescent="0.35">
      <c r="A1379" s="2">
        <v>3.7671000000000001</v>
      </c>
      <c r="B1379" t="s">
        <v>448</v>
      </c>
      <c r="C1379" s="150">
        <v>0.40660000000000002</v>
      </c>
    </row>
    <row r="1380" spans="1:3" x14ac:dyDescent="0.35">
      <c r="A1380" s="2">
        <v>3.7698999999999998</v>
      </c>
      <c r="B1380" t="s">
        <v>448</v>
      </c>
      <c r="C1380" s="150">
        <v>0.40660000000000002</v>
      </c>
    </row>
    <row r="1381" spans="1:3" x14ac:dyDescent="0.35">
      <c r="A1381" s="2">
        <v>3.7726000000000002</v>
      </c>
      <c r="B1381" t="s">
        <v>448</v>
      </c>
      <c r="C1381" s="150">
        <v>0.40670000000000001</v>
      </c>
    </row>
    <row r="1382" spans="1:3" x14ac:dyDescent="0.35">
      <c r="A1382" s="2">
        <v>3.7753000000000001</v>
      </c>
      <c r="B1382" t="s">
        <v>448</v>
      </c>
      <c r="C1382" s="150">
        <v>0.40679999999999999</v>
      </c>
    </row>
    <row r="1383" spans="1:3" x14ac:dyDescent="0.35">
      <c r="A1383" s="2">
        <v>3.7780999999999998</v>
      </c>
      <c r="B1383" t="s">
        <v>448</v>
      </c>
      <c r="C1383" s="150">
        <v>0.40689999999999998</v>
      </c>
    </row>
    <row r="1384" spans="1:3" x14ac:dyDescent="0.35">
      <c r="A1384" s="2">
        <v>3.7808000000000002</v>
      </c>
      <c r="B1384" t="s">
        <v>448</v>
      </c>
      <c r="C1384" s="150">
        <v>0.40699999999999997</v>
      </c>
    </row>
    <row r="1385" spans="1:3" x14ac:dyDescent="0.35">
      <c r="A1385" s="2">
        <v>3.7835999999999999</v>
      </c>
      <c r="B1385" t="s">
        <v>448</v>
      </c>
      <c r="C1385" s="150">
        <v>0.40710000000000002</v>
      </c>
    </row>
    <row r="1386" spans="1:3" x14ac:dyDescent="0.35">
      <c r="A1386" s="2">
        <v>3.7863000000000002</v>
      </c>
      <c r="B1386" t="s">
        <v>448</v>
      </c>
      <c r="C1386" s="150">
        <v>0.40720000000000001</v>
      </c>
    </row>
    <row r="1387" spans="1:3" x14ac:dyDescent="0.35">
      <c r="A1387" s="2">
        <v>3.7890000000000001</v>
      </c>
      <c r="B1387" t="s">
        <v>448</v>
      </c>
      <c r="C1387" s="150">
        <v>0.4073</v>
      </c>
    </row>
    <row r="1388" spans="1:3" x14ac:dyDescent="0.35">
      <c r="A1388" s="2">
        <v>3.7917999999999998</v>
      </c>
      <c r="B1388" t="s">
        <v>448</v>
      </c>
      <c r="C1388" s="150">
        <v>0.4073</v>
      </c>
    </row>
    <row r="1389" spans="1:3" x14ac:dyDescent="0.35">
      <c r="A1389" s="2">
        <v>3.7945000000000002</v>
      </c>
      <c r="B1389" t="s">
        <v>448</v>
      </c>
      <c r="C1389" s="150">
        <v>0.40749999999999997</v>
      </c>
    </row>
    <row r="1390" spans="1:3" x14ac:dyDescent="0.35">
      <c r="A1390" s="2">
        <v>3.7972999999999999</v>
      </c>
      <c r="B1390" t="s">
        <v>448</v>
      </c>
      <c r="C1390" s="150">
        <v>0.40760000000000002</v>
      </c>
    </row>
    <row r="1391" spans="1:3" x14ac:dyDescent="0.35">
      <c r="A1391" s="2">
        <v>3.8</v>
      </c>
      <c r="B1391" t="s">
        <v>448</v>
      </c>
      <c r="C1391" s="150">
        <v>0.40770000000000001</v>
      </c>
    </row>
    <row r="1392" spans="1:3" x14ac:dyDescent="0.35">
      <c r="A1392" s="2">
        <v>3.8027000000000002</v>
      </c>
      <c r="B1392" t="s">
        <v>448</v>
      </c>
      <c r="C1392" s="150">
        <v>0.40770000000000001</v>
      </c>
    </row>
    <row r="1393" spans="1:3" x14ac:dyDescent="0.35">
      <c r="A1393" s="2">
        <v>3.8054999999999999</v>
      </c>
      <c r="B1393" t="s">
        <v>448</v>
      </c>
      <c r="C1393" s="150">
        <v>0.4078</v>
      </c>
    </row>
    <row r="1394" spans="1:3" x14ac:dyDescent="0.35">
      <c r="A1394" s="2">
        <v>3.8081999999999998</v>
      </c>
      <c r="B1394" t="s">
        <v>448</v>
      </c>
      <c r="C1394" s="150">
        <v>0.40789999999999998</v>
      </c>
    </row>
    <row r="1395" spans="1:3" x14ac:dyDescent="0.35">
      <c r="A1395" s="2">
        <v>3.8109999999999999</v>
      </c>
      <c r="B1395" t="s">
        <v>448</v>
      </c>
      <c r="C1395" s="150">
        <v>0.40799999999999997</v>
      </c>
    </row>
    <row r="1396" spans="1:3" x14ac:dyDescent="0.35">
      <c r="A1396" s="2">
        <v>3.8136999999999999</v>
      </c>
      <c r="B1396" t="s">
        <v>448</v>
      </c>
      <c r="C1396" s="150">
        <v>0.40810000000000002</v>
      </c>
    </row>
    <row r="1397" spans="1:3" x14ac:dyDescent="0.35">
      <c r="A1397" s="2">
        <v>3.8163999999999998</v>
      </c>
      <c r="B1397" t="s">
        <v>448</v>
      </c>
      <c r="C1397" s="150">
        <v>0.40820000000000001</v>
      </c>
    </row>
    <row r="1398" spans="1:3" x14ac:dyDescent="0.35">
      <c r="A1398" s="2">
        <v>3.8191999999999999</v>
      </c>
      <c r="B1398" t="s">
        <v>448</v>
      </c>
      <c r="C1398" s="150">
        <v>0.4083</v>
      </c>
    </row>
    <row r="1399" spans="1:3" x14ac:dyDescent="0.35">
      <c r="A1399" s="2">
        <v>3.8218999999999999</v>
      </c>
      <c r="B1399" t="s">
        <v>448</v>
      </c>
      <c r="C1399" s="150">
        <v>0.40839999999999999</v>
      </c>
    </row>
    <row r="1400" spans="1:3" x14ac:dyDescent="0.35">
      <c r="A1400" s="2">
        <v>3.8247</v>
      </c>
      <c r="B1400" t="s">
        <v>448</v>
      </c>
      <c r="C1400" s="150">
        <v>0.40839999999999999</v>
      </c>
    </row>
    <row r="1401" spans="1:3" x14ac:dyDescent="0.35">
      <c r="A1401" s="2">
        <v>3.8273999999999999</v>
      </c>
      <c r="B1401" t="s">
        <v>448</v>
      </c>
      <c r="C1401" s="150">
        <v>0.40849999999999997</v>
      </c>
    </row>
    <row r="1402" spans="1:3" x14ac:dyDescent="0.35">
      <c r="A1402" s="2">
        <v>3.8300999999999998</v>
      </c>
      <c r="B1402" t="s">
        <v>448</v>
      </c>
      <c r="C1402" s="150">
        <v>0.40860000000000002</v>
      </c>
    </row>
    <row r="1403" spans="1:3" x14ac:dyDescent="0.35">
      <c r="A1403" s="2">
        <v>3.8329</v>
      </c>
      <c r="B1403" t="s">
        <v>448</v>
      </c>
      <c r="C1403" s="150">
        <v>0.40870000000000001</v>
      </c>
    </row>
    <row r="1404" spans="1:3" x14ac:dyDescent="0.35">
      <c r="A1404" s="2">
        <v>3.8355999999999999</v>
      </c>
      <c r="B1404" t="s">
        <v>448</v>
      </c>
      <c r="C1404" s="150">
        <v>0.4088</v>
      </c>
    </row>
    <row r="1405" spans="1:3" x14ac:dyDescent="0.35">
      <c r="A1405" s="2">
        <v>3.8384</v>
      </c>
      <c r="B1405" t="s">
        <v>448</v>
      </c>
      <c r="C1405" s="150">
        <v>0.4088</v>
      </c>
    </row>
    <row r="1406" spans="1:3" x14ac:dyDescent="0.35">
      <c r="A1406" s="2">
        <v>3.8411</v>
      </c>
      <c r="B1406" t="s">
        <v>448</v>
      </c>
      <c r="C1406" s="150">
        <v>0.40889999999999999</v>
      </c>
    </row>
    <row r="1407" spans="1:3" x14ac:dyDescent="0.35">
      <c r="A1407" s="2">
        <v>3.8437999999999999</v>
      </c>
      <c r="B1407" t="s">
        <v>448</v>
      </c>
      <c r="C1407" s="150">
        <v>0.40899999999999997</v>
      </c>
    </row>
    <row r="1408" spans="1:3" x14ac:dyDescent="0.35">
      <c r="A1408" s="2">
        <v>3.8466</v>
      </c>
      <c r="B1408" t="s">
        <v>448</v>
      </c>
      <c r="C1408" s="150">
        <v>0.40910000000000002</v>
      </c>
    </row>
    <row r="1409" spans="1:3" x14ac:dyDescent="0.35">
      <c r="A1409" s="2">
        <v>3.8492999999999999</v>
      </c>
      <c r="B1409" t="s">
        <v>448</v>
      </c>
      <c r="C1409" s="150">
        <v>0.40920000000000001</v>
      </c>
    </row>
    <row r="1410" spans="1:3" x14ac:dyDescent="0.35">
      <c r="A1410" s="2">
        <v>3.8521000000000001</v>
      </c>
      <c r="B1410" t="s">
        <v>448</v>
      </c>
      <c r="C1410" s="150">
        <v>0.4093</v>
      </c>
    </row>
    <row r="1411" spans="1:3" x14ac:dyDescent="0.35">
      <c r="A1411" s="2">
        <v>3.8548</v>
      </c>
      <c r="B1411" t="s">
        <v>448</v>
      </c>
      <c r="C1411" s="150">
        <v>0.40949999999999998</v>
      </c>
    </row>
    <row r="1412" spans="1:3" x14ac:dyDescent="0.35">
      <c r="A1412" s="2">
        <v>3.8574999999999999</v>
      </c>
      <c r="B1412" t="s">
        <v>448</v>
      </c>
      <c r="C1412" s="150">
        <v>0.40949999999999998</v>
      </c>
    </row>
    <row r="1413" spans="1:3" x14ac:dyDescent="0.35">
      <c r="A1413" s="2">
        <v>3.8603000000000001</v>
      </c>
      <c r="B1413" t="s">
        <v>448</v>
      </c>
      <c r="C1413" s="150">
        <v>0.40960000000000002</v>
      </c>
    </row>
    <row r="1414" spans="1:3" x14ac:dyDescent="0.35">
      <c r="A1414" s="2">
        <v>3.863</v>
      </c>
      <c r="B1414" t="s">
        <v>448</v>
      </c>
      <c r="C1414" s="150">
        <v>0.40970000000000001</v>
      </c>
    </row>
    <row r="1415" spans="1:3" x14ac:dyDescent="0.35">
      <c r="A1415" s="2">
        <v>3.8658000000000001</v>
      </c>
      <c r="B1415" t="s">
        <v>448</v>
      </c>
      <c r="C1415" s="150">
        <v>0.40989999999999999</v>
      </c>
    </row>
    <row r="1416" spans="1:3" x14ac:dyDescent="0.35">
      <c r="A1416" s="2">
        <v>3.8685</v>
      </c>
      <c r="B1416" t="s">
        <v>448</v>
      </c>
      <c r="C1416" s="150">
        <v>0.41</v>
      </c>
    </row>
    <row r="1417" spans="1:3" x14ac:dyDescent="0.35">
      <c r="A1417" s="2">
        <v>3.8712</v>
      </c>
      <c r="B1417" t="s">
        <v>448</v>
      </c>
      <c r="C1417" s="150">
        <v>0.41010000000000002</v>
      </c>
    </row>
    <row r="1418" spans="1:3" x14ac:dyDescent="0.35">
      <c r="A1418" s="2">
        <v>3.8740000000000001</v>
      </c>
      <c r="B1418" t="s">
        <v>448</v>
      </c>
      <c r="C1418" s="150">
        <v>0.41010000000000002</v>
      </c>
    </row>
    <row r="1419" spans="1:3" x14ac:dyDescent="0.35">
      <c r="A1419" s="2">
        <v>3.8767</v>
      </c>
      <c r="B1419" t="s">
        <v>448</v>
      </c>
      <c r="C1419" s="150">
        <v>0.41020000000000001</v>
      </c>
    </row>
    <row r="1420" spans="1:3" x14ac:dyDescent="0.35">
      <c r="A1420" s="2">
        <v>3.8795000000000002</v>
      </c>
      <c r="B1420" t="s">
        <v>448</v>
      </c>
      <c r="C1420" s="150">
        <v>0.41020000000000001</v>
      </c>
    </row>
    <row r="1421" spans="1:3" x14ac:dyDescent="0.35">
      <c r="A1421" s="2">
        <v>3.8822000000000001</v>
      </c>
      <c r="B1421" t="s">
        <v>448</v>
      </c>
      <c r="C1421" s="150">
        <v>0.41039999999999999</v>
      </c>
    </row>
    <row r="1422" spans="1:3" x14ac:dyDescent="0.35">
      <c r="A1422" s="2">
        <v>3.8849</v>
      </c>
      <c r="B1422" t="s">
        <v>448</v>
      </c>
      <c r="C1422" s="150">
        <v>0.41049999999999998</v>
      </c>
    </row>
    <row r="1423" spans="1:3" x14ac:dyDescent="0.35">
      <c r="A1423" s="2">
        <v>3.8877000000000002</v>
      </c>
      <c r="B1423" t="s">
        <v>448</v>
      </c>
      <c r="C1423" s="150">
        <v>0.41060000000000002</v>
      </c>
    </row>
    <row r="1424" spans="1:3" x14ac:dyDescent="0.35">
      <c r="A1424" s="2">
        <v>3.8904000000000001</v>
      </c>
      <c r="B1424" t="s">
        <v>448</v>
      </c>
      <c r="C1424" s="150">
        <v>0.41070000000000001</v>
      </c>
    </row>
    <row r="1425" spans="1:3" x14ac:dyDescent="0.35">
      <c r="A1425" s="2">
        <v>3.8932000000000002</v>
      </c>
      <c r="B1425" t="s">
        <v>448</v>
      </c>
      <c r="C1425" s="150">
        <v>0.4108</v>
      </c>
    </row>
    <row r="1426" spans="1:3" x14ac:dyDescent="0.35">
      <c r="A1426" s="2">
        <v>3.8959000000000001</v>
      </c>
      <c r="B1426" t="s">
        <v>448</v>
      </c>
      <c r="C1426" s="150">
        <v>0.41089999999999999</v>
      </c>
    </row>
    <row r="1427" spans="1:3" x14ac:dyDescent="0.35">
      <c r="A1427" s="2">
        <v>3.8986000000000001</v>
      </c>
      <c r="B1427" t="s">
        <v>448</v>
      </c>
      <c r="C1427" s="150">
        <v>0.41099999999999998</v>
      </c>
    </row>
    <row r="1428" spans="1:3" x14ac:dyDescent="0.35">
      <c r="A1428" s="2">
        <v>3.9014000000000002</v>
      </c>
      <c r="B1428" t="s">
        <v>448</v>
      </c>
      <c r="C1428" s="150">
        <v>0.41099999999999998</v>
      </c>
    </row>
    <row r="1429" spans="1:3" x14ac:dyDescent="0.35">
      <c r="A1429" s="2">
        <v>3.9041000000000001</v>
      </c>
      <c r="B1429" t="s">
        <v>448</v>
      </c>
      <c r="C1429" s="150">
        <v>0.41110000000000002</v>
      </c>
    </row>
    <row r="1430" spans="1:3" x14ac:dyDescent="0.35">
      <c r="A1430" s="2">
        <v>3.9068000000000001</v>
      </c>
      <c r="B1430" t="s">
        <v>448</v>
      </c>
      <c r="C1430" s="150">
        <v>0.41120000000000001</v>
      </c>
    </row>
    <row r="1431" spans="1:3" x14ac:dyDescent="0.35">
      <c r="A1431" s="2">
        <v>3.9096000000000002</v>
      </c>
      <c r="B1431" t="s">
        <v>448</v>
      </c>
      <c r="C1431" s="150">
        <v>0.4113</v>
      </c>
    </row>
    <row r="1432" spans="1:3" x14ac:dyDescent="0.35">
      <c r="A1432" s="2">
        <v>3.9123000000000001</v>
      </c>
      <c r="B1432" t="s">
        <v>448</v>
      </c>
      <c r="C1432" s="150">
        <v>0.41149999999999998</v>
      </c>
    </row>
    <row r="1433" spans="1:3" x14ac:dyDescent="0.35">
      <c r="A1433" s="2">
        <v>3.9150999999999998</v>
      </c>
      <c r="B1433" t="s">
        <v>448</v>
      </c>
      <c r="C1433" s="150">
        <v>0.41149999999999998</v>
      </c>
    </row>
    <row r="1434" spans="1:3" x14ac:dyDescent="0.35">
      <c r="A1434" s="2">
        <v>3.9178000000000002</v>
      </c>
      <c r="B1434" t="s">
        <v>448</v>
      </c>
      <c r="C1434" s="150">
        <v>0.41170000000000001</v>
      </c>
    </row>
    <row r="1435" spans="1:3" x14ac:dyDescent="0.35">
      <c r="A1435" s="2">
        <v>3.9205000000000001</v>
      </c>
      <c r="B1435" t="s">
        <v>448</v>
      </c>
      <c r="C1435" s="150">
        <v>0.4118</v>
      </c>
    </row>
    <row r="1436" spans="1:3" x14ac:dyDescent="0.35">
      <c r="A1436" s="2">
        <v>3.9232999999999998</v>
      </c>
      <c r="B1436" t="s">
        <v>448</v>
      </c>
      <c r="C1436" s="150">
        <v>0.4118</v>
      </c>
    </row>
    <row r="1437" spans="1:3" x14ac:dyDescent="0.35">
      <c r="A1437" s="2">
        <v>3.9260000000000002</v>
      </c>
      <c r="B1437" t="s">
        <v>448</v>
      </c>
      <c r="C1437" s="150">
        <v>0.41199999999999998</v>
      </c>
    </row>
    <row r="1438" spans="1:3" x14ac:dyDescent="0.35">
      <c r="A1438" s="2">
        <v>3.9287999999999998</v>
      </c>
      <c r="B1438" t="s">
        <v>448</v>
      </c>
      <c r="C1438" s="150">
        <v>0.41210000000000002</v>
      </c>
    </row>
    <row r="1439" spans="1:3" x14ac:dyDescent="0.35">
      <c r="A1439" s="2">
        <v>3.9315000000000002</v>
      </c>
      <c r="B1439" t="s">
        <v>448</v>
      </c>
      <c r="C1439" s="150">
        <v>0.41220000000000001</v>
      </c>
    </row>
    <row r="1440" spans="1:3" x14ac:dyDescent="0.35">
      <c r="A1440" s="2">
        <v>3.9342000000000001</v>
      </c>
      <c r="B1440" t="s">
        <v>448</v>
      </c>
      <c r="C1440" s="150">
        <v>0.41220000000000001</v>
      </c>
    </row>
    <row r="1441" spans="1:3" x14ac:dyDescent="0.35">
      <c r="A1441" s="2">
        <v>3.9369999999999998</v>
      </c>
      <c r="B1441" t="s">
        <v>448</v>
      </c>
      <c r="C1441" s="150">
        <v>0.4123</v>
      </c>
    </row>
    <row r="1442" spans="1:3" x14ac:dyDescent="0.35">
      <c r="A1442" s="2">
        <v>3.9397000000000002</v>
      </c>
      <c r="B1442" t="s">
        <v>448</v>
      </c>
      <c r="C1442" s="150">
        <v>0.41239999999999999</v>
      </c>
    </row>
    <row r="1443" spans="1:3" x14ac:dyDescent="0.35">
      <c r="A1443" s="2">
        <v>3.9424999999999999</v>
      </c>
      <c r="B1443" t="s">
        <v>448</v>
      </c>
      <c r="C1443" s="150">
        <v>0.41249999999999998</v>
      </c>
    </row>
    <row r="1444" spans="1:3" x14ac:dyDescent="0.35">
      <c r="A1444" s="2">
        <v>3.9451999999999998</v>
      </c>
      <c r="B1444" t="s">
        <v>448</v>
      </c>
      <c r="C1444" s="150">
        <v>0.41260000000000002</v>
      </c>
    </row>
    <row r="1445" spans="1:3" x14ac:dyDescent="0.35">
      <c r="A1445" s="2">
        <v>3.9479000000000002</v>
      </c>
      <c r="B1445" t="s">
        <v>448</v>
      </c>
      <c r="C1445" s="150">
        <v>0.41270000000000001</v>
      </c>
    </row>
    <row r="1446" spans="1:3" x14ac:dyDescent="0.35">
      <c r="A1446" s="2">
        <v>3.9506999999999999</v>
      </c>
      <c r="B1446" t="s">
        <v>448</v>
      </c>
      <c r="C1446" s="150">
        <v>0.4128</v>
      </c>
    </row>
    <row r="1447" spans="1:3" x14ac:dyDescent="0.35">
      <c r="A1447" s="2">
        <v>3.9533999999999998</v>
      </c>
      <c r="B1447" t="s">
        <v>448</v>
      </c>
      <c r="C1447" s="150">
        <v>0.41289999999999999</v>
      </c>
    </row>
    <row r="1448" spans="1:3" x14ac:dyDescent="0.35">
      <c r="A1448" s="2">
        <v>3.9561999999999999</v>
      </c>
      <c r="B1448" t="s">
        <v>448</v>
      </c>
      <c r="C1448" s="150">
        <v>0.41299999999999998</v>
      </c>
    </row>
    <row r="1449" spans="1:3" x14ac:dyDescent="0.35">
      <c r="A1449" s="2">
        <v>3.9588999999999999</v>
      </c>
      <c r="B1449" t="s">
        <v>448</v>
      </c>
      <c r="C1449" s="150">
        <v>0.41310000000000002</v>
      </c>
    </row>
    <row r="1450" spans="1:3" x14ac:dyDescent="0.35">
      <c r="A1450" s="2">
        <v>3.9615999999999998</v>
      </c>
      <c r="B1450" t="s">
        <v>448</v>
      </c>
      <c r="C1450" s="150">
        <v>0.41310000000000002</v>
      </c>
    </row>
    <row r="1451" spans="1:3" x14ac:dyDescent="0.35">
      <c r="A1451" s="2">
        <v>3.9643999999999999</v>
      </c>
      <c r="B1451" t="s">
        <v>448</v>
      </c>
      <c r="C1451" s="150">
        <v>0.41320000000000001</v>
      </c>
    </row>
    <row r="1452" spans="1:3" x14ac:dyDescent="0.35">
      <c r="A1452" s="2">
        <v>3.9670999999999998</v>
      </c>
      <c r="B1452" t="s">
        <v>448</v>
      </c>
      <c r="C1452" s="150">
        <v>0.41320000000000001</v>
      </c>
    </row>
    <row r="1453" spans="1:3" x14ac:dyDescent="0.35">
      <c r="A1453" s="2">
        <v>3.9699</v>
      </c>
      <c r="B1453" t="s">
        <v>448</v>
      </c>
      <c r="C1453" s="150">
        <v>0.4133</v>
      </c>
    </row>
    <row r="1454" spans="1:3" x14ac:dyDescent="0.35">
      <c r="A1454" s="2">
        <v>3.9725999999999999</v>
      </c>
      <c r="B1454" t="s">
        <v>448</v>
      </c>
      <c r="C1454" s="150">
        <v>0.41339999999999999</v>
      </c>
    </row>
    <row r="1455" spans="1:3" x14ac:dyDescent="0.35">
      <c r="A1455" s="2">
        <v>3.9752999999999998</v>
      </c>
      <c r="B1455" t="s">
        <v>448</v>
      </c>
      <c r="C1455" s="150">
        <v>0.41349999999999998</v>
      </c>
    </row>
    <row r="1456" spans="1:3" x14ac:dyDescent="0.35">
      <c r="A1456" s="2">
        <v>3.9781</v>
      </c>
      <c r="B1456" t="s">
        <v>448</v>
      </c>
      <c r="C1456" s="150">
        <v>0.41349999999999998</v>
      </c>
    </row>
    <row r="1457" spans="1:3" x14ac:dyDescent="0.35">
      <c r="A1457" s="2">
        <v>3.9807999999999999</v>
      </c>
      <c r="B1457" t="s">
        <v>448</v>
      </c>
      <c r="C1457" s="150">
        <v>0.41360000000000002</v>
      </c>
    </row>
    <row r="1458" spans="1:3" x14ac:dyDescent="0.35">
      <c r="A1458" s="2">
        <v>3.9836</v>
      </c>
      <c r="B1458" t="s">
        <v>448</v>
      </c>
      <c r="C1458" s="150">
        <v>0.4138</v>
      </c>
    </row>
    <row r="1459" spans="1:3" x14ac:dyDescent="0.35">
      <c r="A1459" s="2">
        <v>3.9863</v>
      </c>
      <c r="B1459" t="s">
        <v>448</v>
      </c>
      <c r="C1459" s="150">
        <v>0.4138</v>
      </c>
    </row>
    <row r="1460" spans="1:3" x14ac:dyDescent="0.35">
      <c r="A1460" s="2">
        <v>3.9889999999999999</v>
      </c>
      <c r="B1460" t="s">
        <v>448</v>
      </c>
      <c r="C1460" s="150">
        <v>0.41389999999999999</v>
      </c>
    </row>
    <row r="1461" spans="1:3" x14ac:dyDescent="0.35">
      <c r="A1461" s="2">
        <v>3.9918</v>
      </c>
      <c r="B1461" t="s">
        <v>448</v>
      </c>
      <c r="C1461" s="150">
        <v>0.41399999999999998</v>
      </c>
    </row>
    <row r="1462" spans="1:3" x14ac:dyDescent="0.35">
      <c r="A1462" s="2">
        <v>3.9944999999999999</v>
      </c>
      <c r="B1462" t="s">
        <v>448</v>
      </c>
      <c r="C1462" s="150">
        <v>0.41410000000000002</v>
      </c>
    </row>
    <row r="1463" spans="1:3" x14ac:dyDescent="0.35">
      <c r="A1463" s="2">
        <v>3.9973000000000001</v>
      </c>
      <c r="B1463" t="s">
        <v>448</v>
      </c>
      <c r="C1463" s="150">
        <v>0.41410000000000002</v>
      </c>
    </row>
    <row r="1464" spans="1:3" x14ac:dyDescent="0.35">
      <c r="A1464" s="2">
        <v>4</v>
      </c>
      <c r="B1464" t="s">
        <v>448</v>
      </c>
      <c r="C1464" s="150">
        <v>0.41420000000000001</v>
      </c>
    </row>
    <row r="1465" spans="1:3" x14ac:dyDescent="0.35">
      <c r="A1465" s="2">
        <v>4.0026999999999999</v>
      </c>
      <c r="B1465" t="s">
        <v>448</v>
      </c>
      <c r="C1465" s="150">
        <v>0.4143</v>
      </c>
    </row>
    <row r="1466" spans="1:3" x14ac:dyDescent="0.35">
      <c r="A1466" s="2">
        <v>4.0054999999999996</v>
      </c>
      <c r="B1466" t="s">
        <v>448</v>
      </c>
      <c r="C1466" s="150">
        <v>0.4143</v>
      </c>
    </row>
    <row r="1467" spans="1:3" x14ac:dyDescent="0.35">
      <c r="A1467" s="2">
        <v>4.0082000000000004</v>
      </c>
      <c r="B1467" t="s">
        <v>448</v>
      </c>
      <c r="C1467" s="150">
        <v>0.41439999999999999</v>
      </c>
    </row>
    <row r="1468" spans="1:3" x14ac:dyDescent="0.35">
      <c r="A1468" s="2">
        <v>4.0110000000000001</v>
      </c>
      <c r="B1468" t="s">
        <v>448</v>
      </c>
      <c r="C1468" s="150">
        <v>0.41449999999999998</v>
      </c>
    </row>
    <row r="1469" spans="1:3" x14ac:dyDescent="0.35">
      <c r="A1469" s="2">
        <v>4.0137</v>
      </c>
      <c r="B1469" t="s">
        <v>448</v>
      </c>
      <c r="C1469" s="150">
        <v>0.41460000000000002</v>
      </c>
    </row>
    <row r="1470" spans="1:3" x14ac:dyDescent="0.35">
      <c r="A1470" s="2">
        <v>4.0164</v>
      </c>
      <c r="B1470" t="s">
        <v>448</v>
      </c>
      <c r="C1470" s="150">
        <v>0.41470000000000001</v>
      </c>
    </row>
    <row r="1471" spans="1:3" x14ac:dyDescent="0.35">
      <c r="A1471" s="2">
        <v>4.0191999999999997</v>
      </c>
      <c r="B1471" t="s">
        <v>448</v>
      </c>
      <c r="C1471" s="150">
        <v>0.4148</v>
      </c>
    </row>
    <row r="1472" spans="1:3" x14ac:dyDescent="0.35">
      <c r="A1472" s="2">
        <v>4.0218999999999996</v>
      </c>
      <c r="B1472" t="s">
        <v>448</v>
      </c>
      <c r="C1472" s="150">
        <v>0.4148</v>
      </c>
    </row>
    <row r="1473" spans="1:3" x14ac:dyDescent="0.35">
      <c r="A1473" s="2">
        <v>4.0247000000000002</v>
      </c>
      <c r="B1473" t="s">
        <v>448</v>
      </c>
      <c r="C1473" s="150">
        <v>0.41489999999999999</v>
      </c>
    </row>
    <row r="1474" spans="1:3" x14ac:dyDescent="0.35">
      <c r="A1474" s="2">
        <v>4.0274000000000001</v>
      </c>
      <c r="B1474" t="s">
        <v>448</v>
      </c>
      <c r="C1474" s="150">
        <v>0.41499999999999998</v>
      </c>
    </row>
    <row r="1475" spans="1:3" x14ac:dyDescent="0.35">
      <c r="A1475" s="2">
        <v>4.0301</v>
      </c>
      <c r="B1475" t="s">
        <v>448</v>
      </c>
      <c r="C1475" s="150">
        <v>0.41510000000000002</v>
      </c>
    </row>
    <row r="1476" spans="1:3" x14ac:dyDescent="0.35">
      <c r="A1476" s="2">
        <v>4.0328999999999997</v>
      </c>
      <c r="B1476" t="s">
        <v>448</v>
      </c>
      <c r="C1476" s="150">
        <v>0.41520000000000001</v>
      </c>
    </row>
    <row r="1477" spans="1:3" x14ac:dyDescent="0.35">
      <c r="A1477" s="2">
        <v>4.0355999999999996</v>
      </c>
      <c r="B1477" t="s">
        <v>448</v>
      </c>
      <c r="C1477" s="150">
        <v>0.4153</v>
      </c>
    </row>
    <row r="1478" spans="1:3" x14ac:dyDescent="0.35">
      <c r="A1478" s="2">
        <v>4.0384000000000002</v>
      </c>
      <c r="B1478" t="s">
        <v>448</v>
      </c>
      <c r="C1478" s="150">
        <v>0.41549999999999998</v>
      </c>
    </row>
    <row r="1479" spans="1:3" x14ac:dyDescent="0.35">
      <c r="A1479" s="2">
        <v>4.0411000000000001</v>
      </c>
      <c r="B1479" t="s">
        <v>448</v>
      </c>
      <c r="C1479" s="150">
        <v>0.41549999999999998</v>
      </c>
    </row>
    <row r="1480" spans="1:3" x14ac:dyDescent="0.35">
      <c r="A1480" s="2">
        <v>4.0438000000000001</v>
      </c>
      <c r="B1480" t="s">
        <v>448</v>
      </c>
      <c r="C1480" s="150">
        <v>0.41560000000000002</v>
      </c>
    </row>
    <row r="1481" spans="1:3" x14ac:dyDescent="0.35">
      <c r="A1481" s="2">
        <v>4.0465999999999998</v>
      </c>
      <c r="B1481" t="s">
        <v>448</v>
      </c>
      <c r="C1481" s="150">
        <v>0.41570000000000001</v>
      </c>
    </row>
    <row r="1482" spans="1:3" x14ac:dyDescent="0.35">
      <c r="A1482" s="2">
        <v>4.0492999999999997</v>
      </c>
      <c r="B1482" t="s">
        <v>448</v>
      </c>
      <c r="C1482" s="150">
        <v>0.4158</v>
      </c>
    </row>
    <row r="1483" spans="1:3" x14ac:dyDescent="0.35">
      <c r="A1483" s="2">
        <v>4.0521000000000003</v>
      </c>
      <c r="B1483" t="s">
        <v>448</v>
      </c>
      <c r="C1483" s="150">
        <v>0.41599999999999998</v>
      </c>
    </row>
    <row r="1484" spans="1:3" x14ac:dyDescent="0.35">
      <c r="A1484" s="2">
        <v>4.0548000000000002</v>
      </c>
      <c r="B1484" t="s">
        <v>448</v>
      </c>
      <c r="C1484" s="150">
        <v>0.41610000000000003</v>
      </c>
    </row>
    <row r="1485" spans="1:3" x14ac:dyDescent="0.35">
      <c r="A1485" s="2">
        <v>4.0575000000000001</v>
      </c>
      <c r="B1485" t="s">
        <v>448</v>
      </c>
      <c r="C1485" s="150">
        <v>0.41620000000000001</v>
      </c>
    </row>
    <row r="1486" spans="1:3" x14ac:dyDescent="0.35">
      <c r="A1486" s="2">
        <v>4.0602999999999998</v>
      </c>
      <c r="B1486" t="s">
        <v>448</v>
      </c>
      <c r="C1486" s="150">
        <v>0.4163</v>
      </c>
    </row>
    <row r="1487" spans="1:3" x14ac:dyDescent="0.35">
      <c r="A1487" s="2">
        <v>4.0629999999999997</v>
      </c>
      <c r="B1487" t="s">
        <v>448</v>
      </c>
      <c r="C1487" s="150">
        <v>0.41639999999999999</v>
      </c>
    </row>
    <row r="1488" spans="1:3" x14ac:dyDescent="0.35">
      <c r="A1488" s="2">
        <v>4.0658000000000003</v>
      </c>
      <c r="B1488" t="s">
        <v>448</v>
      </c>
      <c r="C1488" s="150">
        <v>0.41639999999999999</v>
      </c>
    </row>
    <row r="1489" spans="1:3" x14ac:dyDescent="0.35">
      <c r="A1489" s="2">
        <v>4.0685000000000002</v>
      </c>
      <c r="B1489" t="s">
        <v>448</v>
      </c>
      <c r="C1489" s="150">
        <v>0.41649999999999998</v>
      </c>
    </row>
    <row r="1490" spans="1:3" x14ac:dyDescent="0.35">
      <c r="A1490" s="2">
        <v>4.0712000000000002</v>
      </c>
      <c r="B1490" t="s">
        <v>448</v>
      </c>
      <c r="C1490" s="150">
        <v>0.41649999999999998</v>
      </c>
    </row>
    <row r="1491" spans="1:3" x14ac:dyDescent="0.35">
      <c r="A1491" s="2">
        <v>4.0739999999999998</v>
      </c>
      <c r="B1491" t="s">
        <v>448</v>
      </c>
      <c r="C1491" s="150">
        <v>0.41660000000000003</v>
      </c>
    </row>
    <row r="1492" spans="1:3" x14ac:dyDescent="0.35">
      <c r="A1492" s="2">
        <v>4.0766999999999998</v>
      </c>
      <c r="B1492" t="s">
        <v>448</v>
      </c>
      <c r="C1492" s="150">
        <v>0.41670000000000001</v>
      </c>
    </row>
    <row r="1493" spans="1:3" x14ac:dyDescent="0.35">
      <c r="A1493" s="2">
        <v>4.0795000000000003</v>
      </c>
      <c r="B1493" t="s">
        <v>448</v>
      </c>
      <c r="C1493" s="150">
        <v>0.4168</v>
      </c>
    </row>
    <row r="1494" spans="1:3" x14ac:dyDescent="0.35">
      <c r="A1494" s="2">
        <v>4.0822000000000003</v>
      </c>
      <c r="B1494" t="s">
        <v>448</v>
      </c>
      <c r="C1494" s="150">
        <v>0.41689999999999999</v>
      </c>
    </row>
    <row r="1495" spans="1:3" x14ac:dyDescent="0.35">
      <c r="A1495" s="2">
        <v>4.0849000000000002</v>
      </c>
      <c r="B1495" t="s">
        <v>448</v>
      </c>
      <c r="C1495" s="150">
        <v>0.41710000000000003</v>
      </c>
    </row>
    <row r="1496" spans="1:3" x14ac:dyDescent="0.35">
      <c r="A1496" s="2">
        <v>4.0876999999999999</v>
      </c>
      <c r="B1496" t="s">
        <v>448</v>
      </c>
      <c r="C1496" s="150">
        <v>0.41710000000000003</v>
      </c>
    </row>
    <row r="1497" spans="1:3" x14ac:dyDescent="0.35">
      <c r="A1497" s="2">
        <v>4.0903999999999998</v>
      </c>
      <c r="B1497" t="s">
        <v>448</v>
      </c>
      <c r="C1497" s="150">
        <v>0.41720000000000002</v>
      </c>
    </row>
    <row r="1498" spans="1:3" x14ac:dyDescent="0.35">
      <c r="A1498" s="2">
        <v>4.0932000000000004</v>
      </c>
      <c r="B1498" t="s">
        <v>448</v>
      </c>
      <c r="C1498" s="150">
        <v>0.41739999999999999</v>
      </c>
    </row>
    <row r="1499" spans="1:3" x14ac:dyDescent="0.35">
      <c r="A1499" s="2">
        <v>4.0959000000000003</v>
      </c>
      <c r="B1499" t="s">
        <v>448</v>
      </c>
      <c r="C1499" s="150">
        <v>0.41749999999999998</v>
      </c>
    </row>
    <row r="1500" spans="1:3" x14ac:dyDescent="0.35">
      <c r="A1500" s="2">
        <v>4.0986000000000002</v>
      </c>
      <c r="B1500" t="s">
        <v>448</v>
      </c>
      <c r="C1500" s="150">
        <v>0.41749999999999998</v>
      </c>
    </row>
    <row r="1501" spans="1:3" x14ac:dyDescent="0.35">
      <c r="A1501" s="2">
        <v>4.1013999999999999</v>
      </c>
      <c r="B1501" t="s">
        <v>448</v>
      </c>
      <c r="C1501" s="150">
        <v>0.41760000000000003</v>
      </c>
    </row>
    <row r="1502" spans="1:3" x14ac:dyDescent="0.35">
      <c r="A1502" s="2">
        <v>4.1040999999999999</v>
      </c>
      <c r="B1502" t="s">
        <v>448</v>
      </c>
      <c r="C1502" s="150">
        <v>0.41760000000000003</v>
      </c>
    </row>
    <row r="1503" spans="1:3" x14ac:dyDescent="0.35">
      <c r="A1503" s="2">
        <v>4.1067999999999998</v>
      </c>
      <c r="B1503" t="s">
        <v>448</v>
      </c>
      <c r="C1503" s="150">
        <v>0.41770000000000002</v>
      </c>
    </row>
    <row r="1504" spans="1:3" x14ac:dyDescent="0.35">
      <c r="A1504" s="2">
        <v>4.1096000000000004</v>
      </c>
      <c r="B1504" t="s">
        <v>448</v>
      </c>
      <c r="C1504" s="150">
        <v>0.4178</v>
      </c>
    </row>
    <row r="1505" spans="1:3" x14ac:dyDescent="0.35">
      <c r="A1505" s="2">
        <v>4.1123000000000003</v>
      </c>
      <c r="B1505" t="s">
        <v>448</v>
      </c>
      <c r="C1505" s="150">
        <v>0.41789999999999999</v>
      </c>
    </row>
    <row r="1506" spans="1:3" x14ac:dyDescent="0.35">
      <c r="A1506" s="2">
        <v>4.1151</v>
      </c>
      <c r="B1506" t="s">
        <v>448</v>
      </c>
      <c r="C1506" s="150">
        <v>0.41799999999999998</v>
      </c>
    </row>
    <row r="1507" spans="1:3" x14ac:dyDescent="0.35">
      <c r="A1507" s="2">
        <v>4.1177999999999999</v>
      </c>
      <c r="B1507" t="s">
        <v>448</v>
      </c>
      <c r="C1507" s="150">
        <v>0.41810000000000003</v>
      </c>
    </row>
    <row r="1508" spans="1:3" x14ac:dyDescent="0.35">
      <c r="A1508" s="2">
        <v>4.1204999999999998</v>
      </c>
      <c r="B1508" t="s">
        <v>448</v>
      </c>
      <c r="C1508" s="150">
        <v>0.41810000000000003</v>
      </c>
    </row>
    <row r="1509" spans="1:3" x14ac:dyDescent="0.35">
      <c r="A1509" s="2">
        <v>4.1233000000000004</v>
      </c>
      <c r="B1509" t="s">
        <v>448</v>
      </c>
      <c r="C1509" s="150">
        <v>0.41820000000000002</v>
      </c>
    </row>
    <row r="1510" spans="1:3" x14ac:dyDescent="0.35">
      <c r="A1510" s="2">
        <v>4.1260000000000003</v>
      </c>
      <c r="B1510" t="s">
        <v>448</v>
      </c>
      <c r="C1510" s="150">
        <v>0.41830000000000001</v>
      </c>
    </row>
    <row r="1511" spans="1:3" x14ac:dyDescent="0.35">
      <c r="A1511" s="2">
        <v>4.1288</v>
      </c>
      <c r="B1511" t="s">
        <v>448</v>
      </c>
      <c r="C1511" s="150">
        <v>0.41849999999999998</v>
      </c>
    </row>
    <row r="1512" spans="1:3" x14ac:dyDescent="0.35">
      <c r="A1512" s="2">
        <v>4.1315</v>
      </c>
      <c r="B1512" t="s">
        <v>448</v>
      </c>
      <c r="C1512" s="150">
        <v>0.41860000000000003</v>
      </c>
    </row>
    <row r="1513" spans="1:3" x14ac:dyDescent="0.35">
      <c r="A1513" s="2">
        <v>4.1341999999999999</v>
      </c>
      <c r="B1513" t="s">
        <v>448</v>
      </c>
      <c r="C1513" s="150">
        <v>0.41870000000000002</v>
      </c>
    </row>
    <row r="1514" spans="1:3" x14ac:dyDescent="0.35">
      <c r="A1514" s="2">
        <v>4.1369999999999996</v>
      </c>
      <c r="B1514" t="s">
        <v>448</v>
      </c>
      <c r="C1514" s="150">
        <v>0.41870000000000002</v>
      </c>
    </row>
    <row r="1515" spans="1:3" x14ac:dyDescent="0.35">
      <c r="A1515" s="2">
        <v>4.1397000000000004</v>
      </c>
      <c r="B1515" t="s">
        <v>448</v>
      </c>
      <c r="C1515" s="150">
        <v>0.41880000000000001</v>
      </c>
    </row>
    <row r="1516" spans="1:3" x14ac:dyDescent="0.35">
      <c r="A1516" s="2">
        <v>4.1425000000000001</v>
      </c>
      <c r="B1516" t="s">
        <v>448</v>
      </c>
      <c r="C1516" s="150">
        <v>0.41889999999999999</v>
      </c>
    </row>
    <row r="1517" spans="1:3" x14ac:dyDescent="0.35">
      <c r="A1517" s="2">
        <v>4.1452</v>
      </c>
      <c r="B1517" t="s">
        <v>448</v>
      </c>
      <c r="C1517" s="150">
        <v>0.41899999999999998</v>
      </c>
    </row>
    <row r="1518" spans="1:3" x14ac:dyDescent="0.35">
      <c r="A1518" s="2">
        <v>4.1478999999999999</v>
      </c>
      <c r="B1518" t="s">
        <v>448</v>
      </c>
      <c r="C1518" s="150">
        <v>0.41899999999999998</v>
      </c>
    </row>
    <row r="1519" spans="1:3" x14ac:dyDescent="0.35">
      <c r="A1519" s="2">
        <v>4.1506999999999996</v>
      </c>
      <c r="B1519" t="s">
        <v>448</v>
      </c>
      <c r="C1519" s="150">
        <v>0.41909999999999997</v>
      </c>
    </row>
    <row r="1520" spans="1:3" x14ac:dyDescent="0.35">
      <c r="A1520" s="2">
        <v>4.1534000000000004</v>
      </c>
      <c r="B1520" t="s">
        <v>448</v>
      </c>
      <c r="C1520" s="150">
        <v>0.41909999999999997</v>
      </c>
    </row>
    <row r="1521" spans="1:3" x14ac:dyDescent="0.35">
      <c r="A1521" s="2">
        <v>4.1562000000000001</v>
      </c>
      <c r="B1521" t="s">
        <v>448</v>
      </c>
      <c r="C1521" s="150">
        <v>0.41920000000000002</v>
      </c>
    </row>
    <row r="1522" spans="1:3" x14ac:dyDescent="0.35">
      <c r="A1522" s="2">
        <v>4.1589</v>
      </c>
      <c r="B1522" t="s">
        <v>448</v>
      </c>
      <c r="C1522" s="150">
        <v>0.41930000000000001</v>
      </c>
    </row>
    <row r="1523" spans="1:3" x14ac:dyDescent="0.35">
      <c r="A1523" s="2">
        <v>4.1616</v>
      </c>
      <c r="B1523" t="s">
        <v>448</v>
      </c>
      <c r="C1523" s="150">
        <v>0.4194</v>
      </c>
    </row>
    <row r="1524" spans="1:3" x14ac:dyDescent="0.35">
      <c r="A1524" s="2">
        <v>4.1643999999999997</v>
      </c>
      <c r="B1524" t="s">
        <v>448</v>
      </c>
      <c r="C1524" s="150">
        <v>0.41949999999999998</v>
      </c>
    </row>
    <row r="1525" spans="1:3" x14ac:dyDescent="0.35">
      <c r="A1525" s="2">
        <v>4.1670999999999996</v>
      </c>
      <c r="B1525" t="s">
        <v>448</v>
      </c>
      <c r="C1525" s="150">
        <v>0.41949999999999998</v>
      </c>
    </row>
    <row r="1526" spans="1:3" x14ac:dyDescent="0.35">
      <c r="A1526" s="2">
        <v>4.1699000000000002</v>
      </c>
      <c r="B1526" t="s">
        <v>448</v>
      </c>
      <c r="C1526" s="150">
        <v>0.41959999999999997</v>
      </c>
    </row>
    <row r="1527" spans="1:3" x14ac:dyDescent="0.35">
      <c r="A1527" s="2">
        <v>4.1726000000000001</v>
      </c>
      <c r="B1527" t="s">
        <v>448</v>
      </c>
      <c r="C1527" s="150">
        <v>0.41970000000000002</v>
      </c>
    </row>
    <row r="1528" spans="1:3" x14ac:dyDescent="0.35">
      <c r="A1528" s="2">
        <v>4.1753</v>
      </c>
      <c r="B1528" t="s">
        <v>448</v>
      </c>
      <c r="C1528" s="150">
        <v>0.41970000000000002</v>
      </c>
    </row>
    <row r="1529" spans="1:3" x14ac:dyDescent="0.35">
      <c r="A1529" s="2">
        <v>4.1780999999999997</v>
      </c>
      <c r="B1529" t="s">
        <v>448</v>
      </c>
      <c r="C1529" s="150">
        <v>0.41980000000000001</v>
      </c>
    </row>
    <row r="1530" spans="1:3" x14ac:dyDescent="0.35">
      <c r="A1530" s="2">
        <v>4.1807999999999996</v>
      </c>
      <c r="B1530" t="s">
        <v>448</v>
      </c>
      <c r="C1530" s="150">
        <v>0.42</v>
      </c>
    </row>
    <row r="1531" spans="1:3" x14ac:dyDescent="0.35">
      <c r="A1531" s="2">
        <v>4.1836000000000002</v>
      </c>
      <c r="B1531" t="s">
        <v>448</v>
      </c>
      <c r="C1531" s="150">
        <v>0.42009999999999997</v>
      </c>
    </row>
    <row r="1532" spans="1:3" x14ac:dyDescent="0.35">
      <c r="A1532" s="2">
        <v>4.1863000000000001</v>
      </c>
      <c r="B1532" t="s">
        <v>448</v>
      </c>
      <c r="C1532" s="150">
        <v>0.42009999999999997</v>
      </c>
    </row>
    <row r="1533" spans="1:3" x14ac:dyDescent="0.35">
      <c r="A1533" s="2">
        <v>4.1890000000000001</v>
      </c>
      <c r="B1533" t="s">
        <v>448</v>
      </c>
      <c r="C1533" s="150">
        <v>0.42020000000000002</v>
      </c>
    </row>
    <row r="1534" spans="1:3" x14ac:dyDescent="0.35">
      <c r="A1534" s="2">
        <v>4.1917999999999997</v>
      </c>
      <c r="B1534" t="s">
        <v>448</v>
      </c>
      <c r="C1534" s="150">
        <v>0.42030000000000001</v>
      </c>
    </row>
    <row r="1535" spans="1:3" x14ac:dyDescent="0.35">
      <c r="A1535" s="2">
        <v>4.1944999999999997</v>
      </c>
      <c r="B1535" t="s">
        <v>448</v>
      </c>
      <c r="C1535" s="150">
        <v>0.42030000000000001</v>
      </c>
    </row>
    <row r="1536" spans="1:3" x14ac:dyDescent="0.35">
      <c r="A1536" s="2">
        <v>4.1973000000000003</v>
      </c>
      <c r="B1536" t="s">
        <v>448</v>
      </c>
      <c r="C1536" s="150">
        <v>0.4204</v>
      </c>
    </row>
    <row r="1537" spans="1:3" x14ac:dyDescent="0.35">
      <c r="A1537" s="2">
        <v>4.2</v>
      </c>
      <c r="B1537" t="s">
        <v>448</v>
      </c>
      <c r="C1537" s="150">
        <v>0.42049999999999998</v>
      </c>
    </row>
    <row r="1538" spans="1:3" x14ac:dyDescent="0.35">
      <c r="A1538" s="2">
        <v>4.2027000000000001</v>
      </c>
      <c r="B1538" t="s">
        <v>448</v>
      </c>
      <c r="C1538" s="150">
        <v>0.42049999999999998</v>
      </c>
    </row>
    <row r="1539" spans="1:3" x14ac:dyDescent="0.35">
      <c r="A1539" s="2">
        <v>4.2054999999999998</v>
      </c>
      <c r="B1539" t="s">
        <v>448</v>
      </c>
      <c r="C1539" s="150">
        <v>0.42059999999999997</v>
      </c>
    </row>
    <row r="1540" spans="1:3" x14ac:dyDescent="0.35">
      <c r="A1540" s="2">
        <v>4.2081999999999997</v>
      </c>
      <c r="B1540" t="s">
        <v>448</v>
      </c>
      <c r="C1540" s="150">
        <v>0.42070000000000002</v>
      </c>
    </row>
    <row r="1541" spans="1:3" x14ac:dyDescent="0.35">
      <c r="A1541" s="2">
        <v>4.2110000000000003</v>
      </c>
      <c r="B1541" t="s">
        <v>448</v>
      </c>
      <c r="C1541" s="150">
        <v>0.42080000000000001</v>
      </c>
    </row>
    <row r="1542" spans="1:3" x14ac:dyDescent="0.35">
      <c r="A1542" s="2">
        <v>4.2137000000000002</v>
      </c>
      <c r="B1542" t="s">
        <v>448</v>
      </c>
      <c r="C1542" s="150">
        <v>0.4209</v>
      </c>
    </row>
    <row r="1543" spans="1:3" x14ac:dyDescent="0.35">
      <c r="A1543" s="2">
        <v>4.2164000000000001</v>
      </c>
      <c r="B1543" t="s">
        <v>448</v>
      </c>
      <c r="C1543" s="150">
        <v>0.42099999999999999</v>
      </c>
    </row>
    <row r="1544" spans="1:3" x14ac:dyDescent="0.35">
      <c r="A1544" s="2">
        <v>4.2191999999999998</v>
      </c>
      <c r="B1544" t="s">
        <v>448</v>
      </c>
      <c r="C1544" s="150">
        <v>0.42109999999999997</v>
      </c>
    </row>
    <row r="1545" spans="1:3" x14ac:dyDescent="0.35">
      <c r="A1545" s="2">
        <v>4.2218999999999998</v>
      </c>
      <c r="B1545" t="s">
        <v>448</v>
      </c>
      <c r="C1545" s="150">
        <v>0.42120000000000002</v>
      </c>
    </row>
    <row r="1546" spans="1:3" x14ac:dyDescent="0.35">
      <c r="A1546" s="2">
        <v>4.2247000000000003</v>
      </c>
      <c r="B1546" t="s">
        <v>448</v>
      </c>
      <c r="C1546" s="150">
        <v>0.42130000000000001</v>
      </c>
    </row>
    <row r="1547" spans="1:3" x14ac:dyDescent="0.35">
      <c r="A1547" s="2">
        <v>4.2274000000000003</v>
      </c>
      <c r="B1547" t="s">
        <v>448</v>
      </c>
      <c r="C1547" s="150">
        <v>0.4214</v>
      </c>
    </row>
    <row r="1548" spans="1:3" x14ac:dyDescent="0.35">
      <c r="A1548" s="2">
        <v>4.2301000000000002</v>
      </c>
      <c r="B1548" t="s">
        <v>448</v>
      </c>
      <c r="C1548" s="150">
        <v>0.4214</v>
      </c>
    </row>
    <row r="1549" spans="1:3" x14ac:dyDescent="0.35">
      <c r="A1549" s="2">
        <v>4.2328999999999999</v>
      </c>
      <c r="B1549" t="s">
        <v>448</v>
      </c>
      <c r="C1549" s="150">
        <v>0.42149999999999999</v>
      </c>
    </row>
    <row r="1550" spans="1:3" x14ac:dyDescent="0.35">
      <c r="A1550" s="2">
        <v>4.2355999999999998</v>
      </c>
      <c r="B1550" t="s">
        <v>448</v>
      </c>
      <c r="C1550" s="150">
        <v>0.42159999999999997</v>
      </c>
    </row>
    <row r="1551" spans="1:3" x14ac:dyDescent="0.35">
      <c r="A1551" s="2">
        <v>4.2384000000000004</v>
      </c>
      <c r="B1551" t="s">
        <v>448</v>
      </c>
      <c r="C1551" s="150">
        <v>0.42180000000000001</v>
      </c>
    </row>
    <row r="1552" spans="1:3" x14ac:dyDescent="0.35">
      <c r="A1552" s="2">
        <v>4.2411000000000003</v>
      </c>
      <c r="B1552" t="s">
        <v>448</v>
      </c>
      <c r="C1552" s="150">
        <v>0.4219</v>
      </c>
    </row>
    <row r="1553" spans="1:3" x14ac:dyDescent="0.35">
      <c r="A1553" s="2">
        <v>4.2438000000000002</v>
      </c>
      <c r="B1553" t="s">
        <v>448</v>
      </c>
      <c r="C1553" s="150">
        <v>0.4219</v>
      </c>
    </row>
    <row r="1554" spans="1:3" x14ac:dyDescent="0.35">
      <c r="A1554" s="2">
        <v>4.2465999999999999</v>
      </c>
      <c r="B1554" t="s">
        <v>448</v>
      </c>
      <c r="C1554" s="150">
        <v>0.42199999999999999</v>
      </c>
    </row>
    <row r="1555" spans="1:3" x14ac:dyDescent="0.35">
      <c r="A1555" s="2">
        <v>4.2492999999999999</v>
      </c>
      <c r="B1555" t="s">
        <v>448</v>
      </c>
      <c r="C1555" s="150">
        <v>0.42209999999999998</v>
      </c>
    </row>
    <row r="1556" spans="1:3" x14ac:dyDescent="0.35">
      <c r="A1556" s="2">
        <v>4.2548000000000004</v>
      </c>
      <c r="B1556" t="s">
        <v>448</v>
      </c>
      <c r="C1556" s="150">
        <v>0.42220000000000002</v>
      </c>
    </row>
    <row r="1557" spans="1:3" x14ac:dyDescent="0.35">
      <c r="A1557" s="2">
        <v>4.2575000000000003</v>
      </c>
      <c r="B1557" t="s">
        <v>448</v>
      </c>
      <c r="C1557" s="150">
        <v>0.42230000000000001</v>
      </c>
    </row>
    <row r="1558" spans="1:3" x14ac:dyDescent="0.35">
      <c r="A1558" s="2">
        <v>4.2603</v>
      </c>
      <c r="B1558" t="s">
        <v>448</v>
      </c>
      <c r="C1558" s="150">
        <v>0.42230000000000001</v>
      </c>
    </row>
    <row r="1559" spans="1:3" x14ac:dyDescent="0.35">
      <c r="A1559" s="2">
        <v>4.2629999999999999</v>
      </c>
      <c r="B1559" t="s">
        <v>448</v>
      </c>
      <c r="C1559" s="150">
        <v>0.42230000000000001</v>
      </c>
    </row>
    <row r="1560" spans="1:3" x14ac:dyDescent="0.35">
      <c r="A1560" s="2">
        <v>4.2657999999999996</v>
      </c>
      <c r="B1560" t="s">
        <v>448</v>
      </c>
      <c r="C1560" s="150">
        <v>0.4224</v>
      </c>
    </row>
    <row r="1561" spans="1:3" x14ac:dyDescent="0.35">
      <c r="A1561" s="2">
        <v>4.2685000000000004</v>
      </c>
      <c r="B1561" t="s">
        <v>448</v>
      </c>
      <c r="C1561" s="150">
        <v>0.42249999999999999</v>
      </c>
    </row>
    <row r="1562" spans="1:3" x14ac:dyDescent="0.35">
      <c r="A1562" s="2">
        <v>4.2712000000000003</v>
      </c>
      <c r="B1562" t="s">
        <v>448</v>
      </c>
      <c r="C1562" s="150">
        <v>0.42249999999999999</v>
      </c>
    </row>
    <row r="1563" spans="1:3" x14ac:dyDescent="0.35">
      <c r="A1563" s="2">
        <v>4.274</v>
      </c>
      <c r="B1563" t="s">
        <v>448</v>
      </c>
      <c r="C1563" s="150">
        <v>0.42270000000000002</v>
      </c>
    </row>
    <row r="1564" spans="1:3" x14ac:dyDescent="0.35">
      <c r="A1564" s="2">
        <v>4.2766999999999999</v>
      </c>
      <c r="B1564" t="s">
        <v>448</v>
      </c>
      <c r="C1564" s="150">
        <v>0.4229</v>
      </c>
    </row>
    <row r="1565" spans="1:3" x14ac:dyDescent="0.35">
      <c r="A1565" s="2">
        <v>4.2794999999999996</v>
      </c>
      <c r="B1565" t="s">
        <v>448</v>
      </c>
      <c r="C1565" s="150">
        <v>0.4229</v>
      </c>
    </row>
    <row r="1566" spans="1:3" x14ac:dyDescent="0.35">
      <c r="A1566" s="2">
        <v>4.2821999999999996</v>
      </c>
      <c r="B1566" t="s">
        <v>448</v>
      </c>
      <c r="C1566" s="150">
        <v>0.42299999999999999</v>
      </c>
    </row>
    <row r="1567" spans="1:3" x14ac:dyDescent="0.35">
      <c r="A1567" s="2">
        <v>4.2849000000000004</v>
      </c>
      <c r="B1567" t="s">
        <v>448</v>
      </c>
      <c r="C1567" s="150">
        <v>0.42299999999999999</v>
      </c>
    </row>
    <row r="1568" spans="1:3" x14ac:dyDescent="0.35">
      <c r="A1568" s="2">
        <v>4.2877000000000001</v>
      </c>
      <c r="B1568" t="s">
        <v>448</v>
      </c>
      <c r="C1568" s="150">
        <v>0.42309999999999998</v>
      </c>
    </row>
    <row r="1569" spans="1:3" x14ac:dyDescent="0.35">
      <c r="A1569" s="2">
        <v>4.2904</v>
      </c>
      <c r="B1569" t="s">
        <v>448</v>
      </c>
      <c r="C1569" s="150">
        <v>0.42309999999999998</v>
      </c>
    </row>
    <row r="1570" spans="1:3" x14ac:dyDescent="0.35">
      <c r="A1570" s="2">
        <v>4.2931999999999997</v>
      </c>
      <c r="B1570" t="s">
        <v>448</v>
      </c>
      <c r="C1570" s="150">
        <v>0.42320000000000002</v>
      </c>
    </row>
    <row r="1571" spans="1:3" x14ac:dyDescent="0.35">
      <c r="A1571" s="2">
        <v>4.2958999999999996</v>
      </c>
      <c r="B1571" t="s">
        <v>448</v>
      </c>
      <c r="C1571" s="150">
        <v>0.4234</v>
      </c>
    </row>
    <row r="1572" spans="1:3" x14ac:dyDescent="0.35">
      <c r="A1572" s="2">
        <v>4.2986000000000004</v>
      </c>
      <c r="B1572" t="s">
        <v>448</v>
      </c>
      <c r="C1572" s="150">
        <v>0.4234</v>
      </c>
    </row>
    <row r="1573" spans="1:3" x14ac:dyDescent="0.35">
      <c r="A1573" s="2">
        <v>4.3014000000000001</v>
      </c>
      <c r="B1573" t="s">
        <v>448</v>
      </c>
      <c r="C1573" s="150">
        <v>0.42349999999999999</v>
      </c>
    </row>
    <row r="1574" spans="1:3" x14ac:dyDescent="0.35">
      <c r="A1574" s="2">
        <v>4.3041</v>
      </c>
      <c r="B1574" t="s">
        <v>448</v>
      </c>
      <c r="C1574" s="150">
        <v>0.42359999999999998</v>
      </c>
    </row>
    <row r="1575" spans="1:3" x14ac:dyDescent="0.35">
      <c r="A1575" s="2">
        <v>4.3068</v>
      </c>
      <c r="B1575" t="s">
        <v>448</v>
      </c>
      <c r="C1575" s="150">
        <v>0.42359999999999998</v>
      </c>
    </row>
    <row r="1576" spans="1:3" x14ac:dyDescent="0.35">
      <c r="A1576" s="2">
        <v>4.3095999999999997</v>
      </c>
      <c r="B1576" t="s">
        <v>448</v>
      </c>
      <c r="C1576" s="150">
        <v>0.42370000000000002</v>
      </c>
    </row>
    <row r="1577" spans="1:3" x14ac:dyDescent="0.35">
      <c r="A1577" s="2">
        <v>4.3122999999999996</v>
      </c>
      <c r="B1577" t="s">
        <v>448</v>
      </c>
      <c r="C1577" s="150">
        <v>0.4239</v>
      </c>
    </row>
    <row r="1578" spans="1:3" x14ac:dyDescent="0.35">
      <c r="A1578" s="2">
        <v>4.3151000000000002</v>
      </c>
      <c r="B1578" t="s">
        <v>448</v>
      </c>
      <c r="C1578" s="150">
        <v>0.42399999999999999</v>
      </c>
    </row>
    <row r="1579" spans="1:3" x14ac:dyDescent="0.35">
      <c r="A1579" s="2">
        <v>4.3178000000000001</v>
      </c>
      <c r="B1579" t="s">
        <v>448</v>
      </c>
      <c r="C1579" s="150">
        <v>0.42409999999999998</v>
      </c>
    </row>
    <row r="1580" spans="1:3" x14ac:dyDescent="0.35">
      <c r="A1580" s="2">
        <v>4.3205</v>
      </c>
      <c r="B1580" t="s">
        <v>448</v>
      </c>
      <c r="C1580" s="150">
        <v>0.42420000000000002</v>
      </c>
    </row>
    <row r="1581" spans="1:3" x14ac:dyDescent="0.35">
      <c r="A1581" s="2">
        <v>4.3232999999999997</v>
      </c>
      <c r="B1581" t="s">
        <v>448</v>
      </c>
      <c r="C1581" s="150">
        <v>0.42430000000000001</v>
      </c>
    </row>
    <row r="1582" spans="1:3" x14ac:dyDescent="0.35">
      <c r="A1582" s="2">
        <v>4.3259999999999996</v>
      </c>
      <c r="B1582" t="s">
        <v>448</v>
      </c>
      <c r="C1582" s="150">
        <v>0.4244</v>
      </c>
    </row>
    <row r="1583" spans="1:3" x14ac:dyDescent="0.35">
      <c r="A1583" s="2">
        <v>4.3288000000000002</v>
      </c>
      <c r="B1583" t="s">
        <v>448</v>
      </c>
      <c r="C1583" s="150">
        <v>0.42449999999999999</v>
      </c>
    </row>
    <row r="1584" spans="1:3" x14ac:dyDescent="0.35">
      <c r="A1584" s="2">
        <v>4.3315000000000001</v>
      </c>
      <c r="B1584" t="s">
        <v>448</v>
      </c>
      <c r="C1584" s="150">
        <v>0.42470000000000002</v>
      </c>
    </row>
    <row r="1585" spans="1:3" x14ac:dyDescent="0.35">
      <c r="A1585" s="2">
        <v>4.3342000000000001</v>
      </c>
      <c r="B1585" t="s">
        <v>448</v>
      </c>
      <c r="C1585" s="150">
        <v>0.42470000000000002</v>
      </c>
    </row>
    <row r="1586" spans="1:3" x14ac:dyDescent="0.35">
      <c r="A1586" s="2">
        <v>4.3369999999999997</v>
      </c>
      <c r="B1586" t="s">
        <v>448</v>
      </c>
      <c r="C1586" s="150">
        <v>0.42480000000000001</v>
      </c>
    </row>
    <row r="1587" spans="1:3" x14ac:dyDescent="0.35">
      <c r="A1587" s="2">
        <v>4.3396999999999997</v>
      </c>
      <c r="B1587" t="s">
        <v>448</v>
      </c>
      <c r="C1587" s="150">
        <v>0.42480000000000001</v>
      </c>
    </row>
    <row r="1588" spans="1:3" x14ac:dyDescent="0.35">
      <c r="A1588" s="2">
        <v>4.3425000000000002</v>
      </c>
      <c r="B1588" t="s">
        <v>448</v>
      </c>
      <c r="C1588" s="150">
        <v>0.4249</v>
      </c>
    </row>
    <row r="1589" spans="1:3" x14ac:dyDescent="0.35">
      <c r="A1589" s="2">
        <v>4.3452000000000002</v>
      </c>
      <c r="B1589" t="s">
        <v>448</v>
      </c>
      <c r="C1589" s="150">
        <v>0.42499999999999999</v>
      </c>
    </row>
    <row r="1590" spans="1:3" x14ac:dyDescent="0.35">
      <c r="A1590" s="2">
        <v>4.3479000000000001</v>
      </c>
      <c r="B1590" t="s">
        <v>448</v>
      </c>
      <c r="C1590" s="150">
        <v>0.42499999999999999</v>
      </c>
    </row>
    <row r="1591" spans="1:3" x14ac:dyDescent="0.35">
      <c r="A1591" s="2">
        <v>4.3506999999999998</v>
      </c>
      <c r="B1591" t="s">
        <v>448</v>
      </c>
      <c r="C1591" s="150">
        <v>0.42509999999999998</v>
      </c>
    </row>
    <row r="1592" spans="1:3" x14ac:dyDescent="0.35">
      <c r="A1592" s="2">
        <v>4.3533999999999997</v>
      </c>
      <c r="B1592" t="s">
        <v>448</v>
      </c>
      <c r="C1592" s="150">
        <v>0.42520000000000002</v>
      </c>
    </row>
    <row r="1593" spans="1:3" x14ac:dyDescent="0.35">
      <c r="A1593" s="2">
        <v>4.3562000000000003</v>
      </c>
      <c r="B1593" t="s">
        <v>448</v>
      </c>
      <c r="C1593" s="150">
        <v>0.42530000000000001</v>
      </c>
    </row>
    <row r="1594" spans="1:3" x14ac:dyDescent="0.35">
      <c r="A1594" s="2">
        <v>4.3589000000000002</v>
      </c>
      <c r="B1594" t="s">
        <v>448</v>
      </c>
      <c r="C1594" s="150">
        <v>0.4254</v>
      </c>
    </row>
    <row r="1595" spans="1:3" x14ac:dyDescent="0.35">
      <c r="A1595" s="2">
        <v>4.3616000000000001</v>
      </c>
      <c r="B1595" t="s">
        <v>448</v>
      </c>
      <c r="C1595" s="150">
        <v>0.4254</v>
      </c>
    </row>
    <row r="1596" spans="1:3" x14ac:dyDescent="0.35">
      <c r="A1596" s="2">
        <v>4.3643999999999998</v>
      </c>
      <c r="B1596" t="s">
        <v>448</v>
      </c>
      <c r="C1596" s="150">
        <v>0.42549999999999999</v>
      </c>
    </row>
    <row r="1597" spans="1:3" x14ac:dyDescent="0.35">
      <c r="A1597" s="2">
        <v>4.3670999999999998</v>
      </c>
      <c r="B1597" t="s">
        <v>448</v>
      </c>
      <c r="C1597" s="150">
        <v>0.42570000000000002</v>
      </c>
    </row>
    <row r="1598" spans="1:3" x14ac:dyDescent="0.35">
      <c r="A1598" s="2">
        <v>4.3699000000000003</v>
      </c>
      <c r="B1598" t="s">
        <v>448</v>
      </c>
      <c r="C1598" s="150">
        <v>0.42570000000000002</v>
      </c>
    </row>
    <row r="1599" spans="1:3" x14ac:dyDescent="0.35">
      <c r="A1599" s="2">
        <v>4.3726000000000003</v>
      </c>
      <c r="B1599" t="s">
        <v>448</v>
      </c>
      <c r="C1599" s="150">
        <v>0.42580000000000001</v>
      </c>
    </row>
    <row r="1600" spans="1:3" x14ac:dyDescent="0.35">
      <c r="A1600" s="2">
        <v>4.3753000000000002</v>
      </c>
      <c r="B1600" t="s">
        <v>448</v>
      </c>
      <c r="C1600" s="150">
        <v>0.4259</v>
      </c>
    </row>
    <row r="1601" spans="1:3" x14ac:dyDescent="0.35">
      <c r="A1601" s="2">
        <v>4.3780999999999999</v>
      </c>
      <c r="B1601" t="s">
        <v>448</v>
      </c>
      <c r="C1601" s="150">
        <v>0.42599999999999999</v>
      </c>
    </row>
    <row r="1602" spans="1:3" x14ac:dyDescent="0.35">
      <c r="A1602" s="2">
        <v>4.3807999999999998</v>
      </c>
      <c r="B1602" t="s">
        <v>448</v>
      </c>
      <c r="C1602" s="150">
        <v>0.42609999999999998</v>
      </c>
    </row>
    <row r="1603" spans="1:3" x14ac:dyDescent="0.35">
      <c r="A1603" s="2">
        <v>4.3836000000000004</v>
      </c>
      <c r="B1603" t="s">
        <v>448</v>
      </c>
      <c r="C1603" s="150">
        <v>0.42620000000000002</v>
      </c>
    </row>
    <row r="1604" spans="1:3" x14ac:dyDescent="0.35">
      <c r="A1604" s="2">
        <v>4.3863000000000003</v>
      </c>
      <c r="B1604" t="s">
        <v>448</v>
      </c>
      <c r="C1604" s="150">
        <v>0.42630000000000001</v>
      </c>
    </row>
    <row r="1605" spans="1:3" x14ac:dyDescent="0.35">
      <c r="A1605" s="2">
        <v>4.3890000000000002</v>
      </c>
      <c r="B1605" t="s">
        <v>448</v>
      </c>
      <c r="C1605" s="150">
        <v>0.4264</v>
      </c>
    </row>
    <row r="1606" spans="1:3" x14ac:dyDescent="0.35">
      <c r="A1606" s="2">
        <v>4.3917999999999999</v>
      </c>
      <c r="B1606" t="s">
        <v>448</v>
      </c>
      <c r="C1606" s="150">
        <v>0.42649999999999999</v>
      </c>
    </row>
    <row r="1607" spans="1:3" x14ac:dyDescent="0.35">
      <c r="A1607" s="2">
        <v>4.3944999999999999</v>
      </c>
      <c r="B1607" t="s">
        <v>448</v>
      </c>
      <c r="C1607" s="150">
        <v>0.42659999999999998</v>
      </c>
    </row>
    <row r="1608" spans="1:3" x14ac:dyDescent="0.35">
      <c r="A1608" s="2">
        <v>4.3973000000000004</v>
      </c>
      <c r="B1608" t="s">
        <v>448</v>
      </c>
      <c r="C1608" s="150">
        <v>0.42659999999999998</v>
      </c>
    </row>
    <row r="1609" spans="1:3" x14ac:dyDescent="0.35">
      <c r="A1609" s="2">
        <v>4.4000000000000004</v>
      </c>
      <c r="B1609" t="s">
        <v>448</v>
      </c>
      <c r="C1609" s="150">
        <v>0.42659999999999998</v>
      </c>
    </row>
    <row r="1610" spans="1:3" x14ac:dyDescent="0.35">
      <c r="A1610" s="2">
        <v>4.4027000000000003</v>
      </c>
      <c r="B1610" t="s">
        <v>448</v>
      </c>
      <c r="C1610" s="150">
        <v>0.42670000000000002</v>
      </c>
    </row>
    <row r="1611" spans="1:3" x14ac:dyDescent="0.35">
      <c r="A1611" s="2">
        <v>4.4055</v>
      </c>
      <c r="B1611" t="s">
        <v>448</v>
      </c>
      <c r="C1611" s="150">
        <v>0.42680000000000001</v>
      </c>
    </row>
    <row r="1612" spans="1:3" x14ac:dyDescent="0.35">
      <c r="A1612" s="2">
        <v>4.4081999999999999</v>
      </c>
      <c r="B1612" t="s">
        <v>448</v>
      </c>
      <c r="C1612" s="150">
        <v>0.4269</v>
      </c>
    </row>
    <row r="1613" spans="1:3" x14ac:dyDescent="0.35">
      <c r="A1613" s="2">
        <v>4.4109999999999996</v>
      </c>
      <c r="B1613" t="s">
        <v>448</v>
      </c>
      <c r="C1613" s="150">
        <v>0.42699999999999999</v>
      </c>
    </row>
    <row r="1614" spans="1:3" x14ac:dyDescent="0.35">
      <c r="A1614" s="2">
        <v>4.4137000000000004</v>
      </c>
      <c r="B1614" t="s">
        <v>448</v>
      </c>
      <c r="C1614" s="150">
        <v>0.42709999999999998</v>
      </c>
    </row>
    <row r="1615" spans="1:3" x14ac:dyDescent="0.35">
      <c r="A1615" s="2">
        <v>4.4164000000000003</v>
      </c>
      <c r="B1615" t="s">
        <v>448</v>
      </c>
      <c r="C1615" s="150">
        <v>0.42709999999999998</v>
      </c>
    </row>
    <row r="1616" spans="1:3" x14ac:dyDescent="0.35">
      <c r="A1616" s="2">
        <v>4.4192</v>
      </c>
      <c r="B1616" t="s">
        <v>448</v>
      </c>
      <c r="C1616" s="150">
        <v>0.42720000000000002</v>
      </c>
    </row>
    <row r="1617" spans="1:3" x14ac:dyDescent="0.35">
      <c r="A1617" s="2">
        <v>4.4218999999999999</v>
      </c>
      <c r="B1617" t="s">
        <v>448</v>
      </c>
      <c r="C1617" s="150">
        <v>0.42720000000000002</v>
      </c>
    </row>
    <row r="1618" spans="1:3" x14ac:dyDescent="0.35">
      <c r="A1618" s="2">
        <v>4.4246999999999996</v>
      </c>
      <c r="B1618" t="s">
        <v>448</v>
      </c>
      <c r="C1618" s="150">
        <v>0.4274</v>
      </c>
    </row>
    <row r="1619" spans="1:3" x14ac:dyDescent="0.35">
      <c r="A1619" s="2">
        <v>4.4273999999999996</v>
      </c>
      <c r="B1619" t="s">
        <v>448</v>
      </c>
      <c r="C1619" s="150">
        <v>0.42749999999999999</v>
      </c>
    </row>
    <row r="1620" spans="1:3" x14ac:dyDescent="0.35">
      <c r="A1620" s="2">
        <v>4.4301000000000004</v>
      </c>
      <c r="B1620" t="s">
        <v>448</v>
      </c>
      <c r="C1620" s="150">
        <v>0.42749999999999999</v>
      </c>
    </row>
    <row r="1621" spans="1:3" x14ac:dyDescent="0.35">
      <c r="A1621" s="2">
        <v>4.4329000000000001</v>
      </c>
      <c r="B1621" t="s">
        <v>448</v>
      </c>
      <c r="C1621" s="150">
        <v>0.42759999999999998</v>
      </c>
    </row>
    <row r="1622" spans="1:3" x14ac:dyDescent="0.35">
      <c r="A1622" s="2">
        <v>4.4356</v>
      </c>
      <c r="B1622" t="s">
        <v>448</v>
      </c>
      <c r="C1622" s="150">
        <v>0.42770000000000002</v>
      </c>
    </row>
    <row r="1623" spans="1:3" x14ac:dyDescent="0.35">
      <c r="A1623" s="2">
        <v>4.4383999999999997</v>
      </c>
      <c r="B1623" t="s">
        <v>448</v>
      </c>
      <c r="C1623" s="150">
        <v>0.42780000000000001</v>
      </c>
    </row>
    <row r="1624" spans="1:3" x14ac:dyDescent="0.35">
      <c r="A1624" s="2">
        <v>4.4410999999999996</v>
      </c>
      <c r="B1624" t="s">
        <v>448</v>
      </c>
      <c r="C1624" s="150">
        <v>0.4279</v>
      </c>
    </row>
    <row r="1625" spans="1:3" x14ac:dyDescent="0.35">
      <c r="A1625" s="2">
        <v>4.4438000000000004</v>
      </c>
      <c r="B1625" t="s">
        <v>448</v>
      </c>
      <c r="C1625" s="150">
        <v>0.4279</v>
      </c>
    </row>
    <row r="1626" spans="1:3" x14ac:dyDescent="0.35">
      <c r="A1626" s="2">
        <v>4.4466000000000001</v>
      </c>
      <c r="B1626" t="s">
        <v>448</v>
      </c>
      <c r="C1626" s="150">
        <v>0.42799999999999999</v>
      </c>
    </row>
    <row r="1627" spans="1:3" x14ac:dyDescent="0.35">
      <c r="A1627" s="2">
        <v>4.4493</v>
      </c>
      <c r="B1627" t="s">
        <v>448</v>
      </c>
      <c r="C1627" s="150">
        <v>0.42799999999999999</v>
      </c>
    </row>
    <row r="1628" spans="1:3" x14ac:dyDescent="0.35">
      <c r="A1628" s="2">
        <v>4.4520999999999997</v>
      </c>
      <c r="B1628" t="s">
        <v>448</v>
      </c>
      <c r="C1628" s="150">
        <v>0.42809999999999998</v>
      </c>
    </row>
    <row r="1629" spans="1:3" x14ac:dyDescent="0.35">
      <c r="A1629" s="2">
        <v>4.4547999999999996</v>
      </c>
      <c r="B1629" t="s">
        <v>448</v>
      </c>
      <c r="C1629" s="150">
        <v>0.42820000000000003</v>
      </c>
    </row>
    <row r="1630" spans="1:3" x14ac:dyDescent="0.35">
      <c r="A1630" s="2">
        <v>4.4574999999999996</v>
      </c>
      <c r="B1630" t="s">
        <v>448</v>
      </c>
      <c r="C1630" s="150">
        <v>0.42830000000000001</v>
      </c>
    </row>
    <row r="1631" spans="1:3" x14ac:dyDescent="0.35">
      <c r="A1631" s="2">
        <v>4.4603000000000002</v>
      </c>
      <c r="B1631" t="s">
        <v>448</v>
      </c>
      <c r="C1631" s="150">
        <v>0.4284</v>
      </c>
    </row>
    <row r="1632" spans="1:3" x14ac:dyDescent="0.35">
      <c r="A1632" s="2">
        <v>4.4630000000000001</v>
      </c>
      <c r="B1632" t="s">
        <v>448</v>
      </c>
      <c r="C1632" s="150">
        <v>0.42849999999999999</v>
      </c>
    </row>
    <row r="1633" spans="1:3" x14ac:dyDescent="0.35">
      <c r="A1633" s="2">
        <v>4.4657999999999998</v>
      </c>
      <c r="B1633" t="s">
        <v>448</v>
      </c>
      <c r="C1633" s="150">
        <v>0.42859999999999998</v>
      </c>
    </row>
    <row r="1634" spans="1:3" x14ac:dyDescent="0.35">
      <c r="A1634" s="2">
        <v>4.4684999999999997</v>
      </c>
      <c r="B1634" t="s">
        <v>448</v>
      </c>
      <c r="C1634" s="150">
        <v>0.42870000000000003</v>
      </c>
    </row>
    <row r="1635" spans="1:3" x14ac:dyDescent="0.35">
      <c r="A1635" s="2">
        <v>4.4711999999999996</v>
      </c>
      <c r="B1635" t="s">
        <v>448</v>
      </c>
      <c r="C1635" s="150">
        <v>0.42870000000000003</v>
      </c>
    </row>
    <row r="1636" spans="1:3" x14ac:dyDescent="0.35">
      <c r="A1636" s="2">
        <v>4.4740000000000002</v>
      </c>
      <c r="B1636" t="s">
        <v>448</v>
      </c>
      <c r="C1636" s="150">
        <v>0.42880000000000001</v>
      </c>
    </row>
    <row r="1637" spans="1:3" x14ac:dyDescent="0.35">
      <c r="A1637" s="2">
        <v>4.4767000000000001</v>
      </c>
      <c r="B1637" t="s">
        <v>448</v>
      </c>
      <c r="C1637" s="150">
        <v>0.4289</v>
      </c>
    </row>
    <row r="1638" spans="1:3" x14ac:dyDescent="0.35">
      <c r="A1638" s="2">
        <v>4.4794999999999998</v>
      </c>
      <c r="B1638" t="s">
        <v>448</v>
      </c>
      <c r="C1638" s="150">
        <v>0.42899999999999999</v>
      </c>
    </row>
    <row r="1639" spans="1:3" x14ac:dyDescent="0.35">
      <c r="A1639" s="2">
        <v>4.4821999999999997</v>
      </c>
      <c r="B1639" t="s">
        <v>448</v>
      </c>
      <c r="C1639" s="150">
        <v>0.42909999999999998</v>
      </c>
    </row>
    <row r="1640" spans="1:3" x14ac:dyDescent="0.35">
      <c r="A1640" s="2">
        <v>4.4848999999999997</v>
      </c>
      <c r="B1640" t="s">
        <v>448</v>
      </c>
      <c r="C1640" s="150">
        <v>0.42920000000000003</v>
      </c>
    </row>
    <row r="1641" spans="1:3" x14ac:dyDescent="0.35">
      <c r="A1641" s="2">
        <v>4.4877000000000002</v>
      </c>
      <c r="B1641" t="s">
        <v>448</v>
      </c>
      <c r="C1641" s="150">
        <v>0.42930000000000001</v>
      </c>
    </row>
    <row r="1642" spans="1:3" x14ac:dyDescent="0.35">
      <c r="A1642" s="2">
        <v>4.4904000000000002</v>
      </c>
      <c r="B1642" t="s">
        <v>448</v>
      </c>
      <c r="C1642" s="150">
        <v>0.4294</v>
      </c>
    </row>
    <row r="1643" spans="1:3" x14ac:dyDescent="0.35">
      <c r="A1643" s="2">
        <v>4.4931999999999999</v>
      </c>
      <c r="B1643" t="s">
        <v>448</v>
      </c>
      <c r="C1643" s="150">
        <v>0.42949999999999999</v>
      </c>
    </row>
    <row r="1644" spans="1:3" x14ac:dyDescent="0.35">
      <c r="A1644" s="2">
        <v>4.4958999999999998</v>
      </c>
      <c r="B1644" t="s">
        <v>448</v>
      </c>
      <c r="C1644" s="150">
        <v>0.42949999999999999</v>
      </c>
    </row>
    <row r="1645" spans="1:3" x14ac:dyDescent="0.35">
      <c r="A1645" s="2">
        <v>4.4985999999999997</v>
      </c>
      <c r="B1645" t="s">
        <v>448</v>
      </c>
      <c r="C1645" s="150">
        <v>0.42959999999999998</v>
      </c>
    </row>
    <row r="1646" spans="1:3" x14ac:dyDescent="0.35">
      <c r="A1646" s="2">
        <v>4.5014000000000003</v>
      </c>
      <c r="B1646" t="s">
        <v>448</v>
      </c>
      <c r="C1646" s="150">
        <v>0.42970000000000003</v>
      </c>
    </row>
    <row r="1647" spans="1:3" x14ac:dyDescent="0.35">
      <c r="A1647" s="2">
        <v>4.5041000000000002</v>
      </c>
      <c r="B1647" t="s">
        <v>448</v>
      </c>
      <c r="C1647" s="150">
        <v>0.42970000000000003</v>
      </c>
    </row>
    <row r="1648" spans="1:3" x14ac:dyDescent="0.35">
      <c r="A1648" s="2">
        <v>4.5068000000000001</v>
      </c>
      <c r="B1648" t="s">
        <v>448</v>
      </c>
      <c r="C1648" s="150">
        <v>0.42980000000000002</v>
      </c>
    </row>
    <row r="1649" spans="1:3" x14ac:dyDescent="0.35">
      <c r="A1649" s="2">
        <v>4.5095999999999998</v>
      </c>
      <c r="B1649" t="s">
        <v>448</v>
      </c>
      <c r="C1649" s="150">
        <v>0.4299</v>
      </c>
    </row>
    <row r="1650" spans="1:3" x14ac:dyDescent="0.35">
      <c r="A1650" s="2">
        <v>4.5122999999999998</v>
      </c>
      <c r="B1650" t="s">
        <v>448</v>
      </c>
      <c r="C1650" s="150">
        <v>0.43</v>
      </c>
    </row>
    <row r="1651" spans="1:3" x14ac:dyDescent="0.35">
      <c r="A1651" s="2">
        <v>4.5151000000000003</v>
      </c>
      <c r="B1651" t="s">
        <v>448</v>
      </c>
      <c r="C1651" s="150">
        <v>0.43</v>
      </c>
    </row>
    <row r="1652" spans="1:3" x14ac:dyDescent="0.35">
      <c r="A1652" s="2">
        <v>4.5178000000000003</v>
      </c>
      <c r="B1652" t="s">
        <v>448</v>
      </c>
      <c r="C1652" s="150">
        <v>0.43009999999999998</v>
      </c>
    </row>
    <row r="1653" spans="1:3" x14ac:dyDescent="0.35">
      <c r="A1653" s="2">
        <v>4.5205000000000002</v>
      </c>
      <c r="B1653" t="s">
        <v>448</v>
      </c>
      <c r="C1653" s="150">
        <v>0.43009999999999998</v>
      </c>
    </row>
    <row r="1654" spans="1:3" x14ac:dyDescent="0.35">
      <c r="A1654" s="2">
        <v>4.5232999999999999</v>
      </c>
      <c r="B1654" t="s">
        <v>448</v>
      </c>
      <c r="C1654" s="150">
        <v>0.43020000000000003</v>
      </c>
    </row>
    <row r="1655" spans="1:3" x14ac:dyDescent="0.35">
      <c r="A1655" s="2">
        <v>4.5259999999999998</v>
      </c>
      <c r="B1655" t="s">
        <v>448</v>
      </c>
      <c r="C1655" s="150">
        <v>0.4304</v>
      </c>
    </row>
    <row r="1656" spans="1:3" x14ac:dyDescent="0.35">
      <c r="A1656" s="2">
        <v>4.5288000000000004</v>
      </c>
      <c r="B1656" t="s">
        <v>448</v>
      </c>
      <c r="C1656" s="150">
        <v>0.4304</v>
      </c>
    </row>
    <row r="1657" spans="1:3" x14ac:dyDescent="0.35">
      <c r="A1657" s="2">
        <v>4.5315000000000003</v>
      </c>
      <c r="B1657" t="s">
        <v>448</v>
      </c>
      <c r="C1657" s="150">
        <v>0.43049999999999999</v>
      </c>
    </row>
    <row r="1658" spans="1:3" x14ac:dyDescent="0.35">
      <c r="A1658" s="2">
        <v>4.5342000000000002</v>
      </c>
      <c r="B1658" t="s">
        <v>448</v>
      </c>
      <c r="C1658" s="150">
        <v>0.43059999999999998</v>
      </c>
    </row>
    <row r="1659" spans="1:3" x14ac:dyDescent="0.35">
      <c r="A1659" s="2">
        <v>4.5369999999999999</v>
      </c>
      <c r="B1659" t="s">
        <v>448</v>
      </c>
      <c r="C1659" s="150">
        <v>0.43070000000000003</v>
      </c>
    </row>
    <row r="1660" spans="1:3" x14ac:dyDescent="0.35">
      <c r="A1660" s="2">
        <v>4.5396999999999998</v>
      </c>
      <c r="B1660" t="s">
        <v>448</v>
      </c>
      <c r="C1660" s="150">
        <v>0.43080000000000002</v>
      </c>
    </row>
    <row r="1661" spans="1:3" x14ac:dyDescent="0.35">
      <c r="A1661" s="2">
        <v>4.5425000000000004</v>
      </c>
      <c r="B1661" t="s">
        <v>448</v>
      </c>
      <c r="C1661" s="150">
        <v>0.43090000000000001</v>
      </c>
    </row>
    <row r="1662" spans="1:3" x14ac:dyDescent="0.35">
      <c r="A1662" s="2">
        <v>4.5452000000000004</v>
      </c>
      <c r="B1662" t="s">
        <v>448</v>
      </c>
      <c r="C1662" s="150">
        <v>0.43090000000000001</v>
      </c>
    </row>
    <row r="1663" spans="1:3" x14ac:dyDescent="0.35">
      <c r="A1663" s="2">
        <v>4.5479000000000003</v>
      </c>
      <c r="B1663" t="s">
        <v>448</v>
      </c>
      <c r="C1663" s="150">
        <v>0.43099999999999999</v>
      </c>
    </row>
    <row r="1664" spans="1:3" x14ac:dyDescent="0.35">
      <c r="A1664" s="2">
        <v>4.5507</v>
      </c>
      <c r="B1664" t="s">
        <v>448</v>
      </c>
      <c r="C1664" s="150">
        <v>0.43109999999999998</v>
      </c>
    </row>
    <row r="1665" spans="1:3" x14ac:dyDescent="0.35">
      <c r="A1665" s="2">
        <v>4.5533999999999999</v>
      </c>
      <c r="B1665" t="s">
        <v>448</v>
      </c>
      <c r="C1665" s="150">
        <v>0.43120000000000003</v>
      </c>
    </row>
    <row r="1666" spans="1:3" x14ac:dyDescent="0.35">
      <c r="A1666" s="2">
        <v>4.5561999999999996</v>
      </c>
      <c r="B1666" t="s">
        <v>448</v>
      </c>
      <c r="C1666" s="150">
        <v>0.43130000000000002</v>
      </c>
    </row>
    <row r="1667" spans="1:3" x14ac:dyDescent="0.35">
      <c r="A1667" s="2">
        <v>4.5589000000000004</v>
      </c>
      <c r="B1667" t="s">
        <v>448</v>
      </c>
      <c r="C1667" s="150">
        <v>0.43140000000000001</v>
      </c>
    </row>
    <row r="1668" spans="1:3" x14ac:dyDescent="0.35">
      <c r="A1668" s="2">
        <v>4.5616000000000003</v>
      </c>
      <c r="B1668" t="s">
        <v>448</v>
      </c>
      <c r="C1668" s="150">
        <v>0.43149999999999999</v>
      </c>
    </row>
    <row r="1669" spans="1:3" x14ac:dyDescent="0.35">
      <c r="A1669" s="2">
        <v>4.5644</v>
      </c>
      <c r="B1669" t="s">
        <v>448</v>
      </c>
      <c r="C1669" s="150">
        <v>0.43159999999999998</v>
      </c>
    </row>
    <row r="1670" spans="1:3" x14ac:dyDescent="0.35">
      <c r="A1670" s="2">
        <v>4.5670999999999999</v>
      </c>
      <c r="B1670" t="s">
        <v>448</v>
      </c>
      <c r="C1670" s="150">
        <v>0.43159999999999998</v>
      </c>
    </row>
    <row r="1671" spans="1:3" x14ac:dyDescent="0.35">
      <c r="A1671" s="2">
        <v>4.5698999999999996</v>
      </c>
      <c r="B1671" t="s">
        <v>448</v>
      </c>
      <c r="C1671" s="150">
        <v>0.43169999999999997</v>
      </c>
    </row>
    <row r="1672" spans="1:3" x14ac:dyDescent="0.35">
      <c r="A1672" s="2">
        <v>4.5726000000000004</v>
      </c>
      <c r="B1672" t="s">
        <v>448</v>
      </c>
      <c r="C1672" s="150">
        <v>0.43180000000000002</v>
      </c>
    </row>
    <row r="1673" spans="1:3" x14ac:dyDescent="0.35">
      <c r="A1673" s="2">
        <v>4.5753000000000004</v>
      </c>
      <c r="B1673" t="s">
        <v>448</v>
      </c>
      <c r="C1673" s="150">
        <v>0.43190000000000001</v>
      </c>
    </row>
    <row r="1674" spans="1:3" x14ac:dyDescent="0.35">
      <c r="A1674" s="2">
        <v>4.5781000000000001</v>
      </c>
      <c r="B1674" t="s">
        <v>448</v>
      </c>
      <c r="C1674" s="150">
        <v>0.432</v>
      </c>
    </row>
    <row r="1675" spans="1:3" x14ac:dyDescent="0.35">
      <c r="A1675" s="2">
        <v>4.5808</v>
      </c>
      <c r="B1675" t="s">
        <v>448</v>
      </c>
      <c r="C1675" s="150">
        <v>0.43209999999999998</v>
      </c>
    </row>
    <row r="1676" spans="1:3" x14ac:dyDescent="0.35">
      <c r="A1676" s="2">
        <v>4.5835999999999997</v>
      </c>
      <c r="B1676" t="s">
        <v>448</v>
      </c>
      <c r="C1676" s="150">
        <v>0.43219999999999997</v>
      </c>
    </row>
    <row r="1677" spans="1:3" x14ac:dyDescent="0.35">
      <c r="A1677" s="2">
        <v>4.5862999999999996</v>
      </c>
      <c r="B1677" t="s">
        <v>448</v>
      </c>
      <c r="C1677" s="150">
        <v>0.43230000000000002</v>
      </c>
    </row>
    <row r="1678" spans="1:3" x14ac:dyDescent="0.35">
      <c r="A1678" s="2">
        <v>4.5890000000000004</v>
      </c>
      <c r="B1678" t="s">
        <v>448</v>
      </c>
      <c r="C1678" s="150">
        <v>0.43230000000000002</v>
      </c>
    </row>
    <row r="1679" spans="1:3" x14ac:dyDescent="0.35">
      <c r="A1679" s="2">
        <v>4.5918000000000001</v>
      </c>
      <c r="B1679" t="s">
        <v>448</v>
      </c>
      <c r="C1679" s="150">
        <v>0.43240000000000001</v>
      </c>
    </row>
    <row r="1680" spans="1:3" x14ac:dyDescent="0.35">
      <c r="A1680" s="2">
        <v>4.5945</v>
      </c>
      <c r="B1680" t="s">
        <v>448</v>
      </c>
      <c r="C1680" s="150">
        <v>0.4325</v>
      </c>
    </row>
    <row r="1681" spans="1:3" x14ac:dyDescent="0.35">
      <c r="A1681" s="2">
        <v>4.5972999999999997</v>
      </c>
      <c r="B1681" t="s">
        <v>448</v>
      </c>
      <c r="C1681" s="150">
        <v>0.4325</v>
      </c>
    </row>
    <row r="1682" spans="1:3" x14ac:dyDescent="0.35">
      <c r="A1682" s="2">
        <v>4.5999999999999996</v>
      </c>
      <c r="B1682" t="s">
        <v>448</v>
      </c>
      <c r="C1682" s="150">
        <v>0.43269999999999997</v>
      </c>
    </row>
    <row r="1683" spans="1:3" x14ac:dyDescent="0.35">
      <c r="A1683" s="2">
        <v>4.6026999999999996</v>
      </c>
      <c r="B1683" t="s">
        <v>448</v>
      </c>
      <c r="C1683" s="150">
        <v>0.43280000000000002</v>
      </c>
    </row>
    <row r="1684" spans="1:3" x14ac:dyDescent="0.35">
      <c r="A1684" s="2">
        <v>4.6055000000000001</v>
      </c>
      <c r="B1684" t="s">
        <v>448</v>
      </c>
      <c r="C1684" s="150">
        <v>0.43290000000000001</v>
      </c>
    </row>
    <row r="1685" spans="1:3" x14ac:dyDescent="0.35">
      <c r="A1685" s="2">
        <v>4.6082000000000001</v>
      </c>
      <c r="B1685" t="s">
        <v>448</v>
      </c>
      <c r="C1685" s="150">
        <v>0.433</v>
      </c>
    </row>
    <row r="1686" spans="1:3" x14ac:dyDescent="0.35">
      <c r="A1686" s="2">
        <v>4.6109999999999998</v>
      </c>
      <c r="B1686" t="s">
        <v>448</v>
      </c>
      <c r="C1686" s="150">
        <v>0.43309999999999998</v>
      </c>
    </row>
    <row r="1687" spans="1:3" x14ac:dyDescent="0.35">
      <c r="A1687" s="2">
        <v>4.6136999999999997</v>
      </c>
      <c r="B1687" t="s">
        <v>448</v>
      </c>
      <c r="C1687" s="150">
        <v>0.43309999999999998</v>
      </c>
    </row>
    <row r="1688" spans="1:3" x14ac:dyDescent="0.35">
      <c r="A1688" s="2">
        <v>4.6163999999999996</v>
      </c>
      <c r="B1688" t="s">
        <v>448</v>
      </c>
      <c r="C1688" s="150">
        <v>0.43319999999999997</v>
      </c>
    </row>
    <row r="1689" spans="1:3" x14ac:dyDescent="0.35">
      <c r="A1689" s="2">
        <v>4.6192000000000002</v>
      </c>
      <c r="B1689" t="s">
        <v>448</v>
      </c>
      <c r="C1689" s="150">
        <v>0.43319999999999997</v>
      </c>
    </row>
    <row r="1690" spans="1:3" x14ac:dyDescent="0.35">
      <c r="A1690" s="2">
        <v>4.6219000000000001</v>
      </c>
      <c r="B1690" t="s">
        <v>448</v>
      </c>
      <c r="C1690" s="150">
        <v>0.43340000000000001</v>
      </c>
    </row>
    <row r="1691" spans="1:3" x14ac:dyDescent="0.35">
      <c r="A1691" s="2">
        <v>4.6246999999999998</v>
      </c>
      <c r="B1691" t="s">
        <v>448</v>
      </c>
      <c r="C1691" s="150">
        <v>0.4335</v>
      </c>
    </row>
    <row r="1692" spans="1:3" x14ac:dyDescent="0.35">
      <c r="A1692" s="2">
        <v>4.6273999999999997</v>
      </c>
      <c r="B1692" t="s">
        <v>448</v>
      </c>
      <c r="C1692" s="150">
        <v>0.4335</v>
      </c>
    </row>
    <row r="1693" spans="1:3" x14ac:dyDescent="0.35">
      <c r="A1693" s="2">
        <v>4.6300999999999997</v>
      </c>
      <c r="B1693" t="s">
        <v>448</v>
      </c>
      <c r="C1693" s="150">
        <v>0.43359999999999999</v>
      </c>
    </row>
    <row r="1694" spans="1:3" x14ac:dyDescent="0.35">
      <c r="A1694" s="2">
        <v>4.6329000000000002</v>
      </c>
      <c r="B1694" t="s">
        <v>448</v>
      </c>
      <c r="C1694" s="150">
        <v>0.43369999999999997</v>
      </c>
    </row>
    <row r="1695" spans="1:3" x14ac:dyDescent="0.35">
      <c r="A1695" s="2">
        <v>4.6356000000000002</v>
      </c>
      <c r="B1695" t="s">
        <v>448</v>
      </c>
      <c r="C1695" s="150">
        <v>0.43380000000000002</v>
      </c>
    </row>
    <row r="1696" spans="1:3" x14ac:dyDescent="0.35">
      <c r="A1696" s="2">
        <v>4.6383999999999999</v>
      </c>
      <c r="B1696" t="s">
        <v>448</v>
      </c>
      <c r="C1696" s="150">
        <v>0.43390000000000001</v>
      </c>
    </row>
    <row r="1697" spans="1:3" x14ac:dyDescent="0.35">
      <c r="A1697" s="2">
        <v>4.6410999999999998</v>
      </c>
      <c r="B1697" t="s">
        <v>448</v>
      </c>
      <c r="C1697" s="150">
        <v>0.434</v>
      </c>
    </row>
    <row r="1698" spans="1:3" x14ac:dyDescent="0.35">
      <c r="A1698" s="2">
        <v>4.6437999999999997</v>
      </c>
      <c r="B1698" t="s">
        <v>448</v>
      </c>
      <c r="C1698" s="150">
        <v>0.434</v>
      </c>
    </row>
    <row r="1699" spans="1:3" x14ac:dyDescent="0.35">
      <c r="A1699" s="2">
        <v>4.6466000000000003</v>
      </c>
      <c r="B1699" t="s">
        <v>448</v>
      </c>
      <c r="C1699" s="150">
        <v>0.43409999999999999</v>
      </c>
    </row>
    <row r="1700" spans="1:3" x14ac:dyDescent="0.35">
      <c r="A1700" s="2">
        <v>4.6493000000000002</v>
      </c>
      <c r="B1700" t="s">
        <v>448</v>
      </c>
      <c r="C1700" s="150">
        <v>0.43419999999999997</v>
      </c>
    </row>
    <row r="1701" spans="1:3" x14ac:dyDescent="0.35">
      <c r="A1701" s="2">
        <v>4.6520999999999999</v>
      </c>
      <c r="B1701" t="s">
        <v>448</v>
      </c>
      <c r="C1701" s="150">
        <v>0.43440000000000001</v>
      </c>
    </row>
    <row r="1702" spans="1:3" x14ac:dyDescent="0.35">
      <c r="A1702" s="2">
        <v>4.6547999999999998</v>
      </c>
      <c r="B1702" t="s">
        <v>448</v>
      </c>
      <c r="C1702" s="150">
        <v>0.4345</v>
      </c>
    </row>
    <row r="1703" spans="1:3" x14ac:dyDescent="0.35">
      <c r="A1703" s="2">
        <v>4.6574999999999998</v>
      </c>
      <c r="B1703" t="s">
        <v>448</v>
      </c>
      <c r="C1703" s="150">
        <v>0.43459999999999999</v>
      </c>
    </row>
    <row r="1704" spans="1:3" x14ac:dyDescent="0.35">
      <c r="A1704" s="2">
        <v>4.6603000000000003</v>
      </c>
      <c r="B1704" t="s">
        <v>448</v>
      </c>
      <c r="C1704" s="150">
        <v>0.43469999999999998</v>
      </c>
    </row>
    <row r="1705" spans="1:3" x14ac:dyDescent="0.35">
      <c r="A1705" s="2">
        <v>4.6630000000000003</v>
      </c>
      <c r="B1705" t="s">
        <v>448</v>
      </c>
      <c r="C1705" s="150">
        <v>0.43469999999999998</v>
      </c>
    </row>
    <row r="1706" spans="1:3" x14ac:dyDescent="0.35">
      <c r="A1706" s="2">
        <v>4.6657999999999999</v>
      </c>
      <c r="B1706" t="s">
        <v>448</v>
      </c>
      <c r="C1706" s="150">
        <v>0.43480000000000002</v>
      </c>
    </row>
    <row r="1707" spans="1:3" x14ac:dyDescent="0.35">
      <c r="A1707" s="2">
        <v>4.6684999999999999</v>
      </c>
      <c r="B1707" t="s">
        <v>448</v>
      </c>
      <c r="C1707" s="150">
        <v>0.43490000000000001</v>
      </c>
    </row>
    <row r="1708" spans="1:3" x14ac:dyDescent="0.35">
      <c r="A1708" s="2">
        <v>4.6711999999999998</v>
      </c>
      <c r="B1708" t="s">
        <v>448</v>
      </c>
      <c r="C1708" s="150">
        <v>0.43490000000000001</v>
      </c>
    </row>
    <row r="1709" spans="1:3" x14ac:dyDescent="0.35">
      <c r="A1709" s="2">
        <v>4.6740000000000004</v>
      </c>
      <c r="B1709" t="s">
        <v>448</v>
      </c>
      <c r="C1709" s="150">
        <v>0.43509999999999999</v>
      </c>
    </row>
    <row r="1710" spans="1:3" x14ac:dyDescent="0.35">
      <c r="A1710" s="2">
        <v>4.6767000000000003</v>
      </c>
      <c r="B1710" t="s">
        <v>448</v>
      </c>
      <c r="C1710" s="150">
        <v>0.43509999999999999</v>
      </c>
    </row>
    <row r="1711" spans="1:3" x14ac:dyDescent="0.35">
      <c r="A1711" s="2">
        <v>4.6795</v>
      </c>
      <c r="B1711" t="s">
        <v>448</v>
      </c>
      <c r="C1711" s="150">
        <v>0.43519999999999998</v>
      </c>
    </row>
    <row r="1712" spans="1:3" x14ac:dyDescent="0.35">
      <c r="A1712" s="2">
        <v>4.6821999999999999</v>
      </c>
      <c r="B1712" t="s">
        <v>448</v>
      </c>
      <c r="C1712" s="150">
        <v>0.43519999999999998</v>
      </c>
    </row>
    <row r="1713" spans="1:3" x14ac:dyDescent="0.35">
      <c r="A1713" s="2">
        <v>4.6848999999999998</v>
      </c>
      <c r="B1713" t="s">
        <v>448</v>
      </c>
      <c r="C1713" s="150">
        <v>0.43530000000000002</v>
      </c>
    </row>
    <row r="1714" spans="1:3" x14ac:dyDescent="0.35">
      <c r="A1714" s="2">
        <v>4.6877000000000004</v>
      </c>
      <c r="B1714" t="s">
        <v>448</v>
      </c>
      <c r="C1714" s="150">
        <v>0.43540000000000001</v>
      </c>
    </row>
    <row r="1715" spans="1:3" x14ac:dyDescent="0.35">
      <c r="A1715" s="2">
        <v>4.6904000000000003</v>
      </c>
      <c r="B1715" t="s">
        <v>448</v>
      </c>
      <c r="C1715" s="150">
        <v>0.4355</v>
      </c>
    </row>
    <row r="1716" spans="1:3" x14ac:dyDescent="0.35">
      <c r="A1716" s="2">
        <v>4.6932</v>
      </c>
      <c r="B1716" t="s">
        <v>448</v>
      </c>
      <c r="C1716" s="150">
        <v>0.43559999999999999</v>
      </c>
    </row>
    <row r="1717" spans="1:3" x14ac:dyDescent="0.35">
      <c r="A1717" s="2">
        <v>4.6959</v>
      </c>
      <c r="B1717" t="s">
        <v>448</v>
      </c>
      <c r="C1717" s="150">
        <v>0.43569999999999998</v>
      </c>
    </row>
    <row r="1718" spans="1:3" x14ac:dyDescent="0.35">
      <c r="A1718" s="2">
        <v>4.6985999999999999</v>
      </c>
      <c r="B1718" t="s">
        <v>448</v>
      </c>
      <c r="C1718" s="150">
        <v>0.43580000000000002</v>
      </c>
    </row>
    <row r="1719" spans="1:3" x14ac:dyDescent="0.35">
      <c r="A1719" s="2">
        <v>4.7013999999999996</v>
      </c>
      <c r="B1719" t="s">
        <v>448</v>
      </c>
      <c r="C1719" s="150">
        <v>0.43590000000000001</v>
      </c>
    </row>
    <row r="1720" spans="1:3" x14ac:dyDescent="0.35">
      <c r="A1720" s="2">
        <v>4.7041000000000004</v>
      </c>
      <c r="B1720" t="s">
        <v>448</v>
      </c>
      <c r="C1720" s="150">
        <v>0.43609999999999999</v>
      </c>
    </row>
    <row r="1721" spans="1:3" x14ac:dyDescent="0.35">
      <c r="A1721" s="2">
        <v>4.7068000000000003</v>
      </c>
      <c r="B1721" t="s">
        <v>448</v>
      </c>
      <c r="C1721" s="150">
        <v>0.43619999999999998</v>
      </c>
    </row>
    <row r="1722" spans="1:3" x14ac:dyDescent="0.35">
      <c r="A1722" s="2">
        <v>4.7096</v>
      </c>
      <c r="B1722" t="s">
        <v>448</v>
      </c>
      <c r="C1722" s="150">
        <v>0.43630000000000002</v>
      </c>
    </row>
    <row r="1723" spans="1:3" x14ac:dyDescent="0.35">
      <c r="A1723" s="2">
        <v>4.7122999999999999</v>
      </c>
      <c r="B1723" t="s">
        <v>448</v>
      </c>
      <c r="C1723" s="150">
        <v>0.43640000000000001</v>
      </c>
    </row>
    <row r="1724" spans="1:3" x14ac:dyDescent="0.35">
      <c r="A1724" s="2">
        <v>4.7150999999999996</v>
      </c>
      <c r="B1724" t="s">
        <v>448</v>
      </c>
      <c r="C1724" s="150">
        <v>0.43640000000000001</v>
      </c>
    </row>
    <row r="1725" spans="1:3" x14ac:dyDescent="0.35">
      <c r="A1725" s="2">
        <v>4.7178000000000004</v>
      </c>
      <c r="B1725" t="s">
        <v>448</v>
      </c>
      <c r="C1725" s="150">
        <v>0.43659999999999999</v>
      </c>
    </row>
    <row r="1726" spans="1:3" x14ac:dyDescent="0.35">
      <c r="A1726" s="2">
        <v>4.7205000000000004</v>
      </c>
      <c r="B1726" t="s">
        <v>448</v>
      </c>
      <c r="C1726" s="150">
        <v>0.43669999999999998</v>
      </c>
    </row>
    <row r="1727" spans="1:3" x14ac:dyDescent="0.35">
      <c r="A1727" s="2">
        <v>4.7233000000000001</v>
      </c>
      <c r="B1727" t="s">
        <v>448</v>
      </c>
      <c r="C1727" s="150">
        <v>0.43690000000000001</v>
      </c>
    </row>
    <row r="1728" spans="1:3" x14ac:dyDescent="0.35">
      <c r="A1728" s="2">
        <v>4.726</v>
      </c>
      <c r="B1728" t="s">
        <v>448</v>
      </c>
      <c r="C1728" s="150">
        <v>0.437</v>
      </c>
    </row>
    <row r="1729" spans="1:3" x14ac:dyDescent="0.35">
      <c r="A1729" s="2">
        <v>4.7287999999999997</v>
      </c>
      <c r="B1729" t="s">
        <v>448</v>
      </c>
      <c r="C1729" s="150">
        <v>0.437</v>
      </c>
    </row>
    <row r="1730" spans="1:3" x14ac:dyDescent="0.35">
      <c r="A1730" s="2">
        <v>4.7314999999999996</v>
      </c>
      <c r="B1730" t="s">
        <v>448</v>
      </c>
      <c r="C1730" s="150">
        <v>0.43709999999999999</v>
      </c>
    </row>
    <row r="1731" spans="1:3" x14ac:dyDescent="0.35">
      <c r="A1731" s="2">
        <v>4.7342000000000004</v>
      </c>
      <c r="B1731" t="s">
        <v>448</v>
      </c>
      <c r="C1731" s="150">
        <v>0.43719999999999998</v>
      </c>
    </row>
    <row r="1732" spans="1:3" x14ac:dyDescent="0.35">
      <c r="A1732" s="2">
        <v>4.7370000000000001</v>
      </c>
      <c r="B1732" t="s">
        <v>448</v>
      </c>
      <c r="C1732" s="150">
        <v>0.43730000000000002</v>
      </c>
    </row>
    <row r="1733" spans="1:3" x14ac:dyDescent="0.35">
      <c r="A1733" s="2">
        <v>4.7397</v>
      </c>
      <c r="B1733" t="s">
        <v>448</v>
      </c>
      <c r="C1733" s="150">
        <v>0.43740000000000001</v>
      </c>
    </row>
    <row r="1734" spans="1:3" x14ac:dyDescent="0.35">
      <c r="A1734" s="2">
        <v>4.7424999999999997</v>
      </c>
      <c r="B1734" t="s">
        <v>448</v>
      </c>
      <c r="C1734" s="150">
        <v>0.43740000000000001</v>
      </c>
    </row>
    <row r="1735" spans="1:3" x14ac:dyDescent="0.35">
      <c r="A1735" s="2">
        <v>4.7451999999999996</v>
      </c>
      <c r="B1735" t="s">
        <v>448</v>
      </c>
      <c r="C1735" s="150">
        <v>0.4375</v>
      </c>
    </row>
    <row r="1736" spans="1:3" x14ac:dyDescent="0.35">
      <c r="A1736" s="2">
        <v>4.7478999999999996</v>
      </c>
      <c r="B1736" t="s">
        <v>448</v>
      </c>
      <c r="C1736" s="150">
        <v>0.4375</v>
      </c>
    </row>
    <row r="1737" spans="1:3" x14ac:dyDescent="0.35">
      <c r="A1737" s="2">
        <v>4.7507000000000001</v>
      </c>
      <c r="B1737" t="s">
        <v>448</v>
      </c>
      <c r="C1737" s="150">
        <v>0.43759999999999999</v>
      </c>
    </row>
    <row r="1738" spans="1:3" x14ac:dyDescent="0.35">
      <c r="A1738" s="2">
        <v>4.7534000000000001</v>
      </c>
      <c r="B1738" t="s">
        <v>448</v>
      </c>
      <c r="C1738" s="150">
        <v>0.43759999999999999</v>
      </c>
    </row>
    <row r="1739" spans="1:3" x14ac:dyDescent="0.35">
      <c r="A1739" s="2">
        <v>4.7561999999999998</v>
      </c>
      <c r="B1739" t="s">
        <v>448</v>
      </c>
      <c r="C1739" s="150">
        <v>0.43780000000000002</v>
      </c>
    </row>
    <row r="1740" spans="1:3" x14ac:dyDescent="0.35">
      <c r="A1740" s="2">
        <v>4.7588999999999997</v>
      </c>
      <c r="B1740" t="s">
        <v>448</v>
      </c>
      <c r="C1740" s="150">
        <v>0.43780000000000002</v>
      </c>
    </row>
    <row r="1741" spans="1:3" x14ac:dyDescent="0.35">
      <c r="A1741" s="2">
        <v>4.7615999999999996</v>
      </c>
      <c r="B1741" t="s">
        <v>448</v>
      </c>
      <c r="C1741" s="150">
        <v>0.43790000000000001</v>
      </c>
    </row>
    <row r="1742" spans="1:3" x14ac:dyDescent="0.35">
      <c r="A1742" s="2">
        <v>4.7644000000000002</v>
      </c>
      <c r="B1742" t="s">
        <v>448</v>
      </c>
      <c r="C1742" s="150">
        <v>0.43809999999999999</v>
      </c>
    </row>
    <row r="1743" spans="1:3" x14ac:dyDescent="0.35">
      <c r="A1743" s="2">
        <v>4.7671000000000001</v>
      </c>
      <c r="B1743" t="s">
        <v>448</v>
      </c>
      <c r="C1743" s="150">
        <v>0.43819999999999998</v>
      </c>
    </row>
    <row r="1744" spans="1:3" x14ac:dyDescent="0.35">
      <c r="A1744" s="2">
        <v>4.7698999999999998</v>
      </c>
      <c r="B1744" t="s">
        <v>448</v>
      </c>
      <c r="C1744" s="150">
        <v>0.43830000000000002</v>
      </c>
    </row>
    <row r="1745" spans="1:3" x14ac:dyDescent="0.35">
      <c r="A1745" s="2">
        <v>4.7725999999999997</v>
      </c>
      <c r="B1745" t="s">
        <v>448</v>
      </c>
      <c r="C1745" s="150">
        <v>0.43830000000000002</v>
      </c>
    </row>
    <row r="1746" spans="1:3" x14ac:dyDescent="0.35">
      <c r="A1746" s="2">
        <v>4.7752999999999997</v>
      </c>
      <c r="B1746" t="s">
        <v>448</v>
      </c>
      <c r="C1746" s="150">
        <v>0.43840000000000001</v>
      </c>
    </row>
    <row r="1747" spans="1:3" x14ac:dyDescent="0.35">
      <c r="A1747" s="2">
        <v>4.7781000000000002</v>
      </c>
      <c r="B1747" t="s">
        <v>448</v>
      </c>
      <c r="C1747" s="150">
        <v>0.43840000000000001</v>
      </c>
    </row>
    <row r="1748" spans="1:3" x14ac:dyDescent="0.35">
      <c r="A1748" s="2">
        <v>4.7808000000000002</v>
      </c>
      <c r="B1748" t="s">
        <v>448</v>
      </c>
      <c r="C1748" s="150">
        <v>0.4385</v>
      </c>
    </row>
    <row r="1749" spans="1:3" x14ac:dyDescent="0.35">
      <c r="A1749" s="2">
        <v>4.7835999999999999</v>
      </c>
      <c r="B1749" t="s">
        <v>448</v>
      </c>
      <c r="C1749" s="150">
        <v>0.4385</v>
      </c>
    </row>
    <row r="1750" spans="1:3" x14ac:dyDescent="0.35">
      <c r="A1750" s="2">
        <v>4.7862999999999998</v>
      </c>
      <c r="B1750" t="s">
        <v>448</v>
      </c>
      <c r="C1750" s="150">
        <v>0.43859999999999999</v>
      </c>
    </row>
    <row r="1751" spans="1:3" x14ac:dyDescent="0.35">
      <c r="A1751" s="2">
        <v>4.7889999999999997</v>
      </c>
      <c r="B1751" t="s">
        <v>448</v>
      </c>
      <c r="C1751" s="150">
        <v>0.43869999999999998</v>
      </c>
    </row>
    <row r="1752" spans="1:3" x14ac:dyDescent="0.35">
      <c r="A1752" s="2">
        <v>4.7918000000000003</v>
      </c>
      <c r="B1752" t="s">
        <v>448</v>
      </c>
      <c r="C1752" s="150">
        <v>0.43880000000000002</v>
      </c>
    </row>
    <row r="1753" spans="1:3" x14ac:dyDescent="0.35">
      <c r="A1753" s="2">
        <v>4.7945000000000002</v>
      </c>
      <c r="B1753" t="s">
        <v>448</v>
      </c>
      <c r="C1753" s="150">
        <v>0.43890000000000001</v>
      </c>
    </row>
    <row r="1754" spans="1:3" x14ac:dyDescent="0.35">
      <c r="A1754" s="2">
        <v>4.7972999999999999</v>
      </c>
      <c r="B1754" t="s">
        <v>448</v>
      </c>
      <c r="C1754" s="150">
        <v>0.439</v>
      </c>
    </row>
    <row r="1755" spans="1:3" x14ac:dyDescent="0.35">
      <c r="A1755" s="2">
        <v>4.8</v>
      </c>
      <c r="B1755" t="s">
        <v>448</v>
      </c>
      <c r="C1755" s="150">
        <v>0.43909999999999999</v>
      </c>
    </row>
    <row r="1756" spans="1:3" x14ac:dyDescent="0.35">
      <c r="A1756" s="2">
        <v>4.8026999999999997</v>
      </c>
      <c r="B1756" t="s">
        <v>448</v>
      </c>
      <c r="C1756" s="150">
        <v>0.43909999999999999</v>
      </c>
    </row>
    <row r="1757" spans="1:3" x14ac:dyDescent="0.35">
      <c r="A1757" s="2">
        <v>4.8055000000000003</v>
      </c>
      <c r="B1757" t="s">
        <v>448</v>
      </c>
      <c r="C1757" s="150">
        <v>0.43919999999999998</v>
      </c>
    </row>
    <row r="1758" spans="1:3" x14ac:dyDescent="0.35">
      <c r="A1758" s="2">
        <v>4.8082000000000003</v>
      </c>
      <c r="B1758" t="s">
        <v>448</v>
      </c>
      <c r="C1758" s="150">
        <v>0.43930000000000002</v>
      </c>
    </row>
    <row r="1759" spans="1:3" x14ac:dyDescent="0.35">
      <c r="A1759" s="2">
        <v>4.8109999999999999</v>
      </c>
      <c r="B1759" t="s">
        <v>448</v>
      </c>
      <c r="C1759" s="150">
        <v>0.43940000000000001</v>
      </c>
    </row>
    <row r="1760" spans="1:3" x14ac:dyDescent="0.35">
      <c r="A1760" s="2">
        <v>4.8136999999999999</v>
      </c>
      <c r="B1760" t="s">
        <v>448</v>
      </c>
      <c r="C1760" s="150">
        <v>0.4395</v>
      </c>
    </row>
    <row r="1761" spans="1:3" x14ac:dyDescent="0.35">
      <c r="A1761" s="2">
        <v>4.8163999999999998</v>
      </c>
      <c r="B1761" t="s">
        <v>448</v>
      </c>
      <c r="C1761" s="150">
        <v>0.4395</v>
      </c>
    </row>
    <row r="1762" spans="1:3" x14ac:dyDescent="0.35">
      <c r="A1762" s="2">
        <v>4.8192000000000004</v>
      </c>
      <c r="B1762" t="s">
        <v>448</v>
      </c>
      <c r="C1762" s="150">
        <v>0.43959999999999999</v>
      </c>
    </row>
    <row r="1763" spans="1:3" x14ac:dyDescent="0.35">
      <c r="A1763" s="2">
        <v>4.8219000000000003</v>
      </c>
      <c r="B1763" t="s">
        <v>448</v>
      </c>
      <c r="C1763" s="150">
        <v>0.43969999999999998</v>
      </c>
    </row>
    <row r="1764" spans="1:3" x14ac:dyDescent="0.35">
      <c r="A1764" s="2">
        <v>4.8247</v>
      </c>
      <c r="B1764" t="s">
        <v>448</v>
      </c>
      <c r="C1764" s="150">
        <v>0.43980000000000002</v>
      </c>
    </row>
    <row r="1765" spans="1:3" x14ac:dyDescent="0.35">
      <c r="A1765" s="2">
        <v>4.8273999999999999</v>
      </c>
      <c r="B1765" t="s">
        <v>448</v>
      </c>
      <c r="C1765" s="150">
        <v>0.43990000000000001</v>
      </c>
    </row>
    <row r="1766" spans="1:3" x14ac:dyDescent="0.35">
      <c r="A1766" s="2">
        <v>4.8300999999999998</v>
      </c>
      <c r="B1766" t="s">
        <v>448</v>
      </c>
      <c r="C1766" s="150">
        <v>0.44</v>
      </c>
    </row>
    <row r="1767" spans="1:3" x14ac:dyDescent="0.35">
      <c r="A1767" s="2">
        <v>4.8329000000000004</v>
      </c>
      <c r="B1767" t="s">
        <v>448</v>
      </c>
      <c r="C1767" s="150">
        <v>0.44009999999999999</v>
      </c>
    </row>
    <row r="1768" spans="1:3" x14ac:dyDescent="0.35">
      <c r="A1768" s="2">
        <v>4.8356000000000003</v>
      </c>
      <c r="B1768" t="s">
        <v>448</v>
      </c>
      <c r="C1768" s="150">
        <v>0.44009999999999999</v>
      </c>
    </row>
    <row r="1769" spans="1:3" x14ac:dyDescent="0.35">
      <c r="A1769" s="2">
        <v>4.8384</v>
      </c>
      <c r="B1769" t="s">
        <v>448</v>
      </c>
      <c r="C1769" s="150">
        <v>0.44019999999999998</v>
      </c>
    </row>
    <row r="1770" spans="1:3" x14ac:dyDescent="0.35">
      <c r="A1770" s="2">
        <v>4.8411</v>
      </c>
      <c r="B1770" t="s">
        <v>448</v>
      </c>
      <c r="C1770" s="150">
        <v>0.44019999999999998</v>
      </c>
    </row>
    <row r="1771" spans="1:3" x14ac:dyDescent="0.35">
      <c r="A1771" s="2">
        <v>4.8437999999999999</v>
      </c>
      <c r="B1771" t="s">
        <v>448</v>
      </c>
      <c r="C1771" s="150">
        <v>0.44040000000000001</v>
      </c>
    </row>
    <row r="1772" spans="1:3" x14ac:dyDescent="0.35">
      <c r="A1772" s="2">
        <v>4.8465999999999996</v>
      </c>
      <c r="B1772" t="s">
        <v>448</v>
      </c>
      <c r="C1772" s="150">
        <v>0.44040000000000001</v>
      </c>
    </row>
    <row r="1773" spans="1:3" x14ac:dyDescent="0.35">
      <c r="A1773" s="2">
        <v>4.8493000000000004</v>
      </c>
      <c r="B1773" t="s">
        <v>448</v>
      </c>
      <c r="C1773" s="150">
        <v>0.4405</v>
      </c>
    </row>
    <row r="1774" spans="1:3" x14ac:dyDescent="0.35">
      <c r="A1774" s="2">
        <v>4.8521000000000001</v>
      </c>
      <c r="B1774" t="s">
        <v>448</v>
      </c>
      <c r="C1774" s="150">
        <v>0.44059999999999999</v>
      </c>
    </row>
    <row r="1775" spans="1:3" x14ac:dyDescent="0.35">
      <c r="A1775" s="2">
        <v>4.8548</v>
      </c>
      <c r="B1775" t="s">
        <v>448</v>
      </c>
      <c r="C1775" s="150">
        <v>0.44059999999999999</v>
      </c>
    </row>
    <row r="1776" spans="1:3" x14ac:dyDescent="0.35">
      <c r="A1776" s="2">
        <v>4.8574999999999999</v>
      </c>
      <c r="B1776" t="s">
        <v>448</v>
      </c>
      <c r="C1776" s="150">
        <v>0.44069999999999998</v>
      </c>
    </row>
    <row r="1777" spans="1:3" x14ac:dyDescent="0.35">
      <c r="A1777" s="2">
        <v>4.8602999999999996</v>
      </c>
      <c r="B1777" t="s">
        <v>448</v>
      </c>
      <c r="C1777" s="150">
        <v>0.44069999999999998</v>
      </c>
    </row>
    <row r="1778" spans="1:3" x14ac:dyDescent="0.35">
      <c r="A1778" s="2">
        <v>4.8630000000000004</v>
      </c>
      <c r="B1778" t="s">
        <v>448</v>
      </c>
      <c r="C1778" s="150">
        <v>0.44090000000000001</v>
      </c>
    </row>
    <row r="1779" spans="1:3" x14ac:dyDescent="0.35">
      <c r="A1779" s="2">
        <v>4.8658000000000001</v>
      </c>
      <c r="B1779" t="s">
        <v>448</v>
      </c>
      <c r="C1779" s="150">
        <v>0.44090000000000001</v>
      </c>
    </row>
    <row r="1780" spans="1:3" x14ac:dyDescent="0.35">
      <c r="A1780" s="2">
        <v>4.8685</v>
      </c>
      <c r="B1780" t="s">
        <v>448</v>
      </c>
      <c r="C1780" s="150">
        <v>0.44109999999999999</v>
      </c>
    </row>
    <row r="1781" spans="1:3" x14ac:dyDescent="0.35">
      <c r="A1781" s="2">
        <v>4.8712</v>
      </c>
      <c r="B1781" t="s">
        <v>448</v>
      </c>
      <c r="C1781" s="150">
        <v>0.44119999999999998</v>
      </c>
    </row>
    <row r="1782" spans="1:3" x14ac:dyDescent="0.35">
      <c r="A1782" s="2">
        <v>4.8739999999999997</v>
      </c>
      <c r="B1782" t="s">
        <v>448</v>
      </c>
      <c r="C1782" s="150">
        <v>0.44140000000000001</v>
      </c>
    </row>
    <row r="1783" spans="1:3" x14ac:dyDescent="0.35">
      <c r="A1783" s="2">
        <v>4.8766999999999996</v>
      </c>
      <c r="B1783" t="s">
        <v>448</v>
      </c>
      <c r="C1783" s="150">
        <v>0.44140000000000001</v>
      </c>
    </row>
    <row r="1784" spans="1:3" x14ac:dyDescent="0.35">
      <c r="A1784" s="2">
        <v>4.8795000000000002</v>
      </c>
      <c r="B1784" t="s">
        <v>448</v>
      </c>
      <c r="C1784" s="150">
        <v>0.44140000000000001</v>
      </c>
    </row>
    <row r="1785" spans="1:3" x14ac:dyDescent="0.35">
      <c r="A1785" s="2">
        <v>4.8822000000000001</v>
      </c>
      <c r="B1785" t="s">
        <v>448</v>
      </c>
      <c r="C1785" s="150">
        <v>0.44159999999999999</v>
      </c>
    </row>
    <row r="1786" spans="1:3" x14ac:dyDescent="0.35">
      <c r="A1786" s="2">
        <v>4.8849</v>
      </c>
      <c r="B1786" t="s">
        <v>448</v>
      </c>
      <c r="C1786" s="150">
        <v>0.44159999999999999</v>
      </c>
    </row>
    <row r="1787" spans="1:3" x14ac:dyDescent="0.35">
      <c r="A1787" s="2">
        <v>4.8876999999999997</v>
      </c>
      <c r="B1787" t="s">
        <v>448</v>
      </c>
      <c r="C1787" s="150">
        <v>0.44180000000000003</v>
      </c>
    </row>
    <row r="1788" spans="1:3" x14ac:dyDescent="0.35">
      <c r="A1788" s="2">
        <v>4.8903999999999996</v>
      </c>
      <c r="B1788" t="s">
        <v>448</v>
      </c>
      <c r="C1788" s="150">
        <v>0.44180000000000003</v>
      </c>
    </row>
    <row r="1789" spans="1:3" x14ac:dyDescent="0.35">
      <c r="A1789" s="2">
        <v>4.8932000000000002</v>
      </c>
      <c r="B1789" t="s">
        <v>448</v>
      </c>
      <c r="C1789" s="150">
        <v>0.44190000000000002</v>
      </c>
    </row>
    <row r="1790" spans="1:3" x14ac:dyDescent="0.35">
      <c r="A1790" s="2">
        <v>4.8959000000000001</v>
      </c>
      <c r="B1790" t="s">
        <v>448</v>
      </c>
      <c r="C1790" s="150">
        <v>0.442</v>
      </c>
    </row>
    <row r="1791" spans="1:3" x14ac:dyDescent="0.35">
      <c r="A1791" s="2">
        <v>4.8986000000000001</v>
      </c>
      <c r="B1791" t="s">
        <v>448</v>
      </c>
      <c r="C1791" s="150">
        <v>0.44209999999999999</v>
      </c>
    </row>
    <row r="1792" spans="1:3" x14ac:dyDescent="0.35">
      <c r="A1792" s="2">
        <v>4.9013999999999998</v>
      </c>
      <c r="B1792" t="s">
        <v>448</v>
      </c>
      <c r="C1792" s="150">
        <v>0.44219999999999998</v>
      </c>
    </row>
    <row r="1793" spans="1:3" x14ac:dyDescent="0.35">
      <c r="A1793" s="2">
        <v>4.9040999999999997</v>
      </c>
      <c r="B1793" t="s">
        <v>448</v>
      </c>
      <c r="C1793" s="150">
        <v>0.44230000000000003</v>
      </c>
    </row>
    <row r="1794" spans="1:3" x14ac:dyDescent="0.35">
      <c r="A1794" s="2">
        <v>4.9067999999999996</v>
      </c>
      <c r="B1794" t="s">
        <v>448</v>
      </c>
      <c r="C1794" s="150">
        <v>0.44240000000000002</v>
      </c>
    </row>
    <row r="1795" spans="1:3" x14ac:dyDescent="0.35">
      <c r="A1795" s="2">
        <v>4.9096000000000002</v>
      </c>
      <c r="B1795" t="s">
        <v>448</v>
      </c>
      <c r="C1795" s="150">
        <v>0.4425</v>
      </c>
    </row>
    <row r="1796" spans="1:3" x14ac:dyDescent="0.35">
      <c r="A1796" s="2">
        <v>4.9123000000000001</v>
      </c>
      <c r="B1796" t="s">
        <v>448</v>
      </c>
      <c r="C1796" s="150">
        <v>0.44269999999999998</v>
      </c>
    </row>
    <row r="1797" spans="1:3" x14ac:dyDescent="0.35">
      <c r="A1797" s="2">
        <v>4.9150999999999998</v>
      </c>
      <c r="B1797" t="s">
        <v>448</v>
      </c>
      <c r="C1797" s="150">
        <v>0.44280000000000003</v>
      </c>
    </row>
    <row r="1798" spans="1:3" x14ac:dyDescent="0.35">
      <c r="A1798" s="2">
        <v>4.9177999999999997</v>
      </c>
      <c r="B1798" t="s">
        <v>448</v>
      </c>
      <c r="C1798" s="150">
        <v>0.44290000000000002</v>
      </c>
    </row>
    <row r="1799" spans="1:3" x14ac:dyDescent="0.35">
      <c r="A1799" s="2">
        <v>4.9204999999999997</v>
      </c>
      <c r="B1799" t="s">
        <v>448</v>
      </c>
      <c r="C1799" s="150">
        <v>0.443</v>
      </c>
    </row>
    <row r="1800" spans="1:3" x14ac:dyDescent="0.35">
      <c r="A1800" s="2">
        <v>4.9233000000000002</v>
      </c>
      <c r="B1800" t="s">
        <v>448</v>
      </c>
      <c r="C1800" s="150">
        <v>0.44309999999999999</v>
      </c>
    </row>
    <row r="1801" spans="1:3" x14ac:dyDescent="0.35">
      <c r="A1801" s="2">
        <v>4.9260000000000002</v>
      </c>
      <c r="B1801" t="s">
        <v>448</v>
      </c>
      <c r="C1801" s="150">
        <v>0.44319999999999998</v>
      </c>
    </row>
    <row r="1802" spans="1:3" x14ac:dyDescent="0.35">
      <c r="A1802" s="2">
        <v>4.9287999999999998</v>
      </c>
      <c r="B1802" t="s">
        <v>448</v>
      </c>
      <c r="C1802" s="150">
        <v>0.44330000000000003</v>
      </c>
    </row>
    <row r="1803" spans="1:3" x14ac:dyDescent="0.35">
      <c r="A1803" s="2">
        <v>4.9314999999999998</v>
      </c>
      <c r="B1803" t="s">
        <v>448</v>
      </c>
      <c r="C1803" s="150">
        <v>0.44340000000000002</v>
      </c>
    </row>
    <row r="1804" spans="1:3" x14ac:dyDescent="0.35">
      <c r="A1804" s="2">
        <v>4.9341999999999997</v>
      </c>
      <c r="B1804" t="s">
        <v>448</v>
      </c>
      <c r="C1804" s="150">
        <v>0.44350000000000001</v>
      </c>
    </row>
    <row r="1805" spans="1:3" x14ac:dyDescent="0.35">
      <c r="A1805" s="2">
        <v>4.9370000000000003</v>
      </c>
      <c r="B1805" t="s">
        <v>448</v>
      </c>
      <c r="C1805" s="150">
        <v>0.44359999999999999</v>
      </c>
    </row>
    <row r="1806" spans="1:3" x14ac:dyDescent="0.35">
      <c r="A1806" s="2">
        <v>4.9397000000000002</v>
      </c>
      <c r="B1806" t="s">
        <v>448</v>
      </c>
      <c r="C1806" s="150">
        <v>0.44369999999999998</v>
      </c>
    </row>
    <row r="1807" spans="1:3" x14ac:dyDescent="0.35">
      <c r="A1807" s="2">
        <v>4.9424999999999999</v>
      </c>
      <c r="B1807" t="s">
        <v>448</v>
      </c>
      <c r="C1807" s="150">
        <v>0.44379999999999997</v>
      </c>
    </row>
    <row r="1808" spans="1:3" x14ac:dyDescent="0.35">
      <c r="A1808" s="2">
        <v>4.9451999999999998</v>
      </c>
      <c r="B1808" t="s">
        <v>448</v>
      </c>
      <c r="C1808" s="150">
        <v>0.44390000000000002</v>
      </c>
    </row>
    <row r="1809" spans="1:3" x14ac:dyDescent="0.35">
      <c r="A1809" s="2">
        <v>4.9478999999999997</v>
      </c>
      <c r="B1809" t="s">
        <v>448</v>
      </c>
      <c r="C1809" s="150">
        <v>0.44400000000000001</v>
      </c>
    </row>
    <row r="1810" spans="1:3" x14ac:dyDescent="0.35">
      <c r="A1810" s="2">
        <v>4.9507000000000003</v>
      </c>
      <c r="B1810" t="s">
        <v>448</v>
      </c>
      <c r="C1810" s="150">
        <v>0.44409999999999999</v>
      </c>
    </row>
    <row r="1811" spans="1:3" x14ac:dyDescent="0.35">
      <c r="A1811" s="2">
        <v>4.9534000000000002</v>
      </c>
      <c r="B1811" t="s">
        <v>448</v>
      </c>
      <c r="C1811" s="150">
        <v>0.44419999999999998</v>
      </c>
    </row>
    <row r="1812" spans="1:3" x14ac:dyDescent="0.35">
      <c r="A1812" s="2">
        <v>4.9561999999999999</v>
      </c>
      <c r="B1812" t="s">
        <v>448</v>
      </c>
      <c r="C1812" s="150">
        <v>0.44429999999999997</v>
      </c>
    </row>
    <row r="1813" spans="1:3" x14ac:dyDescent="0.35">
      <c r="A1813" s="2">
        <v>4.9588999999999999</v>
      </c>
      <c r="B1813" t="s">
        <v>448</v>
      </c>
      <c r="C1813" s="150">
        <v>0.44429999999999997</v>
      </c>
    </row>
    <row r="1814" spans="1:3" x14ac:dyDescent="0.35">
      <c r="A1814" s="2">
        <v>4.9615999999999998</v>
      </c>
      <c r="B1814" t="s">
        <v>448</v>
      </c>
      <c r="C1814" s="150">
        <v>0.44440000000000002</v>
      </c>
    </row>
    <row r="1815" spans="1:3" x14ac:dyDescent="0.35">
      <c r="A1815" s="2">
        <v>4.9644000000000004</v>
      </c>
      <c r="B1815" t="s">
        <v>448</v>
      </c>
      <c r="C1815" s="150">
        <v>0.44450000000000001</v>
      </c>
    </row>
    <row r="1816" spans="1:3" x14ac:dyDescent="0.35">
      <c r="A1816" s="2">
        <v>4.9671000000000003</v>
      </c>
      <c r="B1816" t="s">
        <v>448</v>
      </c>
      <c r="C1816" s="150">
        <v>0.4446</v>
      </c>
    </row>
    <row r="1817" spans="1:3" x14ac:dyDescent="0.35">
      <c r="A1817" s="2">
        <v>4.9699</v>
      </c>
      <c r="B1817" t="s">
        <v>448</v>
      </c>
      <c r="C1817" s="150">
        <v>0.44469999999999998</v>
      </c>
    </row>
    <row r="1818" spans="1:3" x14ac:dyDescent="0.35">
      <c r="A1818" s="2">
        <v>4.9725999999999999</v>
      </c>
      <c r="B1818" t="s">
        <v>448</v>
      </c>
      <c r="C1818" s="150">
        <v>0.44479999999999997</v>
      </c>
    </row>
    <row r="1819" spans="1:3" x14ac:dyDescent="0.35">
      <c r="A1819" s="2">
        <v>4.9752999999999998</v>
      </c>
      <c r="B1819" t="s">
        <v>448</v>
      </c>
      <c r="C1819" s="150">
        <v>0.44479999999999997</v>
      </c>
    </row>
    <row r="1820" spans="1:3" x14ac:dyDescent="0.35">
      <c r="A1820" s="2">
        <v>4.9781000000000004</v>
      </c>
      <c r="B1820" t="s">
        <v>448</v>
      </c>
      <c r="C1820" s="150">
        <v>0.44490000000000002</v>
      </c>
    </row>
    <row r="1821" spans="1:3" x14ac:dyDescent="0.35">
      <c r="A1821" s="2">
        <v>4.9808000000000003</v>
      </c>
      <c r="B1821" t="s">
        <v>448</v>
      </c>
      <c r="C1821" s="150">
        <v>0.44500000000000001</v>
      </c>
    </row>
    <row r="1822" spans="1:3" x14ac:dyDescent="0.35">
      <c r="A1822" s="2">
        <v>4.9836</v>
      </c>
      <c r="B1822" t="s">
        <v>448</v>
      </c>
      <c r="C1822" s="150">
        <v>0.4451</v>
      </c>
    </row>
    <row r="1823" spans="1:3" x14ac:dyDescent="0.35">
      <c r="A1823" s="2">
        <v>4.9863</v>
      </c>
      <c r="B1823" t="s">
        <v>448</v>
      </c>
      <c r="C1823" s="150">
        <v>0.44519999999999998</v>
      </c>
    </row>
    <row r="1824" spans="1:3" x14ac:dyDescent="0.35">
      <c r="A1824" s="2">
        <v>4.9889999999999999</v>
      </c>
      <c r="B1824" t="s">
        <v>448</v>
      </c>
      <c r="C1824" s="150">
        <v>0.44529999999999997</v>
      </c>
    </row>
    <row r="1825" spans="1:3" x14ac:dyDescent="0.35">
      <c r="A1825" s="2">
        <v>4.9917999999999996</v>
      </c>
      <c r="B1825" t="s">
        <v>448</v>
      </c>
      <c r="C1825" s="150">
        <v>0.44540000000000002</v>
      </c>
    </row>
    <row r="1826" spans="1:3" x14ac:dyDescent="0.35">
      <c r="A1826" s="2">
        <v>4.9945000000000004</v>
      </c>
      <c r="B1826" t="s">
        <v>448</v>
      </c>
      <c r="C1826" s="150">
        <v>0.44550000000000001</v>
      </c>
    </row>
    <row r="1827" spans="1:3" x14ac:dyDescent="0.35">
      <c r="A1827" s="2">
        <v>4.9973000000000001</v>
      </c>
      <c r="B1827" t="s">
        <v>448</v>
      </c>
      <c r="C1827" s="150">
        <v>0.4456</v>
      </c>
    </row>
    <row r="1828" spans="1:3" x14ac:dyDescent="0.35">
      <c r="A1828" s="2">
        <v>5</v>
      </c>
      <c r="B1828" t="s">
        <v>448</v>
      </c>
      <c r="C1828" s="150">
        <v>0.44569999999999999</v>
      </c>
    </row>
    <row r="1829" spans="1:3" x14ac:dyDescent="0.35">
      <c r="A1829" s="2">
        <v>5.0026999999999999</v>
      </c>
      <c r="B1829" t="s">
        <v>448</v>
      </c>
      <c r="C1829" s="150">
        <v>0.44579999999999997</v>
      </c>
    </row>
    <row r="1830" spans="1:3" x14ac:dyDescent="0.35">
      <c r="A1830" s="2">
        <v>5.0054999999999996</v>
      </c>
      <c r="B1830" t="s">
        <v>448</v>
      </c>
      <c r="C1830" s="150">
        <v>0.44590000000000002</v>
      </c>
    </row>
    <row r="1831" spans="1:3" x14ac:dyDescent="0.35">
      <c r="A1831" s="2">
        <v>5.0082000000000004</v>
      </c>
      <c r="B1831" t="s">
        <v>448</v>
      </c>
      <c r="C1831" s="150">
        <v>0.44600000000000001</v>
      </c>
    </row>
    <row r="1832" spans="1:3" x14ac:dyDescent="0.35">
      <c r="A1832" s="2">
        <v>5.0110000000000001</v>
      </c>
      <c r="B1832" t="s">
        <v>448</v>
      </c>
      <c r="C1832" s="150">
        <v>0.44600000000000001</v>
      </c>
    </row>
    <row r="1833" spans="1:3" x14ac:dyDescent="0.35">
      <c r="A1833" s="2">
        <v>5.0137</v>
      </c>
      <c r="B1833" t="s">
        <v>448</v>
      </c>
      <c r="C1833" s="150">
        <v>0.44619999999999999</v>
      </c>
    </row>
    <row r="1834" spans="1:3" x14ac:dyDescent="0.35">
      <c r="A1834" s="2">
        <v>5.0164</v>
      </c>
      <c r="B1834" t="s">
        <v>448</v>
      </c>
      <c r="C1834" s="150">
        <v>0.44619999999999999</v>
      </c>
    </row>
    <row r="1835" spans="1:3" x14ac:dyDescent="0.35">
      <c r="A1835" s="2">
        <v>5.0191999999999997</v>
      </c>
      <c r="B1835" t="s">
        <v>448</v>
      </c>
      <c r="C1835" s="150">
        <v>0.44619999999999999</v>
      </c>
    </row>
    <row r="1836" spans="1:3" x14ac:dyDescent="0.35">
      <c r="A1836" s="2">
        <v>5.0218999999999996</v>
      </c>
      <c r="B1836" t="s">
        <v>448</v>
      </c>
      <c r="C1836" s="150">
        <v>0.44629999999999997</v>
      </c>
    </row>
    <row r="1837" spans="1:3" x14ac:dyDescent="0.35">
      <c r="A1837" s="2">
        <v>5.0247000000000002</v>
      </c>
      <c r="B1837" t="s">
        <v>448</v>
      </c>
      <c r="C1837" s="150">
        <v>0.44629999999999997</v>
      </c>
    </row>
    <row r="1838" spans="1:3" x14ac:dyDescent="0.35">
      <c r="A1838" s="2">
        <v>5.0274000000000001</v>
      </c>
      <c r="B1838" t="s">
        <v>448</v>
      </c>
      <c r="C1838" s="150">
        <v>0.44640000000000002</v>
      </c>
    </row>
    <row r="1839" spans="1:3" x14ac:dyDescent="0.35">
      <c r="A1839" s="2">
        <v>5.0301</v>
      </c>
      <c r="B1839" t="s">
        <v>448</v>
      </c>
      <c r="C1839" s="150">
        <v>0.44640000000000002</v>
      </c>
    </row>
    <row r="1840" spans="1:3" x14ac:dyDescent="0.35">
      <c r="A1840" s="2">
        <v>5.0328999999999997</v>
      </c>
      <c r="B1840" t="s">
        <v>448</v>
      </c>
      <c r="C1840" s="150">
        <v>0.4466</v>
      </c>
    </row>
    <row r="1841" spans="1:3" x14ac:dyDescent="0.35">
      <c r="A1841" s="2">
        <v>5.0355999999999996</v>
      </c>
      <c r="B1841" t="s">
        <v>448</v>
      </c>
      <c r="C1841" s="150">
        <v>0.4466</v>
      </c>
    </row>
    <row r="1842" spans="1:3" x14ac:dyDescent="0.35">
      <c r="A1842" s="2">
        <v>5.0384000000000002</v>
      </c>
      <c r="B1842" t="s">
        <v>448</v>
      </c>
      <c r="C1842" s="150">
        <v>0.4466</v>
      </c>
    </row>
    <row r="1843" spans="1:3" x14ac:dyDescent="0.35">
      <c r="A1843" s="2">
        <v>5.0411000000000001</v>
      </c>
      <c r="B1843" t="s">
        <v>448</v>
      </c>
      <c r="C1843" s="150">
        <v>0.44669999999999999</v>
      </c>
    </row>
    <row r="1844" spans="1:3" x14ac:dyDescent="0.35">
      <c r="A1844" s="2">
        <v>5.0438000000000001</v>
      </c>
      <c r="B1844" t="s">
        <v>448</v>
      </c>
      <c r="C1844" s="150">
        <v>0.44690000000000002</v>
      </c>
    </row>
    <row r="1845" spans="1:3" x14ac:dyDescent="0.35">
      <c r="A1845" s="2">
        <v>5.0465999999999998</v>
      </c>
      <c r="B1845" t="s">
        <v>448</v>
      </c>
      <c r="C1845" s="150">
        <v>0.44690000000000002</v>
      </c>
    </row>
    <row r="1846" spans="1:3" x14ac:dyDescent="0.35">
      <c r="A1846" s="2">
        <v>5.0492999999999997</v>
      </c>
      <c r="B1846" t="s">
        <v>448</v>
      </c>
      <c r="C1846" s="150">
        <v>0.44690000000000002</v>
      </c>
    </row>
    <row r="1847" spans="1:3" x14ac:dyDescent="0.35">
      <c r="A1847" s="2">
        <v>5.0521000000000003</v>
      </c>
      <c r="B1847" t="s">
        <v>448</v>
      </c>
      <c r="C1847" s="150">
        <v>0.44700000000000001</v>
      </c>
    </row>
    <row r="1848" spans="1:3" x14ac:dyDescent="0.35">
      <c r="A1848" s="2">
        <v>5.0548000000000002</v>
      </c>
      <c r="B1848" t="s">
        <v>448</v>
      </c>
      <c r="C1848" s="150">
        <v>0.44700000000000001</v>
      </c>
    </row>
    <row r="1849" spans="1:3" x14ac:dyDescent="0.35">
      <c r="A1849" s="2">
        <v>5.0575000000000001</v>
      </c>
      <c r="B1849" t="s">
        <v>448</v>
      </c>
      <c r="C1849" s="150">
        <v>0.44719999999999999</v>
      </c>
    </row>
    <row r="1850" spans="1:3" x14ac:dyDescent="0.35">
      <c r="A1850" s="2">
        <v>5.0602999999999998</v>
      </c>
      <c r="B1850" t="s">
        <v>448</v>
      </c>
      <c r="C1850" s="150">
        <v>0.44729999999999998</v>
      </c>
    </row>
    <row r="1851" spans="1:3" x14ac:dyDescent="0.35">
      <c r="A1851" s="2">
        <v>5.0629999999999997</v>
      </c>
      <c r="B1851" t="s">
        <v>448</v>
      </c>
      <c r="C1851" s="150">
        <v>0.44740000000000002</v>
      </c>
    </row>
    <row r="1852" spans="1:3" x14ac:dyDescent="0.35">
      <c r="A1852" s="2">
        <v>5.0658000000000003</v>
      </c>
      <c r="B1852" t="s">
        <v>448</v>
      </c>
      <c r="C1852" s="150">
        <v>0.44750000000000001</v>
      </c>
    </row>
    <row r="1853" spans="1:3" x14ac:dyDescent="0.35">
      <c r="A1853" s="2">
        <v>5.0685000000000002</v>
      </c>
      <c r="B1853" t="s">
        <v>448</v>
      </c>
      <c r="C1853" s="150">
        <v>0.4476</v>
      </c>
    </row>
    <row r="1854" spans="1:3" x14ac:dyDescent="0.35">
      <c r="A1854" s="2">
        <v>5.0712000000000002</v>
      </c>
      <c r="B1854" t="s">
        <v>448</v>
      </c>
      <c r="C1854" s="150">
        <v>0.44769999999999999</v>
      </c>
    </row>
    <row r="1855" spans="1:3" x14ac:dyDescent="0.35">
      <c r="A1855" s="2">
        <v>5.0739999999999998</v>
      </c>
      <c r="B1855" t="s">
        <v>448</v>
      </c>
      <c r="C1855" s="150">
        <v>0.44779999999999998</v>
      </c>
    </row>
    <row r="1856" spans="1:3" x14ac:dyDescent="0.35">
      <c r="A1856" s="2">
        <v>5.0766999999999998</v>
      </c>
      <c r="B1856" t="s">
        <v>448</v>
      </c>
      <c r="C1856" s="150">
        <v>0.44779999999999998</v>
      </c>
    </row>
    <row r="1857" spans="1:3" x14ac:dyDescent="0.35">
      <c r="A1857" s="2">
        <v>5.0795000000000003</v>
      </c>
      <c r="B1857" t="s">
        <v>448</v>
      </c>
      <c r="C1857" s="150">
        <v>0.44790000000000002</v>
      </c>
    </row>
    <row r="1858" spans="1:3" x14ac:dyDescent="0.35">
      <c r="A1858" s="2">
        <v>5.0822000000000003</v>
      </c>
      <c r="B1858" t="s">
        <v>448</v>
      </c>
      <c r="C1858" s="150">
        <v>0.44800000000000001</v>
      </c>
    </row>
    <row r="1859" spans="1:3" x14ac:dyDescent="0.35">
      <c r="A1859" s="2">
        <v>5.0849000000000002</v>
      </c>
      <c r="B1859" t="s">
        <v>448</v>
      </c>
      <c r="C1859" s="150">
        <v>0.4481</v>
      </c>
    </row>
    <row r="1860" spans="1:3" x14ac:dyDescent="0.35">
      <c r="A1860" s="2">
        <v>5.0876999999999999</v>
      </c>
      <c r="B1860" t="s">
        <v>448</v>
      </c>
      <c r="C1860" s="150">
        <v>0.4481</v>
      </c>
    </row>
    <row r="1861" spans="1:3" x14ac:dyDescent="0.35">
      <c r="A1861" s="2">
        <v>5.0903999999999998</v>
      </c>
      <c r="B1861" t="s">
        <v>448</v>
      </c>
      <c r="C1861" s="150">
        <v>0.4481</v>
      </c>
    </row>
    <row r="1862" spans="1:3" x14ac:dyDescent="0.35">
      <c r="A1862" s="2">
        <v>5.0932000000000004</v>
      </c>
      <c r="B1862" t="s">
        <v>448</v>
      </c>
      <c r="C1862" s="150">
        <v>0.44819999999999999</v>
      </c>
    </row>
    <row r="1863" spans="1:3" x14ac:dyDescent="0.35">
      <c r="A1863" s="2">
        <v>5.0959000000000003</v>
      </c>
      <c r="B1863" t="s">
        <v>448</v>
      </c>
      <c r="C1863" s="150">
        <v>0.44829999999999998</v>
      </c>
    </row>
    <row r="1864" spans="1:3" x14ac:dyDescent="0.35">
      <c r="A1864" s="2">
        <v>5.0986000000000002</v>
      </c>
      <c r="B1864" t="s">
        <v>448</v>
      </c>
      <c r="C1864" s="150">
        <v>0.44840000000000002</v>
      </c>
    </row>
    <row r="1865" spans="1:3" x14ac:dyDescent="0.35">
      <c r="A1865" s="2">
        <v>5.1013999999999999</v>
      </c>
      <c r="B1865" t="s">
        <v>448</v>
      </c>
      <c r="C1865" s="150">
        <v>0.44850000000000001</v>
      </c>
    </row>
    <row r="1866" spans="1:3" x14ac:dyDescent="0.35">
      <c r="A1866" s="2">
        <v>5.1040999999999999</v>
      </c>
      <c r="B1866" t="s">
        <v>448</v>
      </c>
      <c r="C1866" s="150">
        <v>0.44850000000000001</v>
      </c>
    </row>
    <row r="1867" spans="1:3" x14ac:dyDescent="0.35">
      <c r="A1867" s="2">
        <v>5.1067999999999998</v>
      </c>
      <c r="B1867" t="s">
        <v>448</v>
      </c>
      <c r="C1867" s="150">
        <v>0.44869999999999999</v>
      </c>
    </row>
    <row r="1868" spans="1:3" x14ac:dyDescent="0.35">
      <c r="A1868" s="2">
        <v>5.1096000000000004</v>
      </c>
      <c r="B1868" t="s">
        <v>448</v>
      </c>
      <c r="C1868" s="150">
        <v>0.44869999999999999</v>
      </c>
    </row>
    <row r="1869" spans="1:3" x14ac:dyDescent="0.35">
      <c r="A1869" s="2">
        <v>5.1123000000000003</v>
      </c>
      <c r="B1869" t="s">
        <v>448</v>
      </c>
      <c r="C1869" s="150">
        <v>0.44879999999999998</v>
      </c>
    </row>
    <row r="1870" spans="1:3" x14ac:dyDescent="0.35">
      <c r="A1870" s="2">
        <v>5.1151</v>
      </c>
      <c r="B1870" t="s">
        <v>448</v>
      </c>
      <c r="C1870" s="150">
        <v>0.44900000000000001</v>
      </c>
    </row>
    <row r="1871" spans="1:3" x14ac:dyDescent="0.35">
      <c r="A1871" s="2">
        <v>5.1177999999999999</v>
      </c>
      <c r="B1871" t="s">
        <v>448</v>
      </c>
      <c r="C1871" s="150">
        <v>0.44900000000000001</v>
      </c>
    </row>
    <row r="1872" spans="1:3" x14ac:dyDescent="0.35">
      <c r="A1872" s="2">
        <v>5.1204999999999998</v>
      </c>
      <c r="B1872" t="s">
        <v>448</v>
      </c>
      <c r="C1872" s="150">
        <v>0.44919999999999999</v>
      </c>
    </row>
    <row r="1873" spans="1:3" x14ac:dyDescent="0.35">
      <c r="A1873" s="2">
        <v>5.1233000000000004</v>
      </c>
      <c r="B1873" t="s">
        <v>448</v>
      </c>
      <c r="C1873" s="150">
        <v>0.44929999999999998</v>
      </c>
    </row>
    <row r="1874" spans="1:3" x14ac:dyDescent="0.35">
      <c r="A1874" s="2">
        <v>5.1260000000000003</v>
      </c>
      <c r="B1874" t="s">
        <v>448</v>
      </c>
      <c r="C1874" s="150">
        <v>0.44940000000000002</v>
      </c>
    </row>
    <row r="1875" spans="1:3" x14ac:dyDescent="0.35">
      <c r="A1875" s="2">
        <v>5.1288</v>
      </c>
      <c r="B1875" t="s">
        <v>448</v>
      </c>
      <c r="C1875" s="150">
        <v>0.44950000000000001</v>
      </c>
    </row>
    <row r="1876" spans="1:3" x14ac:dyDescent="0.35">
      <c r="A1876" s="2">
        <v>5.1315</v>
      </c>
      <c r="B1876" t="s">
        <v>448</v>
      </c>
      <c r="C1876" s="150">
        <v>0.44950000000000001</v>
      </c>
    </row>
    <row r="1877" spans="1:3" x14ac:dyDescent="0.35">
      <c r="A1877" s="2">
        <v>5.1341999999999999</v>
      </c>
      <c r="B1877" t="s">
        <v>448</v>
      </c>
      <c r="C1877" s="150">
        <v>0.44950000000000001</v>
      </c>
    </row>
    <row r="1878" spans="1:3" x14ac:dyDescent="0.35">
      <c r="A1878" s="2">
        <v>5.1369999999999996</v>
      </c>
      <c r="B1878" t="s">
        <v>448</v>
      </c>
      <c r="C1878" s="150">
        <v>0.4496</v>
      </c>
    </row>
    <row r="1879" spans="1:3" x14ac:dyDescent="0.35">
      <c r="A1879" s="2">
        <v>5.1397000000000004</v>
      </c>
      <c r="B1879" t="s">
        <v>448</v>
      </c>
      <c r="C1879" s="150">
        <v>0.44969999999999999</v>
      </c>
    </row>
    <row r="1880" spans="1:3" x14ac:dyDescent="0.35">
      <c r="A1880" s="2">
        <v>5.1425000000000001</v>
      </c>
      <c r="B1880" t="s">
        <v>448</v>
      </c>
      <c r="C1880" s="150">
        <v>0.44979999999999998</v>
      </c>
    </row>
    <row r="1881" spans="1:3" x14ac:dyDescent="0.35">
      <c r="A1881" s="2">
        <v>5.1452</v>
      </c>
      <c r="B1881" t="s">
        <v>448</v>
      </c>
      <c r="C1881" s="150">
        <v>0.44990000000000002</v>
      </c>
    </row>
    <row r="1882" spans="1:3" x14ac:dyDescent="0.35">
      <c r="A1882" s="2">
        <v>5.1478999999999999</v>
      </c>
      <c r="B1882" t="s">
        <v>448</v>
      </c>
      <c r="C1882" s="150">
        <v>0.45</v>
      </c>
    </row>
    <row r="1883" spans="1:3" x14ac:dyDescent="0.35">
      <c r="A1883" s="2">
        <v>5.1506999999999996</v>
      </c>
      <c r="B1883" t="s">
        <v>448</v>
      </c>
      <c r="C1883" s="150">
        <v>0.4501</v>
      </c>
    </row>
    <row r="1884" spans="1:3" x14ac:dyDescent="0.35">
      <c r="A1884" s="2">
        <v>5.1534000000000004</v>
      </c>
      <c r="B1884" t="s">
        <v>448</v>
      </c>
      <c r="C1884" s="150">
        <v>0.4501</v>
      </c>
    </row>
    <row r="1885" spans="1:3" x14ac:dyDescent="0.35">
      <c r="A1885" s="2">
        <v>5.1562000000000001</v>
      </c>
      <c r="B1885" t="s">
        <v>448</v>
      </c>
      <c r="C1885" s="150">
        <v>0.4501</v>
      </c>
    </row>
    <row r="1886" spans="1:3" x14ac:dyDescent="0.35">
      <c r="A1886" s="2">
        <v>5.1589</v>
      </c>
      <c r="B1886" t="s">
        <v>448</v>
      </c>
      <c r="C1886" s="150">
        <v>0.45019999999999999</v>
      </c>
    </row>
    <row r="1887" spans="1:3" x14ac:dyDescent="0.35">
      <c r="A1887" s="2">
        <v>5.1616</v>
      </c>
      <c r="B1887" t="s">
        <v>448</v>
      </c>
      <c r="C1887" s="150">
        <v>0.45029999999999998</v>
      </c>
    </row>
    <row r="1888" spans="1:3" x14ac:dyDescent="0.35">
      <c r="A1888" s="2">
        <v>5.1643999999999997</v>
      </c>
      <c r="B1888" t="s">
        <v>448</v>
      </c>
      <c r="C1888" s="150">
        <v>0.45040000000000002</v>
      </c>
    </row>
    <row r="1889" spans="1:3" x14ac:dyDescent="0.35">
      <c r="A1889" s="2">
        <v>5.1670999999999996</v>
      </c>
      <c r="B1889" t="s">
        <v>448</v>
      </c>
      <c r="C1889" s="150">
        <v>0.45050000000000001</v>
      </c>
    </row>
    <row r="1890" spans="1:3" x14ac:dyDescent="0.35">
      <c r="A1890" s="2">
        <v>5.1699000000000002</v>
      </c>
      <c r="B1890" t="s">
        <v>448</v>
      </c>
      <c r="C1890" s="150">
        <v>0.4506</v>
      </c>
    </row>
    <row r="1891" spans="1:3" x14ac:dyDescent="0.35">
      <c r="A1891" s="2">
        <v>5.1726000000000001</v>
      </c>
      <c r="B1891" t="s">
        <v>448</v>
      </c>
      <c r="C1891" s="150">
        <v>0.45069999999999999</v>
      </c>
    </row>
    <row r="1892" spans="1:3" x14ac:dyDescent="0.35">
      <c r="A1892" s="2">
        <v>5.1753</v>
      </c>
      <c r="B1892" t="s">
        <v>448</v>
      </c>
      <c r="C1892" s="150">
        <v>0.45090000000000002</v>
      </c>
    </row>
    <row r="1893" spans="1:3" x14ac:dyDescent="0.35">
      <c r="A1893" s="2">
        <v>5.1780999999999997</v>
      </c>
      <c r="B1893" t="s">
        <v>448</v>
      </c>
      <c r="C1893" s="150">
        <v>0.45090000000000002</v>
      </c>
    </row>
    <row r="1894" spans="1:3" x14ac:dyDescent="0.35">
      <c r="A1894" s="2">
        <v>5.1807999999999996</v>
      </c>
      <c r="B1894" t="s">
        <v>448</v>
      </c>
      <c r="C1894" s="150">
        <v>0.45100000000000001</v>
      </c>
    </row>
    <row r="1895" spans="1:3" x14ac:dyDescent="0.35">
      <c r="A1895" s="2">
        <v>5.1836000000000002</v>
      </c>
      <c r="B1895" t="s">
        <v>448</v>
      </c>
      <c r="C1895" s="150">
        <v>0.45100000000000001</v>
      </c>
    </row>
    <row r="1896" spans="1:3" x14ac:dyDescent="0.35">
      <c r="A1896" s="2">
        <v>5.1863000000000001</v>
      </c>
      <c r="B1896" t="s">
        <v>448</v>
      </c>
      <c r="C1896" s="150">
        <v>0.45119999999999999</v>
      </c>
    </row>
    <row r="1897" spans="1:3" x14ac:dyDescent="0.35">
      <c r="A1897" s="2">
        <v>5.1890000000000001</v>
      </c>
      <c r="B1897" t="s">
        <v>448</v>
      </c>
      <c r="C1897" s="150">
        <v>0.45119999999999999</v>
      </c>
    </row>
    <row r="1898" spans="1:3" x14ac:dyDescent="0.35">
      <c r="A1898" s="2">
        <v>5.1917999999999997</v>
      </c>
      <c r="B1898" t="s">
        <v>448</v>
      </c>
      <c r="C1898" s="150">
        <v>0.45129999999999998</v>
      </c>
    </row>
    <row r="1899" spans="1:3" x14ac:dyDescent="0.35">
      <c r="A1899" s="2">
        <v>5.1944999999999997</v>
      </c>
      <c r="B1899" t="s">
        <v>448</v>
      </c>
      <c r="C1899" s="150">
        <v>0.45129999999999998</v>
      </c>
    </row>
    <row r="1900" spans="1:3" x14ac:dyDescent="0.35">
      <c r="A1900" s="2">
        <v>5.1973000000000003</v>
      </c>
      <c r="B1900" t="s">
        <v>448</v>
      </c>
      <c r="C1900" s="150">
        <v>0.45140000000000002</v>
      </c>
    </row>
    <row r="1901" spans="1:3" x14ac:dyDescent="0.35">
      <c r="A1901" s="2">
        <v>5.2</v>
      </c>
      <c r="B1901" t="s">
        <v>448</v>
      </c>
      <c r="C1901" s="150">
        <v>0.45150000000000001</v>
      </c>
    </row>
    <row r="1902" spans="1:3" x14ac:dyDescent="0.35">
      <c r="A1902" s="2">
        <v>5.2027000000000001</v>
      </c>
      <c r="B1902" t="s">
        <v>448</v>
      </c>
      <c r="C1902" s="150">
        <v>0.4516</v>
      </c>
    </row>
    <row r="1903" spans="1:3" x14ac:dyDescent="0.35">
      <c r="A1903" s="2">
        <v>5.2054999999999998</v>
      </c>
      <c r="B1903" t="s">
        <v>448</v>
      </c>
      <c r="C1903" s="150">
        <v>0.45169999999999999</v>
      </c>
    </row>
    <row r="1904" spans="1:3" x14ac:dyDescent="0.35">
      <c r="A1904" s="2">
        <v>5.2081999999999997</v>
      </c>
      <c r="B1904" t="s">
        <v>448</v>
      </c>
      <c r="C1904" s="150">
        <v>0.45179999999999998</v>
      </c>
    </row>
    <row r="1905" spans="1:3" x14ac:dyDescent="0.35">
      <c r="A1905" s="2">
        <v>5.2110000000000003</v>
      </c>
      <c r="B1905" t="s">
        <v>448</v>
      </c>
      <c r="C1905" s="150">
        <v>0.45179999999999998</v>
      </c>
    </row>
    <row r="1906" spans="1:3" x14ac:dyDescent="0.35">
      <c r="A1906" s="2">
        <v>5.2137000000000002</v>
      </c>
      <c r="B1906" t="s">
        <v>448</v>
      </c>
      <c r="C1906" s="150">
        <v>0.45190000000000002</v>
      </c>
    </row>
    <row r="1907" spans="1:3" x14ac:dyDescent="0.35">
      <c r="A1907" s="2">
        <v>5.2164000000000001</v>
      </c>
      <c r="B1907" t="s">
        <v>448</v>
      </c>
      <c r="C1907" s="150">
        <v>0.45200000000000001</v>
      </c>
    </row>
    <row r="1908" spans="1:3" x14ac:dyDescent="0.35">
      <c r="A1908" s="2">
        <v>5.2191999999999998</v>
      </c>
      <c r="B1908" t="s">
        <v>448</v>
      </c>
      <c r="C1908" s="150">
        <v>0.45219999999999999</v>
      </c>
    </row>
    <row r="1909" spans="1:3" x14ac:dyDescent="0.35">
      <c r="A1909" s="2">
        <v>5.2218999999999998</v>
      </c>
      <c r="B1909" t="s">
        <v>448</v>
      </c>
      <c r="C1909" s="150">
        <v>0.45219999999999999</v>
      </c>
    </row>
    <row r="1910" spans="1:3" x14ac:dyDescent="0.35">
      <c r="A1910" s="2">
        <v>5.2247000000000003</v>
      </c>
      <c r="B1910" t="s">
        <v>448</v>
      </c>
      <c r="C1910" s="150">
        <v>0.45219999999999999</v>
      </c>
    </row>
    <row r="1911" spans="1:3" x14ac:dyDescent="0.35">
      <c r="A1911" s="2">
        <v>5.2274000000000003</v>
      </c>
      <c r="B1911" t="s">
        <v>448</v>
      </c>
      <c r="C1911" s="150">
        <v>0.45240000000000002</v>
      </c>
    </row>
    <row r="1912" spans="1:3" x14ac:dyDescent="0.35">
      <c r="A1912" s="2">
        <v>5.2301000000000002</v>
      </c>
      <c r="B1912" t="s">
        <v>448</v>
      </c>
      <c r="C1912" s="150">
        <v>0.45250000000000001</v>
      </c>
    </row>
    <row r="1913" spans="1:3" x14ac:dyDescent="0.35">
      <c r="A1913" s="2">
        <v>5.2328999999999999</v>
      </c>
      <c r="B1913" t="s">
        <v>448</v>
      </c>
      <c r="C1913" s="150">
        <v>0.4526</v>
      </c>
    </row>
    <row r="1914" spans="1:3" x14ac:dyDescent="0.35">
      <c r="A1914" s="2">
        <v>5.2355999999999998</v>
      </c>
      <c r="B1914" t="s">
        <v>448</v>
      </c>
      <c r="C1914" s="150">
        <v>0.45269999999999999</v>
      </c>
    </row>
    <row r="1915" spans="1:3" x14ac:dyDescent="0.35">
      <c r="A1915" s="2">
        <v>5.2384000000000004</v>
      </c>
      <c r="B1915" t="s">
        <v>448</v>
      </c>
      <c r="C1915" s="150">
        <v>0.45279999999999998</v>
      </c>
    </row>
    <row r="1916" spans="1:3" x14ac:dyDescent="0.35">
      <c r="A1916" s="2">
        <v>5.2411000000000003</v>
      </c>
      <c r="B1916" t="s">
        <v>448</v>
      </c>
      <c r="C1916" s="150">
        <v>0.45290000000000002</v>
      </c>
    </row>
    <row r="1917" spans="1:3" x14ac:dyDescent="0.35">
      <c r="A1917" s="2">
        <v>5.2438000000000002</v>
      </c>
      <c r="B1917" t="s">
        <v>448</v>
      </c>
      <c r="C1917" s="150">
        <v>0.45300000000000001</v>
      </c>
    </row>
    <row r="1918" spans="1:3" x14ac:dyDescent="0.35">
      <c r="A1918" s="2">
        <v>5.2465999999999999</v>
      </c>
      <c r="B1918" t="s">
        <v>448</v>
      </c>
      <c r="C1918" s="150">
        <v>0.4531</v>
      </c>
    </row>
    <row r="1919" spans="1:3" x14ac:dyDescent="0.35">
      <c r="A1919" s="2">
        <v>5.2492999999999999</v>
      </c>
      <c r="B1919" t="s">
        <v>448</v>
      </c>
      <c r="C1919" s="150">
        <v>0.45319999999999999</v>
      </c>
    </row>
    <row r="1920" spans="1:3" x14ac:dyDescent="0.35">
      <c r="A1920" s="2">
        <v>5.2521000000000004</v>
      </c>
      <c r="B1920" t="s">
        <v>448</v>
      </c>
      <c r="C1920" s="150">
        <v>0.45319999999999999</v>
      </c>
    </row>
    <row r="1921" spans="1:3" x14ac:dyDescent="0.35">
      <c r="A1921" s="2">
        <v>5.2548000000000004</v>
      </c>
      <c r="B1921" t="s">
        <v>448</v>
      </c>
      <c r="C1921" s="150">
        <v>0.45329999999999998</v>
      </c>
    </row>
    <row r="1922" spans="1:3" x14ac:dyDescent="0.35">
      <c r="A1922" s="2">
        <v>5.2575000000000003</v>
      </c>
      <c r="B1922" t="s">
        <v>448</v>
      </c>
      <c r="C1922" s="150">
        <v>0.45340000000000003</v>
      </c>
    </row>
    <row r="1923" spans="1:3" x14ac:dyDescent="0.35">
      <c r="A1923" s="2">
        <v>5.2603</v>
      </c>
      <c r="B1923" t="s">
        <v>448</v>
      </c>
      <c r="C1923" s="150">
        <v>0.45350000000000001</v>
      </c>
    </row>
    <row r="1924" spans="1:3" x14ac:dyDescent="0.35">
      <c r="A1924" s="2">
        <v>5.2629999999999999</v>
      </c>
      <c r="B1924" t="s">
        <v>448</v>
      </c>
      <c r="C1924" s="150">
        <v>0.4536</v>
      </c>
    </row>
    <row r="1925" spans="1:3" x14ac:dyDescent="0.35">
      <c r="A1925" s="2">
        <v>5.2657999999999996</v>
      </c>
      <c r="B1925" t="s">
        <v>448</v>
      </c>
      <c r="C1925" s="150">
        <v>0.45369999999999999</v>
      </c>
    </row>
    <row r="1926" spans="1:3" x14ac:dyDescent="0.35">
      <c r="A1926" s="2">
        <v>5.2685000000000004</v>
      </c>
      <c r="B1926" t="s">
        <v>448</v>
      </c>
      <c r="C1926" s="150">
        <v>0.45379999999999998</v>
      </c>
    </row>
    <row r="1927" spans="1:3" x14ac:dyDescent="0.35">
      <c r="A1927" s="2">
        <v>5.2712000000000003</v>
      </c>
      <c r="B1927" t="s">
        <v>448</v>
      </c>
      <c r="C1927" s="150">
        <v>0.45379999999999998</v>
      </c>
    </row>
    <row r="1928" spans="1:3" x14ac:dyDescent="0.35">
      <c r="A1928" s="2">
        <v>5.274</v>
      </c>
      <c r="B1928" t="s">
        <v>448</v>
      </c>
      <c r="C1928" s="150">
        <v>0.45379999999999998</v>
      </c>
    </row>
    <row r="1929" spans="1:3" x14ac:dyDescent="0.35">
      <c r="A1929" s="2">
        <v>5.2766999999999999</v>
      </c>
      <c r="B1929" t="s">
        <v>448</v>
      </c>
      <c r="C1929" s="150">
        <v>0.45390000000000003</v>
      </c>
    </row>
    <row r="1930" spans="1:3" x14ac:dyDescent="0.35">
      <c r="A1930" s="2">
        <v>5.2794999999999996</v>
      </c>
      <c r="B1930" t="s">
        <v>448</v>
      </c>
      <c r="C1930" s="150">
        <v>0.45400000000000001</v>
      </c>
    </row>
    <row r="1931" spans="1:3" x14ac:dyDescent="0.35">
      <c r="A1931" s="2">
        <v>5.2821999999999996</v>
      </c>
      <c r="B1931" t="s">
        <v>448</v>
      </c>
      <c r="C1931" s="150">
        <v>0.45400000000000001</v>
      </c>
    </row>
    <row r="1932" spans="1:3" x14ac:dyDescent="0.35">
      <c r="A1932" s="2">
        <v>5.2849000000000004</v>
      </c>
      <c r="B1932" t="s">
        <v>448</v>
      </c>
      <c r="C1932" s="150">
        <v>0.4541</v>
      </c>
    </row>
    <row r="1933" spans="1:3" x14ac:dyDescent="0.35">
      <c r="A1933" s="2">
        <v>5.2877000000000001</v>
      </c>
      <c r="B1933" t="s">
        <v>448</v>
      </c>
      <c r="C1933" s="150">
        <v>0.45419999999999999</v>
      </c>
    </row>
    <row r="1934" spans="1:3" x14ac:dyDescent="0.35">
      <c r="A1934" s="2">
        <v>5.2904</v>
      </c>
      <c r="B1934" t="s">
        <v>448</v>
      </c>
      <c r="C1934" s="150">
        <v>0.45440000000000003</v>
      </c>
    </row>
    <row r="1935" spans="1:3" x14ac:dyDescent="0.35">
      <c r="A1935" s="2">
        <v>5.2931999999999997</v>
      </c>
      <c r="B1935" t="s">
        <v>448</v>
      </c>
      <c r="C1935" s="150">
        <v>0.45450000000000002</v>
      </c>
    </row>
    <row r="1936" spans="1:3" x14ac:dyDescent="0.35">
      <c r="A1936" s="2">
        <v>5.2958999999999996</v>
      </c>
      <c r="B1936" t="s">
        <v>448</v>
      </c>
      <c r="C1936" s="150">
        <v>0.4546</v>
      </c>
    </row>
    <row r="1937" spans="1:3" x14ac:dyDescent="0.35">
      <c r="A1937" s="2">
        <v>5.2986000000000004</v>
      </c>
      <c r="B1937" t="s">
        <v>448</v>
      </c>
      <c r="C1937" s="150">
        <v>0.4546</v>
      </c>
    </row>
    <row r="1938" spans="1:3" x14ac:dyDescent="0.35">
      <c r="A1938" s="2">
        <v>5.3014000000000001</v>
      </c>
      <c r="B1938" t="s">
        <v>448</v>
      </c>
      <c r="C1938" s="150">
        <v>0.45479999999999998</v>
      </c>
    </row>
    <row r="1939" spans="1:3" x14ac:dyDescent="0.35">
      <c r="A1939" s="2">
        <v>5.3041</v>
      </c>
      <c r="B1939" t="s">
        <v>448</v>
      </c>
      <c r="C1939" s="150">
        <v>0.45479999999999998</v>
      </c>
    </row>
    <row r="1940" spans="1:3" x14ac:dyDescent="0.35">
      <c r="A1940" s="2">
        <v>5.3068</v>
      </c>
      <c r="B1940" t="s">
        <v>448</v>
      </c>
      <c r="C1940" s="150">
        <v>0.45490000000000003</v>
      </c>
    </row>
    <row r="1941" spans="1:3" x14ac:dyDescent="0.35">
      <c r="A1941" s="2">
        <v>5.3095999999999997</v>
      </c>
      <c r="B1941" t="s">
        <v>448</v>
      </c>
      <c r="C1941" s="150">
        <v>0.45490000000000003</v>
      </c>
    </row>
    <row r="1942" spans="1:3" x14ac:dyDescent="0.35">
      <c r="A1942" s="2">
        <v>5.3122999999999996</v>
      </c>
      <c r="B1942" t="s">
        <v>448</v>
      </c>
      <c r="C1942" s="150">
        <v>0.45500000000000002</v>
      </c>
    </row>
    <row r="1943" spans="1:3" x14ac:dyDescent="0.35">
      <c r="A1943" s="2">
        <v>5.3151000000000002</v>
      </c>
      <c r="B1943" t="s">
        <v>448</v>
      </c>
      <c r="C1943" s="150">
        <v>0.45500000000000002</v>
      </c>
    </row>
    <row r="1944" spans="1:3" x14ac:dyDescent="0.35">
      <c r="A1944" s="2">
        <v>5.3178000000000001</v>
      </c>
      <c r="B1944" t="s">
        <v>448</v>
      </c>
      <c r="C1944" s="150">
        <v>0.45500000000000002</v>
      </c>
    </row>
    <row r="1945" spans="1:3" x14ac:dyDescent="0.35">
      <c r="A1945" s="2">
        <v>5.3205</v>
      </c>
      <c r="B1945" t="s">
        <v>448</v>
      </c>
      <c r="C1945" s="150">
        <v>0.4551</v>
      </c>
    </row>
    <row r="1946" spans="1:3" x14ac:dyDescent="0.35">
      <c r="A1946" s="2">
        <v>5.3232999999999997</v>
      </c>
      <c r="B1946" t="s">
        <v>448</v>
      </c>
      <c r="C1946" s="150">
        <v>0.45519999999999999</v>
      </c>
    </row>
    <row r="1947" spans="1:3" x14ac:dyDescent="0.35">
      <c r="A1947" s="2">
        <v>5.3259999999999996</v>
      </c>
      <c r="B1947" t="s">
        <v>448</v>
      </c>
      <c r="C1947" s="150">
        <v>0.45519999999999999</v>
      </c>
    </row>
    <row r="1948" spans="1:3" x14ac:dyDescent="0.35">
      <c r="A1948" s="2">
        <v>5.3288000000000002</v>
      </c>
      <c r="B1948" t="s">
        <v>448</v>
      </c>
      <c r="C1948" s="150">
        <v>0.45540000000000003</v>
      </c>
    </row>
    <row r="1949" spans="1:3" x14ac:dyDescent="0.35">
      <c r="A1949" s="2">
        <v>5.3315000000000001</v>
      </c>
      <c r="B1949" t="s">
        <v>448</v>
      </c>
      <c r="C1949" s="150">
        <v>0.45550000000000002</v>
      </c>
    </row>
    <row r="1950" spans="1:3" x14ac:dyDescent="0.35">
      <c r="A1950" s="2">
        <v>5.3342000000000001</v>
      </c>
      <c r="B1950" t="s">
        <v>448</v>
      </c>
      <c r="C1950" s="150">
        <v>0.4556</v>
      </c>
    </row>
    <row r="1951" spans="1:3" x14ac:dyDescent="0.35">
      <c r="A1951" s="2">
        <v>5.3369999999999997</v>
      </c>
      <c r="B1951" t="s">
        <v>448</v>
      </c>
      <c r="C1951" s="150">
        <v>0.45569999999999999</v>
      </c>
    </row>
    <row r="1952" spans="1:3" x14ac:dyDescent="0.35">
      <c r="A1952" s="2">
        <v>5.3396999999999997</v>
      </c>
      <c r="B1952" t="s">
        <v>448</v>
      </c>
      <c r="C1952" s="150">
        <v>0.45579999999999998</v>
      </c>
    </row>
    <row r="1953" spans="1:3" x14ac:dyDescent="0.35">
      <c r="A1953" s="2">
        <v>5.3425000000000002</v>
      </c>
      <c r="B1953" t="s">
        <v>448</v>
      </c>
      <c r="C1953" s="150">
        <v>0.45590000000000003</v>
      </c>
    </row>
    <row r="1954" spans="1:3" x14ac:dyDescent="0.35">
      <c r="A1954" s="2">
        <v>5.3452000000000002</v>
      </c>
      <c r="B1954" t="s">
        <v>448</v>
      </c>
      <c r="C1954" s="150">
        <v>0.45590000000000003</v>
      </c>
    </row>
    <row r="1955" spans="1:3" x14ac:dyDescent="0.35">
      <c r="A1955" s="2">
        <v>5.3479000000000001</v>
      </c>
      <c r="B1955" t="s">
        <v>448</v>
      </c>
      <c r="C1955" s="150">
        <v>0.45600000000000002</v>
      </c>
    </row>
    <row r="1956" spans="1:3" x14ac:dyDescent="0.35">
      <c r="A1956" s="2">
        <v>5.3506999999999998</v>
      </c>
      <c r="B1956" t="s">
        <v>448</v>
      </c>
      <c r="C1956" s="150">
        <v>0.45610000000000001</v>
      </c>
    </row>
    <row r="1957" spans="1:3" x14ac:dyDescent="0.35">
      <c r="A1957" s="2">
        <v>5.3533999999999997</v>
      </c>
      <c r="B1957" t="s">
        <v>448</v>
      </c>
      <c r="C1957" s="150">
        <v>0.45619999999999999</v>
      </c>
    </row>
    <row r="1958" spans="1:3" x14ac:dyDescent="0.35">
      <c r="A1958" s="2">
        <v>5.3562000000000003</v>
      </c>
      <c r="B1958" t="s">
        <v>448</v>
      </c>
      <c r="C1958" s="150">
        <v>0.45619999999999999</v>
      </c>
    </row>
    <row r="1959" spans="1:3" x14ac:dyDescent="0.35">
      <c r="A1959" s="2">
        <v>5.3589000000000002</v>
      </c>
      <c r="B1959" t="s">
        <v>448</v>
      </c>
      <c r="C1959" s="150">
        <v>0.45629999999999998</v>
      </c>
    </row>
    <row r="1960" spans="1:3" x14ac:dyDescent="0.35">
      <c r="A1960" s="2">
        <v>5.3643999999999998</v>
      </c>
      <c r="B1960" t="s">
        <v>448</v>
      </c>
      <c r="C1960" s="150">
        <v>0.45639999999999997</v>
      </c>
    </row>
    <row r="1961" spans="1:3" x14ac:dyDescent="0.35">
      <c r="A1961" s="2">
        <v>5.3670999999999998</v>
      </c>
      <c r="B1961" t="s">
        <v>448</v>
      </c>
      <c r="C1961" s="150">
        <v>0.45650000000000002</v>
      </c>
    </row>
    <row r="1962" spans="1:3" x14ac:dyDescent="0.35">
      <c r="A1962" s="2">
        <v>5.3699000000000003</v>
      </c>
      <c r="B1962" t="s">
        <v>448</v>
      </c>
      <c r="C1962" s="150">
        <v>0.45650000000000002</v>
      </c>
    </row>
    <row r="1963" spans="1:3" x14ac:dyDescent="0.35">
      <c r="A1963" s="2">
        <v>5.3726000000000003</v>
      </c>
      <c r="B1963" t="s">
        <v>448</v>
      </c>
      <c r="C1963" s="150">
        <v>0.45650000000000002</v>
      </c>
    </row>
    <row r="1964" spans="1:3" x14ac:dyDescent="0.35">
      <c r="A1964" s="2">
        <v>5.3753000000000002</v>
      </c>
      <c r="B1964" t="s">
        <v>448</v>
      </c>
      <c r="C1964" s="150">
        <v>0.45650000000000002</v>
      </c>
    </row>
    <row r="1965" spans="1:3" x14ac:dyDescent="0.35">
      <c r="A1965" s="2">
        <v>5.3780999999999999</v>
      </c>
      <c r="B1965" t="s">
        <v>448</v>
      </c>
      <c r="C1965" s="150">
        <v>0.45669999999999999</v>
      </c>
    </row>
    <row r="1966" spans="1:3" x14ac:dyDescent="0.35">
      <c r="A1966" s="2">
        <v>5.3807999999999998</v>
      </c>
      <c r="B1966" t="s">
        <v>448</v>
      </c>
      <c r="C1966" s="150">
        <v>0.45669999999999999</v>
      </c>
    </row>
    <row r="1967" spans="1:3" x14ac:dyDescent="0.35">
      <c r="A1967" s="2">
        <v>5.3836000000000004</v>
      </c>
      <c r="B1967" t="s">
        <v>448</v>
      </c>
      <c r="C1967" s="150">
        <v>0.45669999999999999</v>
      </c>
    </row>
    <row r="1968" spans="1:3" x14ac:dyDescent="0.35">
      <c r="A1968" s="2">
        <v>5.3863000000000003</v>
      </c>
      <c r="B1968" t="s">
        <v>448</v>
      </c>
      <c r="C1968" s="150">
        <v>0.45679999999999998</v>
      </c>
    </row>
    <row r="1969" spans="1:3" x14ac:dyDescent="0.35">
      <c r="A1969" s="2">
        <v>5.3890000000000002</v>
      </c>
      <c r="B1969" t="s">
        <v>448</v>
      </c>
      <c r="C1969" s="150">
        <v>0.45689999999999997</v>
      </c>
    </row>
    <row r="1970" spans="1:3" x14ac:dyDescent="0.35">
      <c r="A1970" s="2">
        <v>5.3917999999999999</v>
      </c>
      <c r="B1970" t="s">
        <v>448</v>
      </c>
      <c r="C1970" s="150">
        <v>0.45689999999999997</v>
      </c>
    </row>
    <row r="1971" spans="1:3" x14ac:dyDescent="0.35">
      <c r="A1971" s="2">
        <v>5.3944999999999999</v>
      </c>
      <c r="B1971" t="s">
        <v>448</v>
      </c>
      <c r="C1971" s="150">
        <v>0.45700000000000002</v>
      </c>
    </row>
    <row r="1972" spans="1:3" x14ac:dyDescent="0.35">
      <c r="A1972" s="2">
        <v>5.3973000000000004</v>
      </c>
      <c r="B1972" t="s">
        <v>448</v>
      </c>
      <c r="C1972" s="150">
        <v>0.45710000000000001</v>
      </c>
    </row>
    <row r="1973" spans="1:3" x14ac:dyDescent="0.35">
      <c r="A1973" s="2">
        <v>5.4</v>
      </c>
      <c r="B1973" t="s">
        <v>448</v>
      </c>
      <c r="C1973" s="150">
        <v>0.4572</v>
      </c>
    </row>
    <row r="1974" spans="1:3" x14ac:dyDescent="0.35">
      <c r="A1974" s="2">
        <v>5.4027000000000003</v>
      </c>
      <c r="B1974" t="s">
        <v>448</v>
      </c>
      <c r="C1974" s="150">
        <v>0.45729999999999998</v>
      </c>
    </row>
    <row r="1975" spans="1:3" x14ac:dyDescent="0.35">
      <c r="A1975" s="2">
        <v>5.4055</v>
      </c>
      <c r="B1975" t="s">
        <v>448</v>
      </c>
      <c r="C1975" s="150">
        <v>0.45739999999999997</v>
      </c>
    </row>
    <row r="1976" spans="1:3" x14ac:dyDescent="0.35">
      <c r="A1976" s="2">
        <v>5.4081999999999999</v>
      </c>
      <c r="B1976" t="s">
        <v>448</v>
      </c>
      <c r="C1976" s="150">
        <v>0.45750000000000002</v>
      </c>
    </row>
    <row r="1977" spans="1:3" x14ac:dyDescent="0.35">
      <c r="A1977" s="2">
        <v>5.4109999999999996</v>
      </c>
      <c r="B1977" t="s">
        <v>448</v>
      </c>
      <c r="C1977" s="150">
        <v>0.45760000000000001</v>
      </c>
    </row>
    <row r="1978" spans="1:3" x14ac:dyDescent="0.35">
      <c r="A1978" s="2">
        <v>5.4137000000000004</v>
      </c>
      <c r="B1978" t="s">
        <v>448</v>
      </c>
      <c r="C1978" s="150">
        <v>0.4577</v>
      </c>
    </row>
    <row r="1979" spans="1:3" x14ac:dyDescent="0.35">
      <c r="A1979" s="2">
        <v>5.4164000000000003</v>
      </c>
      <c r="B1979" t="s">
        <v>448</v>
      </c>
      <c r="C1979" s="150">
        <v>0.45789999999999997</v>
      </c>
    </row>
    <row r="1980" spans="1:3" x14ac:dyDescent="0.35">
      <c r="A1980" s="2">
        <v>5.4192</v>
      </c>
      <c r="B1980" t="s">
        <v>448</v>
      </c>
      <c r="C1980" s="150">
        <v>0.45800000000000002</v>
      </c>
    </row>
    <row r="1981" spans="1:3" x14ac:dyDescent="0.35">
      <c r="A1981" s="2">
        <v>5.4218999999999999</v>
      </c>
      <c r="B1981" t="s">
        <v>448</v>
      </c>
      <c r="C1981" s="150">
        <v>0.45810000000000001</v>
      </c>
    </row>
    <row r="1982" spans="1:3" x14ac:dyDescent="0.35">
      <c r="A1982" s="2">
        <v>5.4246999999999996</v>
      </c>
      <c r="B1982" t="s">
        <v>448</v>
      </c>
      <c r="C1982" s="150">
        <v>0.4582</v>
      </c>
    </row>
    <row r="1983" spans="1:3" x14ac:dyDescent="0.35">
      <c r="A1983" s="2">
        <v>5.4273999999999996</v>
      </c>
      <c r="B1983" t="s">
        <v>448</v>
      </c>
      <c r="C1983" s="150">
        <v>0.45829999999999999</v>
      </c>
    </row>
    <row r="1984" spans="1:3" x14ac:dyDescent="0.35">
      <c r="A1984" s="2">
        <v>5.4301000000000004</v>
      </c>
      <c r="B1984" t="s">
        <v>448</v>
      </c>
      <c r="C1984" s="150">
        <v>0.45829999999999999</v>
      </c>
    </row>
    <row r="1985" spans="1:3" x14ac:dyDescent="0.35">
      <c r="A1985" s="2">
        <v>5.4329000000000001</v>
      </c>
      <c r="B1985" t="s">
        <v>448</v>
      </c>
      <c r="C1985" s="150">
        <v>0.45839999999999997</v>
      </c>
    </row>
    <row r="1986" spans="1:3" x14ac:dyDescent="0.35">
      <c r="A1986" s="2">
        <v>5.4356</v>
      </c>
      <c r="B1986" t="s">
        <v>448</v>
      </c>
      <c r="C1986" s="150">
        <v>0.45839999999999997</v>
      </c>
    </row>
    <row r="1987" spans="1:3" x14ac:dyDescent="0.35">
      <c r="A1987" s="2">
        <v>5.4383999999999997</v>
      </c>
      <c r="B1987" t="s">
        <v>448</v>
      </c>
      <c r="C1987" s="150">
        <v>0.45850000000000002</v>
      </c>
    </row>
    <row r="1988" spans="1:3" x14ac:dyDescent="0.35">
      <c r="A1988" s="2">
        <v>5.4410999999999996</v>
      </c>
      <c r="B1988" t="s">
        <v>448</v>
      </c>
      <c r="C1988" s="150">
        <v>0.45850000000000002</v>
      </c>
    </row>
    <row r="1989" spans="1:3" x14ac:dyDescent="0.35">
      <c r="A1989" s="2">
        <v>5.4438000000000004</v>
      </c>
      <c r="B1989" t="s">
        <v>448</v>
      </c>
      <c r="C1989" s="150">
        <v>0.45860000000000001</v>
      </c>
    </row>
    <row r="1990" spans="1:3" x14ac:dyDescent="0.35">
      <c r="A1990" s="2">
        <v>5.4466000000000001</v>
      </c>
      <c r="B1990" t="s">
        <v>448</v>
      </c>
      <c r="C1990" s="150">
        <v>0.4587</v>
      </c>
    </row>
    <row r="1991" spans="1:3" x14ac:dyDescent="0.35">
      <c r="A1991" s="2">
        <v>5.4493</v>
      </c>
      <c r="B1991" t="s">
        <v>448</v>
      </c>
      <c r="C1991" s="150">
        <v>0.4587</v>
      </c>
    </row>
    <row r="1992" spans="1:3" x14ac:dyDescent="0.35">
      <c r="A1992" s="2">
        <v>5.4520999999999997</v>
      </c>
      <c r="B1992" t="s">
        <v>448</v>
      </c>
      <c r="C1992" s="150">
        <v>0.45879999999999999</v>
      </c>
    </row>
    <row r="1993" spans="1:3" x14ac:dyDescent="0.35">
      <c r="A1993" s="2">
        <v>5.4547999999999996</v>
      </c>
      <c r="B1993" t="s">
        <v>448</v>
      </c>
      <c r="C1993" s="150">
        <v>0.45879999999999999</v>
      </c>
    </row>
    <row r="1994" spans="1:3" x14ac:dyDescent="0.35">
      <c r="A1994" s="2">
        <v>5.4574999999999996</v>
      </c>
      <c r="B1994" t="s">
        <v>448</v>
      </c>
      <c r="C1994" s="150">
        <v>0.45879999999999999</v>
      </c>
    </row>
    <row r="1995" spans="1:3" x14ac:dyDescent="0.35">
      <c r="A1995" s="2">
        <v>5.4603000000000002</v>
      </c>
      <c r="B1995" t="s">
        <v>448</v>
      </c>
      <c r="C1995" s="150">
        <v>0.45889999999999997</v>
      </c>
    </row>
    <row r="1996" spans="1:3" x14ac:dyDescent="0.35">
      <c r="A1996" s="2">
        <v>5.4630000000000001</v>
      </c>
      <c r="B1996" t="s">
        <v>448</v>
      </c>
      <c r="C1996" s="150">
        <v>0.45900000000000002</v>
      </c>
    </row>
    <row r="1997" spans="1:3" x14ac:dyDescent="0.35">
      <c r="A1997" s="2">
        <v>5.4657999999999998</v>
      </c>
      <c r="B1997" t="s">
        <v>448</v>
      </c>
      <c r="C1997" s="150">
        <v>0.45900000000000002</v>
      </c>
    </row>
    <row r="1998" spans="1:3" x14ac:dyDescent="0.35">
      <c r="A1998" s="2">
        <v>5.4684999999999997</v>
      </c>
      <c r="B1998" t="s">
        <v>448</v>
      </c>
      <c r="C1998" s="150">
        <v>0.45910000000000001</v>
      </c>
    </row>
    <row r="1999" spans="1:3" x14ac:dyDescent="0.35">
      <c r="A1999" s="2">
        <v>5.4711999999999996</v>
      </c>
      <c r="B1999" t="s">
        <v>448</v>
      </c>
      <c r="C1999" s="150">
        <v>0.45910000000000001</v>
      </c>
    </row>
    <row r="2000" spans="1:3" x14ac:dyDescent="0.35">
      <c r="A2000" s="2">
        <v>5.4740000000000002</v>
      </c>
      <c r="B2000" t="s">
        <v>448</v>
      </c>
      <c r="C2000" s="150">
        <v>0.4592</v>
      </c>
    </row>
    <row r="2001" spans="1:3" x14ac:dyDescent="0.35">
      <c r="A2001" s="2">
        <v>5.4767000000000001</v>
      </c>
      <c r="B2001" t="s">
        <v>448</v>
      </c>
      <c r="C2001" s="150">
        <v>0.45929999999999999</v>
      </c>
    </row>
    <row r="2002" spans="1:3" x14ac:dyDescent="0.35">
      <c r="A2002" s="2">
        <v>5.4794999999999998</v>
      </c>
      <c r="B2002" t="s">
        <v>448</v>
      </c>
      <c r="C2002" s="150">
        <v>0.45929999999999999</v>
      </c>
    </row>
    <row r="2003" spans="1:3" x14ac:dyDescent="0.35">
      <c r="A2003" s="2">
        <v>5.4821999999999997</v>
      </c>
      <c r="B2003" t="s">
        <v>448</v>
      </c>
      <c r="C2003" s="150">
        <v>0.45939999999999998</v>
      </c>
    </row>
    <row r="2004" spans="1:3" x14ac:dyDescent="0.35">
      <c r="A2004" s="2">
        <v>5.4848999999999997</v>
      </c>
      <c r="B2004" t="s">
        <v>448</v>
      </c>
      <c r="C2004" s="150">
        <v>0.45960000000000001</v>
      </c>
    </row>
    <row r="2005" spans="1:3" x14ac:dyDescent="0.35">
      <c r="A2005" s="2">
        <v>5.4877000000000002</v>
      </c>
      <c r="B2005" t="s">
        <v>448</v>
      </c>
      <c r="C2005" s="150">
        <v>0.4597</v>
      </c>
    </row>
    <row r="2006" spans="1:3" x14ac:dyDescent="0.35">
      <c r="A2006" s="2">
        <v>5.4904000000000002</v>
      </c>
      <c r="B2006" t="s">
        <v>448</v>
      </c>
      <c r="C2006" s="150">
        <v>0.4597</v>
      </c>
    </row>
    <row r="2007" spans="1:3" x14ac:dyDescent="0.35">
      <c r="A2007" s="2">
        <v>5.4931999999999999</v>
      </c>
      <c r="B2007" t="s">
        <v>448</v>
      </c>
      <c r="C2007" s="150">
        <v>0.45979999999999999</v>
      </c>
    </row>
    <row r="2008" spans="1:3" x14ac:dyDescent="0.35">
      <c r="A2008" s="2">
        <v>5.4958999999999998</v>
      </c>
      <c r="B2008" t="s">
        <v>448</v>
      </c>
      <c r="C2008" s="150">
        <v>0.45989999999999998</v>
      </c>
    </row>
    <row r="2009" spans="1:3" x14ac:dyDescent="0.35">
      <c r="A2009" s="2">
        <v>5.4985999999999997</v>
      </c>
      <c r="B2009" t="s">
        <v>448</v>
      </c>
      <c r="C2009" s="150">
        <v>0.45989999999999998</v>
      </c>
    </row>
    <row r="2010" spans="1:3" x14ac:dyDescent="0.35">
      <c r="A2010" s="2">
        <v>5.5014000000000003</v>
      </c>
      <c r="B2010" t="s">
        <v>448</v>
      </c>
      <c r="C2010" s="150">
        <v>0.46</v>
      </c>
    </row>
    <row r="2011" spans="1:3" x14ac:dyDescent="0.35">
      <c r="A2011" s="2">
        <v>5.5041000000000002</v>
      </c>
      <c r="B2011" t="s">
        <v>448</v>
      </c>
      <c r="C2011" s="150">
        <v>0.46010000000000001</v>
      </c>
    </row>
    <row r="2012" spans="1:3" x14ac:dyDescent="0.35">
      <c r="A2012" s="2">
        <v>5.5068000000000001</v>
      </c>
      <c r="B2012" t="s">
        <v>448</v>
      </c>
      <c r="C2012" s="150">
        <v>0.4602</v>
      </c>
    </row>
    <row r="2013" spans="1:3" x14ac:dyDescent="0.35">
      <c r="A2013" s="2">
        <v>5.5095999999999998</v>
      </c>
      <c r="B2013" t="s">
        <v>448</v>
      </c>
      <c r="C2013" s="150">
        <v>0.4602</v>
      </c>
    </row>
    <row r="2014" spans="1:3" x14ac:dyDescent="0.35">
      <c r="A2014" s="2">
        <v>5.5122999999999998</v>
      </c>
      <c r="B2014" t="s">
        <v>448</v>
      </c>
      <c r="C2014" s="150">
        <v>0.46029999999999999</v>
      </c>
    </row>
    <row r="2015" spans="1:3" x14ac:dyDescent="0.35">
      <c r="A2015" s="2">
        <v>5.5151000000000003</v>
      </c>
      <c r="B2015" t="s">
        <v>448</v>
      </c>
      <c r="C2015" s="150">
        <v>0.46039999999999998</v>
      </c>
    </row>
    <row r="2016" spans="1:3" x14ac:dyDescent="0.35">
      <c r="A2016" s="2">
        <v>5.5178000000000003</v>
      </c>
      <c r="B2016" t="s">
        <v>448</v>
      </c>
      <c r="C2016" s="150">
        <v>0.46039999999999998</v>
      </c>
    </row>
    <row r="2017" spans="1:3" x14ac:dyDescent="0.35">
      <c r="A2017" s="2">
        <v>5.5205000000000002</v>
      </c>
      <c r="B2017" t="s">
        <v>448</v>
      </c>
      <c r="C2017" s="150">
        <v>0.46050000000000002</v>
      </c>
    </row>
    <row r="2018" spans="1:3" x14ac:dyDescent="0.35">
      <c r="A2018" s="2">
        <v>5.5232999999999999</v>
      </c>
      <c r="B2018" t="s">
        <v>448</v>
      </c>
      <c r="C2018" s="150">
        <v>0.46050000000000002</v>
      </c>
    </row>
    <row r="2019" spans="1:3" x14ac:dyDescent="0.35">
      <c r="A2019" s="2">
        <v>5.5259999999999998</v>
      </c>
      <c r="B2019" t="s">
        <v>448</v>
      </c>
      <c r="C2019" s="150">
        <v>0.46060000000000001</v>
      </c>
    </row>
    <row r="2020" spans="1:3" x14ac:dyDescent="0.35">
      <c r="A2020" s="2">
        <v>5.5288000000000004</v>
      </c>
      <c r="B2020" t="s">
        <v>448</v>
      </c>
      <c r="C2020" s="150">
        <v>0.46060000000000001</v>
      </c>
    </row>
    <row r="2021" spans="1:3" x14ac:dyDescent="0.35">
      <c r="A2021" s="2">
        <v>5.5315000000000003</v>
      </c>
      <c r="B2021" t="s">
        <v>448</v>
      </c>
      <c r="C2021" s="150">
        <v>0.4607</v>
      </c>
    </row>
    <row r="2022" spans="1:3" x14ac:dyDescent="0.35">
      <c r="A2022" s="2">
        <v>5.5342000000000002</v>
      </c>
      <c r="B2022" t="s">
        <v>448</v>
      </c>
      <c r="C2022" s="150">
        <v>0.46079999999999999</v>
      </c>
    </row>
    <row r="2023" spans="1:3" x14ac:dyDescent="0.35">
      <c r="A2023" s="2">
        <v>5.5369999999999999</v>
      </c>
      <c r="B2023" t="s">
        <v>448</v>
      </c>
      <c r="C2023" s="150">
        <v>0.46089999999999998</v>
      </c>
    </row>
    <row r="2024" spans="1:3" x14ac:dyDescent="0.35">
      <c r="A2024" s="2">
        <v>5.5396999999999998</v>
      </c>
      <c r="B2024" t="s">
        <v>448</v>
      </c>
      <c r="C2024" s="150">
        <v>0.46100000000000002</v>
      </c>
    </row>
    <row r="2025" spans="1:3" x14ac:dyDescent="0.35">
      <c r="A2025" s="2">
        <v>5.5425000000000004</v>
      </c>
      <c r="B2025" t="s">
        <v>448</v>
      </c>
      <c r="C2025" s="150">
        <v>0.46100000000000002</v>
      </c>
    </row>
    <row r="2026" spans="1:3" x14ac:dyDescent="0.35">
      <c r="A2026" s="2">
        <v>5.5452000000000004</v>
      </c>
      <c r="B2026" t="s">
        <v>448</v>
      </c>
      <c r="C2026" s="150">
        <v>0.46100000000000002</v>
      </c>
    </row>
    <row r="2027" spans="1:3" x14ac:dyDescent="0.35">
      <c r="A2027" s="2">
        <v>5.5479000000000003</v>
      </c>
      <c r="B2027" t="s">
        <v>448</v>
      </c>
      <c r="C2027" s="150">
        <v>0.4612</v>
      </c>
    </row>
    <row r="2028" spans="1:3" x14ac:dyDescent="0.35">
      <c r="A2028" s="2">
        <v>5.5507</v>
      </c>
      <c r="B2028" t="s">
        <v>448</v>
      </c>
      <c r="C2028" s="150">
        <v>0.4612</v>
      </c>
    </row>
    <row r="2029" spans="1:3" x14ac:dyDescent="0.35">
      <c r="A2029" s="2">
        <v>5.5533999999999999</v>
      </c>
      <c r="B2029" t="s">
        <v>448</v>
      </c>
      <c r="C2029" s="150">
        <v>0.46129999999999999</v>
      </c>
    </row>
    <row r="2030" spans="1:3" x14ac:dyDescent="0.35">
      <c r="A2030" s="2">
        <v>5.5561999999999996</v>
      </c>
      <c r="B2030" t="s">
        <v>448</v>
      </c>
      <c r="C2030" s="150">
        <v>0.46139999999999998</v>
      </c>
    </row>
    <row r="2031" spans="1:3" x14ac:dyDescent="0.35">
      <c r="A2031" s="2">
        <v>5.5589000000000004</v>
      </c>
      <c r="B2031" t="s">
        <v>448</v>
      </c>
      <c r="C2031" s="150">
        <v>0.46150000000000002</v>
      </c>
    </row>
    <row r="2032" spans="1:3" x14ac:dyDescent="0.35">
      <c r="A2032" s="2">
        <v>5.5616000000000003</v>
      </c>
      <c r="B2032" t="s">
        <v>448</v>
      </c>
      <c r="C2032" s="150">
        <v>0.4617</v>
      </c>
    </row>
    <row r="2033" spans="1:3" x14ac:dyDescent="0.35">
      <c r="A2033" s="2">
        <v>5.5644</v>
      </c>
      <c r="B2033" t="s">
        <v>448</v>
      </c>
      <c r="C2033" s="150">
        <v>0.4617</v>
      </c>
    </row>
    <row r="2034" spans="1:3" x14ac:dyDescent="0.35">
      <c r="A2034" s="2">
        <v>5.5670999999999999</v>
      </c>
      <c r="B2034" t="s">
        <v>448</v>
      </c>
      <c r="C2034" s="150">
        <v>0.46179999999999999</v>
      </c>
    </row>
    <row r="2035" spans="1:3" x14ac:dyDescent="0.35">
      <c r="A2035" s="2">
        <v>5.5698999999999996</v>
      </c>
      <c r="B2035" t="s">
        <v>448</v>
      </c>
      <c r="C2035" s="150">
        <v>0.46179999999999999</v>
      </c>
    </row>
    <row r="2036" spans="1:3" x14ac:dyDescent="0.35">
      <c r="A2036" s="2">
        <v>5.5726000000000004</v>
      </c>
      <c r="B2036" t="s">
        <v>448</v>
      </c>
      <c r="C2036" s="150">
        <v>0.46189999999999998</v>
      </c>
    </row>
    <row r="2037" spans="1:3" x14ac:dyDescent="0.35">
      <c r="A2037" s="2">
        <v>5.5753000000000004</v>
      </c>
      <c r="B2037" t="s">
        <v>448</v>
      </c>
      <c r="C2037" s="150">
        <v>0.46200000000000002</v>
      </c>
    </row>
    <row r="2038" spans="1:3" x14ac:dyDescent="0.35">
      <c r="A2038" s="2">
        <v>5.5781000000000001</v>
      </c>
      <c r="B2038" t="s">
        <v>448</v>
      </c>
      <c r="C2038" s="150">
        <v>0.46200000000000002</v>
      </c>
    </row>
    <row r="2039" spans="1:3" x14ac:dyDescent="0.35">
      <c r="A2039" s="2">
        <v>5.5808</v>
      </c>
      <c r="B2039" t="s">
        <v>448</v>
      </c>
      <c r="C2039" s="150">
        <v>0.4622</v>
      </c>
    </row>
    <row r="2040" spans="1:3" x14ac:dyDescent="0.35">
      <c r="A2040" s="2">
        <v>5.5835999999999997</v>
      </c>
      <c r="B2040" t="s">
        <v>448</v>
      </c>
      <c r="C2040" s="150">
        <v>0.46229999999999999</v>
      </c>
    </row>
    <row r="2041" spans="1:3" x14ac:dyDescent="0.35">
      <c r="A2041" s="2">
        <v>5.5862999999999996</v>
      </c>
      <c r="B2041" t="s">
        <v>448</v>
      </c>
      <c r="C2041" s="150">
        <v>0.46229999999999999</v>
      </c>
    </row>
    <row r="2042" spans="1:3" x14ac:dyDescent="0.35">
      <c r="A2042" s="2">
        <v>5.5890000000000004</v>
      </c>
      <c r="B2042" t="s">
        <v>448</v>
      </c>
      <c r="C2042" s="150">
        <v>0.46239999999999998</v>
      </c>
    </row>
    <row r="2043" spans="1:3" x14ac:dyDescent="0.35">
      <c r="A2043" s="2">
        <v>5.5918000000000001</v>
      </c>
      <c r="B2043" t="s">
        <v>448</v>
      </c>
      <c r="C2043" s="150">
        <v>0.46250000000000002</v>
      </c>
    </row>
    <row r="2044" spans="1:3" x14ac:dyDescent="0.35">
      <c r="A2044" s="2">
        <v>5.5945</v>
      </c>
      <c r="B2044" t="s">
        <v>448</v>
      </c>
      <c r="C2044" s="150">
        <v>0.46250000000000002</v>
      </c>
    </row>
    <row r="2045" spans="1:3" x14ac:dyDescent="0.35">
      <c r="A2045" s="2">
        <v>5.5972999999999997</v>
      </c>
      <c r="B2045" t="s">
        <v>448</v>
      </c>
      <c r="C2045" s="150">
        <v>0.46260000000000001</v>
      </c>
    </row>
    <row r="2046" spans="1:3" x14ac:dyDescent="0.35">
      <c r="A2046" s="2">
        <v>5.6</v>
      </c>
      <c r="B2046" t="s">
        <v>448</v>
      </c>
      <c r="C2046" s="150">
        <v>0.46260000000000001</v>
      </c>
    </row>
    <row r="2047" spans="1:3" x14ac:dyDescent="0.35">
      <c r="A2047" s="2">
        <v>5.6026999999999996</v>
      </c>
      <c r="B2047" t="s">
        <v>448</v>
      </c>
      <c r="C2047" s="150">
        <v>0.4627</v>
      </c>
    </row>
    <row r="2048" spans="1:3" x14ac:dyDescent="0.35">
      <c r="A2048" s="2">
        <v>5.6055000000000001</v>
      </c>
      <c r="B2048" t="s">
        <v>448</v>
      </c>
      <c r="C2048" s="150">
        <v>0.4627</v>
      </c>
    </row>
    <row r="2049" spans="1:3" x14ac:dyDescent="0.35">
      <c r="A2049" s="2">
        <v>5.6082000000000001</v>
      </c>
      <c r="B2049" t="s">
        <v>448</v>
      </c>
      <c r="C2049" s="150">
        <v>0.46279999999999999</v>
      </c>
    </row>
    <row r="2050" spans="1:3" x14ac:dyDescent="0.35">
      <c r="A2050" s="2">
        <v>5.6109999999999998</v>
      </c>
      <c r="B2050" t="s">
        <v>448</v>
      </c>
      <c r="C2050" s="150">
        <v>0.46289999999999998</v>
      </c>
    </row>
    <row r="2051" spans="1:3" x14ac:dyDescent="0.35">
      <c r="A2051" s="2">
        <v>5.6136999999999997</v>
      </c>
      <c r="B2051" t="s">
        <v>448</v>
      </c>
      <c r="C2051" s="150">
        <v>0.46300000000000002</v>
      </c>
    </row>
    <row r="2052" spans="1:3" x14ac:dyDescent="0.35">
      <c r="A2052" s="2">
        <v>5.6163999999999996</v>
      </c>
      <c r="B2052" t="s">
        <v>448</v>
      </c>
      <c r="C2052" s="150">
        <v>0.46310000000000001</v>
      </c>
    </row>
    <row r="2053" spans="1:3" x14ac:dyDescent="0.35">
      <c r="A2053" s="2">
        <v>5.6192000000000002</v>
      </c>
      <c r="B2053" t="s">
        <v>448</v>
      </c>
      <c r="C2053" s="150">
        <v>0.4632</v>
      </c>
    </row>
    <row r="2054" spans="1:3" x14ac:dyDescent="0.35">
      <c r="A2054" s="2">
        <v>5.6219000000000001</v>
      </c>
      <c r="B2054" t="s">
        <v>448</v>
      </c>
      <c r="C2054" s="150">
        <v>0.46329999999999999</v>
      </c>
    </row>
    <row r="2055" spans="1:3" x14ac:dyDescent="0.35">
      <c r="A2055" s="2">
        <v>5.6246999999999998</v>
      </c>
      <c r="B2055" t="s">
        <v>448</v>
      </c>
      <c r="C2055" s="150">
        <v>0.46329999999999999</v>
      </c>
    </row>
    <row r="2056" spans="1:3" x14ac:dyDescent="0.35">
      <c r="A2056" s="2">
        <v>5.6273999999999997</v>
      </c>
      <c r="B2056" t="s">
        <v>448</v>
      </c>
      <c r="C2056" s="150">
        <v>0.46339999999999998</v>
      </c>
    </row>
    <row r="2057" spans="1:3" x14ac:dyDescent="0.35">
      <c r="A2057" s="2">
        <v>5.6300999999999997</v>
      </c>
      <c r="B2057" t="s">
        <v>448</v>
      </c>
      <c r="C2057" s="150">
        <v>0.46350000000000002</v>
      </c>
    </row>
    <row r="2058" spans="1:3" x14ac:dyDescent="0.35">
      <c r="A2058" s="2">
        <v>5.6329000000000002</v>
      </c>
      <c r="B2058" t="s">
        <v>448</v>
      </c>
      <c r="C2058" s="150">
        <v>0.4637</v>
      </c>
    </row>
    <row r="2059" spans="1:3" x14ac:dyDescent="0.35">
      <c r="A2059" s="2">
        <v>5.6356000000000002</v>
      </c>
      <c r="B2059" t="s">
        <v>448</v>
      </c>
      <c r="C2059" s="150">
        <v>0.4637</v>
      </c>
    </row>
    <row r="2060" spans="1:3" x14ac:dyDescent="0.35">
      <c r="A2060" s="2">
        <v>5.6383999999999999</v>
      </c>
      <c r="B2060" t="s">
        <v>448</v>
      </c>
      <c r="C2060" s="150">
        <v>0.4637</v>
      </c>
    </row>
    <row r="2061" spans="1:3" x14ac:dyDescent="0.35">
      <c r="A2061" s="2">
        <v>5.6410999999999998</v>
      </c>
      <c r="B2061" t="s">
        <v>448</v>
      </c>
      <c r="C2061" s="150">
        <v>0.46379999999999999</v>
      </c>
    </row>
    <row r="2062" spans="1:3" x14ac:dyDescent="0.35">
      <c r="A2062" s="2">
        <v>5.6437999999999997</v>
      </c>
      <c r="B2062" t="s">
        <v>448</v>
      </c>
      <c r="C2062" s="150">
        <v>0.46389999999999998</v>
      </c>
    </row>
    <row r="2063" spans="1:3" x14ac:dyDescent="0.35">
      <c r="A2063" s="2">
        <v>5.6466000000000003</v>
      </c>
      <c r="B2063" t="s">
        <v>448</v>
      </c>
      <c r="C2063" s="150">
        <v>0.46389999999999998</v>
      </c>
    </row>
    <row r="2064" spans="1:3" x14ac:dyDescent="0.35">
      <c r="A2064" s="2">
        <v>5.6493000000000002</v>
      </c>
      <c r="B2064" t="s">
        <v>448</v>
      </c>
      <c r="C2064" s="150">
        <v>0.46400000000000002</v>
      </c>
    </row>
    <row r="2065" spans="1:3" x14ac:dyDescent="0.35">
      <c r="A2065" s="2">
        <v>5.6520999999999999</v>
      </c>
      <c r="B2065" t="s">
        <v>448</v>
      </c>
      <c r="C2065" s="150">
        <v>0.46410000000000001</v>
      </c>
    </row>
    <row r="2066" spans="1:3" x14ac:dyDescent="0.35">
      <c r="A2066" s="2">
        <v>5.6547999999999998</v>
      </c>
      <c r="B2066" t="s">
        <v>448</v>
      </c>
      <c r="C2066" s="150">
        <v>0.4642</v>
      </c>
    </row>
    <row r="2067" spans="1:3" x14ac:dyDescent="0.35">
      <c r="A2067" s="2">
        <v>5.6574999999999998</v>
      </c>
      <c r="B2067" t="s">
        <v>448</v>
      </c>
      <c r="C2067" s="150">
        <v>0.46429999999999999</v>
      </c>
    </row>
    <row r="2068" spans="1:3" x14ac:dyDescent="0.35">
      <c r="A2068" s="2">
        <v>5.6603000000000003</v>
      </c>
      <c r="B2068" t="s">
        <v>448</v>
      </c>
      <c r="C2068" s="150">
        <v>0.46439999999999998</v>
      </c>
    </row>
    <row r="2069" spans="1:3" x14ac:dyDescent="0.35">
      <c r="A2069" s="2">
        <v>5.6630000000000003</v>
      </c>
      <c r="B2069" t="s">
        <v>448</v>
      </c>
      <c r="C2069" s="150">
        <v>0.46450000000000002</v>
      </c>
    </row>
    <row r="2070" spans="1:3" x14ac:dyDescent="0.35">
      <c r="A2070" s="2">
        <v>5.6657999999999999</v>
      </c>
      <c r="B2070" t="s">
        <v>448</v>
      </c>
      <c r="C2070" s="150">
        <v>0.46460000000000001</v>
      </c>
    </row>
    <row r="2071" spans="1:3" x14ac:dyDescent="0.35">
      <c r="A2071" s="2">
        <v>5.6684999999999999</v>
      </c>
      <c r="B2071" t="s">
        <v>448</v>
      </c>
      <c r="C2071" s="150">
        <v>0.46460000000000001</v>
      </c>
    </row>
    <row r="2072" spans="1:3" x14ac:dyDescent="0.35">
      <c r="A2072" s="2">
        <v>5.6711999999999998</v>
      </c>
      <c r="B2072" t="s">
        <v>448</v>
      </c>
      <c r="C2072" s="150">
        <v>0.4647</v>
      </c>
    </row>
    <row r="2073" spans="1:3" x14ac:dyDescent="0.35">
      <c r="A2073" s="2">
        <v>5.6740000000000004</v>
      </c>
      <c r="B2073" t="s">
        <v>448</v>
      </c>
      <c r="C2073" s="150">
        <v>0.46479999999999999</v>
      </c>
    </row>
    <row r="2074" spans="1:3" x14ac:dyDescent="0.35">
      <c r="A2074" s="2">
        <v>5.6767000000000003</v>
      </c>
      <c r="B2074" t="s">
        <v>448</v>
      </c>
      <c r="C2074" s="150">
        <v>0.46489999999999998</v>
      </c>
    </row>
    <row r="2075" spans="1:3" x14ac:dyDescent="0.35">
      <c r="A2075" s="2">
        <v>5.6795</v>
      </c>
      <c r="B2075" t="s">
        <v>448</v>
      </c>
      <c r="C2075" s="150">
        <v>0.46489999999999998</v>
      </c>
    </row>
    <row r="2076" spans="1:3" x14ac:dyDescent="0.35">
      <c r="A2076" s="2">
        <v>5.6821999999999999</v>
      </c>
      <c r="B2076" t="s">
        <v>448</v>
      </c>
      <c r="C2076" s="150">
        <v>0.46489999999999998</v>
      </c>
    </row>
    <row r="2077" spans="1:3" x14ac:dyDescent="0.35">
      <c r="A2077" s="2">
        <v>5.6848999999999998</v>
      </c>
      <c r="B2077" t="s">
        <v>448</v>
      </c>
      <c r="C2077" s="150">
        <v>0.46500000000000002</v>
      </c>
    </row>
    <row r="2078" spans="1:3" x14ac:dyDescent="0.35">
      <c r="A2078" s="2">
        <v>5.6877000000000004</v>
      </c>
      <c r="B2078" t="s">
        <v>448</v>
      </c>
      <c r="C2078" s="150">
        <v>0.46510000000000001</v>
      </c>
    </row>
    <row r="2079" spans="1:3" x14ac:dyDescent="0.35">
      <c r="A2079" s="2">
        <v>5.6904000000000003</v>
      </c>
      <c r="B2079" t="s">
        <v>448</v>
      </c>
      <c r="C2079" s="150">
        <v>0.46510000000000001</v>
      </c>
    </row>
    <row r="2080" spans="1:3" x14ac:dyDescent="0.35">
      <c r="A2080" s="2">
        <v>5.6932</v>
      </c>
      <c r="B2080" t="s">
        <v>448</v>
      </c>
      <c r="C2080" s="150">
        <v>0.4652</v>
      </c>
    </row>
    <row r="2081" spans="1:3" x14ac:dyDescent="0.35">
      <c r="A2081" s="2">
        <v>5.6959</v>
      </c>
      <c r="B2081" t="s">
        <v>448</v>
      </c>
      <c r="C2081" s="150">
        <v>0.46529999999999999</v>
      </c>
    </row>
    <row r="2082" spans="1:3" x14ac:dyDescent="0.35">
      <c r="A2082" s="2">
        <v>5.6985999999999999</v>
      </c>
      <c r="B2082" t="s">
        <v>448</v>
      </c>
      <c r="C2082" s="150">
        <v>0.46529999999999999</v>
      </c>
    </row>
    <row r="2083" spans="1:3" x14ac:dyDescent="0.35">
      <c r="A2083" s="2">
        <v>5.7013999999999996</v>
      </c>
      <c r="B2083" t="s">
        <v>448</v>
      </c>
      <c r="C2083" s="150">
        <v>0.46529999999999999</v>
      </c>
    </row>
    <row r="2084" spans="1:3" x14ac:dyDescent="0.35">
      <c r="A2084" s="2">
        <v>5.7041000000000004</v>
      </c>
      <c r="B2084" t="s">
        <v>448</v>
      </c>
      <c r="C2084" s="150">
        <v>0.46550000000000002</v>
      </c>
    </row>
    <row r="2085" spans="1:3" x14ac:dyDescent="0.35">
      <c r="A2085" s="2">
        <v>5.7068000000000003</v>
      </c>
      <c r="B2085" t="s">
        <v>448</v>
      </c>
      <c r="C2085" s="150">
        <v>0.4657</v>
      </c>
    </row>
    <row r="2086" spans="1:3" x14ac:dyDescent="0.35">
      <c r="A2086" s="2">
        <v>5.7096</v>
      </c>
      <c r="B2086" t="s">
        <v>448</v>
      </c>
      <c r="C2086" s="150">
        <v>0.4657</v>
      </c>
    </row>
    <row r="2087" spans="1:3" x14ac:dyDescent="0.35">
      <c r="A2087" s="2">
        <v>5.7122999999999999</v>
      </c>
      <c r="B2087" t="s">
        <v>448</v>
      </c>
      <c r="C2087" s="150">
        <v>0.46579999999999999</v>
      </c>
    </row>
    <row r="2088" spans="1:3" x14ac:dyDescent="0.35">
      <c r="A2088" s="2">
        <v>5.7150999999999996</v>
      </c>
      <c r="B2088" t="s">
        <v>448</v>
      </c>
      <c r="C2088" s="150">
        <v>0.46589999999999998</v>
      </c>
    </row>
    <row r="2089" spans="1:3" x14ac:dyDescent="0.35">
      <c r="A2089" s="2">
        <v>5.7178000000000004</v>
      </c>
      <c r="B2089" t="s">
        <v>448</v>
      </c>
      <c r="C2089" s="150">
        <v>0.46589999999999998</v>
      </c>
    </row>
    <row r="2090" spans="1:3" x14ac:dyDescent="0.35">
      <c r="A2090" s="2">
        <v>5.7205000000000004</v>
      </c>
      <c r="B2090" t="s">
        <v>448</v>
      </c>
      <c r="C2090" s="150">
        <v>0.46600000000000003</v>
      </c>
    </row>
    <row r="2091" spans="1:3" x14ac:dyDescent="0.35">
      <c r="A2091" s="2">
        <v>5.7233000000000001</v>
      </c>
      <c r="B2091" t="s">
        <v>448</v>
      </c>
      <c r="C2091" s="150">
        <v>0.46610000000000001</v>
      </c>
    </row>
    <row r="2092" spans="1:3" x14ac:dyDescent="0.35">
      <c r="A2092" s="2">
        <v>5.726</v>
      </c>
      <c r="B2092" t="s">
        <v>448</v>
      </c>
      <c r="C2092" s="150">
        <v>0.46610000000000001</v>
      </c>
    </row>
    <row r="2093" spans="1:3" x14ac:dyDescent="0.35">
      <c r="A2093" s="2">
        <v>5.7287999999999997</v>
      </c>
      <c r="B2093" t="s">
        <v>448</v>
      </c>
      <c r="C2093" s="150">
        <v>0.4662</v>
      </c>
    </row>
    <row r="2094" spans="1:3" x14ac:dyDescent="0.35">
      <c r="A2094" s="2">
        <v>5.7314999999999996</v>
      </c>
      <c r="B2094" t="s">
        <v>448</v>
      </c>
      <c r="C2094" s="150">
        <v>0.4662</v>
      </c>
    </row>
    <row r="2095" spans="1:3" x14ac:dyDescent="0.35">
      <c r="A2095" s="2">
        <v>5.7342000000000004</v>
      </c>
      <c r="B2095" t="s">
        <v>448</v>
      </c>
      <c r="C2095" s="150">
        <v>0.46629999999999999</v>
      </c>
    </row>
    <row r="2096" spans="1:3" x14ac:dyDescent="0.35">
      <c r="A2096" s="2">
        <v>5.7370000000000001</v>
      </c>
      <c r="B2096" t="s">
        <v>448</v>
      </c>
      <c r="C2096" s="150">
        <v>0.46639999999999998</v>
      </c>
    </row>
    <row r="2097" spans="1:3" x14ac:dyDescent="0.35">
      <c r="A2097" s="2">
        <v>5.7397</v>
      </c>
      <c r="B2097" t="s">
        <v>448</v>
      </c>
      <c r="C2097" s="150">
        <v>0.46650000000000003</v>
      </c>
    </row>
    <row r="2098" spans="1:3" x14ac:dyDescent="0.35">
      <c r="A2098" s="2">
        <v>5.7424999999999997</v>
      </c>
      <c r="B2098" t="s">
        <v>448</v>
      </c>
      <c r="C2098" s="150">
        <v>0.46660000000000001</v>
      </c>
    </row>
    <row r="2099" spans="1:3" x14ac:dyDescent="0.35">
      <c r="A2099" s="2">
        <v>5.7451999999999996</v>
      </c>
      <c r="B2099" t="s">
        <v>448</v>
      </c>
      <c r="C2099" s="150">
        <v>0.46660000000000001</v>
      </c>
    </row>
    <row r="2100" spans="1:3" x14ac:dyDescent="0.35">
      <c r="A2100" s="2">
        <v>5.7478999999999996</v>
      </c>
      <c r="B2100" t="s">
        <v>448</v>
      </c>
      <c r="C2100" s="150">
        <v>0.4667</v>
      </c>
    </row>
    <row r="2101" spans="1:3" x14ac:dyDescent="0.35">
      <c r="A2101" s="2">
        <v>5.7507000000000001</v>
      </c>
      <c r="B2101" t="s">
        <v>448</v>
      </c>
      <c r="C2101" s="150">
        <v>0.4667</v>
      </c>
    </row>
    <row r="2102" spans="1:3" x14ac:dyDescent="0.35">
      <c r="A2102" s="2">
        <v>5.7534000000000001</v>
      </c>
      <c r="B2102" t="s">
        <v>448</v>
      </c>
      <c r="C2102" s="150">
        <v>0.46679999999999999</v>
      </c>
    </row>
    <row r="2103" spans="1:3" x14ac:dyDescent="0.35">
      <c r="A2103" s="2">
        <v>5.7561999999999998</v>
      </c>
      <c r="B2103" t="s">
        <v>448</v>
      </c>
      <c r="C2103" s="150">
        <v>0.46679999999999999</v>
      </c>
    </row>
    <row r="2104" spans="1:3" x14ac:dyDescent="0.35">
      <c r="A2104" s="2">
        <v>5.7588999999999997</v>
      </c>
      <c r="B2104" t="s">
        <v>448</v>
      </c>
      <c r="C2104" s="150">
        <v>0.46689999999999998</v>
      </c>
    </row>
    <row r="2105" spans="1:3" x14ac:dyDescent="0.35">
      <c r="A2105" s="2">
        <v>5.7615999999999996</v>
      </c>
      <c r="B2105" t="s">
        <v>448</v>
      </c>
      <c r="C2105" s="150">
        <v>0.46689999999999998</v>
      </c>
    </row>
    <row r="2106" spans="1:3" x14ac:dyDescent="0.35">
      <c r="A2106" s="2">
        <v>5.7644000000000002</v>
      </c>
      <c r="B2106" t="s">
        <v>448</v>
      </c>
      <c r="C2106" s="150">
        <v>0.46710000000000002</v>
      </c>
    </row>
    <row r="2107" spans="1:3" x14ac:dyDescent="0.35">
      <c r="A2107" s="2">
        <v>5.7671000000000001</v>
      </c>
      <c r="B2107" t="s">
        <v>448</v>
      </c>
      <c r="C2107" s="150">
        <v>0.4672</v>
      </c>
    </row>
    <row r="2108" spans="1:3" x14ac:dyDescent="0.35">
      <c r="A2108" s="2">
        <v>5.7698999999999998</v>
      </c>
      <c r="B2108" t="s">
        <v>448</v>
      </c>
      <c r="C2108" s="150">
        <v>0.46729999999999999</v>
      </c>
    </row>
    <row r="2109" spans="1:3" x14ac:dyDescent="0.35">
      <c r="A2109" s="2">
        <v>5.7725999999999997</v>
      </c>
      <c r="B2109" t="s">
        <v>448</v>
      </c>
      <c r="C2109" s="150">
        <v>0.46739999999999998</v>
      </c>
    </row>
    <row r="2110" spans="1:3" x14ac:dyDescent="0.35">
      <c r="A2110" s="2">
        <v>5.7752999999999997</v>
      </c>
      <c r="B2110" t="s">
        <v>448</v>
      </c>
      <c r="C2110" s="150">
        <v>0.46739999999999998</v>
      </c>
    </row>
    <row r="2111" spans="1:3" x14ac:dyDescent="0.35">
      <c r="A2111" s="2">
        <v>5.7781000000000002</v>
      </c>
      <c r="B2111" t="s">
        <v>448</v>
      </c>
      <c r="C2111" s="150">
        <v>0.46739999999999998</v>
      </c>
    </row>
    <row r="2112" spans="1:3" x14ac:dyDescent="0.35">
      <c r="A2112" s="2">
        <v>5.7808000000000002</v>
      </c>
      <c r="B2112" t="s">
        <v>448</v>
      </c>
      <c r="C2112" s="150">
        <v>0.46750000000000003</v>
      </c>
    </row>
    <row r="2113" spans="1:3" x14ac:dyDescent="0.35">
      <c r="A2113" s="2">
        <v>5.7835999999999999</v>
      </c>
      <c r="B2113" t="s">
        <v>448</v>
      </c>
      <c r="C2113" s="150">
        <v>0.46760000000000002</v>
      </c>
    </row>
    <row r="2114" spans="1:3" x14ac:dyDescent="0.35">
      <c r="A2114" s="2">
        <v>5.7862999999999998</v>
      </c>
      <c r="B2114" t="s">
        <v>448</v>
      </c>
      <c r="C2114" s="150">
        <v>0.4677</v>
      </c>
    </row>
    <row r="2115" spans="1:3" x14ac:dyDescent="0.35">
      <c r="A2115" s="2">
        <v>5.7889999999999997</v>
      </c>
      <c r="B2115" t="s">
        <v>448</v>
      </c>
      <c r="C2115" s="150">
        <v>0.46779999999999999</v>
      </c>
    </row>
    <row r="2116" spans="1:3" x14ac:dyDescent="0.35">
      <c r="A2116" s="2">
        <v>5.7918000000000003</v>
      </c>
      <c r="B2116" t="s">
        <v>448</v>
      </c>
      <c r="C2116" s="150">
        <v>0.46779999999999999</v>
      </c>
    </row>
    <row r="2117" spans="1:3" x14ac:dyDescent="0.35">
      <c r="A2117" s="2">
        <v>5.7945000000000002</v>
      </c>
      <c r="B2117" t="s">
        <v>448</v>
      </c>
      <c r="C2117" s="150">
        <v>0.46779999999999999</v>
      </c>
    </row>
    <row r="2118" spans="1:3" x14ac:dyDescent="0.35">
      <c r="A2118" s="2">
        <v>5.7972999999999999</v>
      </c>
      <c r="B2118" t="s">
        <v>448</v>
      </c>
      <c r="C2118" s="150">
        <v>0.46789999999999998</v>
      </c>
    </row>
    <row r="2119" spans="1:3" x14ac:dyDescent="0.35">
      <c r="A2119" s="2">
        <v>5.8</v>
      </c>
      <c r="B2119" t="s">
        <v>448</v>
      </c>
      <c r="C2119" s="150">
        <v>0.46800000000000003</v>
      </c>
    </row>
    <row r="2120" spans="1:3" x14ac:dyDescent="0.35">
      <c r="A2120" s="2">
        <v>5.8026999999999997</v>
      </c>
      <c r="B2120" t="s">
        <v>448</v>
      </c>
      <c r="C2120" s="150">
        <v>0.46800000000000003</v>
      </c>
    </row>
    <row r="2121" spans="1:3" x14ac:dyDescent="0.35">
      <c r="A2121" s="2">
        <v>5.8055000000000003</v>
      </c>
      <c r="B2121" t="s">
        <v>448</v>
      </c>
      <c r="C2121" s="150">
        <v>0.46810000000000002</v>
      </c>
    </row>
    <row r="2122" spans="1:3" x14ac:dyDescent="0.35">
      <c r="A2122" s="2">
        <v>5.8082000000000003</v>
      </c>
      <c r="B2122" t="s">
        <v>448</v>
      </c>
      <c r="C2122" s="150">
        <v>0.46820000000000001</v>
      </c>
    </row>
    <row r="2123" spans="1:3" x14ac:dyDescent="0.35">
      <c r="A2123" s="2">
        <v>5.8109999999999999</v>
      </c>
      <c r="B2123" t="s">
        <v>448</v>
      </c>
      <c r="C2123" s="150">
        <v>0.46829999999999999</v>
      </c>
    </row>
    <row r="2124" spans="1:3" x14ac:dyDescent="0.35">
      <c r="A2124" s="2">
        <v>5.8136999999999999</v>
      </c>
      <c r="B2124" t="s">
        <v>448</v>
      </c>
      <c r="C2124" s="150">
        <v>0.46829999999999999</v>
      </c>
    </row>
    <row r="2125" spans="1:3" x14ac:dyDescent="0.35">
      <c r="A2125" s="2">
        <v>5.8163999999999998</v>
      </c>
      <c r="B2125" t="s">
        <v>448</v>
      </c>
      <c r="C2125" s="150">
        <v>0.46839999999999998</v>
      </c>
    </row>
    <row r="2126" spans="1:3" x14ac:dyDescent="0.35">
      <c r="A2126" s="2">
        <v>5.8192000000000004</v>
      </c>
      <c r="B2126" t="s">
        <v>448</v>
      </c>
      <c r="C2126" s="150">
        <v>0.46839999999999998</v>
      </c>
    </row>
    <row r="2127" spans="1:3" x14ac:dyDescent="0.35">
      <c r="A2127" s="2">
        <v>5.8219000000000003</v>
      </c>
      <c r="B2127" t="s">
        <v>448</v>
      </c>
      <c r="C2127" s="150">
        <v>0.46850000000000003</v>
      </c>
    </row>
    <row r="2128" spans="1:3" x14ac:dyDescent="0.35">
      <c r="A2128" s="2">
        <v>5.8247</v>
      </c>
      <c r="B2128" t="s">
        <v>448</v>
      </c>
      <c r="C2128" s="150">
        <v>0.46850000000000003</v>
      </c>
    </row>
    <row r="2129" spans="1:3" x14ac:dyDescent="0.35">
      <c r="A2129" s="2">
        <v>5.8273999999999999</v>
      </c>
      <c r="B2129" t="s">
        <v>448</v>
      </c>
      <c r="C2129" s="150">
        <v>0.46860000000000002</v>
      </c>
    </row>
    <row r="2130" spans="1:3" x14ac:dyDescent="0.35">
      <c r="A2130" s="2">
        <v>5.8300999999999998</v>
      </c>
      <c r="B2130" t="s">
        <v>448</v>
      </c>
      <c r="C2130" s="150">
        <v>0.46870000000000001</v>
      </c>
    </row>
    <row r="2131" spans="1:3" x14ac:dyDescent="0.35">
      <c r="A2131" s="2">
        <v>5.8329000000000004</v>
      </c>
      <c r="B2131" t="s">
        <v>448</v>
      </c>
      <c r="C2131" s="150">
        <v>0.46879999999999999</v>
      </c>
    </row>
    <row r="2132" spans="1:3" x14ac:dyDescent="0.35">
      <c r="A2132" s="2">
        <v>5.8356000000000003</v>
      </c>
      <c r="B2132" t="s">
        <v>448</v>
      </c>
      <c r="C2132" s="150">
        <v>0.46889999999999998</v>
      </c>
    </row>
    <row r="2133" spans="1:3" x14ac:dyDescent="0.35">
      <c r="A2133" s="2">
        <v>5.8384</v>
      </c>
      <c r="B2133" t="s">
        <v>448</v>
      </c>
      <c r="C2133" s="150">
        <v>0.46889999999999998</v>
      </c>
    </row>
    <row r="2134" spans="1:3" x14ac:dyDescent="0.35">
      <c r="A2134" s="2">
        <v>5.8411</v>
      </c>
      <c r="B2134" t="s">
        <v>448</v>
      </c>
      <c r="C2134" s="150">
        <v>0.46899999999999997</v>
      </c>
    </row>
    <row r="2135" spans="1:3" x14ac:dyDescent="0.35">
      <c r="A2135" s="2">
        <v>5.8437999999999999</v>
      </c>
      <c r="B2135" t="s">
        <v>448</v>
      </c>
      <c r="C2135" s="150">
        <v>0.46899999999999997</v>
      </c>
    </row>
    <row r="2136" spans="1:3" x14ac:dyDescent="0.35">
      <c r="A2136" s="2">
        <v>5.8465999999999996</v>
      </c>
      <c r="B2136" t="s">
        <v>448</v>
      </c>
      <c r="C2136" s="150">
        <v>0.46910000000000002</v>
      </c>
    </row>
    <row r="2137" spans="1:3" x14ac:dyDescent="0.35">
      <c r="A2137" s="2">
        <v>5.8493000000000004</v>
      </c>
      <c r="B2137" t="s">
        <v>448</v>
      </c>
      <c r="C2137" s="150">
        <v>0.46920000000000001</v>
      </c>
    </row>
    <row r="2138" spans="1:3" x14ac:dyDescent="0.35">
      <c r="A2138" s="2">
        <v>5.8521000000000001</v>
      </c>
      <c r="B2138" t="s">
        <v>448</v>
      </c>
      <c r="C2138" s="150">
        <v>0.46920000000000001</v>
      </c>
    </row>
    <row r="2139" spans="1:3" x14ac:dyDescent="0.35">
      <c r="A2139" s="2">
        <v>5.8548</v>
      </c>
      <c r="B2139" t="s">
        <v>448</v>
      </c>
      <c r="C2139" s="150">
        <v>0.46929999999999999</v>
      </c>
    </row>
    <row r="2140" spans="1:3" x14ac:dyDescent="0.35">
      <c r="A2140" s="2">
        <v>5.8574999999999999</v>
      </c>
      <c r="B2140" t="s">
        <v>448</v>
      </c>
      <c r="C2140" s="150">
        <v>0.46929999999999999</v>
      </c>
    </row>
    <row r="2141" spans="1:3" x14ac:dyDescent="0.35">
      <c r="A2141" s="2">
        <v>5.8602999999999996</v>
      </c>
      <c r="B2141" t="s">
        <v>448</v>
      </c>
      <c r="C2141" s="150">
        <v>0.46929999999999999</v>
      </c>
    </row>
    <row r="2142" spans="1:3" x14ac:dyDescent="0.35">
      <c r="A2142" s="2">
        <v>5.8630000000000004</v>
      </c>
      <c r="B2142" t="s">
        <v>448</v>
      </c>
      <c r="C2142" s="150">
        <v>0.46939999999999998</v>
      </c>
    </row>
    <row r="2143" spans="1:3" x14ac:dyDescent="0.35">
      <c r="A2143" s="2">
        <v>5.8658000000000001</v>
      </c>
      <c r="B2143" t="s">
        <v>448</v>
      </c>
      <c r="C2143" s="150">
        <v>0.46939999999999998</v>
      </c>
    </row>
    <row r="2144" spans="1:3" x14ac:dyDescent="0.35">
      <c r="A2144" s="2">
        <v>5.8685</v>
      </c>
      <c r="B2144" t="s">
        <v>448</v>
      </c>
      <c r="C2144" s="150">
        <v>0.46949999999999997</v>
      </c>
    </row>
    <row r="2145" spans="1:3" x14ac:dyDescent="0.35">
      <c r="A2145" s="2">
        <v>5.8712</v>
      </c>
      <c r="B2145" t="s">
        <v>448</v>
      </c>
      <c r="C2145" s="150">
        <v>0.46960000000000002</v>
      </c>
    </row>
    <row r="2146" spans="1:3" x14ac:dyDescent="0.35">
      <c r="A2146" s="2">
        <v>5.8739999999999997</v>
      </c>
      <c r="B2146" t="s">
        <v>448</v>
      </c>
      <c r="C2146" s="150">
        <v>0.46970000000000001</v>
      </c>
    </row>
    <row r="2147" spans="1:3" x14ac:dyDescent="0.35">
      <c r="A2147" s="2">
        <v>5.8766999999999996</v>
      </c>
      <c r="B2147" t="s">
        <v>448</v>
      </c>
      <c r="C2147" s="150">
        <v>0.4698</v>
      </c>
    </row>
    <row r="2148" spans="1:3" x14ac:dyDescent="0.35">
      <c r="A2148" s="2">
        <v>5.8795000000000002</v>
      </c>
      <c r="B2148" t="s">
        <v>448</v>
      </c>
      <c r="C2148" s="150">
        <v>0.4698</v>
      </c>
    </row>
    <row r="2149" spans="1:3" x14ac:dyDescent="0.35">
      <c r="A2149" s="2">
        <v>5.8822000000000001</v>
      </c>
      <c r="B2149" t="s">
        <v>448</v>
      </c>
      <c r="C2149" s="150">
        <v>0.46989999999999998</v>
      </c>
    </row>
    <row r="2150" spans="1:3" x14ac:dyDescent="0.35">
      <c r="A2150" s="2">
        <v>5.8849</v>
      </c>
      <c r="B2150" t="s">
        <v>448</v>
      </c>
      <c r="C2150" s="150">
        <v>0.46989999999999998</v>
      </c>
    </row>
    <row r="2151" spans="1:3" x14ac:dyDescent="0.35">
      <c r="A2151" s="2">
        <v>5.8876999999999997</v>
      </c>
      <c r="B2151" t="s">
        <v>448</v>
      </c>
      <c r="C2151" s="150">
        <v>0.47</v>
      </c>
    </row>
    <row r="2152" spans="1:3" x14ac:dyDescent="0.35">
      <c r="A2152" s="2">
        <v>5.8903999999999996</v>
      </c>
      <c r="B2152" t="s">
        <v>448</v>
      </c>
      <c r="C2152" s="150">
        <v>0.47010000000000002</v>
      </c>
    </row>
    <row r="2153" spans="1:3" x14ac:dyDescent="0.35">
      <c r="A2153" s="2">
        <v>5.8932000000000002</v>
      </c>
      <c r="B2153" t="s">
        <v>448</v>
      </c>
      <c r="C2153" s="150">
        <v>0.47010000000000002</v>
      </c>
    </row>
    <row r="2154" spans="1:3" x14ac:dyDescent="0.35">
      <c r="A2154" s="2">
        <v>5.8959000000000001</v>
      </c>
      <c r="B2154" t="s">
        <v>448</v>
      </c>
      <c r="C2154" s="150">
        <v>0.47020000000000001</v>
      </c>
    </row>
    <row r="2155" spans="1:3" x14ac:dyDescent="0.35">
      <c r="A2155" s="2">
        <v>5.8986000000000001</v>
      </c>
      <c r="B2155" t="s">
        <v>448</v>
      </c>
      <c r="C2155" s="150">
        <v>0.47020000000000001</v>
      </c>
    </row>
    <row r="2156" spans="1:3" x14ac:dyDescent="0.35">
      <c r="A2156" s="2">
        <v>5.9013999999999998</v>
      </c>
      <c r="B2156" t="s">
        <v>448</v>
      </c>
      <c r="C2156" s="150">
        <v>0.4703</v>
      </c>
    </row>
    <row r="2157" spans="1:3" x14ac:dyDescent="0.35">
      <c r="A2157" s="2">
        <v>5.9040999999999997</v>
      </c>
      <c r="B2157" t="s">
        <v>448</v>
      </c>
      <c r="C2157" s="150">
        <v>0.47039999999999998</v>
      </c>
    </row>
    <row r="2158" spans="1:3" x14ac:dyDescent="0.35">
      <c r="A2158" s="2">
        <v>5.9067999999999996</v>
      </c>
      <c r="B2158" t="s">
        <v>448</v>
      </c>
      <c r="C2158" s="150">
        <v>0.47049999999999997</v>
      </c>
    </row>
    <row r="2159" spans="1:3" x14ac:dyDescent="0.35">
      <c r="A2159" s="2">
        <v>5.9096000000000002</v>
      </c>
      <c r="B2159" t="s">
        <v>448</v>
      </c>
      <c r="C2159" s="150">
        <v>0.47060000000000002</v>
      </c>
    </row>
    <row r="2160" spans="1:3" x14ac:dyDescent="0.35">
      <c r="A2160" s="2">
        <v>5.9123000000000001</v>
      </c>
      <c r="B2160" t="s">
        <v>448</v>
      </c>
      <c r="C2160" s="150">
        <v>0.47070000000000001</v>
      </c>
    </row>
    <row r="2161" spans="1:3" x14ac:dyDescent="0.35">
      <c r="A2161" s="2">
        <v>5.9150999999999998</v>
      </c>
      <c r="B2161" t="s">
        <v>448</v>
      </c>
      <c r="C2161" s="150">
        <v>0.47070000000000001</v>
      </c>
    </row>
    <row r="2162" spans="1:3" x14ac:dyDescent="0.35">
      <c r="A2162" s="2">
        <v>5.9177999999999997</v>
      </c>
      <c r="B2162" t="s">
        <v>448</v>
      </c>
      <c r="C2162" s="150">
        <v>0.4708</v>
      </c>
    </row>
    <row r="2163" spans="1:3" x14ac:dyDescent="0.35">
      <c r="A2163" s="2">
        <v>5.9204999999999997</v>
      </c>
      <c r="B2163" t="s">
        <v>448</v>
      </c>
      <c r="C2163" s="150">
        <v>0.47089999999999999</v>
      </c>
    </row>
    <row r="2164" spans="1:3" x14ac:dyDescent="0.35">
      <c r="A2164" s="2">
        <v>5.9233000000000002</v>
      </c>
      <c r="B2164" t="s">
        <v>448</v>
      </c>
      <c r="C2164" s="150">
        <v>0.47089999999999999</v>
      </c>
    </row>
    <row r="2165" spans="1:3" x14ac:dyDescent="0.35">
      <c r="A2165" s="2">
        <v>5.9260000000000002</v>
      </c>
      <c r="B2165" t="s">
        <v>448</v>
      </c>
      <c r="C2165" s="150">
        <v>0.47089999999999999</v>
      </c>
    </row>
    <row r="2166" spans="1:3" x14ac:dyDescent="0.35">
      <c r="A2166" s="2">
        <v>5.9287999999999998</v>
      </c>
      <c r="B2166" t="s">
        <v>448</v>
      </c>
      <c r="C2166" s="150">
        <v>0.47099999999999997</v>
      </c>
    </row>
    <row r="2167" spans="1:3" x14ac:dyDescent="0.35">
      <c r="A2167" s="2">
        <v>5.9314999999999998</v>
      </c>
      <c r="B2167" t="s">
        <v>448</v>
      </c>
      <c r="C2167" s="150">
        <v>0.47110000000000002</v>
      </c>
    </row>
    <row r="2168" spans="1:3" x14ac:dyDescent="0.35">
      <c r="A2168" s="2">
        <v>5.9341999999999997</v>
      </c>
      <c r="B2168" t="s">
        <v>448</v>
      </c>
      <c r="C2168" s="150">
        <v>0.47110000000000002</v>
      </c>
    </row>
    <row r="2169" spans="1:3" x14ac:dyDescent="0.35">
      <c r="A2169" s="2">
        <v>5.9370000000000003</v>
      </c>
      <c r="B2169" t="s">
        <v>448</v>
      </c>
      <c r="C2169" s="150">
        <v>0.47120000000000001</v>
      </c>
    </row>
    <row r="2170" spans="1:3" x14ac:dyDescent="0.35">
      <c r="A2170" s="2">
        <v>5.9397000000000002</v>
      </c>
      <c r="B2170" t="s">
        <v>448</v>
      </c>
      <c r="C2170" s="150">
        <v>0.4713</v>
      </c>
    </row>
    <row r="2171" spans="1:3" x14ac:dyDescent="0.35">
      <c r="A2171" s="2">
        <v>5.9424999999999999</v>
      </c>
      <c r="B2171" t="s">
        <v>448</v>
      </c>
      <c r="C2171" s="150">
        <v>0.4713</v>
      </c>
    </row>
    <row r="2172" spans="1:3" x14ac:dyDescent="0.35">
      <c r="A2172" s="2">
        <v>5.9451999999999998</v>
      </c>
      <c r="B2172" t="s">
        <v>448</v>
      </c>
      <c r="C2172" s="150">
        <v>0.4713</v>
      </c>
    </row>
    <row r="2173" spans="1:3" x14ac:dyDescent="0.35">
      <c r="A2173" s="2">
        <v>5.9478999999999997</v>
      </c>
      <c r="B2173" t="s">
        <v>448</v>
      </c>
      <c r="C2173" s="150">
        <v>0.47139999999999999</v>
      </c>
    </row>
    <row r="2174" spans="1:3" x14ac:dyDescent="0.35">
      <c r="A2174" s="2">
        <v>5.9507000000000003</v>
      </c>
      <c r="B2174" t="s">
        <v>448</v>
      </c>
      <c r="C2174" s="150">
        <v>0.47149999999999997</v>
      </c>
    </row>
    <row r="2175" spans="1:3" x14ac:dyDescent="0.35">
      <c r="A2175" s="2">
        <v>5.9534000000000002</v>
      </c>
      <c r="B2175" t="s">
        <v>448</v>
      </c>
      <c r="C2175" s="150">
        <v>0.47160000000000002</v>
      </c>
    </row>
    <row r="2176" spans="1:3" x14ac:dyDescent="0.35">
      <c r="A2176" s="2">
        <v>5.9561999999999999</v>
      </c>
      <c r="B2176" t="s">
        <v>448</v>
      </c>
      <c r="C2176" s="150">
        <v>0.47160000000000002</v>
      </c>
    </row>
    <row r="2177" spans="1:3" x14ac:dyDescent="0.35">
      <c r="A2177" s="2">
        <v>5.9588999999999999</v>
      </c>
      <c r="B2177" t="s">
        <v>448</v>
      </c>
      <c r="C2177" s="150">
        <v>0.47170000000000001</v>
      </c>
    </row>
    <row r="2178" spans="1:3" x14ac:dyDescent="0.35">
      <c r="A2178" s="2">
        <v>5.9615999999999998</v>
      </c>
      <c r="B2178" t="s">
        <v>448</v>
      </c>
      <c r="C2178" s="150">
        <v>0.47170000000000001</v>
      </c>
    </row>
    <row r="2179" spans="1:3" x14ac:dyDescent="0.35">
      <c r="A2179" s="2">
        <v>5.9644000000000004</v>
      </c>
      <c r="B2179" t="s">
        <v>448</v>
      </c>
      <c r="C2179" s="150">
        <v>0.4718</v>
      </c>
    </row>
    <row r="2180" spans="1:3" x14ac:dyDescent="0.35">
      <c r="A2180" s="2">
        <v>5.9671000000000003</v>
      </c>
      <c r="B2180" t="s">
        <v>448</v>
      </c>
      <c r="C2180" s="150">
        <v>0.4718</v>
      </c>
    </row>
    <row r="2181" spans="1:3" x14ac:dyDescent="0.35">
      <c r="A2181" s="2">
        <v>5.9699</v>
      </c>
      <c r="B2181" t="s">
        <v>448</v>
      </c>
      <c r="C2181" s="150">
        <v>0.47189999999999999</v>
      </c>
    </row>
    <row r="2182" spans="1:3" x14ac:dyDescent="0.35">
      <c r="A2182" s="2">
        <v>5.9725999999999999</v>
      </c>
      <c r="B2182" t="s">
        <v>448</v>
      </c>
      <c r="C2182" s="150">
        <v>0.47189999999999999</v>
      </c>
    </row>
    <row r="2183" spans="1:3" x14ac:dyDescent="0.35">
      <c r="A2183" s="2">
        <v>5.9752999999999998</v>
      </c>
      <c r="B2183" t="s">
        <v>448</v>
      </c>
      <c r="C2183" s="150">
        <v>0.47199999999999998</v>
      </c>
    </row>
    <row r="2184" spans="1:3" x14ac:dyDescent="0.35">
      <c r="A2184" s="2">
        <v>5.9781000000000004</v>
      </c>
      <c r="B2184" t="s">
        <v>448</v>
      </c>
      <c r="C2184" s="150">
        <v>0.47199999999999998</v>
      </c>
    </row>
    <row r="2185" spans="1:3" x14ac:dyDescent="0.35">
      <c r="A2185" s="2">
        <v>5.9808000000000003</v>
      </c>
      <c r="B2185" t="s">
        <v>448</v>
      </c>
      <c r="C2185" s="150">
        <v>0.47210000000000002</v>
      </c>
    </row>
    <row r="2186" spans="1:3" x14ac:dyDescent="0.35">
      <c r="A2186" s="2">
        <v>5.9836</v>
      </c>
      <c r="B2186" t="s">
        <v>448</v>
      </c>
      <c r="C2186" s="150">
        <v>0.47210000000000002</v>
      </c>
    </row>
    <row r="2187" spans="1:3" x14ac:dyDescent="0.35">
      <c r="A2187" s="2">
        <v>5.9863</v>
      </c>
      <c r="B2187" t="s">
        <v>448</v>
      </c>
      <c r="C2187" s="150">
        <v>0.47210000000000002</v>
      </c>
    </row>
    <row r="2188" spans="1:3" x14ac:dyDescent="0.35">
      <c r="A2188" s="2">
        <v>5.9889999999999999</v>
      </c>
      <c r="B2188" t="s">
        <v>448</v>
      </c>
      <c r="C2188" s="150">
        <v>0.4723</v>
      </c>
    </row>
    <row r="2189" spans="1:3" x14ac:dyDescent="0.35">
      <c r="A2189" s="2">
        <v>5.9917999999999996</v>
      </c>
      <c r="B2189" t="s">
        <v>448</v>
      </c>
      <c r="C2189" s="150">
        <v>0.4723</v>
      </c>
    </row>
    <row r="2190" spans="1:3" x14ac:dyDescent="0.35">
      <c r="A2190" s="2">
        <v>5.9945000000000004</v>
      </c>
      <c r="B2190" t="s">
        <v>448</v>
      </c>
      <c r="C2190" s="150">
        <v>0.47239999999999999</v>
      </c>
    </row>
    <row r="2191" spans="1:3" x14ac:dyDescent="0.35">
      <c r="A2191" s="2">
        <v>5.9973000000000001</v>
      </c>
      <c r="B2191" t="s">
        <v>448</v>
      </c>
      <c r="C2191" s="150">
        <v>0.47249999999999998</v>
      </c>
    </row>
    <row r="2192" spans="1:3" x14ac:dyDescent="0.35">
      <c r="A2192" s="2">
        <v>6</v>
      </c>
      <c r="B2192" t="s">
        <v>448</v>
      </c>
      <c r="C2192" s="150">
        <v>0.47260000000000002</v>
      </c>
    </row>
    <row r="2193" spans="1:3" x14ac:dyDescent="0.35">
      <c r="A2193" s="2">
        <v>6.0026999999999999</v>
      </c>
      <c r="B2193" t="s">
        <v>448</v>
      </c>
      <c r="C2193" s="150">
        <v>0.47260000000000002</v>
      </c>
    </row>
    <row r="2194" spans="1:3" x14ac:dyDescent="0.35">
      <c r="A2194" s="2">
        <v>6.0054999999999996</v>
      </c>
      <c r="B2194" t="s">
        <v>448</v>
      </c>
      <c r="C2194" s="150">
        <v>0.4728</v>
      </c>
    </row>
    <row r="2195" spans="1:3" x14ac:dyDescent="0.35">
      <c r="A2195" s="2">
        <v>6.0110000000000001</v>
      </c>
      <c r="B2195" t="s">
        <v>448</v>
      </c>
      <c r="C2195" s="150">
        <v>0.47289999999999999</v>
      </c>
    </row>
    <row r="2196" spans="1:3" x14ac:dyDescent="0.35">
      <c r="A2196" s="2">
        <v>6.0137</v>
      </c>
      <c r="B2196" t="s">
        <v>448</v>
      </c>
      <c r="C2196" s="150">
        <v>0.47299999999999998</v>
      </c>
    </row>
    <row r="2197" spans="1:3" x14ac:dyDescent="0.35">
      <c r="A2197" s="2">
        <v>6.0164</v>
      </c>
      <c r="B2197" t="s">
        <v>448</v>
      </c>
      <c r="C2197" s="150">
        <v>0.47299999999999998</v>
      </c>
    </row>
    <row r="2198" spans="1:3" x14ac:dyDescent="0.35">
      <c r="A2198" s="2">
        <v>6.0191999999999997</v>
      </c>
      <c r="B2198" t="s">
        <v>448</v>
      </c>
      <c r="C2198" s="150">
        <v>0.47310000000000002</v>
      </c>
    </row>
    <row r="2199" spans="1:3" x14ac:dyDescent="0.35">
      <c r="A2199" s="2">
        <v>6.0218999999999996</v>
      </c>
      <c r="B2199" t="s">
        <v>448</v>
      </c>
      <c r="C2199" s="150">
        <v>0.47310000000000002</v>
      </c>
    </row>
    <row r="2200" spans="1:3" x14ac:dyDescent="0.35">
      <c r="A2200" s="2">
        <v>6.0247000000000002</v>
      </c>
      <c r="B2200" t="s">
        <v>448</v>
      </c>
      <c r="C2200" s="150">
        <v>0.47310000000000002</v>
      </c>
    </row>
    <row r="2201" spans="1:3" x14ac:dyDescent="0.35">
      <c r="A2201" s="2">
        <v>6.0274000000000001</v>
      </c>
      <c r="B2201" t="s">
        <v>448</v>
      </c>
      <c r="C2201" s="150">
        <v>0.47320000000000001</v>
      </c>
    </row>
    <row r="2202" spans="1:3" x14ac:dyDescent="0.35">
      <c r="A2202" s="2">
        <v>6.0301</v>
      </c>
      <c r="B2202" t="s">
        <v>448</v>
      </c>
      <c r="C2202" s="150">
        <v>0.4733</v>
      </c>
    </row>
    <row r="2203" spans="1:3" x14ac:dyDescent="0.35">
      <c r="A2203" s="2">
        <v>6.0328999999999997</v>
      </c>
      <c r="B2203" t="s">
        <v>448</v>
      </c>
      <c r="C2203" s="150">
        <v>0.4733</v>
      </c>
    </row>
    <row r="2204" spans="1:3" x14ac:dyDescent="0.35">
      <c r="A2204" s="2">
        <v>6.0355999999999996</v>
      </c>
      <c r="B2204" t="s">
        <v>448</v>
      </c>
      <c r="C2204" s="150">
        <v>0.4733</v>
      </c>
    </row>
    <row r="2205" spans="1:3" x14ac:dyDescent="0.35">
      <c r="A2205" s="2">
        <v>6.0384000000000002</v>
      </c>
      <c r="B2205" t="s">
        <v>448</v>
      </c>
      <c r="C2205" s="150">
        <v>0.47339999999999999</v>
      </c>
    </row>
    <row r="2206" spans="1:3" x14ac:dyDescent="0.35">
      <c r="A2206" s="2">
        <v>6.0411000000000001</v>
      </c>
      <c r="B2206" t="s">
        <v>448</v>
      </c>
      <c r="C2206" s="150">
        <v>0.47339999999999999</v>
      </c>
    </row>
    <row r="2207" spans="1:3" x14ac:dyDescent="0.35">
      <c r="A2207" s="2">
        <v>6.0465999999999998</v>
      </c>
      <c r="B2207" t="s">
        <v>448</v>
      </c>
      <c r="C2207" s="150">
        <v>0.47349999999999998</v>
      </c>
    </row>
    <row r="2208" spans="1:3" x14ac:dyDescent="0.35">
      <c r="A2208" s="2">
        <v>6.0492999999999997</v>
      </c>
      <c r="B2208" t="s">
        <v>448</v>
      </c>
      <c r="C2208" s="150">
        <v>0.47349999999999998</v>
      </c>
    </row>
    <row r="2209" spans="1:3" x14ac:dyDescent="0.35">
      <c r="A2209" s="2">
        <v>6.0521000000000003</v>
      </c>
      <c r="B2209" t="s">
        <v>448</v>
      </c>
      <c r="C2209" s="150">
        <v>0.47360000000000002</v>
      </c>
    </row>
    <row r="2210" spans="1:3" x14ac:dyDescent="0.35">
      <c r="A2210" s="2">
        <v>6.0548000000000002</v>
      </c>
      <c r="B2210" t="s">
        <v>448</v>
      </c>
      <c r="C2210" s="150">
        <v>0.47370000000000001</v>
      </c>
    </row>
    <row r="2211" spans="1:3" x14ac:dyDescent="0.35">
      <c r="A2211" s="2">
        <v>6.0575000000000001</v>
      </c>
      <c r="B2211" t="s">
        <v>448</v>
      </c>
      <c r="C2211" s="150">
        <v>0.4738</v>
      </c>
    </row>
    <row r="2212" spans="1:3" x14ac:dyDescent="0.35">
      <c r="A2212" s="2">
        <v>6.0602999999999998</v>
      </c>
      <c r="B2212" t="s">
        <v>448</v>
      </c>
      <c r="C2212" s="150">
        <v>0.4738</v>
      </c>
    </row>
    <row r="2213" spans="1:3" x14ac:dyDescent="0.35">
      <c r="A2213" s="2">
        <v>6.0629999999999997</v>
      </c>
      <c r="B2213" t="s">
        <v>448</v>
      </c>
      <c r="C2213" s="150">
        <v>0.47389999999999999</v>
      </c>
    </row>
    <row r="2214" spans="1:3" x14ac:dyDescent="0.35">
      <c r="A2214" s="2">
        <v>6.0658000000000003</v>
      </c>
      <c r="B2214" t="s">
        <v>448</v>
      </c>
      <c r="C2214" s="150">
        <v>0.47399999999999998</v>
      </c>
    </row>
    <row r="2215" spans="1:3" x14ac:dyDescent="0.35">
      <c r="A2215" s="2">
        <v>6.0685000000000002</v>
      </c>
      <c r="B2215" t="s">
        <v>448</v>
      </c>
      <c r="C2215" s="150">
        <v>0.47399999999999998</v>
      </c>
    </row>
    <row r="2216" spans="1:3" x14ac:dyDescent="0.35">
      <c r="A2216" s="2">
        <v>6.0712000000000002</v>
      </c>
      <c r="B2216" t="s">
        <v>448</v>
      </c>
      <c r="C2216" s="150">
        <v>0.47420000000000001</v>
      </c>
    </row>
    <row r="2217" spans="1:3" x14ac:dyDescent="0.35">
      <c r="A2217" s="2">
        <v>6.0739999999999998</v>
      </c>
      <c r="B2217" t="s">
        <v>448</v>
      </c>
      <c r="C2217" s="150">
        <v>0.47420000000000001</v>
      </c>
    </row>
    <row r="2218" spans="1:3" x14ac:dyDescent="0.35">
      <c r="A2218" s="2">
        <v>6.0766999999999998</v>
      </c>
      <c r="B2218" t="s">
        <v>448</v>
      </c>
      <c r="C2218" s="150">
        <v>0.4743</v>
      </c>
    </row>
    <row r="2219" spans="1:3" x14ac:dyDescent="0.35">
      <c r="A2219" s="2">
        <v>6.0795000000000003</v>
      </c>
      <c r="B2219" t="s">
        <v>448</v>
      </c>
      <c r="C2219" s="150">
        <v>0.47439999999999999</v>
      </c>
    </row>
    <row r="2220" spans="1:3" x14ac:dyDescent="0.35">
      <c r="A2220" s="2">
        <v>6.0822000000000003</v>
      </c>
      <c r="B2220" t="s">
        <v>448</v>
      </c>
      <c r="C2220" s="150">
        <v>0.47449999999999998</v>
      </c>
    </row>
    <row r="2221" spans="1:3" x14ac:dyDescent="0.35">
      <c r="A2221" s="2">
        <v>6.0849000000000002</v>
      </c>
      <c r="B2221" t="s">
        <v>448</v>
      </c>
      <c r="C2221" s="150">
        <v>0.47460000000000002</v>
      </c>
    </row>
    <row r="2222" spans="1:3" x14ac:dyDescent="0.35">
      <c r="A2222" s="2">
        <v>6.0876999999999999</v>
      </c>
      <c r="B2222" t="s">
        <v>448</v>
      </c>
      <c r="C2222" s="150">
        <v>0.47460000000000002</v>
      </c>
    </row>
    <row r="2223" spans="1:3" x14ac:dyDescent="0.35">
      <c r="A2223" s="2">
        <v>6.0903999999999998</v>
      </c>
      <c r="B2223" t="s">
        <v>448</v>
      </c>
      <c r="C2223" s="150">
        <v>0.47460000000000002</v>
      </c>
    </row>
    <row r="2224" spans="1:3" x14ac:dyDescent="0.35">
      <c r="A2224" s="2">
        <v>6.0932000000000004</v>
      </c>
      <c r="B2224" t="s">
        <v>448</v>
      </c>
      <c r="C2224" s="150">
        <v>0.47470000000000001</v>
      </c>
    </row>
    <row r="2225" spans="1:3" x14ac:dyDescent="0.35">
      <c r="A2225" s="2">
        <v>6.0959000000000003</v>
      </c>
      <c r="B2225" t="s">
        <v>448</v>
      </c>
      <c r="C2225" s="150">
        <v>0.47470000000000001</v>
      </c>
    </row>
    <row r="2226" spans="1:3" x14ac:dyDescent="0.35">
      <c r="A2226" s="2">
        <v>6.0986000000000002</v>
      </c>
      <c r="B2226" t="s">
        <v>448</v>
      </c>
      <c r="C2226" s="150">
        <v>0.47489999999999999</v>
      </c>
    </row>
    <row r="2227" spans="1:3" x14ac:dyDescent="0.35">
      <c r="A2227" s="2">
        <v>6.1013999999999999</v>
      </c>
      <c r="B2227" t="s">
        <v>448</v>
      </c>
      <c r="C2227" s="150">
        <v>0.47489999999999999</v>
      </c>
    </row>
    <row r="2228" spans="1:3" x14ac:dyDescent="0.35">
      <c r="A2228" s="2">
        <v>6.1040999999999999</v>
      </c>
      <c r="B2228" t="s">
        <v>448</v>
      </c>
      <c r="C2228" s="150">
        <v>0.47489999999999999</v>
      </c>
    </row>
    <row r="2229" spans="1:3" x14ac:dyDescent="0.35">
      <c r="A2229" s="2">
        <v>6.1067999999999998</v>
      </c>
      <c r="B2229" t="s">
        <v>448</v>
      </c>
      <c r="C2229" s="150">
        <v>0.47499999999999998</v>
      </c>
    </row>
    <row r="2230" spans="1:3" x14ac:dyDescent="0.35">
      <c r="A2230" s="2">
        <v>6.1096000000000004</v>
      </c>
      <c r="B2230" t="s">
        <v>448</v>
      </c>
      <c r="C2230" s="150">
        <v>0.47499999999999998</v>
      </c>
    </row>
    <row r="2231" spans="1:3" x14ac:dyDescent="0.35">
      <c r="A2231" s="2">
        <v>6.1123000000000003</v>
      </c>
      <c r="B2231" t="s">
        <v>448</v>
      </c>
      <c r="C2231" s="150">
        <v>0.47499999999999998</v>
      </c>
    </row>
    <row r="2232" spans="1:3" x14ac:dyDescent="0.35">
      <c r="A2232" s="2">
        <v>6.1151</v>
      </c>
      <c r="B2232" t="s">
        <v>448</v>
      </c>
      <c r="C2232" s="150">
        <v>0.47510000000000002</v>
      </c>
    </row>
    <row r="2233" spans="1:3" x14ac:dyDescent="0.35">
      <c r="A2233" s="2">
        <v>6.1177999999999999</v>
      </c>
      <c r="B2233" t="s">
        <v>448</v>
      </c>
      <c r="C2233" s="150">
        <v>0.47510000000000002</v>
      </c>
    </row>
    <row r="2234" spans="1:3" x14ac:dyDescent="0.35">
      <c r="A2234" s="2">
        <v>6.1204999999999998</v>
      </c>
      <c r="B2234" t="s">
        <v>448</v>
      </c>
      <c r="C2234" s="150">
        <v>0.4753</v>
      </c>
    </row>
    <row r="2235" spans="1:3" x14ac:dyDescent="0.35">
      <c r="A2235" s="2">
        <v>6.1233000000000004</v>
      </c>
      <c r="B2235" t="s">
        <v>448</v>
      </c>
      <c r="C2235" s="150">
        <v>0.4753</v>
      </c>
    </row>
    <row r="2236" spans="1:3" x14ac:dyDescent="0.35">
      <c r="A2236" s="2">
        <v>6.1260000000000003</v>
      </c>
      <c r="B2236" t="s">
        <v>448</v>
      </c>
      <c r="C2236" s="150">
        <v>0.4753</v>
      </c>
    </row>
    <row r="2237" spans="1:3" x14ac:dyDescent="0.35">
      <c r="A2237" s="2">
        <v>6.1288</v>
      </c>
      <c r="B2237" t="s">
        <v>448</v>
      </c>
      <c r="C2237" s="150">
        <v>0.47539999999999999</v>
      </c>
    </row>
    <row r="2238" spans="1:3" x14ac:dyDescent="0.35">
      <c r="A2238" s="2">
        <v>6.1315</v>
      </c>
      <c r="B2238" t="s">
        <v>448</v>
      </c>
      <c r="C2238" s="150">
        <v>0.47560000000000002</v>
      </c>
    </row>
    <row r="2239" spans="1:3" x14ac:dyDescent="0.35">
      <c r="A2239" s="2">
        <v>6.1341999999999999</v>
      </c>
      <c r="B2239" t="s">
        <v>448</v>
      </c>
      <c r="C2239" s="150">
        <v>0.47560000000000002</v>
      </c>
    </row>
    <row r="2240" spans="1:3" x14ac:dyDescent="0.35">
      <c r="A2240" s="2">
        <v>6.1369999999999996</v>
      </c>
      <c r="B2240" t="s">
        <v>448</v>
      </c>
      <c r="C2240" s="150">
        <v>0.47570000000000001</v>
      </c>
    </row>
    <row r="2241" spans="1:3" x14ac:dyDescent="0.35">
      <c r="A2241" s="2">
        <v>6.1397000000000004</v>
      </c>
      <c r="B2241" t="s">
        <v>448</v>
      </c>
      <c r="C2241" s="150">
        <v>0.47570000000000001</v>
      </c>
    </row>
    <row r="2242" spans="1:3" x14ac:dyDescent="0.35">
      <c r="A2242" s="2">
        <v>6.1425000000000001</v>
      </c>
      <c r="B2242" t="s">
        <v>448</v>
      </c>
      <c r="C2242" s="150">
        <v>0.47570000000000001</v>
      </c>
    </row>
    <row r="2243" spans="1:3" x14ac:dyDescent="0.35">
      <c r="A2243" s="2">
        <v>6.1452</v>
      </c>
      <c r="B2243" t="s">
        <v>448</v>
      </c>
      <c r="C2243" s="150">
        <v>0.47570000000000001</v>
      </c>
    </row>
    <row r="2244" spans="1:3" x14ac:dyDescent="0.35">
      <c r="A2244" s="2">
        <v>6.1478999999999999</v>
      </c>
      <c r="B2244" t="s">
        <v>448</v>
      </c>
      <c r="C2244" s="150">
        <v>0.4758</v>
      </c>
    </row>
    <row r="2245" spans="1:3" x14ac:dyDescent="0.35">
      <c r="A2245" s="2">
        <v>6.1506999999999996</v>
      </c>
      <c r="B2245" t="s">
        <v>448</v>
      </c>
      <c r="C2245" s="150">
        <v>0.47589999999999999</v>
      </c>
    </row>
    <row r="2246" spans="1:3" x14ac:dyDescent="0.35">
      <c r="A2246" s="2">
        <v>6.1534000000000004</v>
      </c>
      <c r="B2246" t="s">
        <v>448</v>
      </c>
      <c r="C2246" s="150">
        <v>0.47589999999999999</v>
      </c>
    </row>
    <row r="2247" spans="1:3" x14ac:dyDescent="0.35">
      <c r="A2247" s="2">
        <v>6.1562000000000001</v>
      </c>
      <c r="B2247" t="s">
        <v>448</v>
      </c>
      <c r="C2247" s="150">
        <v>0.47599999999999998</v>
      </c>
    </row>
    <row r="2248" spans="1:3" x14ac:dyDescent="0.35">
      <c r="A2248" s="2">
        <v>6.1589</v>
      </c>
      <c r="B2248" t="s">
        <v>448</v>
      </c>
      <c r="C2248" s="150">
        <v>0.47610000000000002</v>
      </c>
    </row>
    <row r="2249" spans="1:3" x14ac:dyDescent="0.35">
      <c r="A2249" s="2">
        <v>6.1616</v>
      </c>
      <c r="B2249" t="s">
        <v>448</v>
      </c>
      <c r="C2249" s="150">
        <v>0.47620000000000001</v>
      </c>
    </row>
    <row r="2250" spans="1:3" x14ac:dyDescent="0.35">
      <c r="A2250" s="2">
        <v>6.1643999999999997</v>
      </c>
      <c r="B2250" t="s">
        <v>448</v>
      </c>
      <c r="C2250" s="150">
        <v>0.47620000000000001</v>
      </c>
    </row>
    <row r="2251" spans="1:3" x14ac:dyDescent="0.35">
      <c r="A2251" s="2">
        <v>6.1670999999999996</v>
      </c>
      <c r="B2251" t="s">
        <v>448</v>
      </c>
      <c r="C2251" s="150">
        <v>0.4763</v>
      </c>
    </row>
    <row r="2252" spans="1:3" x14ac:dyDescent="0.35">
      <c r="A2252" s="2">
        <v>6.1699000000000002</v>
      </c>
      <c r="B2252" t="s">
        <v>448</v>
      </c>
      <c r="C2252" s="150">
        <v>0.47639999999999999</v>
      </c>
    </row>
    <row r="2253" spans="1:3" x14ac:dyDescent="0.35">
      <c r="A2253" s="2">
        <v>6.1726000000000001</v>
      </c>
      <c r="B2253" t="s">
        <v>448</v>
      </c>
      <c r="C2253" s="150">
        <v>0.47639999999999999</v>
      </c>
    </row>
    <row r="2254" spans="1:3" x14ac:dyDescent="0.35">
      <c r="A2254" s="2">
        <v>6.1753</v>
      </c>
      <c r="B2254" t="s">
        <v>448</v>
      </c>
      <c r="C2254" s="150">
        <v>0.47649999999999998</v>
      </c>
    </row>
    <row r="2255" spans="1:3" x14ac:dyDescent="0.35">
      <c r="A2255" s="2">
        <v>6.1780999999999997</v>
      </c>
      <c r="B2255" t="s">
        <v>448</v>
      </c>
      <c r="C2255" s="150">
        <v>0.47649999999999998</v>
      </c>
    </row>
    <row r="2256" spans="1:3" x14ac:dyDescent="0.35">
      <c r="A2256" s="2">
        <v>6.1807999999999996</v>
      </c>
      <c r="B2256" t="s">
        <v>448</v>
      </c>
      <c r="C2256" s="150">
        <v>0.47660000000000002</v>
      </c>
    </row>
    <row r="2257" spans="1:3" x14ac:dyDescent="0.35">
      <c r="A2257" s="2">
        <v>6.1836000000000002</v>
      </c>
      <c r="B2257" t="s">
        <v>448</v>
      </c>
      <c r="C2257" s="150">
        <v>0.47660000000000002</v>
      </c>
    </row>
    <row r="2258" spans="1:3" x14ac:dyDescent="0.35">
      <c r="A2258" s="2">
        <v>6.1863000000000001</v>
      </c>
      <c r="B2258" t="s">
        <v>448</v>
      </c>
      <c r="C2258" s="150">
        <v>0.47670000000000001</v>
      </c>
    </row>
    <row r="2259" spans="1:3" x14ac:dyDescent="0.35">
      <c r="A2259" s="2">
        <v>6.1890000000000001</v>
      </c>
      <c r="B2259" t="s">
        <v>448</v>
      </c>
      <c r="C2259" s="150">
        <v>0.4768</v>
      </c>
    </row>
    <row r="2260" spans="1:3" x14ac:dyDescent="0.35">
      <c r="A2260" s="2">
        <v>6.1917999999999997</v>
      </c>
      <c r="B2260" t="s">
        <v>448</v>
      </c>
      <c r="C2260" s="150">
        <v>0.4768</v>
      </c>
    </row>
    <row r="2261" spans="1:3" x14ac:dyDescent="0.35">
      <c r="A2261" s="2">
        <v>6.1944999999999997</v>
      </c>
      <c r="B2261" t="s">
        <v>448</v>
      </c>
      <c r="C2261" s="150">
        <v>0.47689999999999999</v>
      </c>
    </row>
    <row r="2262" spans="1:3" x14ac:dyDescent="0.35">
      <c r="A2262" s="2">
        <v>6.1973000000000003</v>
      </c>
      <c r="B2262" t="s">
        <v>448</v>
      </c>
      <c r="C2262" s="150">
        <v>0.47689999999999999</v>
      </c>
    </row>
    <row r="2263" spans="1:3" x14ac:dyDescent="0.35">
      <c r="A2263" s="2">
        <v>6.2</v>
      </c>
      <c r="B2263" t="s">
        <v>448</v>
      </c>
      <c r="C2263" s="150">
        <v>0.47710000000000002</v>
      </c>
    </row>
    <row r="2264" spans="1:3" x14ac:dyDescent="0.35">
      <c r="A2264" s="2">
        <v>6.2027000000000001</v>
      </c>
      <c r="B2264" t="s">
        <v>448</v>
      </c>
      <c r="C2264" s="150">
        <v>0.47720000000000001</v>
      </c>
    </row>
    <row r="2265" spans="1:3" x14ac:dyDescent="0.35">
      <c r="A2265" s="2">
        <v>6.2054999999999998</v>
      </c>
      <c r="B2265" t="s">
        <v>448</v>
      </c>
      <c r="C2265" s="150">
        <v>0.47720000000000001</v>
      </c>
    </row>
    <row r="2266" spans="1:3" x14ac:dyDescent="0.35">
      <c r="A2266" s="2">
        <v>6.2081999999999997</v>
      </c>
      <c r="B2266" t="s">
        <v>448</v>
      </c>
      <c r="C2266" s="150">
        <v>0.47720000000000001</v>
      </c>
    </row>
    <row r="2267" spans="1:3" x14ac:dyDescent="0.35">
      <c r="A2267" s="2">
        <v>6.2110000000000003</v>
      </c>
      <c r="B2267" t="s">
        <v>448</v>
      </c>
      <c r="C2267" s="150">
        <v>0.4773</v>
      </c>
    </row>
    <row r="2268" spans="1:3" x14ac:dyDescent="0.35">
      <c r="A2268" s="2">
        <v>6.2137000000000002</v>
      </c>
      <c r="B2268" t="s">
        <v>448</v>
      </c>
      <c r="C2268" s="150">
        <v>0.4773</v>
      </c>
    </row>
    <row r="2269" spans="1:3" x14ac:dyDescent="0.35">
      <c r="A2269" s="2">
        <v>6.2164000000000001</v>
      </c>
      <c r="B2269" t="s">
        <v>448</v>
      </c>
      <c r="C2269" s="150">
        <v>0.47739999999999999</v>
      </c>
    </row>
    <row r="2270" spans="1:3" x14ac:dyDescent="0.35">
      <c r="A2270" s="2">
        <v>6.2191999999999998</v>
      </c>
      <c r="B2270" t="s">
        <v>448</v>
      </c>
      <c r="C2270" s="150">
        <v>0.47739999999999999</v>
      </c>
    </row>
    <row r="2271" spans="1:3" x14ac:dyDescent="0.35">
      <c r="A2271" s="2">
        <v>6.2218999999999998</v>
      </c>
      <c r="B2271" t="s">
        <v>448</v>
      </c>
      <c r="C2271" s="150">
        <v>0.47749999999999998</v>
      </c>
    </row>
    <row r="2272" spans="1:3" x14ac:dyDescent="0.35">
      <c r="A2272" s="2">
        <v>6.2247000000000003</v>
      </c>
      <c r="B2272" t="s">
        <v>448</v>
      </c>
      <c r="C2272" s="150">
        <v>0.47760000000000002</v>
      </c>
    </row>
    <row r="2273" spans="1:3" x14ac:dyDescent="0.35">
      <c r="A2273" s="2">
        <v>6.2274000000000003</v>
      </c>
      <c r="B2273" t="s">
        <v>448</v>
      </c>
      <c r="C2273" s="150">
        <v>0.47760000000000002</v>
      </c>
    </row>
    <row r="2274" spans="1:3" x14ac:dyDescent="0.35">
      <c r="A2274" s="2">
        <v>6.2301000000000002</v>
      </c>
      <c r="B2274" t="s">
        <v>448</v>
      </c>
      <c r="C2274" s="150">
        <v>0.47770000000000001</v>
      </c>
    </row>
    <row r="2275" spans="1:3" x14ac:dyDescent="0.35">
      <c r="A2275" s="2">
        <v>6.2328999999999999</v>
      </c>
      <c r="B2275" t="s">
        <v>448</v>
      </c>
      <c r="C2275" s="150">
        <v>0.4778</v>
      </c>
    </row>
    <row r="2276" spans="1:3" x14ac:dyDescent="0.35">
      <c r="A2276" s="2">
        <v>6.2355999999999998</v>
      </c>
      <c r="B2276" t="s">
        <v>448</v>
      </c>
      <c r="C2276" s="150">
        <v>0.47789999999999999</v>
      </c>
    </row>
    <row r="2277" spans="1:3" x14ac:dyDescent="0.35">
      <c r="A2277" s="2">
        <v>6.2384000000000004</v>
      </c>
      <c r="B2277" t="s">
        <v>448</v>
      </c>
      <c r="C2277" s="150">
        <v>0.47799999999999998</v>
      </c>
    </row>
    <row r="2278" spans="1:3" x14ac:dyDescent="0.35">
      <c r="A2278" s="2">
        <v>6.2411000000000003</v>
      </c>
      <c r="B2278" t="s">
        <v>448</v>
      </c>
      <c r="C2278" s="150">
        <v>0.47810000000000002</v>
      </c>
    </row>
    <row r="2279" spans="1:3" x14ac:dyDescent="0.35">
      <c r="A2279" s="2">
        <v>6.2438000000000002</v>
      </c>
      <c r="B2279" t="s">
        <v>448</v>
      </c>
      <c r="C2279" s="150">
        <v>0.47820000000000001</v>
      </c>
    </row>
    <row r="2280" spans="1:3" x14ac:dyDescent="0.35">
      <c r="A2280" s="2">
        <v>6.2465999999999999</v>
      </c>
      <c r="B2280" t="s">
        <v>448</v>
      </c>
      <c r="C2280" s="150">
        <v>0.4783</v>
      </c>
    </row>
    <row r="2281" spans="1:3" x14ac:dyDescent="0.35">
      <c r="A2281" s="2">
        <v>6.2492999999999999</v>
      </c>
      <c r="B2281" t="s">
        <v>448</v>
      </c>
      <c r="C2281" s="150">
        <v>0.47839999999999999</v>
      </c>
    </row>
    <row r="2282" spans="1:3" x14ac:dyDescent="0.35">
      <c r="A2282" s="2">
        <v>6.2521000000000004</v>
      </c>
      <c r="B2282" t="s">
        <v>448</v>
      </c>
      <c r="C2282" s="150">
        <v>0.47849999999999998</v>
      </c>
    </row>
    <row r="2283" spans="1:3" x14ac:dyDescent="0.35">
      <c r="A2283" s="2">
        <v>6.2548000000000004</v>
      </c>
      <c r="B2283" t="s">
        <v>448</v>
      </c>
      <c r="C2283" s="150">
        <v>0.47860000000000003</v>
      </c>
    </row>
    <row r="2284" spans="1:3" x14ac:dyDescent="0.35">
      <c r="A2284" s="2">
        <v>6.2575000000000003</v>
      </c>
      <c r="B2284" t="s">
        <v>448</v>
      </c>
      <c r="C2284" s="150">
        <v>0.47870000000000001</v>
      </c>
    </row>
    <row r="2285" spans="1:3" x14ac:dyDescent="0.35">
      <c r="A2285" s="2">
        <v>6.2603</v>
      </c>
      <c r="B2285" t="s">
        <v>448</v>
      </c>
      <c r="C2285" s="150">
        <v>0.47870000000000001</v>
      </c>
    </row>
    <row r="2286" spans="1:3" x14ac:dyDescent="0.35">
      <c r="A2286" s="2">
        <v>6.2629999999999999</v>
      </c>
      <c r="B2286" t="s">
        <v>448</v>
      </c>
      <c r="C2286" s="150">
        <v>0.4788</v>
      </c>
    </row>
    <row r="2287" spans="1:3" x14ac:dyDescent="0.35">
      <c r="A2287" s="2">
        <v>6.2657999999999996</v>
      </c>
      <c r="B2287" t="s">
        <v>448</v>
      </c>
      <c r="C2287" s="150">
        <v>0.47889999999999999</v>
      </c>
    </row>
    <row r="2288" spans="1:3" x14ac:dyDescent="0.35">
      <c r="A2288" s="2">
        <v>6.2685000000000004</v>
      </c>
      <c r="B2288" t="s">
        <v>448</v>
      </c>
      <c r="C2288" s="150">
        <v>0.47889999999999999</v>
      </c>
    </row>
    <row r="2289" spans="1:3" x14ac:dyDescent="0.35">
      <c r="A2289" s="2">
        <v>6.2712000000000003</v>
      </c>
      <c r="B2289" t="s">
        <v>448</v>
      </c>
      <c r="C2289" s="150">
        <v>0.47899999999999998</v>
      </c>
    </row>
    <row r="2290" spans="1:3" x14ac:dyDescent="0.35">
      <c r="A2290" s="2">
        <v>6.274</v>
      </c>
      <c r="B2290" t="s">
        <v>448</v>
      </c>
      <c r="C2290" s="150">
        <v>0.47899999999999998</v>
      </c>
    </row>
    <row r="2291" spans="1:3" x14ac:dyDescent="0.35">
      <c r="A2291" s="2">
        <v>6.2766999999999999</v>
      </c>
      <c r="B2291" t="s">
        <v>448</v>
      </c>
      <c r="C2291" s="150">
        <v>0.47910000000000003</v>
      </c>
    </row>
    <row r="2292" spans="1:3" x14ac:dyDescent="0.35">
      <c r="A2292" s="2">
        <v>6.2794999999999996</v>
      </c>
      <c r="B2292" t="s">
        <v>448</v>
      </c>
      <c r="C2292" s="150">
        <v>0.4793</v>
      </c>
    </row>
    <row r="2293" spans="1:3" x14ac:dyDescent="0.35">
      <c r="A2293" s="2">
        <v>6.2821999999999996</v>
      </c>
      <c r="B2293" t="s">
        <v>448</v>
      </c>
      <c r="C2293" s="150">
        <v>0.4793</v>
      </c>
    </row>
    <row r="2294" spans="1:3" x14ac:dyDescent="0.35">
      <c r="A2294" s="2">
        <v>6.2849000000000004</v>
      </c>
      <c r="B2294" t="s">
        <v>448</v>
      </c>
      <c r="C2294" s="150">
        <v>0.47939999999999999</v>
      </c>
    </row>
    <row r="2295" spans="1:3" x14ac:dyDescent="0.35">
      <c r="A2295" s="2">
        <v>6.2877000000000001</v>
      </c>
      <c r="B2295" t="s">
        <v>448</v>
      </c>
      <c r="C2295" s="150">
        <v>0.47949999999999998</v>
      </c>
    </row>
    <row r="2296" spans="1:3" x14ac:dyDescent="0.35">
      <c r="A2296" s="2">
        <v>6.2904</v>
      </c>
      <c r="B2296" t="s">
        <v>448</v>
      </c>
      <c r="C2296" s="150">
        <v>0.47960000000000003</v>
      </c>
    </row>
    <row r="2297" spans="1:3" x14ac:dyDescent="0.35">
      <c r="A2297" s="2">
        <v>6.2931999999999997</v>
      </c>
      <c r="B2297" t="s">
        <v>448</v>
      </c>
      <c r="C2297" s="150">
        <v>0.47970000000000002</v>
      </c>
    </row>
    <row r="2298" spans="1:3" x14ac:dyDescent="0.35">
      <c r="A2298" s="2">
        <v>6.2958999999999996</v>
      </c>
      <c r="B2298" t="s">
        <v>448</v>
      </c>
      <c r="C2298" s="150">
        <v>0.4798</v>
      </c>
    </row>
    <row r="2299" spans="1:3" x14ac:dyDescent="0.35">
      <c r="A2299" s="2">
        <v>6.2986000000000004</v>
      </c>
      <c r="B2299" t="s">
        <v>448</v>
      </c>
      <c r="C2299" s="150">
        <v>0.47989999999999999</v>
      </c>
    </row>
    <row r="2300" spans="1:3" x14ac:dyDescent="0.35">
      <c r="A2300" s="2">
        <v>6.3014000000000001</v>
      </c>
      <c r="B2300" t="s">
        <v>448</v>
      </c>
      <c r="C2300" s="150">
        <v>0.48</v>
      </c>
    </row>
    <row r="2301" spans="1:3" x14ac:dyDescent="0.35">
      <c r="A2301" s="2">
        <v>6.3041</v>
      </c>
      <c r="B2301" t="s">
        <v>448</v>
      </c>
      <c r="C2301" s="150">
        <v>0.48010000000000003</v>
      </c>
    </row>
    <row r="2302" spans="1:3" x14ac:dyDescent="0.35">
      <c r="A2302" s="2">
        <v>6.3068</v>
      </c>
      <c r="B2302" t="s">
        <v>448</v>
      </c>
      <c r="C2302" s="150">
        <v>0.48020000000000002</v>
      </c>
    </row>
    <row r="2303" spans="1:3" x14ac:dyDescent="0.35">
      <c r="A2303" s="2">
        <v>6.3095999999999997</v>
      </c>
      <c r="B2303" t="s">
        <v>448</v>
      </c>
      <c r="C2303" s="150">
        <v>0.4803</v>
      </c>
    </row>
    <row r="2304" spans="1:3" x14ac:dyDescent="0.35">
      <c r="A2304" s="2">
        <v>6.3122999999999996</v>
      </c>
      <c r="B2304" t="s">
        <v>448</v>
      </c>
      <c r="C2304" s="150">
        <v>0.48039999999999999</v>
      </c>
    </row>
    <row r="2305" spans="1:3" x14ac:dyDescent="0.35">
      <c r="A2305" s="2">
        <v>6.3151000000000002</v>
      </c>
      <c r="B2305" t="s">
        <v>448</v>
      </c>
      <c r="C2305" s="150">
        <v>0.48039999999999999</v>
      </c>
    </row>
    <row r="2306" spans="1:3" x14ac:dyDescent="0.35">
      <c r="A2306" s="2">
        <v>6.3178000000000001</v>
      </c>
      <c r="B2306" t="s">
        <v>448</v>
      </c>
      <c r="C2306" s="150">
        <v>0.48049999999999998</v>
      </c>
    </row>
    <row r="2307" spans="1:3" x14ac:dyDescent="0.35">
      <c r="A2307" s="2">
        <v>6.3205</v>
      </c>
      <c r="B2307" t="s">
        <v>448</v>
      </c>
      <c r="C2307" s="150">
        <v>0.48060000000000003</v>
      </c>
    </row>
    <row r="2308" spans="1:3" x14ac:dyDescent="0.35">
      <c r="A2308" s="2">
        <v>6.3232999999999997</v>
      </c>
      <c r="B2308" t="s">
        <v>448</v>
      </c>
      <c r="C2308" s="150">
        <v>0.48070000000000002</v>
      </c>
    </row>
    <row r="2309" spans="1:3" x14ac:dyDescent="0.35">
      <c r="A2309" s="2">
        <v>6.3259999999999996</v>
      </c>
      <c r="B2309" t="s">
        <v>448</v>
      </c>
      <c r="C2309" s="150">
        <v>0.48080000000000001</v>
      </c>
    </row>
    <row r="2310" spans="1:3" x14ac:dyDescent="0.35">
      <c r="A2310" s="2">
        <v>6.3288000000000002</v>
      </c>
      <c r="B2310" t="s">
        <v>448</v>
      </c>
      <c r="C2310" s="150">
        <v>0.48089999999999999</v>
      </c>
    </row>
    <row r="2311" spans="1:3" x14ac:dyDescent="0.35">
      <c r="A2311" s="2">
        <v>6.3315000000000001</v>
      </c>
      <c r="B2311" t="s">
        <v>448</v>
      </c>
      <c r="C2311" s="150">
        <v>0.48099999999999998</v>
      </c>
    </row>
    <row r="2312" spans="1:3" x14ac:dyDescent="0.35">
      <c r="A2312" s="2">
        <v>6.3342000000000001</v>
      </c>
      <c r="B2312" t="s">
        <v>448</v>
      </c>
      <c r="C2312" s="150">
        <v>0.48099999999999998</v>
      </c>
    </row>
    <row r="2313" spans="1:3" x14ac:dyDescent="0.35">
      <c r="A2313" s="2">
        <v>6.3369999999999997</v>
      </c>
      <c r="B2313" t="s">
        <v>448</v>
      </c>
      <c r="C2313" s="150">
        <v>0.48110000000000003</v>
      </c>
    </row>
    <row r="2314" spans="1:3" x14ac:dyDescent="0.35">
      <c r="A2314" s="2">
        <v>6.3396999999999997</v>
      </c>
      <c r="B2314" t="s">
        <v>448</v>
      </c>
      <c r="C2314" s="150">
        <v>0.48120000000000002</v>
      </c>
    </row>
    <row r="2315" spans="1:3" x14ac:dyDescent="0.35">
      <c r="A2315" s="2">
        <v>6.3425000000000002</v>
      </c>
      <c r="B2315" t="s">
        <v>448</v>
      </c>
      <c r="C2315" s="150">
        <v>0.48130000000000001</v>
      </c>
    </row>
    <row r="2316" spans="1:3" x14ac:dyDescent="0.35">
      <c r="A2316" s="2">
        <v>6.3452000000000002</v>
      </c>
      <c r="B2316" t="s">
        <v>448</v>
      </c>
      <c r="C2316" s="150">
        <v>0.48139999999999999</v>
      </c>
    </row>
    <row r="2317" spans="1:3" x14ac:dyDescent="0.35">
      <c r="A2317" s="2">
        <v>6.3479000000000001</v>
      </c>
      <c r="B2317" t="s">
        <v>448</v>
      </c>
      <c r="C2317" s="150">
        <v>0.48149999999999998</v>
      </c>
    </row>
    <row r="2318" spans="1:3" x14ac:dyDescent="0.35">
      <c r="A2318" s="2">
        <v>6.3506999999999998</v>
      </c>
      <c r="B2318" t="s">
        <v>448</v>
      </c>
      <c r="C2318" s="150">
        <v>0.48149999999999998</v>
      </c>
    </row>
    <row r="2319" spans="1:3" x14ac:dyDescent="0.35">
      <c r="A2319" s="2">
        <v>6.3533999999999997</v>
      </c>
      <c r="B2319" t="s">
        <v>448</v>
      </c>
      <c r="C2319" s="150">
        <v>0.48149999999999998</v>
      </c>
    </row>
    <row r="2320" spans="1:3" x14ac:dyDescent="0.35">
      <c r="A2320" s="2">
        <v>6.3562000000000003</v>
      </c>
      <c r="B2320" t="s">
        <v>448</v>
      </c>
      <c r="C2320" s="150">
        <v>0.48159999999999997</v>
      </c>
    </row>
    <row r="2321" spans="1:3" x14ac:dyDescent="0.35">
      <c r="A2321" s="2">
        <v>6.3589000000000002</v>
      </c>
      <c r="B2321" t="s">
        <v>448</v>
      </c>
      <c r="C2321" s="150">
        <v>0.48159999999999997</v>
      </c>
    </row>
    <row r="2322" spans="1:3" x14ac:dyDescent="0.35">
      <c r="A2322" s="2">
        <v>6.3616000000000001</v>
      </c>
      <c r="B2322" t="s">
        <v>448</v>
      </c>
      <c r="C2322" s="150">
        <v>0.48159999999999997</v>
      </c>
    </row>
    <row r="2323" spans="1:3" x14ac:dyDescent="0.35">
      <c r="A2323" s="2">
        <v>6.3643999999999998</v>
      </c>
      <c r="B2323" t="s">
        <v>448</v>
      </c>
      <c r="C2323" s="150">
        <v>0.48170000000000002</v>
      </c>
    </row>
    <row r="2324" spans="1:3" x14ac:dyDescent="0.35">
      <c r="A2324" s="2">
        <v>6.3670999999999998</v>
      </c>
      <c r="B2324" t="s">
        <v>448</v>
      </c>
      <c r="C2324" s="150">
        <v>0.48180000000000001</v>
      </c>
    </row>
    <row r="2325" spans="1:3" x14ac:dyDescent="0.35">
      <c r="A2325" s="2">
        <v>6.3699000000000003</v>
      </c>
      <c r="B2325" t="s">
        <v>448</v>
      </c>
      <c r="C2325" s="150">
        <v>0.48180000000000001</v>
      </c>
    </row>
    <row r="2326" spans="1:3" x14ac:dyDescent="0.35">
      <c r="A2326" s="2">
        <v>6.3726000000000003</v>
      </c>
      <c r="B2326" t="s">
        <v>448</v>
      </c>
      <c r="C2326" s="150">
        <v>0.48180000000000001</v>
      </c>
    </row>
    <row r="2327" spans="1:3" x14ac:dyDescent="0.35">
      <c r="A2327" s="2">
        <v>6.3753000000000002</v>
      </c>
      <c r="B2327" t="s">
        <v>448</v>
      </c>
      <c r="C2327" s="150">
        <v>0.48180000000000001</v>
      </c>
    </row>
    <row r="2328" spans="1:3" x14ac:dyDescent="0.35">
      <c r="A2328" s="2">
        <v>6.3780999999999999</v>
      </c>
      <c r="B2328" t="s">
        <v>448</v>
      </c>
      <c r="C2328" s="150">
        <v>0.4819</v>
      </c>
    </row>
    <row r="2329" spans="1:3" x14ac:dyDescent="0.35">
      <c r="A2329" s="2">
        <v>6.3807999999999998</v>
      </c>
      <c r="B2329" t="s">
        <v>448</v>
      </c>
      <c r="C2329" s="150">
        <v>0.48199999999999998</v>
      </c>
    </row>
    <row r="2330" spans="1:3" x14ac:dyDescent="0.35">
      <c r="A2330" s="2">
        <v>6.3836000000000004</v>
      </c>
      <c r="B2330" t="s">
        <v>448</v>
      </c>
      <c r="C2330" s="150">
        <v>0.48209999999999997</v>
      </c>
    </row>
    <row r="2331" spans="1:3" x14ac:dyDescent="0.35">
      <c r="A2331" s="2">
        <v>6.3863000000000003</v>
      </c>
      <c r="B2331" t="s">
        <v>448</v>
      </c>
      <c r="C2331" s="150">
        <v>0.48209999999999997</v>
      </c>
    </row>
    <row r="2332" spans="1:3" x14ac:dyDescent="0.35">
      <c r="A2332" s="2">
        <v>6.3890000000000002</v>
      </c>
      <c r="B2332" t="s">
        <v>448</v>
      </c>
      <c r="C2332" s="150">
        <v>0.48220000000000002</v>
      </c>
    </row>
    <row r="2333" spans="1:3" x14ac:dyDescent="0.35">
      <c r="A2333" s="2">
        <v>6.3917999999999999</v>
      </c>
      <c r="B2333" t="s">
        <v>448</v>
      </c>
      <c r="C2333" s="150">
        <v>0.48220000000000002</v>
      </c>
    </row>
    <row r="2334" spans="1:3" x14ac:dyDescent="0.35">
      <c r="A2334" s="2">
        <v>6.3944999999999999</v>
      </c>
      <c r="B2334" t="s">
        <v>448</v>
      </c>
      <c r="C2334" s="150">
        <v>0.48230000000000001</v>
      </c>
    </row>
    <row r="2335" spans="1:3" x14ac:dyDescent="0.35">
      <c r="A2335" s="2">
        <v>6.3973000000000004</v>
      </c>
      <c r="B2335" t="s">
        <v>448</v>
      </c>
      <c r="C2335" s="150">
        <v>0.4824</v>
      </c>
    </row>
    <row r="2336" spans="1:3" x14ac:dyDescent="0.35">
      <c r="A2336" s="2">
        <v>6.4</v>
      </c>
      <c r="B2336" t="s">
        <v>448</v>
      </c>
      <c r="C2336" s="150">
        <v>0.48259999999999997</v>
      </c>
    </row>
    <row r="2337" spans="1:3" x14ac:dyDescent="0.35">
      <c r="A2337" s="2">
        <v>6.4027000000000003</v>
      </c>
      <c r="B2337" t="s">
        <v>448</v>
      </c>
      <c r="C2337" s="150">
        <v>0.48259999999999997</v>
      </c>
    </row>
    <row r="2338" spans="1:3" x14ac:dyDescent="0.35">
      <c r="A2338" s="2">
        <v>6.4055</v>
      </c>
      <c r="B2338" t="s">
        <v>448</v>
      </c>
      <c r="C2338" s="150">
        <v>0.48270000000000002</v>
      </c>
    </row>
    <row r="2339" spans="1:3" x14ac:dyDescent="0.35">
      <c r="A2339" s="2">
        <v>6.4081999999999999</v>
      </c>
      <c r="B2339" t="s">
        <v>448</v>
      </c>
      <c r="C2339" s="150">
        <v>0.48270000000000002</v>
      </c>
    </row>
    <row r="2340" spans="1:3" x14ac:dyDescent="0.35">
      <c r="A2340" s="2">
        <v>6.4109999999999996</v>
      </c>
      <c r="B2340" t="s">
        <v>448</v>
      </c>
      <c r="C2340" s="150">
        <v>0.48280000000000001</v>
      </c>
    </row>
    <row r="2341" spans="1:3" x14ac:dyDescent="0.35">
      <c r="A2341" s="2">
        <v>6.4137000000000004</v>
      </c>
      <c r="B2341" t="s">
        <v>448</v>
      </c>
      <c r="C2341" s="150">
        <v>0.4829</v>
      </c>
    </row>
    <row r="2342" spans="1:3" x14ac:dyDescent="0.35">
      <c r="A2342" s="2">
        <v>6.4164000000000003</v>
      </c>
      <c r="B2342" t="s">
        <v>448</v>
      </c>
      <c r="C2342" s="150">
        <v>0.48299999999999998</v>
      </c>
    </row>
    <row r="2343" spans="1:3" x14ac:dyDescent="0.35">
      <c r="A2343" s="2">
        <v>6.4192</v>
      </c>
      <c r="B2343" t="s">
        <v>448</v>
      </c>
      <c r="C2343" s="150">
        <v>0.48309999999999997</v>
      </c>
    </row>
    <row r="2344" spans="1:3" x14ac:dyDescent="0.35">
      <c r="A2344" s="2">
        <v>6.4218999999999999</v>
      </c>
      <c r="B2344" t="s">
        <v>448</v>
      </c>
      <c r="C2344" s="150">
        <v>0.48309999999999997</v>
      </c>
    </row>
    <row r="2345" spans="1:3" x14ac:dyDescent="0.35">
      <c r="A2345" s="2">
        <v>6.4246999999999996</v>
      </c>
      <c r="B2345" t="s">
        <v>448</v>
      </c>
      <c r="C2345" s="150">
        <v>0.48309999999999997</v>
      </c>
    </row>
    <row r="2346" spans="1:3" x14ac:dyDescent="0.35">
      <c r="A2346" s="2">
        <v>6.4273999999999996</v>
      </c>
      <c r="B2346" t="s">
        <v>448</v>
      </c>
      <c r="C2346" s="150">
        <v>0.48320000000000002</v>
      </c>
    </row>
    <row r="2347" spans="1:3" x14ac:dyDescent="0.35">
      <c r="A2347" s="2">
        <v>6.4301000000000004</v>
      </c>
      <c r="B2347" t="s">
        <v>448</v>
      </c>
      <c r="C2347" s="150">
        <v>0.48320000000000002</v>
      </c>
    </row>
    <row r="2348" spans="1:3" x14ac:dyDescent="0.35">
      <c r="A2348" s="2">
        <v>6.4329000000000001</v>
      </c>
      <c r="B2348" t="s">
        <v>448</v>
      </c>
      <c r="C2348" s="150">
        <v>0.48330000000000001</v>
      </c>
    </row>
    <row r="2349" spans="1:3" x14ac:dyDescent="0.35">
      <c r="A2349" s="2">
        <v>6.4356</v>
      </c>
      <c r="B2349" t="s">
        <v>448</v>
      </c>
      <c r="C2349" s="150">
        <v>0.48349999999999999</v>
      </c>
    </row>
    <row r="2350" spans="1:3" x14ac:dyDescent="0.35">
      <c r="A2350" s="2">
        <v>6.4383999999999997</v>
      </c>
      <c r="B2350" t="s">
        <v>448</v>
      </c>
      <c r="C2350" s="150">
        <v>0.48349999999999999</v>
      </c>
    </row>
    <row r="2351" spans="1:3" x14ac:dyDescent="0.35">
      <c r="A2351" s="2">
        <v>6.4410999999999996</v>
      </c>
      <c r="B2351" t="s">
        <v>448</v>
      </c>
      <c r="C2351" s="150">
        <v>0.48349999999999999</v>
      </c>
    </row>
    <row r="2352" spans="1:3" x14ac:dyDescent="0.35">
      <c r="A2352" s="2">
        <v>6.4438000000000004</v>
      </c>
      <c r="B2352" t="s">
        <v>448</v>
      </c>
      <c r="C2352" s="150">
        <v>0.48359999999999997</v>
      </c>
    </row>
    <row r="2353" spans="1:3" x14ac:dyDescent="0.35">
      <c r="A2353" s="2">
        <v>6.4466000000000001</v>
      </c>
      <c r="B2353" t="s">
        <v>448</v>
      </c>
      <c r="C2353" s="150">
        <v>0.48370000000000002</v>
      </c>
    </row>
    <row r="2354" spans="1:3" x14ac:dyDescent="0.35">
      <c r="A2354" s="2">
        <v>6.4493</v>
      </c>
      <c r="B2354" t="s">
        <v>448</v>
      </c>
      <c r="C2354" s="150">
        <v>0.48370000000000002</v>
      </c>
    </row>
    <row r="2355" spans="1:3" x14ac:dyDescent="0.35">
      <c r="A2355" s="2">
        <v>6.4520999999999997</v>
      </c>
      <c r="B2355" t="s">
        <v>448</v>
      </c>
      <c r="C2355" s="150">
        <v>0.48380000000000001</v>
      </c>
    </row>
    <row r="2356" spans="1:3" x14ac:dyDescent="0.35">
      <c r="A2356" s="2">
        <v>6.4547999999999996</v>
      </c>
      <c r="B2356" t="s">
        <v>448</v>
      </c>
      <c r="C2356" s="150">
        <v>0.4839</v>
      </c>
    </row>
    <row r="2357" spans="1:3" x14ac:dyDescent="0.35">
      <c r="A2357" s="2">
        <v>6.4574999999999996</v>
      </c>
      <c r="B2357" t="s">
        <v>448</v>
      </c>
      <c r="C2357" s="150">
        <v>0.48399999999999999</v>
      </c>
    </row>
    <row r="2358" spans="1:3" x14ac:dyDescent="0.35">
      <c r="A2358" s="2">
        <v>6.4603000000000002</v>
      </c>
      <c r="B2358" t="s">
        <v>448</v>
      </c>
      <c r="C2358" s="150">
        <v>0.48409999999999997</v>
      </c>
    </row>
    <row r="2359" spans="1:3" x14ac:dyDescent="0.35">
      <c r="A2359" s="2">
        <v>6.4630000000000001</v>
      </c>
      <c r="B2359" t="s">
        <v>448</v>
      </c>
      <c r="C2359" s="150">
        <v>0.48420000000000002</v>
      </c>
    </row>
    <row r="2360" spans="1:3" x14ac:dyDescent="0.35">
      <c r="A2360" s="2">
        <v>6.4657999999999998</v>
      </c>
      <c r="B2360" t="s">
        <v>448</v>
      </c>
      <c r="C2360" s="150">
        <v>0.48430000000000001</v>
      </c>
    </row>
    <row r="2361" spans="1:3" x14ac:dyDescent="0.35">
      <c r="A2361" s="2">
        <v>6.4684999999999997</v>
      </c>
      <c r="B2361" t="s">
        <v>448</v>
      </c>
      <c r="C2361" s="150">
        <v>0.4844</v>
      </c>
    </row>
    <row r="2362" spans="1:3" x14ac:dyDescent="0.35">
      <c r="A2362" s="2">
        <v>6.4711999999999996</v>
      </c>
      <c r="B2362" t="s">
        <v>448</v>
      </c>
      <c r="C2362" s="150">
        <v>0.4844</v>
      </c>
    </row>
    <row r="2363" spans="1:3" x14ac:dyDescent="0.35">
      <c r="A2363" s="2">
        <v>6.4740000000000002</v>
      </c>
      <c r="B2363" t="s">
        <v>448</v>
      </c>
      <c r="C2363" s="150">
        <v>0.48449999999999999</v>
      </c>
    </row>
    <row r="2364" spans="1:3" x14ac:dyDescent="0.35">
      <c r="A2364" s="2">
        <v>6.4767000000000001</v>
      </c>
      <c r="B2364" t="s">
        <v>448</v>
      </c>
      <c r="C2364" s="150">
        <v>0.48449999999999999</v>
      </c>
    </row>
    <row r="2365" spans="1:3" x14ac:dyDescent="0.35">
      <c r="A2365" s="2">
        <v>6.4794999999999998</v>
      </c>
      <c r="B2365" t="s">
        <v>448</v>
      </c>
      <c r="C2365" s="150">
        <v>0.48449999999999999</v>
      </c>
    </row>
    <row r="2366" spans="1:3" x14ac:dyDescent="0.35">
      <c r="A2366" s="2">
        <v>6.4821999999999997</v>
      </c>
      <c r="B2366" t="s">
        <v>448</v>
      </c>
      <c r="C2366" s="150">
        <v>0.48449999999999999</v>
      </c>
    </row>
    <row r="2367" spans="1:3" x14ac:dyDescent="0.35">
      <c r="A2367" s="2">
        <v>6.4848999999999997</v>
      </c>
      <c r="B2367" t="s">
        <v>448</v>
      </c>
      <c r="C2367" s="150">
        <v>0.48470000000000002</v>
      </c>
    </row>
    <row r="2368" spans="1:3" x14ac:dyDescent="0.35">
      <c r="A2368" s="2">
        <v>6.4877000000000002</v>
      </c>
      <c r="B2368" t="s">
        <v>448</v>
      </c>
      <c r="C2368" s="150">
        <v>0.4849</v>
      </c>
    </row>
    <row r="2369" spans="1:3" x14ac:dyDescent="0.35">
      <c r="A2369" s="2">
        <v>6.4904000000000002</v>
      </c>
      <c r="B2369" t="s">
        <v>448</v>
      </c>
      <c r="C2369" s="150">
        <v>0.4849</v>
      </c>
    </row>
    <row r="2370" spans="1:3" x14ac:dyDescent="0.35">
      <c r="A2370" s="2">
        <v>6.4931999999999999</v>
      </c>
      <c r="B2370" t="s">
        <v>448</v>
      </c>
      <c r="C2370" s="150">
        <v>0.4849</v>
      </c>
    </row>
    <row r="2371" spans="1:3" x14ac:dyDescent="0.35">
      <c r="A2371" s="2">
        <v>6.4958999999999998</v>
      </c>
      <c r="B2371" t="s">
        <v>448</v>
      </c>
      <c r="C2371" s="150">
        <v>0.48499999999999999</v>
      </c>
    </row>
    <row r="2372" spans="1:3" x14ac:dyDescent="0.35">
      <c r="A2372" s="2">
        <v>6.4985999999999997</v>
      </c>
      <c r="B2372" t="s">
        <v>448</v>
      </c>
      <c r="C2372" s="150">
        <v>0.48509999999999998</v>
      </c>
    </row>
    <row r="2373" spans="1:3" x14ac:dyDescent="0.35">
      <c r="A2373" s="2">
        <v>6.5014000000000003</v>
      </c>
      <c r="B2373" t="s">
        <v>448</v>
      </c>
      <c r="C2373" s="150">
        <v>0.48520000000000002</v>
      </c>
    </row>
    <row r="2374" spans="1:3" x14ac:dyDescent="0.35">
      <c r="A2374" s="2">
        <v>6.5041000000000002</v>
      </c>
      <c r="B2374" t="s">
        <v>448</v>
      </c>
      <c r="C2374" s="150">
        <v>0.48530000000000001</v>
      </c>
    </row>
    <row r="2375" spans="1:3" x14ac:dyDescent="0.35">
      <c r="A2375" s="2">
        <v>6.5068000000000001</v>
      </c>
      <c r="B2375" t="s">
        <v>448</v>
      </c>
      <c r="C2375" s="150">
        <v>0.48530000000000001</v>
      </c>
    </row>
    <row r="2376" spans="1:3" x14ac:dyDescent="0.35">
      <c r="A2376" s="2">
        <v>6.5095999999999998</v>
      </c>
      <c r="B2376" t="s">
        <v>448</v>
      </c>
      <c r="C2376" s="150">
        <v>0.4854</v>
      </c>
    </row>
    <row r="2377" spans="1:3" x14ac:dyDescent="0.35">
      <c r="A2377" s="2">
        <v>6.5122999999999998</v>
      </c>
      <c r="B2377" t="s">
        <v>448</v>
      </c>
      <c r="C2377" s="150">
        <v>0.4854</v>
      </c>
    </row>
    <row r="2378" spans="1:3" x14ac:dyDescent="0.35">
      <c r="A2378" s="2">
        <v>6.5151000000000003</v>
      </c>
      <c r="B2378" t="s">
        <v>448</v>
      </c>
      <c r="C2378" s="150">
        <v>0.48549999999999999</v>
      </c>
    </row>
    <row r="2379" spans="1:3" x14ac:dyDescent="0.35">
      <c r="A2379" s="2">
        <v>6.5178000000000003</v>
      </c>
      <c r="B2379" t="s">
        <v>448</v>
      </c>
      <c r="C2379" s="150">
        <v>0.48549999999999999</v>
      </c>
    </row>
    <row r="2380" spans="1:3" x14ac:dyDescent="0.35">
      <c r="A2380" s="2">
        <v>6.5205000000000002</v>
      </c>
      <c r="B2380" t="s">
        <v>448</v>
      </c>
      <c r="C2380" s="150">
        <v>0.48570000000000002</v>
      </c>
    </row>
    <row r="2381" spans="1:3" x14ac:dyDescent="0.35">
      <c r="A2381" s="2">
        <v>6.5232999999999999</v>
      </c>
      <c r="B2381" t="s">
        <v>448</v>
      </c>
      <c r="C2381" s="150">
        <v>0.48570000000000002</v>
      </c>
    </row>
    <row r="2382" spans="1:3" x14ac:dyDescent="0.35">
      <c r="A2382" s="2">
        <v>6.5259999999999998</v>
      </c>
      <c r="B2382" t="s">
        <v>448</v>
      </c>
      <c r="C2382" s="150">
        <v>0.48580000000000001</v>
      </c>
    </row>
    <row r="2383" spans="1:3" x14ac:dyDescent="0.35">
      <c r="A2383" s="2">
        <v>6.5288000000000004</v>
      </c>
      <c r="B2383" t="s">
        <v>448</v>
      </c>
      <c r="C2383" s="150">
        <v>0.4859</v>
      </c>
    </row>
    <row r="2384" spans="1:3" x14ac:dyDescent="0.35">
      <c r="A2384" s="2">
        <v>6.5315000000000003</v>
      </c>
      <c r="B2384" t="s">
        <v>448</v>
      </c>
      <c r="C2384" s="150">
        <v>0.48599999999999999</v>
      </c>
    </row>
    <row r="2385" spans="1:3" x14ac:dyDescent="0.35">
      <c r="A2385" s="2">
        <v>6.5342000000000002</v>
      </c>
      <c r="B2385" t="s">
        <v>448</v>
      </c>
      <c r="C2385" s="150">
        <v>0.48620000000000002</v>
      </c>
    </row>
    <row r="2386" spans="1:3" x14ac:dyDescent="0.35">
      <c r="A2386" s="2">
        <v>6.5369999999999999</v>
      </c>
      <c r="B2386" t="s">
        <v>448</v>
      </c>
      <c r="C2386" s="150">
        <v>0.48630000000000001</v>
      </c>
    </row>
    <row r="2387" spans="1:3" x14ac:dyDescent="0.35">
      <c r="A2387" s="2">
        <v>6.5396999999999998</v>
      </c>
      <c r="B2387" t="s">
        <v>448</v>
      </c>
      <c r="C2387" s="150">
        <v>0.48649999999999999</v>
      </c>
    </row>
    <row r="2388" spans="1:3" x14ac:dyDescent="0.35">
      <c r="A2388" s="2">
        <v>6.5425000000000004</v>
      </c>
      <c r="B2388" t="s">
        <v>448</v>
      </c>
      <c r="C2388" s="150">
        <v>0.48659999999999998</v>
      </c>
    </row>
    <row r="2389" spans="1:3" x14ac:dyDescent="0.35">
      <c r="A2389" s="2">
        <v>6.5452000000000004</v>
      </c>
      <c r="B2389" t="s">
        <v>448</v>
      </c>
      <c r="C2389" s="150">
        <v>0.48659999999999998</v>
      </c>
    </row>
    <row r="2390" spans="1:3" x14ac:dyDescent="0.35">
      <c r="A2390" s="2">
        <v>6.5479000000000003</v>
      </c>
      <c r="B2390" t="s">
        <v>448</v>
      </c>
      <c r="C2390" s="150">
        <v>0.48670000000000002</v>
      </c>
    </row>
    <row r="2391" spans="1:3" x14ac:dyDescent="0.35">
      <c r="A2391" s="2">
        <v>6.5507</v>
      </c>
      <c r="B2391" t="s">
        <v>448</v>
      </c>
      <c r="C2391" s="150">
        <v>0.48680000000000001</v>
      </c>
    </row>
    <row r="2392" spans="1:3" x14ac:dyDescent="0.35">
      <c r="A2392" s="2">
        <v>6.5533999999999999</v>
      </c>
      <c r="B2392" t="s">
        <v>448</v>
      </c>
      <c r="C2392" s="150">
        <v>0.4869</v>
      </c>
    </row>
    <row r="2393" spans="1:3" x14ac:dyDescent="0.35">
      <c r="A2393" s="2">
        <v>6.5561999999999996</v>
      </c>
      <c r="B2393" t="s">
        <v>448</v>
      </c>
      <c r="C2393" s="150">
        <v>0.48699999999999999</v>
      </c>
    </row>
    <row r="2394" spans="1:3" x14ac:dyDescent="0.35">
      <c r="A2394" s="2">
        <v>6.5589000000000004</v>
      </c>
      <c r="B2394" t="s">
        <v>448</v>
      </c>
      <c r="C2394" s="150">
        <v>0.48699999999999999</v>
      </c>
    </row>
    <row r="2395" spans="1:3" x14ac:dyDescent="0.35">
      <c r="A2395" s="2">
        <v>6.5616000000000003</v>
      </c>
      <c r="B2395" t="s">
        <v>448</v>
      </c>
      <c r="C2395" s="150">
        <v>0.48709999999999998</v>
      </c>
    </row>
    <row r="2396" spans="1:3" x14ac:dyDescent="0.35">
      <c r="A2396" s="2">
        <v>6.5644</v>
      </c>
      <c r="B2396" t="s">
        <v>448</v>
      </c>
      <c r="C2396" s="150">
        <v>0.48720000000000002</v>
      </c>
    </row>
    <row r="2397" spans="1:3" x14ac:dyDescent="0.35">
      <c r="A2397" s="2">
        <v>6.5670999999999999</v>
      </c>
      <c r="B2397" t="s">
        <v>448</v>
      </c>
      <c r="C2397" s="150">
        <v>0.48720000000000002</v>
      </c>
    </row>
    <row r="2398" spans="1:3" x14ac:dyDescent="0.35">
      <c r="A2398" s="2">
        <v>6.5698999999999996</v>
      </c>
      <c r="B2398" t="s">
        <v>448</v>
      </c>
      <c r="C2398" s="150">
        <v>0.48730000000000001</v>
      </c>
    </row>
    <row r="2399" spans="1:3" x14ac:dyDescent="0.35">
      <c r="A2399" s="2">
        <v>6.5726000000000004</v>
      </c>
      <c r="B2399" t="s">
        <v>448</v>
      </c>
      <c r="C2399" s="150">
        <v>0.4874</v>
      </c>
    </row>
    <row r="2400" spans="1:3" x14ac:dyDescent="0.35">
      <c r="A2400" s="2">
        <v>6.5753000000000004</v>
      </c>
      <c r="B2400" t="s">
        <v>448</v>
      </c>
      <c r="C2400" s="150">
        <v>0.4874</v>
      </c>
    </row>
    <row r="2401" spans="1:3" x14ac:dyDescent="0.35">
      <c r="A2401" s="2">
        <v>6.5781000000000001</v>
      </c>
      <c r="B2401" t="s">
        <v>448</v>
      </c>
      <c r="C2401" s="150">
        <v>0.48749999999999999</v>
      </c>
    </row>
    <row r="2402" spans="1:3" x14ac:dyDescent="0.35">
      <c r="A2402" s="2">
        <v>6.5808</v>
      </c>
      <c r="B2402" t="s">
        <v>448</v>
      </c>
      <c r="C2402" s="150">
        <v>0.48749999999999999</v>
      </c>
    </row>
    <row r="2403" spans="1:3" x14ac:dyDescent="0.35">
      <c r="A2403" s="2">
        <v>6.5835999999999997</v>
      </c>
      <c r="B2403" t="s">
        <v>448</v>
      </c>
      <c r="C2403" s="150">
        <v>0.48759999999999998</v>
      </c>
    </row>
    <row r="2404" spans="1:3" x14ac:dyDescent="0.35">
      <c r="A2404" s="2">
        <v>6.5862999999999996</v>
      </c>
      <c r="B2404" t="s">
        <v>448</v>
      </c>
      <c r="C2404" s="150">
        <v>0.48759999999999998</v>
      </c>
    </row>
    <row r="2405" spans="1:3" x14ac:dyDescent="0.35">
      <c r="A2405" s="2">
        <v>6.5890000000000004</v>
      </c>
      <c r="B2405" t="s">
        <v>448</v>
      </c>
      <c r="C2405" s="150">
        <v>0.48770000000000002</v>
      </c>
    </row>
    <row r="2406" spans="1:3" x14ac:dyDescent="0.35">
      <c r="A2406" s="2">
        <v>6.5918000000000001</v>
      </c>
      <c r="B2406" t="s">
        <v>448</v>
      </c>
      <c r="C2406" s="150">
        <v>0.48780000000000001</v>
      </c>
    </row>
    <row r="2407" spans="1:3" x14ac:dyDescent="0.35">
      <c r="A2407" s="2">
        <v>6.5945</v>
      </c>
      <c r="B2407" t="s">
        <v>448</v>
      </c>
      <c r="C2407" s="150">
        <v>0.48780000000000001</v>
      </c>
    </row>
    <row r="2408" spans="1:3" x14ac:dyDescent="0.35">
      <c r="A2408" s="2">
        <v>6.5972999999999997</v>
      </c>
      <c r="B2408" t="s">
        <v>448</v>
      </c>
      <c r="C2408" s="150">
        <v>0.4879</v>
      </c>
    </row>
    <row r="2409" spans="1:3" x14ac:dyDescent="0.35">
      <c r="A2409" s="2">
        <v>6.6</v>
      </c>
      <c r="B2409" t="s">
        <v>448</v>
      </c>
      <c r="C2409" s="150">
        <v>0.48799999999999999</v>
      </c>
    </row>
    <row r="2410" spans="1:3" x14ac:dyDescent="0.35">
      <c r="A2410" s="2">
        <v>6.6026999999999996</v>
      </c>
      <c r="B2410" t="s">
        <v>448</v>
      </c>
      <c r="C2410" s="150">
        <v>0.48809999999999998</v>
      </c>
    </row>
    <row r="2411" spans="1:3" x14ac:dyDescent="0.35">
      <c r="A2411" s="2">
        <v>6.6055000000000001</v>
      </c>
      <c r="B2411" t="s">
        <v>448</v>
      </c>
      <c r="C2411" s="150">
        <v>0.48809999999999998</v>
      </c>
    </row>
    <row r="2412" spans="1:3" x14ac:dyDescent="0.35">
      <c r="A2412" s="2">
        <v>6.6082000000000001</v>
      </c>
      <c r="B2412" t="s">
        <v>448</v>
      </c>
      <c r="C2412" s="150">
        <v>0.48809999999999998</v>
      </c>
    </row>
    <row r="2413" spans="1:3" x14ac:dyDescent="0.35">
      <c r="A2413" s="2">
        <v>6.6109999999999998</v>
      </c>
      <c r="B2413" t="s">
        <v>448</v>
      </c>
      <c r="C2413" s="150">
        <v>0.48830000000000001</v>
      </c>
    </row>
    <row r="2414" spans="1:3" x14ac:dyDescent="0.35">
      <c r="A2414" s="2">
        <v>6.6136999999999997</v>
      </c>
      <c r="B2414" t="s">
        <v>448</v>
      </c>
      <c r="C2414" s="150">
        <v>0.4884</v>
      </c>
    </row>
    <row r="2415" spans="1:3" x14ac:dyDescent="0.35">
      <c r="A2415" s="2">
        <v>6.6163999999999996</v>
      </c>
      <c r="B2415" t="s">
        <v>448</v>
      </c>
      <c r="C2415" s="150">
        <v>0.48849999999999999</v>
      </c>
    </row>
    <row r="2416" spans="1:3" x14ac:dyDescent="0.35">
      <c r="A2416" s="2">
        <v>6.6192000000000002</v>
      </c>
      <c r="B2416" t="s">
        <v>448</v>
      </c>
      <c r="C2416" s="150">
        <v>0.48859999999999998</v>
      </c>
    </row>
    <row r="2417" spans="1:3" x14ac:dyDescent="0.35">
      <c r="A2417" s="2">
        <v>6.6219000000000001</v>
      </c>
      <c r="B2417" t="s">
        <v>448</v>
      </c>
      <c r="C2417" s="150">
        <v>0.48859999999999998</v>
      </c>
    </row>
    <row r="2418" spans="1:3" x14ac:dyDescent="0.35">
      <c r="A2418" s="2">
        <v>6.6246999999999998</v>
      </c>
      <c r="B2418" t="s">
        <v>448</v>
      </c>
      <c r="C2418" s="150">
        <v>0.48859999999999998</v>
      </c>
    </row>
    <row r="2419" spans="1:3" x14ac:dyDescent="0.35">
      <c r="A2419" s="2">
        <v>6.6273999999999997</v>
      </c>
      <c r="B2419" t="s">
        <v>448</v>
      </c>
      <c r="C2419" s="150">
        <v>0.48880000000000001</v>
      </c>
    </row>
    <row r="2420" spans="1:3" x14ac:dyDescent="0.35">
      <c r="A2420" s="2">
        <v>6.6300999999999997</v>
      </c>
      <c r="B2420" t="s">
        <v>448</v>
      </c>
      <c r="C2420" s="150">
        <v>0.4889</v>
      </c>
    </row>
    <row r="2421" spans="1:3" x14ac:dyDescent="0.35">
      <c r="A2421" s="2">
        <v>6.6329000000000002</v>
      </c>
      <c r="B2421" t="s">
        <v>448</v>
      </c>
      <c r="C2421" s="150">
        <v>0.4889</v>
      </c>
    </row>
    <row r="2422" spans="1:3" x14ac:dyDescent="0.35">
      <c r="A2422" s="2">
        <v>6.6356000000000002</v>
      </c>
      <c r="B2422" t="s">
        <v>448</v>
      </c>
      <c r="C2422" s="150">
        <v>0.48899999999999999</v>
      </c>
    </row>
    <row r="2423" spans="1:3" x14ac:dyDescent="0.35">
      <c r="A2423" s="2">
        <v>6.6383999999999999</v>
      </c>
      <c r="B2423" t="s">
        <v>448</v>
      </c>
      <c r="C2423" s="150">
        <v>0.48909999999999998</v>
      </c>
    </row>
    <row r="2424" spans="1:3" x14ac:dyDescent="0.35">
      <c r="A2424" s="2">
        <v>6.6410999999999998</v>
      </c>
      <c r="B2424" t="s">
        <v>448</v>
      </c>
      <c r="C2424" s="150">
        <v>0.48920000000000002</v>
      </c>
    </row>
    <row r="2425" spans="1:3" x14ac:dyDescent="0.35">
      <c r="A2425" s="2">
        <v>6.6437999999999997</v>
      </c>
      <c r="B2425" t="s">
        <v>448</v>
      </c>
      <c r="C2425" s="150">
        <v>0.48930000000000001</v>
      </c>
    </row>
    <row r="2426" spans="1:3" x14ac:dyDescent="0.35">
      <c r="A2426" s="2">
        <v>6.6466000000000003</v>
      </c>
      <c r="B2426" t="s">
        <v>448</v>
      </c>
      <c r="C2426" s="150">
        <v>0.48930000000000001</v>
      </c>
    </row>
    <row r="2427" spans="1:3" x14ac:dyDescent="0.35">
      <c r="A2427" s="2">
        <v>6.6493000000000002</v>
      </c>
      <c r="B2427" t="s">
        <v>448</v>
      </c>
      <c r="C2427" s="150">
        <v>0.4894</v>
      </c>
    </row>
    <row r="2428" spans="1:3" x14ac:dyDescent="0.35">
      <c r="A2428" s="2">
        <v>6.6520999999999999</v>
      </c>
      <c r="B2428" t="s">
        <v>448</v>
      </c>
      <c r="C2428" s="150">
        <v>0.4894</v>
      </c>
    </row>
    <row r="2429" spans="1:3" x14ac:dyDescent="0.35">
      <c r="A2429" s="2">
        <v>6.6547999999999998</v>
      </c>
      <c r="B2429" t="s">
        <v>448</v>
      </c>
      <c r="C2429" s="150">
        <v>0.48949999999999999</v>
      </c>
    </row>
    <row r="2430" spans="1:3" x14ac:dyDescent="0.35">
      <c r="A2430" s="2">
        <v>6.6574999999999998</v>
      </c>
      <c r="B2430" t="s">
        <v>448</v>
      </c>
      <c r="C2430" s="150">
        <v>0.48949999999999999</v>
      </c>
    </row>
    <row r="2431" spans="1:3" x14ac:dyDescent="0.35">
      <c r="A2431" s="2">
        <v>6.6603000000000003</v>
      </c>
      <c r="B2431" t="s">
        <v>448</v>
      </c>
      <c r="C2431" s="150">
        <v>0.48959999999999998</v>
      </c>
    </row>
    <row r="2432" spans="1:3" x14ac:dyDescent="0.35">
      <c r="A2432" s="2">
        <v>6.6630000000000003</v>
      </c>
      <c r="B2432" t="s">
        <v>448</v>
      </c>
      <c r="C2432" s="150">
        <v>0.48959999999999998</v>
      </c>
    </row>
    <row r="2433" spans="1:3" x14ac:dyDescent="0.35">
      <c r="A2433" s="2">
        <v>6.6657999999999999</v>
      </c>
      <c r="B2433" t="s">
        <v>448</v>
      </c>
      <c r="C2433" s="150">
        <v>0.48970000000000002</v>
      </c>
    </row>
    <row r="2434" spans="1:3" x14ac:dyDescent="0.35">
      <c r="A2434" s="2">
        <v>6.6684999999999999</v>
      </c>
      <c r="B2434" t="s">
        <v>448</v>
      </c>
      <c r="C2434" s="150">
        <v>0.48980000000000001</v>
      </c>
    </row>
    <row r="2435" spans="1:3" x14ac:dyDescent="0.35">
      <c r="A2435" s="2">
        <v>6.6711999999999998</v>
      </c>
      <c r="B2435" t="s">
        <v>448</v>
      </c>
      <c r="C2435" s="150">
        <v>0.4899</v>
      </c>
    </row>
    <row r="2436" spans="1:3" x14ac:dyDescent="0.35">
      <c r="A2436" s="2">
        <v>6.6740000000000004</v>
      </c>
      <c r="B2436" t="s">
        <v>448</v>
      </c>
      <c r="C2436" s="150">
        <v>0.49</v>
      </c>
    </row>
    <row r="2437" spans="1:3" x14ac:dyDescent="0.35">
      <c r="A2437" s="2">
        <v>6.6767000000000003</v>
      </c>
      <c r="B2437" t="s">
        <v>448</v>
      </c>
      <c r="C2437" s="150">
        <v>0.49</v>
      </c>
    </row>
    <row r="2438" spans="1:3" x14ac:dyDescent="0.35">
      <c r="A2438" s="2">
        <v>6.6795</v>
      </c>
      <c r="B2438" t="s">
        <v>448</v>
      </c>
      <c r="C2438" s="150">
        <v>0.49</v>
      </c>
    </row>
    <row r="2439" spans="1:3" x14ac:dyDescent="0.35">
      <c r="A2439" s="2">
        <v>6.6821999999999999</v>
      </c>
      <c r="B2439" t="s">
        <v>448</v>
      </c>
      <c r="C2439" s="150">
        <v>0.49009999999999998</v>
      </c>
    </row>
    <row r="2440" spans="1:3" x14ac:dyDescent="0.35">
      <c r="A2440" s="2">
        <v>6.6848999999999998</v>
      </c>
      <c r="B2440" t="s">
        <v>448</v>
      </c>
      <c r="C2440" s="150">
        <v>0.49009999999999998</v>
      </c>
    </row>
    <row r="2441" spans="1:3" x14ac:dyDescent="0.35">
      <c r="A2441" s="2">
        <v>6.6877000000000004</v>
      </c>
      <c r="B2441" t="s">
        <v>448</v>
      </c>
      <c r="C2441" s="150">
        <v>0.49020000000000002</v>
      </c>
    </row>
    <row r="2442" spans="1:3" x14ac:dyDescent="0.35">
      <c r="A2442" s="2">
        <v>6.6904000000000003</v>
      </c>
      <c r="B2442" t="s">
        <v>448</v>
      </c>
      <c r="C2442" s="150">
        <v>0.49030000000000001</v>
      </c>
    </row>
    <row r="2443" spans="1:3" x14ac:dyDescent="0.35">
      <c r="A2443" s="2">
        <v>6.6932</v>
      </c>
      <c r="B2443" t="s">
        <v>448</v>
      </c>
      <c r="C2443" s="150">
        <v>0.49030000000000001</v>
      </c>
    </row>
    <row r="2444" spans="1:3" x14ac:dyDescent="0.35">
      <c r="A2444" s="2">
        <v>6.6959</v>
      </c>
      <c r="B2444" t="s">
        <v>448</v>
      </c>
      <c r="C2444" s="150">
        <v>0.4904</v>
      </c>
    </row>
    <row r="2445" spans="1:3" x14ac:dyDescent="0.35">
      <c r="A2445" s="2">
        <v>6.6985999999999999</v>
      </c>
      <c r="B2445" t="s">
        <v>448</v>
      </c>
      <c r="C2445" s="150">
        <v>0.49049999999999999</v>
      </c>
    </row>
    <row r="2446" spans="1:3" x14ac:dyDescent="0.35">
      <c r="A2446" s="2">
        <v>6.7013999999999996</v>
      </c>
      <c r="B2446" t="s">
        <v>448</v>
      </c>
      <c r="C2446" s="150">
        <v>0.49049999999999999</v>
      </c>
    </row>
    <row r="2447" spans="1:3" x14ac:dyDescent="0.35">
      <c r="A2447" s="2">
        <v>6.7041000000000004</v>
      </c>
      <c r="B2447" t="s">
        <v>448</v>
      </c>
      <c r="C2447" s="150">
        <v>0.49059999999999998</v>
      </c>
    </row>
    <row r="2448" spans="1:3" x14ac:dyDescent="0.35">
      <c r="A2448" s="2">
        <v>6.7068000000000003</v>
      </c>
      <c r="B2448" t="s">
        <v>448</v>
      </c>
      <c r="C2448" s="150">
        <v>0.49059999999999998</v>
      </c>
    </row>
    <row r="2449" spans="1:3" x14ac:dyDescent="0.35">
      <c r="A2449" s="2">
        <v>6.7096</v>
      </c>
      <c r="B2449" t="s">
        <v>448</v>
      </c>
      <c r="C2449" s="150">
        <v>0.49080000000000001</v>
      </c>
    </row>
    <row r="2450" spans="1:3" x14ac:dyDescent="0.35">
      <c r="A2450" s="2">
        <v>6.7122999999999999</v>
      </c>
      <c r="B2450" t="s">
        <v>448</v>
      </c>
      <c r="C2450" s="150">
        <v>0.49080000000000001</v>
      </c>
    </row>
    <row r="2451" spans="1:3" x14ac:dyDescent="0.35">
      <c r="A2451" s="2">
        <v>6.7150999999999996</v>
      </c>
      <c r="B2451" t="s">
        <v>448</v>
      </c>
      <c r="C2451" s="150">
        <v>0.4909</v>
      </c>
    </row>
    <row r="2452" spans="1:3" x14ac:dyDescent="0.35">
      <c r="A2452" s="2">
        <v>6.7178000000000004</v>
      </c>
      <c r="B2452" t="s">
        <v>448</v>
      </c>
      <c r="C2452" s="150">
        <v>0.49099999999999999</v>
      </c>
    </row>
    <row r="2453" spans="1:3" x14ac:dyDescent="0.35">
      <c r="A2453" s="2">
        <v>6.7205000000000004</v>
      </c>
      <c r="B2453" t="s">
        <v>448</v>
      </c>
      <c r="C2453" s="150">
        <v>0.49109999999999998</v>
      </c>
    </row>
    <row r="2454" spans="1:3" x14ac:dyDescent="0.35">
      <c r="A2454" s="2">
        <v>6.7233000000000001</v>
      </c>
      <c r="B2454" t="s">
        <v>448</v>
      </c>
      <c r="C2454" s="150">
        <v>0.49120000000000003</v>
      </c>
    </row>
    <row r="2455" spans="1:3" x14ac:dyDescent="0.35">
      <c r="A2455" s="2">
        <v>6.726</v>
      </c>
      <c r="B2455" t="s">
        <v>448</v>
      </c>
      <c r="C2455" s="150">
        <v>0.49130000000000001</v>
      </c>
    </row>
    <row r="2456" spans="1:3" x14ac:dyDescent="0.35">
      <c r="A2456" s="2">
        <v>6.7287999999999997</v>
      </c>
      <c r="B2456" t="s">
        <v>448</v>
      </c>
      <c r="C2456" s="150">
        <v>0.49130000000000001</v>
      </c>
    </row>
    <row r="2457" spans="1:3" x14ac:dyDescent="0.35">
      <c r="A2457" s="2">
        <v>6.7314999999999996</v>
      </c>
      <c r="B2457" t="s">
        <v>448</v>
      </c>
      <c r="C2457" s="150">
        <v>0.4914</v>
      </c>
    </row>
    <row r="2458" spans="1:3" x14ac:dyDescent="0.35">
      <c r="A2458" s="2">
        <v>6.7370000000000001</v>
      </c>
      <c r="B2458" t="s">
        <v>448</v>
      </c>
      <c r="C2458" s="150">
        <v>0.4914</v>
      </c>
    </row>
    <row r="2459" spans="1:3" x14ac:dyDescent="0.35">
      <c r="A2459" s="2">
        <v>6.7397</v>
      </c>
      <c r="B2459" t="s">
        <v>448</v>
      </c>
      <c r="C2459" s="150">
        <v>0.49149999999999999</v>
      </c>
    </row>
    <row r="2460" spans="1:3" x14ac:dyDescent="0.35">
      <c r="A2460" s="2">
        <v>6.7424999999999997</v>
      </c>
      <c r="B2460" t="s">
        <v>448</v>
      </c>
      <c r="C2460" s="150">
        <v>0.49159999999999998</v>
      </c>
    </row>
    <row r="2461" spans="1:3" x14ac:dyDescent="0.35">
      <c r="A2461" s="2">
        <v>6.7451999999999996</v>
      </c>
      <c r="B2461" t="s">
        <v>448</v>
      </c>
      <c r="C2461" s="150">
        <v>0.49170000000000003</v>
      </c>
    </row>
    <row r="2462" spans="1:3" x14ac:dyDescent="0.35">
      <c r="A2462" s="2">
        <v>6.7478999999999996</v>
      </c>
      <c r="B2462" t="s">
        <v>448</v>
      </c>
      <c r="C2462" s="150">
        <v>0.49180000000000001</v>
      </c>
    </row>
    <row r="2463" spans="1:3" x14ac:dyDescent="0.35">
      <c r="A2463" s="2">
        <v>6.7507000000000001</v>
      </c>
      <c r="B2463" t="s">
        <v>448</v>
      </c>
      <c r="C2463" s="150">
        <v>0.49180000000000001</v>
      </c>
    </row>
    <row r="2464" spans="1:3" x14ac:dyDescent="0.35">
      <c r="A2464" s="2">
        <v>6.7534000000000001</v>
      </c>
      <c r="B2464" t="s">
        <v>448</v>
      </c>
      <c r="C2464" s="150">
        <v>0.49180000000000001</v>
      </c>
    </row>
    <row r="2465" spans="1:3" x14ac:dyDescent="0.35">
      <c r="A2465" s="2">
        <v>6.7561999999999998</v>
      </c>
      <c r="B2465" t="s">
        <v>448</v>
      </c>
      <c r="C2465" s="150">
        <v>0.4919</v>
      </c>
    </row>
    <row r="2466" spans="1:3" x14ac:dyDescent="0.35">
      <c r="A2466" s="2">
        <v>6.7588999999999997</v>
      </c>
      <c r="B2466" t="s">
        <v>448</v>
      </c>
      <c r="C2466" s="150">
        <v>0.49199999999999999</v>
      </c>
    </row>
    <row r="2467" spans="1:3" x14ac:dyDescent="0.35">
      <c r="A2467" s="2">
        <v>6.7615999999999996</v>
      </c>
      <c r="B2467" t="s">
        <v>448</v>
      </c>
      <c r="C2467" s="150">
        <v>0.49199999999999999</v>
      </c>
    </row>
    <row r="2468" spans="1:3" x14ac:dyDescent="0.35">
      <c r="A2468" s="2">
        <v>6.7644000000000002</v>
      </c>
      <c r="B2468" t="s">
        <v>448</v>
      </c>
      <c r="C2468" s="150">
        <v>0.49209999999999998</v>
      </c>
    </row>
    <row r="2469" spans="1:3" x14ac:dyDescent="0.35">
      <c r="A2469" s="2">
        <v>6.7671000000000001</v>
      </c>
      <c r="B2469" t="s">
        <v>448</v>
      </c>
      <c r="C2469" s="150">
        <v>0.49220000000000003</v>
      </c>
    </row>
    <row r="2470" spans="1:3" x14ac:dyDescent="0.35">
      <c r="A2470" s="2">
        <v>6.7698999999999998</v>
      </c>
      <c r="B2470" t="s">
        <v>448</v>
      </c>
      <c r="C2470" s="150">
        <v>0.49230000000000002</v>
      </c>
    </row>
    <row r="2471" spans="1:3" x14ac:dyDescent="0.35">
      <c r="A2471" s="2">
        <v>6.7725999999999997</v>
      </c>
      <c r="B2471" t="s">
        <v>448</v>
      </c>
      <c r="C2471" s="150">
        <v>0.4924</v>
      </c>
    </row>
    <row r="2472" spans="1:3" x14ac:dyDescent="0.35">
      <c r="A2472" s="2">
        <v>6.7752999999999997</v>
      </c>
      <c r="B2472" t="s">
        <v>448</v>
      </c>
      <c r="C2472" s="150">
        <v>0.49249999999999999</v>
      </c>
    </row>
    <row r="2473" spans="1:3" x14ac:dyDescent="0.35">
      <c r="A2473" s="2">
        <v>6.7781000000000002</v>
      </c>
      <c r="B2473" t="s">
        <v>448</v>
      </c>
      <c r="C2473" s="150">
        <v>0.49249999999999999</v>
      </c>
    </row>
    <row r="2474" spans="1:3" x14ac:dyDescent="0.35">
      <c r="A2474" s="2">
        <v>6.7808000000000002</v>
      </c>
      <c r="B2474" t="s">
        <v>448</v>
      </c>
      <c r="C2474" s="150">
        <v>0.49249999999999999</v>
      </c>
    </row>
    <row r="2475" spans="1:3" x14ac:dyDescent="0.35">
      <c r="A2475" s="2">
        <v>6.7835999999999999</v>
      </c>
      <c r="B2475" t="s">
        <v>448</v>
      </c>
      <c r="C2475" s="150">
        <v>0.49259999999999998</v>
      </c>
    </row>
    <row r="2476" spans="1:3" x14ac:dyDescent="0.35">
      <c r="A2476" s="2">
        <v>6.7862999999999998</v>
      </c>
      <c r="B2476" t="s">
        <v>448</v>
      </c>
      <c r="C2476" s="150">
        <v>0.49270000000000003</v>
      </c>
    </row>
    <row r="2477" spans="1:3" x14ac:dyDescent="0.35">
      <c r="A2477" s="2">
        <v>6.7889999999999997</v>
      </c>
      <c r="B2477" t="s">
        <v>448</v>
      </c>
      <c r="C2477" s="150">
        <v>0.49280000000000002</v>
      </c>
    </row>
    <row r="2478" spans="1:3" x14ac:dyDescent="0.35">
      <c r="A2478" s="2">
        <v>6.7918000000000003</v>
      </c>
      <c r="B2478" t="s">
        <v>448</v>
      </c>
      <c r="C2478" s="150">
        <v>0.4929</v>
      </c>
    </row>
    <row r="2479" spans="1:3" x14ac:dyDescent="0.35">
      <c r="A2479" s="2">
        <v>6.7945000000000002</v>
      </c>
      <c r="B2479" t="s">
        <v>448</v>
      </c>
      <c r="C2479" s="150">
        <v>0.4929</v>
      </c>
    </row>
    <row r="2480" spans="1:3" x14ac:dyDescent="0.35">
      <c r="A2480" s="2">
        <v>6.7972999999999999</v>
      </c>
      <c r="B2480" t="s">
        <v>448</v>
      </c>
      <c r="C2480" s="150">
        <v>0.4929</v>
      </c>
    </row>
    <row r="2481" spans="1:3" x14ac:dyDescent="0.35">
      <c r="A2481" s="2">
        <v>6.8</v>
      </c>
      <c r="B2481" t="s">
        <v>448</v>
      </c>
      <c r="C2481" s="150">
        <v>0.49299999999999999</v>
      </c>
    </row>
    <row r="2482" spans="1:3" x14ac:dyDescent="0.35">
      <c r="A2482" s="2">
        <v>6.8026999999999997</v>
      </c>
      <c r="B2482" t="s">
        <v>448</v>
      </c>
      <c r="C2482" s="150">
        <v>0.49299999999999999</v>
      </c>
    </row>
    <row r="2483" spans="1:3" x14ac:dyDescent="0.35">
      <c r="A2483" s="2">
        <v>6.8055000000000003</v>
      </c>
      <c r="B2483" t="s">
        <v>448</v>
      </c>
      <c r="C2483" s="150">
        <v>0.49309999999999998</v>
      </c>
    </row>
    <row r="2484" spans="1:3" x14ac:dyDescent="0.35">
      <c r="A2484" s="2">
        <v>6.8082000000000003</v>
      </c>
      <c r="B2484" t="s">
        <v>448</v>
      </c>
      <c r="C2484" s="150">
        <v>0.49320000000000003</v>
      </c>
    </row>
    <row r="2485" spans="1:3" x14ac:dyDescent="0.35">
      <c r="A2485" s="2">
        <v>6.8109999999999999</v>
      </c>
      <c r="B2485" t="s">
        <v>448</v>
      </c>
      <c r="C2485" s="150">
        <v>0.49320000000000003</v>
      </c>
    </row>
    <row r="2486" spans="1:3" x14ac:dyDescent="0.35">
      <c r="A2486" s="2">
        <v>6.8136999999999999</v>
      </c>
      <c r="B2486" t="s">
        <v>448</v>
      </c>
      <c r="C2486" s="150">
        <v>0.49330000000000002</v>
      </c>
    </row>
    <row r="2487" spans="1:3" x14ac:dyDescent="0.35">
      <c r="A2487" s="2">
        <v>6.8163999999999998</v>
      </c>
      <c r="B2487" t="s">
        <v>448</v>
      </c>
      <c r="C2487" s="150">
        <v>0.49330000000000002</v>
      </c>
    </row>
    <row r="2488" spans="1:3" x14ac:dyDescent="0.35">
      <c r="A2488" s="2">
        <v>6.8192000000000004</v>
      </c>
      <c r="B2488" t="s">
        <v>448</v>
      </c>
      <c r="C2488" s="150">
        <v>0.49340000000000001</v>
      </c>
    </row>
    <row r="2489" spans="1:3" x14ac:dyDescent="0.35">
      <c r="A2489" s="2">
        <v>6.8219000000000003</v>
      </c>
      <c r="B2489" t="s">
        <v>448</v>
      </c>
      <c r="C2489" s="150">
        <v>0.49349999999999999</v>
      </c>
    </row>
    <row r="2490" spans="1:3" x14ac:dyDescent="0.35">
      <c r="A2490" s="2">
        <v>6.8247</v>
      </c>
      <c r="B2490" t="s">
        <v>448</v>
      </c>
      <c r="C2490" s="150">
        <v>0.49359999999999998</v>
      </c>
    </row>
    <row r="2491" spans="1:3" x14ac:dyDescent="0.35">
      <c r="A2491" s="2">
        <v>6.8273999999999999</v>
      </c>
      <c r="B2491" t="s">
        <v>448</v>
      </c>
      <c r="C2491" s="150">
        <v>0.49359999999999998</v>
      </c>
    </row>
    <row r="2492" spans="1:3" x14ac:dyDescent="0.35">
      <c r="A2492" s="2">
        <v>6.8300999999999998</v>
      </c>
      <c r="B2492" t="s">
        <v>448</v>
      </c>
      <c r="C2492" s="150">
        <v>0.49370000000000003</v>
      </c>
    </row>
    <row r="2493" spans="1:3" x14ac:dyDescent="0.35">
      <c r="A2493" s="2">
        <v>6.8329000000000004</v>
      </c>
      <c r="B2493" t="s">
        <v>448</v>
      </c>
      <c r="C2493" s="150">
        <v>0.49380000000000002</v>
      </c>
    </row>
    <row r="2494" spans="1:3" x14ac:dyDescent="0.35">
      <c r="A2494" s="2">
        <v>6.8356000000000003</v>
      </c>
      <c r="B2494" t="s">
        <v>448</v>
      </c>
      <c r="C2494" s="150">
        <v>0.49390000000000001</v>
      </c>
    </row>
    <row r="2495" spans="1:3" x14ac:dyDescent="0.35">
      <c r="A2495" s="2">
        <v>6.8384</v>
      </c>
      <c r="B2495" t="s">
        <v>448</v>
      </c>
      <c r="C2495" s="150">
        <v>0.49409999999999998</v>
      </c>
    </row>
    <row r="2496" spans="1:3" x14ac:dyDescent="0.35">
      <c r="A2496" s="2">
        <v>6.8411</v>
      </c>
      <c r="B2496" t="s">
        <v>448</v>
      </c>
      <c r="C2496" s="150">
        <v>0.49419999999999997</v>
      </c>
    </row>
    <row r="2497" spans="1:3" x14ac:dyDescent="0.35">
      <c r="A2497" s="2">
        <v>6.8437999999999999</v>
      </c>
      <c r="B2497" t="s">
        <v>448</v>
      </c>
      <c r="C2497" s="150">
        <v>0.49430000000000002</v>
      </c>
    </row>
    <row r="2498" spans="1:3" x14ac:dyDescent="0.35">
      <c r="A2498" s="2">
        <v>6.8465999999999996</v>
      </c>
      <c r="B2498" t="s">
        <v>448</v>
      </c>
      <c r="C2498" s="150">
        <v>0.4945</v>
      </c>
    </row>
    <row r="2499" spans="1:3" x14ac:dyDescent="0.35">
      <c r="A2499" s="2">
        <v>6.8493000000000004</v>
      </c>
      <c r="B2499" t="s">
        <v>448</v>
      </c>
      <c r="C2499" s="150">
        <v>0.49459999999999998</v>
      </c>
    </row>
    <row r="2500" spans="1:3" x14ac:dyDescent="0.35">
      <c r="A2500" s="2">
        <v>6.8521000000000001</v>
      </c>
      <c r="B2500" t="s">
        <v>448</v>
      </c>
      <c r="C2500" s="150">
        <v>0.49459999999999998</v>
      </c>
    </row>
    <row r="2501" spans="1:3" x14ac:dyDescent="0.35">
      <c r="A2501" s="2">
        <v>6.8548</v>
      </c>
      <c r="B2501" t="s">
        <v>448</v>
      </c>
      <c r="C2501" s="150">
        <v>0.49469999999999997</v>
      </c>
    </row>
    <row r="2502" spans="1:3" x14ac:dyDescent="0.35">
      <c r="A2502" s="2">
        <v>6.8574999999999999</v>
      </c>
      <c r="B2502" t="s">
        <v>448</v>
      </c>
      <c r="C2502" s="150">
        <v>0.49480000000000002</v>
      </c>
    </row>
    <row r="2503" spans="1:3" x14ac:dyDescent="0.35">
      <c r="A2503" s="2">
        <v>6.8602999999999996</v>
      </c>
      <c r="B2503" t="s">
        <v>448</v>
      </c>
      <c r="C2503" s="150">
        <v>0.49480000000000002</v>
      </c>
    </row>
    <row r="2504" spans="1:3" x14ac:dyDescent="0.35">
      <c r="A2504" s="2">
        <v>6.8630000000000004</v>
      </c>
      <c r="B2504" t="s">
        <v>448</v>
      </c>
      <c r="C2504" s="150">
        <v>0.49490000000000001</v>
      </c>
    </row>
    <row r="2505" spans="1:3" x14ac:dyDescent="0.35">
      <c r="A2505" s="2">
        <v>6.8658000000000001</v>
      </c>
      <c r="B2505" t="s">
        <v>448</v>
      </c>
      <c r="C2505" s="150">
        <v>0.495</v>
      </c>
    </row>
    <row r="2506" spans="1:3" x14ac:dyDescent="0.35">
      <c r="A2506" s="2">
        <v>6.8685</v>
      </c>
      <c r="B2506" t="s">
        <v>448</v>
      </c>
      <c r="C2506" s="150">
        <v>0.495</v>
      </c>
    </row>
    <row r="2507" spans="1:3" x14ac:dyDescent="0.35">
      <c r="A2507" s="2">
        <v>6.8712</v>
      </c>
      <c r="B2507" t="s">
        <v>448</v>
      </c>
      <c r="C2507" s="150">
        <v>0.495</v>
      </c>
    </row>
    <row r="2508" spans="1:3" x14ac:dyDescent="0.35">
      <c r="A2508" s="2">
        <v>6.8739999999999997</v>
      </c>
      <c r="B2508" t="s">
        <v>448</v>
      </c>
      <c r="C2508" s="150">
        <v>0.495</v>
      </c>
    </row>
    <row r="2509" spans="1:3" x14ac:dyDescent="0.35">
      <c r="A2509" s="2">
        <v>6.8766999999999996</v>
      </c>
      <c r="B2509" t="s">
        <v>448</v>
      </c>
      <c r="C2509" s="150">
        <v>0.49509999999999998</v>
      </c>
    </row>
    <row r="2510" spans="1:3" x14ac:dyDescent="0.35">
      <c r="A2510" s="2">
        <v>6.8795000000000002</v>
      </c>
      <c r="B2510" t="s">
        <v>448</v>
      </c>
      <c r="C2510" s="150">
        <v>0.49530000000000002</v>
      </c>
    </row>
    <row r="2511" spans="1:3" x14ac:dyDescent="0.35">
      <c r="A2511" s="2">
        <v>6.8822000000000001</v>
      </c>
      <c r="B2511" t="s">
        <v>448</v>
      </c>
      <c r="C2511" s="150">
        <v>0.49530000000000002</v>
      </c>
    </row>
    <row r="2512" spans="1:3" x14ac:dyDescent="0.35">
      <c r="A2512" s="2">
        <v>6.8849</v>
      </c>
      <c r="B2512" t="s">
        <v>448</v>
      </c>
      <c r="C2512" s="150">
        <v>0.49540000000000001</v>
      </c>
    </row>
    <row r="2513" spans="1:3" x14ac:dyDescent="0.35">
      <c r="A2513" s="2">
        <v>6.8876999999999997</v>
      </c>
      <c r="B2513" t="s">
        <v>448</v>
      </c>
      <c r="C2513" s="150">
        <v>0.4955</v>
      </c>
    </row>
    <row r="2514" spans="1:3" x14ac:dyDescent="0.35">
      <c r="A2514" s="2">
        <v>6.8903999999999996</v>
      </c>
      <c r="B2514" t="s">
        <v>448</v>
      </c>
      <c r="C2514" s="150">
        <v>0.4955</v>
      </c>
    </row>
    <row r="2515" spans="1:3" x14ac:dyDescent="0.35">
      <c r="A2515" s="2">
        <v>6.8932000000000002</v>
      </c>
      <c r="B2515" t="s">
        <v>448</v>
      </c>
      <c r="C2515" s="150">
        <v>0.49559999999999998</v>
      </c>
    </row>
    <row r="2516" spans="1:3" x14ac:dyDescent="0.35">
      <c r="A2516" s="2">
        <v>6.8959000000000001</v>
      </c>
      <c r="B2516" t="s">
        <v>448</v>
      </c>
      <c r="C2516" s="150">
        <v>0.49569999999999997</v>
      </c>
    </row>
    <row r="2517" spans="1:3" x14ac:dyDescent="0.35">
      <c r="A2517" s="2">
        <v>6.8986000000000001</v>
      </c>
      <c r="B2517" t="s">
        <v>448</v>
      </c>
      <c r="C2517" s="150">
        <v>0.49580000000000002</v>
      </c>
    </row>
    <row r="2518" spans="1:3" x14ac:dyDescent="0.35">
      <c r="A2518" s="2">
        <v>6.9013999999999998</v>
      </c>
      <c r="B2518" t="s">
        <v>448</v>
      </c>
      <c r="C2518" s="150">
        <v>0.49580000000000002</v>
      </c>
    </row>
    <row r="2519" spans="1:3" x14ac:dyDescent="0.35">
      <c r="A2519" s="2">
        <v>6.9040999999999997</v>
      </c>
      <c r="B2519" t="s">
        <v>448</v>
      </c>
      <c r="C2519" s="150">
        <v>0.49580000000000002</v>
      </c>
    </row>
    <row r="2520" spans="1:3" x14ac:dyDescent="0.35">
      <c r="A2520" s="2">
        <v>6.9067999999999996</v>
      </c>
      <c r="B2520" t="s">
        <v>448</v>
      </c>
      <c r="C2520" s="150">
        <v>0.49590000000000001</v>
      </c>
    </row>
    <row r="2521" spans="1:3" x14ac:dyDescent="0.35">
      <c r="A2521" s="2">
        <v>6.9096000000000002</v>
      </c>
      <c r="B2521" t="s">
        <v>448</v>
      </c>
      <c r="C2521" s="150">
        <v>0.49590000000000001</v>
      </c>
    </row>
    <row r="2522" spans="1:3" x14ac:dyDescent="0.35">
      <c r="A2522" s="2">
        <v>6.9123000000000001</v>
      </c>
      <c r="B2522" t="s">
        <v>448</v>
      </c>
      <c r="C2522" s="150">
        <v>0.496</v>
      </c>
    </row>
    <row r="2523" spans="1:3" x14ac:dyDescent="0.35">
      <c r="A2523" s="2">
        <v>6.9150999999999998</v>
      </c>
      <c r="B2523" t="s">
        <v>448</v>
      </c>
      <c r="C2523" s="150">
        <v>0.496</v>
      </c>
    </row>
    <row r="2524" spans="1:3" x14ac:dyDescent="0.35">
      <c r="A2524" s="2">
        <v>6.9177999999999997</v>
      </c>
      <c r="B2524" t="s">
        <v>448</v>
      </c>
      <c r="C2524" s="150">
        <v>0.49619999999999997</v>
      </c>
    </row>
    <row r="2525" spans="1:3" x14ac:dyDescent="0.35">
      <c r="A2525" s="2">
        <v>6.9204999999999997</v>
      </c>
      <c r="B2525" t="s">
        <v>448</v>
      </c>
      <c r="C2525" s="150">
        <v>0.49619999999999997</v>
      </c>
    </row>
    <row r="2526" spans="1:3" x14ac:dyDescent="0.35">
      <c r="A2526" s="2">
        <v>6.9233000000000002</v>
      </c>
      <c r="B2526" t="s">
        <v>448</v>
      </c>
      <c r="C2526" s="150">
        <v>0.49630000000000002</v>
      </c>
    </row>
    <row r="2527" spans="1:3" x14ac:dyDescent="0.35">
      <c r="A2527" s="2">
        <v>6.9260000000000002</v>
      </c>
      <c r="B2527" t="s">
        <v>448</v>
      </c>
      <c r="C2527" s="150">
        <v>0.49630000000000002</v>
      </c>
    </row>
    <row r="2528" spans="1:3" x14ac:dyDescent="0.35">
      <c r="A2528" s="2">
        <v>6.9287999999999998</v>
      </c>
      <c r="B2528" t="s">
        <v>448</v>
      </c>
      <c r="C2528" s="150">
        <v>0.49640000000000001</v>
      </c>
    </row>
    <row r="2529" spans="1:3" x14ac:dyDescent="0.35">
      <c r="A2529" s="2">
        <v>6.9314999999999998</v>
      </c>
      <c r="B2529" t="s">
        <v>448</v>
      </c>
      <c r="C2529" s="150">
        <v>0.4965</v>
      </c>
    </row>
    <row r="2530" spans="1:3" x14ac:dyDescent="0.35">
      <c r="A2530" s="2">
        <v>6.9341999999999997</v>
      </c>
      <c r="B2530" t="s">
        <v>448</v>
      </c>
      <c r="C2530" s="150">
        <v>0.4965</v>
      </c>
    </row>
    <row r="2531" spans="1:3" x14ac:dyDescent="0.35">
      <c r="A2531" s="2">
        <v>6.9370000000000003</v>
      </c>
      <c r="B2531" t="s">
        <v>448</v>
      </c>
      <c r="C2531" s="150">
        <v>0.49659999999999999</v>
      </c>
    </row>
    <row r="2532" spans="1:3" x14ac:dyDescent="0.35">
      <c r="A2532" s="2">
        <v>6.9397000000000002</v>
      </c>
      <c r="B2532" t="s">
        <v>448</v>
      </c>
      <c r="C2532" s="150">
        <v>0.49669999999999997</v>
      </c>
    </row>
    <row r="2533" spans="1:3" x14ac:dyDescent="0.35">
      <c r="A2533" s="2">
        <v>6.9424999999999999</v>
      </c>
      <c r="B2533" t="s">
        <v>448</v>
      </c>
      <c r="C2533" s="150">
        <v>0.49680000000000002</v>
      </c>
    </row>
    <row r="2534" spans="1:3" x14ac:dyDescent="0.35">
      <c r="A2534" s="2">
        <v>6.9451999999999998</v>
      </c>
      <c r="B2534" t="s">
        <v>448</v>
      </c>
      <c r="C2534" s="150">
        <v>0.497</v>
      </c>
    </row>
    <row r="2535" spans="1:3" x14ac:dyDescent="0.35">
      <c r="A2535" s="2">
        <v>6.9478999999999997</v>
      </c>
      <c r="B2535" t="s">
        <v>448</v>
      </c>
      <c r="C2535" s="150">
        <v>0.497</v>
      </c>
    </row>
    <row r="2536" spans="1:3" x14ac:dyDescent="0.35">
      <c r="A2536" s="2">
        <v>6.9507000000000003</v>
      </c>
      <c r="B2536" t="s">
        <v>448</v>
      </c>
      <c r="C2536" s="150">
        <v>0.49709999999999999</v>
      </c>
    </row>
    <row r="2537" spans="1:3" x14ac:dyDescent="0.35">
      <c r="A2537" s="2">
        <v>6.9534000000000002</v>
      </c>
      <c r="B2537" t="s">
        <v>448</v>
      </c>
      <c r="C2537" s="150">
        <v>0.49719999999999998</v>
      </c>
    </row>
    <row r="2538" spans="1:3" x14ac:dyDescent="0.35">
      <c r="A2538" s="2">
        <v>6.9561999999999999</v>
      </c>
      <c r="B2538" t="s">
        <v>448</v>
      </c>
      <c r="C2538" s="150">
        <v>0.49730000000000002</v>
      </c>
    </row>
    <row r="2539" spans="1:3" x14ac:dyDescent="0.35">
      <c r="A2539" s="2">
        <v>6.9588999999999999</v>
      </c>
      <c r="B2539" t="s">
        <v>448</v>
      </c>
      <c r="C2539" s="150">
        <v>0.49730000000000002</v>
      </c>
    </row>
    <row r="2540" spans="1:3" x14ac:dyDescent="0.35">
      <c r="A2540" s="2">
        <v>6.9615999999999998</v>
      </c>
      <c r="B2540" t="s">
        <v>448</v>
      </c>
      <c r="C2540" s="150">
        <v>0.49740000000000001</v>
      </c>
    </row>
    <row r="2541" spans="1:3" x14ac:dyDescent="0.35">
      <c r="A2541" s="2">
        <v>6.9644000000000004</v>
      </c>
      <c r="B2541" t="s">
        <v>448</v>
      </c>
      <c r="C2541" s="150">
        <v>0.4975</v>
      </c>
    </row>
    <row r="2542" spans="1:3" x14ac:dyDescent="0.35">
      <c r="A2542" s="2">
        <v>6.9671000000000003</v>
      </c>
      <c r="B2542" t="s">
        <v>448</v>
      </c>
      <c r="C2542" s="150">
        <v>0.49759999999999999</v>
      </c>
    </row>
    <row r="2543" spans="1:3" x14ac:dyDescent="0.35">
      <c r="A2543" s="2">
        <v>6.9699</v>
      </c>
      <c r="B2543" t="s">
        <v>448</v>
      </c>
      <c r="C2543" s="150">
        <v>0.49780000000000002</v>
      </c>
    </row>
    <row r="2544" spans="1:3" x14ac:dyDescent="0.35">
      <c r="A2544" s="2">
        <v>6.9725999999999999</v>
      </c>
      <c r="B2544" t="s">
        <v>448</v>
      </c>
      <c r="C2544" s="150">
        <v>0.49780000000000002</v>
      </c>
    </row>
    <row r="2545" spans="1:3" x14ac:dyDescent="0.35">
      <c r="A2545" s="2">
        <v>6.9752999999999998</v>
      </c>
      <c r="B2545" t="s">
        <v>448</v>
      </c>
      <c r="C2545" s="150">
        <v>0.49790000000000001</v>
      </c>
    </row>
    <row r="2546" spans="1:3" x14ac:dyDescent="0.35">
      <c r="A2546" s="2">
        <v>6.9781000000000004</v>
      </c>
      <c r="B2546" t="s">
        <v>448</v>
      </c>
      <c r="C2546" s="150">
        <v>0.498</v>
      </c>
    </row>
    <row r="2547" spans="1:3" x14ac:dyDescent="0.35">
      <c r="A2547" s="2">
        <v>6.9808000000000003</v>
      </c>
      <c r="B2547" t="s">
        <v>448</v>
      </c>
      <c r="C2547" s="150">
        <v>0.49819999999999998</v>
      </c>
    </row>
    <row r="2548" spans="1:3" x14ac:dyDescent="0.35">
      <c r="A2548" s="2">
        <v>6.9836</v>
      </c>
      <c r="B2548" t="s">
        <v>448</v>
      </c>
      <c r="C2548" s="150">
        <v>0.49830000000000002</v>
      </c>
    </row>
    <row r="2549" spans="1:3" x14ac:dyDescent="0.35">
      <c r="A2549" s="2">
        <v>6.9863</v>
      </c>
      <c r="B2549" t="s">
        <v>448</v>
      </c>
      <c r="C2549" s="150">
        <v>0.49840000000000001</v>
      </c>
    </row>
    <row r="2550" spans="1:3" x14ac:dyDescent="0.35">
      <c r="A2550" s="2">
        <v>6.9889999999999999</v>
      </c>
      <c r="B2550" t="s">
        <v>448</v>
      </c>
      <c r="C2550" s="150">
        <v>0.4985</v>
      </c>
    </row>
    <row r="2551" spans="1:3" x14ac:dyDescent="0.35">
      <c r="A2551" s="2">
        <v>6.9917999999999996</v>
      </c>
      <c r="B2551" t="s">
        <v>448</v>
      </c>
      <c r="C2551" s="150">
        <v>0.49859999999999999</v>
      </c>
    </row>
    <row r="2552" spans="1:3" x14ac:dyDescent="0.35">
      <c r="A2552" s="2">
        <v>6.9973000000000001</v>
      </c>
      <c r="B2552" t="s">
        <v>448</v>
      </c>
      <c r="C2552" s="150">
        <v>0.49859999999999999</v>
      </c>
    </row>
    <row r="2553" spans="1:3" x14ac:dyDescent="0.35">
      <c r="A2553" s="2">
        <v>7</v>
      </c>
      <c r="B2553" t="s">
        <v>448</v>
      </c>
      <c r="C2553" s="150">
        <v>0.49869999999999998</v>
      </c>
    </row>
    <row r="2554" spans="1:3" x14ac:dyDescent="0.35">
      <c r="A2554" s="2">
        <v>7.0026999999999999</v>
      </c>
      <c r="B2554" t="s">
        <v>448</v>
      </c>
      <c r="C2554" s="150">
        <v>0.49880000000000002</v>
      </c>
    </row>
    <row r="2555" spans="1:3" x14ac:dyDescent="0.35">
      <c r="A2555" s="2">
        <v>7.0054999999999996</v>
      </c>
      <c r="B2555" t="s">
        <v>448</v>
      </c>
      <c r="C2555" s="150">
        <v>0.49880000000000002</v>
      </c>
    </row>
    <row r="2556" spans="1:3" x14ac:dyDescent="0.35">
      <c r="A2556" s="2">
        <v>7.0082000000000004</v>
      </c>
      <c r="B2556" t="s">
        <v>448</v>
      </c>
      <c r="C2556" s="150">
        <v>0.499</v>
      </c>
    </row>
    <row r="2557" spans="1:3" x14ac:dyDescent="0.35">
      <c r="A2557" s="2">
        <v>7.0110000000000001</v>
      </c>
      <c r="B2557" t="s">
        <v>448</v>
      </c>
      <c r="C2557" s="150">
        <v>0.499</v>
      </c>
    </row>
    <row r="2558" spans="1:3" x14ac:dyDescent="0.35">
      <c r="A2558" s="2">
        <v>7.0137</v>
      </c>
      <c r="B2558" t="s">
        <v>448</v>
      </c>
      <c r="C2558" s="150">
        <v>0.49909999999999999</v>
      </c>
    </row>
    <row r="2559" spans="1:3" x14ac:dyDescent="0.35">
      <c r="A2559" s="2">
        <v>7.0164</v>
      </c>
      <c r="B2559" t="s">
        <v>448</v>
      </c>
      <c r="C2559" s="150">
        <v>0.49919999999999998</v>
      </c>
    </row>
    <row r="2560" spans="1:3" x14ac:dyDescent="0.35">
      <c r="A2560" s="2">
        <v>7.0191999999999997</v>
      </c>
      <c r="B2560" t="s">
        <v>448</v>
      </c>
      <c r="C2560" s="150">
        <v>0.49940000000000001</v>
      </c>
    </row>
    <row r="2561" spans="1:3" x14ac:dyDescent="0.35">
      <c r="A2561" s="2">
        <v>7.0218999999999996</v>
      </c>
      <c r="B2561" t="s">
        <v>448</v>
      </c>
      <c r="C2561" s="150">
        <v>0.49940000000000001</v>
      </c>
    </row>
    <row r="2562" spans="1:3" x14ac:dyDescent="0.35">
      <c r="A2562" s="2">
        <v>7.0247000000000002</v>
      </c>
      <c r="B2562" t="s">
        <v>448</v>
      </c>
      <c r="C2562" s="150">
        <v>0.4995</v>
      </c>
    </row>
    <row r="2563" spans="1:3" x14ac:dyDescent="0.35">
      <c r="A2563" s="2">
        <v>7.0274000000000001</v>
      </c>
      <c r="B2563" t="s">
        <v>448</v>
      </c>
      <c r="C2563" s="150">
        <v>0.49959999999999999</v>
      </c>
    </row>
    <row r="2564" spans="1:3" x14ac:dyDescent="0.35">
      <c r="A2564" s="2">
        <v>7.0301</v>
      </c>
      <c r="B2564" t="s">
        <v>448</v>
      </c>
      <c r="C2564" s="150">
        <v>0.49969999999999998</v>
      </c>
    </row>
    <row r="2565" spans="1:3" x14ac:dyDescent="0.35">
      <c r="A2565" s="2">
        <v>7.0328999999999997</v>
      </c>
      <c r="B2565" t="s">
        <v>448</v>
      </c>
      <c r="C2565" s="150">
        <v>0.49980000000000002</v>
      </c>
    </row>
    <row r="2566" spans="1:3" x14ac:dyDescent="0.35">
      <c r="A2566" s="2">
        <v>7.0355999999999996</v>
      </c>
      <c r="B2566" t="s">
        <v>448</v>
      </c>
      <c r="C2566" s="150">
        <v>0.49980000000000002</v>
      </c>
    </row>
    <row r="2567" spans="1:3" x14ac:dyDescent="0.35">
      <c r="A2567" s="2">
        <v>7.0384000000000002</v>
      </c>
      <c r="B2567" t="s">
        <v>448</v>
      </c>
      <c r="C2567" s="150">
        <v>0.49990000000000001</v>
      </c>
    </row>
    <row r="2568" spans="1:3" x14ac:dyDescent="0.35">
      <c r="A2568" s="2">
        <v>7.0411000000000001</v>
      </c>
      <c r="B2568" t="s">
        <v>448</v>
      </c>
      <c r="C2568" s="150">
        <v>0.5</v>
      </c>
    </row>
    <row r="2569" spans="1:3" x14ac:dyDescent="0.35">
      <c r="A2569" s="2">
        <v>7.0438000000000001</v>
      </c>
      <c r="B2569" t="s">
        <v>448</v>
      </c>
      <c r="C2569" s="150">
        <v>0.5</v>
      </c>
    </row>
    <row r="2570" spans="1:3" x14ac:dyDescent="0.35">
      <c r="A2570" s="2">
        <v>7.0465999999999998</v>
      </c>
      <c r="B2570" t="s">
        <v>448</v>
      </c>
      <c r="C2570" s="150">
        <v>0.50009999999999999</v>
      </c>
    </row>
    <row r="2571" spans="1:3" x14ac:dyDescent="0.35">
      <c r="A2571" s="2">
        <v>7.0492999999999997</v>
      </c>
      <c r="B2571" t="s">
        <v>448</v>
      </c>
      <c r="C2571" s="150">
        <v>0.50019999999999998</v>
      </c>
    </row>
    <row r="2572" spans="1:3" x14ac:dyDescent="0.35">
      <c r="A2572" s="2">
        <v>7.0521000000000003</v>
      </c>
      <c r="B2572" t="s">
        <v>448</v>
      </c>
      <c r="C2572" s="150">
        <v>0.50029999999999997</v>
      </c>
    </row>
    <row r="2573" spans="1:3" x14ac:dyDescent="0.35">
      <c r="A2573" s="2">
        <v>7.0548000000000002</v>
      </c>
      <c r="B2573" t="s">
        <v>448</v>
      </c>
      <c r="C2573" s="150">
        <v>0.50039999999999996</v>
      </c>
    </row>
    <row r="2574" spans="1:3" x14ac:dyDescent="0.35">
      <c r="A2574" s="2">
        <v>7.0575000000000001</v>
      </c>
      <c r="B2574" t="s">
        <v>448</v>
      </c>
      <c r="C2574" s="150">
        <v>0.50039999999999996</v>
      </c>
    </row>
    <row r="2575" spans="1:3" x14ac:dyDescent="0.35">
      <c r="A2575" s="2">
        <v>7.0602999999999998</v>
      </c>
      <c r="B2575" t="s">
        <v>448</v>
      </c>
      <c r="C2575" s="150">
        <v>0.50049999999999994</v>
      </c>
    </row>
    <row r="2576" spans="1:3" x14ac:dyDescent="0.35">
      <c r="A2576" s="2">
        <v>7.0629999999999997</v>
      </c>
      <c r="B2576" t="s">
        <v>448</v>
      </c>
      <c r="C2576" s="150">
        <v>0.50060000000000004</v>
      </c>
    </row>
    <row r="2577" spans="1:3" x14ac:dyDescent="0.35">
      <c r="A2577" s="2">
        <v>7.0658000000000003</v>
      </c>
      <c r="B2577" t="s">
        <v>448</v>
      </c>
      <c r="C2577" s="150">
        <v>0.50060000000000004</v>
      </c>
    </row>
    <row r="2578" spans="1:3" x14ac:dyDescent="0.35">
      <c r="A2578" s="2">
        <v>7.0685000000000002</v>
      </c>
      <c r="B2578" t="s">
        <v>448</v>
      </c>
      <c r="C2578" s="150">
        <v>0.50070000000000003</v>
      </c>
    </row>
    <row r="2579" spans="1:3" x14ac:dyDescent="0.35">
      <c r="A2579" s="2">
        <v>7.0712000000000002</v>
      </c>
      <c r="B2579" t="s">
        <v>448</v>
      </c>
      <c r="C2579" s="150">
        <v>0.50080000000000002</v>
      </c>
    </row>
    <row r="2580" spans="1:3" x14ac:dyDescent="0.35">
      <c r="A2580" s="2">
        <v>7.0739999999999998</v>
      </c>
      <c r="B2580" t="s">
        <v>448</v>
      </c>
      <c r="C2580" s="150">
        <v>0.50090000000000001</v>
      </c>
    </row>
    <row r="2581" spans="1:3" x14ac:dyDescent="0.35">
      <c r="A2581" s="2">
        <v>7.0766999999999998</v>
      </c>
      <c r="B2581" t="s">
        <v>448</v>
      </c>
      <c r="C2581" s="150">
        <v>0.50090000000000001</v>
      </c>
    </row>
    <row r="2582" spans="1:3" x14ac:dyDescent="0.35">
      <c r="A2582" s="2">
        <v>7.0795000000000003</v>
      </c>
      <c r="B2582" t="s">
        <v>448</v>
      </c>
      <c r="C2582" s="150">
        <v>0.501</v>
      </c>
    </row>
    <row r="2583" spans="1:3" x14ac:dyDescent="0.35">
      <c r="A2583" s="2">
        <v>7.0822000000000003</v>
      </c>
      <c r="B2583" t="s">
        <v>448</v>
      </c>
      <c r="C2583" s="150">
        <v>0.501</v>
      </c>
    </row>
    <row r="2584" spans="1:3" x14ac:dyDescent="0.35">
      <c r="A2584" s="2">
        <v>7.0849000000000002</v>
      </c>
      <c r="B2584" t="s">
        <v>448</v>
      </c>
      <c r="C2584" s="150">
        <v>0.50109999999999999</v>
      </c>
    </row>
    <row r="2585" spans="1:3" x14ac:dyDescent="0.35">
      <c r="A2585" s="2">
        <v>7.0876999999999999</v>
      </c>
      <c r="B2585" t="s">
        <v>448</v>
      </c>
      <c r="C2585" s="150">
        <v>0.50119999999999998</v>
      </c>
    </row>
    <row r="2586" spans="1:3" x14ac:dyDescent="0.35">
      <c r="A2586" s="2">
        <v>7.0903999999999998</v>
      </c>
      <c r="B2586" t="s">
        <v>448</v>
      </c>
      <c r="C2586" s="150">
        <v>0.50119999999999998</v>
      </c>
    </row>
    <row r="2587" spans="1:3" x14ac:dyDescent="0.35">
      <c r="A2587" s="2">
        <v>7.0932000000000004</v>
      </c>
      <c r="B2587" t="s">
        <v>448</v>
      </c>
      <c r="C2587" s="150">
        <v>0.50129999999999997</v>
      </c>
    </row>
    <row r="2588" spans="1:3" x14ac:dyDescent="0.35">
      <c r="A2588" s="2">
        <v>7.0959000000000003</v>
      </c>
      <c r="B2588" t="s">
        <v>448</v>
      </c>
      <c r="C2588" s="150">
        <v>0.50139999999999996</v>
      </c>
    </row>
    <row r="2589" spans="1:3" x14ac:dyDescent="0.35">
      <c r="A2589" s="2">
        <v>7.0986000000000002</v>
      </c>
      <c r="B2589" t="s">
        <v>448</v>
      </c>
      <c r="C2589" s="150">
        <v>0.50139999999999996</v>
      </c>
    </row>
    <row r="2590" spans="1:3" x14ac:dyDescent="0.35">
      <c r="A2590" s="2">
        <v>7.1013999999999999</v>
      </c>
      <c r="B2590" t="s">
        <v>448</v>
      </c>
      <c r="C2590" s="150">
        <v>0.50139999999999996</v>
      </c>
    </row>
    <row r="2591" spans="1:3" x14ac:dyDescent="0.35">
      <c r="A2591" s="2">
        <v>7.1040999999999999</v>
      </c>
      <c r="B2591" t="s">
        <v>448</v>
      </c>
      <c r="C2591" s="150">
        <v>0.50149999999999995</v>
      </c>
    </row>
    <row r="2592" spans="1:3" x14ac:dyDescent="0.35">
      <c r="A2592" s="2">
        <v>7.1067999999999998</v>
      </c>
      <c r="B2592" t="s">
        <v>448</v>
      </c>
      <c r="C2592" s="150">
        <v>0.50160000000000005</v>
      </c>
    </row>
    <row r="2593" spans="1:3" x14ac:dyDescent="0.35">
      <c r="A2593" s="2">
        <v>7.1096000000000004</v>
      </c>
      <c r="B2593" t="s">
        <v>448</v>
      </c>
      <c r="C2593" s="150">
        <v>0.50160000000000005</v>
      </c>
    </row>
    <row r="2594" spans="1:3" x14ac:dyDescent="0.35">
      <c r="A2594" s="2">
        <v>7.1123000000000003</v>
      </c>
      <c r="B2594" t="s">
        <v>448</v>
      </c>
      <c r="C2594" s="150">
        <v>0.50160000000000005</v>
      </c>
    </row>
    <row r="2595" spans="1:3" x14ac:dyDescent="0.35">
      <c r="A2595" s="2">
        <v>7.1151</v>
      </c>
      <c r="B2595" t="s">
        <v>448</v>
      </c>
      <c r="C2595" s="150">
        <v>0.50170000000000003</v>
      </c>
    </row>
    <row r="2596" spans="1:3" x14ac:dyDescent="0.35">
      <c r="A2596" s="2">
        <v>7.1177999999999999</v>
      </c>
      <c r="B2596" t="s">
        <v>448</v>
      </c>
      <c r="C2596" s="150">
        <v>0.50180000000000002</v>
      </c>
    </row>
    <row r="2597" spans="1:3" x14ac:dyDescent="0.35">
      <c r="A2597" s="2">
        <v>7.1204999999999998</v>
      </c>
      <c r="B2597" t="s">
        <v>448</v>
      </c>
      <c r="C2597" s="150">
        <v>0.50180000000000002</v>
      </c>
    </row>
    <row r="2598" spans="1:3" x14ac:dyDescent="0.35">
      <c r="A2598" s="2">
        <v>7.1233000000000004</v>
      </c>
      <c r="B2598" t="s">
        <v>448</v>
      </c>
      <c r="C2598" s="150">
        <v>0.50190000000000001</v>
      </c>
    </row>
    <row r="2599" spans="1:3" x14ac:dyDescent="0.35">
      <c r="A2599" s="2">
        <v>7.1260000000000003</v>
      </c>
      <c r="B2599" t="s">
        <v>448</v>
      </c>
      <c r="C2599" s="150">
        <v>0.50190000000000001</v>
      </c>
    </row>
    <row r="2600" spans="1:3" x14ac:dyDescent="0.35">
      <c r="A2600" s="2">
        <v>7.1288</v>
      </c>
      <c r="B2600" t="s">
        <v>448</v>
      </c>
      <c r="C2600" s="150">
        <v>0.502</v>
      </c>
    </row>
    <row r="2601" spans="1:3" x14ac:dyDescent="0.35">
      <c r="A2601" s="2">
        <v>7.1315</v>
      </c>
      <c r="B2601" t="s">
        <v>448</v>
      </c>
      <c r="C2601" s="150">
        <v>0.50209999999999999</v>
      </c>
    </row>
    <row r="2602" spans="1:3" x14ac:dyDescent="0.35">
      <c r="A2602" s="2">
        <v>7.1341999999999999</v>
      </c>
      <c r="B2602" t="s">
        <v>448</v>
      </c>
      <c r="C2602" s="150">
        <v>0.50219999999999998</v>
      </c>
    </row>
    <row r="2603" spans="1:3" x14ac:dyDescent="0.35">
      <c r="A2603" s="2">
        <v>7.1369999999999996</v>
      </c>
      <c r="B2603" t="s">
        <v>448</v>
      </c>
      <c r="C2603" s="150">
        <v>0.50219999999999998</v>
      </c>
    </row>
    <row r="2604" spans="1:3" x14ac:dyDescent="0.35">
      <c r="A2604" s="2">
        <v>7.1397000000000004</v>
      </c>
      <c r="B2604" t="s">
        <v>448</v>
      </c>
      <c r="C2604" s="150">
        <v>0.50229999999999997</v>
      </c>
    </row>
    <row r="2605" spans="1:3" x14ac:dyDescent="0.35">
      <c r="A2605" s="2">
        <v>7.1425000000000001</v>
      </c>
      <c r="B2605" t="s">
        <v>448</v>
      </c>
      <c r="C2605" s="150">
        <v>0.50239999999999996</v>
      </c>
    </row>
    <row r="2606" spans="1:3" x14ac:dyDescent="0.35">
      <c r="A2606" s="2">
        <v>7.1452</v>
      </c>
      <c r="B2606" t="s">
        <v>448</v>
      </c>
      <c r="C2606" s="150">
        <v>0.50249999999999995</v>
      </c>
    </row>
    <row r="2607" spans="1:3" x14ac:dyDescent="0.35">
      <c r="A2607" s="2">
        <v>7.1478999999999999</v>
      </c>
      <c r="B2607" t="s">
        <v>448</v>
      </c>
      <c r="C2607" s="150">
        <v>0.50249999999999995</v>
      </c>
    </row>
    <row r="2608" spans="1:3" x14ac:dyDescent="0.35">
      <c r="A2608" s="2">
        <v>7.1506999999999996</v>
      </c>
      <c r="B2608" t="s">
        <v>448</v>
      </c>
      <c r="C2608" s="150">
        <v>0.50260000000000005</v>
      </c>
    </row>
    <row r="2609" spans="1:3" x14ac:dyDescent="0.35">
      <c r="A2609" s="2">
        <v>7.1534000000000004</v>
      </c>
      <c r="B2609" t="s">
        <v>448</v>
      </c>
      <c r="C2609" s="150">
        <v>0.50260000000000005</v>
      </c>
    </row>
    <row r="2610" spans="1:3" x14ac:dyDescent="0.35">
      <c r="A2610" s="2">
        <v>7.1562000000000001</v>
      </c>
      <c r="B2610" t="s">
        <v>448</v>
      </c>
      <c r="C2610" s="150">
        <v>0.50270000000000004</v>
      </c>
    </row>
    <row r="2611" spans="1:3" x14ac:dyDescent="0.35">
      <c r="A2611" s="2">
        <v>7.1589</v>
      </c>
      <c r="B2611" t="s">
        <v>448</v>
      </c>
      <c r="C2611" s="150">
        <v>0.50280000000000002</v>
      </c>
    </row>
    <row r="2612" spans="1:3" x14ac:dyDescent="0.35">
      <c r="A2612" s="2">
        <v>7.1616</v>
      </c>
      <c r="B2612" t="s">
        <v>448</v>
      </c>
      <c r="C2612" s="150">
        <v>0.50290000000000001</v>
      </c>
    </row>
    <row r="2613" spans="1:3" x14ac:dyDescent="0.35">
      <c r="A2613" s="2">
        <v>7.1643999999999997</v>
      </c>
      <c r="B2613" t="s">
        <v>448</v>
      </c>
      <c r="C2613" s="150">
        <v>0.503</v>
      </c>
    </row>
    <row r="2614" spans="1:3" x14ac:dyDescent="0.35">
      <c r="A2614" s="2">
        <v>7.1670999999999996</v>
      </c>
      <c r="B2614" t="s">
        <v>448</v>
      </c>
      <c r="C2614" s="150">
        <v>0.503</v>
      </c>
    </row>
    <row r="2615" spans="1:3" x14ac:dyDescent="0.35">
      <c r="A2615" s="2">
        <v>7.1699000000000002</v>
      </c>
      <c r="B2615" t="s">
        <v>448</v>
      </c>
      <c r="C2615" s="150">
        <v>0.50309999999999999</v>
      </c>
    </row>
    <row r="2616" spans="1:3" x14ac:dyDescent="0.35">
      <c r="A2616" s="2">
        <v>7.1726000000000001</v>
      </c>
      <c r="B2616" t="s">
        <v>448</v>
      </c>
      <c r="C2616" s="150">
        <v>0.50319999999999998</v>
      </c>
    </row>
    <row r="2617" spans="1:3" x14ac:dyDescent="0.35">
      <c r="A2617" s="2">
        <v>7.1753</v>
      </c>
      <c r="B2617" t="s">
        <v>448</v>
      </c>
      <c r="C2617" s="150">
        <v>0.50329999999999997</v>
      </c>
    </row>
    <row r="2618" spans="1:3" x14ac:dyDescent="0.35">
      <c r="A2618" s="2">
        <v>7.1780999999999997</v>
      </c>
      <c r="B2618" t="s">
        <v>448</v>
      </c>
      <c r="C2618" s="150">
        <v>0.50329999999999997</v>
      </c>
    </row>
    <row r="2619" spans="1:3" x14ac:dyDescent="0.35">
      <c r="A2619" s="2">
        <v>7.1807999999999996</v>
      </c>
      <c r="B2619" t="s">
        <v>448</v>
      </c>
      <c r="C2619" s="150">
        <v>0.50339999999999996</v>
      </c>
    </row>
    <row r="2620" spans="1:3" x14ac:dyDescent="0.35">
      <c r="A2620" s="2">
        <v>7.1836000000000002</v>
      </c>
      <c r="B2620" t="s">
        <v>448</v>
      </c>
      <c r="C2620" s="150">
        <v>0.50349999999999995</v>
      </c>
    </row>
    <row r="2621" spans="1:3" x14ac:dyDescent="0.35">
      <c r="A2621" s="2">
        <v>7.1863000000000001</v>
      </c>
      <c r="B2621" t="s">
        <v>448</v>
      </c>
      <c r="C2621" s="150">
        <v>0.50349999999999995</v>
      </c>
    </row>
    <row r="2622" spans="1:3" x14ac:dyDescent="0.35">
      <c r="A2622" s="2">
        <v>7.1890000000000001</v>
      </c>
      <c r="B2622" t="s">
        <v>448</v>
      </c>
      <c r="C2622" s="150">
        <v>0.50360000000000005</v>
      </c>
    </row>
    <row r="2623" spans="1:3" x14ac:dyDescent="0.35">
      <c r="A2623" s="2">
        <v>7.1917999999999997</v>
      </c>
      <c r="B2623" t="s">
        <v>448</v>
      </c>
      <c r="C2623" s="150">
        <v>0.50380000000000003</v>
      </c>
    </row>
    <row r="2624" spans="1:3" x14ac:dyDescent="0.35">
      <c r="A2624" s="2">
        <v>7.1944999999999997</v>
      </c>
      <c r="B2624" t="s">
        <v>448</v>
      </c>
      <c r="C2624" s="150">
        <v>0.50380000000000003</v>
      </c>
    </row>
    <row r="2625" spans="1:3" x14ac:dyDescent="0.35">
      <c r="A2625" s="2">
        <v>7.1973000000000003</v>
      </c>
      <c r="B2625" t="s">
        <v>448</v>
      </c>
      <c r="C2625" s="150">
        <v>0.50390000000000001</v>
      </c>
    </row>
    <row r="2626" spans="1:3" x14ac:dyDescent="0.35">
      <c r="A2626" s="2">
        <v>7.2</v>
      </c>
      <c r="B2626" t="s">
        <v>448</v>
      </c>
      <c r="C2626" s="150">
        <v>0.504</v>
      </c>
    </row>
    <row r="2627" spans="1:3" x14ac:dyDescent="0.35">
      <c r="A2627" s="2">
        <v>7.2027000000000001</v>
      </c>
      <c r="B2627" t="s">
        <v>448</v>
      </c>
      <c r="C2627" s="150">
        <v>0.504</v>
      </c>
    </row>
    <row r="2628" spans="1:3" x14ac:dyDescent="0.35">
      <c r="A2628" s="2">
        <v>7.2054999999999998</v>
      </c>
      <c r="B2628" t="s">
        <v>448</v>
      </c>
      <c r="C2628" s="150">
        <v>0.50419999999999998</v>
      </c>
    </row>
    <row r="2629" spans="1:3" x14ac:dyDescent="0.35">
      <c r="A2629" s="2">
        <v>7.2081999999999997</v>
      </c>
      <c r="B2629" t="s">
        <v>448</v>
      </c>
      <c r="C2629" s="150">
        <v>0.50419999999999998</v>
      </c>
    </row>
    <row r="2630" spans="1:3" x14ac:dyDescent="0.35">
      <c r="A2630" s="2">
        <v>7.2110000000000003</v>
      </c>
      <c r="B2630" t="s">
        <v>448</v>
      </c>
      <c r="C2630" s="150">
        <v>0.50439999999999996</v>
      </c>
    </row>
    <row r="2631" spans="1:3" x14ac:dyDescent="0.35">
      <c r="A2631" s="2">
        <v>7.2137000000000002</v>
      </c>
      <c r="B2631" t="s">
        <v>448</v>
      </c>
      <c r="C2631" s="150">
        <v>0.50439999999999996</v>
      </c>
    </row>
    <row r="2632" spans="1:3" x14ac:dyDescent="0.35">
      <c r="A2632" s="2">
        <v>7.2164000000000001</v>
      </c>
      <c r="B2632" t="s">
        <v>448</v>
      </c>
      <c r="C2632" s="150">
        <v>0.50449999999999995</v>
      </c>
    </row>
    <row r="2633" spans="1:3" x14ac:dyDescent="0.35">
      <c r="A2633" s="2">
        <v>7.2191999999999998</v>
      </c>
      <c r="B2633" t="s">
        <v>448</v>
      </c>
      <c r="C2633" s="150">
        <v>0.50460000000000005</v>
      </c>
    </row>
    <row r="2634" spans="1:3" x14ac:dyDescent="0.35">
      <c r="A2634" s="2">
        <v>7.2218999999999998</v>
      </c>
      <c r="B2634" t="s">
        <v>448</v>
      </c>
      <c r="C2634" s="150">
        <v>0.50460000000000005</v>
      </c>
    </row>
    <row r="2635" spans="1:3" x14ac:dyDescent="0.35">
      <c r="A2635" s="2">
        <v>7.2247000000000003</v>
      </c>
      <c r="B2635" t="s">
        <v>448</v>
      </c>
      <c r="C2635" s="150">
        <v>0.50470000000000004</v>
      </c>
    </row>
    <row r="2636" spans="1:3" x14ac:dyDescent="0.35">
      <c r="A2636" s="2">
        <v>7.2274000000000003</v>
      </c>
      <c r="B2636" t="s">
        <v>448</v>
      </c>
      <c r="C2636" s="150">
        <v>0.50480000000000003</v>
      </c>
    </row>
    <row r="2637" spans="1:3" x14ac:dyDescent="0.35">
      <c r="A2637" s="2">
        <v>7.2301000000000002</v>
      </c>
      <c r="B2637" t="s">
        <v>448</v>
      </c>
      <c r="C2637" s="150">
        <v>0.50480000000000003</v>
      </c>
    </row>
    <row r="2638" spans="1:3" x14ac:dyDescent="0.35">
      <c r="A2638" s="2">
        <v>7.2328999999999999</v>
      </c>
      <c r="B2638" t="s">
        <v>448</v>
      </c>
      <c r="C2638" s="150">
        <v>0.50490000000000002</v>
      </c>
    </row>
    <row r="2639" spans="1:3" x14ac:dyDescent="0.35">
      <c r="A2639" s="2">
        <v>7.2355999999999998</v>
      </c>
      <c r="B2639" t="s">
        <v>448</v>
      </c>
      <c r="C2639" s="150">
        <v>0.50490000000000002</v>
      </c>
    </row>
    <row r="2640" spans="1:3" x14ac:dyDescent="0.35">
      <c r="A2640" s="2">
        <v>7.2384000000000004</v>
      </c>
      <c r="B2640" t="s">
        <v>448</v>
      </c>
      <c r="C2640" s="150">
        <v>0.505</v>
      </c>
    </row>
    <row r="2641" spans="1:3" x14ac:dyDescent="0.35">
      <c r="A2641" s="2">
        <v>7.2411000000000003</v>
      </c>
      <c r="B2641" t="s">
        <v>448</v>
      </c>
      <c r="C2641" s="150">
        <v>0.50509999999999999</v>
      </c>
    </row>
    <row r="2642" spans="1:3" x14ac:dyDescent="0.35">
      <c r="A2642" s="2">
        <v>7.2438000000000002</v>
      </c>
      <c r="B2642" t="s">
        <v>448</v>
      </c>
      <c r="C2642" s="150">
        <v>0.50519999999999998</v>
      </c>
    </row>
    <row r="2643" spans="1:3" x14ac:dyDescent="0.35">
      <c r="A2643" s="2">
        <v>7.2465999999999999</v>
      </c>
      <c r="B2643" t="s">
        <v>448</v>
      </c>
      <c r="C2643" s="150">
        <v>0.50519999999999998</v>
      </c>
    </row>
    <row r="2644" spans="1:3" x14ac:dyDescent="0.35">
      <c r="A2644" s="2">
        <v>7.2492999999999999</v>
      </c>
      <c r="B2644" t="s">
        <v>448</v>
      </c>
      <c r="C2644" s="150">
        <v>0.50519999999999998</v>
      </c>
    </row>
    <row r="2645" spans="1:3" x14ac:dyDescent="0.35">
      <c r="A2645" s="2">
        <v>7.2521000000000004</v>
      </c>
      <c r="B2645" t="s">
        <v>448</v>
      </c>
      <c r="C2645" s="150">
        <v>0.50529999999999997</v>
      </c>
    </row>
    <row r="2646" spans="1:3" x14ac:dyDescent="0.35">
      <c r="A2646" s="2">
        <v>7.2548000000000004</v>
      </c>
      <c r="B2646" t="s">
        <v>448</v>
      </c>
      <c r="C2646" s="150">
        <v>0.50539999999999996</v>
      </c>
    </row>
    <row r="2647" spans="1:3" x14ac:dyDescent="0.35">
      <c r="A2647" s="2">
        <v>7.2575000000000003</v>
      </c>
      <c r="B2647" t="s">
        <v>448</v>
      </c>
      <c r="C2647" s="150">
        <v>0.50549999999999995</v>
      </c>
    </row>
    <row r="2648" spans="1:3" x14ac:dyDescent="0.35">
      <c r="A2648" s="2">
        <v>7.2603</v>
      </c>
      <c r="B2648" t="s">
        <v>448</v>
      </c>
      <c r="C2648" s="150">
        <v>0.50560000000000005</v>
      </c>
    </row>
    <row r="2649" spans="1:3" x14ac:dyDescent="0.35">
      <c r="A2649" s="2">
        <v>7.2629999999999999</v>
      </c>
      <c r="B2649" t="s">
        <v>448</v>
      </c>
      <c r="C2649" s="150">
        <v>0.50570000000000004</v>
      </c>
    </row>
    <row r="2650" spans="1:3" x14ac:dyDescent="0.35">
      <c r="A2650" s="2">
        <v>7.2657999999999996</v>
      </c>
      <c r="B2650" t="s">
        <v>448</v>
      </c>
      <c r="C2650" s="150">
        <v>0.50580000000000003</v>
      </c>
    </row>
    <row r="2651" spans="1:3" x14ac:dyDescent="0.35">
      <c r="A2651" s="2">
        <v>7.2685000000000004</v>
      </c>
      <c r="B2651" t="s">
        <v>448</v>
      </c>
      <c r="C2651" s="150">
        <v>0.50580000000000003</v>
      </c>
    </row>
    <row r="2652" spans="1:3" x14ac:dyDescent="0.35">
      <c r="A2652" s="2">
        <v>7.2712000000000003</v>
      </c>
      <c r="B2652" t="s">
        <v>448</v>
      </c>
      <c r="C2652" s="150">
        <v>0.50590000000000002</v>
      </c>
    </row>
    <row r="2653" spans="1:3" x14ac:dyDescent="0.35">
      <c r="A2653" s="2">
        <v>7.274</v>
      </c>
      <c r="B2653" t="s">
        <v>448</v>
      </c>
      <c r="C2653" s="150">
        <v>0.50600000000000001</v>
      </c>
    </row>
    <row r="2654" spans="1:3" x14ac:dyDescent="0.35">
      <c r="A2654" s="2">
        <v>7.2766999999999999</v>
      </c>
      <c r="B2654" t="s">
        <v>448</v>
      </c>
      <c r="C2654" s="150">
        <v>0.50600000000000001</v>
      </c>
    </row>
    <row r="2655" spans="1:3" x14ac:dyDescent="0.35">
      <c r="A2655" s="2">
        <v>7.2794999999999996</v>
      </c>
      <c r="B2655" t="s">
        <v>448</v>
      </c>
      <c r="C2655" s="150">
        <v>0.50609999999999999</v>
      </c>
    </row>
    <row r="2656" spans="1:3" x14ac:dyDescent="0.35">
      <c r="A2656" s="2">
        <v>7.2821999999999996</v>
      </c>
      <c r="B2656" t="s">
        <v>448</v>
      </c>
      <c r="C2656" s="150">
        <v>0.50619999999999998</v>
      </c>
    </row>
    <row r="2657" spans="1:3" x14ac:dyDescent="0.35">
      <c r="A2657" s="2">
        <v>7.2849000000000004</v>
      </c>
      <c r="B2657" t="s">
        <v>448</v>
      </c>
      <c r="C2657" s="150">
        <v>0.50619999999999998</v>
      </c>
    </row>
    <row r="2658" spans="1:3" x14ac:dyDescent="0.35">
      <c r="A2658" s="2">
        <v>7.2877000000000001</v>
      </c>
      <c r="B2658" t="s">
        <v>448</v>
      </c>
      <c r="C2658" s="150">
        <v>0.50629999999999997</v>
      </c>
    </row>
    <row r="2659" spans="1:3" x14ac:dyDescent="0.35">
      <c r="A2659" s="2">
        <v>7.2904</v>
      </c>
      <c r="B2659" t="s">
        <v>448</v>
      </c>
      <c r="C2659" s="150">
        <v>0.50639999999999996</v>
      </c>
    </row>
    <row r="2660" spans="1:3" x14ac:dyDescent="0.35">
      <c r="A2660" s="2">
        <v>7.2931999999999997</v>
      </c>
      <c r="B2660" t="s">
        <v>448</v>
      </c>
      <c r="C2660" s="150">
        <v>0.50649999999999995</v>
      </c>
    </row>
    <row r="2661" spans="1:3" x14ac:dyDescent="0.35">
      <c r="A2661" s="2">
        <v>7.2958999999999996</v>
      </c>
      <c r="B2661" t="s">
        <v>448</v>
      </c>
      <c r="C2661" s="150">
        <v>0.50649999999999995</v>
      </c>
    </row>
    <row r="2662" spans="1:3" x14ac:dyDescent="0.35">
      <c r="A2662" s="2">
        <v>7.2986000000000004</v>
      </c>
      <c r="B2662" t="s">
        <v>448</v>
      </c>
      <c r="C2662" s="150">
        <v>0.50660000000000005</v>
      </c>
    </row>
    <row r="2663" spans="1:3" x14ac:dyDescent="0.35">
      <c r="A2663" s="2">
        <v>7.3014000000000001</v>
      </c>
      <c r="B2663" t="s">
        <v>448</v>
      </c>
      <c r="C2663" s="150">
        <v>0.50670000000000004</v>
      </c>
    </row>
    <row r="2664" spans="1:3" x14ac:dyDescent="0.35">
      <c r="A2664" s="2">
        <v>7.3041</v>
      </c>
      <c r="B2664" t="s">
        <v>448</v>
      </c>
      <c r="C2664" s="150">
        <v>0.50670000000000004</v>
      </c>
    </row>
    <row r="2665" spans="1:3" x14ac:dyDescent="0.35">
      <c r="A2665" s="2">
        <v>7.3068</v>
      </c>
      <c r="B2665" t="s">
        <v>448</v>
      </c>
      <c r="C2665" s="150">
        <v>0.50680000000000003</v>
      </c>
    </row>
    <row r="2666" spans="1:3" x14ac:dyDescent="0.35">
      <c r="A2666" s="2">
        <v>7.3095999999999997</v>
      </c>
      <c r="B2666" t="s">
        <v>448</v>
      </c>
      <c r="C2666" s="150">
        <v>0.50690000000000002</v>
      </c>
    </row>
    <row r="2667" spans="1:3" x14ac:dyDescent="0.35">
      <c r="A2667" s="2">
        <v>7.3122999999999996</v>
      </c>
      <c r="B2667" t="s">
        <v>448</v>
      </c>
      <c r="C2667" s="150">
        <v>0.50700000000000001</v>
      </c>
    </row>
    <row r="2668" spans="1:3" x14ac:dyDescent="0.35">
      <c r="A2668" s="2">
        <v>7.3151000000000002</v>
      </c>
      <c r="B2668" t="s">
        <v>448</v>
      </c>
      <c r="C2668" s="150">
        <v>0.50700000000000001</v>
      </c>
    </row>
    <row r="2669" spans="1:3" x14ac:dyDescent="0.35">
      <c r="A2669" s="2">
        <v>7.3178000000000001</v>
      </c>
      <c r="B2669" t="s">
        <v>448</v>
      </c>
      <c r="C2669" s="150">
        <v>0.5071</v>
      </c>
    </row>
    <row r="2670" spans="1:3" x14ac:dyDescent="0.35">
      <c r="A2670" s="2">
        <v>7.3205</v>
      </c>
      <c r="B2670" t="s">
        <v>448</v>
      </c>
      <c r="C2670" s="150">
        <v>0.50729999999999997</v>
      </c>
    </row>
    <row r="2671" spans="1:3" x14ac:dyDescent="0.35">
      <c r="A2671" s="2">
        <v>7.3232999999999997</v>
      </c>
      <c r="B2671" t="s">
        <v>448</v>
      </c>
      <c r="C2671" s="150">
        <v>0.50729999999999997</v>
      </c>
    </row>
    <row r="2672" spans="1:3" x14ac:dyDescent="0.35">
      <c r="A2672" s="2">
        <v>7.3259999999999996</v>
      </c>
      <c r="B2672" t="s">
        <v>448</v>
      </c>
      <c r="C2672" s="150">
        <v>0.50729999999999997</v>
      </c>
    </row>
    <row r="2673" spans="1:3" x14ac:dyDescent="0.35">
      <c r="A2673" s="2">
        <v>7.3288000000000002</v>
      </c>
      <c r="B2673" t="s">
        <v>448</v>
      </c>
      <c r="C2673" s="150">
        <v>0.50729999999999997</v>
      </c>
    </row>
    <row r="2674" spans="1:3" x14ac:dyDescent="0.35">
      <c r="A2674" s="2">
        <v>7.3315000000000001</v>
      </c>
      <c r="B2674" t="s">
        <v>448</v>
      </c>
      <c r="C2674" s="150">
        <v>0.50729999999999997</v>
      </c>
    </row>
    <row r="2675" spans="1:3" x14ac:dyDescent="0.35">
      <c r="A2675" s="2">
        <v>7.3342000000000001</v>
      </c>
      <c r="B2675" t="s">
        <v>448</v>
      </c>
      <c r="C2675" s="150">
        <v>0.50739999999999996</v>
      </c>
    </row>
    <row r="2676" spans="1:3" x14ac:dyDescent="0.35">
      <c r="A2676" s="2">
        <v>7.3369999999999997</v>
      </c>
      <c r="B2676" t="s">
        <v>448</v>
      </c>
      <c r="C2676" s="150">
        <v>0.50749999999999995</v>
      </c>
    </row>
    <row r="2677" spans="1:3" x14ac:dyDescent="0.35">
      <c r="A2677" s="2">
        <v>7.3396999999999997</v>
      </c>
      <c r="B2677" t="s">
        <v>448</v>
      </c>
      <c r="C2677" s="150">
        <v>0.50749999999999995</v>
      </c>
    </row>
    <row r="2678" spans="1:3" x14ac:dyDescent="0.35">
      <c r="A2678" s="2">
        <v>7.3425000000000002</v>
      </c>
      <c r="B2678" t="s">
        <v>448</v>
      </c>
      <c r="C2678" s="150">
        <v>0.50760000000000005</v>
      </c>
    </row>
    <row r="2679" spans="1:3" x14ac:dyDescent="0.35">
      <c r="A2679" s="2">
        <v>7.3452000000000002</v>
      </c>
      <c r="B2679" t="s">
        <v>448</v>
      </c>
      <c r="C2679" s="150">
        <v>0.50770000000000004</v>
      </c>
    </row>
    <row r="2680" spans="1:3" x14ac:dyDescent="0.35">
      <c r="A2680" s="2">
        <v>7.3479000000000001</v>
      </c>
      <c r="B2680" t="s">
        <v>448</v>
      </c>
      <c r="C2680" s="150">
        <v>0.50770000000000004</v>
      </c>
    </row>
    <row r="2681" spans="1:3" x14ac:dyDescent="0.35">
      <c r="A2681" s="2">
        <v>7.3506999999999998</v>
      </c>
      <c r="B2681" t="s">
        <v>448</v>
      </c>
      <c r="C2681" s="150">
        <v>0.50770000000000004</v>
      </c>
    </row>
    <row r="2682" spans="1:3" x14ac:dyDescent="0.35">
      <c r="A2682" s="2">
        <v>7.3533999999999997</v>
      </c>
      <c r="B2682" t="s">
        <v>448</v>
      </c>
      <c r="C2682" s="150">
        <v>0.50780000000000003</v>
      </c>
    </row>
    <row r="2683" spans="1:3" x14ac:dyDescent="0.35">
      <c r="A2683" s="2">
        <v>7.3562000000000003</v>
      </c>
      <c r="B2683" t="s">
        <v>448</v>
      </c>
      <c r="C2683" s="150">
        <v>0.50800000000000001</v>
      </c>
    </row>
    <row r="2684" spans="1:3" x14ac:dyDescent="0.35">
      <c r="A2684" s="2">
        <v>7.3589000000000002</v>
      </c>
      <c r="B2684" t="s">
        <v>448</v>
      </c>
      <c r="C2684" s="150">
        <v>0.5081</v>
      </c>
    </row>
    <row r="2685" spans="1:3" x14ac:dyDescent="0.35">
      <c r="A2685" s="2">
        <v>7.3616000000000001</v>
      </c>
      <c r="B2685" t="s">
        <v>448</v>
      </c>
      <c r="C2685" s="150">
        <v>0.5081</v>
      </c>
    </row>
    <row r="2686" spans="1:3" x14ac:dyDescent="0.35">
      <c r="A2686" s="2">
        <v>7.3643999999999998</v>
      </c>
      <c r="B2686" t="s">
        <v>448</v>
      </c>
      <c r="C2686" s="150">
        <v>0.50819999999999999</v>
      </c>
    </row>
    <row r="2687" spans="1:3" x14ac:dyDescent="0.35">
      <c r="A2687" s="2">
        <v>7.3670999999999998</v>
      </c>
      <c r="B2687" t="s">
        <v>448</v>
      </c>
      <c r="C2687" s="150">
        <v>0.50819999999999999</v>
      </c>
    </row>
    <row r="2688" spans="1:3" x14ac:dyDescent="0.35">
      <c r="A2688" s="2">
        <v>7.3699000000000003</v>
      </c>
      <c r="B2688" t="s">
        <v>448</v>
      </c>
      <c r="C2688" s="150">
        <v>0.50829999999999997</v>
      </c>
    </row>
    <row r="2689" spans="1:3" x14ac:dyDescent="0.35">
      <c r="A2689" s="2">
        <v>7.3726000000000003</v>
      </c>
      <c r="B2689" t="s">
        <v>448</v>
      </c>
      <c r="C2689" s="150">
        <v>0.50839999999999996</v>
      </c>
    </row>
    <row r="2690" spans="1:3" x14ac:dyDescent="0.35">
      <c r="A2690" s="2">
        <v>7.3753000000000002</v>
      </c>
      <c r="B2690" t="s">
        <v>448</v>
      </c>
      <c r="C2690" s="150">
        <v>0.50839999999999996</v>
      </c>
    </row>
    <row r="2691" spans="1:3" x14ac:dyDescent="0.35">
      <c r="A2691" s="2">
        <v>7.3780999999999999</v>
      </c>
      <c r="B2691" t="s">
        <v>448</v>
      </c>
      <c r="C2691" s="150">
        <v>0.50849999999999995</v>
      </c>
    </row>
    <row r="2692" spans="1:3" x14ac:dyDescent="0.35">
      <c r="A2692" s="2">
        <v>7.3807999999999998</v>
      </c>
      <c r="B2692" t="s">
        <v>448</v>
      </c>
      <c r="C2692" s="150">
        <v>0.50860000000000005</v>
      </c>
    </row>
    <row r="2693" spans="1:3" x14ac:dyDescent="0.35">
      <c r="A2693" s="2">
        <v>7.3836000000000004</v>
      </c>
      <c r="B2693" t="s">
        <v>448</v>
      </c>
      <c r="C2693" s="150">
        <v>0.50860000000000005</v>
      </c>
    </row>
    <row r="2694" spans="1:3" x14ac:dyDescent="0.35">
      <c r="A2694" s="2">
        <v>7.3863000000000003</v>
      </c>
      <c r="B2694" t="s">
        <v>448</v>
      </c>
      <c r="C2694" s="150">
        <v>0.50870000000000004</v>
      </c>
    </row>
    <row r="2695" spans="1:3" x14ac:dyDescent="0.35">
      <c r="A2695" s="2">
        <v>7.3917999999999999</v>
      </c>
      <c r="B2695" t="s">
        <v>448</v>
      </c>
      <c r="C2695" s="150">
        <v>0.50880000000000003</v>
      </c>
    </row>
    <row r="2696" spans="1:3" x14ac:dyDescent="0.35">
      <c r="A2696" s="2">
        <v>7.3944999999999999</v>
      </c>
      <c r="B2696" t="s">
        <v>448</v>
      </c>
      <c r="C2696" s="150">
        <v>0.50880000000000003</v>
      </c>
    </row>
    <row r="2697" spans="1:3" x14ac:dyDescent="0.35">
      <c r="A2697" s="2">
        <v>7.3973000000000004</v>
      </c>
      <c r="B2697" t="s">
        <v>448</v>
      </c>
      <c r="C2697" s="150">
        <v>0.50890000000000002</v>
      </c>
    </row>
    <row r="2698" spans="1:3" x14ac:dyDescent="0.35">
      <c r="A2698" s="2">
        <v>7.4</v>
      </c>
      <c r="B2698" t="s">
        <v>448</v>
      </c>
      <c r="C2698" s="150">
        <v>0.5091</v>
      </c>
    </row>
    <row r="2699" spans="1:3" x14ac:dyDescent="0.35">
      <c r="A2699" s="2">
        <v>7.4027000000000003</v>
      </c>
      <c r="B2699" t="s">
        <v>448</v>
      </c>
      <c r="C2699" s="150">
        <v>0.5091</v>
      </c>
    </row>
    <row r="2700" spans="1:3" x14ac:dyDescent="0.35">
      <c r="A2700" s="2">
        <v>7.4055</v>
      </c>
      <c r="B2700" t="s">
        <v>448</v>
      </c>
      <c r="C2700" s="150">
        <v>0.50919999999999999</v>
      </c>
    </row>
    <row r="2701" spans="1:3" x14ac:dyDescent="0.35">
      <c r="A2701" s="2">
        <v>7.4081999999999999</v>
      </c>
      <c r="B2701" t="s">
        <v>448</v>
      </c>
      <c r="C2701" s="150">
        <v>0.50919999999999999</v>
      </c>
    </row>
    <row r="2702" spans="1:3" x14ac:dyDescent="0.35">
      <c r="A2702" s="2">
        <v>7.4109999999999996</v>
      </c>
      <c r="B2702" t="s">
        <v>448</v>
      </c>
      <c r="C2702" s="150">
        <v>0.50929999999999997</v>
      </c>
    </row>
    <row r="2703" spans="1:3" x14ac:dyDescent="0.35">
      <c r="A2703" s="2">
        <v>7.4137000000000004</v>
      </c>
      <c r="B2703" t="s">
        <v>448</v>
      </c>
      <c r="C2703" s="150">
        <v>0.50939999999999996</v>
      </c>
    </row>
    <row r="2704" spans="1:3" x14ac:dyDescent="0.35">
      <c r="A2704" s="2">
        <v>7.4164000000000003</v>
      </c>
      <c r="B2704" t="s">
        <v>448</v>
      </c>
      <c r="C2704" s="150">
        <v>0.50939999999999996</v>
      </c>
    </row>
    <row r="2705" spans="1:3" x14ac:dyDescent="0.35">
      <c r="A2705" s="2">
        <v>7.4192</v>
      </c>
      <c r="B2705" t="s">
        <v>448</v>
      </c>
      <c r="C2705" s="150">
        <v>0.50939999999999996</v>
      </c>
    </row>
    <row r="2706" spans="1:3" x14ac:dyDescent="0.35">
      <c r="A2706" s="2">
        <v>7.4218999999999999</v>
      </c>
      <c r="B2706" t="s">
        <v>448</v>
      </c>
      <c r="C2706" s="150">
        <v>0.50960000000000005</v>
      </c>
    </row>
    <row r="2707" spans="1:3" x14ac:dyDescent="0.35">
      <c r="A2707" s="2">
        <v>7.4246999999999996</v>
      </c>
      <c r="B2707" t="s">
        <v>448</v>
      </c>
      <c r="C2707" s="150">
        <v>0.50960000000000005</v>
      </c>
    </row>
    <row r="2708" spans="1:3" x14ac:dyDescent="0.35">
      <c r="A2708" s="2">
        <v>7.4273999999999996</v>
      </c>
      <c r="B2708" t="s">
        <v>448</v>
      </c>
      <c r="C2708" s="150">
        <v>0.50970000000000004</v>
      </c>
    </row>
    <row r="2709" spans="1:3" x14ac:dyDescent="0.35">
      <c r="A2709" s="2">
        <v>7.4301000000000004</v>
      </c>
      <c r="B2709" t="s">
        <v>448</v>
      </c>
      <c r="C2709" s="150">
        <v>0.50970000000000004</v>
      </c>
    </row>
    <row r="2710" spans="1:3" x14ac:dyDescent="0.35">
      <c r="A2710" s="2">
        <v>7.4329000000000001</v>
      </c>
      <c r="B2710" t="s">
        <v>448</v>
      </c>
      <c r="C2710" s="150">
        <v>0.50970000000000004</v>
      </c>
    </row>
    <row r="2711" spans="1:3" x14ac:dyDescent="0.35">
      <c r="A2711" s="2">
        <v>7.4356</v>
      </c>
      <c r="B2711" t="s">
        <v>448</v>
      </c>
      <c r="C2711" s="150">
        <v>0.50980000000000003</v>
      </c>
    </row>
    <row r="2712" spans="1:3" x14ac:dyDescent="0.35">
      <c r="A2712" s="2">
        <v>7.4383999999999997</v>
      </c>
      <c r="B2712" t="s">
        <v>448</v>
      </c>
      <c r="C2712" s="150">
        <v>0.50990000000000002</v>
      </c>
    </row>
    <row r="2713" spans="1:3" x14ac:dyDescent="0.35">
      <c r="A2713" s="2">
        <v>7.4410999999999996</v>
      </c>
      <c r="B2713" t="s">
        <v>448</v>
      </c>
      <c r="C2713" s="150">
        <v>0.51</v>
      </c>
    </row>
    <row r="2714" spans="1:3" x14ac:dyDescent="0.35">
      <c r="A2714" s="2">
        <v>7.4438000000000004</v>
      </c>
      <c r="B2714" t="s">
        <v>448</v>
      </c>
      <c r="C2714" s="150">
        <v>0.5101</v>
      </c>
    </row>
    <row r="2715" spans="1:3" x14ac:dyDescent="0.35">
      <c r="A2715" s="2">
        <v>7.4466000000000001</v>
      </c>
      <c r="B2715" t="s">
        <v>448</v>
      </c>
      <c r="C2715" s="150">
        <v>0.51019999999999999</v>
      </c>
    </row>
    <row r="2716" spans="1:3" x14ac:dyDescent="0.35">
      <c r="A2716" s="2">
        <v>7.4493</v>
      </c>
      <c r="B2716" t="s">
        <v>448</v>
      </c>
      <c r="C2716" s="150">
        <v>0.51029999999999998</v>
      </c>
    </row>
    <row r="2717" spans="1:3" x14ac:dyDescent="0.35">
      <c r="A2717" s="2">
        <v>7.4520999999999997</v>
      </c>
      <c r="B2717" t="s">
        <v>448</v>
      </c>
      <c r="C2717" s="150">
        <v>0.51029999999999998</v>
      </c>
    </row>
    <row r="2718" spans="1:3" x14ac:dyDescent="0.35">
      <c r="A2718" s="2">
        <v>7.4547999999999996</v>
      </c>
      <c r="B2718" t="s">
        <v>448</v>
      </c>
      <c r="C2718" s="150">
        <v>0.51029999999999998</v>
      </c>
    </row>
    <row r="2719" spans="1:3" x14ac:dyDescent="0.35">
      <c r="A2719" s="2">
        <v>7.4574999999999996</v>
      </c>
      <c r="B2719" t="s">
        <v>448</v>
      </c>
      <c r="C2719" s="150">
        <v>0.51039999999999996</v>
      </c>
    </row>
    <row r="2720" spans="1:3" x14ac:dyDescent="0.35">
      <c r="A2720" s="2">
        <v>7.4603000000000002</v>
      </c>
      <c r="B2720" t="s">
        <v>448</v>
      </c>
      <c r="C2720" s="150">
        <v>0.51049999999999995</v>
      </c>
    </row>
    <row r="2721" spans="1:3" x14ac:dyDescent="0.35">
      <c r="A2721" s="2">
        <v>7.4630000000000001</v>
      </c>
      <c r="B2721" t="s">
        <v>448</v>
      </c>
      <c r="C2721" s="150">
        <v>0.51049999999999995</v>
      </c>
    </row>
    <row r="2722" spans="1:3" x14ac:dyDescent="0.35">
      <c r="A2722" s="2">
        <v>7.4657999999999998</v>
      </c>
      <c r="B2722" t="s">
        <v>448</v>
      </c>
      <c r="C2722" s="150">
        <v>0.51060000000000005</v>
      </c>
    </row>
    <row r="2723" spans="1:3" x14ac:dyDescent="0.35">
      <c r="A2723" s="2">
        <v>7.4684999999999997</v>
      </c>
      <c r="B2723" t="s">
        <v>448</v>
      </c>
      <c r="C2723" s="150">
        <v>0.51070000000000004</v>
      </c>
    </row>
    <row r="2724" spans="1:3" x14ac:dyDescent="0.35">
      <c r="A2724" s="2">
        <v>7.4711999999999996</v>
      </c>
      <c r="B2724" t="s">
        <v>448</v>
      </c>
      <c r="C2724" s="150">
        <v>0.51070000000000004</v>
      </c>
    </row>
    <row r="2725" spans="1:3" x14ac:dyDescent="0.35">
      <c r="A2725" s="2">
        <v>7.4740000000000002</v>
      </c>
      <c r="B2725" t="s">
        <v>448</v>
      </c>
      <c r="C2725" s="150">
        <v>0.51070000000000004</v>
      </c>
    </row>
    <row r="2726" spans="1:3" x14ac:dyDescent="0.35">
      <c r="A2726" s="2">
        <v>7.4767000000000001</v>
      </c>
      <c r="B2726" t="s">
        <v>448</v>
      </c>
      <c r="C2726" s="150">
        <v>0.51090000000000002</v>
      </c>
    </row>
    <row r="2727" spans="1:3" x14ac:dyDescent="0.35">
      <c r="A2727" s="2">
        <v>7.4794999999999998</v>
      </c>
      <c r="B2727" t="s">
        <v>448</v>
      </c>
      <c r="C2727" s="150">
        <v>0.51100000000000001</v>
      </c>
    </row>
    <row r="2728" spans="1:3" x14ac:dyDescent="0.35">
      <c r="A2728" s="2">
        <v>7.4821999999999997</v>
      </c>
      <c r="B2728" t="s">
        <v>448</v>
      </c>
      <c r="C2728" s="150">
        <v>0.51100000000000001</v>
      </c>
    </row>
    <row r="2729" spans="1:3" x14ac:dyDescent="0.35">
      <c r="A2729" s="2">
        <v>7.4848999999999997</v>
      </c>
      <c r="B2729" t="s">
        <v>448</v>
      </c>
      <c r="C2729" s="150">
        <v>0.5111</v>
      </c>
    </row>
    <row r="2730" spans="1:3" x14ac:dyDescent="0.35">
      <c r="A2730" s="2">
        <v>7.4877000000000002</v>
      </c>
      <c r="B2730" t="s">
        <v>448</v>
      </c>
      <c r="C2730" s="150">
        <v>0.51119999999999999</v>
      </c>
    </row>
    <row r="2731" spans="1:3" x14ac:dyDescent="0.35">
      <c r="A2731" s="2">
        <v>7.4904000000000002</v>
      </c>
      <c r="B2731" t="s">
        <v>448</v>
      </c>
      <c r="C2731" s="150">
        <v>0.51119999999999999</v>
      </c>
    </row>
    <row r="2732" spans="1:3" x14ac:dyDescent="0.35">
      <c r="A2732" s="2">
        <v>7.4931999999999999</v>
      </c>
      <c r="B2732" t="s">
        <v>448</v>
      </c>
      <c r="C2732" s="150">
        <v>0.51129999999999998</v>
      </c>
    </row>
    <row r="2733" spans="1:3" x14ac:dyDescent="0.35">
      <c r="A2733" s="2">
        <v>7.4958999999999998</v>
      </c>
      <c r="B2733" t="s">
        <v>448</v>
      </c>
      <c r="C2733" s="150">
        <v>0.51129999999999998</v>
      </c>
    </row>
    <row r="2734" spans="1:3" x14ac:dyDescent="0.35">
      <c r="A2734" s="2">
        <v>7.4985999999999997</v>
      </c>
      <c r="B2734" t="s">
        <v>448</v>
      </c>
      <c r="C2734" s="150">
        <v>0.51139999999999997</v>
      </c>
    </row>
    <row r="2735" spans="1:3" x14ac:dyDescent="0.35">
      <c r="A2735" s="2">
        <v>7.5014000000000003</v>
      </c>
      <c r="B2735" t="s">
        <v>448</v>
      </c>
      <c r="C2735" s="150">
        <v>0.51149999999999995</v>
      </c>
    </row>
    <row r="2736" spans="1:3" x14ac:dyDescent="0.35">
      <c r="A2736" s="2">
        <v>7.5041000000000002</v>
      </c>
      <c r="B2736" t="s">
        <v>448</v>
      </c>
      <c r="C2736" s="150">
        <v>0.51160000000000005</v>
      </c>
    </row>
    <row r="2737" spans="1:3" x14ac:dyDescent="0.35">
      <c r="A2737" s="2">
        <v>7.5068000000000001</v>
      </c>
      <c r="B2737" t="s">
        <v>448</v>
      </c>
      <c r="C2737" s="150">
        <v>0.51160000000000005</v>
      </c>
    </row>
    <row r="2738" spans="1:3" x14ac:dyDescent="0.35">
      <c r="A2738" s="2">
        <v>7.5095999999999998</v>
      </c>
      <c r="B2738" t="s">
        <v>448</v>
      </c>
      <c r="C2738" s="150">
        <v>0.51170000000000004</v>
      </c>
    </row>
    <row r="2739" spans="1:3" x14ac:dyDescent="0.35">
      <c r="A2739" s="2">
        <v>7.5122999999999998</v>
      </c>
      <c r="B2739" t="s">
        <v>448</v>
      </c>
      <c r="C2739" s="150">
        <v>0.51180000000000003</v>
      </c>
    </row>
    <row r="2740" spans="1:3" x14ac:dyDescent="0.35">
      <c r="A2740" s="2">
        <v>7.5151000000000003</v>
      </c>
      <c r="B2740" t="s">
        <v>448</v>
      </c>
      <c r="C2740" s="150">
        <v>0.51190000000000002</v>
      </c>
    </row>
    <row r="2741" spans="1:3" x14ac:dyDescent="0.35">
      <c r="A2741" s="2">
        <v>7.5178000000000003</v>
      </c>
      <c r="B2741" t="s">
        <v>448</v>
      </c>
      <c r="C2741" s="150">
        <v>0.51190000000000002</v>
      </c>
    </row>
    <row r="2742" spans="1:3" x14ac:dyDescent="0.35">
      <c r="A2742" s="2">
        <v>7.5205000000000002</v>
      </c>
      <c r="B2742" t="s">
        <v>448</v>
      </c>
      <c r="C2742" s="150">
        <v>0.51200000000000001</v>
      </c>
    </row>
    <row r="2743" spans="1:3" x14ac:dyDescent="0.35">
      <c r="A2743" s="2">
        <v>7.5232999999999999</v>
      </c>
      <c r="B2743" t="s">
        <v>448</v>
      </c>
      <c r="C2743" s="150">
        <v>0.5121</v>
      </c>
    </row>
    <row r="2744" spans="1:3" x14ac:dyDescent="0.35">
      <c r="A2744" s="2">
        <v>7.5259999999999998</v>
      </c>
      <c r="B2744" t="s">
        <v>448</v>
      </c>
      <c r="C2744" s="150">
        <v>0.51229999999999998</v>
      </c>
    </row>
    <row r="2745" spans="1:3" x14ac:dyDescent="0.35">
      <c r="A2745" s="2">
        <v>7.5288000000000004</v>
      </c>
      <c r="B2745" t="s">
        <v>448</v>
      </c>
      <c r="C2745" s="150">
        <v>0.51229999999999998</v>
      </c>
    </row>
    <row r="2746" spans="1:3" x14ac:dyDescent="0.35">
      <c r="A2746" s="2">
        <v>7.5315000000000003</v>
      </c>
      <c r="B2746" t="s">
        <v>448</v>
      </c>
      <c r="C2746" s="150">
        <v>0.51239999999999997</v>
      </c>
    </row>
    <row r="2747" spans="1:3" x14ac:dyDescent="0.35">
      <c r="A2747" s="2">
        <v>7.5342000000000002</v>
      </c>
      <c r="B2747" t="s">
        <v>448</v>
      </c>
      <c r="C2747" s="150">
        <v>0.51249999999999996</v>
      </c>
    </row>
    <row r="2748" spans="1:3" x14ac:dyDescent="0.35">
      <c r="A2748" s="2">
        <v>7.5369999999999999</v>
      </c>
      <c r="B2748" t="s">
        <v>448</v>
      </c>
      <c r="C2748" s="150">
        <v>0.51249999999999996</v>
      </c>
    </row>
    <row r="2749" spans="1:3" x14ac:dyDescent="0.35">
      <c r="A2749" s="2">
        <v>7.5396999999999998</v>
      </c>
      <c r="B2749" t="s">
        <v>448</v>
      </c>
      <c r="C2749" s="150">
        <v>0.51259999999999994</v>
      </c>
    </row>
    <row r="2750" spans="1:3" x14ac:dyDescent="0.35">
      <c r="A2750" s="2">
        <v>7.5425000000000004</v>
      </c>
      <c r="B2750" t="s">
        <v>448</v>
      </c>
      <c r="C2750" s="150">
        <v>0.51270000000000004</v>
      </c>
    </row>
    <row r="2751" spans="1:3" x14ac:dyDescent="0.35">
      <c r="A2751" s="2">
        <v>7.5452000000000004</v>
      </c>
      <c r="B2751" t="s">
        <v>448</v>
      </c>
      <c r="C2751" s="150">
        <v>0.51270000000000004</v>
      </c>
    </row>
    <row r="2752" spans="1:3" x14ac:dyDescent="0.35">
      <c r="A2752" s="2">
        <v>7.5479000000000003</v>
      </c>
      <c r="B2752" t="s">
        <v>448</v>
      </c>
      <c r="C2752" s="150">
        <v>0.51280000000000003</v>
      </c>
    </row>
    <row r="2753" spans="1:3" x14ac:dyDescent="0.35">
      <c r="A2753" s="2">
        <v>7.5507</v>
      </c>
      <c r="B2753" t="s">
        <v>448</v>
      </c>
      <c r="C2753" s="150">
        <v>0.51290000000000002</v>
      </c>
    </row>
    <row r="2754" spans="1:3" x14ac:dyDescent="0.35">
      <c r="A2754" s="2">
        <v>7.5533999999999999</v>
      </c>
      <c r="B2754" t="s">
        <v>448</v>
      </c>
      <c r="C2754" s="150">
        <v>0.51300000000000001</v>
      </c>
    </row>
    <row r="2755" spans="1:3" x14ac:dyDescent="0.35">
      <c r="A2755" s="2">
        <v>7.5561999999999996</v>
      </c>
      <c r="B2755" t="s">
        <v>448</v>
      </c>
      <c r="C2755" s="150">
        <v>0.5131</v>
      </c>
    </row>
    <row r="2756" spans="1:3" x14ac:dyDescent="0.35">
      <c r="A2756" s="2">
        <v>7.5589000000000004</v>
      </c>
      <c r="B2756" t="s">
        <v>448</v>
      </c>
      <c r="C2756" s="150">
        <v>0.51319999999999999</v>
      </c>
    </row>
    <row r="2757" spans="1:3" x14ac:dyDescent="0.35">
      <c r="A2757" s="2">
        <v>7.5616000000000003</v>
      </c>
      <c r="B2757" t="s">
        <v>448</v>
      </c>
      <c r="C2757" s="150">
        <v>0.51329999999999998</v>
      </c>
    </row>
    <row r="2758" spans="1:3" x14ac:dyDescent="0.35">
      <c r="A2758" s="2">
        <v>7.5644</v>
      </c>
      <c r="B2758" t="s">
        <v>448</v>
      </c>
      <c r="C2758" s="150">
        <v>0.51339999999999997</v>
      </c>
    </row>
    <row r="2759" spans="1:3" x14ac:dyDescent="0.35">
      <c r="A2759" s="2">
        <v>7.5670999999999999</v>
      </c>
      <c r="B2759" t="s">
        <v>448</v>
      </c>
      <c r="C2759" s="150">
        <v>0.51339999999999997</v>
      </c>
    </row>
    <row r="2760" spans="1:3" x14ac:dyDescent="0.35">
      <c r="A2760" s="2">
        <v>7.5698999999999996</v>
      </c>
      <c r="B2760" t="s">
        <v>448</v>
      </c>
      <c r="C2760" s="150">
        <v>0.51349999999999996</v>
      </c>
    </row>
    <row r="2761" spans="1:3" x14ac:dyDescent="0.35">
      <c r="A2761" s="2">
        <v>7.5726000000000004</v>
      </c>
      <c r="B2761" t="s">
        <v>448</v>
      </c>
      <c r="C2761" s="150">
        <v>0.51359999999999995</v>
      </c>
    </row>
    <row r="2762" spans="1:3" x14ac:dyDescent="0.35">
      <c r="A2762" s="2">
        <v>7.5753000000000004</v>
      </c>
      <c r="B2762" t="s">
        <v>448</v>
      </c>
      <c r="C2762" s="150">
        <v>0.51359999999999995</v>
      </c>
    </row>
    <row r="2763" spans="1:3" x14ac:dyDescent="0.35">
      <c r="A2763" s="2">
        <v>7.5781000000000001</v>
      </c>
      <c r="B2763" t="s">
        <v>448</v>
      </c>
      <c r="C2763" s="150">
        <v>0.51370000000000005</v>
      </c>
    </row>
    <row r="2764" spans="1:3" x14ac:dyDescent="0.35">
      <c r="A2764" s="2">
        <v>7.5808</v>
      </c>
      <c r="B2764" t="s">
        <v>448</v>
      </c>
      <c r="C2764" s="150">
        <v>0.51370000000000005</v>
      </c>
    </row>
    <row r="2765" spans="1:3" x14ac:dyDescent="0.35">
      <c r="A2765" s="2">
        <v>7.5835999999999997</v>
      </c>
      <c r="B2765" t="s">
        <v>448</v>
      </c>
      <c r="C2765" s="150">
        <v>0.51370000000000005</v>
      </c>
    </row>
    <row r="2766" spans="1:3" x14ac:dyDescent="0.35">
      <c r="A2766" s="2">
        <v>7.5862999999999996</v>
      </c>
      <c r="B2766" t="s">
        <v>448</v>
      </c>
      <c r="C2766" s="150">
        <v>0.51390000000000002</v>
      </c>
    </row>
    <row r="2767" spans="1:3" x14ac:dyDescent="0.35">
      <c r="A2767" s="2">
        <v>7.5890000000000004</v>
      </c>
      <c r="B2767" t="s">
        <v>448</v>
      </c>
      <c r="C2767" s="150">
        <v>0.51390000000000002</v>
      </c>
    </row>
    <row r="2768" spans="1:3" x14ac:dyDescent="0.35">
      <c r="A2768" s="2">
        <v>7.5918000000000001</v>
      </c>
      <c r="B2768" t="s">
        <v>448</v>
      </c>
      <c r="C2768" s="150">
        <v>0.51400000000000001</v>
      </c>
    </row>
    <row r="2769" spans="1:3" x14ac:dyDescent="0.35">
      <c r="A2769" s="2">
        <v>7.5945</v>
      </c>
      <c r="B2769" t="s">
        <v>448</v>
      </c>
      <c r="C2769" s="150">
        <v>0.5141</v>
      </c>
    </row>
    <row r="2770" spans="1:3" x14ac:dyDescent="0.35">
      <c r="A2770" s="2">
        <v>7.5972999999999997</v>
      </c>
      <c r="B2770" t="s">
        <v>448</v>
      </c>
      <c r="C2770" s="150">
        <v>0.51419999999999999</v>
      </c>
    </row>
    <row r="2771" spans="1:3" x14ac:dyDescent="0.35">
      <c r="A2771" s="2">
        <v>7.6</v>
      </c>
      <c r="B2771" t="s">
        <v>448</v>
      </c>
      <c r="C2771" s="150">
        <v>0.51419999999999999</v>
      </c>
    </row>
    <row r="2772" spans="1:3" x14ac:dyDescent="0.35">
      <c r="A2772" s="2">
        <v>7.6026999999999996</v>
      </c>
      <c r="B2772" t="s">
        <v>448</v>
      </c>
      <c r="C2772" s="150">
        <v>0.51429999999999998</v>
      </c>
    </row>
    <row r="2773" spans="1:3" x14ac:dyDescent="0.35">
      <c r="A2773" s="2">
        <v>7.6055000000000001</v>
      </c>
      <c r="B2773" t="s">
        <v>448</v>
      </c>
      <c r="C2773" s="150">
        <v>0.51429999999999998</v>
      </c>
    </row>
    <row r="2774" spans="1:3" x14ac:dyDescent="0.35">
      <c r="A2774" s="2">
        <v>7.6109999999999998</v>
      </c>
      <c r="B2774" t="s">
        <v>448</v>
      </c>
      <c r="C2774" s="150">
        <v>0.51439999999999997</v>
      </c>
    </row>
    <row r="2775" spans="1:3" x14ac:dyDescent="0.35">
      <c r="A2775" s="2">
        <v>7.6163999999999996</v>
      </c>
      <c r="B2775" t="s">
        <v>448</v>
      </c>
      <c r="C2775" s="150">
        <v>0.51449999999999996</v>
      </c>
    </row>
    <row r="2776" spans="1:3" x14ac:dyDescent="0.35">
      <c r="A2776" s="2">
        <v>7.6192000000000002</v>
      </c>
      <c r="B2776" t="s">
        <v>448</v>
      </c>
      <c r="C2776" s="150">
        <v>0.51459999999999995</v>
      </c>
    </row>
    <row r="2777" spans="1:3" x14ac:dyDescent="0.35">
      <c r="A2777" s="2">
        <v>7.6219000000000001</v>
      </c>
      <c r="B2777" t="s">
        <v>448</v>
      </c>
      <c r="C2777" s="150">
        <v>0.51459999999999995</v>
      </c>
    </row>
    <row r="2778" spans="1:3" x14ac:dyDescent="0.35">
      <c r="A2778" s="2">
        <v>7.6246999999999998</v>
      </c>
      <c r="B2778" t="s">
        <v>448</v>
      </c>
      <c r="C2778" s="150">
        <v>0.51480000000000004</v>
      </c>
    </row>
    <row r="2779" spans="1:3" x14ac:dyDescent="0.35">
      <c r="A2779" s="2">
        <v>7.6273999999999997</v>
      </c>
      <c r="B2779" t="s">
        <v>448</v>
      </c>
      <c r="C2779" s="150">
        <v>0.51480000000000004</v>
      </c>
    </row>
    <row r="2780" spans="1:3" x14ac:dyDescent="0.35">
      <c r="A2780" s="2">
        <v>7.6300999999999997</v>
      </c>
      <c r="B2780" t="s">
        <v>448</v>
      </c>
      <c r="C2780" s="150">
        <v>0.51490000000000002</v>
      </c>
    </row>
    <row r="2781" spans="1:3" x14ac:dyDescent="0.35">
      <c r="A2781" s="2">
        <v>7.6329000000000002</v>
      </c>
      <c r="B2781" t="s">
        <v>448</v>
      </c>
      <c r="C2781" s="150">
        <v>0.51500000000000001</v>
      </c>
    </row>
    <row r="2782" spans="1:3" x14ac:dyDescent="0.35">
      <c r="A2782" s="2">
        <v>7.6356000000000002</v>
      </c>
      <c r="B2782" t="s">
        <v>448</v>
      </c>
      <c r="C2782" s="150">
        <v>0.5151</v>
      </c>
    </row>
    <row r="2783" spans="1:3" x14ac:dyDescent="0.35">
      <c r="A2783" s="2">
        <v>7.6383999999999999</v>
      </c>
      <c r="B2783" t="s">
        <v>448</v>
      </c>
      <c r="C2783" s="150">
        <v>0.5151</v>
      </c>
    </row>
    <row r="2784" spans="1:3" x14ac:dyDescent="0.35">
      <c r="A2784" s="2">
        <v>7.6410999999999998</v>
      </c>
      <c r="B2784" t="s">
        <v>448</v>
      </c>
      <c r="C2784" s="150">
        <v>0.5151</v>
      </c>
    </row>
    <row r="2785" spans="1:3" x14ac:dyDescent="0.35">
      <c r="A2785" s="2">
        <v>7.6437999999999997</v>
      </c>
      <c r="B2785" t="s">
        <v>448</v>
      </c>
      <c r="C2785" s="150">
        <v>0.51519999999999999</v>
      </c>
    </row>
    <row r="2786" spans="1:3" x14ac:dyDescent="0.35">
      <c r="A2786" s="2">
        <v>7.6466000000000003</v>
      </c>
      <c r="B2786" t="s">
        <v>448</v>
      </c>
      <c r="C2786" s="150">
        <v>0.51529999999999998</v>
      </c>
    </row>
    <row r="2787" spans="1:3" x14ac:dyDescent="0.35">
      <c r="A2787" s="2">
        <v>7.6493000000000002</v>
      </c>
      <c r="B2787" t="s">
        <v>448</v>
      </c>
      <c r="C2787" s="150">
        <v>0.51529999999999998</v>
      </c>
    </row>
    <row r="2788" spans="1:3" x14ac:dyDescent="0.35">
      <c r="A2788" s="2">
        <v>7.6520999999999999</v>
      </c>
      <c r="B2788" t="s">
        <v>448</v>
      </c>
      <c r="C2788" s="150">
        <v>0.51539999999999997</v>
      </c>
    </row>
    <row r="2789" spans="1:3" x14ac:dyDescent="0.35">
      <c r="A2789" s="2">
        <v>7.6547999999999998</v>
      </c>
      <c r="B2789" t="s">
        <v>448</v>
      </c>
      <c r="C2789" s="150">
        <v>0.51549999999999996</v>
      </c>
    </row>
    <row r="2790" spans="1:3" x14ac:dyDescent="0.35">
      <c r="A2790" s="2">
        <v>7.6574999999999998</v>
      </c>
      <c r="B2790" t="s">
        <v>448</v>
      </c>
      <c r="C2790" s="150">
        <v>0.51549999999999996</v>
      </c>
    </row>
    <row r="2791" spans="1:3" x14ac:dyDescent="0.35">
      <c r="A2791" s="2">
        <v>7.6603000000000003</v>
      </c>
      <c r="B2791" t="s">
        <v>448</v>
      </c>
      <c r="C2791" s="150">
        <v>0.51559999999999995</v>
      </c>
    </row>
    <row r="2792" spans="1:3" x14ac:dyDescent="0.35">
      <c r="A2792" s="2">
        <v>7.6630000000000003</v>
      </c>
      <c r="B2792" t="s">
        <v>448</v>
      </c>
      <c r="C2792" s="150">
        <v>0.51559999999999995</v>
      </c>
    </row>
    <row r="2793" spans="1:3" x14ac:dyDescent="0.35">
      <c r="A2793" s="2">
        <v>7.6657999999999999</v>
      </c>
      <c r="B2793" t="s">
        <v>448</v>
      </c>
      <c r="C2793" s="150">
        <v>0.51570000000000005</v>
      </c>
    </row>
    <row r="2794" spans="1:3" x14ac:dyDescent="0.35">
      <c r="A2794" s="2">
        <v>7.6684999999999999</v>
      </c>
      <c r="B2794" t="s">
        <v>448</v>
      </c>
      <c r="C2794" s="150">
        <v>0.51570000000000005</v>
      </c>
    </row>
    <row r="2795" spans="1:3" x14ac:dyDescent="0.35">
      <c r="A2795" s="2">
        <v>7.6711999999999998</v>
      </c>
      <c r="B2795" t="s">
        <v>448</v>
      </c>
      <c r="C2795" s="150">
        <v>0.51580000000000004</v>
      </c>
    </row>
    <row r="2796" spans="1:3" x14ac:dyDescent="0.35">
      <c r="A2796" s="2">
        <v>7.6740000000000004</v>
      </c>
      <c r="B2796" t="s">
        <v>448</v>
      </c>
      <c r="C2796" s="150">
        <v>0.51590000000000003</v>
      </c>
    </row>
    <row r="2797" spans="1:3" x14ac:dyDescent="0.35">
      <c r="A2797" s="2">
        <v>7.6767000000000003</v>
      </c>
      <c r="B2797" t="s">
        <v>448</v>
      </c>
      <c r="C2797" s="150">
        <v>0.51600000000000001</v>
      </c>
    </row>
    <row r="2798" spans="1:3" x14ac:dyDescent="0.35">
      <c r="A2798" s="2">
        <v>7.6795</v>
      </c>
      <c r="B2798" t="s">
        <v>448</v>
      </c>
      <c r="C2798" s="150">
        <v>0.5161</v>
      </c>
    </row>
    <row r="2799" spans="1:3" x14ac:dyDescent="0.35">
      <c r="A2799" s="2">
        <v>7.6821999999999999</v>
      </c>
      <c r="B2799" t="s">
        <v>448</v>
      </c>
      <c r="C2799" s="150">
        <v>0.51619999999999999</v>
      </c>
    </row>
    <row r="2800" spans="1:3" x14ac:dyDescent="0.35">
      <c r="A2800" s="2">
        <v>7.6848999999999998</v>
      </c>
      <c r="B2800" t="s">
        <v>448</v>
      </c>
      <c r="C2800" s="150">
        <v>0.51629999999999998</v>
      </c>
    </row>
    <row r="2801" spans="1:3" x14ac:dyDescent="0.35">
      <c r="A2801" s="2">
        <v>7.6877000000000004</v>
      </c>
      <c r="B2801" t="s">
        <v>448</v>
      </c>
      <c r="C2801" s="150">
        <v>0.51629999999999998</v>
      </c>
    </row>
    <row r="2802" spans="1:3" x14ac:dyDescent="0.35">
      <c r="A2802" s="2">
        <v>7.6904000000000003</v>
      </c>
      <c r="B2802" t="s">
        <v>448</v>
      </c>
      <c r="C2802" s="150">
        <v>0.51639999999999997</v>
      </c>
    </row>
    <row r="2803" spans="1:3" x14ac:dyDescent="0.35">
      <c r="A2803" s="2">
        <v>7.6932</v>
      </c>
      <c r="B2803" t="s">
        <v>448</v>
      </c>
      <c r="C2803" s="150">
        <v>0.51649999999999996</v>
      </c>
    </row>
    <row r="2804" spans="1:3" x14ac:dyDescent="0.35">
      <c r="A2804" s="2">
        <v>7.6959</v>
      </c>
      <c r="B2804" t="s">
        <v>448</v>
      </c>
      <c r="C2804" s="150">
        <v>0.51670000000000005</v>
      </c>
    </row>
    <row r="2805" spans="1:3" x14ac:dyDescent="0.35">
      <c r="A2805" s="2">
        <v>7.6985999999999999</v>
      </c>
      <c r="B2805" t="s">
        <v>448</v>
      </c>
      <c r="C2805" s="150">
        <v>0.51680000000000004</v>
      </c>
    </row>
    <row r="2806" spans="1:3" x14ac:dyDescent="0.35">
      <c r="A2806" s="2">
        <v>7.7013999999999996</v>
      </c>
      <c r="B2806" t="s">
        <v>448</v>
      </c>
      <c r="C2806" s="150">
        <v>0.51700000000000002</v>
      </c>
    </row>
    <row r="2807" spans="1:3" x14ac:dyDescent="0.35">
      <c r="A2807" s="2">
        <v>7.7041000000000004</v>
      </c>
      <c r="B2807" t="s">
        <v>448</v>
      </c>
      <c r="C2807" s="150">
        <v>0.51700000000000002</v>
      </c>
    </row>
    <row r="2808" spans="1:3" x14ac:dyDescent="0.35">
      <c r="A2808" s="2">
        <v>7.7068000000000003</v>
      </c>
      <c r="B2808" t="s">
        <v>448</v>
      </c>
      <c r="C2808" s="150">
        <v>0.5171</v>
      </c>
    </row>
    <row r="2809" spans="1:3" x14ac:dyDescent="0.35">
      <c r="A2809" s="2">
        <v>7.7096</v>
      </c>
      <c r="B2809" t="s">
        <v>448</v>
      </c>
      <c r="C2809" s="150">
        <v>0.51719999999999999</v>
      </c>
    </row>
    <row r="2810" spans="1:3" x14ac:dyDescent="0.35">
      <c r="A2810" s="2">
        <v>7.7122999999999999</v>
      </c>
      <c r="B2810" t="s">
        <v>448</v>
      </c>
      <c r="C2810" s="150">
        <v>0.51729999999999998</v>
      </c>
    </row>
    <row r="2811" spans="1:3" x14ac:dyDescent="0.35">
      <c r="A2811" s="2">
        <v>7.7150999999999996</v>
      </c>
      <c r="B2811" t="s">
        <v>448</v>
      </c>
      <c r="C2811" s="150">
        <v>0.51729999999999998</v>
      </c>
    </row>
    <row r="2812" spans="1:3" x14ac:dyDescent="0.35">
      <c r="A2812" s="2">
        <v>7.7178000000000004</v>
      </c>
      <c r="B2812" t="s">
        <v>448</v>
      </c>
      <c r="C2812" s="150">
        <v>0.51739999999999997</v>
      </c>
    </row>
    <row r="2813" spans="1:3" x14ac:dyDescent="0.35">
      <c r="A2813" s="2">
        <v>7.7205000000000004</v>
      </c>
      <c r="B2813" t="s">
        <v>448</v>
      </c>
      <c r="C2813" s="150">
        <v>0.51749999999999996</v>
      </c>
    </row>
    <row r="2814" spans="1:3" x14ac:dyDescent="0.35">
      <c r="A2814" s="2">
        <v>7.7233000000000001</v>
      </c>
      <c r="B2814" t="s">
        <v>448</v>
      </c>
      <c r="C2814" s="150">
        <v>0.51759999999999995</v>
      </c>
    </row>
    <row r="2815" spans="1:3" x14ac:dyDescent="0.35">
      <c r="A2815" s="2">
        <v>7.726</v>
      </c>
      <c r="B2815" t="s">
        <v>448</v>
      </c>
      <c r="C2815" s="150">
        <v>0.51770000000000005</v>
      </c>
    </row>
    <row r="2816" spans="1:3" x14ac:dyDescent="0.35">
      <c r="A2816" s="2">
        <v>7.7287999999999997</v>
      </c>
      <c r="B2816" t="s">
        <v>448</v>
      </c>
      <c r="C2816" s="150">
        <v>0.51780000000000004</v>
      </c>
    </row>
    <row r="2817" spans="1:3" x14ac:dyDescent="0.35">
      <c r="A2817" s="2">
        <v>7.7314999999999996</v>
      </c>
      <c r="B2817" t="s">
        <v>448</v>
      </c>
      <c r="C2817" s="150">
        <v>0.51790000000000003</v>
      </c>
    </row>
    <row r="2818" spans="1:3" x14ac:dyDescent="0.35">
      <c r="A2818" s="2">
        <v>7.7342000000000004</v>
      </c>
      <c r="B2818" t="s">
        <v>448</v>
      </c>
      <c r="C2818" s="150">
        <v>0.51790000000000003</v>
      </c>
    </row>
    <row r="2819" spans="1:3" x14ac:dyDescent="0.35">
      <c r="A2819" s="2">
        <v>7.7370000000000001</v>
      </c>
      <c r="B2819" t="s">
        <v>448</v>
      </c>
      <c r="C2819" s="150">
        <v>0.51800000000000002</v>
      </c>
    </row>
    <row r="2820" spans="1:3" x14ac:dyDescent="0.35">
      <c r="A2820" s="2">
        <v>7.7397</v>
      </c>
      <c r="B2820" t="s">
        <v>448</v>
      </c>
      <c r="C2820" s="150">
        <v>0.51800000000000002</v>
      </c>
    </row>
    <row r="2821" spans="1:3" x14ac:dyDescent="0.35">
      <c r="A2821" s="2">
        <v>7.7424999999999997</v>
      </c>
      <c r="B2821" t="s">
        <v>448</v>
      </c>
      <c r="C2821" s="150">
        <v>0.5181</v>
      </c>
    </row>
    <row r="2822" spans="1:3" x14ac:dyDescent="0.35">
      <c r="A2822" s="2">
        <v>7.7451999999999996</v>
      </c>
      <c r="B2822" t="s">
        <v>448</v>
      </c>
      <c r="C2822" s="150">
        <v>0.51819999999999999</v>
      </c>
    </row>
    <row r="2823" spans="1:3" x14ac:dyDescent="0.35">
      <c r="A2823" s="2">
        <v>7.7478999999999996</v>
      </c>
      <c r="B2823" t="s">
        <v>448</v>
      </c>
      <c r="C2823" s="150">
        <v>0.51829999999999998</v>
      </c>
    </row>
    <row r="2824" spans="1:3" x14ac:dyDescent="0.35">
      <c r="A2824" s="2">
        <v>7.7507000000000001</v>
      </c>
      <c r="B2824" t="s">
        <v>448</v>
      </c>
      <c r="C2824" s="150">
        <v>0.51839999999999997</v>
      </c>
    </row>
    <row r="2825" spans="1:3" x14ac:dyDescent="0.35">
      <c r="A2825" s="2">
        <v>7.7534000000000001</v>
      </c>
      <c r="B2825" t="s">
        <v>448</v>
      </c>
      <c r="C2825" s="150">
        <v>0.51849999999999996</v>
      </c>
    </row>
    <row r="2826" spans="1:3" x14ac:dyDescent="0.35">
      <c r="A2826" s="2">
        <v>7.7561999999999998</v>
      </c>
      <c r="B2826" t="s">
        <v>448</v>
      </c>
      <c r="C2826" s="150">
        <v>0.51859999999999995</v>
      </c>
    </row>
    <row r="2827" spans="1:3" x14ac:dyDescent="0.35">
      <c r="A2827" s="2">
        <v>7.7588999999999997</v>
      </c>
      <c r="B2827" t="s">
        <v>448</v>
      </c>
      <c r="C2827" s="150">
        <v>0.51859999999999995</v>
      </c>
    </row>
    <row r="2828" spans="1:3" x14ac:dyDescent="0.35">
      <c r="A2828" s="2">
        <v>7.7615999999999996</v>
      </c>
      <c r="B2828" t="s">
        <v>448</v>
      </c>
      <c r="C2828" s="150">
        <v>0.51880000000000004</v>
      </c>
    </row>
    <row r="2829" spans="1:3" x14ac:dyDescent="0.35">
      <c r="A2829" s="2">
        <v>7.7644000000000002</v>
      </c>
      <c r="B2829" t="s">
        <v>448</v>
      </c>
      <c r="C2829" s="150">
        <v>0.51880000000000004</v>
      </c>
    </row>
    <row r="2830" spans="1:3" x14ac:dyDescent="0.35">
      <c r="A2830" s="2">
        <v>7.7671000000000001</v>
      </c>
      <c r="B2830" t="s">
        <v>448</v>
      </c>
      <c r="C2830" s="150">
        <v>0.51880000000000004</v>
      </c>
    </row>
    <row r="2831" spans="1:3" x14ac:dyDescent="0.35">
      <c r="A2831" s="2">
        <v>7.7698999999999998</v>
      </c>
      <c r="B2831" t="s">
        <v>448</v>
      </c>
      <c r="C2831" s="150">
        <v>0.51890000000000003</v>
      </c>
    </row>
    <row r="2832" spans="1:3" x14ac:dyDescent="0.35">
      <c r="A2832" s="2">
        <v>7.7752999999999997</v>
      </c>
      <c r="B2832" t="s">
        <v>448</v>
      </c>
      <c r="C2832" s="150">
        <v>0.51890000000000003</v>
      </c>
    </row>
    <row r="2833" spans="1:3" x14ac:dyDescent="0.35">
      <c r="A2833" s="2">
        <v>7.7781000000000002</v>
      </c>
      <c r="B2833" t="s">
        <v>448</v>
      </c>
      <c r="C2833" s="150">
        <v>0.51900000000000002</v>
      </c>
    </row>
    <row r="2834" spans="1:3" x14ac:dyDescent="0.35">
      <c r="A2834" s="2">
        <v>7.7808000000000002</v>
      </c>
      <c r="B2834" t="s">
        <v>448</v>
      </c>
      <c r="C2834" s="150">
        <v>0.51900000000000002</v>
      </c>
    </row>
    <row r="2835" spans="1:3" x14ac:dyDescent="0.35">
      <c r="A2835" s="2">
        <v>7.7835999999999999</v>
      </c>
      <c r="B2835" t="s">
        <v>448</v>
      </c>
      <c r="C2835" s="150">
        <v>0.51910000000000001</v>
      </c>
    </row>
    <row r="2836" spans="1:3" x14ac:dyDescent="0.35">
      <c r="A2836" s="2">
        <v>7.7862999999999998</v>
      </c>
      <c r="B2836" t="s">
        <v>448</v>
      </c>
      <c r="C2836" s="150">
        <v>0.51919999999999999</v>
      </c>
    </row>
    <row r="2837" spans="1:3" x14ac:dyDescent="0.35">
      <c r="A2837" s="2">
        <v>7.7889999999999997</v>
      </c>
      <c r="B2837" t="s">
        <v>448</v>
      </c>
      <c r="C2837" s="150">
        <v>0.51929999999999998</v>
      </c>
    </row>
    <row r="2838" spans="1:3" x14ac:dyDescent="0.35">
      <c r="A2838" s="2">
        <v>7.7918000000000003</v>
      </c>
      <c r="B2838" t="s">
        <v>448</v>
      </c>
      <c r="C2838" s="150">
        <v>0.51939999999999997</v>
      </c>
    </row>
    <row r="2839" spans="1:3" x14ac:dyDescent="0.35">
      <c r="A2839" s="2">
        <v>7.7945000000000002</v>
      </c>
      <c r="B2839" t="s">
        <v>448</v>
      </c>
      <c r="C2839" s="150">
        <v>0.51939999999999997</v>
      </c>
    </row>
    <row r="2840" spans="1:3" x14ac:dyDescent="0.35">
      <c r="A2840" s="2">
        <v>7.7972999999999999</v>
      </c>
      <c r="B2840" t="s">
        <v>448</v>
      </c>
      <c r="C2840" s="150">
        <v>0.51949999999999996</v>
      </c>
    </row>
    <row r="2841" spans="1:3" x14ac:dyDescent="0.35">
      <c r="A2841" s="2">
        <v>7.8</v>
      </c>
      <c r="B2841" t="s">
        <v>448</v>
      </c>
      <c r="C2841" s="150">
        <v>0.51959999999999995</v>
      </c>
    </row>
    <row r="2842" spans="1:3" x14ac:dyDescent="0.35">
      <c r="A2842" s="2">
        <v>7.8026999999999997</v>
      </c>
      <c r="B2842" t="s">
        <v>448</v>
      </c>
      <c r="C2842" s="150">
        <v>0.51959999999999995</v>
      </c>
    </row>
    <row r="2843" spans="1:3" x14ac:dyDescent="0.35">
      <c r="A2843" s="2">
        <v>7.8055000000000003</v>
      </c>
      <c r="B2843" t="s">
        <v>448</v>
      </c>
      <c r="C2843" s="150">
        <v>0.51959999999999995</v>
      </c>
    </row>
    <row r="2844" spans="1:3" x14ac:dyDescent="0.35">
      <c r="A2844" s="2">
        <v>7.8082000000000003</v>
      </c>
      <c r="B2844" t="s">
        <v>448</v>
      </c>
      <c r="C2844" s="150">
        <v>0.51970000000000005</v>
      </c>
    </row>
    <row r="2845" spans="1:3" x14ac:dyDescent="0.35">
      <c r="A2845" s="2">
        <v>7.8109999999999999</v>
      </c>
      <c r="B2845" t="s">
        <v>448</v>
      </c>
      <c r="C2845" s="150">
        <v>0.51980000000000004</v>
      </c>
    </row>
    <row r="2846" spans="1:3" x14ac:dyDescent="0.35">
      <c r="A2846" s="2">
        <v>7.8136999999999999</v>
      </c>
      <c r="B2846" t="s">
        <v>448</v>
      </c>
      <c r="C2846" s="150">
        <v>0.51990000000000003</v>
      </c>
    </row>
    <row r="2847" spans="1:3" x14ac:dyDescent="0.35">
      <c r="A2847" s="2">
        <v>7.8163999999999998</v>
      </c>
      <c r="B2847" t="s">
        <v>448</v>
      </c>
      <c r="C2847" s="150">
        <v>0.52</v>
      </c>
    </row>
    <row r="2848" spans="1:3" x14ac:dyDescent="0.35">
      <c r="A2848" s="2">
        <v>7.8192000000000004</v>
      </c>
      <c r="B2848" t="s">
        <v>448</v>
      </c>
      <c r="C2848" s="150">
        <v>0.52</v>
      </c>
    </row>
    <row r="2849" spans="1:3" x14ac:dyDescent="0.35">
      <c r="A2849" s="2">
        <v>7.8219000000000003</v>
      </c>
      <c r="B2849" t="s">
        <v>448</v>
      </c>
      <c r="C2849" s="150">
        <v>0.52010000000000001</v>
      </c>
    </row>
    <row r="2850" spans="1:3" x14ac:dyDescent="0.35">
      <c r="A2850" s="2">
        <v>7.8247</v>
      </c>
      <c r="B2850" t="s">
        <v>448</v>
      </c>
      <c r="C2850" s="150">
        <v>0.5202</v>
      </c>
    </row>
    <row r="2851" spans="1:3" x14ac:dyDescent="0.35">
      <c r="A2851" s="2">
        <v>7.8273999999999999</v>
      </c>
      <c r="B2851" t="s">
        <v>448</v>
      </c>
      <c r="C2851" s="150">
        <v>0.52029999999999998</v>
      </c>
    </row>
    <row r="2852" spans="1:3" x14ac:dyDescent="0.35">
      <c r="A2852" s="2">
        <v>7.8300999999999998</v>
      </c>
      <c r="B2852" t="s">
        <v>448</v>
      </c>
      <c r="C2852" s="150">
        <v>0.52029999999999998</v>
      </c>
    </row>
    <row r="2853" spans="1:3" x14ac:dyDescent="0.35">
      <c r="A2853" s="2">
        <v>7.8329000000000004</v>
      </c>
      <c r="B2853" t="s">
        <v>448</v>
      </c>
      <c r="C2853" s="150">
        <v>0.52039999999999997</v>
      </c>
    </row>
    <row r="2854" spans="1:3" x14ac:dyDescent="0.35">
      <c r="A2854" s="2">
        <v>7.8356000000000003</v>
      </c>
      <c r="B2854" t="s">
        <v>448</v>
      </c>
      <c r="C2854" s="150">
        <v>0.52059999999999995</v>
      </c>
    </row>
    <row r="2855" spans="1:3" x14ac:dyDescent="0.35">
      <c r="A2855" s="2">
        <v>7.8384</v>
      </c>
      <c r="B2855" t="s">
        <v>448</v>
      </c>
      <c r="C2855" s="150">
        <v>0.52059999999999995</v>
      </c>
    </row>
    <row r="2856" spans="1:3" x14ac:dyDescent="0.35">
      <c r="A2856" s="2">
        <v>7.8411</v>
      </c>
      <c r="B2856" t="s">
        <v>448</v>
      </c>
      <c r="C2856" s="150">
        <v>0.52059999999999995</v>
      </c>
    </row>
    <row r="2857" spans="1:3" x14ac:dyDescent="0.35">
      <c r="A2857" s="2">
        <v>7.8437999999999999</v>
      </c>
      <c r="B2857" t="s">
        <v>448</v>
      </c>
      <c r="C2857" s="150">
        <v>0.52070000000000005</v>
      </c>
    </row>
    <row r="2858" spans="1:3" x14ac:dyDescent="0.35">
      <c r="A2858" s="2">
        <v>7.8465999999999996</v>
      </c>
      <c r="B2858" t="s">
        <v>448</v>
      </c>
      <c r="C2858" s="150">
        <v>0.52080000000000004</v>
      </c>
    </row>
    <row r="2859" spans="1:3" x14ac:dyDescent="0.35">
      <c r="A2859" s="2">
        <v>7.8493000000000004</v>
      </c>
      <c r="B2859" t="s">
        <v>448</v>
      </c>
      <c r="C2859" s="150">
        <v>0.52080000000000004</v>
      </c>
    </row>
    <row r="2860" spans="1:3" x14ac:dyDescent="0.35">
      <c r="A2860" s="2">
        <v>7.8521000000000001</v>
      </c>
      <c r="B2860" t="s">
        <v>448</v>
      </c>
      <c r="C2860" s="150">
        <v>0.52090000000000003</v>
      </c>
    </row>
    <row r="2861" spans="1:3" x14ac:dyDescent="0.35">
      <c r="A2861" s="2">
        <v>7.8548</v>
      </c>
      <c r="B2861" t="s">
        <v>448</v>
      </c>
      <c r="C2861" s="150">
        <v>0.52090000000000003</v>
      </c>
    </row>
    <row r="2862" spans="1:3" x14ac:dyDescent="0.35">
      <c r="A2862" s="2">
        <v>7.8574999999999999</v>
      </c>
      <c r="B2862" t="s">
        <v>448</v>
      </c>
      <c r="C2862" s="150">
        <v>0.52100000000000002</v>
      </c>
    </row>
    <row r="2863" spans="1:3" x14ac:dyDescent="0.35">
      <c r="A2863" s="2">
        <v>7.8602999999999996</v>
      </c>
      <c r="B2863" t="s">
        <v>448</v>
      </c>
      <c r="C2863" s="150">
        <v>0.52110000000000001</v>
      </c>
    </row>
    <row r="2864" spans="1:3" x14ac:dyDescent="0.35">
      <c r="A2864" s="2">
        <v>7.8630000000000004</v>
      </c>
      <c r="B2864" t="s">
        <v>448</v>
      </c>
      <c r="C2864" s="150">
        <v>0.5212</v>
      </c>
    </row>
    <row r="2865" spans="1:3" x14ac:dyDescent="0.35">
      <c r="A2865" s="2">
        <v>7.8658000000000001</v>
      </c>
      <c r="B2865" t="s">
        <v>448</v>
      </c>
      <c r="C2865" s="150">
        <v>0.5212</v>
      </c>
    </row>
    <row r="2866" spans="1:3" x14ac:dyDescent="0.35">
      <c r="A2866" s="2">
        <v>7.8685</v>
      </c>
      <c r="B2866" t="s">
        <v>448</v>
      </c>
      <c r="C2866" s="150">
        <v>0.52129999999999999</v>
      </c>
    </row>
    <row r="2867" spans="1:3" x14ac:dyDescent="0.35">
      <c r="A2867" s="2">
        <v>7.8712</v>
      </c>
      <c r="B2867" t="s">
        <v>448</v>
      </c>
      <c r="C2867" s="150">
        <v>0.52129999999999999</v>
      </c>
    </row>
    <row r="2868" spans="1:3" x14ac:dyDescent="0.35">
      <c r="A2868" s="2">
        <v>7.8739999999999997</v>
      </c>
      <c r="B2868" t="s">
        <v>448</v>
      </c>
      <c r="C2868" s="150">
        <v>0.52139999999999997</v>
      </c>
    </row>
    <row r="2869" spans="1:3" x14ac:dyDescent="0.35">
      <c r="A2869" s="2">
        <v>7.8766999999999996</v>
      </c>
      <c r="B2869" t="s">
        <v>448</v>
      </c>
      <c r="C2869" s="150">
        <v>0.52149999999999996</v>
      </c>
    </row>
    <row r="2870" spans="1:3" x14ac:dyDescent="0.35">
      <c r="A2870" s="2">
        <v>7.8795000000000002</v>
      </c>
      <c r="B2870" t="s">
        <v>448</v>
      </c>
      <c r="C2870" s="150">
        <v>0.52159999999999995</v>
      </c>
    </row>
    <row r="2871" spans="1:3" x14ac:dyDescent="0.35">
      <c r="A2871" s="2">
        <v>7.8822000000000001</v>
      </c>
      <c r="B2871" t="s">
        <v>448</v>
      </c>
      <c r="C2871" s="150">
        <v>0.52159999999999995</v>
      </c>
    </row>
    <row r="2872" spans="1:3" x14ac:dyDescent="0.35">
      <c r="A2872" s="2">
        <v>7.8849</v>
      </c>
      <c r="B2872" t="s">
        <v>448</v>
      </c>
      <c r="C2872" s="150">
        <v>0.52170000000000005</v>
      </c>
    </row>
    <row r="2873" spans="1:3" x14ac:dyDescent="0.35">
      <c r="A2873" s="2">
        <v>7.8876999999999997</v>
      </c>
      <c r="B2873" t="s">
        <v>448</v>
      </c>
      <c r="C2873" s="150">
        <v>0.52170000000000005</v>
      </c>
    </row>
    <row r="2874" spans="1:3" x14ac:dyDescent="0.35">
      <c r="A2874" s="2">
        <v>7.8903999999999996</v>
      </c>
      <c r="B2874" t="s">
        <v>448</v>
      </c>
      <c r="C2874" s="150">
        <v>0.52170000000000005</v>
      </c>
    </row>
    <row r="2875" spans="1:3" x14ac:dyDescent="0.35">
      <c r="A2875" s="2">
        <v>7.8932000000000002</v>
      </c>
      <c r="B2875" t="s">
        <v>448</v>
      </c>
      <c r="C2875" s="150">
        <v>0.52190000000000003</v>
      </c>
    </row>
    <row r="2876" spans="1:3" x14ac:dyDescent="0.35">
      <c r="A2876" s="2">
        <v>7.8959000000000001</v>
      </c>
      <c r="B2876" t="s">
        <v>448</v>
      </c>
      <c r="C2876" s="150">
        <v>0.52200000000000002</v>
      </c>
    </row>
    <row r="2877" spans="1:3" x14ac:dyDescent="0.35">
      <c r="A2877" s="2">
        <v>7.8986000000000001</v>
      </c>
      <c r="B2877" t="s">
        <v>448</v>
      </c>
      <c r="C2877" s="150">
        <v>0.52210000000000001</v>
      </c>
    </row>
    <row r="2878" spans="1:3" x14ac:dyDescent="0.35">
      <c r="A2878" s="2">
        <v>7.9013999999999998</v>
      </c>
      <c r="B2878" t="s">
        <v>448</v>
      </c>
      <c r="C2878" s="150">
        <v>0.52210000000000001</v>
      </c>
    </row>
    <row r="2879" spans="1:3" x14ac:dyDescent="0.35">
      <c r="A2879" s="2">
        <v>7.9040999999999997</v>
      </c>
      <c r="B2879" t="s">
        <v>448</v>
      </c>
      <c r="C2879" s="150">
        <v>0.5222</v>
      </c>
    </row>
    <row r="2880" spans="1:3" x14ac:dyDescent="0.35">
      <c r="A2880" s="2">
        <v>7.9067999999999996</v>
      </c>
      <c r="B2880" t="s">
        <v>448</v>
      </c>
      <c r="C2880" s="150">
        <v>0.52229999999999999</v>
      </c>
    </row>
    <row r="2881" spans="1:3" x14ac:dyDescent="0.35">
      <c r="A2881" s="2">
        <v>7.9096000000000002</v>
      </c>
      <c r="B2881" t="s">
        <v>448</v>
      </c>
      <c r="C2881" s="150">
        <v>0.52229999999999999</v>
      </c>
    </row>
    <row r="2882" spans="1:3" x14ac:dyDescent="0.35">
      <c r="A2882" s="2">
        <v>7.9123000000000001</v>
      </c>
      <c r="B2882" t="s">
        <v>448</v>
      </c>
      <c r="C2882" s="150">
        <v>0.52229999999999999</v>
      </c>
    </row>
    <row r="2883" spans="1:3" x14ac:dyDescent="0.35">
      <c r="A2883" s="2">
        <v>7.9150999999999998</v>
      </c>
      <c r="B2883" t="s">
        <v>448</v>
      </c>
      <c r="C2883" s="150">
        <v>0.52239999999999998</v>
      </c>
    </row>
    <row r="2884" spans="1:3" x14ac:dyDescent="0.35">
      <c r="A2884" s="2">
        <v>7.9177999999999997</v>
      </c>
      <c r="B2884" t="s">
        <v>448</v>
      </c>
      <c r="C2884" s="150">
        <v>0.52249999999999996</v>
      </c>
    </row>
    <row r="2885" spans="1:3" x14ac:dyDescent="0.35">
      <c r="A2885" s="2">
        <v>7.9204999999999997</v>
      </c>
      <c r="B2885" t="s">
        <v>448</v>
      </c>
      <c r="C2885" s="150">
        <v>0.52249999999999996</v>
      </c>
    </row>
    <row r="2886" spans="1:3" x14ac:dyDescent="0.35">
      <c r="A2886" s="2">
        <v>7.9233000000000002</v>
      </c>
      <c r="B2886" t="s">
        <v>448</v>
      </c>
      <c r="C2886" s="150">
        <v>0.52259999999999995</v>
      </c>
    </row>
    <row r="2887" spans="1:3" x14ac:dyDescent="0.35">
      <c r="A2887" s="2">
        <v>7.9260000000000002</v>
      </c>
      <c r="B2887" t="s">
        <v>448</v>
      </c>
      <c r="C2887" s="150">
        <v>0.52270000000000005</v>
      </c>
    </row>
    <row r="2888" spans="1:3" x14ac:dyDescent="0.35">
      <c r="A2888" s="2">
        <v>7.9287999999999998</v>
      </c>
      <c r="B2888" t="s">
        <v>448</v>
      </c>
      <c r="C2888" s="150">
        <v>0.52270000000000005</v>
      </c>
    </row>
    <row r="2889" spans="1:3" x14ac:dyDescent="0.35">
      <c r="A2889" s="2">
        <v>7.9314999999999998</v>
      </c>
      <c r="B2889" t="s">
        <v>448</v>
      </c>
      <c r="C2889" s="150">
        <v>0.52280000000000004</v>
      </c>
    </row>
    <row r="2890" spans="1:3" x14ac:dyDescent="0.35">
      <c r="A2890" s="2">
        <v>7.9341999999999997</v>
      </c>
      <c r="B2890" t="s">
        <v>448</v>
      </c>
      <c r="C2890" s="150">
        <v>0.52280000000000004</v>
      </c>
    </row>
    <row r="2891" spans="1:3" x14ac:dyDescent="0.35">
      <c r="A2891" s="2">
        <v>7.9370000000000003</v>
      </c>
      <c r="B2891" t="s">
        <v>448</v>
      </c>
      <c r="C2891" s="150">
        <v>0.52290000000000003</v>
      </c>
    </row>
    <row r="2892" spans="1:3" x14ac:dyDescent="0.35">
      <c r="A2892" s="2">
        <v>7.9397000000000002</v>
      </c>
      <c r="B2892" t="s">
        <v>448</v>
      </c>
      <c r="C2892" s="150">
        <v>0.52300000000000002</v>
      </c>
    </row>
    <row r="2893" spans="1:3" x14ac:dyDescent="0.35">
      <c r="A2893" s="2">
        <v>7.9424999999999999</v>
      </c>
      <c r="B2893" t="s">
        <v>448</v>
      </c>
      <c r="C2893" s="150">
        <v>0.52310000000000001</v>
      </c>
    </row>
    <row r="2894" spans="1:3" x14ac:dyDescent="0.35">
      <c r="A2894" s="2">
        <v>7.9451999999999998</v>
      </c>
      <c r="B2894" t="s">
        <v>448</v>
      </c>
      <c r="C2894" s="150">
        <v>0.52310000000000001</v>
      </c>
    </row>
    <row r="2895" spans="1:3" x14ac:dyDescent="0.35">
      <c r="A2895" s="2">
        <v>7.9478999999999997</v>
      </c>
      <c r="B2895" t="s">
        <v>448</v>
      </c>
      <c r="C2895" s="150">
        <v>0.5232</v>
      </c>
    </row>
    <row r="2896" spans="1:3" x14ac:dyDescent="0.35">
      <c r="A2896" s="2">
        <v>7.9507000000000003</v>
      </c>
      <c r="B2896" t="s">
        <v>448</v>
      </c>
      <c r="C2896" s="150">
        <v>0.5232</v>
      </c>
    </row>
    <row r="2897" spans="1:3" x14ac:dyDescent="0.35">
      <c r="A2897" s="2">
        <v>7.9534000000000002</v>
      </c>
      <c r="B2897" t="s">
        <v>448</v>
      </c>
      <c r="C2897" s="150">
        <v>0.52329999999999999</v>
      </c>
    </row>
    <row r="2898" spans="1:3" x14ac:dyDescent="0.35">
      <c r="A2898" s="2">
        <v>7.9561999999999999</v>
      </c>
      <c r="B2898" t="s">
        <v>448</v>
      </c>
      <c r="C2898" s="150">
        <v>0.52339999999999998</v>
      </c>
    </row>
    <row r="2899" spans="1:3" x14ac:dyDescent="0.35">
      <c r="A2899" s="2">
        <v>7.9588999999999999</v>
      </c>
      <c r="B2899" t="s">
        <v>448</v>
      </c>
      <c r="C2899" s="150">
        <v>0.52359999999999995</v>
      </c>
    </row>
    <row r="2900" spans="1:3" x14ac:dyDescent="0.35">
      <c r="A2900" s="2">
        <v>7.9615999999999998</v>
      </c>
      <c r="B2900" t="s">
        <v>448</v>
      </c>
      <c r="C2900" s="150">
        <v>0.52359999999999995</v>
      </c>
    </row>
    <row r="2901" spans="1:3" x14ac:dyDescent="0.35">
      <c r="A2901" s="2">
        <v>7.9644000000000004</v>
      </c>
      <c r="B2901" t="s">
        <v>448</v>
      </c>
      <c r="C2901" s="150">
        <v>0.52370000000000005</v>
      </c>
    </row>
    <row r="2902" spans="1:3" x14ac:dyDescent="0.35">
      <c r="A2902" s="2">
        <v>7.9671000000000003</v>
      </c>
      <c r="B2902" t="s">
        <v>448</v>
      </c>
      <c r="C2902" s="150">
        <v>0.52380000000000004</v>
      </c>
    </row>
    <row r="2903" spans="1:3" x14ac:dyDescent="0.35">
      <c r="A2903" s="2">
        <v>7.9699</v>
      </c>
      <c r="B2903" t="s">
        <v>448</v>
      </c>
      <c r="C2903" s="150">
        <v>0.52390000000000003</v>
      </c>
    </row>
    <row r="2904" spans="1:3" x14ac:dyDescent="0.35">
      <c r="A2904" s="2">
        <v>7.9725999999999999</v>
      </c>
      <c r="B2904" t="s">
        <v>448</v>
      </c>
      <c r="C2904" s="150">
        <v>0.52390000000000003</v>
      </c>
    </row>
    <row r="2905" spans="1:3" x14ac:dyDescent="0.35">
      <c r="A2905" s="2">
        <v>7.9752999999999998</v>
      </c>
      <c r="B2905" t="s">
        <v>448</v>
      </c>
      <c r="C2905" s="150">
        <v>0.52400000000000002</v>
      </c>
    </row>
    <row r="2906" spans="1:3" x14ac:dyDescent="0.35">
      <c r="A2906" s="2">
        <v>7.9781000000000004</v>
      </c>
      <c r="B2906" t="s">
        <v>448</v>
      </c>
      <c r="C2906" s="150">
        <v>0.52410000000000001</v>
      </c>
    </row>
    <row r="2907" spans="1:3" x14ac:dyDescent="0.35">
      <c r="A2907" s="2">
        <v>7.9808000000000003</v>
      </c>
      <c r="B2907" t="s">
        <v>448</v>
      </c>
      <c r="C2907" s="150">
        <v>0.5242</v>
      </c>
    </row>
    <row r="2908" spans="1:3" x14ac:dyDescent="0.35">
      <c r="A2908" s="2">
        <v>7.9836</v>
      </c>
      <c r="B2908" t="s">
        <v>448</v>
      </c>
      <c r="C2908" s="150">
        <v>0.52429999999999999</v>
      </c>
    </row>
    <row r="2909" spans="1:3" x14ac:dyDescent="0.35">
      <c r="A2909" s="2">
        <v>7.9863</v>
      </c>
      <c r="B2909" t="s">
        <v>448</v>
      </c>
      <c r="C2909" s="150">
        <v>0.52439999999999998</v>
      </c>
    </row>
    <row r="2910" spans="1:3" x14ac:dyDescent="0.35">
      <c r="A2910" s="2">
        <v>7.9889999999999999</v>
      </c>
      <c r="B2910" t="s">
        <v>448</v>
      </c>
      <c r="C2910" s="150">
        <v>0.52459999999999996</v>
      </c>
    </row>
    <row r="2911" spans="1:3" x14ac:dyDescent="0.35">
      <c r="A2911" s="2">
        <v>7.9917999999999996</v>
      </c>
      <c r="B2911" t="s">
        <v>448</v>
      </c>
      <c r="C2911" s="150">
        <v>0.52470000000000006</v>
      </c>
    </row>
    <row r="2912" spans="1:3" x14ac:dyDescent="0.35">
      <c r="A2912" s="2">
        <v>7.9945000000000004</v>
      </c>
      <c r="B2912" t="s">
        <v>448</v>
      </c>
      <c r="C2912" s="150">
        <v>0.52470000000000006</v>
      </c>
    </row>
    <row r="2913" spans="1:3" x14ac:dyDescent="0.35">
      <c r="A2913" s="2">
        <v>7.9973000000000001</v>
      </c>
      <c r="B2913" t="s">
        <v>448</v>
      </c>
      <c r="C2913" s="150">
        <v>0.52470000000000006</v>
      </c>
    </row>
    <row r="2914" spans="1:3" x14ac:dyDescent="0.35">
      <c r="A2914" s="2">
        <v>8</v>
      </c>
      <c r="B2914" t="s">
        <v>448</v>
      </c>
      <c r="C2914" s="150">
        <v>0.52480000000000004</v>
      </c>
    </row>
    <row r="2915" spans="1:3" x14ac:dyDescent="0.35">
      <c r="A2915" s="2">
        <v>8.0027000000000008</v>
      </c>
      <c r="B2915" t="s">
        <v>448</v>
      </c>
      <c r="C2915" s="150">
        <v>0.52490000000000003</v>
      </c>
    </row>
    <row r="2916" spans="1:3" x14ac:dyDescent="0.35">
      <c r="A2916" s="2">
        <v>8.0054999999999996</v>
      </c>
      <c r="B2916" t="s">
        <v>448</v>
      </c>
      <c r="C2916" s="150">
        <v>0.52500000000000002</v>
      </c>
    </row>
    <row r="2917" spans="1:3" x14ac:dyDescent="0.35">
      <c r="A2917" s="2">
        <v>8.0082000000000004</v>
      </c>
      <c r="B2917" t="s">
        <v>448</v>
      </c>
      <c r="C2917" s="150">
        <v>0.52500000000000002</v>
      </c>
    </row>
    <row r="2918" spans="1:3" x14ac:dyDescent="0.35">
      <c r="A2918" s="2">
        <v>8.0109999999999992</v>
      </c>
      <c r="B2918" t="s">
        <v>448</v>
      </c>
      <c r="C2918" s="150">
        <v>0.52510000000000001</v>
      </c>
    </row>
    <row r="2919" spans="1:3" x14ac:dyDescent="0.35">
      <c r="A2919" s="2">
        <v>8.0137</v>
      </c>
      <c r="B2919" t="s">
        <v>448</v>
      </c>
      <c r="C2919" s="150">
        <v>0.5252</v>
      </c>
    </row>
    <row r="2920" spans="1:3" x14ac:dyDescent="0.35">
      <c r="A2920" s="2">
        <v>8.0164000000000009</v>
      </c>
      <c r="B2920" t="s">
        <v>448</v>
      </c>
      <c r="C2920" s="150">
        <v>0.5252</v>
      </c>
    </row>
    <row r="2921" spans="1:3" x14ac:dyDescent="0.35">
      <c r="A2921" s="2">
        <v>8.0191999999999997</v>
      </c>
      <c r="B2921" t="s">
        <v>448</v>
      </c>
      <c r="C2921" s="150">
        <v>0.5252</v>
      </c>
    </row>
    <row r="2922" spans="1:3" x14ac:dyDescent="0.35">
      <c r="A2922" s="2">
        <v>8.0219000000000005</v>
      </c>
      <c r="B2922" t="s">
        <v>448</v>
      </c>
      <c r="C2922" s="150">
        <v>0.52539999999999998</v>
      </c>
    </row>
    <row r="2923" spans="1:3" x14ac:dyDescent="0.35">
      <c r="A2923" s="2">
        <v>8.0246999999999993</v>
      </c>
      <c r="B2923" t="s">
        <v>448</v>
      </c>
      <c r="C2923" s="150">
        <v>0.52549999999999997</v>
      </c>
    </row>
    <row r="2924" spans="1:3" x14ac:dyDescent="0.35">
      <c r="A2924" s="2">
        <v>8.0274000000000001</v>
      </c>
      <c r="B2924" t="s">
        <v>448</v>
      </c>
      <c r="C2924" s="150">
        <v>0.52549999999999997</v>
      </c>
    </row>
    <row r="2925" spans="1:3" x14ac:dyDescent="0.35">
      <c r="A2925" s="2">
        <v>8.0300999999999991</v>
      </c>
      <c r="B2925" t="s">
        <v>448</v>
      </c>
      <c r="C2925" s="150">
        <v>0.52559999999999996</v>
      </c>
    </row>
    <row r="2926" spans="1:3" x14ac:dyDescent="0.35">
      <c r="A2926" s="2">
        <v>8.0328999999999997</v>
      </c>
      <c r="B2926" t="s">
        <v>448</v>
      </c>
      <c r="C2926" s="150">
        <v>0.52569999999999995</v>
      </c>
    </row>
    <row r="2927" spans="1:3" x14ac:dyDescent="0.35">
      <c r="A2927" s="2">
        <v>8.0356000000000005</v>
      </c>
      <c r="B2927" t="s">
        <v>448</v>
      </c>
      <c r="C2927" s="150">
        <v>0.52580000000000005</v>
      </c>
    </row>
    <row r="2928" spans="1:3" x14ac:dyDescent="0.35">
      <c r="A2928" s="2">
        <v>8.0383999999999993</v>
      </c>
      <c r="B2928" t="s">
        <v>448</v>
      </c>
      <c r="C2928" s="150">
        <v>0.52590000000000003</v>
      </c>
    </row>
    <row r="2929" spans="1:3" x14ac:dyDescent="0.35">
      <c r="A2929" s="2">
        <v>8.0411000000000001</v>
      </c>
      <c r="B2929" t="s">
        <v>448</v>
      </c>
      <c r="C2929" s="150">
        <v>0.52610000000000001</v>
      </c>
    </row>
    <row r="2930" spans="1:3" x14ac:dyDescent="0.35">
      <c r="A2930" s="2">
        <v>8.0437999999999992</v>
      </c>
      <c r="B2930" t="s">
        <v>448</v>
      </c>
      <c r="C2930" s="150">
        <v>0.52610000000000001</v>
      </c>
    </row>
    <row r="2931" spans="1:3" x14ac:dyDescent="0.35">
      <c r="A2931" s="2">
        <v>8.0465999999999998</v>
      </c>
      <c r="B2931" t="s">
        <v>448</v>
      </c>
      <c r="C2931" s="150">
        <v>0.5262</v>
      </c>
    </row>
    <row r="2932" spans="1:3" x14ac:dyDescent="0.35">
      <c r="A2932" s="2">
        <v>8.0493000000000006</v>
      </c>
      <c r="B2932" t="s">
        <v>448</v>
      </c>
      <c r="C2932" s="150">
        <v>0.5262</v>
      </c>
    </row>
    <row r="2933" spans="1:3" x14ac:dyDescent="0.35">
      <c r="A2933" s="2">
        <v>8.0520999999999994</v>
      </c>
      <c r="B2933" t="s">
        <v>448</v>
      </c>
      <c r="C2933" s="150">
        <v>0.52629999999999999</v>
      </c>
    </row>
    <row r="2934" spans="1:3" x14ac:dyDescent="0.35">
      <c r="A2934" s="2">
        <v>8.0548000000000002</v>
      </c>
      <c r="B2934" t="s">
        <v>448</v>
      </c>
      <c r="C2934" s="150">
        <v>0.52639999999999998</v>
      </c>
    </row>
    <row r="2935" spans="1:3" x14ac:dyDescent="0.35">
      <c r="A2935" s="2">
        <v>8.0574999999999992</v>
      </c>
      <c r="B2935" t="s">
        <v>448</v>
      </c>
      <c r="C2935" s="150">
        <v>0.52649999999999997</v>
      </c>
    </row>
    <row r="2936" spans="1:3" x14ac:dyDescent="0.35">
      <c r="A2936" s="2">
        <v>8.0630000000000006</v>
      </c>
      <c r="B2936" t="s">
        <v>448</v>
      </c>
      <c r="C2936" s="150">
        <v>0.52659999999999996</v>
      </c>
    </row>
    <row r="2937" spans="1:3" x14ac:dyDescent="0.35">
      <c r="A2937" s="2">
        <v>8.0657999999999994</v>
      </c>
      <c r="B2937" t="s">
        <v>448</v>
      </c>
      <c r="C2937" s="150">
        <v>0.52669999999999995</v>
      </c>
    </row>
    <row r="2938" spans="1:3" x14ac:dyDescent="0.35">
      <c r="A2938" s="2">
        <v>8.0685000000000002</v>
      </c>
      <c r="B2938" t="s">
        <v>448</v>
      </c>
      <c r="C2938" s="150">
        <v>0.52669999999999995</v>
      </c>
    </row>
    <row r="2939" spans="1:3" x14ac:dyDescent="0.35">
      <c r="A2939" s="2">
        <v>8.0711999999999993</v>
      </c>
      <c r="B2939" t="s">
        <v>448</v>
      </c>
      <c r="C2939" s="150">
        <v>0.52690000000000003</v>
      </c>
    </row>
    <row r="2940" spans="1:3" x14ac:dyDescent="0.35">
      <c r="A2940" s="2">
        <v>8.0739999999999998</v>
      </c>
      <c r="B2940" t="s">
        <v>448</v>
      </c>
      <c r="C2940" s="150">
        <v>0.52690000000000003</v>
      </c>
    </row>
    <row r="2941" spans="1:3" x14ac:dyDescent="0.35">
      <c r="A2941" s="2">
        <v>8.0767000000000007</v>
      </c>
      <c r="B2941" t="s">
        <v>448</v>
      </c>
      <c r="C2941" s="150">
        <v>0.52690000000000003</v>
      </c>
    </row>
    <row r="2942" spans="1:3" x14ac:dyDescent="0.35">
      <c r="A2942" s="2">
        <v>8.0794999999999995</v>
      </c>
      <c r="B2942" t="s">
        <v>448</v>
      </c>
      <c r="C2942" s="150">
        <v>0.52700000000000002</v>
      </c>
    </row>
    <row r="2943" spans="1:3" x14ac:dyDescent="0.35">
      <c r="A2943" s="2">
        <v>8.0822000000000003</v>
      </c>
      <c r="B2943" t="s">
        <v>448</v>
      </c>
      <c r="C2943" s="150">
        <v>0.52700000000000002</v>
      </c>
    </row>
    <row r="2944" spans="1:3" x14ac:dyDescent="0.35">
      <c r="A2944" s="2">
        <v>8.0848999999999993</v>
      </c>
      <c r="B2944" t="s">
        <v>448</v>
      </c>
      <c r="C2944" s="150">
        <v>0.52710000000000001</v>
      </c>
    </row>
    <row r="2945" spans="1:3" x14ac:dyDescent="0.35">
      <c r="A2945" s="2">
        <v>8.0876999999999999</v>
      </c>
      <c r="B2945" t="s">
        <v>448</v>
      </c>
      <c r="C2945" s="150">
        <v>0.5272</v>
      </c>
    </row>
    <row r="2946" spans="1:3" x14ac:dyDescent="0.35">
      <c r="A2946" s="2">
        <v>8.0904000000000007</v>
      </c>
      <c r="B2946" t="s">
        <v>448</v>
      </c>
      <c r="C2946" s="150">
        <v>0.5272</v>
      </c>
    </row>
    <row r="2947" spans="1:3" x14ac:dyDescent="0.35">
      <c r="A2947" s="2">
        <v>8.0931999999999995</v>
      </c>
      <c r="B2947" t="s">
        <v>448</v>
      </c>
      <c r="C2947" s="150">
        <v>0.5272</v>
      </c>
    </row>
    <row r="2948" spans="1:3" x14ac:dyDescent="0.35">
      <c r="A2948" s="2">
        <v>8.0959000000000003</v>
      </c>
      <c r="B2948" t="s">
        <v>448</v>
      </c>
      <c r="C2948" s="150">
        <v>0.52729999999999999</v>
      </c>
    </row>
    <row r="2949" spans="1:3" x14ac:dyDescent="0.35">
      <c r="A2949" s="2">
        <v>8.0985999999999994</v>
      </c>
      <c r="B2949" t="s">
        <v>448</v>
      </c>
      <c r="C2949" s="150">
        <v>0.52739999999999998</v>
      </c>
    </row>
    <row r="2950" spans="1:3" x14ac:dyDescent="0.35">
      <c r="A2950" s="2">
        <v>8.1041000000000007</v>
      </c>
      <c r="B2950" t="s">
        <v>448</v>
      </c>
      <c r="C2950" s="150">
        <v>0.52749999999999997</v>
      </c>
    </row>
    <row r="2951" spans="1:3" x14ac:dyDescent="0.35">
      <c r="A2951" s="2">
        <v>8.1067999999999998</v>
      </c>
      <c r="B2951" t="s">
        <v>448</v>
      </c>
      <c r="C2951" s="150">
        <v>0.52759999999999996</v>
      </c>
    </row>
    <row r="2952" spans="1:3" x14ac:dyDescent="0.35">
      <c r="A2952" s="2">
        <v>8.1096000000000004</v>
      </c>
      <c r="B2952" t="s">
        <v>448</v>
      </c>
      <c r="C2952" s="150">
        <v>0.52759999999999996</v>
      </c>
    </row>
    <row r="2953" spans="1:3" x14ac:dyDescent="0.35">
      <c r="A2953" s="2">
        <v>8.1122999999999994</v>
      </c>
      <c r="B2953" t="s">
        <v>448</v>
      </c>
      <c r="C2953" s="150">
        <v>0.52769999999999995</v>
      </c>
    </row>
    <row r="2954" spans="1:3" x14ac:dyDescent="0.35">
      <c r="A2954" s="2">
        <v>8.1151</v>
      </c>
      <c r="B2954" t="s">
        <v>448</v>
      </c>
      <c r="C2954" s="150">
        <v>0.52769999999999995</v>
      </c>
    </row>
    <row r="2955" spans="1:3" x14ac:dyDescent="0.35">
      <c r="A2955" s="2">
        <v>8.1178000000000008</v>
      </c>
      <c r="B2955" t="s">
        <v>448</v>
      </c>
      <c r="C2955" s="150">
        <v>0.52780000000000005</v>
      </c>
    </row>
    <row r="2956" spans="1:3" x14ac:dyDescent="0.35">
      <c r="A2956" s="2">
        <v>8.1204999999999998</v>
      </c>
      <c r="B2956" t="s">
        <v>448</v>
      </c>
      <c r="C2956" s="150">
        <v>0.52790000000000004</v>
      </c>
    </row>
    <row r="2957" spans="1:3" x14ac:dyDescent="0.35">
      <c r="A2957" s="2">
        <v>8.1233000000000004</v>
      </c>
      <c r="B2957" t="s">
        <v>448</v>
      </c>
      <c r="C2957" s="150">
        <v>0.52800000000000002</v>
      </c>
    </row>
    <row r="2958" spans="1:3" x14ac:dyDescent="0.35">
      <c r="A2958" s="2">
        <v>8.1259999999999994</v>
      </c>
      <c r="B2958" t="s">
        <v>448</v>
      </c>
      <c r="C2958" s="150">
        <v>0.52810000000000001</v>
      </c>
    </row>
    <row r="2959" spans="1:3" x14ac:dyDescent="0.35">
      <c r="A2959" s="2">
        <v>8.1288</v>
      </c>
      <c r="B2959" t="s">
        <v>448</v>
      </c>
      <c r="C2959" s="150">
        <v>0.52810000000000001</v>
      </c>
    </row>
    <row r="2960" spans="1:3" x14ac:dyDescent="0.35">
      <c r="A2960" s="2">
        <v>8.1315000000000008</v>
      </c>
      <c r="B2960" t="s">
        <v>448</v>
      </c>
      <c r="C2960" s="150">
        <v>0.52829999999999999</v>
      </c>
    </row>
    <row r="2961" spans="1:3" x14ac:dyDescent="0.35">
      <c r="A2961" s="2">
        <v>8.1341999999999999</v>
      </c>
      <c r="B2961" t="s">
        <v>448</v>
      </c>
      <c r="C2961" s="150">
        <v>0.52829999999999999</v>
      </c>
    </row>
    <row r="2962" spans="1:3" x14ac:dyDescent="0.35">
      <c r="A2962" s="2">
        <v>8.1370000000000005</v>
      </c>
      <c r="B2962" t="s">
        <v>448</v>
      </c>
      <c r="C2962" s="150">
        <v>0.52829999999999999</v>
      </c>
    </row>
    <row r="2963" spans="1:3" x14ac:dyDescent="0.35">
      <c r="A2963" s="2">
        <v>8.1396999999999995</v>
      </c>
      <c r="B2963" t="s">
        <v>448</v>
      </c>
      <c r="C2963" s="150">
        <v>0.52839999999999998</v>
      </c>
    </row>
    <row r="2964" spans="1:3" x14ac:dyDescent="0.35">
      <c r="A2964" s="2">
        <v>8.1425000000000001</v>
      </c>
      <c r="B2964" t="s">
        <v>448</v>
      </c>
      <c r="C2964" s="150">
        <v>0.52849999999999997</v>
      </c>
    </row>
    <row r="2965" spans="1:3" x14ac:dyDescent="0.35">
      <c r="A2965" s="2">
        <v>8.1452000000000009</v>
      </c>
      <c r="B2965" t="s">
        <v>448</v>
      </c>
      <c r="C2965" s="150">
        <v>0.52859999999999996</v>
      </c>
    </row>
    <row r="2966" spans="1:3" x14ac:dyDescent="0.35">
      <c r="A2966" s="2">
        <v>8.1478999999999999</v>
      </c>
      <c r="B2966" t="s">
        <v>448</v>
      </c>
      <c r="C2966" s="150">
        <v>0.52869999999999995</v>
      </c>
    </row>
    <row r="2967" spans="1:3" x14ac:dyDescent="0.35">
      <c r="A2967" s="2">
        <v>8.1507000000000005</v>
      </c>
      <c r="B2967" t="s">
        <v>448</v>
      </c>
      <c r="C2967" s="150">
        <v>0.52880000000000005</v>
      </c>
    </row>
    <row r="2968" spans="1:3" x14ac:dyDescent="0.35">
      <c r="A2968" s="2">
        <v>8.1533999999999995</v>
      </c>
      <c r="B2968" t="s">
        <v>448</v>
      </c>
      <c r="C2968" s="150">
        <v>0.52880000000000005</v>
      </c>
    </row>
    <row r="2969" spans="1:3" x14ac:dyDescent="0.35">
      <c r="A2969" s="2">
        <v>8.1562000000000001</v>
      </c>
      <c r="B2969" t="s">
        <v>448</v>
      </c>
      <c r="C2969" s="150">
        <v>0.52890000000000004</v>
      </c>
    </row>
    <row r="2970" spans="1:3" x14ac:dyDescent="0.35">
      <c r="A2970" s="2">
        <v>8.1588999999999992</v>
      </c>
      <c r="B2970" t="s">
        <v>448</v>
      </c>
      <c r="C2970" s="150">
        <v>0.52900000000000003</v>
      </c>
    </row>
    <row r="2971" spans="1:3" x14ac:dyDescent="0.35">
      <c r="A2971" s="2">
        <v>8.1616</v>
      </c>
      <c r="B2971" t="s">
        <v>448</v>
      </c>
      <c r="C2971" s="150">
        <v>0.52900000000000003</v>
      </c>
    </row>
    <row r="2972" spans="1:3" x14ac:dyDescent="0.35">
      <c r="A2972" s="2">
        <v>8.1644000000000005</v>
      </c>
      <c r="B2972" t="s">
        <v>448</v>
      </c>
      <c r="C2972" s="150">
        <v>0.52910000000000001</v>
      </c>
    </row>
    <row r="2973" spans="1:3" x14ac:dyDescent="0.35">
      <c r="A2973" s="2">
        <v>8.1670999999999996</v>
      </c>
      <c r="B2973" t="s">
        <v>448</v>
      </c>
      <c r="C2973" s="150">
        <v>0.5292</v>
      </c>
    </row>
    <row r="2974" spans="1:3" x14ac:dyDescent="0.35">
      <c r="A2974" s="2">
        <v>8.1699000000000002</v>
      </c>
      <c r="B2974" t="s">
        <v>448</v>
      </c>
      <c r="C2974" s="150">
        <v>0.52929999999999999</v>
      </c>
    </row>
    <row r="2975" spans="1:3" x14ac:dyDescent="0.35">
      <c r="A2975" s="2">
        <v>8.1725999999999992</v>
      </c>
      <c r="B2975" t="s">
        <v>448</v>
      </c>
      <c r="C2975" s="150">
        <v>0.52939999999999998</v>
      </c>
    </row>
    <row r="2976" spans="1:3" x14ac:dyDescent="0.35">
      <c r="A2976" s="2">
        <v>8.1753</v>
      </c>
      <c r="B2976" t="s">
        <v>448</v>
      </c>
      <c r="C2976" s="150">
        <v>0.52939999999999998</v>
      </c>
    </row>
    <row r="2977" spans="1:3" x14ac:dyDescent="0.35">
      <c r="A2977" s="2">
        <v>8.1781000000000006</v>
      </c>
      <c r="B2977" t="s">
        <v>448</v>
      </c>
      <c r="C2977" s="150">
        <v>0.52949999999999997</v>
      </c>
    </row>
    <row r="2978" spans="1:3" x14ac:dyDescent="0.35">
      <c r="A2978" s="2">
        <v>8.1807999999999996</v>
      </c>
      <c r="B2978" t="s">
        <v>448</v>
      </c>
      <c r="C2978" s="150">
        <v>0.52959999999999996</v>
      </c>
    </row>
    <row r="2979" spans="1:3" x14ac:dyDescent="0.35">
      <c r="A2979" s="2">
        <v>8.1836000000000002</v>
      </c>
      <c r="B2979" t="s">
        <v>448</v>
      </c>
      <c r="C2979" s="150">
        <v>0.52959999999999996</v>
      </c>
    </row>
    <row r="2980" spans="1:3" x14ac:dyDescent="0.35">
      <c r="A2980" s="2">
        <v>8.1862999999999992</v>
      </c>
      <c r="B2980" t="s">
        <v>448</v>
      </c>
      <c r="C2980" s="150">
        <v>0.52969999999999995</v>
      </c>
    </row>
    <row r="2981" spans="1:3" x14ac:dyDescent="0.35">
      <c r="A2981" s="2">
        <v>8.1890000000000001</v>
      </c>
      <c r="B2981" t="s">
        <v>448</v>
      </c>
      <c r="C2981" s="150">
        <v>0.52980000000000005</v>
      </c>
    </row>
    <row r="2982" spans="1:3" x14ac:dyDescent="0.35">
      <c r="A2982" s="2">
        <v>8.1918000000000006</v>
      </c>
      <c r="B2982" t="s">
        <v>448</v>
      </c>
      <c r="C2982" s="150">
        <v>0.52990000000000004</v>
      </c>
    </row>
    <row r="2983" spans="1:3" x14ac:dyDescent="0.35">
      <c r="A2983" s="2">
        <v>8.1944999999999997</v>
      </c>
      <c r="B2983" t="s">
        <v>448</v>
      </c>
      <c r="C2983" s="150">
        <v>0.53</v>
      </c>
    </row>
    <row r="2984" spans="1:3" x14ac:dyDescent="0.35">
      <c r="A2984" s="2">
        <v>8.1973000000000003</v>
      </c>
      <c r="B2984" t="s">
        <v>448</v>
      </c>
      <c r="C2984" s="150">
        <v>0.53010000000000002</v>
      </c>
    </row>
    <row r="2985" spans="1:3" x14ac:dyDescent="0.35">
      <c r="A2985" s="2">
        <v>8.1999999999999993</v>
      </c>
      <c r="B2985" t="s">
        <v>448</v>
      </c>
      <c r="C2985" s="150">
        <v>0.5302</v>
      </c>
    </row>
    <row r="2986" spans="1:3" x14ac:dyDescent="0.35">
      <c r="A2986" s="2">
        <v>8.2027000000000001</v>
      </c>
      <c r="B2986" t="s">
        <v>448</v>
      </c>
      <c r="C2986" s="150">
        <v>0.5302</v>
      </c>
    </row>
    <row r="2987" spans="1:3" x14ac:dyDescent="0.35">
      <c r="A2987" s="2">
        <v>8.2055000000000007</v>
      </c>
      <c r="B2987" t="s">
        <v>448</v>
      </c>
      <c r="C2987" s="150">
        <v>0.53029999999999999</v>
      </c>
    </row>
    <row r="2988" spans="1:3" x14ac:dyDescent="0.35">
      <c r="A2988" s="2">
        <v>8.2081999999999997</v>
      </c>
      <c r="B2988" t="s">
        <v>448</v>
      </c>
      <c r="C2988" s="150">
        <v>0.53029999999999999</v>
      </c>
    </row>
    <row r="2989" spans="1:3" x14ac:dyDescent="0.35">
      <c r="A2989" s="2">
        <v>8.2110000000000003</v>
      </c>
      <c r="B2989" t="s">
        <v>448</v>
      </c>
      <c r="C2989" s="150">
        <v>0.53039999999999998</v>
      </c>
    </row>
    <row r="2990" spans="1:3" x14ac:dyDescent="0.35">
      <c r="A2990" s="2">
        <v>8.2136999999999993</v>
      </c>
      <c r="B2990" t="s">
        <v>448</v>
      </c>
      <c r="C2990" s="150">
        <v>0.53039999999999998</v>
      </c>
    </row>
    <row r="2991" spans="1:3" x14ac:dyDescent="0.35">
      <c r="A2991" s="2">
        <v>8.2164000000000001</v>
      </c>
      <c r="B2991" t="s">
        <v>448</v>
      </c>
      <c r="C2991" s="150">
        <v>0.53049999999999997</v>
      </c>
    </row>
    <row r="2992" spans="1:3" x14ac:dyDescent="0.35">
      <c r="A2992" s="2">
        <v>8.2192000000000007</v>
      </c>
      <c r="B2992" t="s">
        <v>448</v>
      </c>
      <c r="C2992" s="150">
        <v>0.53059999999999996</v>
      </c>
    </row>
    <row r="2993" spans="1:3" x14ac:dyDescent="0.35">
      <c r="A2993" s="2">
        <v>8.2218999999999998</v>
      </c>
      <c r="B2993" t="s">
        <v>448</v>
      </c>
      <c r="C2993" s="150">
        <v>0.53069999999999995</v>
      </c>
    </row>
    <row r="2994" spans="1:3" x14ac:dyDescent="0.35">
      <c r="A2994" s="2">
        <v>8.2247000000000003</v>
      </c>
      <c r="B2994" t="s">
        <v>448</v>
      </c>
      <c r="C2994" s="150">
        <v>0.53069999999999995</v>
      </c>
    </row>
    <row r="2995" spans="1:3" x14ac:dyDescent="0.35">
      <c r="A2995" s="2">
        <v>8.2273999999999994</v>
      </c>
      <c r="B2995" t="s">
        <v>448</v>
      </c>
      <c r="C2995" s="150">
        <v>0.53080000000000005</v>
      </c>
    </row>
    <row r="2996" spans="1:3" x14ac:dyDescent="0.35">
      <c r="A2996" s="2">
        <v>8.2301000000000002</v>
      </c>
      <c r="B2996" t="s">
        <v>448</v>
      </c>
      <c r="C2996" s="150">
        <v>0.53090000000000004</v>
      </c>
    </row>
    <row r="2997" spans="1:3" x14ac:dyDescent="0.35">
      <c r="A2997" s="2">
        <v>8.2329000000000008</v>
      </c>
      <c r="B2997" t="s">
        <v>448</v>
      </c>
      <c r="C2997" s="150">
        <v>0.53100000000000003</v>
      </c>
    </row>
    <row r="2998" spans="1:3" x14ac:dyDescent="0.35">
      <c r="A2998" s="2">
        <v>8.2355999999999998</v>
      </c>
      <c r="B2998" t="s">
        <v>448</v>
      </c>
      <c r="C2998" s="150">
        <v>0.53110000000000002</v>
      </c>
    </row>
    <row r="2999" spans="1:3" x14ac:dyDescent="0.35">
      <c r="A2999" s="2">
        <v>8.2384000000000004</v>
      </c>
      <c r="B2999" t="s">
        <v>448</v>
      </c>
      <c r="C2999" s="150">
        <v>0.53120000000000001</v>
      </c>
    </row>
    <row r="3000" spans="1:3" x14ac:dyDescent="0.35">
      <c r="A3000" s="2">
        <v>8.2410999999999994</v>
      </c>
      <c r="B3000" t="s">
        <v>448</v>
      </c>
      <c r="C3000" s="150">
        <v>0.53120000000000001</v>
      </c>
    </row>
    <row r="3001" spans="1:3" x14ac:dyDescent="0.35">
      <c r="A3001" s="2">
        <v>8.2438000000000002</v>
      </c>
      <c r="B3001" t="s">
        <v>448</v>
      </c>
      <c r="C3001" s="150">
        <v>0.53120000000000001</v>
      </c>
    </row>
    <row r="3002" spans="1:3" x14ac:dyDescent="0.35">
      <c r="A3002" s="2">
        <v>8.2466000000000008</v>
      </c>
      <c r="B3002" t="s">
        <v>448</v>
      </c>
      <c r="C3002" s="150">
        <v>0.53120000000000001</v>
      </c>
    </row>
    <row r="3003" spans="1:3" x14ac:dyDescent="0.35">
      <c r="A3003" s="2">
        <v>8.2492999999999999</v>
      </c>
      <c r="B3003" t="s">
        <v>448</v>
      </c>
      <c r="C3003" s="150">
        <v>0.53139999999999998</v>
      </c>
    </row>
    <row r="3004" spans="1:3" x14ac:dyDescent="0.35">
      <c r="A3004" s="2">
        <v>8.2521000000000004</v>
      </c>
      <c r="B3004" t="s">
        <v>448</v>
      </c>
      <c r="C3004" s="150">
        <v>0.53149999999999997</v>
      </c>
    </row>
    <row r="3005" spans="1:3" x14ac:dyDescent="0.35">
      <c r="A3005" s="2">
        <v>8.2547999999999995</v>
      </c>
      <c r="B3005" t="s">
        <v>448</v>
      </c>
      <c r="C3005" s="150">
        <v>0.53149999999999997</v>
      </c>
    </row>
    <row r="3006" spans="1:3" x14ac:dyDescent="0.35">
      <c r="A3006" s="2">
        <v>8.2575000000000003</v>
      </c>
      <c r="B3006" t="s">
        <v>448</v>
      </c>
      <c r="C3006" s="150">
        <v>0.53159999999999996</v>
      </c>
    </row>
    <row r="3007" spans="1:3" x14ac:dyDescent="0.35">
      <c r="A3007" s="2">
        <v>8.2603000000000009</v>
      </c>
      <c r="B3007" t="s">
        <v>448</v>
      </c>
      <c r="C3007" s="150">
        <v>0.53159999999999996</v>
      </c>
    </row>
    <row r="3008" spans="1:3" x14ac:dyDescent="0.35">
      <c r="A3008" s="2">
        <v>8.2629999999999999</v>
      </c>
      <c r="B3008" t="s">
        <v>448</v>
      </c>
      <c r="C3008" s="150">
        <v>0.53169999999999995</v>
      </c>
    </row>
    <row r="3009" spans="1:3" x14ac:dyDescent="0.35">
      <c r="A3009" s="2">
        <v>8.2658000000000005</v>
      </c>
      <c r="B3009" t="s">
        <v>448</v>
      </c>
      <c r="C3009" s="150">
        <v>0.53180000000000005</v>
      </c>
    </row>
    <row r="3010" spans="1:3" x14ac:dyDescent="0.35">
      <c r="A3010" s="2">
        <v>8.2684999999999995</v>
      </c>
      <c r="B3010" t="s">
        <v>448</v>
      </c>
      <c r="C3010" s="150">
        <v>0.53190000000000004</v>
      </c>
    </row>
    <row r="3011" spans="1:3" x14ac:dyDescent="0.35">
      <c r="A3011" s="2">
        <v>8.2712000000000003</v>
      </c>
      <c r="B3011" t="s">
        <v>448</v>
      </c>
      <c r="C3011" s="150">
        <v>0.53190000000000004</v>
      </c>
    </row>
    <row r="3012" spans="1:3" x14ac:dyDescent="0.35">
      <c r="A3012" s="2">
        <v>8.2739999999999991</v>
      </c>
      <c r="B3012" t="s">
        <v>448</v>
      </c>
      <c r="C3012" s="150">
        <v>0.53200000000000003</v>
      </c>
    </row>
    <row r="3013" spans="1:3" x14ac:dyDescent="0.35">
      <c r="A3013" s="2">
        <v>8.2766999999999999</v>
      </c>
      <c r="B3013" t="s">
        <v>448</v>
      </c>
      <c r="C3013" s="150">
        <v>0.53210000000000002</v>
      </c>
    </row>
    <row r="3014" spans="1:3" x14ac:dyDescent="0.35">
      <c r="A3014" s="2">
        <v>8.2795000000000005</v>
      </c>
      <c r="B3014" t="s">
        <v>448</v>
      </c>
      <c r="C3014" s="150">
        <v>0.53220000000000001</v>
      </c>
    </row>
    <row r="3015" spans="1:3" x14ac:dyDescent="0.35">
      <c r="A3015" s="2">
        <v>8.2821999999999996</v>
      </c>
      <c r="B3015" t="s">
        <v>448</v>
      </c>
      <c r="C3015" s="150">
        <v>0.53220000000000001</v>
      </c>
    </row>
    <row r="3016" spans="1:3" x14ac:dyDescent="0.35">
      <c r="A3016" s="2">
        <v>8.2849000000000004</v>
      </c>
      <c r="B3016" t="s">
        <v>448</v>
      </c>
      <c r="C3016" s="150">
        <v>0.53220000000000001</v>
      </c>
    </row>
    <row r="3017" spans="1:3" x14ac:dyDescent="0.35">
      <c r="A3017" s="2">
        <v>8.2876999999999992</v>
      </c>
      <c r="B3017" t="s">
        <v>448</v>
      </c>
      <c r="C3017" s="150">
        <v>0.53239999999999998</v>
      </c>
    </row>
    <row r="3018" spans="1:3" x14ac:dyDescent="0.35">
      <c r="A3018" s="2">
        <v>8.2904</v>
      </c>
      <c r="B3018" t="s">
        <v>448</v>
      </c>
      <c r="C3018" s="150">
        <v>0.53239999999999998</v>
      </c>
    </row>
    <row r="3019" spans="1:3" x14ac:dyDescent="0.35">
      <c r="A3019" s="2">
        <v>8.2932000000000006</v>
      </c>
      <c r="B3019" t="s">
        <v>448</v>
      </c>
      <c r="C3019" s="150">
        <v>0.53249999999999997</v>
      </c>
    </row>
    <row r="3020" spans="1:3" x14ac:dyDescent="0.35">
      <c r="A3020" s="2">
        <v>8.2958999999999996</v>
      </c>
      <c r="B3020" t="s">
        <v>448</v>
      </c>
      <c r="C3020" s="150">
        <v>0.53259999999999996</v>
      </c>
    </row>
    <row r="3021" spans="1:3" x14ac:dyDescent="0.35">
      <c r="A3021" s="2">
        <v>8.2986000000000004</v>
      </c>
      <c r="B3021" t="s">
        <v>448</v>
      </c>
      <c r="C3021" s="150">
        <v>0.53259999999999996</v>
      </c>
    </row>
    <row r="3022" spans="1:3" x14ac:dyDescent="0.35">
      <c r="A3022" s="2">
        <v>8.3013999999999992</v>
      </c>
      <c r="B3022" t="s">
        <v>448</v>
      </c>
      <c r="C3022" s="150">
        <v>0.53280000000000005</v>
      </c>
    </row>
    <row r="3023" spans="1:3" x14ac:dyDescent="0.35">
      <c r="A3023" s="2">
        <v>8.3041</v>
      </c>
      <c r="B3023" t="s">
        <v>448</v>
      </c>
      <c r="C3023" s="150">
        <v>0.53280000000000005</v>
      </c>
    </row>
    <row r="3024" spans="1:3" x14ac:dyDescent="0.35">
      <c r="A3024" s="2">
        <v>8.3068000000000008</v>
      </c>
      <c r="B3024" t="s">
        <v>448</v>
      </c>
      <c r="C3024" s="150">
        <v>0.53290000000000004</v>
      </c>
    </row>
    <row r="3025" spans="1:3" x14ac:dyDescent="0.35">
      <c r="A3025" s="2">
        <v>8.3095999999999997</v>
      </c>
      <c r="B3025" t="s">
        <v>448</v>
      </c>
      <c r="C3025" s="150">
        <v>0.53290000000000004</v>
      </c>
    </row>
    <row r="3026" spans="1:3" x14ac:dyDescent="0.35">
      <c r="A3026" s="2">
        <v>8.3123000000000005</v>
      </c>
      <c r="B3026" t="s">
        <v>448</v>
      </c>
      <c r="C3026" s="150">
        <v>0.53300000000000003</v>
      </c>
    </row>
    <row r="3027" spans="1:3" x14ac:dyDescent="0.35">
      <c r="A3027" s="2">
        <v>8.3150999999999993</v>
      </c>
      <c r="B3027" t="s">
        <v>448</v>
      </c>
      <c r="C3027" s="150">
        <v>0.53310000000000002</v>
      </c>
    </row>
    <row r="3028" spans="1:3" x14ac:dyDescent="0.35">
      <c r="A3028" s="2">
        <v>8.3178000000000001</v>
      </c>
      <c r="B3028" t="s">
        <v>448</v>
      </c>
      <c r="C3028" s="150">
        <v>0.53320000000000001</v>
      </c>
    </row>
    <row r="3029" spans="1:3" x14ac:dyDescent="0.35">
      <c r="A3029" s="2">
        <v>8.3204999999999991</v>
      </c>
      <c r="B3029" t="s">
        <v>448</v>
      </c>
      <c r="C3029" s="150">
        <v>0.5333</v>
      </c>
    </row>
    <row r="3030" spans="1:3" x14ac:dyDescent="0.35">
      <c r="A3030" s="2">
        <v>8.3232999999999997</v>
      </c>
      <c r="B3030" t="s">
        <v>448</v>
      </c>
      <c r="C3030" s="150">
        <v>0.53339999999999999</v>
      </c>
    </row>
    <row r="3031" spans="1:3" x14ac:dyDescent="0.35">
      <c r="A3031" s="2">
        <v>8.3260000000000005</v>
      </c>
      <c r="B3031" t="s">
        <v>448</v>
      </c>
      <c r="C3031" s="150">
        <v>0.53339999999999999</v>
      </c>
    </row>
    <row r="3032" spans="1:3" x14ac:dyDescent="0.35">
      <c r="A3032" s="2">
        <v>8.3287999999999993</v>
      </c>
      <c r="B3032" t="s">
        <v>448</v>
      </c>
      <c r="C3032" s="150">
        <v>0.53349999999999997</v>
      </c>
    </row>
    <row r="3033" spans="1:3" x14ac:dyDescent="0.35">
      <c r="A3033" s="2">
        <v>8.3315000000000001</v>
      </c>
      <c r="B3033" t="s">
        <v>448</v>
      </c>
      <c r="C3033" s="150">
        <v>0.53359999999999996</v>
      </c>
    </row>
    <row r="3034" spans="1:3" x14ac:dyDescent="0.35">
      <c r="A3034" s="2">
        <v>8.3341999999999992</v>
      </c>
      <c r="B3034" t="s">
        <v>448</v>
      </c>
      <c r="C3034" s="150">
        <v>0.53369999999999995</v>
      </c>
    </row>
    <row r="3035" spans="1:3" x14ac:dyDescent="0.35">
      <c r="A3035" s="2">
        <v>8.3369999999999997</v>
      </c>
      <c r="B3035" t="s">
        <v>448</v>
      </c>
      <c r="C3035" s="150">
        <v>0.53380000000000005</v>
      </c>
    </row>
    <row r="3036" spans="1:3" x14ac:dyDescent="0.35">
      <c r="A3036" s="2">
        <v>8.3397000000000006</v>
      </c>
      <c r="B3036" t="s">
        <v>448</v>
      </c>
      <c r="C3036" s="150">
        <v>0.53390000000000004</v>
      </c>
    </row>
    <row r="3037" spans="1:3" x14ac:dyDescent="0.35">
      <c r="A3037" s="2">
        <v>8.3424999999999994</v>
      </c>
      <c r="B3037" t="s">
        <v>448</v>
      </c>
      <c r="C3037" s="150">
        <v>0.53400000000000003</v>
      </c>
    </row>
    <row r="3038" spans="1:3" x14ac:dyDescent="0.35">
      <c r="A3038" s="2">
        <v>8.3452000000000002</v>
      </c>
      <c r="B3038" t="s">
        <v>448</v>
      </c>
      <c r="C3038" s="150">
        <v>0.53400000000000003</v>
      </c>
    </row>
    <row r="3039" spans="1:3" x14ac:dyDescent="0.35">
      <c r="A3039" s="2">
        <v>8.3478999999999992</v>
      </c>
      <c r="B3039" t="s">
        <v>448</v>
      </c>
      <c r="C3039" s="150">
        <v>0.53410000000000002</v>
      </c>
    </row>
    <row r="3040" spans="1:3" x14ac:dyDescent="0.35">
      <c r="A3040" s="2">
        <v>8.3506999999999998</v>
      </c>
      <c r="B3040" t="s">
        <v>448</v>
      </c>
      <c r="C3040" s="150">
        <v>0.53420000000000001</v>
      </c>
    </row>
    <row r="3041" spans="1:3" x14ac:dyDescent="0.35">
      <c r="A3041" s="2">
        <v>8.3534000000000006</v>
      </c>
      <c r="B3041" t="s">
        <v>448</v>
      </c>
      <c r="C3041" s="150">
        <v>0.5343</v>
      </c>
    </row>
    <row r="3042" spans="1:3" x14ac:dyDescent="0.35">
      <c r="A3042" s="2">
        <v>8.3561999999999994</v>
      </c>
      <c r="B3042" t="s">
        <v>448</v>
      </c>
      <c r="C3042" s="150">
        <v>0.53439999999999999</v>
      </c>
    </row>
    <row r="3043" spans="1:3" x14ac:dyDescent="0.35">
      <c r="A3043" s="2">
        <v>8.3589000000000002</v>
      </c>
      <c r="B3043" t="s">
        <v>448</v>
      </c>
      <c r="C3043" s="150">
        <v>0.53449999999999998</v>
      </c>
    </row>
    <row r="3044" spans="1:3" x14ac:dyDescent="0.35">
      <c r="A3044" s="2">
        <v>8.3615999999999993</v>
      </c>
      <c r="B3044" t="s">
        <v>448</v>
      </c>
      <c r="C3044" s="150">
        <v>0.53459999999999996</v>
      </c>
    </row>
    <row r="3045" spans="1:3" x14ac:dyDescent="0.35">
      <c r="A3045" s="2">
        <v>8.3643999999999998</v>
      </c>
      <c r="B3045" t="s">
        <v>448</v>
      </c>
      <c r="C3045" s="150">
        <v>0.53459999999999996</v>
      </c>
    </row>
    <row r="3046" spans="1:3" x14ac:dyDescent="0.35">
      <c r="A3046" s="2">
        <v>8.3671000000000006</v>
      </c>
      <c r="B3046" t="s">
        <v>448</v>
      </c>
      <c r="C3046" s="150">
        <v>0.53459999999999996</v>
      </c>
    </row>
    <row r="3047" spans="1:3" x14ac:dyDescent="0.35">
      <c r="A3047" s="2">
        <v>8.3698999999999995</v>
      </c>
      <c r="B3047" t="s">
        <v>448</v>
      </c>
      <c r="C3047" s="150">
        <v>0.53469999999999995</v>
      </c>
    </row>
    <row r="3048" spans="1:3" x14ac:dyDescent="0.35">
      <c r="A3048" s="2">
        <v>8.3726000000000003</v>
      </c>
      <c r="B3048" t="s">
        <v>448</v>
      </c>
      <c r="C3048" s="150">
        <v>0.53480000000000005</v>
      </c>
    </row>
    <row r="3049" spans="1:3" x14ac:dyDescent="0.35">
      <c r="A3049" s="2">
        <v>8.3752999999999993</v>
      </c>
      <c r="B3049" t="s">
        <v>448</v>
      </c>
      <c r="C3049" s="150">
        <v>0.53480000000000005</v>
      </c>
    </row>
    <row r="3050" spans="1:3" x14ac:dyDescent="0.35">
      <c r="A3050" s="2">
        <v>8.3780999999999999</v>
      </c>
      <c r="B3050" t="s">
        <v>448</v>
      </c>
      <c r="C3050" s="150">
        <v>0.53500000000000003</v>
      </c>
    </row>
    <row r="3051" spans="1:3" x14ac:dyDescent="0.35">
      <c r="A3051" s="2">
        <v>8.3808000000000007</v>
      </c>
      <c r="B3051" t="s">
        <v>448</v>
      </c>
      <c r="C3051" s="150">
        <v>0.53510000000000002</v>
      </c>
    </row>
    <row r="3052" spans="1:3" x14ac:dyDescent="0.35">
      <c r="A3052" s="2">
        <v>8.3835999999999995</v>
      </c>
      <c r="B3052" t="s">
        <v>448</v>
      </c>
      <c r="C3052" s="150">
        <v>0.53510000000000002</v>
      </c>
    </row>
    <row r="3053" spans="1:3" x14ac:dyDescent="0.35">
      <c r="A3053" s="2">
        <v>8.3863000000000003</v>
      </c>
      <c r="B3053" t="s">
        <v>448</v>
      </c>
      <c r="C3053" s="150">
        <v>0.5353</v>
      </c>
    </row>
    <row r="3054" spans="1:3" x14ac:dyDescent="0.35">
      <c r="A3054" s="2">
        <v>8.3889999999999993</v>
      </c>
      <c r="B3054" t="s">
        <v>448</v>
      </c>
      <c r="C3054" s="150">
        <v>0.53539999999999999</v>
      </c>
    </row>
    <row r="3055" spans="1:3" x14ac:dyDescent="0.35">
      <c r="A3055" s="2">
        <v>8.3917999999999999</v>
      </c>
      <c r="B3055" t="s">
        <v>448</v>
      </c>
      <c r="C3055" s="150">
        <v>0.53539999999999999</v>
      </c>
    </row>
    <row r="3056" spans="1:3" x14ac:dyDescent="0.35">
      <c r="A3056" s="2">
        <v>8.3945000000000007</v>
      </c>
      <c r="B3056" t="s">
        <v>448</v>
      </c>
      <c r="C3056" s="150">
        <v>0.53549999999999998</v>
      </c>
    </row>
    <row r="3057" spans="1:3" x14ac:dyDescent="0.35">
      <c r="A3057" s="2">
        <v>8.3972999999999995</v>
      </c>
      <c r="B3057" t="s">
        <v>448</v>
      </c>
      <c r="C3057" s="150">
        <v>0.53569999999999995</v>
      </c>
    </row>
    <row r="3058" spans="1:3" x14ac:dyDescent="0.35">
      <c r="A3058" s="2">
        <v>8.4</v>
      </c>
      <c r="B3058" t="s">
        <v>448</v>
      </c>
      <c r="C3058" s="150">
        <v>0.53580000000000005</v>
      </c>
    </row>
    <row r="3059" spans="1:3" x14ac:dyDescent="0.35">
      <c r="A3059" s="2">
        <v>8.4026999999999994</v>
      </c>
      <c r="B3059" t="s">
        <v>448</v>
      </c>
      <c r="C3059" s="150">
        <v>0.53590000000000004</v>
      </c>
    </row>
    <row r="3060" spans="1:3" x14ac:dyDescent="0.35">
      <c r="A3060" s="2">
        <v>8.4055</v>
      </c>
      <c r="B3060" t="s">
        <v>448</v>
      </c>
      <c r="C3060" s="150">
        <v>0.53590000000000004</v>
      </c>
    </row>
    <row r="3061" spans="1:3" x14ac:dyDescent="0.35">
      <c r="A3061" s="2">
        <v>8.4082000000000008</v>
      </c>
      <c r="B3061" t="s">
        <v>448</v>
      </c>
      <c r="C3061" s="150">
        <v>0.53600000000000003</v>
      </c>
    </row>
    <row r="3062" spans="1:3" x14ac:dyDescent="0.35">
      <c r="A3062" s="2">
        <v>8.4109999999999996</v>
      </c>
      <c r="B3062" t="s">
        <v>448</v>
      </c>
      <c r="C3062" s="150">
        <v>0.53610000000000002</v>
      </c>
    </row>
    <row r="3063" spans="1:3" x14ac:dyDescent="0.35">
      <c r="A3063" s="2">
        <v>8.4137000000000004</v>
      </c>
      <c r="B3063" t="s">
        <v>448</v>
      </c>
      <c r="C3063" s="150">
        <v>0.53620000000000001</v>
      </c>
    </row>
    <row r="3064" spans="1:3" x14ac:dyDescent="0.35">
      <c r="A3064" s="2">
        <v>8.4163999999999994</v>
      </c>
      <c r="B3064" t="s">
        <v>448</v>
      </c>
      <c r="C3064" s="150">
        <v>0.5363</v>
      </c>
    </row>
    <row r="3065" spans="1:3" x14ac:dyDescent="0.35">
      <c r="A3065" s="2">
        <v>8.4192</v>
      </c>
      <c r="B3065" t="s">
        <v>448</v>
      </c>
      <c r="C3065" s="150">
        <v>0.53639999999999999</v>
      </c>
    </row>
    <row r="3066" spans="1:3" x14ac:dyDescent="0.35">
      <c r="A3066" s="2">
        <v>8.4219000000000008</v>
      </c>
      <c r="B3066" t="s">
        <v>448</v>
      </c>
      <c r="C3066" s="150">
        <v>0.53639999999999999</v>
      </c>
    </row>
    <row r="3067" spans="1:3" x14ac:dyDescent="0.35">
      <c r="A3067" s="2">
        <v>8.4246999999999996</v>
      </c>
      <c r="B3067" t="s">
        <v>448</v>
      </c>
      <c r="C3067" s="150">
        <v>0.53649999999999998</v>
      </c>
    </row>
    <row r="3068" spans="1:3" x14ac:dyDescent="0.35">
      <c r="A3068" s="2">
        <v>8.4274000000000004</v>
      </c>
      <c r="B3068" t="s">
        <v>448</v>
      </c>
      <c r="C3068" s="150">
        <v>0.53659999999999997</v>
      </c>
    </row>
    <row r="3069" spans="1:3" x14ac:dyDescent="0.35">
      <c r="A3069" s="2">
        <v>8.4329000000000001</v>
      </c>
      <c r="B3069" t="s">
        <v>448</v>
      </c>
      <c r="C3069" s="150">
        <v>0.53669999999999995</v>
      </c>
    </row>
    <row r="3070" spans="1:3" x14ac:dyDescent="0.35">
      <c r="A3070" s="2">
        <v>8.4356000000000009</v>
      </c>
      <c r="B3070" t="s">
        <v>448</v>
      </c>
      <c r="C3070" s="150">
        <v>0.53680000000000005</v>
      </c>
    </row>
    <row r="3071" spans="1:3" x14ac:dyDescent="0.35">
      <c r="A3071" s="2">
        <v>8.4383999999999997</v>
      </c>
      <c r="B3071" t="s">
        <v>448</v>
      </c>
      <c r="C3071" s="150">
        <v>0.53690000000000004</v>
      </c>
    </row>
    <row r="3072" spans="1:3" x14ac:dyDescent="0.35">
      <c r="A3072" s="2">
        <v>8.4411000000000005</v>
      </c>
      <c r="B3072" t="s">
        <v>448</v>
      </c>
      <c r="C3072" s="150">
        <v>0.53710000000000002</v>
      </c>
    </row>
    <row r="3073" spans="1:3" x14ac:dyDescent="0.35">
      <c r="A3073" s="2">
        <v>8.4437999999999995</v>
      </c>
      <c r="B3073" t="s">
        <v>448</v>
      </c>
      <c r="C3073" s="150">
        <v>0.53720000000000001</v>
      </c>
    </row>
    <row r="3074" spans="1:3" x14ac:dyDescent="0.35">
      <c r="A3074" s="2">
        <v>8.4466000000000001</v>
      </c>
      <c r="B3074" t="s">
        <v>448</v>
      </c>
      <c r="C3074" s="150">
        <v>0.53720000000000001</v>
      </c>
    </row>
    <row r="3075" spans="1:3" x14ac:dyDescent="0.35">
      <c r="A3075" s="2">
        <v>8.4492999999999991</v>
      </c>
      <c r="B3075" t="s">
        <v>448</v>
      </c>
      <c r="C3075" s="150">
        <v>0.5373</v>
      </c>
    </row>
    <row r="3076" spans="1:3" x14ac:dyDescent="0.35">
      <c r="A3076" s="2">
        <v>8.4520999999999997</v>
      </c>
      <c r="B3076" t="s">
        <v>448</v>
      </c>
      <c r="C3076" s="150">
        <v>0.5373</v>
      </c>
    </row>
    <row r="3077" spans="1:3" x14ac:dyDescent="0.35">
      <c r="A3077" s="2">
        <v>8.4548000000000005</v>
      </c>
      <c r="B3077" t="s">
        <v>448</v>
      </c>
      <c r="C3077" s="150">
        <v>0.53749999999999998</v>
      </c>
    </row>
    <row r="3078" spans="1:3" x14ac:dyDescent="0.35">
      <c r="A3078" s="2">
        <v>8.4574999999999996</v>
      </c>
      <c r="B3078" t="s">
        <v>448</v>
      </c>
      <c r="C3078" s="150">
        <v>0.53749999999999998</v>
      </c>
    </row>
    <row r="3079" spans="1:3" x14ac:dyDescent="0.35">
      <c r="A3079" s="2">
        <v>8.4603000000000002</v>
      </c>
      <c r="B3079" t="s">
        <v>448</v>
      </c>
      <c r="C3079" s="150">
        <v>0.53759999999999997</v>
      </c>
    </row>
    <row r="3080" spans="1:3" x14ac:dyDescent="0.35">
      <c r="A3080" s="2">
        <v>8.4629999999999992</v>
      </c>
      <c r="B3080" t="s">
        <v>448</v>
      </c>
      <c r="C3080" s="150">
        <v>0.53769999999999996</v>
      </c>
    </row>
    <row r="3081" spans="1:3" x14ac:dyDescent="0.35">
      <c r="A3081" s="2">
        <v>8.4657999999999998</v>
      </c>
      <c r="B3081" t="s">
        <v>448</v>
      </c>
      <c r="C3081" s="150">
        <v>0.53779999999999994</v>
      </c>
    </row>
    <row r="3082" spans="1:3" x14ac:dyDescent="0.35">
      <c r="A3082" s="2">
        <v>8.4685000000000006</v>
      </c>
      <c r="B3082" t="s">
        <v>448</v>
      </c>
      <c r="C3082" s="150">
        <v>0.53790000000000004</v>
      </c>
    </row>
    <row r="3083" spans="1:3" x14ac:dyDescent="0.35">
      <c r="A3083" s="2">
        <v>8.4711999999999996</v>
      </c>
      <c r="B3083" t="s">
        <v>448</v>
      </c>
      <c r="C3083" s="150">
        <v>0.53810000000000002</v>
      </c>
    </row>
    <row r="3084" spans="1:3" x14ac:dyDescent="0.35">
      <c r="A3084" s="2">
        <v>8.4740000000000002</v>
      </c>
      <c r="B3084" t="s">
        <v>448</v>
      </c>
      <c r="C3084" s="150">
        <v>0.53820000000000001</v>
      </c>
    </row>
    <row r="3085" spans="1:3" x14ac:dyDescent="0.35">
      <c r="A3085" s="2">
        <v>8.4766999999999992</v>
      </c>
      <c r="B3085" t="s">
        <v>448</v>
      </c>
      <c r="C3085" s="150">
        <v>0.53820000000000001</v>
      </c>
    </row>
    <row r="3086" spans="1:3" x14ac:dyDescent="0.35">
      <c r="A3086" s="2">
        <v>8.4794999999999998</v>
      </c>
      <c r="B3086" t="s">
        <v>448</v>
      </c>
      <c r="C3086" s="150">
        <v>0.5383</v>
      </c>
    </row>
    <row r="3087" spans="1:3" x14ac:dyDescent="0.35">
      <c r="A3087" s="2">
        <v>8.4822000000000006</v>
      </c>
      <c r="B3087" t="s">
        <v>448</v>
      </c>
      <c r="C3087" s="150">
        <v>0.5383</v>
      </c>
    </row>
    <row r="3088" spans="1:3" x14ac:dyDescent="0.35">
      <c r="A3088" s="2">
        <v>8.4877000000000002</v>
      </c>
      <c r="B3088" t="s">
        <v>448</v>
      </c>
      <c r="C3088" s="150">
        <v>0.53839999999999999</v>
      </c>
    </row>
    <row r="3089" spans="1:3" x14ac:dyDescent="0.35">
      <c r="A3089" s="2">
        <v>8.4903999999999993</v>
      </c>
      <c r="B3089" t="s">
        <v>448</v>
      </c>
      <c r="C3089" s="150">
        <v>0.53849999999999998</v>
      </c>
    </row>
    <row r="3090" spans="1:3" x14ac:dyDescent="0.35">
      <c r="A3090" s="2">
        <v>8.4931999999999999</v>
      </c>
      <c r="B3090" t="s">
        <v>448</v>
      </c>
      <c r="C3090" s="150">
        <v>0.53859999999999997</v>
      </c>
    </row>
    <row r="3091" spans="1:3" x14ac:dyDescent="0.35">
      <c r="A3091" s="2">
        <v>8.4959000000000007</v>
      </c>
      <c r="B3091" t="s">
        <v>448</v>
      </c>
      <c r="C3091" s="150">
        <v>0.53869999999999996</v>
      </c>
    </row>
    <row r="3092" spans="1:3" x14ac:dyDescent="0.35">
      <c r="A3092" s="2">
        <v>8.4985999999999997</v>
      </c>
      <c r="B3092" t="s">
        <v>448</v>
      </c>
      <c r="C3092" s="150">
        <v>0.53869999999999996</v>
      </c>
    </row>
    <row r="3093" spans="1:3" x14ac:dyDescent="0.35">
      <c r="A3093" s="2">
        <v>8.5014000000000003</v>
      </c>
      <c r="B3093" t="s">
        <v>448</v>
      </c>
      <c r="C3093" s="150">
        <v>0.53879999999999995</v>
      </c>
    </row>
    <row r="3094" spans="1:3" x14ac:dyDescent="0.35">
      <c r="A3094" s="2">
        <v>8.5040999999999993</v>
      </c>
      <c r="B3094" t="s">
        <v>448</v>
      </c>
      <c r="C3094" s="150">
        <v>0.53890000000000005</v>
      </c>
    </row>
    <row r="3095" spans="1:3" x14ac:dyDescent="0.35">
      <c r="A3095" s="2">
        <v>8.5068000000000001</v>
      </c>
      <c r="B3095" t="s">
        <v>448</v>
      </c>
      <c r="C3095" s="150">
        <v>0.53890000000000005</v>
      </c>
    </row>
    <row r="3096" spans="1:3" x14ac:dyDescent="0.35">
      <c r="A3096" s="2">
        <v>8.5096000000000007</v>
      </c>
      <c r="B3096" t="s">
        <v>448</v>
      </c>
      <c r="C3096" s="150">
        <v>0.53900000000000003</v>
      </c>
    </row>
    <row r="3097" spans="1:3" x14ac:dyDescent="0.35">
      <c r="A3097" s="2">
        <v>8.5122999999999998</v>
      </c>
      <c r="B3097" t="s">
        <v>448</v>
      </c>
      <c r="C3097" s="150">
        <v>0.53900000000000003</v>
      </c>
    </row>
    <row r="3098" spans="1:3" x14ac:dyDescent="0.35">
      <c r="A3098" s="2">
        <v>8.5151000000000003</v>
      </c>
      <c r="B3098" t="s">
        <v>448</v>
      </c>
      <c r="C3098" s="150">
        <v>0.53910000000000002</v>
      </c>
    </row>
    <row r="3099" spans="1:3" x14ac:dyDescent="0.35">
      <c r="A3099" s="2">
        <v>8.5177999999999994</v>
      </c>
      <c r="B3099" t="s">
        <v>448</v>
      </c>
      <c r="C3099" s="150">
        <v>0.53910000000000002</v>
      </c>
    </row>
    <row r="3100" spans="1:3" x14ac:dyDescent="0.35">
      <c r="A3100" s="2">
        <v>8.5205000000000002</v>
      </c>
      <c r="B3100" t="s">
        <v>448</v>
      </c>
      <c r="C3100" s="150">
        <v>0.53920000000000001</v>
      </c>
    </row>
    <row r="3101" spans="1:3" x14ac:dyDescent="0.35">
      <c r="A3101" s="2">
        <v>8.5233000000000008</v>
      </c>
      <c r="B3101" t="s">
        <v>448</v>
      </c>
      <c r="C3101" s="150">
        <v>0.5393</v>
      </c>
    </row>
    <row r="3102" spans="1:3" x14ac:dyDescent="0.35">
      <c r="A3102" s="2">
        <v>8.5259999999999998</v>
      </c>
      <c r="B3102" t="s">
        <v>448</v>
      </c>
      <c r="C3102" s="150">
        <v>0.5393</v>
      </c>
    </row>
    <row r="3103" spans="1:3" x14ac:dyDescent="0.35">
      <c r="A3103" s="2">
        <v>8.5288000000000004</v>
      </c>
      <c r="B3103" t="s">
        <v>448</v>
      </c>
      <c r="C3103" s="150">
        <v>0.53939999999999999</v>
      </c>
    </row>
    <row r="3104" spans="1:3" x14ac:dyDescent="0.35">
      <c r="A3104" s="2">
        <v>8.5314999999999994</v>
      </c>
      <c r="B3104" t="s">
        <v>448</v>
      </c>
      <c r="C3104" s="150">
        <v>0.53939999999999999</v>
      </c>
    </row>
    <row r="3105" spans="1:3" x14ac:dyDescent="0.35">
      <c r="A3105" s="2">
        <v>8.5342000000000002</v>
      </c>
      <c r="B3105" t="s">
        <v>448</v>
      </c>
      <c r="C3105" s="150">
        <v>0.53939999999999999</v>
      </c>
    </row>
    <row r="3106" spans="1:3" x14ac:dyDescent="0.35">
      <c r="A3106" s="2">
        <v>8.5370000000000008</v>
      </c>
      <c r="B3106" t="s">
        <v>448</v>
      </c>
      <c r="C3106" s="150">
        <v>0.53949999999999998</v>
      </c>
    </row>
    <row r="3107" spans="1:3" x14ac:dyDescent="0.35">
      <c r="A3107" s="2">
        <v>8.5396999999999998</v>
      </c>
      <c r="B3107" t="s">
        <v>448</v>
      </c>
      <c r="C3107" s="150">
        <v>0.53959999999999997</v>
      </c>
    </row>
    <row r="3108" spans="1:3" x14ac:dyDescent="0.35">
      <c r="A3108" s="2">
        <v>8.5425000000000004</v>
      </c>
      <c r="B3108" t="s">
        <v>448</v>
      </c>
      <c r="C3108" s="150">
        <v>0.53959999999999997</v>
      </c>
    </row>
    <row r="3109" spans="1:3" x14ac:dyDescent="0.35">
      <c r="A3109" s="2">
        <v>8.5451999999999995</v>
      </c>
      <c r="B3109" t="s">
        <v>448</v>
      </c>
      <c r="C3109" s="150">
        <v>0.53959999999999997</v>
      </c>
    </row>
    <row r="3110" spans="1:3" x14ac:dyDescent="0.35">
      <c r="A3110" s="2">
        <v>8.5479000000000003</v>
      </c>
      <c r="B3110" t="s">
        <v>448</v>
      </c>
      <c r="C3110" s="150">
        <v>0.53969999999999996</v>
      </c>
    </row>
    <row r="3111" spans="1:3" x14ac:dyDescent="0.35">
      <c r="A3111" s="2">
        <v>8.5507000000000009</v>
      </c>
      <c r="B3111" t="s">
        <v>448</v>
      </c>
      <c r="C3111" s="150">
        <v>0.53969999999999996</v>
      </c>
    </row>
    <row r="3112" spans="1:3" x14ac:dyDescent="0.35">
      <c r="A3112" s="2">
        <v>8.5533999999999999</v>
      </c>
      <c r="B3112" t="s">
        <v>448</v>
      </c>
      <c r="C3112" s="150">
        <v>0.53969999999999996</v>
      </c>
    </row>
    <row r="3113" spans="1:3" x14ac:dyDescent="0.35">
      <c r="A3113" s="2">
        <v>8.5562000000000005</v>
      </c>
      <c r="B3113" t="s">
        <v>448</v>
      </c>
      <c r="C3113" s="150">
        <v>0.53979999999999995</v>
      </c>
    </row>
    <row r="3114" spans="1:3" x14ac:dyDescent="0.35">
      <c r="A3114" s="2">
        <v>8.5588999999999995</v>
      </c>
      <c r="B3114" t="s">
        <v>448</v>
      </c>
      <c r="C3114" s="150">
        <v>0.53979999999999995</v>
      </c>
    </row>
    <row r="3115" spans="1:3" x14ac:dyDescent="0.35">
      <c r="A3115" s="2">
        <v>8.5616000000000003</v>
      </c>
      <c r="B3115" t="s">
        <v>448</v>
      </c>
      <c r="C3115" s="150">
        <v>0.53990000000000005</v>
      </c>
    </row>
    <row r="3116" spans="1:3" x14ac:dyDescent="0.35">
      <c r="A3116" s="2">
        <v>8.5643999999999991</v>
      </c>
      <c r="B3116" t="s">
        <v>448</v>
      </c>
      <c r="C3116" s="150">
        <v>0.54</v>
      </c>
    </row>
    <row r="3117" spans="1:3" x14ac:dyDescent="0.35">
      <c r="A3117" s="2">
        <v>8.5670999999999999</v>
      </c>
      <c r="B3117" t="s">
        <v>448</v>
      </c>
      <c r="C3117" s="150">
        <v>0.54010000000000002</v>
      </c>
    </row>
    <row r="3118" spans="1:3" x14ac:dyDescent="0.35">
      <c r="A3118" s="2">
        <v>8.5699000000000005</v>
      </c>
      <c r="B3118" t="s">
        <v>448</v>
      </c>
      <c r="C3118" s="150">
        <v>0.54010000000000002</v>
      </c>
    </row>
    <row r="3119" spans="1:3" x14ac:dyDescent="0.35">
      <c r="A3119" s="2">
        <v>8.5725999999999996</v>
      </c>
      <c r="B3119" t="s">
        <v>448</v>
      </c>
      <c r="C3119" s="150">
        <v>0.54020000000000001</v>
      </c>
    </row>
    <row r="3120" spans="1:3" x14ac:dyDescent="0.35">
      <c r="A3120" s="2">
        <v>8.5753000000000004</v>
      </c>
      <c r="B3120" t="s">
        <v>448</v>
      </c>
      <c r="C3120" s="150">
        <v>0.5403</v>
      </c>
    </row>
    <row r="3121" spans="1:3" x14ac:dyDescent="0.35">
      <c r="A3121" s="2">
        <v>8.5780999999999992</v>
      </c>
      <c r="B3121" t="s">
        <v>448</v>
      </c>
      <c r="C3121" s="150">
        <v>0.54039999999999999</v>
      </c>
    </row>
    <row r="3122" spans="1:3" x14ac:dyDescent="0.35">
      <c r="A3122" s="2">
        <v>8.5808</v>
      </c>
      <c r="B3122" t="s">
        <v>448</v>
      </c>
      <c r="C3122" s="150">
        <v>0.54049999999999998</v>
      </c>
    </row>
    <row r="3123" spans="1:3" x14ac:dyDescent="0.35">
      <c r="A3123" s="2">
        <v>8.5836000000000006</v>
      </c>
      <c r="B3123" t="s">
        <v>448</v>
      </c>
      <c r="C3123" s="150">
        <v>0.54049999999999998</v>
      </c>
    </row>
    <row r="3124" spans="1:3" x14ac:dyDescent="0.35">
      <c r="A3124" s="2">
        <v>8.5862999999999996</v>
      </c>
      <c r="B3124" t="s">
        <v>448</v>
      </c>
      <c r="C3124" s="150">
        <v>0.54049999999999998</v>
      </c>
    </row>
    <row r="3125" spans="1:3" x14ac:dyDescent="0.35">
      <c r="A3125" s="2">
        <v>8.5890000000000004</v>
      </c>
      <c r="B3125" t="s">
        <v>448</v>
      </c>
      <c r="C3125" s="150">
        <v>0.54059999999999997</v>
      </c>
    </row>
    <row r="3126" spans="1:3" x14ac:dyDescent="0.35">
      <c r="A3126" s="2">
        <v>8.5917999999999992</v>
      </c>
      <c r="B3126" t="s">
        <v>448</v>
      </c>
      <c r="C3126" s="150">
        <v>0.54069999999999996</v>
      </c>
    </row>
    <row r="3127" spans="1:3" x14ac:dyDescent="0.35">
      <c r="A3127" s="2">
        <v>8.5945</v>
      </c>
      <c r="B3127" t="s">
        <v>448</v>
      </c>
      <c r="C3127" s="150">
        <v>0.54090000000000005</v>
      </c>
    </row>
    <row r="3128" spans="1:3" x14ac:dyDescent="0.35">
      <c r="A3128" s="2">
        <v>8.5973000000000006</v>
      </c>
      <c r="B3128" t="s">
        <v>448</v>
      </c>
      <c r="C3128" s="150">
        <v>0.54090000000000005</v>
      </c>
    </row>
    <row r="3129" spans="1:3" x14ac:dyDescent="0.35">
      <c r="A3129" s="2">
        <v>8.6</v>
      </c>
      <c r="B3129" t="s">
        <v>448</v>
      </c>
      <c r="C3129" s="150">
        <v>0.54100000000000004</v>
      </c>
    </row>
    <row r="3130" spans="1:3" x14ac:dyDescent="0.35">
      <c r="A3130" s="2">
        <v>8.6027000000000005</v>
      </c>
      <c r="B3130" t="s">
        <v>448</v>
      </c>
      <c r="C3130" s="150">
        <v>0.54120000000000001</v>
      </c>
    </row>
    <row r="3131" spans="1:3" x14ac:dyDescent="0.35">
      <c r="A3131" s="2">
        <v>8.6054999999999993</v>
      </c>
      <c r="B3131" t="s">
        <v>448</v>
      </c>
      <c r="C3131" s="150">
        <v>0.5413</v>
      </c>
    </row>
    <row r="3132" spans="1:3" x14ac:dyDescent="0.35">
      <c r="A3132" s="2">
        <v>8.6082000000000001</v>
      </c>
      <c r="B3132" t="s">
        <v>448</v>
      </c>
      <c r="C3132" s="150">
        <v>0.54139999999999999</v>
      </c>
    </row>
    <row r="3133" spans="1:3" x14ac:dyDescent="0.35">
      <c r="A3133" s="2">
        <v>8.6110000000000007</v>
      </c>
      <c r="B3133" t="s">
        <v>448</v>
      </c>
      <c r="C3133" s="150">
        <v>0.54149999999999998</v>
      </c>
    </row>
    <row r="3134" spans="1:3" x14ac:dyDescent="0.35">
      <c r="A3134" s="2">
        <v>8.6136999999999997</v>
      </c>
      <c r="B3134" t="s">
        <v>448</v>
      </c>
      <c r="C3134" s="150">
        <v>0.54159999999999997</v>
      </c>
    </row>
    <row r="3135" spans="1:3" x14ac:dyDescent="0.35">
      <c r="A3135" s="2">
        <v>8.6164000000000005</v>
      </c>
      <c r="B3135" t="s">
        <v>448</v>
      </c>
      <c r="C3135" s="150">
        <v>0.54159999999999997</v>
      </c>
    </row>
    <row r="3136" spans="1:3" x14ac:dyDescent="0.35">
      <c r="A3136" s="2">
        <v>8.6191999999999993</v>
      </c>
      <c r="B3136" t="s">
        <v>448</v>
      </c>
      <c r="C3136" s="150">
        <v>0.54169999999999996</v>
      </c>
    </row>
    <row r="3137" spans="1:3" x14ac:dyDescent="0.35">
      <c r="A3137" s="2">
        <v>8.6219000000000001</v>
      </c>
      <c r="B3137" t="s">
        <v>448</v>
      </c>
      <c r="C3137" s="150">
        <v>0.54179999999999995</v>
      </c>
    </row>
    <row r="3138" spans="1:3" x14ac:dyDescent="0.35">
      <c r="A3138" s="2">
        <v>8.6247000000000007</v>
      </c>
      <c r="B3138" t="s">
        <v>448</v>
      </c>
      <c r="C3138" s="150">
        <v>0.54179999999999995</v>
      </c>
    </row>
    <row r="3139" spans="1:3" x14ac:dyDescent="0.35">
      <c r="A3139" s="2">
        <v>8.6273999999999997</v>
      </c>
      <c r="B3139" t="s">
        <v>448</v>
      </c>
      <c r="C3139" s="150">
        <v>0.54190000000000005</v>
      </c>
    </row>
    <row r="3140" spans="1:3" x14ac:dyDescent="0.35">
      <c r="A3140" s="2">
        <v>8.6301000000000005</v>
      </c>
      <c r="B3140" t="s">
        <v>448</v>
      </c>
      <c r="C3140" s="150">
        <v>0.54190000000000005</v>
      </c>
    </row>
    <row r="3141" spans="1:3" x14ac:dyDescent="0.35">
      <c r="A3141" s="2">
        <v>8.6328999999999994</v>
      </c>
      <c r="B3141" t="s">
        <v>448</v>
      </c>
      <c r="C3141" s="150">
        <v>0.54190000000000005</v>
      </c>
    </row>
    <row r="3142" spans="1:3" x14ac:dyDescent="0.35">
      <c r="A3142" s="2">
        <v>8.6356000000000002</v>
      </c>
      <c r="B3142" t="s">
        <v>448</v>
      </c>
      <c r="C3142" s="150">
        <v>0.54210000000000003</v>
      </c>
    </row>
    <row r="3143" spans="1:3" x14ac:dyDescent="0.35">
      <c r="A3143" s="2">
        <v>8.6384000000000007</v>
      </c>
      <c r="B3143" t="s">
        <v>448</v>
      </c>
      <c r="C3143" s="150">
        <v>0.54220000000000002</v>
      </c>
    </row>
    <row r="3144" spans="1:3" x14ac:dyDescent="0.35">
      <c r="A3144" s="2">
        <v>8.6410999999999998</v>
      </c>
      <c r="B3144" t="s">
        <v>448</v>
      </c>
      <c r="C3144" s="150">
        <v>0.5423</v>
      </c>
    </row>
    <row r="3145" spans="1:3" x14ac:dyDescent="0.35">
      <c r="A3145" s="2">
        <v>8.6438000000000006</v>
      </c>
      <c r="B3145" t="s">
        <v>448</v>
      </c>
      <c r="C3145" s="150">
        <v>0.54249999999999998</v>
      </c>
    </row>
    <row r="3146" spans="1:3" x14ac:dyDescent="0.35">
      <c r="A3146" s="2">
        <v>8.6465999999999994</v>
      </c>
      <c r="B3146" t="s">
        <v>448</v>
      </c>
      <c r="C3146" s="150">
        <v>0.54249999999999998</v>
      </c>
    </row>
    <row r="3147" spans="1:3" x14ac:dyDescent="0.35">
      <c r="A3147" s="2">
        <v>8.6493000000000002</v>
      </c>
      <c r="B3147" t="s">
        <v>448</v>
      </c>
      <c r="C3147" s="150">
        <v>0.54259999999999997</v>
      </c>
    </row>
    <row r="3148" spans="1:3" x14ac:dyDescent="0.35">
      <c r="A3148" s="2">
        <v>8.6521000000000008</v>
      </c>
      <c r="B3148" t="s">
        <v>448</v>
      </c>
      <c r="C3148" s="150">
        <v>0.54259999999999997</v>
      </c>
    </row>
    <row r="3149" spans="1:3" x14ac:dyDescent="0.35">
      <c r="A3149" s="2">
        <v>8.6547999999999998</v>
      </c>
      <c r="B3149" t="s">
        <v>448</v>
      </c>
      <c r="C3149" s="150">
        <v>0.54269999999999996</v>
      </c>
    </row>
    <row r="3150" spans="1:3" x14ac:dyDescent="0.35">
      <c r="A3150" s="2">
        <v>8.6575000000000006</v>
      </c>
      <c r="B3150" t="s">
        <v>448</v>
      </c>
      <c r="C3150" s="150">
        <v>0.54269999999999996</v>
      </c>
    </row>
    <row r="3151" spans="1:3" x14ac:dyDescent="0.35">
      <c r="A3151" s="2">
        <v>8.6602999999999994</v>
      </c>
      <c r="B3151" t="s">
        <v>448</v>
      </c>
      <c r="C3151" s="150">
        <v>0.54279999999999995</v>
      </c>
    </row>
    <row r="3152" spans="1:3" x14ac:dyDescent="0.35">
      <c r="A3152" s="2">
        <v>8.6630000000000003</v>
      </c>
      <c r="B3152" t="s">
        <v>448</v>
      </c>
      <c r="C3152" s="150">
        <v>0.54279999999999995</v>
      </c>
    </row>
    <row r="3153" spans="1:3" x14ac:dyDescent="0.35">
      <c r="A3153" s="2">
        <v>8.6658000000000008</v>
      </c>
      <c r="B3153" t="s">
        <v>448</v>
      </c>
      <c r="C3153" s="150">
        <v>0.54290000000000005</v>
      </c>
    </row>
    <row r="3154" spans="1:3" x14ac:dyDescent="0.35">
      <c r="A3154" s="2">
        <v>8.6684999999999999</v>
      </c>
      <c r="B3154" t="s">
        <v>448</v>
      </c>
      <c r="C3154" s="150">
        <v>0.54310000000000003</v>
      </c>
    </row>
    <row r="3155" spans="1:3" x14ac:dyDescent="0.35">
      <c r="A3155" s="2">
        <v>8.6712000000000007</v>
      </c>
      <c r="B3155" t="s">
        <v>448</v>
      </c>
      <c r="C3155" s="150">
        <v>0.54320000000000002</v>
      </c>
    </row>
    <row r="3156" spans="1:3" x14ac:dyDescent="0.35">
      <c r="A3156" s="2">
        <v>8.6739999999999995</v>
      </c>
      <c r="B3156" t="s">
        <v>448</v>
      </c>
      <c r="C3156" s="150">
        <v>0.54330000000000001</v>
      </c>
    </row>
    <row r="3157" spans="1:3" x14ac:dyDescent="0.35">
      <c r="A3157" s="2">
        <v>8.6767000000000003</v>
      </c>
      <c r="B3157" t="s">
        <v>448</v>
      </c>
      <c r="C3157" s="150">
        <v>0.54330000000000001</v>
      </c>
    </row>
    <row r="3158" spans="1:3" x14ac:dyDescent="0.35">
      <c r="A3158" s="2">
        <v>8.6795000000000009</v>
      </c>
      <c r="B3158" t="s">
        <v>448</v>
      </c>
      <c r="C3158" s="150">
        <v>0.54330000000000001</v>
      </c>
    </row>
    <row r="3159" spans="1:3" x14ac:dyDescent="0.35">
      <c r="A3159" s="2">
        <v>8.6821999999999999</v>
      </c>
      <c r="B3159" t="s">
        <v>448</v>
      </c>
      <c r="C3159" s="150">
        <v>0.54339999999999999</v>
      </c>
    </row>
    <row r="3160" spans="1:3" x14ac:dyDescent="0.35">
      <c r="A3160" s="2">
        <v>8.6849000000000007</v>
      </c>
      <c r="B3160" t="s">
        <v>448</v>
      </c>
      <c r="C3160" s="150">
        <v>0.54339999999999999</v>
      </c>
    </row>
    <row r="3161" spans="1:3" x14ac:dyDescent="0.35">
      <c r="A3161" s="2">
        <v>8.6876999999999995</v>
      </c>
      <c r="B3161" t="s">
        <v>448</v>
      </c>
      <c r="C3161" s="150">
        <v>0.54349999999999998</v>
      </c>
    </row>
    <row r="3162" spans="1:3" x14ac:dyDescent="0.35">
      <c r="A3162" s="2">
        <v>8.6904000000000003</v>
      </c>
      <c r="B3162" t="s">
        <v>448</v>
      </c>
      <c r="C3162" s="150">
        <v>0.54349999999999998</v>
      </c>
    </row>
    <row r="3163" spans="1:3" x14ac:dyDescent="0.35">
      <c r="A3163" s="2">
        <v>8.6931999999999992</v>
      </c>
      <c r="B3163" t="s">
        <v>448</v>
      </c>
      <c r="C3163" s="150">
        <v>0.54359999999999997</v>
      </c>
    </row>
    <row r="3164" spans="1:3" x14ac:dyDescent="0.35">
      <c r="A3164" s="2">
        <v>8.6959</v>
      </c>
      <c r="B3164" t="s">
        <v>448</v>
      </c>
      <c r="C3164" s="150">
        <v>0.54359999999999997</v>
      </c>
    </row>
    <row r="3165" spans="1:3" x14ac:dyDescent="0.35">
      <c r="A3165" s="2">
        <v>8.6986000000000008</v>
      </c>
      <c r="B3165" t="s">
        <v>448</v>
      </c>
      <c r="C3165" s="150">
        <v>0.54379999999999995</v>
      </c>
    </row>
    <row r="3166" spans="1:3" x14ac:dyDescent="0.35">
      <c r="A3166" s="2">
        <v>8.7013999999999996</v>
      </c>
      <c r="B3166" t="s">
        <v>448</v>
      </c>
      <c r="C3166" s="150">
        <v>0.54379999999999995</v>
      </c>
    </row>
    <row r="3167" spans="1:3" x14ac:dyDescent="0.35">
      <c r="A3167" s="2">
        <v>8.7041000000000004</v>
      </c>
      <c r="B3167" t="s">
        <v>448</v>
      </c>
      <c r="C3167" s="150">
        <v>0.54390000000000005</v>
      </c>
    </row>
    <row r="3168" spans="1:3" x14ac:dyDescent="0.35">
      <c r="A3168" s="2">
        <v>8.7067999999999994</v>
      </c>
      <c r="B3168" t="s">
        <v>448</v>
      </c>
      <c r="C3168" s="150">
        <v>0.54400000000000004</v>
      </c>
    </row>
    <row r="3169" spans="1:3" x14ac:dyDescent="0.35">
      <c r="A3169" s="2">
        <v>8.7096</v>
      </c>
      <c r="B3169" t="s">
        <v>448</v>
      </c>
      <c r="C3169" s="150">
        <v>0.54410000000000003</v>
      </c>
    </row>
    <row r="3170" spans="1:3" x14ac:dyDescent="0.35">
      <c r="A3170" s="2">
        <v>8.7123000000000008</v>
      </c>
      <c r="B3170" t="s">
        <v>448</v>
      </c>
      <c r="C3170" s="150">
        <v>0.54420000000000002</v>
      </c>
    </row>
    <row r="3171" spans="1:3" x14ac:dyDescent="0.35">
      <c r="A3171" s="2">
        <v>8.7150999999999996</v>
      </c>
      <c r="B3171" t="s">
        <v>448</v>
      </c>
      <c r="C3171" s="150">
        <v>0.5444</v>
      </c>
    </row>
    <row r="3172" spans="1:3" x14ac:dyDescent="0.35">
      <c r="A3172" s="2">
        <v>8.7178000000000004</v>
      </c>
      <c r="B3172" t="s">
        <v>448</v>
      </c>
      <c r="C3172" s="150">
        <v>0.54449999999999998</v>
      </c>
    </row>
    <row r="3173" spans="1:3" x14ac:dyDescent="0.35">
      <c r="A3173" s="2">
        <v>8.7204999999999995</v>
      </c>
      <c r="B3173" t="s">
        <v>448</v>
      </c>
      <c r="C3173" s="150">
        <v>0.54459999999999997</v>
      </c>
    </row>
    <row r="3174" spans="1:3" x14ac:dyDescent="0.35">
      <c r="A3174" s="2">
        <v>8.7233000000000001</v>
      </c>
      <c r="B3174" t="s">
        <v>448</v>
      </c>
      <c r="C3174" s="150">
        <v>0.54459999999999997</v>
      </c>
    </row>
    <row r="3175" spans="1:3" x14ac:dyDescent="0.35">
      <c r="A3175" s="2">
        <v>8.7260000000000009</v>
      </c>
      <c r="B3175" t="s">
        <v>448</v>
      </c>
      <c r="C3175" s="150">
        <v>0.54469999999999996</v>
      </c>
    </row>
    <row r="3176" spans="1:3" x14ac:dyDescent="0.35">
      <c r="A3176" s="2">
        <v>8.7287999999999997</v>
      </c>
      <c r="B3176" t="s">
        <v>448</v>
      </c>
      <c r="C3176" s="150">
        <v>0.54469999999999996</v>
      </c>
    </row>
    <row r="3177" spans="1:3" x14ac:dyDescent="0.35">
      <c r="A3177" s="2">
        <v>8.7315000000000005</v>
      </c>
      <c r="B3177" t="s">
        <v>448</v>
      </c>
      <c r="C3177" s="150">
        <v>0.54469999999999996</v>
      </c>
    </row>
    <row r="3178" spans="1:3" x14ac:dyDescent="0.35">
      <c r="A3178" s="2">
        <v>8.7341999999999995</v>
      </c>
      <c r="B3178" t="s">
        <v>448</v>
      </c>
      <c r="C3178" s="150">
        <v>0.54479999999999995</v>
      </c>
    </row>
    <row r="3179" spans="1:3" x14ac:dyDescent="0.35">
      <c r="A3179" s="2">
        <v>8.7370000000000001</v>
      </c>
      <c r="B3179" t="s">
        <v>448</v>
      </c>
      <c r="C3179" s="150">
        <v>0.54500000000000004</v>
      </c>
    </row>
    <row r="3180" spans="1:3" x14ac:dyDescent="0.35">
      <c r="A3180" s="2">
        <v>8.7396999999999991</v>
      </c>
      <c r="B3180" t="s">
        <v>448</v>
      </c>
      <c r="C3180" s="150">
        <v>0.54510000000000003</v>
      </c>
    </row>
    <row r="3181" spans="1:3" x14ac:dyDescent="0.35">
      <c r="A3181" s="2">
        <v>8.7424999999999997</v>
      </c>
      <c r="B3181" t="s">
        <v>448</v>
      </c>
      <c r="C3181" s="150">
        <v>0.54520000000000002</v>
      </c>
    </row>
    <row r="3182" spans="1:3" x14ac:dyDescent="0.35">
      <c r="A3182" s="2">
        <v>8.7452000000000005</v>
      </c>
      <c r="B3182" t="s">
        <v>448</v>
      </c>
      <c r="C3182" s="150">
        <v>0.54520000000000002</v>
      </c>
    </row>
    <row r="3183" spans="1:3" x14ac:dyDescent="0.35">
      <c r="A3183" s="2">
        <v>8.7478999999999996</v>
      </c>
      <c r="B3183" t="s">
        <v>448</v>
      </c>
      <c r="C3183" s="150">
        <v>0.54530000000000001</v>
      </c>
    </row>
    <row r="3184" spans="1:3" x14ac:dyDescent="0.35">
      <c r="A3184" s="2">
        <v>8.7507000000000001</v>
      </c>
      <c r="B3184" t="s">
        <v>448</v>
      </c>
      <c r="C3184" s="150">
        <v>0.54530000000000001</v>
      </c>
    </row>
    <row r="3185" spans="1:3" x14ac:dyDescent="0.35">
      <c r="A3185" s="2">
        <v>8.7533999999999992</v>
      </c>
      <c r="B3185" t="s">
        <v>448</v>
      </c>
      <c r="C3185" s="150">
        <v>0.5454</v>
      </c>
    </row>
    <row r="3186" spans="1:3" x14ac:dyDescent="0.35">
      <c r="A3186" s="2">
        <v>8.7561999999999998</v>
      </c>
      <c r="B3186" t="s">
        <v>448</v>
      </c>
      <c r="C3186" s="150">
        <v>0.5454</v>
      </c>
    </row>
    <row r="3187" spans="1:3" x14ac:dyDescent="0.35">
      <c r="A3187" s="2">
        <v>8.7589000000000006</v>
      </c>
      <c r="B3187" t="s">
        <v>448</v>
      </c>
      <c r="C3187" s="150">
        <v>0.54549999999999998</v>
      </c>
    </row>
    <row r="3188" spans="1:3" x14ac:dyDescent="0.35">
      <c r="A3188" s="2">
        <v>8.7615999999999996</v>
      </c>
      <c r="B3188" t="s">
        <v>448</v>
      </c>
      <c r="C3188" s="150">
        <v>0.54559999999999997</v>
      </c>
    </row>
    <row r="3189" spans="1:3" x14ac:dyDescent="0.35">
      <c r="A3189" s="2">
        <v>8.7644000000000002</v>
      </c>
      <c r="B3189" t="s">
        <v>448</v>
      </c>
      <c r="C3189" s="150">
        <v>0.54569999999999996</v>
      </c>
    </row>
    <row r="3190" spans="1:3" x14ac:dyDescent="0.35">
      <c r="A3190" s="2">
        <v>8.7670999999999992</v>
      </c>
      <c r="B3190" t="s">
        <v>448</v>
      </c>
      <c r="C3190" s="150">
        <v>0.54569999999999996</v>
      </c>
    </row>
    <row r="3191" spans="1:3" x14ac:dyDescent="0.35">
      <c r="A3191" s="2">
        <v>8.7698999999999998</v>
      </c>
      <c r="B3191" t="s">
        <v>448</v>
      </c>
      <c r="C3191" s="150">
        <v>0.54579999999999995</v>
      </c>
    </row>
    <row r="3192" spans="1:3" x14ac:dyDescent="0.35">
      <c r="A3192" s="2">
        <v>8.7726000000000006</v>
      </c>
      <c r="B3192" t="s">
        <v>448</v>
      </c>
      <c r="C3192" s="150">
        <v>0.54579999999999995</v>
      </c>
    </row>
    <row r="3193" spans="1:3" x14ac:dyDescent="0.35">
      <c r="A3193" s="2">
        <v>8.7752999999999997</v>
      </c>
      <c r="B3193" t="s">
        <v>448</v>
      </c>
      <c r="C3193" s="150">
        <v>0.54590000000000005</v>
      </c>
    </row>
    <row r="3194" spans="1:3" x14ac:dyDescent="0.35">
      <c r="A3194" s="2">
        <v>8.7781000000000002</v>
      </c>
      <c r="B3194" t="s">
        <v>448</v>
      </c>
      <c r="C3194" s="150">
        <v>0.54600000000000004</v>
      </c>
    </row>
    <row r="3195" spans="1:3" x14ac:dyDescent="0.35">
      <c r="A3195" s="2">
        <v>8.7807999999999993</v>
      </c>
      <c r="B3195" t="s">
        <v>448</v>
      </c>
      <c r="C3195" s="150">
        <v>0.54610000000000003</v>
      </c>
    </row>
    <row r="3196" spans="1:3" x14ac:dyDescent="0.35">
      <c r="A3196" s="2">
        <v>8.7835999999999999</v>
      </c>
      <c r="B3196" t="s">
        <v>448</v>
      </c>
      <c r="C3196" s="150">
        <v>0.54620000000000002</v>
      </c>
    </row>
    <row r="3197" spans="1:3" x14ac:dyDescent="0.35">
      <c r="A3197" s="2">
        <v>8.7863000000000007</v>
      </c>
      <c r="B3197" t="s">
        <v>448</v>
      </c>
      <c r="C3197" s="150">
        <v>0.54630000000000001</v>
      </c>
    </row>
    <row r="3198" spans="1:3" x14ac:dyDescent="0.35">
      <c r="A3198" s="2">
        <v>8.7889999999999997</v>
      </c>
      <c r="B3198" t="s">
        <v>448</v>
      </c>
      <c r="C3198" s="150">
        <v>0.5464</v>
      </c>
    </row>
    <row r="3199" spans="1:3" x14ac:dyDescent="0.35">
      <c r="A3199" s="2">
        <v>8.7944999999999993</v>
      </c>
      <c r="B3199" t="s">
        <v>448</v>
      </c>
      <c r="C3199" s="150">
        <v>0.54649999999999999</v>
      </c>
    </row>
    <row r="3200" spans="1:3" x14ac:dyDescent="0.35">
      <c r="A3200" s="2">
        <v>8.7972999999999999</v>
      </c>
      <c r="B3200" t="s">
        <v>448</v>
      </c>
      <c r="C3200" s="150">
        <v>0.54659999999999997</v>
      </c>
    </row>
    <row r="3201" spans="1:3" x14ac:dyDescent="0.35">
      <c r="A3201" s="2">
        <v>8.8000000000000007</v>
      </c>
      <c r="B3201" t="s">
        <v>448</v>
      </c>
      <c r="C3201" s="150">
        <v>0.54669999999999996</v>
      </c>
    </row>
    <row r="3202" spans="1:3" x14ac:dyDescent="0.35">
      <c r="A3202" s="2">
        <v>8.8026999999999997</v>
      </c>
      <c r="B3202" t="s">
        <v>448</v>
      </c>
      <c r="C3202" s="150">
        <v>0.54690000000000005</v>
      </c>
    </row>
    <row r="3203" spans="1:3" x14ac:dyDescent="0.35">
      <c r="A3203" s="2">
        <v>8.8055000000000003</v>
      </c>
      <c r="B3203" t="s">
        <v>448</v>
      </c>
      <c r="C3203" s="150">
        <v>0.54700000000000004</v>
      </c>
    </row>
    <row r="3204" spans="1:3" x14ac:dyDescent="0.35">
      <c r="A3204" s="2">
        <v>8.8081999999999994</v>
      </c>
      <c r="B3204" t="s">
        <v>448</v>
      </c>
      <c r="C3204" s="150">
        <v>0.54710000000000003</v>
      </c>
    </row>
    <row r="3205" spans="1:3" x14ac:dyDescent="0.35">
      <c r="A3205" s="2">
        <v>8.8109999999999999</v>
      </c>
      <c r="B3205" t="s">
        <v>448</v>
      </c>
      <c r="C3205" s="150">
        <v>0.54710000000000003</v>
      </c>
    </row>
    <row r="3206" spans="1:3" x14ac:dyDescent="0.35">
      <c r="A3206" s="2">
        <v>8.8137000000000008</v>
      </c>
      <c r="B3206" t="s">
        <v>448</v>
      </c>
      <c r="C3206" s="150">
        <v>0.54720000000000002</v>
      </c>
    </row>
    <row r="3207" spans="1:3" x14ac:dyDescent="0.35">
      <c r="A3207" s="2">
        <v>8.8163999999999998</v>
      </c>
      <c r="B3207" t="s">
        <v>448</v>
      </c>
      <c r="C3207" s="150">
        <v>0.54720000000000002</v>
      </c>
    </row>
    <row r="3208" spans="1:3" x14ac:dyDescent="0.35">
      <c r="A3208" s="2">
        <v>8.8192000000000004</v>
      </c>
      <c r="B3208" t="s">
        <v>448</v>
      </c>
      <c r="C3208" s="150">
        <v>0.5474</v>
      </c>
    </row>
    <row r="3209" spans="1:3" x14ac:dyDescent="0.35">
      <c r="A3209" s="2">
        <v>8.8218999999999994</v>
      </c>
      <c r="B3209" t="s">
        <v>448</v>
      </c>
      <c r="C3209" s="150">
        <v>0.54749999999999999</v>
      </c>
    </row>
    <row r="3210" spans="1:3" x14ac:dyDescent="0.35">
      <c r="A3210" s="2">
        <v>8.8247</v>
      </c>
      <c r="B3210" t="s">
        <v>448</v>
      </c>
      <c r="C3210" s="150">
        <v>0.54769999999999996</v>
      </c>
    </row>
    <row r="3211" spans="1:3" x14ac:dyDescent="0.35">
      <c r="A3211" s="2">
        <v>8.8274000000000008</v>
      </c>
      <c r="B3211" t="s">
        <v>448</v>
      </c>
      <c r="C3211" s="150">
        <v>0.54779999999999995</v>
      </c>
    </row>
    <row r="3212" spans="1:3" x14ac:dyDescent="0.35">
      <c r="A3212" s="2">
        <v>8.8300999999999998</v>
      </c>
      <c r="B3212" t="s">
        <v>448</v>
      </c>
      <c r="C3212" s="150">
        <v>0.54800000000000004</v>
      </c>
    </row>
    <row r="3213" spans="1:3" x14ac:dyDescent="0.35">
      <c r="A3213" s="2">
        <v>8.8329000000000004</v>
      </c>
      <c r="B3213" t="s">
        <v>448</v>
      </c>
      <c r="C3213" s="150">
        <v>0.54810000000000003</v>
      </c>
    </row>
    <row r="3214" spans="1:3" x14ac:dyDescent="0.35">
      <c r="A3214" s="2">
        <v>8.8355999999999995</v>
      </c>
      <c r="B3214" t="s">
        <v>448</v>
      </c>
      <c r="C3214" s="150">
        <v>0.54820000000000002</v>
      </c>
    </row>
    <row r="3215" spans="1:3" x14ac:dyDescent="0.35">
      <c r="A3215" s="2">
        <v>8.8384</v>
      </c>
      <c r="B3215" t="s">
        <v>448</v>
      </c>
      <c r="C3215" s="150">
        <v>0.54830000000000001</v>
      </c>
    </row>
    <row r="3216" spans="1:3" x14ac:dyDescent="0.35">
      <c r="A3216" s="2">
        <v>8.8411000000000008</v>
      </c>
      <c r="B3216" t="s">
        <v>448</v>
      </c>
      <c r="C3216" s="150">
        <v>0.5484</v>
      </c>
    </row>
    <row r="3217" spans="1:3" x14ac:dyDescent="0.35">
      <c r="A3217" s="2">
        <v>8.8437999999999999</v>
      </c>
      <c r="B3217" t="s">
        <v>448</v>
      </c>
      <c r="C3217" s="150">
        <v>0.54849999999999999</v>
      </c>
    </row>
    <row r="3218" spans="1:3" x14ac:dyDescent="0.35">
      <c r="A3218" s="2">
        <v>8.8466000000000005</v>
      </c>
      <c r="B3218" t="s">
        <v>448</v>
      </c>
      <c r="C3218" s="150">
        <v>0.54859999999999998</v>
      </c>
    </row>
    <row r="3219" spans="1:3" x14ac:dyDescent="0.35">
      <c r="A3219" s="2">
        <v>8.8492999999999995</v>
      </c>
      <c r="B3219" t="s">
        <v>448</v>
      </c>
      <c r="C3219" s="150">
        <v>0.54869999999999997</v>
      </c>
    </row>
    <row r="3220" spans="1:3" x14ac:dyDescent="0.35">
      <c r="A3220" s="2">
        <v>8.8521000000000001</v>
      </c>
      <c r="B3220" t="s">
        <v>448</v>
      </c>
      <c r="C3220" s="150">
        <v>0.54879999999999995</v>
      </c>
    </row>
    <row r="3221" spans="1:3" x14ac:dyDescent="0.35">
      <c r="A3221" s="2">
        <v>8.8547999999999991</v>
      </c>
      <c r="B3221" t="s">
        <v>448</v>
      </c>
      <c r="C3221" s="150">
        <v>0.54890000000000005</v>
      </c>
    </row>
    <row r="3222" spans="1:3" x14ac:dyDescent="0.35">
      <c r="A3222" s="2">
        <v>8.8574999999999999</v>
      </c>
      <c r="B3222" t="s">
        <v>448</v>
      </c>
      <c r="C3222" s="150">
        <v>0.54900000000000004</v>
      </c>
    </row>
    <row r="3223" spans="1:3" x14ac:dyDescent="0.35">
      <c r="A3223" s="2">
        <v>8.8603000000000005</v>
      </c>
      <c r="B3223" t="s">
        <v>448</v>
      </c>
      <c r="C3223" s="150">
        <v>0.54900000000000004</v>
      </c>
    </row>
    <row r="3224" spans="1:3" x14ac:dyDescent="0.35">
      <c r="A3224" s="2">
        <v>8.8629999999999995</v>
      </c>
      <c r="B3224" t="s">
        <v>448</v>
      </c>
      <c r="C3224" s="150">
        <v>0.54910000000000003</v>
      </c>
    </row>
    <row r="3225" spans="1:3" x14ac:dyDescent="0.35">
      <c r="A3225" s="2">
        <v>8.8658000000000001</v>
      </c>
      <c r="B3225" t="s">
        <v>448</v>
      </c>
      <c r="C3225" s="150">
        <v>0.54920000000000002</v>
      </c>
    </row>
    <row r="3226" spans="1:3" x14ac:dyDescent="0.35">
      <c r="A3226" s="2">
        <v>8.8684999999999992</v>
      </c>
      <c r="B3226" t="s">
        <v>448</v>
      </c>
      <c r="C3226" s="150">
        <v>0.54930000000000001</v>
      </c>
    </row>
    <row r="3227" spans="1:3" x14ac:dyDescent="0.35">
      <c r="A3227" s="2">
        <v>8.8712</v>
      </c>
      <c r="B3227" t="s">
        <v>448</v>
      </c>
      <c r="C3227" s="150">
        <v>0.54930000000000001</v>
      </c>
    </row>
    <row r="3228" spans="1:3" x14ac:dyDescent="0.35">
      <c r="A3228" s="2">
        <v>8.8740000000000006</v>
      </c>
      <c r="B3228" t="s">
        <v>448</v>
      </c>
      <c r="C3228" s="150">
        <v>0.54930000000000001</v>
      </c>
    </row>
    <row r="3229" spans="1:3" x14ac:dyDescent="0.35">
      <c r="A3229" s="2">
        <v>8.8766999999999996</v>
      </c>
      <c r="B3229" t="s">
        <v>448</v>
      </c>
      <c r="C3229" s="150">
        <v>0.5494</v>
      </c>
    </row>
    <row r="3230" spans="1:3" x14ac:dyDescent="0.35">
      <c r="A3230" s="2">
        <v>8.8795000000000002</v>
      </c>
      <c r="B3230" t="s">
        <v>448</v>
      </c>
      <c r="C3230" s="150">
        <v>0.5494</v>
      </c>
    </row>
    <row r="3231" spans="1:3" x14ac:dyDescent="0.35">
      <c r="A3231" s="2">
        <v>8.8821999999999992</v>
      </c>
      <c r="B3231" t="s">
        <v>448</v>
      </c>
      <c r="C3231" s="150">
        <v>0.54949999999999999</v>
      </c>
    </row>
    <row r="3232" spans="1:3" x14ac:dyDescent="0.35">
      <c r="A3232" s="2">
        <v>8.8849</v>
      </c>
      <c r="B3232" t="s">
        <v>448</v>
      </c>
      <c r="C3232" s="150">
        <v>0.54949999999999999</v>
      </c>
    </row>
    <row r="3233" spans="1:3" x14ac:dyDescent="0.35">
      <c r="A3233" s="2">
        <v>8.8877000000000006</v>
      </c>
      <c r="B3233" t="s">
        <v>448</v>
      </c>
      <c r="C3233" s="150">
        <v>0.54959999999999998</v>
      </c>
    </row>
    <row r="3234" spans="1:3" x14ac:dyDescent="0.35">
      <c r="A3234" s="2">
        <v>8.8903999999999996</v>
      </c>
      <c r="B3234" t="s">
        <v>448</v>
      </c>
      <c r="C3234" s="150">
        <v>0.54959999999999998</v>
      </c>
    </row>
    <row r="3235" spans="1:3" x14ac:dyDescent="0.35">
      <c r="A3235" s="2">
        <v>8.8932000000000002</v>
      </c>
      <c r="B3235" t="s">
        <v>448</v>
      </c>
      <c r="C3235" s="150">
        <v>0.54969999999999997</v>
      </c>
    </row>
    <row r="3236" spans="1:3" x14ac:dyDescent="0.35">
      <c r="A3236" s="2">
        <v>8.8958999999999993</v>
      </c>
      <c r="B3236" t="s">
        <v>448</v>
      </c>
      <c r="C3236" s="150">
        <v>0.54979999999999996</v>
      </c>
    </row>
    <row r="3237" spans="1:3" x14ac:dyDescent="0.35">
      <c r="A3237" s="2">
        <v>8.8986000000000001</v>
      </c>
      <c r="B3237" t="s">
        <v>448</v>
      </c>
      <c r="C3237" s="150">
        <v>0.54990000000000006</v>
      </c>
    </row>
    <row r="3238" spans="1:3" x14ac:dyDescent="0.35">
      <c r="A3238" s="2">
        <v>8.9014000000000006</v>
      </c>
      <c r="B3238" t="s">
        <v>448</v>
      </c>
      <c r="C3238" s="150">
        <v>0.55000000000000004</v>
      </c>
    </row>
    <row r="3239" spans="1:3" x14ac:dyDescent="0.35">
      <c r="A3239" s="2">
        <v>8.9040999999999997</v>
      </c>
      <c r="B3239" t="s">
        <v>448</v>
      </c>
      <c r="C3239" s="150">
        <v>0.55000000000000004</v>
      </c>
    </row>
    <row r="3240" spans="1:3" x14ac:dyDescent="0.35">
      <c r="A3240" s="2">
        <v>8.9068000000000005</v>
      </c>
      <c r="B3240" t="s">
        <v>448</v>
      </c>
      <c r="C3240" s="150">
        <v>0.55020000000000002</v>
      </c>
    </row>
    <row r="3241" spans="1:3" x14ac:dyDescent="0.35">
      <c r="A3241" s="2">
        <v>8.9095999999999993</v>
      </c>
      <c r="B3241" t="s">
        <v>448</v>
      </c>
      <c r="C3241" s="150">
        <v>0.55030000000000001</v>
      </c>
    </row>
    <row r="3242" spans="1:3" x14ac:dyDescent="0.35">
      <c r="A3242" s="2">
        <v>8.9123000000000001</v>
      </c>
      <c r="B3242" t="s">
        <v>448</v>
      </c>
      <c r="C3242" s="150">
        <v>0.5504</v>
      </c>
    </row>
    <row r="3243" spans="1:3" x14ac:dyDescent="0.35">
      <c r="A3243" s="2">
        <v>8.9151000000000007</v>
      </c>
      <c r="B3243" t="s">
        <v>448</v>
      </c>
      <c r="C3243" s="150">
        <v>0.55049999999999999</v>
      </c>
    </row>
    <row r="3244" spans="1:3" x14ac:dyDescent="0.35">
      <c r="A3244" s="2">
        <v>8.9177999999999997</v>
      </c>
      <c r="B3244" t="s">
        <v>448</v>
      </c>
      <c r="C3244" s="150">
        <v>0.55059999999999998</v>
      </c>
    </row>
    <row r="3245" spans="1:3" x14ac:dyDescent="0.35">
      <c r="A3245" s="2">
        <v>8.9205000000000005</v>
      </c>
      <c r="B3245" t="s">
        <v>448</v>
      </c>
      <c r="C3245" s="150">
        <v>0.55059999999999998</v>
      </c>
    </row>
    <row r="3246" spans="1:3" x14ac:dyDescent="0.35">
      <c r="A3246" s="2">
        <v>8.9232999999999993</v>
      </c>
      <c r="B3246" t="s">
        <v>448</v>
      </c>
      <c r="C3246" s="150">
        <v>0.55069999999999997</v>
      </c>
    </row>
    <row r="3247" spans="1:3" x14ac:dyDescent="0.35">
      <c r="A3247" s="2">
        <v>8.9260000000000002</v>
      </c>
      <c r="B3247" t="s">
        <v>448</v>
      </c>
      <c r="C3247" s="150">
        <v>0.55069999999999997</v>
      </c>
    </row>
    <row r="3248" spans="1:3" x14ac:dyDescent="0.35">
      <c r="A3248" s="2">
        <v>8.9288000000000007</v>
      </c>
      <c r="B3248" t="s">
        <v>448</v>
      </c>
      <c r="C3248" s="150">
        <v>0.55089999999999995</v>
      </c>
    </row>
    <row r="3249" spans="1:3" x14ac:dyDescent="0.35">
      <c r="A3249" s="2">
        <v>8.9314999999999998</v>
      </c>
      <c r="B3249" t="s">
        <v>448</v>
      </c>
      <c r="C3249" s="150">
        <v>0.55089999999999995</v>
      </c>
    </row>
    <row r="3250" spans="1:3" x14ac:dyDescent="0.35">
      <c r="A3250" s="2">
        <v>8.9342000000000006</v>
      </c>
      <c r="B3250" t="s">
        <v>448</v>
      </c>
      <c r="C3250" s="150">
        <v>0.55100000000000005</v>
      </c>
    </row>
    <row r="3251" spans="1:3" x14ac:dyDescent="0.35">
      <c r="A3251" s="2">
        <v>8.9369999999999994</v>
      </c>
      <c r="B3251" t="s">
        <v>448</v>
      </c>
      <c r="C3251" s="150">
        <v>0.55110000000000003</v>
      </c>
    </row>
    <row r="3252" spans="1:3" x14ac:dyDescent="0.35">
      <c r="A3252" s="2">
        <v>8.9397000000000002</v>
      </c>
      <c r="B3252" t="s">
        <v>448</v>
      </c>
      <c r="C3252" s="150">
        <v>0.55110000000000003</v>
      </c>
    </row>
    <row r="3253" spans="1:3" x14ac:dyDescent="0.35">
      <c r="A3253" s="2">
        <v>8.9425000000000008</v>
      </c>
      <c r="B3253" t="s">
        <v>448</v>
      </c>
      <c r="C3253" s="150">
        <v>0.55120000000000002</v>
      </c>
    </row>
    <row r="3254" spans="1:3" x14ac:dyDescent="0.35">
      <c r="A3254" s="2">
        <v>8.9451999999999998</v>
      </c>
      <c r="B3254" t="s">
        <v>448</v>
      </c>
      <c r="C3254" s="150">
        <v>0.55130000000000001</v>
      </c>
    </row>
    <row r="3255" spans="1:3" x14ac:dyDescent="0.35">
      <c r="A3255" s="2">
        <v>8.9479000000000006</v>
      </c>
      <c r="B3255" t="s">
        <v>448</v>
      </c>
      <c r="C3255" s="150">
        <v>0.5514</v>
      </c>
    </row>
    <row r="3256" spans="1:3" x14ac:dyDescent="0.35">
      <c r="A3256" s="2">
        <v>8.9506999999999994</v>
      </c>
      <c r="B3256" t="s">
        <v>448</v>
      </c>
      <c r="C3256" s="150">
        <v>0.55149999999999999</v>
      </c>
    </row>
    <row r="3257" spans="1:3" x14ac:dyDescent="0.35">
      <c r="A3257" s="2">
        <v>8.9534000000000002</v>
      </c>
      <c r="B3257" t="s">
        <v>448</v>
      </c>
      <c r="C3257" s="150">
        <v>0.55159999999999998</v>
      </c>
    </row>
    <row r="3258" spans="1:3" x14ac:dyDescent="0.35">
      <c r="A3258" s="2">
        <v>8.9562000000000008</v>
      </c>
      <c r="B3258" t="s">
        <v>448</v>
      </c>
      <c r="C3258" s="150">
        <v>0.55159999999999998</v>
      </c>
    </row>
    <row r="3259" spans="1:3" x14ac:dyDescent="0.35">
      <c r="A3259" s="2">
        <v>8.9588999999999999</v>
      </c>
      <c r="B3259" t="s">
        <v>448</v>
      </c>
      <c r="C3259" s="150">
        <v>0.55169999999999997</v>
      </c>
    </row>
    <row r="3260" spans="1:3" x14ac:dyDescent="0.35">
      <c r="A3260" s="2">
        <v>8.9616000000000007</v>
      </c>
      <c r="B3260" t="s">
        <v>448</v>
      </c>
      <c r="C3260" s="150">
        <v>0.55179999999999996</v>
      </c>
    </row>
    <row r="3261" spans="1:3" x14ac:dyDescent="0.35">
      <c r="A3261" s="2">
        <v>8.9643999999999995</v>
      </c>
      <c r="B3261" t="s">
        <v>448</v>
      </c>
      <c r="C3261" s="150">
        <v>0.55179999999999996</v>
      </c>
    </row>
    <row r="3262" spans="1:3" x14ac:dyDescent="0.35">
      <c r="A3262" s="2">
        <v>8.9671000000000003</v>
      </c>
      <c r="B3262" t="s">
        <v>448</v>
      </c>
      <c r="C3262" s="150">
        <v>0.55189999999999995</v>
      </c>
    </row>
    <row r="3263" spans="1:3" x14ac:dyDescent="0.35">
      <c r="A3263" s="2">
        <v>8.9699000000000009</v>
      </c>
      <c r="B3263" t="s">
        <v>448</v>
      </c>
      <c r="C3263" s="150">
        <v>0.55210000000000004</v>
      </c>
    </row>
    <row r="3264" spans="1:3" x14ac:dyDescent="0.35">
      <c r="A3264" s="2">
        <v>8.9725999999999999</v>
      </c>
      <c r="B3264" t="s">
        <v>448</v>
      </c>
      <c r="C3264" s="150">
        <v>0.55210000000000004</v>
      </c>
    </row>
    <row r="3265" spans="1:3" x14ac:dyDescent="0.35">
      <c r="A3265" s="2">
        <v>8.9753000000000007</v>
      </c>
      <c r="B3265" t="s">
        <v>448</v>
      </c>
      <c r="C3265" s="150">
        <v>0.55220000000000002</v>
      </c>
    </row>
    <row r="3266" spans="1:3" x14ac:dyDescent="0.35">
      <c r="A3266" s="2">
        <v>8.9780999999999995</v>
      </c>
      <c r="B3266" t="s">
        <v>448</v>
      </c>
      <c r="C3266" s="150">
        <v>0.55230000000000001</v>
      </c>
    </row>
    <row r="3267" spans="1:3" x14ac:dyDescent="0.35">
      <c r="A3267" s="2">
        <v>8.9808000000000003</v>
      </c>
      <c r="B3267" t="s">
        <v>448</v>
      </c>
      <c r="C3267" s="150">
        <v>0.5524</v>
      </c>
    </row>
    <row r="3268" spans="1:3" x14ac:dyDescent="0.35">
      <c r="A3268" s="2">
        <v>8.9835999999999991</v>
      </c>
      <c r="B3268" t="s">
        <v>448</v>
      </c>
      <c r="C3268" s="150">
        <v>0.5524</v>
      </c>
    </row>
    <row r="3269" spans="1:3" x14ac:dyDescent="0.35">
      <c r="A3269" s="2">
        <v>8.9863</v>
      </c>
      <c r="B3269" t="s">
        <v>448</v>
      </c>
      <c r="C3269" s="150">
        <v>0.55259999999999998</v>
      </c>
    </row>
    <row r="3270" spans="1:3" x14ac:dyDescent="0.35">
      <c r="A3270" s="2">
        <v>8.9890000000000008</v>
      </c>
      <c r="B3270" t="s">
        <v>448</v>
      </c>
      <c r="C3270" s="150">
        <v>0.55259999999999998</v>
      </c>
    </row>
    <row r="3271" spans="1:3" x14ac:dyDescent="0.35">
      <c r="A3271" s="2">
        <v>8.9917999999999996</v>
      </c>
      <c r="B3271" t="s">
        <v>448</v>
      </c>
      <c r="C3271" s="150">
        <v>0.55279999999999996</v>
      </c>
    </row>
    <row r="3272" spans="1:3" x14ac:dyDescent="0.35">
      <c r="A3272" s="2">
        <v>8.9945000000000004</v>
      </c>
      <c r="B3272" t="s">
        <v>448</v>
      </c>
      <c r="C3272" s="150">
        <v>0.55289999999999995</v>
      </c>
    </row>
    <row r="3273" spans="1:3" x14ac:dyDescent="0.35">
      <c r="A3273" s="2">
        <v>8.9972999999999992</v>
      </c>
      <c r="B3273" t="s">
        <v>448</v>
      </c>
      <c r="C3273" s="150">
        <v>0.55289999999999995</v>
      </c>
    </row>
    <row r="3274" spans="1:3" x14ac:dyDescent="0.35">
      <c r="A3274" s="2">
        <v>9</v>
      </c>
      <c r="B3274" t="s">
        <v>448</v>
      </c>
      <c r="C3274" s="150">
        <v>0.55300000000000005</v>
      </c>
    </row>
    <row r="3275" spans="1:3" x14ac:dyDescent="0.35">
      <c r="A3275" s="2">
        <v>9.0027000000000008</v>
      </c>
      <c r="B3275" t="s">
        <v>448</v>
      </c>
      <c r="C3275" s="150">
        <v>0.55300000000000005</v>
      </c>
    </row>
    <row r="3276" spans="1:3" x14ac:dyDescent="0.35">
      <c r="A3276" s="2">
        <v>9.0054999999999996</v>
      </c>
      <c r="B3276" t="s">
        <v>448</v>
      </c>
      <c r="C3276" s="150">
        <v>0.55300000000000005</v>
      </c>
    </row>
    <row r="3277" spans="1:3" x14ac:dyDescent="0.35">
      <c r="A3277" s="2">
        <v>9.0082000000000004</v>
      </c>
      <c r="B3277" t="s">
        <v>448</v>
      </c>
      <c r="C3277" s="150">
        <v>0.55300000000000005</v>
      </c>
    </row>
    <row r="3278" spans="1:3" x14ac:dyDescent="0.35">
      <c r="A3278" s="2">
        <v>9.0109999999999992</v>
      </c>
      <c r="B3278" t="s">
        <v>448</v>
      </c>
      <c r="C3278" s="150">
        <v>0.55300000000000005</v>
      </c>
    </row>
    <row r="3279" spans="1:3" x14ac:dyDescent="0.35">
      <c r="A3279" s="2">
        <v>9.0137</v>
      </c>
      <c r="B3279" t="s">
        <v>448</v>
      </c>
      <c r="C3279" s="150">
        <v>0.55300000000000005</v>
      </c>
    </row>
    <row r="3280" spans="1:3" x14ac:dyDescent="0.35">
      <c r="A3280" s="2">
        <v>9.0164000000000009</v>
      </c>
      <c r="B3280" t="s">
        <v>448</v>
      </c>
      <c r="C3280" s="150">
        <v>0.55300000000000005</v>
      </c>
    </row>
    <row r="3281" spans="1:3" x14ac:dyDescent="0.35">
      <c r="A3281" s="2">
        <v>9.0191999999999997</v>
      </c>
      <c r="B3281" t="s">
        <v>448</v>
      </c>
      <c r="C3281" s="150">
        <v>0.55300000000000005</v>
      </c>
    </row>
    <row r="3282" spans="1:3" x14ac:dyDescent="0.35">
      <c r="A3282" s="2">
        <v>9.0219000000000005</v>
      </c>
      <c r="B3282" t="s">
        <v>448</v>
      </c>
      <c r="C3282" s="150">
        <v>0.55300000000000005</v>
      </c>
    </row>
    <row r="3283" spans="1:3" x14ac:dyDescent="0.35">
      <c r="A3283" s="2">
        <v>9.0274000000000001</v>
      </c>
      <c r="B3283" t="s">
        <v>448</v>
      </c>
      <c r="C3283" s="150">
        <v>0.55300000000000005</v>
      </c>
    </row>
    <row r="3284" spans="1:3" x14ac:dyDescent="0.35">
      <c r="A3284" s="2">
        <v>9.0300999999999991</v>
      </c>
      <c r="B3284" t="s">
        <v>448</v>
      </c>
      <c r="C3284" s="150">
        <v>0.55300000000000005</v>
      </c>
    </row>
    <row r="3285" spans="1:3" x14ac:dyDescent="0.35">
      <c r="A3285" s="2">
        <v>9.0328999999999997</v>
      </c>
      <c r="B3285" t="s">
        <v>448</v>
      </c>
      <c r="C3285" s="150">
        <v>0.55300000000000005</v>
      </c>
    </row>
    <row r="3286" spans="1:3" x14ac:dyDescent="0.35">
      <c r="A3286" s="2">
        <v>9.0356000000000005</v>
      </c>
      <c r="B3286" t="s">
        <v>448</v>
      </c>
      <c r="C3286" s="150">
        <v>0.55300000000000005</v>
      </c>
    </row>
    <row r="3287" spans="1:3" x14ac:dyDescent="0.35">
      <c r="A3287" s="2">
        <v>9.0411000000000001</v>
      </c>
      <c r="B3287" t="s">
        <v>448</v>
      </c>
      <c r="C3287" s="150">
        <v>0.55300000000000005</v>
      </c>
    </row>
    <row r="3288" spans="1:3" x14ac:dyDescent="0.35">
      <c r="A3288" s="2">
        <v>9.0437999999999992</v>
      </c>
      <c r="B3288" t="s">
        <v>448</v>
      </c>
      <c r="C3288" s="150">
        <v>0.55300000000000005</v>
      </c>
    </row>
    <row r="3289" spans="1:3" x14ac:dyDescent="0.35">
      <c r="A3289" s="2">
        <v>9.0493000000000006</v>
      </c>
      <c r="B3289" t="s">
        <v>448</v>
      </c>
      <c r="C3289" s="150">
        <v>0.55300000000000005</v>
      </c>
    </row>
    <row r="3290" spans="1:3" x14ac:dyDescent="0.35">
      <c r="A3290" s="2">
        <v>9.0520999999999994</v>
      </c>
      <c r="B3290" t="s">
        <v>448</v>
      </c>
      <c r="C3290" s="150">
        <v>0.55300000000000005</v>
      </c>
    </row>
    <row r="3291" spans="1:3" x14ac:dyDescent="0.35">
      <c r="A3291" s="2">
        <v>9.0548000000000002</v>
      </c>
      <c r="B3291" t="s">
        <v>448</v>
      </c>
      <c r="C3291" s="150">
        <v>0.55300000000000005</v>
      </c>
    </row>
    <row r="3292" spans="1:3" x14ac:dyDescent="0.35">
      <c r="A3292" s="2">
        <v>9.0630000000000006</v>
      </c>
      <c r="B3292" t="s">
        <v>448</v>
      </c>
      <c r="C3292" s="150">
        <v>0.55300000000000005</v>
      </c>
    </row>
    <row r="3293" spans="1:3" x14ac:dyDescent="0.35">
      <c r="A3293" s="2">
        <v>9.0685000000000002</v>
      </c>
      <c r="B3293" t="s">
        <v>448</v>
      </c>
      <c r="C3293" s="150">
        <v>0.55300000000000005</v>
      </c>
    </row>
    <row r="3294" spans="1:3" x14ac:dyDescent="0.35">
      <c r="A3294" s="2">
        <v>9.0711999999999993</v>
      </c>
      <c r="B3294" t="s">
        <v>448</v>
      </c>
      <c r="C3294" s="150">
        <v>0.55300000000000005</v>
      </c>
    </row>
    <row r="3295" spans="1:3" x14ac:dyDescent="0.35">
      <c r="A3295" s="2">
        <v>9.0739999999999998</v>
      </c>
      <c r="B3295" t="s">
        <v>448</v>
      </c>
      <c r="C3295" s="150">
        <v>0.55300000000000005</v>
      </c>
    </row>
    <row r="3296" spans="1:3" x14ac:dyDescent="0.35">
      <c r="A3296" s="2">
        <v>9.0767000000000007</v>
      </c>
      <c r="B3296" t="s">
        <v>448</v>
      </c>
      <c r="C3296" s="150">
        <v>0.55300000000000005</v>
      </c>
    </row>
    <row r="3297" spans="1:3" x14ac:dyDescent="0.35">
      <c r="A3297" s="2">
        <v>9.0794999999999995</v>
      </c>
      <c r="B3297" t="s">
        <v>448</v>
      </c>
      <c r="C3297" s="150">
        <v>0.55300000000000005</v>
      </c>
    </row>
    <row r="3298" spans="1:3" x14ac:dyDescent="0.35">
      <c r="A3298" s="2">
        <v>9.0822000000000003</v>
      </c>
      <c r="B3298" t="s">
        <v>448</v>
      </c>
      <c r="C3298" s="150">
        <v>0.55300000000000005</v>
      </c>
    </row>
    <row r="3299" spans="1:3" x14ac:dyDescent="0.35">
      <c r="A3299" s="2">
        <v>9.0848999999999993</v>
      </c>
      <c r="B3299" t="s">
        <v>448</v>
      </c>
      <c r="C3299" s="150">
        <v>0.55300000000000005</v>
      </c>
    </row>
    <row r="3300" spans="1:3" x14ac:dyDescent="0.35">
      <c r="A3300" s="2">
        <v>9.0876999999999999</v>
      </c>
      <c r="B3300" t="s">
        <v>448</v>
      </c>
      <c r="C3300" s="150">
        <v>0.55300000000000005</v>
      </c>
    </row>
    <row r="3301" spans="1:3" x14ac:dyDescent="0.35">
      <c r="A3301" s="2">
        <v>9.0904000000000007</v>
      </c>
      <c r="B3301" t="s">
        <v>448</v>
      </c>
      <c r="C3301" s="150">
        <v>0.55300000000000005</v>
      </c>
    </row>
    <row r="3302" spans="1:3" x14ac:dyDescent="0.35">
      <c r="A3302" s="2">
        <v>9.0931999999999995</v>
      </c>
      <c r="B3302" t="s">
        <v>448</v>
      </c>
      <c r="C3302" s="150">
        <v>0.55300000000000005</v>
      </c>
    </row>
    <row r="3303" spans="1:3" x14ac:dyDescent="0.35">
      <c r="A3303" s="2">
        <v>9.0985999999999994</v>
      </c>
      <c r="B3303" t="s">
        <v>448</v>
      </c>
      <c r="C3303" s="150">
        <v>0.55300000000000005</v>
      </c>
    </row>
    <row r="3304" spans="1:3" x14ac:dyDescent="0.35">
      <c r="A3304" s="2">
        <v>9.1067999999999998</v>
      </c>
      <c r="B3304" t="s">
        <v>448</v>
      </c>
      <c r="C3304" s="150">
        <v>0.55300000000000005</v>
      </c>
    </row>
    <row r="3305" spans="1:3" x14ac:dyDescent="0.35">
      <c r="A3305" s="2">
        <v>9.1096000000000004</v>
      </c>
      <c r="B3305" t="s">
        <v>448</v>
      </c>
      <c r="C3305" s="150">
        <v>0.55300000000000005</v>
      </c>
    </row>
    <row r="3306" spans="1:3" x14ac:dyDescent="0.35">
      <c r="A3306" s="2">
        <v>9.1122999999999994</v>
      </c>
      <c r="B3306" t="s">
        <v>448</v>
      </c>
      <c r="C3306" s="150">
        <v>0.55300000000000005</v>
      </c>
    </row>
    <row r="3307" spans="1:3" x14ac:dyDescent="0.35">
      <c r="A3307" s="2">
        <v>9.1178000000000008</v>
      </c>
      <c r="B3307" t="s">
        <v>448</v>
      </c>
      <c r="C3307" s="150">
        <v>0.55300000000000005</v>
      </c>
    </row>
    <row r="3308" spans="1:3" x14ac:dyDescent="0.35">
      <c r="A3308" s="2">
        <v>9.1233000000000004</v>
      </c>
      <c r="B3308" t="s">
        <v>448</v>
      </c>
      <c r="C3308" s="150">
        <v>0.55300000000000005</v>
      </c>
    </row>
    <row r="3309" spans="1:3" x14ac:dyDescent="0.35">
      <c r="A3309" s="2">
        <v>9.1259999999999994</v>
      </c>
      <c r="B3309" t="s">
        <v>448</v>
      </c>
      <c r="C3309" s="150">
        <v>0.55300000000000005</v>
      </c>
    </row>
    <row r="3310" spans="1:3" x14ac:dyDescent="0.35">
      <c r="A3310" s="2">
        <v>9.1288</v>
      </c>
      <c r="B3310" t="s">
        <v>448</v>
      </c>
      <c r="C3310" s="150">
        <v>0.55300000000000005</v>
      </c>
    </row>
    <row r="3311" spans="1:3" x14ac:dyDescent="0.35">
      <c r="A3311" s="2">
        <v>9.1315000000000008</v>
      </c>
      <c r="B3311" t="s">
        <v>448</v>
      </c>
      <c r="C3311" s="150">
        <v>0.55300000000000005</v>
      </c>
    </row>
    <row r="3312" spans="1:3" x14ac:dyDescent="0.35">
      <c r="A3312" s="2">
        <v>9.1370000000000005</v>
      </c>
      <c r="B3312" t="s">
        <v>448</v>
      </c>
      <c r="C3312" s="150">
        <v>0.55300000000000005</v>
      </c>
    </row>
    <row r="3313" spans="1:3" x14ac:dyDescent="0.35">
      <c r="A3313" s="2">
        <v>9.1396999999999995</v>
      </c>
      <c r="B3313" t="s">
        <v>448</v>
      </c>
      <c r="C3313" s="150">
        <v>0.55300000000000005</v>
      </c>
    </row>
    <row r="3314" spans="1:3" x14ac:dyDescent="0.35">
      <c r="A3314" s="2">
        <v>9.1425000000000001</v>
      </c>
      <c r="B3314" t="s">
        <v>448</v>
      </c>
      <c r="C3314" s="150">
        <v>0.55300000000000005</v>
      </c>
    </row>
    <row r="3315" spans="1:3" x14ac:dyDescent="0.35">
      <c r="A3315" s="2">
        <v>9.1452000000000009</v>
      </c>
      <c r="B3315" t="s">
        <v>448</v>
      </c>
      <c r="C3315" s="150">
        <v>0.55300000000000005</v>
      </c>
    </row>
    <row r="3316" spans="1:3" x14ac:dyDescent="0.35">
      <c r="A3316" s="2">
        <v>9.1478999999999999</v>
      </c>
      <c r="B3316" t="s">
        <v>448</v>
      </c>
      <c r="C3316" s="150">
        <v>0.55300000000000005</v>
      </c>
    </row>
    <row r="3317" spans="1:3" x14ac:dyDescent="0.35">
      <c r="A3317" s="2">
        <v>9.1507000000000005</v>
      </c>
      <c r="B3317" t="s">
        <v>448</v>
      </c>
      <c r="C3317" s="150">
        <v>0.55300000000000005</v>
      </c>
    </row>
    <row r="3318" spans="1:3" x14ac:dyDescent="0.35">
      <c r="A3318" s="2">
        <v>9.1533999999999995</v>
      </c>
      <c r="B3318" t="s">
        <v>448</v>
      </c>
      <c r="C3318" s="150">
        <v>0.55300000000000005</v>
      </c>
    </row>
    <row r="3319" spans="1:3" x14ac:dyDescent="0.35">
      <c r="A3319" s="2">
        <v>9.1562000000000001</v>
      </c>
      <c r="B3319" t="s">
        <v>448</v>
      </c>
      <c r="C3319" s="150">
        <v>0.55300000000000005</v>
      </c>
    </row>
    <row r="3320" spans="1:3" x14ac:dyDescent="0.35">
      <c r="A3320" s="2">
        <v>9.1588999999999992</v>
      </c>
      <c r="B3320" t="s">
        <v>448</v>
      </c>
      <c r="C3320" s="150">
        <v>0.55300000000000005</v>
      </c>
    </row>
    <row r="3321" spans="1:3" x14ac:dyDescent="0.35">
      <c r="A3321" s="2">
        <v>9.1616</v>
      </c>
      <c r="B3321" t="s">
        <v>448</v>
      </c>
      <c r="C3321" s="150">
        <v>0.55300000000000005</v>
      </c>
    </row>
    <row r="3322" spans="1:3" x14ac:dyDescent="0.35">
      <c r="A3322" s="2">
        <v>9.1644000000000005</v>
      </c>
      <c r="B3322" t="s">
        <v>448</v>
      </c>
      <c r="C3322" s="150">
        <v>0.55300000000000005</v>
      </c>
    </row>
    <row r="3323" spans="1:3" x14ac:dyDescent="0.35">
      <c r="A3323" s="2">
        <v>9.1699000000000002</v>
      </c>
      <c r="B3323" t="s">
        <v>448</v>
      </c>
      <c r="C3323" s="150">
        <v>0.55300000000000005</v>
      </c>
    </row>
    <row r="3324" spans="1:3" x14ac:dyDescent="0.35">
      <c r="A3324" s="2">
        <v>9.1725999999999992</v>
      </c>
      <c r="B3324" t="s">
        <v>448</v>
      </c>
      <c r="C3324" s="150">
        <v>0.55300000000000005</v>
      </c>
    </row>
    <row r="3325" spans="1:3" x14ac:dyDescent="0.35">
      <c r="A3325" s="2">
        <v>9.1753</v>
      </c>
      <c r="B3325" t="s">
        <v>448</v>
      </c>
      <c r="C3325" s="150">
        <v>0.55300000000000005</v>
      </c>
    </row>
    <row r="3326" spans="1:3" x14ac:dyDescent="0.35">
      <c r="A3326" s="2">
        <v>9.1781000000000006</v>
      </c>
      <c r="B3326" t="s">
        <v>448</v>
      </c>
      <c r="C3326" s="150">
        <v>0.55300000000000005</v>
      </c>
    </row>
    <row r="3327" spans="1:3" x14ac:dyDescent="0.35">
      <c r="A3327" s="2">
        <v>9.1807999999999996</v>
      </c>
      <c r="B3327" t="s">
        <v>448</v>
      </c>
      <c r="C3327" s="150">
        <v>0.55300000000000005</v>
      </c>
    </row>
    <row r="3328" spans="1:3" x14ac:dyDescent="0.35">
      <c r="A3328" s="2">
        <v>9.1890000000000001</v>
      </c>
      <c r="B3328" t="s">
        <v>448</v>
      </c>
      <c r="C3328" s="150">
        <v>0.55300000000000005</v>
      </c>
    </row>
    <row r="3329" spans="1:3" x14ac:dyDescent="0.35">
      <c r="A3329" s="2">
        <v>9.1918000000000006</v>
      </c>
      <c r="B3329" t="s">
        <v>448</v>
      </c>
      <c r="C3329" s="150">
        <v>0.55300000000000005</v>
      </c>
    </row>
    <row r="3330" spans="1:3" x14ac:dyDescent="0.35">
      <c r="A3330" s="2">
        <v>9.1944999999999997</v>
      </c>
      <c r="B3330" t="s">
        <v>448</v>
      </c>
      <c r="C3330" s="150">
        <v>0.55300000000000005</v>
      </c>
    </row>
    <row r="3331" spans="1:3" x14ac:dyDescent="0.35">
      <c r="A3331" s="2">
        <v>9.1973000000000003</v>
      </c>
      <c r="B3331" t="s">
        <v>448</v>
      </c>
      <c r="C3331" s="150">
        <v>0.55300000000000005</v>
      </c>
    </row>
    <row r="3332" spans="1:3" x14ac:dyDescent="0.35">
      <c r="A3332" s="2">
        <v>9.2027000000000001</v>
      </c>
      <c r="B3332" t="s">
        <v>448</v>
      </c>
      <c r="C3332" s="150">
        <v>0.55300000000000005</v>
      </c>
    </row>
    <row r="3333" spans="1:3" x14ac:dyDescent="0.35">
      <c r="A3333" s="2">
        <v>9.2081999999999997</v>
      </c>
      <c r="B3333" t="s">
        <v>448</v>
      </c>
      <c r="C3333" s="150">
        <v>0.55300000000000005</v>
      </c>
    </row>
    <row r="3334" spans="1:3" x14ac:dyDescent="0.35">
      <c r="A3334" s="2">
        <v>9.2110000000000003</v>
      </c>
      <c r="B3334" t="s">
        <v>448</v>
      </c>
      <c r="C3334" s="150">
        <v>0.55300000000000005</v>
      </c>
    </row>
    <row r="3335" spans="1:3" x14ac:dyDescent="0.35">
      <c r="A3335" s="2">
        <v>9.2164000000000001</v>
      </c>
      <c r="B3335" t="s">
        <v>448</v>
      </c>
      <c r="C3335" s="150">
        <v>0.55300000000000005</v>
      </c>
    </row>
    <row r="3336" spans="1:3" x14ac:dyDescent="0.35">
      <c r="A3336" s="2">
        <v>9.2192000000000007</v>
      </c>
      <c r="B3336" t="s">
        <v>448</v>
      </c>
      <c r="C3336" s="150">
        <v>0.55300000000000005</v>
      </c>
    </row>
    <row r="3337" spans="1:3" x14ac:dyDescent="0.35">
      <c r="A3337" s="2">
        <v>9.2273999999999994</v>
      </c>
      <c r="B3337" t="s">
        <v>448</v>
      </c>
      <c r="C3337" s="150">
        <v>0.55300000000000005</v>
      </c>
    </row>
    <row r="3338" spans="1:3" x14ac:dyDescent="0.35">
      <c r="A3338" s="2">
        <v>9.2301000000000002</v>
      </c>
      <c r="B3338" t="s">
        <v>448</v>
      </c>
      <c r="C3338" s="150">
        <v>0.55300000000000005</v>
      </c>
    </row>
    <row r="3339" spans="1:3" x14ac:dyDescent="0.35">
      <c r="A3339" s="2">
        <v>9.2384000000000004</v>
      </c>
      <c r="B3339" t="s">
        <v>448</v>
      </c>
      <c r="C3339" s="150">
        <v>0.55300000000000005</v>
      </c>
    </row>
    <row r="3340" spans="1:3" x14ac:dyDescent="0.35">
      <c r="A3340" s="2">
        <v>9.2410999999999994</v>
      </c>
      <c r="B3340" t="s">
        <v>448</v>
      </c>
      <c r="C3340" s="150">
        <v>0.55300000000000005</v>
      </c>
    </row>
    <row r="3341" spans="1:3" x14ac:dyDescent="0.35">
      <c r="A3341" s="2">
        <v>9.2466000000000008</v>
      </c>
      <c r="B3341" t="s">
        <v>448</v>
      </c>
      <c r="C3341" s="150">
        <v>0.55300000000000005</v>
      </c>
    </row>
    <row r="3342" spans="1:3" x14ac:dyDescent="0.35">
      <c r="A3342" s="2">
        <v>9.2492999999999999</v>
      </c>
      <c r="B3342" t="s">
        <v>448</v>
      </c>
      <c r="C3342" s="150">
        <v>0.55300000000000005</v>
      </c>
    </row>
    <row r="3343" spans="1:3" x14ac:dyDescent="0.35">
      <c r="A3343" s="2">
        <v>9.2521000000000004</v>
      </c>
      <c r="B3343" t="s">
        <v>448</v>
      </c>
      <c r="C3343" s="150">
        <v>0.55300000000000005</v>
      </c>
    </row>
    <row r="3344" spans="1:3" x14ac:dyDescent="0.35">
      <c r="A3344" s="2">
        <v>9.2547999999999995</v>
      </c>
      <c r="B3344" t="s">
        <v>448</v>
      </c>
      <c r="C3344" s="150">
        <v>0.55300000000000005</v>
      </c>
    </row>
    <row r="3345" spans="1:3" x14ac:dyDescent="0.35">
      <c r="A3345" s="2">
        <v>9.2575000000000003</v>
      </c>
      <c r="B3345" t="s">
        <v>448</v>
      </c>
      <c r="C3345" s="150">
        <v>0.55300000000000005</v>
      </c>
    </row>
    <row r="3346" spans="1:3" x14ac:dyDescent="0.35">
      <c r="A3346" s="2">
        <v>9.2629999999999999</v>
      </c>
      <c r="B3346" t="s">
        <v>448</v>
      </c>
      <c r="C3346" s="150">
        <v>0.55300000000000005</v>
      </c>
    </row>
    <row r="3347" spans="1:3" x14ac:dyDescent="0.35">
      <c r="A3347" s="2">
        <v>9.2658000000000005</v>
      </c>
      <c r="B3347" t="s">
        <v>448</v>
      </c>
      <c r="C3347" s="150">
        <v>0.55300000000000005</v>
      </c>
    </row>
    <row r="3348" spans="1:3" x14ac:dyDescent="0.35">
      <c r="A3348" s="2">
        <v>9.2684999999999995</v>
      </c>
      <c r="B3348" t="s">
        <v>448</v>
      </c>
      <c r="C3348" s="150">
        <v>0.55300000000000005</v>
      </c>
    </row>
    <row r="3349" spans="1:3" x14ac:dyDescent="0.35">
      <c r="A3349" s="2">
        <v>9.2712000000000003</v>
      </c>
      <c r="B3349" t="s">
        <v>448</v>
      </c>
      <c r="C3349" s="150">
        <v>0.55300000000000005</v>
      </c>
    </row>
    <row r="3350" spans="1:3" x14ac:dyDescent="0.35">
      <c r="A3350" s="2">
        <v>9.2739999999999991</v>
      </c>
      <c r="B3350" t="s">
        <v>448</v>
      </c>
      <c r="C3350" s="150">
        <v>0.55300000000000005</v>
      </c>
    </row>
    <row r="3351" spans="1:3" x14ac:dyDescent="0.35">
      <c r="A3351" s="2">
        <v>9.2766999999999999</v>
      </c>
      <c r="B3351" t="s">
        <v>448</v>
      </c>
      <c r="C3351" s="150">
        <v>0.55300000000000005</v>
      </c>
    </row>
    <row r="3352" spans="1:3" x14ac:dyDescent="0.35">
      <c r="A3352" s="2">
        <v>9.2795000000000005</v>
      </c>
      <c r="B3352" t="s">
        <v>448</v>
      </c>
      <c r="C3352" s="150">
        <v>0.55300000000000005</v>
      </c>
    </row>
    <row r="3353" spans="1:3" x14ac:dyDescent="0.35">
      <c r="A3353" s="2">
        <v>9.2821999999999996</v>
      </c>
      <c r="B3353" t="s">
        <v>448</v>
      </c>
      <c r="C3353" s="150">
        <v>0.55300000000000005</v>
      </c>
    </row>
    <row r="3354" spans="1:3" x14ac:dyDescent="0.35">
      <c r="A3354" s="2">
        <v>9.2849000000000004</v>
      </c>
      <c r="B3354" t="s">
        <v>448</v>
      </c>
      <c r="C3354" s="150">
        <v>0.55300000000000005</v>
      </c>
    </row>
    <row r="3355" spans="1:3" x14ac:dyDescent="0.35">
      <c r="A3355" s="2">
        <v>9.2876999999999992</v>
      </c>
      <c r="B3355" t="s">
        <v>448</v>
      </c>
      <c r="C3355" s="150">
        <v>0.55300000000000005</v>
      </c>
    </row>
    <row r="3356" spans="1:3" x14ac:dyDescent="0.35">
      <c r="A3356" s="2">
        <v>9.2904</v>
      </c>
      <c r="B3356" t="s">
        <v>448</v>
      </c>
      <c r="C3356" s="150">
        <v>0.55300000000000005</v>
      </c>
    </row>
    <row r="3357" spans="1:3" x14ac:dyDescent="0.35">
      <c r="A3357" s="2">
        <v>9.2958999999999996</v>
      </c>
      <c r="B3357" t="s">
        <v>448</v>
      </c>
      <c r="C3357" s="150">
        <v>0.55300000000000005</v>
      </c>
    </row>
    <row r="3358" spans="1:3" x14ac:dyDescent="0.35">
      <c r="A3358" s="2">
        <v>9.2986000000000004</v>
      </c>
      <c r="B3358" t="s">
        <v>448</v>
      </c>
      <c r="C3358" s="150">
        <v>0.55300000000000005</v>
      </c>
    </row>
    <row r="3359" spans="1:3" x14ac:dyDescent="0.35">
      <c r="A3359" s="2">
        <v>9.3013999999999992</v>
      </c>
      <c r="B3359" t="s">
        <v>448</v>
      </c>
      <c r="C3359" s="150">
        <v>0.55300000000000005</v>
      </c>
    </row>
    <row r="3360" spans="1:3" x14ac:dyDescent="0.35">
      <c r="A3360" s="2">
        <v>9.3041</v>
      </c>
      <c r="B3360" t="s">
        <v>448</v>
      </c>
      <c r="C3360" s="150">
        <v>0.55300000000000005</v>
      </c>
    </row>
    <row r="3361" spans="1:3" x14ac:dyDescent="0.35">
      <c r="A3361" s="2">
        <v>9.3068000000000008</v>
      </c>
      <c r="B3361" t="s">
        <v>448</v>
      </c>
      <c r="C3361" s="150">
        <v>0.55300000000000005</v>
      </c>
    </row>
    <row r="3362" spans="1:3" x14ac:dyDescent="0.35">
      <c r="A3362" s="2">
        <v>9.3123000000000005</v>
      </c>
      <c r="B3362" t="s">
        <v>448</v>
      </c>
      <c r="C3362" s="150">
        <v>0.55300000000000005</v>
      </c>
    </row>
    <row r="3363" spans="1:3" x14ac:dyDescent="0.35">
      <c r="A3363" s="2">
        <v>9.3150999999999993</v>
      </c>
      <c r="B3363" t="s">
        <v>448</v>
      </c>
      <c r="C3363" s="150">
        <v>0.55300000000000005</v>
      </c>
    </row>
    <row r="3364" spans="1:3" x14ac:dyDescent="0.35">
      <c r="A3364" s="2">
        <v>9.3178000000000001</v>
      </c>
      <c r="B3364" t="s">
        <v>448</v>
      </c>
      <c r="C3364" s="150">
        <v>0.55300000000000005</v>
      </c>
    </row>
    <row r="3365" spans="1:3" x14ac:dyDescent="0.35">
      <c r="A3365" s="2">
        <v>9.3204999999999991</v>
      </c>
      <c r="B3365" t="s">
        <v>448</v>
      </c>
      <c r="C3365" s="150">
        <v>0.55300000000000005</v>
      </c>
    </row>
    <row r="3366" spans="1:3" x14ac:dyDescent="0.35">
      <c r="A3366" s="2">
        <v>9.3232999999999997</v>
      </c>
      <c r="B3366" t="s">
        <v>448</v>
      </c>
      <c r="C3366" s="150">
        <v>0.55300000000000005</v>
      </c>
    </row>
    <row r="3367" spans="1:3" x14ac:dyDescent="0.35">
      <c r="A3367" s="2">
        <v>9.3287999999999993</v>
      </c>
      <c r="B3367" t="s">
        <v>448</v>
      </c>
      <c r="C3367" s="150">
        <v>0.55300000000000005</v>
      </c>
    </row>
    <row r="3368" spans="1:3" x14ac:dyDescent="0.35">
      <c r="A3368" s="2">
        <v>9.3315000000000001</v>
      </c>
      <c r="B3368" t="s">
        <v>448</v>
      </c>
      <c r="C3368" s="150">
        <v>0.55300000000000005</v>
      </c>
    </row>
    <row r="3369" spans="1:3" x14ac:dyDescent="0.35">
      <c r="A3369" s="2">
        <v>9.3341999999999992</v>
      </c>
      <c r="B3369" t="s">
        <v>448</v>
      </c>
      <c r="C3369" s="150">
        <v>0.55300000000000005</v>
      </c>
    </row>
    <row r="3370" spans="1:3" x14ac:dyDescent="0.35">
      <c r="A3370" s="2">
        <v>9.3369999999999997</v>
      </c>
      <c r="B3370" t="s">
        <v>448</v>
      </c>
      <c r="C3370" s="150">
        <v>0.55300000000000005</v>
      </c>
    </row>
    <row r="3371" spans="1:3" x14ac:dyDescent="0.35">
      <c r="A3371" s="2">
        <v>9.3397000000000006</v>
      </c>
      <c r="B3371" t="s">
        <v>448</v>
      </c>
      <c r="C3371" s="150">
        <v>0.55300000000000005</v>
      </c>
    </row>
    <row r="3372" spans="1:3" x14ac:dyDescent="0.35">
      <c r="A3372" s="2">
        <v>9.3424999999999994</v>
      </c>
      <c r="B3372" t="s">
        <v>448</v>
      </c>
      <c r="C3372" s="150">
        <v>0.55300000000000005</v>
      </c>
    </row>
    <row r="3373" spans="1:3" x14ac:dyDescent="0.35">
      <c r="A3373" s="2">
        <v>9.3452000000000002</v>
      </c>
      <c r="B3373" t="s">
        <v>448</v>
      </c>
      <c r="C3373" s="150">
        <v>0.55300000000000005</v>
      </c>
    </row>
    <row r="3374" spans="1:3" x14ac:dyDescent="0.35">
      <c r="A3374" s="2">
        <v>9.3478999999999992</v>
      </c>
      <c r="B3374" t="s">
        <v>448</v>
      </c>
      <c r="C3374" s="150">
        <v>0.55300000000000005</v>
      </c>
    </row>
    <row r="3375" spans="1:3" x14ac:dyDescent="0.35">
      <c r="A3375" s="2">
        <v>9.3506999999999998</v>
      </c>
      <c r="B3375" t="s">
        <v>448</v>
      </c>
      <c r="C3375" s="150">
        <v>0.55300000000000005</v>
      </c>
    </row>
    <row r="3376" spans="1:3" x14ac:dyDescent="0.35">
      <c r="A3376" s="2">
        <v>9.3534000000000006</v>
      </c>
      <c r="B3376" t="s">
        <v>448</v>
      </c>
      <c r="C3376" s="150">
        <v>0.55300000000000005</v>
      </c>
    </row>
    <row r="3377" spans="1:3" x14ac:dyDescent="0.35">
      <c r="A3377" s="2">
        <v>9.3589000000000002</v>
      </c>
      <c r="B3377" t="s">
        <v>448</v>
      </c>
      <c r="C3377" s="150">
        <v>0.55300000000000005</v>
      </c>
    </row>
    <row r="3378" spans="1:3" x14ac:dyDescent="0.35">
      <c r="A3378" s="2">
        <v>9.3615999999999993</v>
      </c>
      <c r="B3378" t="s">
        <v>448</v>
      </c>
      <c r="C3378" s="150">
        <v>0.55300000000000005</v>
      </c>
    </row>
    <row r="3379" spans="1:3" x14ac:dyDescent="0.35">
      <c r="A3379" s="2">
        <v>9.3643999999999998</v>
      </c>
      <c r="B3379" t="s">
        <v>448</v>
      </c>
      <c r="C3379" s="150">
        <v>0.55300000000000005</v>
      </c>
    </row>
    <row r="3380" spans="1:3" x14ac:dyDescent="0.35">
      <c r="A3380" s="2">
        <v>9.3698999999999995</v>
      </c>
      <c r="B3380" t="s">
        <v>448</v>
      </c>
      <c r="C3380" s="150">
        <v>0.55300000000000005</v>
      </c>
    </row>
    <row r="3381" spans="1:3" x14ac:dyDescent="0.35">
      <c r="A3381" s="2">
        <v>9.3752999999999993</v>
      </c>
      <c r="B3381" t="s">
        <v>448</v>
      </c>
      <c r="C3381" s="150">
        <v>0.55300000000000005</v>
      </c>
    </row>
    <row r="3382" spans="1:3" x14ac:dyDescent="0.35">
      <c r="A3382" s="2">
        <v>9.3780999999999999</v>
      </c>
      <c r="B3382" t="s">
        <v>448</v>
      </c>
      <c r="C3382" s="150">
        <v>0.55300000000000005</v>
      </c>
    </row>
    <row r="3383" spans="1:3" x14ac:dyDescent="0.35">
      <c r="A3383" s="2">
        <v>9.3808000000000007</v>
      </c>
      <c r="B3383" t="s">
        <v>448</v>
      </c>
      <c r="C3383" s="150">
        <v>0.55300000000000005</v>
      </c>
    </row>
    <row r="3384" spans="1:3" x14ac:dyDescent="0.35">
      <c r="A3384" s="2">
        <v>9.3835999999999995</v>
      </c>
      <c r="B3384" t="s">
        <v>448</v>
      </c>
      <c r="C3384" s="150">
        <v>0.55300000000000005</v>
      </c>
    </row>
    <row r="3385" spans="1:3" x14ac:dyDescent="0.35">
      <c r="A3385" s="2">
        <v>9.3863000000000003</v>
      </c>
      <c r="B3385" t="s">
        <v>448</v>
      </c>
      <c r="C3385" s="150">
        <v>0.55300000000000005</v>
      </c>
    </row>
    <row r="3386" spans="1:3" x14ac:dyDescent="0.35">
      <c r="A3386" s="2">
        <v>9.3889999999999993</v>
      </c>
      <c r="B3386" t="s">
        <v>448</v>
      </c>
      <c r="C3386" s="150">
        <v>0.55300000000000005</v>
      </c>
    </row>
    <row r="3387" spans="1:3" x14ac:dyDescent="0.35">
      <c r="A3387" s="2">
        <v>9.3945000000000007</v>
      </c>
      <c r="B3387" t="s">
        <v>448</v>
      </c>
      <c r="C3387" s="150">
        <v>0.55300000000000005</v>
      </c>
    </row>
    <row r="3388" spans="1:3" x14ac:dyDescent="0.35">
      <c r="A3388" s="2">
        <v>9.3972999999999995</v>
      </c>
      <c r="B3388" t="s">
        <v>448</v>
      </c>
      <c r="C3388" s="150">
        <v>0.55300000000000005</v>
      </c>
    </row>
    <row r="3389" spans="1:3" x14ac:dyDescent="0.35">
      <c r="A3389" s="2">
        <v>9.4026999999999994</v>
      </c>
      <c r="B3389" t="s">
        <v>448</v>
      </c>
      <c r="C3389" s="150">
        <v>0.55300000000000005</v>
      </c>
    </row>
    <row r="3390" spans="1:3" x14ac:dyDescent="0.35">
      <c r="A3390" s="2">
        <v>9.4055</v>
      </c>
      <c r="B3390" t="s">
        <v>448</v>
      </c>
      <c r="C3390" s="150">
        <v>0.55300000000000005</v>
      </c>
    </row>
    <row r="3391" spans="1:3" x14ac:dyDescent="0.35">
      <c r="A3391" s="2">
        <v>9.4082000000000008</v>
      </c>
      <c r="B3391" t="s">
        <v>448</v>
      </c>
      <c r="C3391" s="150">
        <v>0.55300000000000005</v>
      </c>
    </row>
    <row r="3392" spans="1:3" x14ac:dyDescent="0.35">
      <c r="A3392" s="2">
        <v>9.4137000000000004</v>
      </c>
      <c r="B3392" t="s">
        <v>448</v>
      </c>
      <c r="C3392" s="150">
        <v>0.55300000000000005</v>
      </c>
    </row>
    <row r="3393" spans="1:3" x14ac:dyDescent="0.35">
      <c r="A3393" s="2">
        <v>9.4163999999999994</v>
      </c>
      <c r="B3393" t="s">
        <v>448</v>
      </c>
      <c r="C3393" s="150">
        <v>0.55300000000000005</v>
      </c>
    </row>
    <row r="3394" spans="1:3" x14ac:dyDescent="0.35">
      <c r="A3394" s="2">
        <v>9.4219000000000008</v>
      </c>
      <c r="B3394" t="s">
        <v>448</v>
      </c>
      <c r="C3394" s="150">
        <v>0.55300000000000005</v>
      </c>
    </row>
    <row r="3395" spans="1:3" x14ac:dyDescent="0.35">
      <c r="A3395" s="2">
        <v>9.4300999999999995</v>
      </c>
      <c r="B3395" t="s">
        <v>448</v>
      </c>
      <c r="C3395" s="150">
        <v>0.55300000000000005</v>
      </c>
    </row>
    <row r="3396" spans="1:3" x14ac:dyDescent="0.35">
      <c r="A3396" s="2">
        <v>9.4356000000000009</v>
      </c>
      <c r="B3396" t="s">
        <v>448</v>
      </c>
      <c r="C3396" s="150">
        <v>0.55300000000000005</v>
      </c>
    </row>
    <row r="3397" spans="1:3" x14ac:dyDescent="0.35">
      <c r="A3397" s="2">
        <v>9.4383999999999997</v>
      </c>
      <c r="B3397" t="s">
        <v>448</v>
      </c>
      <c r="C3397" s="150">
        <v>0.55300000000000005</v>
      </c>
    </row>
    <row r="3398" spans="1:3" x14ac:dyDescent="0.35">
      <c r="A3398" s="2">
        <v>9.4411000000000005</v>
      </c>
      <c r="B3398" t="s">
        <v>448</v>
      </c>
      <c r="C3398" s="150">
        <v>0.55300000000000005</v>
      </c>
    </row>
    <row r="3399" spans="1:3" x14ac:dyDescent="0.35">
      <c r="A3399" s="2">
        <v>9.4466000000000001</v>
      </c>
      <c r="B3399" t="s">
        <v>448</v>
      </c>
      <c r="C3399" s="150">
        <v>0.55300000000000005</v>
      </c>
    </row>
    <row r="3400" spans="1:3" x14ac:dyDescent="0.35">
      <c r="A3400" s="2">
        <v>9.4492999999999991</v>
      </c>
      <c r="B3400" t="s">
        <v>448</v>
      </c>
      <c r="C3400" s="150">
        <v>0.55300000000000005</v>
      </c>
    </row>
    <row r="3401" spans="1:3" x14ac:dyDescent="0.35">
      <c r="A3401" s="2">
        <v>9.4520999999999997</v>
      </c>
      <c r="B3401" t="s">
        <v>448</v>
      </c>
      <c r="C3401" s="150">
        <v>0.55300000000000005</v>
      </c>
    </row>
    <row r="3402" spans="1:3" x14ac:dyDescent="0.35">
      <c r="A3402" s="2">
        <v>9.4548000000000005</v>
      </c>
      <c r="B3402" t="s">
        <v>448</v>
      </c>
      <c r="C3402" s="150">
        <v>0.55300000000000005</v>
      </c>
    </row>
    <row r="3403" spans="1:3" x14ac:dyDescent="0.35">
      <c r="A3403" s="2">
        <v>9.4574999999999996</v>
      </c>
      <c r="B3403" t="s">
        <v>448</v>
      </c>
      <c r="C3403" s="150">
        <v>0.55300000000000005</v>
      </c>
    </row>
    <row r="3404" spans="1:3" x14ac:dyDescent="0.35">
      <c r="A3404" s="2">
        <v>9.4603000000000002</v>
      </c>
      <c r="B3404" t="s">
        <v>448</v>
      </c>
      <c r="C3404" s="150">
        <v>0.55300000000000005</v>
      </c>
    </row>
    <row r="3405" spans="1:3" x14ac:dyDescent="0.35">
      <c r="A3405" s="2">
        <v>9.4629999999999992</v>
      </c>
      <c r="B3405" t="s">
        <v>448</v>
      </c>
      <c r="C3405" s="150">
        <v>0.55300000000000005</v>
      </c>
    </row>
    <row r="3406" spans="1:3" x14ac:dyDescent="0.35">
      <c r="A3406" s="2">
        <v>9.4657999999999998</v>
      </c>
      <c r="B3406" t="s">
        <v>448</v>
      </c>
      <c r="C3406" s="150">
        <v>0.55300000000000005</v>
      </c>
    </row>
    <row r="3407" spans="1:3" x14ac:dyDescent="0.35">
      <c r="A3407" s="2">
        <v>9.4685000000000006</v>
      </c>
      <c r="B3407" t="s">
        <v>448</v>
      </c>
      <c r="C3407" s="150">
        <v>0.55300000000000005</v>
      </c>
    </row>
    <row r="3408" spans="1:3" x14ac:dyDescent="0.35">
      <c r="A3408" s="2">
        <v>9.4740000000000002</v>
      </c>
      <c r="B3408" t="s">
        <v>448</v>
      </c>
      <c r="C3408" s="150">
        <v>0.55300000000000005</v>
      </c>
    </row>
    <row r="3409" spans="1:3" x14ac:dyDescent="0.35">
      <c r="A3409" s="2">
        <v>9.4766999999999992</v>
      </c>
      <c r="B3409" t="s">
        <v>448</v>
      </c>
      <c r="C3409" s="150">
        <v>0.55300000000000005</v>
      </c>
    </row>
    <row r="3410" spans="1:3" x14ac:dyDescent="0.35">
      <c r="A3410" s="2">
        <v>9.4794999999999998</v>
      </c>
      <c r="B3410" t="s">
        <v>448</v>
      </c>
      <c r="C3410" s="150">
        <v>0.55300000000000005</v>
      </c>
    </row>
    <row r="3411" spans="1:3" x14ac:dyDescent="0.35">
      <c r="A3411" s="2">
        <v>9.4848999999999997</v>
      </c>
      <c r="B3411" t="s">
        <v>448</v>
      </c>
      <c r="C3411" s="150">
        <v>0.55300000000000005</v>
      </c>
    </row>
    <row r="3412" spans="1:3" x14ac:dyDescent="0.35">
      <c r="A3412" s="2">
        <v>9.4877000000000002</v>
      </c>
      <c r="B3412" t="s">
        <v>448</v>
      </c>
      <c r="C3412" s="150">
        <v>0.55300000000000005</v>
      </c>
    </row>
    <row r="3413" spans="1:3" x14ac:dyDescent="0.35">
      <c r="A3413" s="2">
        <v>9.4903999999999993</v>
      </c>
      <c r="B3413" t="s">
        <v>448</v>
      </c>
      <c r="C3413" s="150">
        <v>0.55300000000000005</v>
      </c>
    </row>
    <row r="3414" spans="1:3" x14ac:dyDescent="0.35">
      <c r="A3414" s="2">
        <v>9.4931999999999999</v>
      </c>
      <c r="B3414" t="s">
        <v>448</v>
      </c>
      <c r="C3414" s="150">
        <v>0.55300000000000005</v>
      </c>
    </row>
    <row r="3415" spans="1:3" x14ac:dyDescent="0.35">
      <c r="A3415" s="2">
        <v>9.4959000000000007</v>
      </c>
      <c r="B3415" t="s">
        <v>448</v>
      </c>
      <c r="C3415" s="150">
        <v>0.55300000000000005</v>
      </c>
    </row>
    <row r="3416" spans="1:3" x14ac:dyDescent="0.35">
      <c r="A3416" s="2">
        <v>9.4985999999999997</v>
      </c>
      <c r="B3416" t="s">
        <v>448</v>
      </c>
      <c r="C3416" s="150">
        <v>0.55300000000000005</v>
      </c>
    </row>
    <row r="3417" spans="1:3" x14ac:dyDescent="0.35">
      <c r="A3417" s="2">
        <v>9.5014000000000003</v>
      </c>
      <c r="B3417" t="s">
        <v>448</v>
      </c>
      <c r="C3417" s="150">
        <v>0.55300000000000005</v>
      </c>
    </row>
    <row r="3418" spans="1:3" x14ac:dyDescent="0.35">
      <c r="A3418" s="2">
        <v>9.5040999999999993</v>
      </c>
      <c r="B3418" t="s">
        <v>448</v>
      </c>
      <c r="C3418" s="150">
        <v>0.55300000000000005</v>
      </c>
    </row>
    <row r="3419" spans="1:3" x14ac:dyDescent="0.35">
      <c r="A3419" s="2">
        <v>9.5068000000000001</v>
      </c>
      <c r="B3419" t="s">
        <v>448</v>
      </c>
      <c r="C3419" s="150">
        <v>0.55300000000000005</v>
      </c>
    </row>
    <row r="3420" spans="1:3" x14ac:dyDescent="0.35">
      <c r="A3420" s="2">
        <v>9.5096000000000007</v>
      </c>
      <c r="B3420" t="s">
        <v>448</v>
      </c>
      <c r="C3420" s="150">
        <v>0.55300000000000005</v>
      </c>
    </row>
    <row r="3421" spans="1:3" x14ac:dyDescent="0.35">
      <c r="A3421" s="2">
        <v>9.5122999999999998</v>
      </c>
      <c r="B3421" t="s">
        <v>448</v>
      </c>
      <c r="C3421" s="150">
        <v>0.55300000000000005</v>
      </c>
    </row>
    <row r="3422" spans="1:3" x14ac:dyDescent="0.35">
      <c r="A3422" s="2">
        <v>9.5151000000000003</v>
      </c>
      <c r="B3422" t="s">
        <v>448</v>
      </c>
      <c r="C3422" s="150">
        <v>0.55300000000000005</v>
      </c>
    </row>
    <row r="3423" spans="1:3" x14ac:dyDescent="0.35">
      <c r="A3423" s="2">
        <v>9.5177999999999994</v>
      </c>
      <c r="B3423" t="s">
        <v>448</v>
      </c>
      <c r="C3423" s="150">
        <v>0.55300000000000005</v>
      </c>
    </row>
    <row r="3424" spans="1:3" x14ac:dyDescent="0.35">
      <c r="A3424" s="2">
        <v>9.5205000000000002</v>
      </c>
      <c r="B3424" t="s">
        <v>448</v>
      </c>
      <c r="C3424" s="150">
        <v>0.55300000000000005</v>
      </c>
    </row>
    <row r="3425" spans="1:3" x14ac:dyDescent="0.35">
      <c r="A3425" s="2">
        <v>9.5233000000000008</v>
      </c>
      <c r="B3425" t="s">
        <v>448</v>
      </c>
      <c r="C3425" s="150">
        <v>0.55300000000000005</v>
      </c>
    </row>
    <row r="3426" spans="1:3" x14ac:dyDescent="0.35">
      <c r="A3426" s="2">
        <v>9.5259999999999998</v>
      </c>
      <c r="B3426" t="s">
        <v>448</v>
      </c>
      <c r="C3426" s="150">
        <v>0.55300000000000005</v>
      </c>
    </row>
    <row r="3427" spans="1:3" x14ac:dyDescent="0.35">
      <c r="A3427" s="2">
        <v>9.5288000000000004</v>
      </c>
      <c r="B3427" t="s">
        <v>448</v>
      </c>
      <c r="C3427" s="150">
        <v>0.55300000000000005</v>
      </c>
    </row>
    <row r="3428" spans="1:3" x14ac:dyDescent="0.35">
      <c r="A3428" s="2">
        <v>9.5314999999999994</v>
      </c>
      <c r="B3428" t="s">
        <v>448</v>
      </c>
      <c r="C3428" s="150">
        <v>0.55300000000000005</v>
      </c>
    </row>
    <row r="3429" spans="1:3" x14ac:dyDescent="0.35">
      <c r="A3429" s="2">
        <v>9.5370000000000008</v>
      </c>
      <c r="B3429" t="s">
        <v>448</v>
      </c>
      <c r="C3429" s="150">
        <v>0.55300000000000005</v>
      </c>
    </row>
    <row r="3430" spans="1:3" x14ac:dyDescent="0.35">
      <c r="A3430" s="2">
        <v>9.5396999999999998</v>
      </c>
      <c r="B3430" t="s">
        <v>448</v>
      </c>
      <c r="C3430" s="150">
        <v>0.55300000000000005</v>
      </c>
    </row>
    <row r="3431" spans="1:3" x14ac:dyDescent="0.35">
      <c r="A3431" s="2">
        <v>9.5425000000000004</v>
      </c>
      <c r="B3431" t="s">
        <v>448</v>
      </c>
      <c r="C3431" s="150">
        <v>0.55300000000000005</v>
      </c>
    </row>
    <row r="3432" spans="1:3" x14ac:dyDescent="0.35">
      <c r="A3432" s="2">
        <v>9.5451999999999995</v>
      </c>
      <c r="B3432" t="s">
        <v>448</v>
      </c>
      <c r="C3432" s="150">
        <v>0.55300000000000005</v>
      </c>
    </row>
    <row r="3433" spans="1:3" x14ac:dyDescent="0.35">
      <c r="A3433" s="2">
        <v>9.5479000000000003</v>
      </c>
      <c r="B3433" t="s">
        <v>448</v>
      </c>
      <c r="C3433" s="150">
        <v>0.55300000000000005</v>
      </c>
    </row>
    <row r="3434" spans="1:3" x14ac:dyDescent="0.35">
      <c r="A3434" s="2">
        <v>9.5507000000000009</v>
      </c>
      <c r="B3434" t="s">
        <v>448</v>
      </c>
      <c r="C3434" s="150">
        <v>0.55300000000000005</v>
      </c>
    </row>
    <row r="3435" spans="1:3" x14ac:dyDescent="0.35">
      <c r="A3435" s="2">
        <v>9.5533999999999999</v>
      </c>
      <c r="B3435" t="s">
        <v>448</v>
      </c>
      <c r="C3435" s="150">
        <v>0.55300000000000005</v>
      </c>
    </row>
    <row r="3436" spans="1:3" x14ac:dyDescent="0.35">
      <c r="A3436" s="2">
        <v>9.5562000000000005</v>
      </c>
      <c r="B3436" t="s">
        <v>448</v>
      </c>
      <c r="C3436" s="150">
        <v>0.55300000000000005</v>
      </c>
    </row>
    <row r="3437" spans="1:3" x14ac:dyDescent="0.35">
      <c r="A3437" s="2">
        <v>9.5588999999999995</v>
      </c>
      <c r="B3437" t="s">
        <v>448</v>
      </c>
      <c r="C3437" s="150">
        <v>0.55300000000000005</v>
      </c>
    </row>
    <row r="3438" spans="1:3" x14ac:dyDescent="0.35">
      <c r="A3438" s="2">
        <v>9.5616000000000003</v>
      </c>
      <c r="B3438" t="s">
        <v>448</v>
      </c>
      <c r="C3438" s="150">
        <v>0.55300000000000005</v>
      </c>
    </row>
    <row r="3439" spans="1:3" x14ac:dyDescent="0.35">
      <c r="A3439" s="2">
        <v>9.5643999999999991</v>
      </c>
      <c r="B3439" t="s">
        <v>448</v>
      </c>
      <c r="C3439" s="150">
        <v>0.55300000000000005</v>
      </c>
    </row>
    <row r="3440" spans="1:3" x14ac:dyDescent="0.35">
      <c r="A3440" s="2">
        <v>9.5670999999999999</v>
      </c>
      <c r="B3440" t="s">
        <v>448</v>
      </c>
      <c r="C3440" s="150">
        <v>0.55300000000000005</v>
      </c>
    </row>
    <row r="3441" spans="1:3" x14ac:dyDescent="0.35">
      <c r="A3441" s="2">
        <v>9.5699000000000005</v>
      </c>
      <c r="B3441" t="s">
        <v>448</v>
      </c>
      <c r="C3441" s="150">
        <v>0.55300000000000005</v>
      </c>
    </row>
    <row r="3442" spans="1:3" x14ac:dyDescent="0.35">
      <c r="A3442" s="2">
        <v>9.5725999999999996</v>
      </c>
      <c r="B3442" t="s">
        <v>448</v>
      </c>
      <c r="C3442" s="150">
        <v>0.55300000000000005</v>
      </c>
    </row>
    <row r="3443" spans="1:3" x14ac:dyDescent="0.35">
      <c r="A3443" s="2">
        <v>9.5780999999999992</v>
      </c>
      <c r="B3443" t="s">
        <v>448</v>
      </c>
      <c r="C3443" s="150">
        <v>0.55300000000000005</v>
      </c>
    </row>
    <row r="3444" spans="1:3" x14ac:dyDescent="0.35">
      <c r="A3444" s="2">
        <v>9.5808</v>
      </c>
      <c r="B3444" t="s">
        <v>448</v>
      </c>
      <c r="C3444" s="150">
        <v>0.55300000000000005</v>
      </c>
    </row>
    <row r="3445" spans="1:3" x14ac:dyDescent="0.35">
      <c r="A3445" s="2">
        <v>9.5836000000000006</v>
      </c>
      <c r="B3445" t="s">
        <v>448</v>
      </c>
      <c r="C3445" s="150">
        <v>0.55300000000000005</v>
      </c>
    </row>
    <row r="3446" spans="1:3" x14ac:dyDescent="0.35">
      <c r="A3446" s="2">
        <v>9.5862999999999996</v>
      </c>
      <c r="B3446" t="s">
        <v>448</v>
      </c>
      <c r="C3446" s="150">
        <v>0.55300000000000005</v>
      </c>
    </row>
    <row r="3447" spans="1:3" x14ac:dyDescent="0.35">
      <c r="A3447" s="2">
        <v>9.5945</v>
      </c>
      <c r="B3447" t="s">
        <v>448</v>
      </c>
      <c r="C3447" s="150">
        <v>0.55300000000000005</v>
      </c>
    </row>
    <row r="3448" spans="1:3" x14ac:dyDescent="0.35">
      <c r="A3448" s="2">
        <v>9.5973000000000006</v>
      </c>
      <c r="B3448" t="s">
        <v>448</v>
      </c>
      <c r="C3448" s="150">
        <v>0.55300000000000005</v>
      </c>
    </row>
    <row r="3449" spans="1:3" x14ac:dyDescent="0.35">
      <c r="A3449" s="2">
        <v>9.6</v>
      </c>
      <c r="B3449" t="s">
        <v>448</v>
      </c>
      <c r="C3449" s="150">
        <v>0.55300000000000005</v>
      </c>
    </row>
    <row r="3450" spans="1:3" x14ac:dyDescent="0.35">
      <c r="A3450" s="2">
        <v>9.6027000000000005</v>
      </c>
      <c r="B3450" t="s">
        <v>448</v>
      </c>
      <c r="C3450" s="150">
        <v>0.55300000000000005</v>
      </c>
    </row>
    <row r="3451" spans="1:3" x14ac:dyDescent="0.35">
      <c r="A3451" s="2">
        <v>9.6082000000000001</v>
      </c>
      <c r="B3451" t="s">
        <v>448</v>
      </c>
      <c r="C3451" s="150">
        <v>0.55300000000000005</v>
      </c>
    </row>
    <row r="3452" spans="1:3" x14ac:dyDescent="0.35">
      <c r="A3452" s="2">
        <v>9.6110000000000007</v>
      </c>
      <c r="B3452" t="s">
        <v>448</v>
      </c>
      <c r="C3452" s="150">
        <v>0.55300000000000005</v>
      </c>
    </row>
    <row r="3453" spans="1:3" x14ac:dyDescent="0.35">
      <c r="A3453" s="2">
        <v>9.6136999999999997</v>
      </c>
      <c r="B3453" t="s">
        <v>448</v>
      </c>
      <c r="C3453" s="150">
        <v>0.55300000000000005</v>
      </c>
    </row>
    <row r="3454" spans="1:3" x14ac:dyDescent="0.35">
      <c r="A3454" s="2">
        <v>9.6164000000000005</v>
      </c>
      <c r="B3454" t="s">
        <v>448</v>
      </c>
      <c r="C3454" s="150">
        <v>0.55300000000000005</v>
      </c>
    </row>
    <row r="3455" spans="1:3" x14ac:dyDescent="0.35">
      <c r="A3455" s="2">
        <v>9.6191999999999993</v>
      </c>
      <c r="B3455" t="s">
        <v>448</v>
      </c>
      <c r="C3455" s="150">
        <v>0.55300000000000005</v>
      </c>
    </row>
    <row r="3456" spans="1:3" x14ac:dyDescent="0.35">
      <c r="A3456" s="2">
        <v>9.6219000000000001</v>
      </c>
      <c r="B3456" t="s">
        <v>448</v>
      </c>
      <c r="C3456" s="150">
        <v>0.55300000000000005</v>
      </c>
    </row>
    <row r="3457" spans="1:3" x14ac:dyDescent="0.35">
      <c r="A3457" s="2">
        <v>9.6247000000000007</v>
      </c>
      <c r="B3457" t="s">
        <v>448</v>
      </c>
      <c r="C3457" s="150">
        <v>0.55300000000000005</v>
      </c>
    </row>
    <row r="3458" spans="1:3" x14ac:dyDescent="0.35">
      <c r="A3458" s="2">
        <v>9.6273999999999997</v>
      </c>
      <c r="B3458" t="s">
        <v>448</v>
      </c>
      <c r="C3458" s="150">
        <v>0.55300000000000005</v>
      </c>
    </row>
    <row r="3459" spans="1:3" x14ac:dyDescent="0.35">
      <c r="A3459" s="2">
        <v>9.6301000000000005</v>
      </c>
      <c r="B3459" t="s">
        <v>448</v>
      </c>
      <c r="C3459" s="150">
        <v>0.55300000000000005</v>
      </c>
    </row>
    <row r="3460" spans="1:3" x14ac:dyDescent="0.35">
      <c r="A3460" s="2">
        <v>9.6328999999999994</v>
      </c>
      <c r="B3460" t="s">
        <v>448</v>
      </c>
      <c r="C3460" s="150">
        <v>0.55300000000000005</v>
      </c>
    </row>
    <row r="3461" spans="1:3" x14ac:dyDescent="0.35">
      <c r="A3461" s="2">
        <v>9.6356000000000002</v>
      </c>
      <c r="B3461" t="s">
        <v>448</v>
      </c>
      <c r="C3461" s="150">
        <v>0.55300000000000005</v>
      </c>
    </row>
    <row r="3462" spans="1:3" x14ac:dyDescent="0.35">
      <c r="A3462" s="2">
        <v>9.6384000000000007</v>
      </c>
      <c r="B3462" t="s">
        <v>448</v>
      </c>
      <c r="C3462" s="150">
        <v>0.55300000000000005</v>
      </c>
    </row>
    <row r="3463" spans="1:3" x14ac:dyDescent="0.35">
      <c r="A3463" s="2">
        <v>9.6410999999999998</v>
      </c>
      <c r="B3463" t="s">
        <v>448</v>
      </c>
      <c r="C3463" s="150">
        <v>0.55300000000000005</v>
      </c>
    </row>
    <row r="3464" spans="1:3" x14ac:dyDescent="0.35">
      <c r="A3464" s="2">
        <v>9.6438000000000006</v>
      </c>
      <c r="B3464" t="s">
        <v>448</v>
      </c>
      <c r="C3464" s="150">
        <v>0.55300000000000005</v>
      </c>
    </row>
    <row r="3465" spans="1:3" x14ac:dyDescent="0.35">
      <c r="A3465" s="2">
        <v>9.6465999999999994</v>
      </c>
      <c r="B3465" t="s">
        <v>448</v>
      </c>
      <c r="C3465" s="150">
        <v>0.55300000000000005</v>
      </c>
    </row>
    <row r="3466" spans="1:3" x14ac:dyDescent="0.35">
      <c r="A3466" s="2">
        <v>9.6521000000000008</v>
      </c>
      <c r="B3466" t="s">
        <v>448</v>
      </c>
      <c r="C3466" s="150">
        <v>0.55300000000000005</v>
      </c>
    </row>
    <row r="3467" spans="1:3" x14ac:dyDescent="0.35">
      <c r="A3467" s="2">
        <v>9.6547999999999998</v>
      </c>
      <c r="B3467" t="s">
        <v>448</v>
      </c>
      <c r="C3467" s="150">
        <v>0.55300000000000005</v>
      </c>
    </row>
    <row r="3468" spans="1:3" x14ac:dyDescent="0.35">
      <c r="A3468" s="2">
        <v>9.6575000000000006</v>
      </c>
      <c r="B3468" t="s">
        <v>448</v>
      </c>
      <c r="C3468" s="150">
        <v>0.55300000000000005</v>
      </c>
    </row>
    <row r="3469" spans="1:3" x14ac:dyDescent="0.35">
      <c r="A3469" s="2">
        <v>9.6602999999999994</v>
      </c>
      <c r="B3469" t="s">
        <v>448</v>
      </c>
      <c r="C3469" s="150">
        <v>0.55300000000000005</v>
      </c>
    </row>
    <row r="3470" spans="1:3" x14ac:dyDescent="0.35">
      <c r="A3470" s="2">
        <v>9.6630000000000003</v>
      </c>
      <c r="B3470" t="s">
        <v>448</v>
      </c>
      <c r="C3470" s="150">
        <v>0.55300000000000005</v>
      </c>
    </row>
    <row r="3471" spans="1:3" x14ac:dyDescent="0.35">
      <c r="A3471" s="2">
        <v>9.6684999999999999</v>
      </c>
      <c r="B3471" t="s">
        <v>448</v>
      </c>
      <c r="C3471" s="150">
        <v>0.55300000000000005</v>
      </c>
    </row>
    <row r="3472" spans="1:3" x14ac:dyDescent="0.35">
      <c r="A3472" s="2">
        <v>9.6739999999999995</v>
      </c>
      <c r="B3472" t="s">
        <v>448</v>
      </c>
      <c r="C3472" s="150">
        <v>0.55300000000000005</v>
      </c>
    </row>
    <row r="3473" spans="1:3" x14ac:dyDescent="0.35">
      <c r="A3473" s="2">
        <v>9.6767000000000003</v>
      </c>
      <c r="B3473" t="s">
        <v>448</v>
      </c>
      <c r="C3473" s="150">
        <v>0.55300000000000005</v>
      </c>
    </row>
    <row r="3474" spans="1:3" x14ac:dyDescent="0.35">
      <c r="A3474" s="2">
        <v>9.6795000000000009</v>
      </c>
      <c r="B3474" t="s">
        <v>448</v>
      </c>
      <c r="C3474" s="150">
        <v>0.55300000000000005</v>
      </c>
    </row>
    <row r="3475" spans="1:3" x14ac:dyDescent="0.35">
      <c r="A3475" s="2">
        <v>9.6821999999999999</v>
      </c>
      <c r="B3475" t="s">
        <v>448</v>
      </c>
      <c r="C3475" s="150">
        <v>0.55300000000000005</v>
      </c>
    </row>
    <row r="3476" spans="1:3" x14ac:dyDescent="0.35">
      <c r="A3476" s="2">
        <v>9.6849000000000007</v>
      </c>
      <c r="B3476" t="s">
        <v>448</v>
      </c>
      <c r="C3476" s="150">
        <v>0.55300000000000005</v>
      </c>
    </row>
    <row r="3477" spans="1:3" x14ac:dyDescent="0.35">
      <c r="A3477" s="2">
        <v>9.6876999999999995</v>
      </c>
      <c r="B3477" t="s">
        <v>448</v>
      </c>
      <c r="C3477" s="150">
        <v>0.55300000000000005</v>
      </c>
    </row>
    <row r="3478" spans="1:3" x14ac:dyDescent="0.35">
      <c r="A3478" s="2">
        <v>9.6904000000000003</v>
      </c>
      <c r="B3478" t="s">
        <v>448</v>
      </c>
      <c r="C3478" s="150">
        <v>0.55300000000000005</v>
      </c>
    </row>
    <row r="3479" spans="1:3" x14ac:dyDescent="0.35">
      <c r="A3479" s="2">
        <v>9.6931999999999992</v>
      </c>
      <c r="B3479" t="s">
        <v>448</v>
      </c>
      <c r="C3479" s="150">
        <v>0.55300000000000005</v>
      </c>
    </row>
    <row r="3480" spans="1:3" x14ac:dyDescent="0.35">
      <c r="A3480" s="2">
        <v>9.6959</v>
      </c>
      <c r="B3480" t="s">
        <v>448</v>
      </c>
      <c r="C3480" s="150">
        <v>0.55300000000000005</v>
      </c>
    </row>
    <row r="3481" spans="1:3" x14ac:dyDescent="0.35">
      <c r="A3481" s="2">
        <v>9.6986000000000008</v>
      </c>
      <c r="B3481" t="s">
        <v>448</v>
      </c>
      <c r="C3481" s="150">
        <v>0.55300000000000005</v>
      </c>
    </row>
    <row r="3482" spans="1:3" x14ac:dyDescent="0.35">
      <c r="A3482" s="2">
        <v>9.7013999999999996</v>
      </c>
      <c r="B3482" t="s">
        <v>448</v>
      </c>
      <c r="C3482" s="150">
        <v>0.55300000000000005</v>
      </c>
    </row>
    <row r="3483" spans="1:3" x14ac:dyDescent="0.35">
      <c r="A3483" s="2">
        <v>9.7041000000000004</v>
      </c>
      <c r="B3483" t="s">
        <v>448</v>
      </c>
      <c r="C3483" s="150">
        <v>0.55300000000000005</v>
      </c>
    </row>
    <row r="3484" spans="1:3" x14ac:dyDescent="0.35">
      <c r="A3484" s="2">
        <v>9.7067999999999994</v>
      </c>
      <c r="B3484" t="s">
        <v>448</v>
      </c>
      <c r="C3484" s="150">
        <v>0.55300000000000005</v>
      </c>
    </row>
    <row r="3485" spans="1:3" x14ac:dyDescent="0.35">
      <c r="A3485" s="2">
        <v>9.7096</v>
      </c>
      <c r="B3485" t="s">
        <v>448</v>
      </c>
      <c r="C3485" s="150">
        <v>0.55300000000000005</v>
      </c>
    </row>
    <row r="3486" spans="1:3" x14ac:dyDescent="0.35">
      <c r="A3486" s="2">
        <v>9.7150999999999996</v>
      </c>
      <c r="B3486" t="s">
        <v>448</v>
      </c>
      <c r="C3486" s="150">
        <v>0.55300000000000005</v>
      </c>
    </row>
    <row r="3487" spans="1:3" x14ac:dyDescent="0.35">
      <c r="A3487" s="2">
        <v>9.7178000000000004</v>
      </c>
      <c r="B3487" t="s">
        <v>448</v>
      </c>
      <c r="C3487" s="150">
        <v>0.55300000000000005</v>
      </c>
    </row>
    <row r="3488" spans="1:3" x14ac:dyDescent="0.35">
      <c r="A3488" s="2">
        <v>9.7233000000000001</v>
      </c>
      <c r="B3488" t="s">
        <v>448</v>
      </c>
      <c r="C3488" s="150">
        <v>0.55300000000000005</v>
      </c>
    </row>
    <row r="3489" spans="1:3" x14ac:dyDescent="0.35">
      <c r="A3489" s="2">
        <v>9.7260000000000009</v>
      </c>
      <c r="B3489" t="s">
        <v>448</v>
      </c>
      <c r="C3489" s="150">
        <v>0.55300000000000005</v>
      </c>
    </row>
    <row r="3490" spans="1:3" x14ac:dyDescent="0.35">
      <c r="A3490" s="2">
        <v>9.7287999999999997</v>
      </c>
      <c r="B3490" t="s">
        <v>448</v>
      </c>
      <c r="C3490" s="150">
        <v>0.55300000000000005</v>
      </c>
    </row>
    <row r="3491" spans="1:3" x14ac:dyDescent="0.35">
      <c r="A3491" s="2">
        <v>9.7341999999999995</v>
      </c>
      <c r="B3491" t="s">
        <v>448</v>
      </c>
      <c r="C3491" s="150">
        <v>0.55300000000000005</v>
      </c>
    </row>
    <row r="3492" spans="1:3" x14ac:dyDescent="0.35">
      <c r="A3492" s="2">
        <v>9.7424999999999997</v>
      </c>
      <c r="B3492" t="s">
        <v>448</v>
      </c>
      <c r="C3492" s="150">
        <v>0.55300000000000005</v>
      </c>
    </row>
    <row r="3493" spans="1:3" x14ac:dyDescent="0.35">
      <c r="A3493" s="2">
        <v>9.7452000000000005</v>
      </c>
      <c r="B3493" t="s">
        <v>448</v>
      </c>
      <c r="C3493" s="150">
        <v>0.55300000000000005</v>
      </c>
    </row>
    <row r="3494" spans="1:3" x14ac:dyDescent="0.35">
      <c r="A3494" s="2">
        <v>9.7478999999999996</v>
      </c>
      <c r="B3494" t="s">
        <v>448</v>
      </c>
      <c r="C3494" s="150">
        <v>0.55300000000000005</v>
      </c>
    </row>
    <row r="3495" spans="1:3" x14ac:dyDescent="0.35">
      <c r="A3495" s="2">
        <v>9.7507000000000001</v>
      </c>
      <c r="B3495" t="s">
        <v>448</v>
      </c>
      <c r="C3495" s="150">
        <v>0.55300000000000005</v>
      </c>
    </row>
    <row r="3496" spans="1:3" x14ac:dyDescent="0.35">
      <c r="A3496" s="2">
        <v>9.7589000000000006</v>
      </c>
      <c r="B3496" t="s">
        <v>448</v>
      </c>
      <c r="C3496" s="150">
        <v>0.55300000000000005</v>
      </c>
    </row>
    <row r="3497" spans="1:3" x14ac:dyDescent="0.35">
      <c r="A3497" s="2">
        <v>9.7615999999999996</v>
      </c>
      <c r="B3497" t="s">
        <v>448</v>
      </c>
      <c r="C3497" s="150">
        <v>0.55300000000000005</v>
      </c>
    </row>
    <row r="3498" spans="1:3" x14ac:dyDescent="0.35">
      <c r="A3498" s="2">
        <v>9.7644000000000002</v>
      </c>
      <c r="B3498" t="s">
        <v>448</v>
      </c>
      <c r="C3498" s="150">
        <v>0.55300000000000005</v>
      </c>
    </row>
    <row r="3499" spans="1:3" x14ac:dyDescent="0.35">
      <c r="A3499" s="2">
        <v>9.7670999999999992</v>
      </c>
      <c r="B3499" t="s">
        <v>448</v>
      </c>
      <c r="C3499" s="150">
        <v>0.55300000000000005</v>
      </c>
    </row>
    <row r="3500" spans="1:3" x14ac:dyDescent="0.35">
      <c r="A3500" s="2">
        <v>9.7698999999999998</v>
      </c>
      <c r="B3500" t="s">
        <v>448</v>
      </c>
      <c r="C3500" s="150">
        <v>0.55300000000000005</v>
      </c>
    </row>
    <row r="3501" spans="1:3" x14ac:dyDescent="0.35">
      <c r="A3501" s="2">
        <v>9.7752999999999997</v>
      </c>
      <c r="B3501" t="s">
        <v>448</v>
      </c>
      <c r="C3501" s="150">
        <v>0.55300000000000005</v>
      </c>
    </row>
    <row r="3502" spans="1:3" x14ac:dyDescent="0.35">
      <c r="A3502" s="2">
        <v>9.7781000000000002</v>
      </c>
      <c r="B3502" t="s">
        <v>448</v>
      </c>
      <c r="C3502" s="150">
        <v>0.55300000000000005</v>
      </c>
    </row>
    <row r="3503" spans="1:3" x14ac:dyDescent="0.35">
      <c r="A3503" s="2">
        <v>9.7807999999999993</v>
      </c>
      <c r="B3503" t="s">
        <v>448</v>
      </c>
      <c r="C3503" s="150">
        <v>0.55300000000000005</v>
      </c>
    </row>
    <row r="3504" spans="1:3" x14ac:dyDescent="0.35">
      <c r="A3504" s="2">
        <v>9.7835999999999999</v>
      </c>
      <c r="B3504" t="s">
        <v>448</v>
      </c>
      <c r="C3504" s="150">
        <v>0.55300000000000005</v>
      </c>
    </row>
    <row r="3505" spans="1:3" x14ac:dyDescent="0.35">
      <c r="A3505" s="2">
        <v>9.7918000000000003</v>
      </c>
      <c r="B3505" t="s">
        <v>448</v>
      </c>
      <c r="C3505" s="150">
        <v>0.55300000000000005</v>
      </c>
    </row>
    <row r="3506" spans="1:3" x14ac:dyDescent="0.35">
      <c r="A3506" s="2">
        <v>9.7944999999999993</v>
      </c>
      <c r="B3506" t="s">
        <v>448</v>
      </c>
      <c r="C3506" s="150">
        <v>0.55300000000000005</v>
      </c>
    </row>
    <row r="3507" spans="1:3" x14ac:dyDescent="0.35">
      <c r="A3507" s="2">
        <v>9.7972999999999999</v>
      </c>
      <c r="B3507" t="s">
        <v>448</v>
      </c>
      <c r="C3507" s="150">
        <v>0.55300000000000005</v>
      </c>
    </row>
    <row r="3508" spans="1:3" x14ac:dyDescent="0.35">
      <c r="A3508" s="2">
        <v>9.8000000000000007</v>
      </c>
      <c r="B3508" t="s">
        <v>448</v>
      </c>
      <c r="C3508" s="150">
        <v>0.55300000000000005</v>
      </c>
    </row>
    <row r="3509" spans="1:3" x14ac:dyDescent="0.35">
      <c r="A3509" s="2">
        <v>9.8055000000000003</v>
      </c>
      <c r="B3509" t="s">
        <v>448</v>
      </c>
      <c r="C3509" s="150">
        <v>0.55300000000000005</v>
      </c>
    </row>
    <row r="3510" spans="1:3" x14ac:dyDescent="0.35">
      <c r="A3510" s="2">
        <v>9.8081999999999994</v>
      </c>
      <c r="B3510" t="s">
        <v>448</v>
      </c>
      <c r="C3510" s="150">
        <v>0.55300000000000005</v>
      </c>
    </row>
    <row r="3511" spans="1:3" x14ac:dyDescent="0.35">
      <c r="A3511" s="2">
        <v>9.8109999999999999</v>
      </c>
      <c r="B3511" t="s">
        <v>448</v>
      </c>
      <c r="C3511" s="150">
        <v>0.55300000000000005</v>
      </c>
    </row>
    <row r="3512" spans="1:3" x14ac:dyDescent="0.35">
      <c r="A3512" s="2">
        <v>9.8137000000000008</v>
      </c>
      <c r="B3512" t="s">
        <v>448</v>
      </c>
      <c r="C3512" s="150">
        <v>0.55300000000000005</v>
      </c>
    </row>
    <row r="3513" spans="1:3" x14ac:dyDescent="0.35">
      <c r="A3513" s="2">
        <v>9.8163999999999998</v>
      </c>
      <c r="B3513" t="s">
        <v>448</v>
      </c>
      <c r="C3513" s="150">
        <v>0.55300000000000005</v>
      </c>
    </row>
    <row r="3514" spans="1:3" x14ac:dyDescent="0.35">
      <c r="A3514" s="2">
        <v>9.8192000000000004</v>
      </c>
      <c r="B3514" t="s">
        <v>448</v>
      </c>
      <c r="C3514" s="150">
        <v>0.55300000000000005</v>
      </c>
    </row>
    <row r="3515" spans="1:3" x14ac:dyDescent="0.35">
      <c r="A3515" s="2">
        <v>9.8247</v>
      </c>
      <c r="B3515" t="s">
        <v>448</v>
      </c>
      <c r="C3515" s="150">
        <v>0.55300000000000005</v>
      </c>
    </row>
    <row r="3516" spans="1:3" x14ac:dyDescent="0.35">
      <c r="A3516" s="2">
        <v>9.8274000000000008</v>
      </c>
      <c r="B3516" t="s">
        <v>448</v>
      </c>
      <c r="C3516" s="150">
        <v>0.55300000000000005</v>
      </c>
    </row>
    <row r="3517" spans="1:3" x14ac:dyDescent="0.35">
      <c r="A3517" s="2">
        <v>9.8329000000000004</v>
      </c>
      <c r="B3517" t="s">
        <v>448</v>
      </c>
      <c r="C3517" s="150">
        <v>0.55300000000000005</v>
      </c>
    </row>
    <row r="3518" spans="1:3" x14ac:dyDescent="0.35">
      <c r="A3518" s="2">
        <v>9.8355999999999995</v>
      </c>
      <c r="B3518" t="s">
        <v>448</v>
      </c>
      <c r="C3518" s="150">
        <v>0.55300000000000005</v>
      </c>
    </row>
    <row r="3519" spans="1:3" x14ac:dyDescent="0.35">
      <c r="A3519" s="2">
        <v>9.8384</v>
      </c>
      <c r="B3519" t="s">
        <v>448</v>
      </c>
      <c r="C3519" s="150">
        <v>0.55300000000000005</v>
      </c>
    </row>
    <row r="3520" spans="1:3" x14ac:dyDescent="0.35">
      <c r="A3520" s="2">
        <v>9.8411000000000008</v>
      </c>
      <c r="B3520" t="s">
        <v>448</v>
      </c>
      <c r="C3520" s="150">
        <v>0.55300000000000005</v>
      </c>
    </row>
    <row r="3521" spans="1:3" x14ac:dyDescent="0.35">
      <c r="A3521" s="2">
        <v>9.8466000000000005</v>
      </c>
      <c r="B3521" t="s">
        <v>448</v>
      </c>
      <c r="C3521" s="150">
        <v>0.55300000000000005</v>
      </c>
    </row>
    <row r="3522" spans="1:3" x14ac:dyDescent="0.35">
      <c r="A3522" s="2">
        <v>9.8521000000000001</v>
      </c>
      <c r="B3522" t="s">
        <v>448</v>
      </c>
      <c r="C3522" s="150">
        <v>0.55300000000000005</v>
      </c>
    </row>
    <row r="3523" spans="1:3" x14ac:dyDescent="0.35">
      <c r="A3523" s="2">
        <v>9.8574999999999999</v>
      </c>
      <c r="B3523" t="s">
        <v>448</v>
      </c>
      <c r="C3523" s="150">
        <v>0.55300000000000005</v>
      </c>
    </row>
    <row r="3524" spans="1:3" x14ac:dyDescent="0.35">
      <c r="A3524" s="2">
        <v>9.8603000000000005</v>
      </c>
      <c r="B3524" t="s">
        <v>448</v>
      </c>
      <c r="C3524" s="150">
        <v>0.55300000000000005</v>
      </c>
    </row>
    <row r="3525" spans="1:3" x14ac:dyDescent="0.35">
      <c r="A3525" s="2">
        <v>9.8629999999999995</v>
      </c>
      <c r="B3525" t="s">
        <v>448</v>
      </c>
      <c r="C3525" s="150">
        <v>0.55300000000000005</v>
      </c>
    </row>
    <row r="3526" spans="1:3" x14ac:dyDescent="0.35">
      <c r="A3526" s="2">
        <v>9.8658000000000001</v>
      </c>
      <c r="B3526" t="s">
        <v>448</v>
      </c>
      <c r="C3526" s="150">
        <v>0.55300000000000005</v>
      </c>
    </row>
    <row r="3527" spans="1:3" x14ac:dyDescent="0.35">
      <c r="A3527" s="2">
        <v>9.8684999999999992</v>
      </c>
      <c r="B3527" t="s">
        <v>448</v>
      </c>
      <c r="C3527" s="150">
        <v>0.55300000000000005</v>
      </c>
    </row>
    <row r="3528" spans="1:3" x14ac:dyDescent="0.35">
      <c r="A3528" s="2">
        <v>9.8712</v>
      </c>
      <c r="B3528" t="s">
        <v>448</v>
      </c>
      <c r="C3528" s="150">
        <v>0.55300000000000005</v>
      </c>
    </row>
    <row r="3529" spans="1:3" x14ac:dyDescent="0.35">
      <c r="A3529" s="2">
        <v>9.8766999999999996</v>
      </c>
      <c r="B3529" t="s">
        <v>448</v>
      </c>
      <c r="C3529" s="150">
        <v>0.55300000000000005</v>
      </c>
    </row>
    <row r="3530" spans="1:3" x14ac:dyDescent="0.35">
      <c r="A3530" s="2">
        <v>9.8821999999999992</v>
      </c>
      <c r="B3530" t="s">
        <v>448</v>
      </c>
      <c r="C3530" s="150">
        <v>0.55300000000000005</v>
      </c>
    </row>
    <row r="3531" spans="1:3" x14ac:dyDescent="0.35">
      <c r="A3531" s="2">
        <v>9.8877000000000006</v>
      </c>
      <c r="B3531" t="s">
        <v>448</v>
      </c>
      <c r="C3531" s="150">
        <v>0.55300000000000005</v>
      </c>
    </row>
    <row r="3532" spans="1:3" x14ac:dyDescent="0.35">
      <c r="A3532" s="2">
        <v>9.8903999999999996</v>
      </c>
      <c r="B3532" t="s">
        <v>448</v>
      </c>
      <c r="C3532" s="150">
        <v>0.55300000000000005</v>
      </c>
    </row>
    <row r="3533" spans="1:3" x14ac:dyDescent="0.35">
      <c r="A3533" s="2">
        <v>9.8986000000000001</v>
      </c>
      <c r="B3533" t="s">
        <v>448</v>
      </c>
      <c r="C3533" s="150">
        <v>0.55300000000000005</v>
      </c>
    </row>
    <row r="3534" spans="1:3" x14ac:dyDescent="0.35">
      <c r="A3534" s="2">
        <v>9.9014000000000006</v>
      </c>
      <c r="B3534" t="s">
        <v>448</v>
      </c>
      <c r="C3534" s="150">
        <v>0.55300000000000005</v>
      </c>
    </row>
    <row r="3535" spans="1:3" x14ac:dyDescent="0.35">
      <c r="A3535" s="2">
        <v>9.9068000000000005</v>
      </c>
      <c r="B3535" t="s">
        <v>448</v>
      </c>
      <c r="C3535" s="150">
        <v>0.55300000000000005</v>
      </c>
    </row>
    <row r="3536" spans="1:3" x14ac:dyDescent="0.35">
      <c r="A3536" s="2">
        <v>9.9123000000000001</v>
      </c>
      <c r="B3536" t="s">
        <v>448</v>
      </c>
      <c r="C3536" s="150">
        <v>0.55300000000000005</v>
      </c>
    </row>
    <row r="3537" spans="1:3" x14ac:dyDescent="0.35">
      <c r="A3537" s="2">
        <v>9.9177999999999997</v>
      </c>
      <c r="B3537" t="s">
        <v>448</v>
      </c>
      <c r="C3537" s="150">
        <v>0.55300000000000005</v>
      </c>
    </row>
    <row r="3538" spans="1:3" x14ac:dyDescent="0.35">
      <c r="A3538" s="2">
        <v>9.9205000000000005</v>
      </c>
      <c r="B3538" t="s">
        <v>448</v>
      </c>
      <c r="C3538" s="150">
        <v>0.55300000000000005</v>
      </c>
    </row>
    <row r="3539" spans="1:3" x14ac:dyDescent="0.35">
      <c r="A3539" s="2">
        <v>9.9232999999999993</v>
      </c>
      <c r="B3539" t="s">
        <v>448</v>
      </c>
      <c r="C3539" s="150">
        <v>0.55300000000000005</v>
      </c>
    </row>
    <row r="3540" spans="1:3" x14ac:dyDescent="0.35">
      <c r="A3540" s="2">
        <v>9.9288000000000007</v>
      </c>
      <c r="B3540" t="s">
        <v>448</v>
      </c>
      <c r="C3540" s="150">
        <v>0.55300000000000005</v>
      </c>
    </row>
    <row r="3541" spans="1:3" x14ac:dyDescent="0.35">
      <c r="A3541" s="2">
        <v>9.9314999999999998</v>
      </c>
      <c r="B3541" t="s">
        <v>448</v>
      </c>
      <c r="C3541" s="150">
        <v>0.55300000000000005</v>
      </c>
    </row>
    <row r="3542" spans="1:3" x14ac:dyDescent="0.35">
      <c r="A3542" s="2">
        <v>9.9342000000000006</v>
      </c>
      <c r="B3542" t="s">
        <v>448</v>
      </c>
      <c r="C3542" s="150">
        <v>0.55300000000000005</v>
      </c>
    </row>
    <row r="3543" spans="1:3" x14ac:dyDescent="0.35">
      <c r="A3543" s="2">
        <v>9.9369999999999994</v>
      </c>
      <c r="B3543" t="s">
        <v>448</v>
      </c>
      <c r="C3543" s="150">
        <v>0.55300000000000005</v>
      </c>
    </row>
    <row r="3544" spans="1:3" x14ac:dyDescent="0.35">
      <c r="A3544" s="2">
        <v>9.9397000000000002</v>
      </c>
      <c r="B3544" t="s">
        <v>448</v>
      </c>
      <c r="C3544" s="150">
        <v>0.55300000000000005</v>
      </c>
    </row>
    <row r="3545" spans="1:3" x14ac:dyDescent="0.35">
      <c r="A3545" s="2">
        <v>9.9534000000000002</v>
      </c>
      <c r="B3545" t="s">
        <v>448</v>
      </c>
      <c r="C3545" s="150">
        <v>0.55300000000000005</v>
      </c>
    </row>
    <row r="3546" spans="1:3" x14ac:dyDescent="0.35">
      <c r="A3546" s="2">
        <v>9.9643999999999995</v>
      </c>
      <c r="B3546" t="s">
        <v>448</v>
      </c>
      <c r="C3546" s="150">
        <v>0.55300000000000005</v>
      </c>
    </row>
    <row r="3547" spans="1:3" x14ac:dyDescent="0.35">
      <c r="A3547" s="2">
        <v>9.9671000000000003</v>
      </c>
      <c r="B3547" t="s">
        <v>448</v>
      </c>
      <c r="C3547" s="150">
        <v>0.55300000000000005</v>
      </c>
    </row>
    <row r="3548" spans="1:3" x14ac:dyDescent="0.35">
      <c r="A3548" s="2">
        <v>9.9699000000000009</v>
      </c>
      <c r="B3548" t="s">
        <v>448</v>
      </c>
      <c r="C3548" s="150">
        <v>0.55300000000000005</v>
      </c>
    </row>
    <row r="3549" spans="1:3" x14ac:dyDescent="0.35">
      <c r="A3549" s="2">
        <v>9.9725999999999999</v>
      </c>
      <c r="B3549" t="s">
        <v>448</v>
      </c>
      <c r="C3549" s="150">
        <v>0.55300000000000005</v>
      </c>
    </row>
    <row r="3550" spans="1:3" x14ac:dyDescent="0.35">
      <c r="A3550" s="2">
        <v>9.9808000000000003</v>
      </c>
      <c r="B3550" t="s">
        <v>448</v>
      </c>
      <c r="C3550" s="150">
        <v>0.55300000000000005</v>
      </c>
    </row>
    <row r="3551" spans="1:3" x14ac:dyDescent="0.35">
      <c r="A3551" s="2">
        <v>9.9835999999999991</v>
      </c>
      <c r="B3551" t="s">
        <v>448</v>
      </c>
      <c r="C3551" s="150">
        <v>0.55300000000000005</v>
      </c>
    </row>
    <row r="3552" spans="1:3" x14ac:dyDescent="0.35">
      <c r="A3552" s="2">
        <v>9.9863</v>
      </c>
      <c r="B3552" t="s">
        <v>448</v>
      </c>
      <c r="C3552" s="150">
        <v>0.55300000000000005</v>
      </c>
    </row>
    <row r="3553" spans="1:3" x14ac:dyDescent="0.35">
      <c r="A3553" s="2">
        <v>9.9890000000000008</v>
      </c>
      <c r="B3553" t="s">
        <v>448</v>
      </c>
      <c r="C3553" s="150">
        <v>0.55300000000000005</v>
      </c>
    </row>
    <row r="3554" spans="1:3" x14ac:dyDescent="0.35">
      <c r="A3554" s="2">
        <v>9.9917999999999996</v>
      </c>
      <c r="B3554" t="s">
        <v>448</v>
      </c>
      <c r="C3554" s="150">
        <v>0.55300000000000005</v>
      </c>
    </row>
    <row r="3555" spans="1:3" x14ac:dyDescent="0.35">
      <c r="A3555" s="2">
        <v>9.9945000000000004</v>
      </c>
      <c r="B3555" t="s">
        <v>448</v>
      </c>
      <c r="C3555" s="150">
        <v>0.55300000000000005</v>
      </c>
    </row>
    <row r="3556" spans="1:3" x14ac:dyDescent="0.35">
      <c r="A3556" s="2">
        <v>9.9972999999999992</v>
      </c>
      <c r="B3556" t="s">
        <v>448</v>
      </c>
      <c r="C3556" s="150">
        <v>0.55300000000000005</v>
      </c>
    </row>
    <row r="3557" spans="1:3" x14ac:dyDescent="0.35">
      <c r="A3557" s="2">
        <v>10</v>
      </c>
      <c r="B3557" t="s">
        <v>448</v>
      </c>
      <c r="C3557" s="150">
        <v>0.55300000000000005</v>
      </c>
    </row>
    <row r="3558" spans="1:3" x14ac:dyDescent="0.35">
      <c r="A3558" s="2">
        <v>10.002700000000001</v>
      </c>
      <c r="B3558" t="s">
        <v>448</v>
      </c>
      <c r="C3558" s="150">
        <v>0.55300000000000005</v>
      </c>
    </row>
    <row r="3559" spans="1:3" x14ac:dyDescent="0.35">
      <c r="A3559" s="2">
        <v>10.0055</v>
      </c>
      <c r="B3559" t="s">
        <v>448</v>
      </c>
      <c r="C3559" s="150">
        <v>0.55300000000000005</v>
      </c>
    </row>
    <row r="3560" spans="1:3" x14ac:dyDescent="0.35">
      <c r="A3560" s="2">
        <v>10.0082</v>
      </c>
      <c r="B3560" t="s">
        <v>448</v>
      </c>
      <c r="C3560" s="150">
        <v>0.55300000000000005</v>
      </c>
    </row>
    <row r="3561" spans="1:3" x14ac:dyDescent="0.35">
      <c r="A3561" s="2">
        <v>10.010999999999999</v>
      </c>
      <c r="B3561" t="s">
        <v>448</v>
      </c>
      <c r="C3561" s="150">
        <v>0.55300000000000005</v>
      </c>
    </row>
    <row r="3562" spans="1:3" x14ac:dyDescent="0.35">
      <c r="A3562" s="2">
        <v>10.0137</v>
      </c>
      <c r="B3562" t="s">
        <v>448</v>
      </c>
      <c r="C3562" s="150">
        <v>0.55300000000000005</v>
      </c>
    </row>
    <row r="3563" spans="1:3" x14ac:dyDescent="0.35">
      <c r="A3563" s="2">
        <v>10.024699999999999</v>
      </c>
      <c r="B3563" t="s">
        <v>448</v>
      </c>
      <c r="C3563" s="150">
        <v>0.55300000000000005</v>
      </c>
    </row>
    <row r="3564" spans="1:3" x14ac:dyDescent="0.35">
      <c r="A3564" s="2">
        <v>10.030099999999999</v>
      </c>
      <c r="B3564" t="s">
        <v>448</v>
      </c>
      <c r="C3564" s="150">
        <v>0.55300000000000005</v>
      </c>
    </row>
    <row r="3565" spans="1:3" x14ac:dyDescent="0.35">
      <c r="A3565" s="2">
        <v>10.0329</v>
      </c>
      <c r="B3565" t="s">
        <v>448</v>
      </c>
      <c r="C3565" s="150">
        <v>0.55300000000000005</v>
      </c>
    </row>
    <row r="3566" spans="1:3" x14ac:dyDescent="0.35">
      <c r="A3566" s="2">
        <v>10.038399999999999</v>
      </c>
      <c r="B3566" t="s">
        <v>448</v>
      </c>
      <c r="C3566" s="150">
        <v>0.55300000000000005</v>
      </c>
    </row>
    <row r="3567" spans="1:3" x14ac:dyDescent="0.35">
      <c r="A3567" s="2">
        <v>10.0411</v>
      </c>
      <c r="B3567" t="s">
        <v>448</v>
      </c>
      <c r="C3567" s="150">
        <v>0.55300000000000005</v>
      </c>
    </row>
    <row r="3568" spans="1:3" x14ac:dyDescent="0.35">
      <c r="A3568" s="2">
        <v>10.043799999999999</v>
      </c>
      <c r="B3568" t="s">
        <v>448</v>
      </c>
      <c r="C3568" s="150">
        <v>0.55300000000000005</v>
      </c>
    </row>
    <row r="3569" spans="1:3" x14ac:dyDescent="0.35">
      <c r="A3569" s="2">
        <v>10.0466</v>
      </c>
      <c r="B3569" t="s">
        <v>448</v>
      </c>
      <c r="C3569" s="150">
        <v>0.55300000000000005</v>
      </c>
    </row>
    <row r="3570" spans="1:3" x14ac:dyDescent="0.35">
      <c r="A3570" s="2">
        <v>10.0548</v>
      </c>
      <c r="B3570" t="s">
        <v>448</v>
      </c>
      <c r="C3570" s="150">
        <v>0.55300000000000005</v>
      </c>
    </row>
    <row r="3571" spans="1:3" x14ac:dyDescent="0.35">
      <c r="A3571" s="2">
        <v>10.057499999999999</v>
      </c>
      <c r="B3571" t="s">
        <v>448</v>
      </c>
      <c r="C3571" s="150">
        <v>0.55300000000000005</v>
      </c>
    </row>
    <row r="3572" spans="1:3" x14ac:dyDescent="0.35">
      <c r="A3572" s="2">
        <v>10.065799999999999</v>
      </c>
      <c r="B3572" t="s">
        <v>448</v>
      </c>
      <c r="C3572" s="150">
        <v>0.55300000000000005</v>
      </c>
    </row>
    <row r="3573" spans="1:3" x14ac:dyDescent="0.35">
      <c r="A3573" s="2">
        <v>10.074</v>
      </c>
      <c r="B3573" t="s">
        <v>448</v>
      </c>
      <c r="C3573" s="150">
        <v>0.55300000000000005</v>
      </c>
    </row>
    <row r="3574" spans="1:3" x14ac:dyDescent="0.35">
      <c r="A3574" s="2">
        <v>10.0822</v>
      </c>
      <c r="B3574" t="s">
        <v>448</v>
      </c>
      <c r="C3574" s="150">
        <v>0.55300000000000005</v>
      </c>
    </row>
    <row r="3575" spans="1:3" x14ac:dyDescent="0.35">
      <c r="A3575" s="2">
        <v>10.084899999999999</v>
      </c>
      <c r="B3575" t="s">
        <v>448</v>
      </c>
      <c r="C3575" s="150">
        <v>0.55300000000000005</v>
      </c>
    </row>
    <row r="3576" spans="1:3" x14ac:dyDescent="0.35">
      <c r="A3576" s="2">
        <v>10.0877</v>
      </c>
      <c r="B3576" t="s">
        <v>448</v>
      </c>
      <c r="C3576" s="150">
        <v>0.55300000000000005</v>
      </c>
    </row>
    <row r="3577" spans="1:3" x14ac:dyDescent="0.35">
      <c r="A3577" s="2">
        <v>10.090400000000001</v>
      </c>
      <c r="B3577" t="s">
        <v>448</v>
      </c>
      <c r="C3577" s="150">
        <v>0.55300000000000005</v>
      </c>
    </row>
    <row r="3578" spans="1:3" x14ac:dyDescent="0.35">
      <c r="A3578" s="2">
        <v>10.0959</v>
      </c>
      <c r="B3578" t="s">
        <v>448</v>
      </c>
      <c r="C3578" s="150">
        <v>0.55300000000000005</v>
      </c>
    </row>
    <row r="3579" spans="1:3" x14ac:dyDescent="0.35">
      <c r="A3579" s="2">
        <v>10.104100000000001</v>
      </c>
      <c r="B3579" t="s">
        <v>448</v>
      </c>
      <c r="C3579" s="150">
        <v>0.55300000000000005</v>
      </c>
    </row>
    <row r="3580" spans="1:3" x14ac:dyDescent="0.35">
      <c r="A3580" s="2">
        <v>10.1068</v>
      </c>
      <c r="B3580" t="s">
        <v>448</v>
      </c>
      <c r="C3580" s="150">
        <v>0.55300000000000005</v>
      </c>
    </row>
    <row r="3581" spans="1:3" x14ac:dyDescent="0.35">
      <c r="A3581" s="2">
        <v>10.1096</v>
      </c>
      <c r="B3581" t="s">
        <v>448</v>
      </c>
      <c r="C3581" s="150">
        <v>0.55300000000000005</v>
      </c>
    </row>
    <row r="3582" spans="1:3" x14ac:dyDescent="0.35">
      <c r="A3582" s="2">
        <v>10.112299999999999</v>
      </c>
      <c r="B3582" t="s">
        <v>448</v>
      </c>
      <c r="C3582" s="150">
        <v>0.55300000000000005</v>
      </c>
    </row>
    <row r="3583" spans="1:3" x14ac:dyDescent="0.35">
      <c r="A3583" s="2">
        <v>10.1151</v>
      </c>
      <c r="B3583" t="s">
        <v>448</v>
      </c>
      <c r="C3583" s="150">
        <v>0.55300000000000005</v>
      </c>
    </row>
    <row r="3584" spans="1:3" x14ac:dyDescent="0.35">
      <c r="A3584" s="2">
        <v>10.1233</v>
      </c>
      <c r="B3584" t="s">
        <v>448</v>
      </c>
      <c r="C3584" s="150">
        <v>0.55300000000000005</v>
      </c>
    </row>
    <row r="3585" spans="1:3" x14ac:dyDescent="0.35">
      <c r="A3585" s="2">
        <v>10.1288</v>
      </c>
      <c r="B3585" t="s">
        <v>448</v>
      </c>
      <c r="C3585" s="150">
        <v>0.55300000000000005</v>
      </c>
    </row>
    <row r="3586" spans="1:3" x14ac:dyDescent="0.35">
      <c r="A3586" s="2">
        <v>10.139699999999999</v>
      </c>
      <c r="B3586" t="s">
        <v>448</v>
      </c>
      <c r="C3586" s="150">
        <v>0.55300000000000005</v>
      </c>
    </row>
    <row r="3587" spans="1:3" x14ac:dyDescent="0.35">
      <c r="A3587" s="2">
        <v>10.150700000000001</v>
      </c>
      <c r="B3587" t="s">
        <v>448</v>
      </c>
      <c r="C3587" s="150">
        <v>0.55300000000000005</v>
      </c>
    </row>
    <row r="3588" spans="1:3" x14ac:dyDescent="0.35">
      <c r="A3588" s="2">
        <v>10.1562</v>
      </c>
      <c r="B3588" t="s">
        <v>448</v>
      </c>
      <c r="C3588" s="150">
        <v>0.55300000000000005</v>
      </c>
    </row>
    <row r="3589" spans="1:3" x14ac:dyDescent="0.35">
      <c r="A3589" s="2">
        <v>10.158899999999999</v>
      </c>
      <c r="B3589" t="s">
        <v>448</v>
      </c>
      <c r="C3589" s="150">
        <v>0.55300000000000005</v>
      </c>
    </row>
    <row r="3590" spans="1:3" x14ac:dyDescent="0.35">
      <c r="A3590" s="2">
        <v>10.1616</v>
      </c>
      <c r="B3590" t="s">
        <v>448</v>
      </c>
      <c r="C3590" s="150">
        <v>0.55300000000000005</v>
      </c>
    </row>
    <row r="3591" spans="1:3" x14ac:dyDescent="0.35">
      <c r="A3591" s="2">
        <v>10.1753</v>
      </c>
      <c r="B3591" t="s">
        <v>448</v>
      </c>
      <c r="C3591" s="150">
        <v>0.55300000000000005</v>
      </c>
    </row>
    <row r="3592" spans="1:3" x14ac:dyDescent="0.35">
      <c r="A3592" s="2">
        <v>10.1836</v>
      </c>
      <c r="B3592" t="s">
        <v>448</v>
      </c>
      <c r="C3592" s="150">
        <v>0.55300000000000005</v>
      </c>
    </row>
    <row r="3593" spans="1:3" x14ac:dyDescent="0.35">
      <c r="A3593" s="2">
        <v>10.186299999999999</v>
      </c>
      <c r="B3593" t="s">
        <v>448</v>
      </c>
      <c r="C3593" s="150">
        <v>0.55300000000000005</v>
      </c>
    </row>
    <row r="3594" spans="1:3" x14ac:dyDescent="0.35">
      <c r="A3594" s="2">
        <v>10.189</v>
      </c>
      <c r="B3594" t="s">
        <v>448</v>
      </c>
      <c r="C3594" s="150">
        <v>0.55300000000000005</v>
      </c>
    </row>
    <row r="3595" spans="1:3" x14ac:dyDescent="0.35">
      <c r="A3595" s="2">
        <v>10.191800000000001</v>
      </c>
      <c r="B3595" t="s">
        <v>448</v>
      </c>
      <c r="C3595" s="150">
        <v>0.55300000000000005</v>
      </c>
    </row>
    <row r="3596" spans="1:3" x14ac:dyDescent="0.35">
      <c r="A3596" s="2">
        <v>10.1973</v>
      </c>
      <c r="B3596" t="s">
        <v>448</v>
      </c>
      <c r="C3596" s="150">
        <v>0.55300000000000005</v>
      </c>
    </row>
    <row r="3597" spans="1:3" x14ac:dyDescent="0.35">
      <c r="A3597" s="2">
        <v>10.199999999999999</v>
      </c>
      <c r="B3597" t="s">
        <v>448</v>
      </c>
      <c r="C3597" s="150">
        <v>0.55300000000000005</v>
      </c>
    </row>
    <row r="3598" spans="1:3" x14ac:dyDescent="0.35">
      <c r="A3598" s="2">
        <v>10.2027</v>
      </c>
      <c r="B3598" t="s">
        <v>448</v>
      </c>
      <c r="C3598" s="150">
        <v>0.55300000000000005</v>
      </c>
    </row>
    <row r="3599" spans="1:3" x14ac:dyDescent="0.35">
      <c r="A3599" s="2">
        <v>10.2164</v>
      </c>
      <c r="B3599" t="s">
        <v>448</v>
      </c>
      <c r="C3599" s="150">
        <v>0.55300000000000005</v>
      </c>
    </row>
    <row r="3600" spans="1:3" x14ac:dyDescent="0.35">
      <c r="A3600" s="2">
        <v>10.2247</v>
      </c>
      <c r="B3600" t="s">
        <v>448</v>
      </c>
      <c r="C3600" s="150">
        <v>0.55300000000000005</v>
      </c>
    </row>
    <row r="3601" spans="1:3" x14ac:dyDescent="0.35">
      <c r="A3601" s="2">
        <v>10.2301</v>
      </c>
      <c r="B3601" t="s">
        <v>448</v>
      </c>
      <c r="C3601" s="150">
        <v>0.55300000000000005</v>
      </c>
    </row>
    <row r="3602" spans="1:3" x14ac:dyDescent="0.35">
      <c r="A3602" s="2">
        <v>10.2384</v>
      </c>
      <c r="B3602" t="s">
        <v>448</v>
      </c>
      <c r="C3602" s="150">
        <v>0.55300000000000005</v>
      </c>
    </row>
    <row r="3603" spans="1:3" x14ac:dyDescent="0.35">
      <c r="A3603" s="2">
        <v>10.246600000000001</v>
      </c>
      <c r="B3603" t="s">
        <v>448</v>
      </c>
      <c r="C3603" s="150">
        <v>0.55300000000000005</v>
      </c>
    </row>
    <row r="3604" spans="1:3" x14ac:dyDescent="0.35">
      <c r="A3604" s="2">
        <v>10.2575</v>
      </c>
      <c r="B3604" t="s">
        <v>448</v>
      </c>
      <c r="C3604" s="150">
        <v>0.55300000000000005</v>
      </c>
    </row>
    <row r="3605" spans="1:3" x14ac:dyDescent="0.35">
      <c r="A3605" s="2">
        <v>10.263</v>
      </c>
      <c r="B3605" t="s">
        <v>448</v>
      </c>
      <c r="C3605" s="150">
        <v>0.55300000000000005</v>
      </c>
    </row>
    <row r="3606" spans="1:3" x14ac:dyDescent="0.35">
      <c r="A3606" s="2">
        <v>10.2685</v>
      </c>
      <c r="B3606" t="s">
        <v>448</v>
      </c>
      <c r="C3606" s="150">
        <v>0.55300000000000005</v>
      </c>
    </row>
    <row r="3607" spans="1:3" x14ac:dyDescent="0.35">
      <c r="A3607" s="2">
        <v>10.273999999999999</v>
      </c>
      <c r="B3607" t="s">
        <v>448</v>
      </c>
      <c r="C3607" s="150">
        <v>0.55300000000000005</v>
      </c>
    </row>
    <row r="3608" spans="1:3" x14ac:dyDescent="0.35">
      <c r="A3608" s="2">
        <v>10.2849</v>
      </c>
      <c r="B3608" t="s">
        <v>448</v>
      </c>
      <c r="C3608" s="150">
        <v>0.55300000000000005</v>
      </c>
    </row>
    <row r="3609" spans="1:3" x14ac:dyDescent="0.35">
      <c r="A3609" s="2">
        <v>10.2986</v>
      </c>
      <c r="B3609" t="s">
        <v>448</v>
      </c>
      <c r="C3609" s="150">
        <v>0.55300000000000005</v>
      </c>
    </row>
    <row r="3610" spans="1:3" x14ac:dyDescent="0.35">
      <c r="A3610" s="2">
        <v>10.3041</v>
      </c>
      <c r="B3610" t="s">
        <v>448</v>
      </c>
      <c r="C3610" s="150">
        <v>0.55300000000000005</v>
      </c>
    </row>
    <row r="3611" spans="1:3" x14ac:dyDescent="0.35">
      <c r="A3611" s="2">
        <v>10.3123</v>
      </c>
      <c r="B3611" t="s">
        <v>448</v>
      </c>
      <c r="C3611" s="150">
        <v>0.55300000000000005</v>
      </c>
    </row>
    <row r="3612" spans="1:3" x14ac:dyDescent="0.35">
      <c r="A3612" s="2">
        <v>10.3233</v>
      </c>
      <c r="B3612" t="s">
        <v>448</v>
      </c>
      <c r="C3612" s="150">
        <v>0.55300000000000005</v>
      </c>
    </row>
    <row r="3613" spans="1:3" x14ac:dyDescent="0.35">
      <c r="A3613" s="2">
        <v>10.328799999999999</v>
      </c>
      <c r="B3613" t="s">
        <v>448</v>
      </c>
      <c r="C3613" s="150">
        <v>0.55300000000000005</v>
      </c>
    </row>
    <row r="3614" spans="1:3" x14ac:dyDescent="0.35">
      <c r="A3614" s="2">
        <v>10.334199999999999</v>
      </c>
      <c r="B3614" t="s">
        <v>448</v>
      </c>
      <c r="C3614" s="150">
        <v>0.55300000000000005</v>
      </c>
    </row>
    <row r="3615" spans="1:3" x14ac:dyDescent="0.35">
      <c r="A3615" s="2">
        <v>10.337</v>
      </c>
      <c r="B3615" t="s">
        <v>448</v>
      </c>
      <c r="C3615" s="150">
        <v>0.55300000000000005</v>
      </c>
    </row>
    <row r="3616" spans="1:3" x14ac:dyDescent="0.35">
      <c r="A3616" s="2">
        <v>10.339700000000001</v>
      </c>
      <c r="B3616" t="s">
        <v>448</v>
      </c>
      <c r="C3616" s="150">
        <v>0.55300000000000005</v>
      </c>
    </row>
    <row r="3617" spans="1:3" x14ac:dyDescent="0.35">
      <c r="A3617" s="2">
        <v>10.347899999999999</v>
      </c>
      <c r="B3617" t="s">
        <v>448</v>
      </c>
      <c r="C3617" s="150">
        <v>0.55300000000000005</v>
      </c>
    </row>
    <row r="3618" spans="1:3" x14ac:dyDescent="0.35">
      <c r="A3618" s="2">
        <v>10.3507</v>
      </c>
      <c r="B3618" t="s">
        <v>448</v>
      </c>
      <c r="C3618" s="150">
        <v>0.55300000000000005</v>
      </c>
    </row>
    <row r="3619" spans="1:3" x14ac:dyDescent="0.35">
      <c r="A3619" s="2">
        <v>10.353400000000001</v>
      </c>
      <c r="B3619" t="s">
        <v>448</v>
      </c>
      <c r="C3619" s="150">
        <v>0.55300000000000005</v>
      </c>
    </row>
    <row r="3620" spans="1:3" x14ac:dyDescent="0.35">
      <c r="A3620" s="2">
        <v>10.367100000000001</v>
      </c>
      <c r="B3620" t="s">
        <v>448</v>
      </c>
      <c r="C3620" s="150">
        <v>0.55300000000000005</v>
      </c>
    </row>
    <row r="3621" spans="1:3" x14ac:dyDescent="0.35">
      <c r="A3621" s="2">
        <v>10.369899999999999</v>
      </c>
      <c r="B3621" t="s">
        <v>448</v>
      </c>
      <c r="C3621" s="150">
        <v>0.55300000000000005</v>
      </c>
    </row>
    <row r="3622" spans="1:3" x14ac:dyDescent="0.35">
      <c r="A3622" s="2">
        <v>10.375299999999999</v>
      </c>
      <c r="B3622" t="s">
        <v>448</v>
      </c>
      <c r="C3622" s="150">
        <v>0.55300000000000005</v>
      </c>
    </row>
    <row r="3623" spans="1:3" x14ac:dyDescent="0.35">
      <c r="A3623" s="2">
        <v>10.3918</v>
      </c>
      <c r="B3623" t="s">
        <v>448</v>
      </c>
      <c r="C3623" s="150">
        <v>0.55300000000000005</v>
      </c>
    </row>
    <row r="3624" spans="1:3" x14ac:dyDescent="0.35">
      <c r="A3624" s="2">
        <v>10.4</v>
      </c>
      <c r="B3624" t="s">
        <v>448</v>
      </c>
      <c r="C3624" s="150">
        <v>0.55300000000000005</v>
      </c>
    </row>
    <row r="3625" spans="1:3" x14ac:dyDescent="0.35">
      <c r="A3625" s="2">
        <v>10.402699999999999</v>
      </c>
      <c r="B3625" t="s">
        <v>448</v>
      </c>
      <c r="C3625" s="150">
        <v>0.55300000000000005</v>
      </c>
    </row>
    <row r="3626" spans="1:3" x14ac:dyDescent="0.35">
      <c r="A3626" s="2">
        <v>10.454800000000001</v>
      </c>
      <c r="B3626" t="s">
        <v>448</v>
      </c>
      <c r="C3626" s="150">
        <v>0.55300000000000005</v>
      </c>
    </row>
    <row r="3627" spans="1:3" x14ac:dyDescent="0.35">
      <c r="A3627" s="2">
        <v>10.474</v>
      </c>
      <c r="B3627" t="s">
        <v>448</v>
      </c>
      <c r="C3627" s="150">
        <v>0.55300000000000005</v>
      </c>
    </row>
    <row r="3628" spans="1:3" x14ac:dyDescent="0.35">
      <c r="A3628" s="2">
        <v>10.490399999999999</v>
      </c>
      <c r="B3628" t="s">
        <v>448</v>
      </c>
      <c r="C3628" s="150">
        <v>0.55300000000000005</v>
      </c>
    </row>
    <row r="3629" spans="1:3" x14ac:dyDescent="0.35">
      <c r="A3629" s="2">
        <v>10.495900000000001</v>
      </c>
      <c r="B3629" t="s">
        <v>448</v>
      </c>
      <c r="C3629" s="150">
        <v>0.55300000000000005</v>
      </c>
    </row>
    <row r="3630" spans="1:3" x14ac:dyDescent="0.35">
      <c r="A3630" s="2">
        <v>10.5151</v>
      </c>
      <c r="B3630" t="s">
        <v>448</v>
      </c>
      <c r="C3630" s="150">
        <v>0.55300000000000005</v>
      </c>
    </row>
    <row r="3631" spans="1:3" x14ac:dyDescent="0.35">
      <c r="A3631" s="2">
        <v>10.5534</v>
      </c>
      <c r="B3631" t="s">
        <v>448</v>
      </c>
      <c r="C3631" s="150">
        <v>0.55300000000000005</v>
      </c>
    </row>
    <row r="3632" spans="1:3" x14ac:dyDescent="0.35">
      <c r="A3632" s="2">
        <v>0</v>
      </c>
      <c r="B3632" t="s">
        <v>449</v>
      </c>
      <c r="C3632" s="150">
        <v>0.12</v>
      </c>
    </row>
    <row r="3633" spans="1:3" x14ac:dyDescent="0.35">
      <c r="A3633" s="2">
        <v>2.7000000000000001E-3</v>
      </c>
      <c r="B3633" t="s">
        <v>449</v>
      </c>
      <c r="C3633" s="150">
        <v>0.12509999999999999</v>
      </c>
    </row>
    <row r="3634" spans="1:3" x14ac:dyDescent="0.35">
      <c r="A3634" s="2">
        <v>5.4999999999999997E-3</v>
      </c>
      <c r="B3634" t="s">
        <v>449</v>
      </c>
      <c r="C3634" s="150">
        <v>0.12790000000000001</v>
      </c>
    </row>
    <row r="3635" spans="1:3" x14ac:dyDescent="0.35">
      <c r="A3635" s="2">
        <v>8.2000000000000007E-3</v>
      </c>
      <c r="B3635" t="s">
        <v>449</v>
      </c>
      <c r="C3635" s="150">
        <v>0.12959999999999999</v>
      </c>
    </row>
    <row r="3636" spans="1:3" x14ac:dyDescent="0.35">
      <c r="A3636" s="2">
        <v>1.0999999999999999E-2</v>
      </c>
      <c r="B3636" t="s">
        <v>449</v>
      </c>
      <c r="C3636" s="150">
        <v>0.13189999999999999</v>
      </c>
    </row>
    <row r="3637" spans="1:3" x14ac:dyDescent="0.35">
      <c r="A3637" s="2">
        <v>1.37E-2</v>
      </c>
      <c r="B3637" t="s">
        <v>449</v>
      </c>
      <c r="C3637" s="150">
        <v>0.13350000000000001</v>
      </c>
    </row>
    <row r="3638" spans="1:3" x14ac:dyDescent="0.35">
      <c r="A3638" s="2">
        <v>1.6400000000000001E-2</v>
      </c>
      <c r="B3638" t="s">
        <v>449</v>
      </c>
      <c r="C3638" s="150">
        <v>0.1353</v>
      </c>
    </row>
    <row r="3639" spans="1:3" x14ac:dyDescent="0.35">
      <c r="A3639" s="2">
        <v>1.9199999999999998E-2</v>
      </c>
      <c r="B3639" t="s">
        <v>449</v>
      </c>
      <c r="C3639" s="150">
        <v>0.13769999999999999</v>
      </c>
    </row>
    <row r="3640" spans="1:3" x14ac:dyDescent="0.35">
      <c r="A3640" s="2">
        <v>2.1899999999999999E-2</v>
      </c>
      <c r="B3640" t="s">
        <v>449</v>
      </c>
      <c r="C3640" s="150">
        <v>0.1391</v>
      </c>
    </row>
    <row r="3641" spans="1:3" x14ac:dyDescent="0.35">
      <c r="A3641" s="2">
        <v>2.47E-2</v>
      </c>
      <c r="B3641" t="s">
        <v>449</v>
      </c>
      <c r="C3641" s="150">
        <v>0.14099999999999999</v>
      </c>
    </row>
    <row r="3642" spans="1:3" x14ac:dyDescent="0.35">
      <c r="A3642" s="2">
        <v>2.7400000000000001E-2</v>
      </c>
      <c r="B3642" t="s">
        <v>449</v>
      </c>
      <c r="C3642" s="150">
        <v>0.14330000000000001</v>
      </c>
    </row>
    <row r="3643" spans="1:3" x14ac:dyDescent="0.35">
      <c r="A3643" s="2">
        <v>3.0099999999999998E-2</v>
      </c>
      <c r="B3643" t="s">
        <v>449</v>
      </c>
      <c r="C3643" s="150">
        <v>0.1457</v>
      </c>
    </row>
    <row r="3644" spans="1:3" x14ac:dyDescent="0.35">
      <c r="A3644" s="2">
        <v>3.2899999999999999E-2</v>
      </c>
      <c r="B3644" t="s">
        <v>449</v>
      </c>
      <c r="C3644" s="150">
        <v>0.14710000000000001</v>
      </c>
    </row>
    <row r="3645" spans="1:3" x14ac:dyDescent="0.35">
      <c r="A3645" s="2">
        <v>3.56E-2</v>
      </c>
      <c r="B3645" t="s">
        <v>449</v>
      </c>
      <c r="C3645" s="150">
        <v>0.14899999999999999</v>
      </c>
    </row>
    <row r="3646" spans="1:3" x14ac:dyDescent="0.35">
      <c r="A3646" s="2">
        <v>3.8399999999999997E-2</v>
      </c>
      <c r="B3646" t="s">
        <v>449</v>
      </c>
      <c r="C3646" s="150">
        <v>0.1512</v>
      </c>
    </row>
    <row r="3647" spans="1:3" x14ac:dyDescent="0.35">
      <c r="A3647" s="2">
        <v>4.1099999999999998E-2</v>
      </c>
      <c r="B3647" t="s">
        <v>449</v>
      </c>
      <c r="C3647" s="150">
        <v>0.15310000000000001</v>
      </c>
    </row>
    <row r="3648" spans="1:3" x14ac:dyDescent="0.35">
      <c r="A3648" s="2">
        <v>4.3799999999999999E-2</v>
      </c>
      <c r="B3648" t="s">
        <v>449</v>
      </c>
      <c r="C3648" s="150">
        <v>0.15440000000000001</v>
      </c>
    </row>
    <row r="3649" spans="1:3" x14ac:dyDescent="0.35">
      <c r="A3649" s="2">
        <v>4.6600000000000003E-2</v>
      </c>
      <c r="B3649" t="s">
        <v>449</v>
      </c>
      <c r="C3649" s="150">
        <v>0.156</v>
      </c>
    </row>
    <row r="3650" spans="1:3" x14ac:dyDescent="0.35">
      <c r="A3650" s="2">
        <v>4.9299999999999997E-2</v>
      </c>
      <c r="B3650" t="s">
        <v>449</v>
      </c>
      <c r="C3650" s="150">
        <v>0.1578</v>
      </c>
    </row>
    <row r="3651" spans="1:3" x14ac:dyDescent="0.35">
      <c r="A3651" s="2">
        <v>5.21E-2</v>
      </c>
      <c r="B3651" t="s">
        <v>449</v>
      </c>
      <c r="C3651" s="150">
        <v>0.15939999999999999</v>
      </c>
    </row>
    <row r="3652" spans="1:3" x14ac:dyDescent="0.35">
      <c r="A3652" s="2">
        <v>5.4800000000000001E-2</v>
      </c>
      <c r="B3652" t="s">
        <v>449</v>
      </c>
      <c r="C3652" s="150">
        <v>0.161</v>
      </c>
    </row>
    <row r="3653" spans="1:3" x14ac:dyDescent="0.35">
      <c r="A3653" s="2">
        <v>5.7500000000000002E-2</v>
      </c>
      <c r="B3653" t="s">
        <v>449</v>
      </c>
      <c r="C3653" s="150">
        <v>0.16320000000000001</v>
      </c>
    </row>
    <row r="3654" spans="1:3" x14ac:dyDescent="0.35">
      <c r="A3654" s="2">
        <v>6.0299999999999999E-2</v>
      </c>
      <c r="B3654" t="s">
        <v>449</v>
      </c>
      <c r="C3654" s="150">
        <v>0.1651</v>
      </c>
    </row>
    <row r="3655" spans="1:3" x14ac:dyDescent="0.35">
      <c r="A3655" s="2">
        <v>6.3E-2</v>
      </c>
      <c r="B3655" t="s">
        <v>449</v>
      </c>
      <c r="C3655" s="150">
        <v>0.16639999999999999</v>
      </c>
    </row>
    <row r="3656" spans="1:3" x14ac:dyDescent="0.35">
      <c r="A3656" s="2">
        <v>6.5799999999999997E-2</v>
      </c>
      <c r="B3656" t="s">
        <v>449</v>
      </c>
      <c r="C3656" s="150">
        <v>0.16830000000000001</v>
      </c>
    </row>
    <row r="3657" spans="1:3" x14ac:dyDescent="0.35">
      <c r="A3657" s="2">
        <v>6.8500000000000005E-2</v>
      </c>
      <c r="B3657" t="s">
        <v>449</v>
      </c>
      <c r="C3657" s="150">
        <v>0.17</v>
      </c>
    </row>
    <row r="3658" spans="1:3" x14ac:dyDescent="0.35">
      <c r="A3658" s="2">
        <v>7.1199999999999999E-2</v>
      </c>
      <c r="B3658" t="s">
        <v>449</v>
      </c>
      <c r="C3658" s="150">
        <v>0.17180000000000001</v>
      </c>
    </row>
    <row r="3659" spans="1:3" x14ac:dyDescent="0.35">
      <c r="A3659" s="2">
        <v>7.3999999999999996E-2</v>
      </c>
      <c r="B3659" t="s">
        <v>449</v>
      </c>
      <c r="C3659" s="150">
        <v>0.17349999999999999</v>
      </c>
    </row>
    <row r="3660" spans="1:3" x14ac:dyDescent="0.35">
      <c r="A3660" s="2">
        <v>7.6700000000000004E-2</v>
      </c>
      <c r="B3660" t="s">
        <v>449</v>
      </c>
      <c r="C3660" s="150">
        <v>0.17519999999999999</v>
      </c>
    </row>
    <row r="3661" spans="1:3" x14ac:dyDescent="0.35">
      <c r="A3661" s="2">
        <v>7.9500000000000001E-2</v>
      </c>
      <c r="B3661" t="s">
        <v>449</v>
      </c>
      <c r="C3661" s="150">
        <v>0.17699999999999999</v>
      </c>
    </row>
    <row r="3662" spans="1:3" x14ac:dyDescent="0.35">
      <c r="A3662" s="2">
        <v>8.2199999999999995E-2</v>
      </c>
      <c r="B3662" t="s">
        <v>449</v>
      </c>
      <c r="C3662" s="150">
        <v>0.17910000000000001</v>
      </c>
    </row>
    <row r="3663" spans="1:3" x14ac:dyDescent="0.35">
      <c r="A3663" s="2">
        <v>8.4900000000000003E-2</v>
      </c>
      <c r="B3663" t="s">
        <v>449</v>
      </c>
      <c r="C3663" s="150">
        <v>0.18049999999999999</v>
      </c>
    </row>
    <row r="3664" spans="1:3" x14ac:dyDescent="0.35">
      <c r="A3664" s="2">
        <v>8.77E-2</v>
      </c>
      <c r="B3664" t="s">
        <v>449</v>
      </c>
      <c r="C3664" s="150">
        <v>0.18190000000000001</v>
      </c>
    </row>
    <row r="3665" spans="1:3" x14ac:dyDescent="0.35">
      <c r="A3665" s="2">
        <v>9.0399999999999994E-2</v>
      </c>
      <c r="B3665" t="s">
        <v>449</v>
      </c>
      <c r="C3665" s="150">
        <v>0.183</v>
      </c>
    </row>
    <row r="3666" spans="1:3" x14ac:dyDescent="0.35">
      <c r="A3666" s="2">
        <v>9.3200000000000005E-2</v>
      </c>
      <c r="B3666" t="s">
        <v>449</v>
      </c>
      <c r="C3666" s="150">
        <v>0.18459999999999999</v>
      </c>
    </row>
    <row r="3667" spans="1:3" x14ac:dyDescent="0.35">
      <c r="A3667" s="2">
        <v>9.5899999999999999E-2</v>
      </c>
      <c r="B3667" t="s">
        <v>449</v>
      </c>
      <c r="C3667" s="150">
        <v>0.18609999999999999</v>
      </c>
    </row>
    <row r="3668" spans="1:3" x14ac:dyDescent="0.35">
      <c r="A3668" s="2">
        <v>9.8599999999999993E-2</v>
      </c>
      <c r="B3668" t="s">
        <v>449</v>
      </c>
      <c r="C3668" s="150">
        <v>0.18779999999999999</v>
      </c>
    </row>
    <row r="3669" spans="1:3" x14ac:dyDescent="0.35">
      <c r="A3669" s="2">
        <v>0.1014</v>
      </c>
      <c r="B3669" t="s">
        <v>449</v>
      </c>
      <c r="C3669" s="150">
        <v>0.18870000000000001</v>
      </c>
    </row>
    <row r="3670" spans="1:3" x14ac:dyDescent="0.35">
      <c r="A3670" s="2">
        <v>0.1041</v>
      </c>
      <c r="B3670" t="s">
        <v>449</v>
      </c>
      <c r="C3670" s="150">
        <v>0.19</v>
      </c>
    </row>
    <row r="3671" spans="1:3" x14ac:dyDescent="0.35">
      <c r="A3671" s="2">
        <v>0.10680000000000001</v>
      </c>
      <c r="B3671" t="s">
        <v>449</v>
      </c>
      <c r="C3671" s="150">
        <v>0.19139999999999999</v>
      </c>
    </row>
    <row r="3672" spans="1:3" x14ac:dyDescent="0.35">
      <c r="A3672" s="2">
        <v>0.1096</v>
      </c>
      <c r="B3672" t="s">
        <v>449</v>
      </c>
      <c r="C3672" s="150">
        <v>0.193</v>
      </c>
    </row>
    <row r="3673" spans="1:3" x14ac:dyDescent="0.35">
      <c r="A3673" s="2">
        <v>0.1123</v>
      </c>
      <c r="B3673" t="s">
        <v>449</v>
      </c>
      <c r="C3673" s="150">
        <v>0.19489999999999999</v>
      </c>
    </row>
    <row r="3674" spans="1:3" x14ac:dyDescent="0.35">
      <c r="A3674" s="2">
        <v>0.11509999999999999</v>
      </c>
      <c r="B3674" t="s">
        <v>449</v>
      </c>
      <c r="C3674" s="150">
        <v>0.1966</v>
      </c>
    </row>
    <row r="3675" spans="1:3" x14ac:dyDescent="0.35">
      <c r="A3675" s="2">
        <v>0.1178</v>
      </c>
      <c r="B3675" t="s">
        <v>449</v>
      </c>
      <c r="C3675" s="150">
        <v>0.19739999999999999</v>
      </c>
    </row>
    <row r="3676" spans="1:3" x14ac:dyDescent="0.35">
      <c r="A3676" s="2">
        <v>0.1205</v>
      </c>
      <c r="B3676" t="s">
        <v>449</v>
      </c>
      <c r="C3676" s="150">
        <v>0.1988</v>
      </c>
    </row>
    <row r="3677" spans="1:3" x14ac:dyDescent="0.35">
      <c r="A3677" s="2">
        <v>0.12330000000000001</v>
      </c>
      <c r="B3677" t="s">
        <v>449</v>
      </c>
      <c r="C3677" s="150">
        <v>0.2001</v>
      </c>
    </row>
    <row r="3678" spans="1:3" x14ac:dyDescent="0.35">
      <c r="A3678" s="2">
        <v>0.126</v>
      </c>
      <c r="B3678" t="s">
        <v>449</v>
      </c>
      <c r="C3678" s="150">
        <v>0.20119999999999999</v>
      </c>
    </row>
    <row r="3679" spans="1:3" x14ac:dyDescent="0.35">
      <c r="A3679" s="2">
        <v>0.1288</v>
      </c>
      <c r="B3679" t="s">
        <v>449</v>
      </c>
      <c r="C3679" s="150">
        <v>0.20250000000000001</v>
      </c>
    </row>
    <row r="3680" spans="1:3" x14ac:dyDescent="0.35">
      <c r="A3680" s="2">
        <v>0.13150000000000001</v>
      </c>
      <c r="B3680" t="s">
        <v>449</v>
      </c>
      <c r="C3680" s="150">
        <v>0.20349999999999999</v>
      </c>
    </row>
    <row r="3681" spans="1:3" x14ac:dyDescent="0.35">
      <c r="A3681" s="2">
        <v>0.13420000000000001</v>
      </c>
      <c r="B3681" t="s">
        <v>449</v>
      </c>
      <c r="C3681" s="150">
        <v>0.2049</v>
      </c>
    </row>
    <row r="3682" spans="1:3" x14ac:dyDescent="0.35">
      <c r="A3682" s="2">
        <v>0.13700000000000001</v>
      </c>
      <c r="B3682" t="s">
        <v>449</v>
      </c>
      <c r="C3682" s="150">
        <v>0.20569999999999999</v>
      </c>
    </row>
    <row r="3683" spans="1:3" x14ac:dyDescent="0.35">
      <c r="A3683" s="2">
        <v>0.13969999999999999</v>
      </c>
      <c r="B3683" t="s">
        <v>449</v>
      </c>
      <c r="C3683" s="150">
        <v>0.20699999999999999</v>
      </c>
    </row>
    <row r="3684" spans="1:3" x14ac:dyDescent="0.35">
      <c r="A3684" s="2">
        <v>0.14249999999999999</v>
      </c>
      <c r="B3684" t="s">
        <v>449</v>
      </c>
      <c r="C3684" s="150">
        <v>0.20830000000000001</v>
      </c>
    </row>
    <row r="3685" spans="1:3" x14ac:dyDescent="0.35">
      <c r="A3685" s="2">
        <v>0.1452</v>
      </c>
      <c r="B3685" t="s">
        <v>449</v>
      </c>
      <c r="C3685" s="150">
        <v>0.2092</v>
      </c>
    </row>
    <row r="3686" spans="1:3" x14ac:dyDescent="0.35">
      <c r="A3686" s="2">
        <v>0.1479</v>
      </c>
      <c r="B3686" t="s">
        <v>449</v>
      </c>
      <c r="C3686" s="150">
        <v>0.21029999999999999</v>
      </c>
    </row>
    <row r="3687" spans="1:3" x14ac:dyDescent="0.35">
      <c r="A3687" s="2">
        <v>0.1507</v>
      </c>
      <c r="B3687" t="s">
        <v>449</v>
      </c>
      <c r="C3687" s="150">
        <v>0.21179999999999999</v>
      </c>
    </row>
    <row r="3688" spans="1:3" x14ac:dyDescent="0.35">
      <c r="A3688" s="2">
        <v>0.15340000000000001</v>
      </c>
      <c r="B3688" t="s">
        <v>449</v>
      </c>
      <c r="C3688" s="150">
        <v>0.2132</v>
      </c>
    </row>
    <row r="3689" spans="1:3" x14ac:dyDescent="0.35">
      <c r="A3689" s="2">
        <v>0.15620000000000001</v>
      </c>
      <c r="B3689" t="s">
        <v>449</v>
      </c>
      <c r="C3689" s="150">
        <v>0.2142</v>
      </c>
    </row>
    <row r="3690" spans="1:3" x14ac:dyDescent="0.35">
      <c r="A3690" s="2">
        <v>0.15890000000000001</v>
      </c>
      <c r="B3690" t="s">
        <v>449</v>
      </c>
      <c r="C3690" s="150">
        <v>0.21510000000000001</v>
      </c>
    </row>
    <row r="3691" spans="1:3" x14ac:dyDescent="0.35">
      <c r="A3691" s="2">
        <v>0.16159999999999999</v>
      </c>
      <c r="B3691" t="s">
        <v>449</v>
      </c>
      <c r="C3691" s="150">
        <v>0.21609999999999999</v>
      </c>
    </row>
    <row r="3692" spans="1:3" x14ac:dyDescent="0.35">
      <c r="A3692" s="2">
        <v>0.16439999999999999</v>
      </c>
      <c r="B3692" t="s">
        <v>449</v>
      </c>
      <c r="C3692" s="150">
        <v>0.2172</v>
      </c>
    </row>
    <row r="3693" spans="1:3" x14ac:dyDescent="0.35">
      <c r="A3693" s="2">
        <v>0.1671</v>
      </c>
      <c r="B3693" t="s">
        <v>449</v>
      </c>
      <c r="C3693" s="150">
        <v>0.218</v>
      </c>
    </row>
    <row r="3694" spans="1:3" x14ac:dyDescent="0.35">
      <c r="A3694" s="2">
        <v>0.1699</v>
      </c>
      <c r="B3694" t="s">
        <v>449</v>
      </c>
      <c r="C3694" s="150">
        <v>0.21920000000000001</v>
      </c>
    </row>
    <row r="3695" spans="1:3" x14ac:dyDescent="0.35">
      <c r="A3695" s="2">
        <v>0.1726</v>
      </c>
      <c r="B3695" t="s">
        <v>449</v>
      </c>
      <c r="C3695" s="150">
        <v>0.2198</v>
      </c>
    </row>
    <row r="3696" spans="1:3" x14ac:dyDescent="0.35">
      <c r="A3696" s="2">
        <v>0.17530000000000001</v>
      </c>
      <c r="B3696" t="s">
        <v>449</v>
      </c>
      <c r="C3696" s="150">
        <v>0.22090000000000001</v>
      </c>
    </row>
    <row r="3697" spans="1:3" x14ac:dyDescent="0.35">
      <c r="A3697" s="2">
        <v>0.17810000000000001</v>
      </c>
      <c r="B3697" t="s">
        <v>449</v>
      </c>
      <c r="C3697" s="150">
        <v>0.2218</v>
      </c>
    </row>
    <row r="3698" spans="1:3" x14ac:dyDescent="0.35">
      <c r="A3698" s="2">
        <v>0.18079999999999999</v>
      </c>
      <c r="B3698" t="s">
        <v>449</v>
      </c>
      <c r="C3698" s="150">
        <v>0.22289999999999999</v>
      </c>
    </row>
    <row r="3699" spans="1:3" x14ac:dyDescent="0.35">
      <c r="A3699" s="2">
        <v>0.18360000000000001</v>
      </c>
      <c r="B3699" t="s">
        <v>449</v>
      </c>
      <c r="C3699" s="150">
        <v>0.22339999999999999</v>
      </c>
    </row>
    <row r="3700" spans="1:3" x14ac:dyDescent="0.35">
      <c r="A3700" s="2">
        <v>0.18629999999999999</v>
      </c>
      <c r="B3700" t="s">
        <v>449</v>
      </c>
      <c r="C3700" s="150">
        <v>0.2243</v>
      </c>
    </row>
    <row r="3701" spans="1:3" x14ac:dyDescent="0.35">
      <c r="A3701" s="2">
        <v>0.189</v>
      </c>
      <c r="B3701" t="s">
        <v>449</v>
      </c>
      <c r="C3701" s="150">
        <v>0.22470000000000001</v>
      </c>
    </row>
    <row r="3702" spans="1:3" x14ac:dyDescent="0.35">
      <c r="A3702" s="2">
        <v>0.1918</v>
      </c>
      <c r="B3702" t="s">
        <v>449</v>
      </c>
      <c r="C3702" s="150">
        <v>0.22539999999999999</v>
      </c>
    </row>
    <row r="3703" spans="1:3" x14ac:dyDescent="0.35">
      <c r="A3703" s="2">
        <v>0.19450000000000001</v>
      </c>
      <c r="B3703" t="s">
        <v>449</v>
      </c>
      <c r="C3703" s="150">
        <v>0.22639999999999999</v>
      </c>
    </row>
    <row r="3704" spans="1:3" x14ac:dyDescent="0.35">
      <c r="A3704" s="2">
        <v>0.1973</v>
      </c>
      <c r="B3704" t="s">
        <v>449</v>
      </c>
      <c r="C3704" s="150">
        <v>0.22720000000000001</v>
      </c>
    </row>
    <row r="3705" spans="1:3" x14ac:dyDescent="0.35">
      <c r="A3705" s="2">
        <v>0.2</v>
      </c>
      <c r="B3705" t="s">
        <v>449</v>
      </c>
      <c r="C3705" s="150">
        <v>0.22800000000000001</v>
      </c>
    </row>
    <row r="3706" spans="1:3" x14ac:dyDescent="0.35">
      <c r="A3706" s="2">
        <v>0.20269999999999999</v>
      </c>
      <c r="B3706" t="s">
        <v>449</v>
      </c>
      <c r="C3706" s="150">
        <v>0.22850000000000001</v>
      </c>
    </row>
    <row r="3707" spans="1:3" x14ac:dyDescent="0.35">
      <c r="A3707" s="2">
        <v>0.20549999999999999</v>
      </c>
      <c r="B3707" t="s">
        <v>449</v>
      </c>
      <c r="C3707" s="150">
        <v>0.2293</v>
      </c>
    </row>
    <row r="3708" spans="1:3" x14ac:dyDescent="0.35">
      <c r="A3708" s="2">
        <v>0.2082</v>
      </c>
      <c r="B3708" t="s">
        <v>449</v>
      </c>
      <c r="C3708" s="150">
        <v>0.2296</v>
      </c>
    </row>
    <row r="3709" spans="1:3" x14ac:dyDescent="0.35">
      <c r="A3709" s="2">
        <v>0.21099999999999999</v>
      </c>
      <c r="B3709" t="s">
        <v>449</v>
      </c>
      <c r="C3709" s="150">
        <v>0.22989999999999999</v>
      </c>
    </row>
    <row r="3710" spans="1:3" x14ac:dyDescent="0.35">
      <c r="A3710" s="2">
        <v>0.2137</v>
      </c>
      <c r="B3710" t="s">
        <v>449</v>
      </c>
      <c r="C3710" s="150">
        <v>0.23050000000000001</v>
      </c>
    </row>
    <row r="3711" spans="1:3" x14ac:dyDescent="0.35">
      <c r="A3711" s="2">
        <v>0.21640000000000001</v>
      </c>
      <c r="B3711" t="s">
        <v>449</v>
      </c>
      <c r="C3711" s="150">
        <v>0.23080000000000001</v>
      </c>
    </row>
    <row r="3712" spans="1:3" x14ac:dyDescent="0.35">
      <c r="A3712" s="2">
        <v>0.21920000000000001</v>
      </c>
      <c r="B3712" t="s">
        <v>449</v>
      </c>
      <c r="C3712" s="150">
        <v>0.23119999999999999</v>
      </c>
    </row>
    <row r="3713" spans="1:3" x14ac:dyDescent="0.35">
      <c r="A3713" s="2">
        <v>0.22189999999999999</v>
      </c>
      <c r="B3713" t="s">
        <v>449</v>
      </c>
      <c r="C3713" s="150">
        <v>0.23200000000000001</v>
      </c>
    </row>
    <row r="3714" spans="1:3" x14ac:dyDescent="0.35">
      <c r="A3714" s="2">
        <v>0.22470000000000001</v>
      </c>
      <c r="B3714" t="s">
        <v>449</v>
      </c>
      <c r="C3714" s="150">
        <v>0.23250000000000001</v>
      </c>
    </row>
    <row r="3715" spans="1:3" x14ac:dyDescent="0.35">
      <c r="A3715" s="2">
        <v>0.22739999999999999</v>
      </c>
      <c r="B3715" t="s">
        <v>449</v>
      </c>
      <c r="C3715" s="150">
        <v>0.23330000000000001</v>
      </c>
    </row>
    <row r="3716" spans="1:3" x14ac:dyDescent="0.35">
      <c r="A3716" s="2">
        <v>0.2301</v>
      </c>
      <c r="B3716" t="s">
        <v>449</v>
      </c>
      <c r="C3716" s="150">
        <v>0.23400000000000001</v>
      </c>
    </row>
    <row r="3717" spans="1:3" x14ac:dyDescent="0.35">
      <c r="A3717" s="2">
        <v>0.2329</v>
      </c>
      <c r="B3717" t="s">
        <v>449</v>
      </c>
      <c r="C3717" s="150">
        <v>0.23469999999999999</v>
      </c>
    </row>
    <row r="3718" spans="1:3" x14ac:dyDescent="0.35">
      <c r="A3718" s="2">
        <v>0.2356</v>
      </c>
      <c r="B3718" t="s">
        <v>449</v>
      </c>
      <c r="C3718" s="150">
        <v>0.23549999999999999</v>
      </c>
    </row>
    <row r="3719" spans="1:3" x14ac:dyDescent="0.35">
      <c r="A3719" s="2">
        <v>0.2384</v>
      </c>
      <c r="B3719" t="s">
        <v>449</v>
      </c>
      <c r="C3719" s="150">
        <v>0.23599999999999999</v>
      </c>
    </row>
    <row r="3720" spans="1:3" x14ac:dyDescent="0.35">
      <c r="A3720" s="2">
        <v>0.24110000000000001</v>
      </c>
      <c r="B3720" t="s">
        <v>449</v>
      </c>
      <c r="C3720" s="150">
        <v>0.2366</v>
      </c>
    </row>
    <row r="3721" spans="1:3" x14ac:dyDescent="0.35">
      <c r="A3721" s="2">
        <v>0.24379999999999999</v>
      </c>
      <c r="B3721" t="s">
        <v>449</v>
      </c>
      <c r="C3721" s="150">
        <v>0.23699999999999999</v>
      </c>
    </row>
    <row r="3722" spans="1:3" x14ac:dyDescent="0.35">
      <c r="A3722" s="2">
        <v>0.24660000000000001</v>
      </c>
      <c r="B3722" t="s">
        <v>449</v>
      </c>
      <c r="C3722" s="150">
        <v>0.23760000000000001</v>
      </c>
    </row>
    <row r="3723" spans="1:3" x14ac:dyDescent="0.35">
      <c r="A3723" s="2">
        <v>0.24929999999999999</v>
      </c>
      <c r="B3723" t="s">
        <v>449</v>
      </c>
      <c r="C3723" s="150">
        <v>0.23830000000000001</v>
      </c>
    </row>
    <row r="3724" spans="1:3" x14ac:dyDescent="0.35">
      <c r="A3724" s="2">
        <v>0.25209999999999999</v>
      </c>
      <c r="B3724" t="s">
        <v>449</v>
      </c>
      <c r="C3724" s="150">
        <v>0.2387</v>
      </c>
    </row>
    <row r="3725" spans="1:3" x14ac:dyDescent="0.35">
      <c r="A3725" s="2">
        <v>0.25480000000000003</v>
      </c>
      <c r="B3725" t="s">
        <v>449</v>
      </c>
      <c r="C3725" s="150">
        <v>0.2394</v>
      </c>
    </row>
    <row r="3726" spans="1:3" x14ac:dyDescent="0.35">
      <c r="A3726" s="2">
        <v>0.25750000000000001</v>
      </c>
      <c r="B3726" t="s">
        <v>449</v>
      </c>
      <c r="C3726" s="150">
        <v>0.2399</v>
      </c>
    </row>
    <row r="3727" spans="1:3" x14ac:dyDescent="0.35">
      <c r="A3727" s="2">
        <v>0.26029999999999998</v>
      </c>
      <c r="B3727" t="s">
        <v>449</v>
      </c>
      <c r="C3727" s="150">
        <v>0.24060000000000001</v>
      </c>
    </row>
    <row r="3728" spans="1:3" x14ac:dyDescent="0.35">
      <c r="A3728" s="2">
        <v>0.26300000000000001</v>
      </c>
      <c r="B3728" t="s">
        <v>449</v>
      </c>
      <c r="C3728" s="150">
        <v>0.24110000000000001</v>
      </c>
    </row>
    <row r="3729" spans="1:3" x14ac:dyDescent="0.35">
      <c r="A3729" s="2">
        <v>0.26579999999999998</v>
      </c>
      <c r="B3729" t="s">
        <v>449</v>
      </c>
      <c r="C3729" s="150">
        <v>0.2417</v>
      </c>
    </row>
    <row r="3730" spans="1:3" x14ac:dyDescent="0.35">
      <c r="A3730" s="2">
        <v>0.26850000000000002</v>
      </c>
      <c r="B3730" t="s">
        <v>449</v>
      </c>
      <c r="C3730" s="150">
        <v>0.24210000000000001</v>
      </c>
    </row>
    <row r="3731" spans="1:3" x14ac:dyDescent="0.35">
      <c r="A3731" s="2">
        <v>0.2712</v>
      </c>
      <c r="B3731" t="s">
        <v>449</v>
      </c>
      <c r="C3731" s="150">
        <v>0.2424</v>
      </c>
    </row>
    <row r="3732" spans="1:3" x14ac:dyDescent="0.35">
      <c r="A3732" s="2">
        <v>0.27400000000000002</v>
      </c>
      <c r="B3732" t="s">
        <v>449</v>
      </c>
      <c r="C3732" s="150">
        <v>0.24260000000000001</v>
      </c>
    </row>
    <row r="3733" spans="1:3" x14ac:dyDescent="0.35">
      <c r="A3733" s="2">
        <v>0.2767</v>
      </c>
      <c r="B3733" t="s">
        <v>449</v>
      </c>
      <c r="C3733" s="150">
        <v>0.24329999999999999</v>
      </c>
    </row>
    <row r="3734" spans="1:3" x14ac:dyDescent="0.35">
      <c r="A3734" s="2">
        <v>0.27950000000000003</v>
      </c>
      <c r="B3734" t="s">
        <v>449</v>
      </c>
      <c r="C3734" s="150">
        <v>0.24340000000000001</v>
      </c>
    </row>
    <row r="3735" spans="1:3" x14ac:dyDescent="0.35">
      <c r="A3735" s="2">
        <v>0.28220000000000001</v>
      </c>
      <c r="B3735" t="s">
        <v>449</v>
      </c>
      <c r="C3735" s="150">
        <v>0.24410000000000001</v>
      </c>
    </row>
    <row r="3736" spans="1:3" x14ac:dyDescent="0.35">
      <c r="A3736" s="2">
        <v>0.28489999999999999</v>
      </c>
      <c r="B3736" t="s">
        <v>449</v>
      </c>
      <c r="C3736" s="150">
        <v>0.2447</v>
      </c>
    </row>
    <row r="3737" spans="1:3" x14ac:dyDescent="0.35">
      <c r="A3737" s="2">
        <v>0.28770000000000001</v>
      </c>
      <c r="B3737" t="s">
        <v>449</v>
      </c>
      <c r="C3737" s="150">
        <v>0.2452</v>
      </c>
    </row>
    <row r="3738" spans="1:3" x14ac:dyDescent="0.35">
      <c r="A3738" s="2">
        <v>0.29039999999999999</v>
      </c>
      <c r="B3738" t="s">
        <v>449</v>
      </c>
      <c r="C3738" s="150">
        <v>0.24560000000000001</v>
      </c>
    </row>
    <row r="3739" spans="1:3" x14ac:dyDescent="0.35">
      <c r="A3739" s="2">
        <v>0.29320000000000002</v>
      </c>
      <c r="B3739" t="s">
        <v>449</v>
      </c>
      <c r="C3739" s="150">
        <v>0.2462</v>
      </c>
    </row>
    <row r="3740" spans="1:3" x14ac:dyDescent="0.35">
      <c r="A3740" s="2">
        <v>0.2959</v>
      </c>
      <c r="B3740" t="s">
        <v>449</v>
      </c>
      <c r="C3740" s="150">
        <v>0.2467</v>
      </c>
    </row>
    <row r="3741" spans="1:3" x14ac:dyDescent="0.35">
      <c r="A3741" s="2">
        <v>0.29859999999999998</v>
      </c>
      <c r="B3741" t="s">
        <v>449</v>
      </c>
      <c r="C3741" s="150">
        <v>0.24709999999999999</v>
      </c>
    </row>
    <row r="3742" spans="1:3" x14ac:dyDescent="0.35">
      <c r="A3742" s="2">
        <v>0.3014</v>
      </c>
      <c r="B3742" t="s">
        <v>449</v>
      </c>
      <c r="C3742" s="150">
        <v>0.24729999999999999</v>
      </c>
    </row>
    <row r="3743" spans="1:3" x14ac:dyDescent="0.35">
      <c r="A3743" s="2">
        <v>0.30409999999999998</v>
      </c>
      <c r="B3743" t="s">
        <v>449</v>
      </c>
      <c r="C3743" s="150">
        <v>0.24740000000000001</v>
      </c>
    </row>
    <row r="3744" spans="1:3" x14ac:dyDescent="0.35">
      <c r="A3744" s="2">
        <v>0.30680000000000002</v>
      </c>
      <c r="B3744" t="s">
        <v>449</v>
      </c>
      <c r="C3744" s="150">
        <v>0.24809999999999999</v>
      </c>
    </row>
    <row r="3745" spans="1:3" x14ac:dyDescent="0.35">
      <c r="A3745" s="2">
        <v>0.30959999999999999</v>
      </c>
      <c r="B3745" t="s">
        <v>449</v>
      </c>
      <c r="C3745" s="150">
        <v>0.24840000000000001</v>
      </c>
    </row>
    <row r="3746" spans="1:3" x14ac:dyDescent="0.35">
      <c r="A3746" s="2">
        <v>0.31230000000000002</v>
      </c>
      <c r="B3746" t="s">
        <v>449</v>
      </c>
      <c r="C3746" s="150">
        <v>0.24890000000000001</v>
      </c>
    </row>
    <row r="3747" spans="1:3" x14ac:dyDescent="0.35">
      <c r="A3747" s="2">
        <v>0.31509999999999999</v>
      </c>
      <c r="B3747" t="s">
        <v>449</v>
      </c>
      <c r="C3747" s="150">
        <v>0.24940000000000001</v>
      </c>
    </row>
    <row r="3748" spans="1:3" x14ac:dyDescent="0.35">
      <c r="A3748" s="2">
        <v>0.31780000000000003</v>
      </c>
      <c r="B3748" t="s">
        <v>449</v>
      </c>
      <c r="C3748" s="150">
        <v>0.24979999999999999</v>
      </c>
    </row>
    <row r="3749" spans="1:3" x14ac:dyDescent="0.35">
      <c r="A3749" s="2">
        <v>0.32050000000000001</v>
      </c>
      <c r="B3749" t="s">
        <v>449</v>
      </c>
      <c r="C3749" s="150">
        <v>0.25030000000000002</v>
      </c>
    </row>
    <row r="3750" spans="1:3" x14ac:dyDescent="0.35">
      <c r="A3750" s="2">
        <v>0.32329999999999998</v>
      </c>
      <c r="B3750" t="s">
        <v>449</v>
      </c>
      <c r="C3750" s="150">
        <v>0.25069999999999998</v>
      </c>
    </row>
    <row r="3751" spans="1:3" x14ac:dyDescent="0.35">
      <c r="A3751" s="2">
        <v>0.32600000000000001</v>
      </c>
      <c r="B3751" t="s">
        <v>449</v>
      </c>
      <c r="C3751" s="150">
        <v>0.25109999999999999</v>
      </c>
    </row>
    <row r="3752" spans="1:3" x14ac:dyDescent="0.35">
      <c r="A3752" s="2">
        <v>0.32879999999999998</v>
      </c>
      <c r="B3752" t="s">
        <v>449</v>
      </c>
      <c r="C3752" s="150">
        <v>0.2515</v>
      </c>
    </row>
    <row r="3753" spans="1:3" x14ac:dyDescent="0.35">
      <c r="A3753" s="2">
        <v>0.33150000000000002</v>
      </c>
      <c r="B3753" t="s">
        <v>449</v>
      </c>
      <c r="C3753" s="150">
        <v>0.25190000000000001</v>
      </c>
    </row>
    <row r="3754" spans="1:3" x14ac:dyDescent="0.35">
      <c r="A3754" s="2">
        <v>0.3342</v>
      </c>
      <c r="B3754" t="s">
        <v>449</v>
      </c>
      <c r="C3754" s="150">
        <v>0.25219999999999998</v>
      </c>
    </row>
    <row r="3755" spans="1:3" x14ac:dyDescent="0.35">
      <c r="A3755" s="2">
        <v>0.33700000000000002</v>
      </c>
      <c r="B3755" t="s">
        <v>449</v>
      </c>
      <c r="C3755" s="150">
        <v>0.25240000000000001</v>
      </c>
    </row>
    <row r="3756" spans="1:3" x14ac:dyDescent="0.35">
      <c r="A3756" s="2">
        <v>0.3397</v>
      </c>
      <c r="B3756" t="s">
        <v>449</v>
      </c>
      <c r="C3756" s="150">
        <v>0.25280000000000002</v>
      </c>
    </row>
    <row r="3757" spans="1:3" x14ac:dyDescent="0.35">
      <c r="A3757" s="2">
        <v>0.34250000000000003</v>
      </c>
      <c r="B3757" t="s">
        <v>449</v>
      </c>
      <c r="C3757" s="150">
        <v>0.25319999999999998</v>
      </c>
    </row>
    <row r="3758" spans="1:3" x14ac:dyDescent="0.35">
      <c r="A3758" s="2">
        <v>0.34520000000000001</v>
      </c>
      <c r="B3758" t="s">
        <v>449</v>
      </c>
      <c r="C3758" s="150">
        <v>0.25369999999999998</v>
      </c>
    </row>
    <row r="3759" spans="1:3" x14ac:dyDescent="0.35">
      <c r="A3759" s="2">
        <v>0.34789999999999999</v>
      </c>
      <c r="B3759" t="s">
        <v>449</v>
      </c>
      <c r="C3759" s="150">
        <v>0.25419999999999998</v>
      </c>
    </row>
    <row r="3760" spans="1:3" x14ac:dyDescent="0.35">
      <c r="A3760" s="2">
        <v>0.35070000000000001</v>
      </c>
      <c r="B3760" t="s">
        <v>449</v>
      </c>
      <c r="C3760" s="150">
        <v>0.25480000000000003</v>
      </c>
    </row>
    <row r="3761" spans="1:3" x14ac:dyDescent="0.35">
      <c r="A3761" s="2">
        <v>0.35339999999999999</v>
      </c>
      <c r="B3761" t="s">
        <v>449</v>
      </c>
      <c r="C3761" s="150">
        <v>0.25530000000000003</v>
      </c>
    </row>
    <row r="3762" spans="1:3" x14ac:dyDescent="0.35">
      <c r="A3762" s="2">
        <v>0.35620000000000002</v>
      </c>
      <c r="B3762" t="s">
        <v>449</v>
      </c>
      <c r="C3762" s="150">
        <v>0.25559999999999999</v>
      </c>
    </row>
    <row r="3763" spans="1:3" x14ac:dyDescent="0.35">
      <c r="A3763" s="2">
        <v>0.3589</v>
      </c>
      <c r="B3763" t="s">
        <v>449</v>
      </c>
      <c r="C3763" s="150">
        <v>0.25619999999999998</v>
      </c>
    </row>
    <row r="3764" spans="1:3" x14ac:dyDescent="0.35">
      <c r="A3764" s="2">
        <v>0.36159999999999998</v>
      </c>
      <c r="B3764" t="s">
        <v>449</v>
      </c>
      <c r="C3764" s="150">
        <v>0.25659999999999999</v>
      </c>
    </row>
    <row r="3765" spans="1:3" x14ac:dyDescent="0.35">
      <c r="A3765" s="2">
        <v>0.3644</v>
      </c>
      <c r="B3765" t="s">
        <v>449</v>
      </c>
      <c r="C3765" s="150">
        <v>0.25700000000000001</v>
      </c>
    </row>
    <row r="3766" spans="1:3" x14ac:dyDescent="0.35">
      <c r="A3766" s="2">
        <v>0.36709999999999998</v>
      </c>
      <c r="B3766" t="s">
        <v>449</v>
      </c>
      <c r="C3766" s="150">
        <v>0.2576</v>
      </c>
    </row>
    <row r="3767" spans="1:3" x14ac:dyDescent="0.35">
      <c r="A3767" s="2">
        <v>0.36990000000000001</v>
      </c>
      <c r="B3767" t="s">
        <v>449</v>
      </c>
      <c r="C3767" s="150">
        <v>0.2581</v>
      </c>
    </row>
    <row r="3768" spans="1:3" x14ac:dyDescent="0.35">
      <c r="A3768" s="2">
        <v>0.37259999999999999</v>
      </c>
      <c r="B3768" t="s">
        <v>449</v>
      </c>
      <c r="C3768" s="150">
        <v>0.25879999999999997</v>
      </c>
    </row>
    <row r="3769" spans="1:3" x14ac:dyDescent="0.35">
      <c r="A3769" s="2">
        <v>0.37530000000000002</v>
      </c>
      <c r="B3769" t="s">
        <v>449</v>
      </c>
      <c r="C3769" s="150">
        <v>0.2591</v>
      </c>
    </row>
    <row r="3770" spans="1:3" x14ac:dyDescent="0.35">
      <c r="A3770" s="2">
        <v>0.37809999999999999</v>
      </c>
      <c r="B3770" t="s">
        <v>449</v>
      </c>
      <c r="C3770" s="150">
        <v>0.25969999999999999</v>
      </c>
    </row>
    <row r="3771" spans="1:3" x14ac:dyDescent="0.35">
      <c r="A3771" s="2">
        <v>0.38080000000000003</v>
      </c>
      <c r="B3771" t="s">
        <v>449</v>
      </c>
      <c r="C3771" s="150">
        <v>0.25979999999999998</v>
      </c>
    </row>
    <row r="3772" spans="1:3" x14ac:dyDescent="0.35">
      <c r="A3772" s="2">
        <v>0.3836</v>
      </c>
      <c r="B3772" t="s">
        <v>449</v>
      </c>
      <c r="C3772" s="150">
        <v>0.2601</v>
      </c>
    </row>
    <row r="3773" spans="1:3" x14ac:dyDescent="0.35">
      <c r="A3773" s="2">
        <v>0.38629999999999998</v>
      </c>
      <c r="B3773" t="s">
        <v>449</v>
      </c>
      <c r="C3773" s="150">
        <v>0.26040000000000002</v>
      </c>
    </row>
    <row r="3774" spans="1:3" x14ac:dyDescent="0.35">
      <c r="A3774" s="2">
        <v>0.38900000000000001</v>
      </c>
      <c r="B3774" t="s">
        <v>449</v>
      </c>
      <c r="C3774" s="150">
        <v>0.26090000000000002</v>
      </c>
    </row>
    <row r="3775" spans="1:3" x14ac:dyDescent="0.35">
      <c r="A3775" s="2">
        <v>0.39179999999999998</v>
      </c>
      <c r="B3775" t="s">
        <v>449</v>
      </c>
      <c r="C3775" s="150">
        <v>0.26119999999999999</v>
      </c>
    </row>
    <row r="3776" spans="1:3" x14ac:dyDescent="0.35">
      <c r="A3776" s="2">
        <v>0.39450000000000002</v>
      </c>
      <c r="B3776" t="s">
        <v>449</v>
      </c>
      <c r="C3776" s="150">
        <v>0.2616</v>
      </c>
    </row>
    <row r="3777" spans="1:3" x14ac:dyDescent="0.35">
      <c r="A3777" s="2">
        <v>0.39729999999999999</v>
      </c>
      <c r="B3777" t="s">
        <v>449</v>
      </c>
      <c r="C3777" s="150">
        <v>0.2621</v>
      </c>
    </row>
    <row r="3778" spans="1:3" x14ac:dyDescent="0.35">
      <c r="A3778" s="2">
        <v>0.4</v>
      </c>
      <c r="B3778" t="s">
        <v>449</v>
      </c>
      <c r="C3778" s="150">
        <v>0.26269999999999999</v>
      </c>
    </row>
    <row r="3779" spans="1:3" x14ac:dyDescent="0.35">
      <c r="A3779" s="2">
        <v>0.4027</v>
      </c>
      <c r="B3779" t="s">
        <v>449</v>
      </c>
      <c r="C3779" s="150">
        <v>0.26319999999999999</v>
      </c>
    </row>
    <row r="3780" spans="1:3" x14ac:dyDescent="0.35">
      <c r="A3780" s="2">
        <v>0.40550000000000003</v>
      </c>
      <c r="B3780" t="s">
        <v>449</v>
      </c>
      <c r="C3780" s="150">
        <v>0.26350000000000001</v>
      </c>
    </row>
    <row r="3781" spans="1:3" x14ac:dyDescent="0.35">
      <c r="A3781" s="2">
        <v>0.40820000000000001</v>
      </c>
      <c r="B3781" t="s">
        <v>449</v>
      </c>
      <c r="C3781" s="150">
        <v>0.26379999999999998</v>
      </c>
    </row>
    <row r="3782" spans="1:3" x14ac:dyDescent="0.35">
      <c r="A3782" s="2">
        <v>0.41099999999999998</v>
      </c>
      <c r="B3782" t="s">
        <v>449</v>
      </c>
      <c r="C3782" s="150">
        <v>0.2641</v>
      </c>
    </row>
    <row r="3783" spans="1:3" x14ac:dyDescent="0.35">
      <c r="A3783" s="2">
        <v>0.41370000000000001</v>
      </c>
      <c r="B3783" t="s">
        <v>449</v>
      </c>
      <c r="C3783" s="150">
        <v>0.26440000000000002</v>
      </c>
    </row>
    <row r="3784" spans="1:3" x14ac:dyDescent="0.35">
      <c r="A3784" s="2">
        <v>0.41639999999999999</v>
      </c>
      <c r="B3784" t="s">
        <v>449</v>
      </c>
      <c r="C3784" s="150">
        <v>0.26490000000000002</v>
      </c>
    </row>
    <row r="3785" spans="1:3" x14ac:dyDescent="0.35">
      <c r="A3785" s="2">
        <v>0.41920000000000002</v>
      </c>
      <c r="B3785" t="s">
        <v>449</v>
      </c>
      <c r="C3785" s="150">
        <v>0.26529999999999998</v>
      </c>
    </row>
    <row r="3786" spans="1:3" x14ac:dyDescent="0.35">
      <c r="A3786" s="2">
        <v>0.4219</v>
      </c>
      <c r="B3786" t="s">
        <v>449</v>
      </c>
      <c r="C3786" s="150">
        <v>0.26569999999999999</v>
      </c>
    </row>
    <row r="3787" spans="1:3" x14ac:dyDescent="0.35">
      <c r="A3787" s="2">
        <v>0.42470000000000002</v>
      </c>
      <c r="B3787" t="s">
        <v>449</v>
      </c>
      <c r="C3787" s="150">
        <v>0.26590000000000003</v>
      </c>
    </row>
    <row r="3788" spans="1:3" x14ac:dyDescent="0.35">
      <c r="A3788" s="2">
        <v>0.4274</v>
      </c>
      <c r="B3788" t="s">
        <v>449</v>
      </c>
      <c r="C3788" s="150">
        <v>0.26600000000000001</v>
      </c>
    </row>
    <row r="3789" spans="1:3" x14ac:dyDescent="0.35">
      <c r="A3789" s="2">
        <v>0.43009999999999998</v>
      </c>
      <c r="B3789" t="s">
        <v>449</v>
      </c>
      <c r="C3789" s="150">
        <v>0.2661</v>
      </c>
    </row>
    <row r="3790" spans="1:3" x14ac:dyDescent="0.35">
      <c r="A3790" s="2">
        <v>0.43290000000000001</v>
      </c>
      <c r="B3790" t="s">
        <v>449</v>
      </c>
      <c r="C3790" s="150">
        <v>0.26619999999999999</v>
      </c>
    </row>
    <row r="3791" spans="1:3" x14ac:dyDescent="0.35">
      <c r="A3791" s="2">
        <v>0.43559999999999999</v>
      </c>
      <c r="B3791" t="s">
        <v>449</v>
      </c>
      <c r="C3791" s="150">
        <v>0.26650000000000001</v>
      </c>
    </row>
    <row r="3792" spans="1:3" x14ac:dyDescent="0.35">
      <c r="A3792" s="2">
        <v>0.43840000000000001</v>
      </c>
      <c r="B3792" t="s">
        <v>449</v>
      </c>
      <c r="C3792" s="150">
        <v>0.26700000000000002</v>
      </c>
    </row>
    <row r="3793" spans="1:3" x14ac:dyDescent="0.35">
      <c r="A3793" s="2">
        <v>0.44109999999999999</v>
      </c>
      <c r="B3793" t="s">
        <v>449</v>
      </c>
      <c r="C3793" s="150">
        <v>0.26729999999999998</v>
      </c>
    </row>
    <row r="3794" spans="1:3" x14ac:dyDescent="0.35">
      <c r="A3794" s="2">
        <v>0.44379999999999997</v>
      </c>
      <c r="B3794" t="s">
        <v>449</v>
      </c>
      <c r="C3794" s="150">
        <v>0.26769999999999999</v>
      </c>
    </row>
    <row r="3795" spans="1:3" x14ac:dyDescent="0.35">
      <c r="A3795" s="2">
        <v>0.4466</v>
      </c>
      <c r="B3795" t="s">
        <v>449</v>
      </c>
      <c r="C3795" s="150">
        <v>0.26819999999999999</v>
      </c>
    </row>
    <row r="3796" spans="1:3" x14ac:dyDescent="0.35">
      <c r="A3796" s="2">
        <v>0.44929999999999998</v>
      </c>
      <c r="B3796" t="s">
        <v>449</v>
      </c>
      <c r="C3796" s="150">
        <v>0.26860000000000001</v>
      </c>
    </row>
    <row r="3797" spans="1:3" x14ac:dyDescent="0.35">
      <c r="A3797" s="2">
        <v>0.4521</v>
      </c>
      <c r="B3797" t="s">
        <v>449</v>
      </c>
      <c r="C3797" s="150">
        <v>0.26869999999999999</v>
      </c>
    </row>
    <row r="3798" spans="1:3" x14ac:dyDescent="0.35">
      <c r="A3798" s="2">
        <v>0.45479999999999998</v>
      </c>
      <c r="B3798" t="s">
        <v>449</v>
      </c>
      <c r="C3798" s="150">
        <v>0.26900000000000002</v>
      </c>
    </row>
    <row r="3799" spans="1:3" x14ac:dyDescent="0.35">
      <c r="A3799" s="2">
        <v>0.45750000000000002</v>
      </c>
      <c r="B3799" t="s">
        <v>449</v>
      </c>
      <c r="C3799" s="150">
        <v>0.26929999999999998</v>
      </c>
    </row>
    <row r="3800" spans="1:3" x14ac:dyDescent="0.35">
      <c r="A3800" s="2">
        <v>0.46029999999999999</v>
      </c>
      <c r="B3800" t="s">
        <v>449</v>
      </c>
      <c r="C3800" s="150">
        <v>0.26960000000000001</v>
      </c>
    </row>
    <row r="3801" spans="1:3" x14ac:dyDescent="0.35">
      <c r="A3801" s="2">
        <v>0.46300000000000002</v>
      </c>
      <c r="B3801" t="s">
        <v>449</v>
      </c>
      <c r="C3801" s="150">
        <v>0.2697</v>
      </c>
    </row>
    <row r="3802" spans="1:3" x14ac:dyDescent="0.35">
      <c r="A3802" s="2">
        <v>0.46579999999999999</v>
      </c>
      <c r="B3802" t="s">
        <v>449</v>
      </c>
      <c r="C3802" s="150">
        <v>0.27029999999999998</v>
      </c>
    </row>
    <row r="3803" spans="1:3" x14ac:dyDescent="0.35">
      <c r="A3803" s="2">
        <v>0.46850000000000003</v>
      </c>
      <c r="B3803" t="s">
        <v>449</v>
      </c>
      <c r="C3803" s="150">
        <v>0.27060000000000001</v>
      </c>
    </row>
    <row r="3804" spans="1:3" x14ac:dyDescent="0.35">
      <c r="A3804" s="2">
        <v>0.47120000000000001</v>
      </c>
      <c r="B3804" t="s">
        <v>449</v>
      </c>
      <c r="C3804" s="150">
        <v>0.27100000000000002</v>
      </c>
    </row>
    <row r="3805" spans="1:3" x14ac:dyDescent="0.35">
      <c r="A3805" s="2">
        <v>0.47399999999999998</v>
      </c>
      <c r="B3805" t="s">
        <v>449</v>
      </c>
      <c r="C3805" s="150">
        <v>0.27139999999999997</v>
      </c>
    </row>
    <row r="3806" spans="1:3" x14ac:dyDescent="0.35">
      <c r="A3806" s="2">
        <v>0.47670000000000001</v>
      </c>
      <c r="B3806" t="s">
        <v>449</v>
      </c>
      <c r="C3806" s="150">
        <v>0.27160000000000001</v>
      </c>
    </row>
    <row r="3807" spans="1:3" x14ac:dyDescent="0.35">
      <c r="A3807" s="2">
        <v>0.47949999999999998</v>
      </c>
      <c r="B3807" t="s">
        <v>449</v>
      </c>
      <c r="C3807" s="150">
        <v>0.2722</v>
      </c>
    </row>
    <row r="3808" spans="1:3" x14ac:dyDescent="0.35">
      <c r="A3808" s="2">
        <v>0.48220000000000002</v>
      </c>
      <c r="B3808" t="s">
        <v>449</v>
      </c>
      <c r="C3808" s="150">
        <v>0.27260000000000001</v>
      </c>
    </row>
    <row r="3809" spans="1:3" x14ac:dyDescent="0.35">
      <c r="A3809" s="2">
        <v>0.4849</v>
      </c>
      <c r="B3809" t="s">
        <v>449</v>
      </c>
      <c r="C3809" s="150">
        <v>0.27289999999999998</v>
      </c>
    </row>
    <row r="3810" spans="1:3" x14ac:dyDescent="0.35">
      <c r="A3810" s="2">
        <v>0.48770000000000002</v>
      </c>
      <c r="B3810" t="s">
        <v>449</v>
      </c>
      <c r="C3810" s="150">
        <v>0.27310000000000001</v>
      </c>
    </row>
    <row r="3811" spans="1:3" x14ac:dyDescent="0.35">
      <c r="A3811" s="2">
        <v>0.4904</v>
      </c>
      <c r="B3811" t="s">
        <v>449</v>
      </c>
      <c r="C3811" s="150">
        <v>0.27350000000000002</v>
      </c>
    </row>
    <row r="3812" spans="1:3" x14ac:dyDescent="0.35">
      <c r="A3812" s="2">
        <v>0.49320000000000003</v>
      </c>
      <c r="B3812" t="s">
        <v>449</v>
      </c>
      <c r="C3812" s="150">
        <v>0.27360000000000001</v>
      </c>
    </row>
    <row r="3813" spans="1:3" x14ac:dyDescent="0.35">
      <c r="A3813" s="2">
        <v>0.49590000000000001</v>
      </c>
      <c r="B3813" t="s">
        <v>449</v>
      </c>
      <c r="C3813" s="150">
        <v>0.27389999999999998</v>
      </c>
    </row>
    <row r="3814" spans="1:3" x14ac:dyDescent="0.35">
      <c r="A3814" s="2">
        <v>0.49859999999999999</v>
      </c>
      <c r="B3814" t="s">
        <v>449</v>
      </c>
      <c r="C3814" s="150">
        <v>0.27429999999999999</v>
      </c>
    </row>
    <row r="3815" spans="1:3" x14ac:dyDescent="0.35">
      <c r="A3815" s="2">
        <v>0.50139999999999996</v>
      </c>
      <c r="B3815" t="s">
        <v>449</v>
      </c>
      <c r="C3815" s="150">
        <v>0.27450000000000002</v>
      </c>
    </row>
    <row r="3816" spans="1:3" x14ac:dyDescent="0.35">
      <c r="A3816" s="2">
        <v>0.50409999999999999</v>
      </c>
      <c r="B3816" t="s">
        <v>449</v>
      </c>
      <c r="C3816" s="150">
        <v>0.27510000000000001</v>
      </c>
    </row>
    <row r="3817" spans="1:3" x14ac:dyDescent="0.35">
      <c r="A3817" s="2">
        <v>0.50680000000000003</v>
      </c>
      <c r="B3817" t="s">
        <v>449</v>
      </c>
      <c r="C3817" s="150">
        <v>0.27550000000000002</v>
      </c>
    </row>
    <row r="3818" spans="1:3" x14ac:dyDescent="0.35">
      <c r="A3818" s="2">
        <v>0.50960000000000005</v>
      </c>
      <c r="B3818" t="s">
        <v>449</v>
      </c>
      <c r="C3818" s="150">
        <v>0.27600000000000002</v>
      </c>
    </row>
    <row r="3819" spans="1:3" x14ac:dyDescent="0.35">
      <c r="A3819" s="2">
        <v>0.51229999999999998</v>
      </c>
      <c r="B3819" t="s">
        <v>449</v>
      </c>
      <c r="C3819" s="150">
        <v>0.27629999999999999</v>
      </c>
    </row>
    <row r="3820" spans="1:3" x14ac:dyDescent="0.35">
      <c r="A3820" s="2">
        <v>0.5151</v>
      </c>
      <c r="B3820" t="s">
        <v>449</v>
      </c>
      <c r="C3820" s="150">
        <v>0.2767</v>
      </c>
    </row>
    <row r="3821" spans="1:3" x14ac:dyDescent="0.35">
      <c r="A3821" s="2">
        <v>0.51780000000000004</v>
      </c>
      <c r="B3821" t="s">
        <v>449</v>
      </c>
      <c r="C3821" s="150">
        <v>0.27700000000000002</v>
      </c>
    </row>
    <row r="3822" spans="1:3" x14ac:dyDescent="0.35">
      <c r="A3822" s="2">
        <v>0.52049999999999996</v>
      </c>
      <c r="B3822" t="s">
        <v>449</v>
      </c>
      <c r="C3822" s="150">
        <v>0.27729999999999999</v>
      </c>
    </row>
    <row r="3823" spans="1:3" x14ac:dyDescent="0.35">
      <c r="A3823" s="2">
        <v>0.52329999999999999</v>
      </c>
      <c r="B3823" t="s">
        <v>449</v>
      </c>
      <c r="C3823" s="150">
        <v>0.27739999999999998</v>
      </c>
    </row>
    <row r="3824" spans="1:3" x14ac:dyDescent="0.35">
      <c r="A3824" s="2">
        <v>0.52600000000000002</v>
      </c>
      <c r="B3824" t="s">
        <v>449</v>
      </c>
      <c r="C3824" s="150">
        <v>0.27750000000000002</v>
      </c>
    </row>
    <row r="3825" spans="1:3" x14ac:dyDescent="0.35">
      <c r="A3825" s="2">
        <v>0.52880000000000005</v>
      </c>
      <c r="B3825" t="s">
        <v>449</v>
      </c>
      <c r="C3825" s="150">
        <v>0.2777</v>
      </c>
    </row>
    <row r="3826" spans="1:3" x14ac:dyDescent="0.35">
      <c r="A3826" s="2">
        <v>0.53149999999999997</v>
      </c>
      <c r="B3826" t="s">
        <v>449</v>
      </c>
      <c r="C3826" s="150">
        <v>0.27800000000000002</v>
      </c>
    </row>
    <row r="3827" spans="1:3" x14ac:dyDescent="0.35">
      <c r="A3827" s="2">
        <v>0.53420000000000001</v>
      </c>
      <c r="B3827" t="s">
        <v>449</v>
      </c>
      <c r="C3827" s="150">
        <v>0.2782</v>
      </c>
    </row>
    <row r="3828" spans="1:3" x14ac:dyDescent="0.35">
      <c r="A3828" s="2">
        <v>0.53700000000000003</v>
      </c>
      <c r="B3828" t="s">
        <v>449</v>
      </c>
      <c r="C3828" s="150">
        <v>0.27850000000000003</v>
      </c>
    </row>
    <row r="3829" spans="1:3" x14ac:dyDescent="0.35">
      <c r="A3829" s="2">
        <v>0.53969999999999996</v>
      </c>
      <c r="B3829" t="s">
        <v>449</v>
      </c>
      <c r="C3829" s="150">
        <v>0.27850000000000003</v>
      </c>
    </row>
    <row r="3830" spans="1:3" x14ac:dyDescent="0.35">
      <c r="A3830" s="2">
        <v>0.54249999999999998</v>
      </c>
      <c r="B3830" t="s">
        <v>449</v>
      </c>
      <c r="C3830" s="150">
        <v>0.27879999999999999</v>
      </c>
    </row>
    <row r="3831" spans="1:3" x14ac:dyDescent="0.35">
      <c r="A3831" s="2">
        <v>0.54520000000000002</v>
      </c>
      <c r="B3831" t="s">
        <v>449</v>
      </c>
      <c r="C3831" s="150">
        <v>0.27900000000000003</v>
      </c>
    </row>
    <row r="3832" spans="1:3" x14ac:dyDescent="0.35">
      <c r="A3832" s="2">
        <v>0.54790000000000005</v>
      </c>
      <c r="B3832" t="s">
        <v>449</v>
      </c>
      <c r="C3832" s="150">
        <v>0.27910000000000001</v>
      </c>
    </row>
    <row r="3833" spans="1:3" x14ac:dyDescent="0.35">
      <c r="A3833" s="2">
        <v>0.55069999999999997</v>
      </c>
      <c r="B3833" t="s">
        <v>449</v>
      </c>
      <c r="C3833" s="150">
        <v>0.27939999999999998</v>
      </c>
    </row>
    <row r="3834" spans="1:3" x14ac:dyDescent="0.35">
      <c r="A3834" s="2">
        <v>0.5534</v>
      </c>
      <c r="B3834" t="s">
        <v>449</v>
      </c>
      <c r="C3834" s="150">
        <v>0.2797</v>
      </c>
    </row>
    <row r="3835" spans="1:3" x14ac:dyDescent="0.35">
      <c r="A3835" s="2">
        <v>0.55620000000000003</v>
      </c>
      <c r="B3835" t="s">
        <v>449</v>
      </c>
      <c r="C3835" s="150">
        <v>0.27989999999999998</v>
      </c>
    </row>
    <row r="3836" spans="1:3" x14ac:dyDescent="0.35">
      <c r="A3836" s="2">
        <v>0.55889999999999995</v>
      </c>
      <c r="B3836" t="s">
        <v>449</v>
      </c>
      <c r="C3836" s="150">
        <v>0.28029999999999999</v>
      </c>
    </row>
    <row r="3837" spans="1:3" x14ac:dyDescent="0.35">
      <c r="A3837" s="2">
        <v>0.56159999999999999</v>
      </c>
      <c r="B3837" t="s">
        <v>449</v>
      </c>
      <c r="C3837" s="150">
        <v>0.28060000000000002</v>
      </c>
    </row>
    <row r="3838" spans="1:3" x14ac:dyDescent="0.35">
      <c r="A3838" s="2">
        <v>0.56440000000000001</v>
      </c>
      <c r="B3838" t="s">
        <v>449</v>
      </c>
      <c r="C3838" s="150">
        <v>0.28079999999999999</v>
      </c>
    </row>
    <row r="3839" spans="1:3" x14ac:dyDescent="0.35">
      <c r="A3839" s="2">
        <v>0.56710000000000005</v>
      </c>
      <c r="B3839" t="s">
        <v>449</v>
      </c>
      <c r="C3839" s="150">
        <v>0.28089999999999998</v>
      </c>
    </row>
    <row r="3840" spans="1:3" x14ac:dyDescent="0.35">
      <c r="A3840" s="2">
        <v>0.56989999999999996</v>
      </c>
      <c r="B3840" t="s">
        <v>449</v>
      </c>
      <c r="C3840" s="150">
        <v>0.28110000000000002</v>
      </c>
    </row>
    <row r="3841" spans="1:3" x14ac:dyDescent="0.35">
      <c r="A3841" s="2">
        <v>0.5726</v>
      </c>
      <c r="B3841" t="s">
        <v>449</v>
      </c>
      <c r="C3841" s="150">
        <v>0.28149999999999997</v>
      </c>
    </row>
    <row r="3842" spans="1:3" x14ac:dyDescent="0.35">
      <c r="A3842" s="2">
        <v>0.57530000000000003</v>
      </c>
      <c r="B3842" t="s">
        <v>449</v>
      </c>
      <c r="C3842" s="150">
        <v>0.28179999999999999</v>
      </c>
    </row>
    <row r="3843" spans="1:3" x14ac:dyDescent="0.35">
      <c r="A3843" s="2">
        <v>0.57809999999999995</v>
      </c>
      <c r="B3843" t="s">
        <v>449</v>
      </c>
      <c r="C3843" s="150">
        <v>0.28189999999999998</v>
      </c>
    </row>
    <row r="3844" spans="1:3" x14ac:dyDescent="0.35">
      <c r="A3844" s="2">
        <v>0.58079999999999998</v>
      </c>
      <c r="B3844" t="s">
        <v>449</v>
      </c>
      <c r="C3844" s="150">
        <v>0.28220000000000001</v>
      </c>
    </row>
    <row r="3845" spans="1:3" x14ac:dyDescent="0.35">
      <c r="A3845" s="2">
        <v>0.58360000000000001</v>
      </c>
      <c r="B3845" t="s">
        <v>449</v>
      </c>
      <c r="C3845" s="150">
        <v>0.28239999999999998</v>
      </c>
    </row>
    <row r="3846" spans="1:3" x14ac:dyDescent="0.35">
      <c r="A3846" s="2">
        <v>0.58630000000000004</v>
      </c>
      <c r="B3846" t="s">
        <v>449</v>
      </c>
      <c r="C3846" s="150">
        <v>0.28270000000000001</v>
      </c>
    </row>
    <row r="3847" spans="1:3" x14ac:dyDescent="0.35">
      <c r="A3847" s="2">
        <v>0.58899999999999997</v>
      </c>
      <c r="B3847" t="s">
        <v>449</v>
      </c>
      <c r="C3847" s="150">
        <v>0.28299999999999997</v>
      </c>
    </row>
    <row r="3848" spans="1:3" x14ac:dyDescent="0.35">
      <c r="A3848" s="2">
        <v>0.59179999999999999</v>
      </c>
      <c r="B3848" t="s">
        <v>449</v>
      </c>
      <c r="C3848" s="150">
        <v>0.28310000000000002</v>
      </c>
    </row>
    <row r="3849" spans="1:3" x14ac:dyDescent="0.35">
      <c r="A3849" s="2">
        <v>0.59450000000000003</v>
      </c>
      <c r="B3849" t="s">
        <v>449</v>
      </c>
      <c r="C3849" s="150">
        <v>0.2833</v>
      </c>
    </row>
    <row r="3850" spans="1:3" x14ac:dyDescent="0.35">
      <c r="A3850" s="2">
        <v>0.59730000000000005</v>
      </c>
      <c r="B3850" t="s">
        <v>449</v>
      </c>
      <c r="C3850" s="150">
        <v>0.2838</v>
      </c>
    </row>
    <row r="3851" spans="1:3" x14ac:dyDescent="0.35">
      <c r="A3851" s="2">
        <v>0.6</v>
      </c>
      <c r="B3851" t="s">
        <v>449</v>
      </c>
      <c r="C3851" s="150">
        <v>0.28389999999999999</v>
      </c>
    </row>
    <row r="3852" spans="1:3" x14ac:dyDescent="0.35">
      <c r="A3852" s="2">
        <v>0.60270000000000001</v>
      </c>
      <c r="B3852" t="s">
        <v>449</v>
      </c>
      <c r="C3852" s="150">
        <v>0.28420000000000001</v>
      </c>
    </row>
    <row r="3853" spans="1:3" x14ac:dyDescent="0.35">
      <c r="A3853" s="2">
        <v>0.60550000000000004</v>
      </c>
      <c r="B3853" t="s">
        <v>449</v>
      </c>
      <c r="C3853" s="150">
        <v>0.2848</v>
      </c>
    </row>
    <row r="3854" spans="1:3" x14ac:dyDescent="0.35">
      <c r="A3854" s="2">
        <v>0.60819999999999996</v>
      </c>
      <c r="B3854" t="s">
        <v>449</v>
      </c>
      <c r="C3854" s="150">
        <v>0.28510000000000002</v>
      </c>
    </row>
    <row r="3855" spans="1:3" x14ac:dyDescent="0.35">
      <c r="A3855" s="2">
        <v>0.61099999999999999</v>
      </c>
      <c r="B3855" t="s">
        <v>449</v>
      </c>
      <c r="C3855" s="150">
        <v>0.28539999999999999</v>
      </c>
    </row>
    <row r="3856" spans="1:3" x14ac:dyDescent="0.35">
      <c r="A3856" s="2">
        <v>0.61370000000000002</v>
      </c>
      <c r="B3856" t="s">
        <v>449</v>
      </c>
      <c r="C3856" s="150">
        <v>0.28610000000000002</v>
      </c>
    </row>
    <row r="3857" spans="1:3" x14ac:dyDescent="0.35">
      <c r="A3857" s="2">
        <v>0.61639999999999995</v>
      </c>
      <c r="B3857" t="s">
        <v>449</v>
      </c>
      <c r="C3857" s="150">
        <v>0.28639999999999999</v>
      </c>
    </row>
    <row r="3858" spans="1:3" x14ac:dyDescent="0.35">
      <c r="A3858" s="2">
        <v>0.61919999999999997</v>
      </c>
      <c r="B3858" t="s">
        <v>449</v>
      </c>
      <c r="C3858" s="150">
        <v>0.28670000000000001</v>
      </c>
    </row>
    <row r="3859" spans="1:3" x14ac:dyDescent="0.35">
      <c r="A3859" s="2">
        <v>0.62190000000000001</v>
      </c>
      <c r="B3859" t="s">
        <v>449</v>
      </c>
      <c r="C3859" s="150">
        <v>0.28699999999999998</v>
      </c>
    </row>
    <row r="3860" spans="1:3" x14ac:dyDescent="0.35">
      <c r="A3860" s="2">
        <v>0.62470000000000003</v>
      </c>
      <c r="B3860" t="s">
        <v>449</v>
      </c>
      <c r="C3860" s="150">
        <v>0.2873</v>
      </c>
    </row>
    <row r="3861" spans="1:3" x14ac:dyDescent="0.35">
      <c r="A3861" s="2">
        <v>0.62739999999999996</v>
      </c>
      <c r="B3861" t="s">
        <v>449</v>
      </c>
      <c r="C3861" s="150">
        <v>0.28770000000000001</v>
      </c>
    </row>
    <row r="3862" spans="1:3" x14ac:dyDescent="0.35">
      <c r="A3862" s="2">
        <v>0.63009999999999999</v>
      </c>
      <c r="B3862" t="s">
        <v>449</v>
      </c>
      <c r="C3862" s="150">
        <v>0.28810000000000002</v>
      </c>
    </row>
    <row r="3863" spans="1:3" x14ac:dyDescent="0.35">
      <c r="A3863" s="2">
        <v>0.63290000000000002</v>
      </c>
      <c r="B3863" t="s">
        <v>449</v>
      </c>
      <c r="C3863" s="150">
        <v>0.28849999999999998</v>
      </c>
    </row>
    <row r="3864" spans="1:3" x14ac:dyDescent="0.35">
      <c r="A3864" s="2">
        <v>0.63560000000000005</v>
      </c>
      <c r="B3864" t="s">
        <v>449</v>
      </c>
      <c r="C3864" s="150">
        <v>0.28889999999999999</v>
      </c>
    </row>
    <row r="3865" spans="1:3" x14ac:dyDescent="0.35">
      <c r="A3865" s="2">
        <v>0.63839999999999997</v>
      </c>
      <c r="B3865" t="s">
        <v>449</v>
      </c>
      <c r="C3865" s="150">
        <v>0.2893</v>
      </c>
    </row>
    <row r="3866" spans="1:3" x14ac:dyDescent="0.35">
      <c r="A3866" s="2">
        <v>0.6411</v>
      </c>
      <c r="B3866" t="s">
        <v>449</v>
      </c>
      <c r="C3866" s="150">
        <v>0.28939999999999999</v>
      </c>
    </row>
    <row r="3867" spans="1:3" x14ac:dyDescent="0.35">
      <c r="A3867" s="2">
        <v>0.64380000000000004</v>
      </c>
      <c r="B3867" t="s">
        <v>449</v>
      </c>
      <c r="C3867" s="150">
        <v>0.28970000000000001</v>
      </c>
    </row>
    <row r="3868" spans="1:3" x14ac:dyDescent="0.35">
      <c r="A3868" s="2">
        <v>0.64659999999999995</v>
      </c>
      <c r="B3868" t="s">
        <v>449</v>
      </c>
      <c r="C3868" s="150">
        <v>0.2898</v>
      </c>
    </row>
    <row r="3869" spans="1:3" x14ac:dyDescent="0.35">
      <c r="A3869" s="2">
        <v>0.64929999999999999</v>
      </c>
      <c r="B3869" t="s">
        <v>449</v>
      </c>
      <c r="C3869" s="150">
        <v>0.29020000000000001</v>
      </c>
    </row>
    <row r="3870" spans="1:3" x14ac:dyDescent="0.35">
      <c r="A3870" s="2">
        <v>0.65210000000000001</v>
      </c>
      <c r="B3870" t="s">
        <v>449</v>
      </c>
      <c r="C3870" s="150">
        <v>0.29049999999999998</v>
      </c>
    </row>
    <row r="3871" spans="1:3" x14ac:dyDescent="0.35">
      <c r="A3871" s="2">
        <v>0.65480000000000005</v>
      </c>
      <c r="B3871" t="s">
        <v>449</v>
      </c>
      <c r="C3871" s="150">
        <v>0.29060000000000002</v>
      </c>
    </row>
    <row r="3872" spans="1:3" x14ac:dyDescent="0.35">
      <c r="A3872" s="2">
        <v>0.65749999999999997</v>
      </c>
      <c r="B3872" t="s">
        <v>449</v>
      </c>
      <c r="C3872" s="150">
        <v>0.29099999999999998</v>
      </c>
    </row>
    <row r="3873" spans="1:3" x14ac:dyDescent="0.35">
      <c r="A3873" s="2">
        <v>0.6603</v>
      </c>
      <c r="B3873" t="s">
        <v>449</v>
      </c>
      <c r="C3873" s="150">
        <v>0.29120000000000001</v>
      </c>
    </row>
    <row r="3874" spans="1:3" x14ac:dyDescent="0.35">
      <c r="A3874" s="2">
        <v>0.66300000000000003</v>
      </c>
      <c r="B3874" t="s">
        <v>449</v>
      </c>
      <c r="C3874" s="150">
        <v>0.29139999999999999</v>
      </c>
    </row>
    <row r="3875" spans="1:3" x14ac:dyDescent="0.35">
      <c r="A3875" s="2">
        <v>0.66579999999999995</v>
      </c>
      <c r="B3875" t="s">
        <v>449</v>
      </c>
      <c r="C3875" s="150">
        <v>0.29170000000000001</v>
      </c>
    </row>
    <row r="3876" spans="1:3" x14ac:dyDescent="0.35">
      <c r="A3876" s="2">
        <v>0.66849999999999998</v>
      </c>
      <c r="B3876" t="s">
        <v>449</v>
      </c>
      <c r="C3876" s="150">
        <v>0.29210000000000003</v>
      </c>
    </row>
    <row r="3877" spans="1:3" x14ac:dyDescent="0.35">
      <c r="A3877" s="2">
        <v>0.67120000000000002</v>
      </c>
      <c r="B3877" t="s">
        <v>449</v>
      </c>
      <c r="C3877" s="150">
        <v>0.29220000000000002</v>
      </c>
    </row>
    <row r="3878" spans="1:3" x14ac:dyDescent="0.35">
      <c r="A3878" s="2">
        <v>0.67400000000000004</v>
      </c>
      <c r="B3878" t="s">
        <v>449</v>
      </c>
      <c r="C3878" s="150">
        <v>0.29239999999999999</v>
      </c>
    </row>
    <row r="3879" spans="1:3" x14ac:dyDescent="0.35">
      <c r="A3879" s="2">
        <v>0.67669999999999997</v>
      </c>
      <c r="B3879" t="s">
        <v>449</v>
      </c>
      <c r="C3879" s="150">
        <v>0.29260000000000003</v>
      </c>
    </row>
    <row r="3880" spans="1:3" x14ac:dyDescent="0.35">
      <c r="A3880" s="2">
        <v>0.67949999999999999</v>
      </c>
      <c r="B3880" t="s">
        <v>449</v>
      </c>
      <c r="C3880" s="150">
        <v>0.29289999999999999</v>
      </c>
    </row>
    <row r="3881" spans="1:3" x14ac:dyDescent="0.35">
      <c r="A3881" s="2">
        <v>0.68220000000000003</v>
      </c>
      <c r="B3881" t="s">
        <v>449</v>
      </c>
      <c r="C3881" s="150">
        <v>0.29330000000000001</v>
      </c>
    </row>
    <row r="3882" spans="1:3" x14ac:dyDescent="0.35">
      <c r="A3882" s="2">
        <v>0.68489999999999995</v>
      </c>
      <c r="B3882" t="s">
        <v>449</v>
      </c>
      <c r="C3882" s="150">
        <v>0.29360000000000003</v>
      </c>
    </row>
    <row r="3883" spans="1:3" x14ac:dyDescent="0.35">
      <c r="A3883" s="2">
        <v>0.68769999999999998</v>
      </c>
      <c r="B3883" t="s">
        <v>449</v>
      </c>
      <c r="C3883" s="150">
        <v>0.29370000000000002</v>
      </c>
    </row>
    <row r="3884" spans="1:3" x14ac:dyDescent="0.35">
      <c r="A3884" s="2">
        <v>0.69040000000000001</v>
      </c>
      <c r="B3884" t="s">
        <v>449</v>
      </c>
      <c r="C3884" s="150">
        <v>0.29399999999999998</v>
      </c>
    </row>
    <row r="3885" spans="1:3" x14ac:dyDescent="0.35">
      <c r="A3885" s="2">
        <v>0.69320000000000004</v>
      </c>
      <c r="B3885" t="s">
        <v>449</v>
      </c>
      <c r="C3885" s="150">
        <v>0.29420000000000002</v>
      </c>
    </row>
    <row r="3886" spans="1:3" x14ac:dyDescent="0.35">
      <c r="A3886" s="2">
        <v>0.69589999999999996</v>
      </c>
      <c r="B3886" t="s">
        <v>449</v>
      </c>
      <c r="C3886" s="150">
        <v>0.29459999999999997</v>
      </c>
    </row>
    <row r="3887" spans="1:3" x14ac:dyDescent="0.35">
      <c r="A3887" s="2">
        <v>0.6986</v>
      </c>
      <c r="B3887" t="s">
        <v>449</v>
      </c>
      <c r="C3887" s="150">
        <v>0.2949</v>
      </c>
    </row>
    <row r="3888" spans="1:3" x14ac:dyDescent="0.35">
      <c r="A3888" s="2">
        <v>0.70140000000000002</v>
      </c>
      <c r="B3888" t="s">
        <v>449</v>
      </c>
      <c r="C3888" s="150">
        <v>0.29499999999999998</v>
      </c>
    </row>
    <row r="3889" spans="1:3" x14ac:dyDescent="0.35">
      <c r="A3889" s="2">
        <v>0.70409999999999995</v>
      </c>
      <c r="B3889" t="s">
        <v>449</v>
      </c>
      <c r="C3889" s="150">
        <v>0.2954</v>
      </c>
    </row>
    <row r="3890" spans="1:3" x14ac:dyDescent="0.35">
      <c r="A3890" s="2">
        <v>0.70679999999999998</v>
      </c>
      <c r="B3890" t="s">
        <v>449</v>
      </c>
      <c r="C3890" s="150">
        <v>0.29570000000000002</v>
      </c>
    </row>
    <row r="3891" spans="1:3" x14ac:dyDescent="0.35">
      <c r="A3891" s="2">
        <v>0.70960000000000001</v>
      </c>
      <c r="B3891" t="s">
        <v>449</v>
      </c>
      <c r="C3891" s="150">
        <v>0.29599999999999999</v>
      </c>
    </row>
    <row r="3892" spans="1:3" x14ac:dyDescent="0.35">
      <c r="A3892" s="2">
        <v>0.71230000000000004</v>
      </c>
      <c r="B3892" t="s">
        <v>449</v>
      </c>
      <c r="C3892" s="150">
        <v>0.2964</v>
      </c>
    </row>
    <row r="3893" spans="1:3" x14ac:dyDescent="0.35">
      <c r="A3893" s="2">
        <v>0.71509999999999996</v>
      </c>
      <c r="B3893" t="s">
        <v>449</v>
      </c>
      <c r="C3893" s="150">
        <v>0.29659999999999997</v>
      </c>
    </row>
    <row r="3894" spans="1:3" x14ac:dyDescent="0.35">
      <c r="A3894" s="2">
        <v>0.71779999999999999</v>
      </c>
      <c r="B3894" t="s">
        <v>449</v>
      </c>
      <c r="C3894" s="150">
        <v>0.29699999999999999</v>
      </c>
    </row>
    <row r="3895" spans="1:3" x14ac:dyDescent="0.35">
      <c r="A3895" s="2">
        <v>0.72050000000000003</v>
      </c>
      <c r="B3895" t="s">
        <v>449</v>
      </c>
      <c r="C3895" s="150">
        <v>0.29730000000000001</v>
      </c>
    </row>
    <row r="3896" spans="1:3" x14ac:dyDescent="0.35">
      <c r="A3896" s="2">
        <v>0.72330000000000005</v>
      </c>
      <c r="B3896" t="s">
        <v>449</v>
      </c>
      <c r="C3896" s="150">
        <v>0.29759999999999998</v>
      </c>
    </row>
    <row r="3897" spans="1:3" x14ac:dyDescent="0.35">
      <c r="A3897" s="2">
        <v>0.72599999999999998</v>
      </c>
      <c r="B3897" t="s">
        <v>449</v>
      </c>
      <c r="C3897" s="150">
        <v>0.29770000000000002</v>
      </c>
    </row>
    <row r="3898" spans="1:3" x14ac:dyDescent="0.35">
      <c r="A3898" s="2">
        <v>0.7288</v>
      </c>
      <c r="B3898" t="s">
        <v>449</v>
      </c>
      <c r="C3898" s="150">
        <v>0.29780000000000001</v>
      </c>
    </row>
    <row r="3899" spans="1:3" x14ac:dyDescent="0.35">
      <c r="A3899" s="2">
        <v>0.73150000000000004</v>
      </c>
      <c r="B3899" t="s">
        <v>449</v>
      </c>
      <c r="C3899" s="150">
        <v>0.29809999999999998</v>
      </c>
    </row>
    <row r="3900" spans="1:3" x14ac:dyDescent="0.35">
      <c r="A3900" s="2">
        <v>0.73419999999999996</v>
      </c>
      <c r="B3900" t="s">
        <v>449</v>
      </c>
      <c r="C3900" s="150">
        <v>0.2984</v>
      </c>
    </row>
    <row r="3901" spans="1:3" x14ac:dyDescent="0.35">
      <c r="A3901" s="2">
        <v>0.73699999999999999</v>
      </c>
      <c r="B3901" t="s">
        <v>449</v>
      </c>
      <c r="C3901" s="150">
        <v>0.29870000000000002</v>
      </c>
    </row>
    <row r="3902" spans="1:3" x14ac:dyDescent="0.35">
      <c r="A3902" s="2">
        <v>0.73970000000000002</v>
      </c>
      <c r="B3902" t="s">
        <v>449</v>
      </c>
      <c r="C3902" s="150">
        <v>0.2989</v>
      </c>
    </row>
    <row r="3903" spans="1:3" x14ac:dyDescent="0.35">
      <c r="A3903" s="2">
        <v>0.74250000000000005</v>
      </c>
      <c r="B3903" t="s">
        <v>449</v>
      </c>
      <c r="C3903" s="150">
        <v>0.29909999999999998</v>
      </c>
    </row>
    <row r="3904" spans="1:3" x14ac:dyDescent="0.35">
      <c r="A3904" s="2">
        <v>0.74519999999999997</v>
      </c>
      <c r="B3904" t="s">
        <v>449</v>
      </c>
      <c r="C3904" s="150">
        <v>0.29920000000000002</v>
      </c>
    </row>
    <row r="3905" spans="1:3" x14ac:dyDescent="0.35">
      <c r="A3905" s="2">
        <v>0.74790000000000001</v>
      </c>
      <c r="B3905" t="s">
        <v>449</v>
      </c>
      <c r="C3905" s="150">
        <v>0.2994</v>
      </c>
    </row>
    <row r="3906" spans="1:3" x14ac:dyDescent="0.35">
      <c r="A3906" s="2">
        <v>0.75070000000000003</v>
      </c>
      <c r="B3906" t="s">
        <v>449</v>
      </c>
      <c r="C3906" s="150">
        <v>0.29970000000000002</v>
      </c>
    </row>
    <row r="3907" spans="1:3" x14ac:dyDescent="0.35">
      <c r="A3907" s="2">
        <v>0.75339999999999996</v>
      </c>
      <c r="B3907" t="s">
        <v>449</v>
      </c>
      <c r="C3907" s="150">
        <v>0.2999</v>
      </c>
    </row>
    <row r="3908" spans="1:3" x14ac:dyDescent="0.35">
      <c r="A3908" s="2">
        <v>0.75619999999999998</v>
      </c>
      <c r="B3908" t="s">
        <v>449</v>
      </c>
      <c r="C3908" s="150">
        <v>0.30009999999999998</v>
      </c>
    </row>
    <row r="3909" spans="1:3" x14ac:dyDescent="0.35">
      <c r="A3909" s="2">
        <v>0.75890000000000002</v>
      </c>
      <c r="B3909" t="s">
        <v>449</v>
      </c>
      <c r="C3909" s="150">
        <v>0.30049999999999999</v>
      </c>
    </row>
    <row r="3910" spans="1:3" x14ac:dyDescent="0.35">
      <c r="A3910" s="2">
        <v>0.76160000000000005</v>
      </c>
      <c r="B3910" t="s">
        <v>449</v>
      </c>
      <c r="C3910" s="150">
        <v>0.3009</v>
      </c>
    </row>
    <row r="3911" spans="1:3" x14ac:dyDescent="0.35">
      <c r="A3911" s="2">
        <v>0.76439999999999997</v>
      </c>
      <c r="B3911" t="s">
        <v>449</v>
      </c>
      <c r="C3911" s="150">
        <v>0.30120000000000002</v>
      </c>
    </row>
    <row r="3912" spans="1:3" x14ac:dyDescent="0.35">
      <c r="A3912" s="2">
        <v>0.7671</v>
      </c>
      <c r="B3912" t="s">
        <v>449</v>
      </c>
      <c r="C3912" s="150">
        <v>0.3014</v>
      </c>
    </row>
    <row r="3913" spans="1:3" x14ac:dyDescent="0.35">
      <c r="A3913" s="2">
        <v>0.76990000000000003</v>
      </c>
      <c r="B3913" t="s">
        <v>449</v>
      </c>
      <c r="C3913" s="150">
        <v>0.30159999999999998</v>
      </c>
    </row>
    <row r="3914" spans="1:3" x14ac:dyDescent="0.35">
      <c r="A3914" s="2">
        <v>0.77259999999999995</v>
      </c>
      <c r="B3914" t="s">
        <v>449</v>
      </c>
      <c r="C3914" s="150">
        <v>0.30170000000000002</v>
      </c>
    </row>
    <row r="3915" spans="1:3" x14ac:dyDescent="0.35">
      <c r="A3915" s="2">
        <v>0.77529999999999999</v>
      </c>
      <c r="B3915" t="s">
        <v>449</v>
      </c>
      <c r="C3915" s="150">
        <v>0.3019</v>
      </c>
    </row>
    <row r="3916" spans="1:3" x14ac:dyDescent="0.35">
      <c r="A3916" s="2">
        <v>0.77810000000000001</v>
      </c>
      <c r="B3916" t="s">
        <v>449</v>
      </c>
      <c r="C3916" s="150">
        <v>0.30209999999999998</v>
      </c>
    </row>
    <row r="3917" spans="1:3" x14ac:dyDescent="0.35">
      <c r="A3917" s="2">
        <v>0.78080000000000005</v>
      </c>
      <c r="B3917" t="s">
        <v>449</v>
      </c>
      <c r="C3917" s="150">
        <v>0.30220000000000002</v>
      </c>
    </row>
    <row r="3918" spans="1:3" x14ac:dyDescent="0.35">
      <c r="A3918" s="2">
        <v>0.78359999999999996</v>
      </c>
      <c r="B3918" t="s">
        <v>449</v>
      </c>
      <c r="C3918" s="150">
        <v>0.3024</v>
      </c>
    </row>
    <row r="3919" spans="1:3" x14ac:dyDescent="0.35">
      <c r="A3919" s="2">
        <v>0.7863</v>
      </c>
      <c r="B3919" t="s">
        <v>449</v>
      </c>
      <c r="C3919" s="150">
        <v>0.30270000000000002</v>
      </c>
    </row>
    <row r="3920" spans="1:3" x14ac:dyDescent="0.35">
      <c r="A3920" s="2">
        <v>0.78900000000000003</v>
      </c>
      <c r="B3920" t="s">
        <v>449</v>
      </c>
      <c r="C3920" s="150">
        <v>0.30280000000000001</v>
      </c>
    </row>
    <row r="3921" spans="1:3" x14ac:dyDescent="0.35">
      <c r="A3921" s="2">
        <v>0.79179999999999995</v>
      </c>
      <c r="B3921" t="s">
        <v>449</v>
      </c>
      <c r="C3921" s="150">
        <v>0.30299999999999999</v>
      </c>
    </row>
    <row r="3922" spans="1:3" x14ac:dyDescent="0.35">
      <c r="A3922" s="2">
        <v>0.79449999999999998</v>
      </c>
      <c r="B3922" t="s">
        <v>449</v>
      </c>
      <c r="C3922" s="150">
        <v>0.30330000000000001</v>
      </c>
    </row>
    <row r="3923" spans="1:3" x14ac:dyDescent="0.35">
      <c r="A3923" s="2">
        <v>0.79730000000000001</v>
      </c>
      <c r="B3923" t="s">
        <v>449</v>
      </c>
      <c r="C3923" s="150">
        <v>0.30380000000000001</v>
      </c>
    </row>
    <row r="3924" spans="1:3" x14ac:dyDescent="0.35">
      <c r="A3924" s="2">
        <v>0.8</v>
      </c>
      <c r="B3924" t="s">
        <v>449</v>
      </c>
      <c r="C3924" s="150">
        <v>0.30409999999999998</v>
      </c>
    </row>
    <row r="3925" spans="1:3" x14ac:dyDescent="0.35">
      <c r="A3925" s="2">
        <v>0.80269999999999997</v>
      </c>
      <c r="B3925" t="s">
        <v>449</v>
      </c>
      <c r="C3925" s="150">
        <v>0.30430000000000001</v>
      </c>
    </row>
    <row r="3926" spans="1:3" x14ac:dyDescent="0.35">
      <c r="A3926" s="2">
        <v>0.80549999999999999</v>
      </c>
      <c r="B3926" t="s">
        <v>449</v>
      </c>
      <c r="C3926" s="150">
        <v>0.30449999999999999</v>
      </c>
    </row>
    <row r="3927" spans="1:3" x14ac:dyDescent="0.35">
      <c r="A3927" s="2">
        <v>0.80820000000000003</v>
      </c>
      <c r="B3927" t="s">
        <v>449</v>
      </c>
      <c r="C3927" s="150">
        <v>0.30470000000000003</v>
      </c>
    </row>
    <row r="3928" spans="1:3" x14ac:dyDescent="0.35">
      <c r="A3928" s="2">
        <v>0.81100000000000005</v>
      </c>
      <c r="B3928" t="s">
        <v>449</v>
      </c>
      <c r="C3928" s="150">
        <v>0.30480000000000002</v>
      </c>
    </row>
    <row r="3929" spans="1:3" x14ac:dyDescent="0.35">
      <c r="A3929" s="2">
        <v>0.81369999999999998</v>
      </c>
      <c r="B3929" t="s">
        <v>449</v>
      </c>
      <c r="C3929" s="150">
        <v>0.30530000000000002</v>
      </c>
    </row>
    <row r="3930" spans="1:3" x14ac:dyDescent="0.35">
      <c r="A3930" s="2">
        <v>0.81640000000000001</v>
      </c>
      <c r="B3930" t="s">
        <v>449</v>
      </c>
      <c r="C3930" s="150">
        <v>0.30549999999999999</v>
      </c>
    </row>
    <row r="3931" spans="1:3" x14ac:dyDescent="0.35">
      <c r="A3931" s="2">
        <v>0.82189999999999996</v>
      </c>
      <c r="B3931" t="s">
        <v>449</v>
      </c>
      <c r="C3931" s="150">
        <v>0.30570000000000003</v>
      </c>
    </row>
    <row r="3932" spans="1:3" x14ac:dyDescent="0.35">
      <c r="A3932" s="2">
        <v>0.82469999999999999</v>
      </c>
      <c r="B3932" t="s">
        <v>449</v>
      </c>
      <c r="C3932" s="150">
        <v>0.30590000000000001</v>
      </c>
    </row>
    <row r="3933" spans="1:3" x14ac:dyDescent="0.35">
      <c r="A3933" s="2">
        <v>0.82740000000000002</v>
      </c>
      <c r="B3933" t="s">
        <v>449</v>
      </c>
      <c r="C3933" s="150">
        <v>0.30599999999999999</v>
      </c>
    </row>
    <row r="3934" spans="1:3" x14ac:dyDescent="0.35">
      <c r="A3934" s="2">
        <v>0.83009999999999995</v>
      </c>
      <c r="B3934" t="s">
        <v>449</v>
      </c>
      <c r="C3934" s="150">
        <v>0.30620000000000003</v>
      </c>
    </row>
    <row r="3935" spans="1:3" x14ac:dyDescent="0.35">
      <c r="A3935" s="2">
        <v>0.83289999999999997</v>
      </c>
      <c r="B3935" t="s">
        <v>449</v>
      </c>
      <c r="C3935" s="150">
        <v>0.30630000000000002</v>
      </c>
    </row>
    <row r="3936" spans="1:3" x14ac:dyDescent="0.35">
      <c r="A3936" s="2">
        <v>0.83560000000000001</v>
      </c>
      <c r="B3936" t="s">
        <v>449</v>
      </c>
      <c r="C3936" s="150">
        <v>0.30649999999999999</v>
      </c>
    </row>
    <row r="3937" spans="1:3" x14ac:dyDescent="0.35">
      <c r="A3937" s="2">
        <v>0.83840000000000003</v>
      </c>
      <c r="B3937" t="s">
        <v>449</v>
      </c>
      <c r="C3937" s="150">
        <v>0.30690000000000001</v>
      </c>
    </row>
    <row r="3938" spans="1:3" x14ac:dyDescent="0.35">
      <c r="A3938" s="2">
        <v>0.84109999999999996</v>
      </c>
      <c r="B3938" t="s">
        <v>449</v>
      </c>
      <c r="C3938" s="150">
        <v>0.30709999999999998</v>
      </c>
    </row>
    <row r="3939" spans="1:3" x14ac:dyDescent="0.35">
      <c r="A3939" s="2">
        <v>0.84379999999999999</v>
      </c>
      <c r="B3939" t="s">
        <v>449</v>
      </c>
      <c r="C3939" s="150">
        <v>0.30730000000000002</v>
      </c>
    </row>
    <row r="3940" spans="1:3" x14ac:dyDescent="0.35">
      <c r="A3940" s="2">
        <v>0.84660000000000002</v>
      </c>
      <c r="B3940" t="s">
        <v>449</v>
      </c>
      <c r="C3940" s="150">
        <v>0.3075</v>
      </c>
    </row>
    <row r="3941" spans="1:3" x14ac:dyDescent="0.35">
      <c r="A3941" s="2">
        <v>0.84930000000000005</v>
      </c>
      <c r="B3941" t="s">
        <v>449</v>
      </c>
      <c r="C3941" s="150">
        <v>0.3075</v>
      </c>
    </row>
    <row r="3942" spans="1:3" x14ac:dyDescent="0.35">
      <c r="A3942" s="2">
        <v>0.85209999999999997</v>
      </c>
      <c r="B3942" t="s">
        <v>449</v>
      </c>
      <c r="C3942" s="150">
        <v>0.30780000000000002</v>
      </c>
    </row>
    <row r="3943" spans="1:3" x14ac:dyDescent="0.35">
      <c r="A3943" s="2">
        <v>0.8548</v>
      </c>
      <c r="B3943" t="s">
        <v>449</v>
      </c>
      <c r="C3943" s="150">
        <v>0.308</v>
      </c>
    </row>
    <row r="3944" spans="1:3" x14ac:dyDescent="0.35">
      <c r="A3944" s="2">
        <v>0.85750000000000004</v>
      </c>
      <c r="B3944" t="s">
        <v>449</v>
      </c>
      <c r="C3944" s="150">
        <v>0.30819999999999997</v>
      </c>
    </row>
    <row r="3945" spans="1:3" x14ac:dyDescent="0.35">
      <c r="A3945" s="2">
        <v>0.86029999999999995</v>
      </c>
      <c r="B3945" t="s">
        <v>449</v>
      </c>
      <c r="C3945" s="150">
        <v>0.30840000000000001</v>
      </c>
    </row>
    <row r="3946" spans="1:3" x14ac:dyDescent="0.35">
      <c r="A3946" s="2">
        <v>0.86299999999999999</v>
      </c>
      <c r="B3946" t="s">
        <v>449</v>
      </c>
      <c r="C3946" s="150">
        <v>0.30869999999999997</v>
      </c>
    </row>
    <row r="3947" spans="1:3" x14ac:dyDescent="0.35">
      <c r="A3947" s="2">
        <v>0.86580000000000001</v>
      </c>
      <c r="B3947" t="s">
        <v>449</v>
      </c>
      <c r="C3947" s="150">
        <v>0.30890000000000001</v>
      </c>
    </row>
    <row r="3948" spans="1:3" x14ac:dyDescent="0.35">
      <c r="A3948" s="2">
        <v>0.86850000000000005</v>
      </c>
      <c r="B3948" t="s">
        <v>449</v>
      </c>
      <c r="C3948" s="150">
        <v>0.30909999999999999</v>
      </c>
    </row>
    <row r="3949" spans="1:3" x14ac:dyDescent="0.35">
      <c r="A3949" s="2">
        <v>0.87119999999999997</v>
      </c>
      <c r="B3949" t="s">
        <v>449</v>
      </c>
      <c r="C3949" s="150">
        <v>0.30919999999999997</v>
      </c>
    </row>
    <row r="3950" spans="1:3" x14ac:dyDescent="0.35">
      <c r="A3950" s="2">
        <v>0.874</v>
      </c>
      <c r="B3950" t="s">
        <v>449</v>
      </c>
      <c r="C3950" s="150">
        <v>0.30930000000000002</v>
      </c>
    </row>
    <row r="3951" spans="1:3" x14ac:dyDescent="0.35">
      <c r="A3951" s="2">
        <v>0.87670000000000003</v>
      </c>
      <c r="B3951" t="s">
        <v>449</v>
      </c>
      <c r="C3951" s="150">
        <v>0.3095</v>
      </c>
    </row>
    <row r="3952" spans="1:3" x14ac:dyDescent="0.35">
      <c r="A3952" s="2">
        <v>0.87949999999999995</v>
      </c>
      <c r="B3952" t="s">
        <v>449</v>
      </c>
      <c r="C3952" s="150">
        <v>0.30959999999999999</v>
      </c>
    </row>
    <row r="3953" spans="1:3" x14ac:dyDescent="0.35">
      <c r="A3953" s="2">
        <v>0.88219999999999998</v>
      </c>
      <c r="B3953" t="s">
        <v>449</v>
      </c>
      <c r="C3953" s="150">
        <v>0.30959999999999999</v>
      </c>
    </row>
    <row r="3954" spans="1:3" x14ac:dyDescent="0.35">
      <c r="A3954" s="2">
        <v>0.88490000000000002</v>
      </c>
      <c r="B3954" t="s">
        <v>449</v>
      </c>
      <c r="C3954" s="150">
        <v>0.30990000000000001</v>
      </c>
    </row>
    <row r="3955" spans="1:3" x14ac:dyDescent="0.35">
      <c r="A3955" s="2">
        <v>0.88770000000000004</v>
      </c>
      <c r="B3955" t="s">
        <v>449</v>
      </c>
      <c r="C3955" s="150">
        <v>0.31019999999999998</v>
      </c>
    </row>
    <row r="3956" spans="1:3" x14ac:dyDescent="0.35">
      <c r="A3956" s="2">
        <v>0.89039999999999997</v>
      </c>
      <c r="B3956" t="s">
        <v>449</v>
      </c>
      <c r="C3956" s="150">
        <v>0.31030000000000002</v>
      </c>
    </row>
    <row r="3957" spans="1:3" x14ac:dyDescent="0.35">
      <c r="A3957" s="2">
        <v>0.89319999999999999</v>
      </c>
      <c r="B3957" t="s">
        <v>449</v>
      </c>
      <c r="C3957" s="150">
        <v>0.3105</v>
      </c>
    </row>
    <row r="3958" spans="1:3" x14ac:dyDescent="0.35">
      <c r="A3958" s="2">
        <v>0.89590000000000003</v>
      </c>
      <c r="B3958" t="s">
        <v>449</v>
      </c>
      <c r="C3958" s="150">
        <v>0.31069999999999998</v>
      </c>
    </row>
    <row r="3959" spans="1:3" x14ac:dyDescent="0.35">
      <c r="A3959" s="2">
        <v>0.89859999999999995</v>
      </c>
      <c r="B3959" t="s">
        <v>449</v>
      </c>
      <c r="C3959" s="150">
        <v>0.31090000000000001</v>
      </c>
    </row>
    <row r="3960" spans="1:3" x14ac:dyDescent="0.35">
      <c r="A3960" s="2">
        <v>0.90139999999999998</v>
      </c>
      <c r="B3960" t="s">
        <v>449</v>
      </c>
      <c r="C3960" s="150">
        <v>0.31130000000000002</v>
      </c>
    </row>
    <row r="3961" spans="1:3" x14ac:dyDescent="0.35">
      <c r="A3961" s="2">
        <v>0.90410000000000001</v>
      </c>
      <c r="B3961" t="s">
        <v>449</v>
      </c>
      <c r="C3961" s="150">
        <v>0.31159999999999999</v>
      </c>
    </row>
    <row r="3962" spans="1:3" x14ac:dyDescent="0.35">
      <c r="A3962" s="2">
        <v>0.90680000000000005</v>
      </c>
      <c r="B3962" t="s">
        <v>449</v>
      </c>
      <c r="C3962" s="150">
        <v>0.31180000000000002</v>
      </c>
    </row>
    <row r="3963" spans="1:3" x14ac:dyDescent="0.35">
      <c r="A3963" s="2">
        <v>0.90959999999999996</v>
      </c>
      <c r="B3963" t="s">
        <v>449</v>
      </c>
      <c r="C3963" s="150">
        <v>0.31190000000000001</v>
      </c>
    </row>
    <row r="3964" spans="1:3" x14ac:dyDescent="0.35">
      <c r="A3964" s="2">
        <v>0.9123</v>
      </c>
      <c r="B3964" t="s">
        <v>449</v>
      </c>
      <c r="C3964" s="150">
        <v>0.312</v>
      </c>
    </row>
    <row r="3965" spans="1:3" x14ac:dyDescent="0.35">
      <c r="A3965" s="2">
        <v>0.91510000000000002</v>
      </c>
      <c r="B3965" t="s">
        <v>449</v>
      </c>
      <c r="C3965" s="150">
        <v>0.31209999999999999</v>
      </c>
    </row>
    <row r="3966" spans="1:3" x14ac:dyDescent="0.35">
      <c r="A3966" s="2">
        <v>0.91779999999999995</v>
      </c>
      <c r="B3966" t="s">
        <v>449</v>
      </c>
      <c r="C3966" s="150">
        <v>0.31230000000000002</v>
      </c>
    </row>
    <row r="3967" spans="1:3" x14ac:dyDescent="0.35">
      <c r="A3967" s="2">
        <v>0.92049999999999998</v>
      </c>
      <c r="B3967" t="s">
        <v>449</v>
      </c>
      <c r="C3967" s="150">
        <v>0.31259999999999999</v>
      </c>
    </row>
    <row r="3968" spans="1:3" x14ac:dyDescent="0.35">
      <c r="A3968" s="2">
        <v>0.92330000000000001</v>
      </c>
      <c r="B3968" t="s">
        <v>449</v>
      </c>
      <c r="C3968" s="150">
        <v>0.31269999999999998</v>
      </c>
    </row>
    <row r="3969" spans="1:3" x14ac:dyDescent="0.35">
      <c r="A3969" s="2">
        <v>0.92600000000000005</v>
      </c>
      <c r="B3969" t="s">
        <v>449</v>
      </c>
      <c r="C3969" s="150">
        <v>0.31269999999999998</v>
      </c>
    </row>
    <row r="3970" spans="1:3" x14ac:dyDescent="0.35">
      <c r="A3970" s="2">
        <v>0.92879999999999996</v>
      </c>
      <c r="B3970" t="s">
        <v>449</v>
      </c>
      <c r="C3970" s="150">
        <v>0.31290000000000001</v>
      </c>
    </row>
    <row r="3971" spans="1:3" x14ac:dyDescent="0.35">
      <c r="A3971" s="2">
        <v>0.93149999999999999</v>
      </c>
      <c r="B3971" t="s">
        <v>449</v>
      </c>
      <c r="C3971" s="150">
        <v>0.313</v>
      </c>
    </row>
    <row r="3972" spans="1:3" x14ac:dyDescent="0.35">
      <c r="A3972" s="2">
        <v>0.93420000000000003</v>
      </c>
      <c r="B3972" t="s">
        <v>449</v>
      </c>
      <c r="C3972" s="150">
        <v>0.31309999999999999</v>
      </c>
    </row>
    <row r="3973" spans="1:3" x14ac:dyDescent="0.35">
      <c r="A3973" s="2">
        <v>0.93700000000000006</v>
      </c>
      <c r="B3973" t="s">
        <v>449</v>
      </c>
      <c r="C3973" s="150">
        <v>0.31319999999999998</v>
      </c>
    </row>
    <row r="3974" spans="1:3" x14ac:dyDescent="0.35">
      <c r="A3974" s="2">
        <v>0.93969999999999998</v>
      </c>
      <c r="B3974" t="s">
        <v>449</v>
      </c>
      <c r="C3974" s="150">
        <v>0.31340000000000001</v>
      </c>
    </row>
    <row r="3975" spans="1:3" x14ac:dyDescent="0.35">
      <c r="A3975" s="2">
        <v>0.9425</v>
      </c>
      <c r="B3975" t="s">
        <v>449</v>
      </c>
      <c r="C3975" s="150">
        <v>0.31340000000000001</v>
      </c>
    </row>
    <row r="3976" spans="1:3" x14ac:dyDescent="0.35">
      <c r="A3976" s="2">
        <v>0.94520000000000004</v>
      </c>
      <c r="B3976" t="s">
        <v>449</v>
      </c>
      <c r="C3976" s="150">
        <v>0.31369999999999998</v>
      </c>
    </row>
    <row r="3977" spans="1:3" x14ac:dyDescent="0.35">
      <c r="A3977" s="2">
        <v>0.94789999999999996</v>
      </c>
      <c r="B3977" t="s">
        <v>449</v>
      </c>
      <c r="C3977" s="150">
        <v>0.31390000000000001</v>
      </c>
    </row>
    <row r="3978" spans="1:3" x14ac:dyDescent="0.35">
      <c r="A3978" s="2">
        <v>0.95069999999999999</v>
      </c>
      <c r="B3978" t="s">
        <v>449</v>
      </c>
      <c r="C3978" s="150">
        <v>0.31409999999999999</v>
      </c>
    </row>
    <row r="3979" spans="1:3" x14ac:dyDescent="0.35">
      <c r="A3979" s="2">
        <v>0.95340000000000003</v>
      </c>
      <c r="B3979" t="s">
        <v>449</v>
      </c>
      <c r="C3979" s="150">
        <v>0.31440000000000001</v>
      </c>
    </row>
    <row r="3980" spans="1:3" x14ac:dyDescent="0.35">
      <c r="A3980" s="2">
        <v>0.95620000000000005</v>
      </c>
      <c r="B3980" t="s">
        <v>449</v>
      </c>
      <c r="C3980" s="150">
        <v>0.31440000000000001</v>
      </c>
    </row>
    <row r="3981" spans="1:3" x14ac:dyDescent="0.35">
      <c r="A3981" s="2">
        <v>0.95889999999999997</v>
      </c>
      <c r="B3981" t="s">
        <v>449</v>
      </c>
      <c r="C3981" s="150">
        <v>0.31459999999999999</v>
      </c>
    </row>
    <row r="3982" spans="1:3" x14ac:dyDescent="0.35">
      <c r="A3982" s="2">
        <v>0.96160000000000001</v>
      </c>
      <c r="B3982" t="s">
        <v>449</v>
      </c>
      <c r="C3982" s="150">
        <v>0.31490000000000001</v>
      </c>
    </row>
    <row r="3983" spans="1:3" x14ac:dyDescent="0.35">
      <c r="A3983" s="2">
        <v>0.96440000000000003</v>
      </c>
      <c r="B3983" t="s">
        <v>449</v>
      </c>
      <c r="C3983" s="150">
        <v>0.31530000000000002</v>
      </c>
    </row>
    <row r="3984" spans="1:3" x14ac:dyDescent="0.35">
      <c r="A3984" s="2">
        <v>0.96709999999999996</v>
      </c>
      <c r="B3984" t="s">
        <v>449</v>
      </c>
      <c r="C3984" s="150">
        <v>0.31540000000000001</v>
      </c>
    </row>
    <row r="3985" spans="1:3" x14ac:dyDescent="0.35">
      <c r="A3985" s="2">
        <v>0.96989999999999998</v>
      </c>
      <c r="B3985" t="s">
        <v>449</v>
      </c>
      <c r="C3985" s="150">
        <v>0.31559999999999999</v>
      </c>
    </row>
    <row r="3986" spans="1:3" x14ac:dyDescent="0.35">
      <c r="A3986" s="2">
        <v>0.97260000000000002</v>
      </c>
      <c r="B3986" t="s">
        <v>449</v>
      </c>
      <c r="C3986" s="150">
        <v>0.31580000000000003</v>
      </c>
    </row>
    <row r="3987" spans="1:3" x14ac:dyDescent="0.35">
      <c r="A3987" s="2">
        <v>0.97529999999999994</v>
      </c>
      <c r="B3987" t="s">
        <v>449</v>
      </c>
      <c r="C3987" s="150">
        <v>0.316</v>
      </c>
    </row>
    <row r="3988" spans="1:3" x14ac:dyDescent="0.35">
      <c r="A3988" s="2">
        <v>0.97809999999999997</v>
      </c>
      <c r="B3988" t="s">
        <v>449</v>
      </c>
      <c r="C3988" s="150">
        <v>0.31619999999999998</v>
      </c>
    </row>
    <row r="3989" spans="1:3" x14ac:dyDescent="0.35">
      <c r="A3989" s="2">
        <v>0.98080000000000001</v>
      </c>
      <c r="B3989" t="s">
        <v>449</v>
      </c>
      <c r="C3989" s="150">
        <v>0.3165</v>
      </c>
    </row>
    <row r="3990" spans="1:3" x14ac:dyDescent="0.35">
      <c r="A3990" s="2">
        <v>0.98360000000000003</v>
      </c>
      <c r="B3990" t="s">
        <v>449</v>
      </c>
      <c r="C3990" s="150">
        <v>0.3165</v>
      </c>
    </row>
    <row r="3991" spans="1:3" x14ac:dyDescent="0.35">
      <c r="A3991" s="2">
        <v>0.98629999999999995</v>
      </c>
      <c r="B3991" t="s">
        <v>449</v>
      </c>
      <c r="C3991" s="150">
        <v>0.31680000000000003</v>
      </c>
    </row>
    <row r="3992" spans="1:3" x14ac:dyDescent="0.35">
      <c r="A3992" s="2">
        <v>0.98899999999999999</v>
      </c>
      <c r="B3992" t="s">
        <v>449</v>
      </c>
      <c r="C3992" s="150">
        <v>0.31719999999999998</v>
      </c>
    </row>
    <row r="3993" spans="1:3" x14ac:dyDescent="0.35">
      <c r="A3993" s="2">
        <v>0.99180000000000001</v>
      </c>
      <c r="B3993" t="s">
        <v>449</v>
      </c>
      <c r="C3993" s="150">
        <v>0.31740000000000002</v>
      </c>
    </row>
    <row r="3994" spans="1:3" x14ac:dyDescent="0.35">
      <c r="A3994" s="2">
        <v>0.99450000000000005</v>
      </c>
      <c r="B3994" t="s">
        <v>449</v>
      </c>
      <c r="C3994" s="150">
        <v>0.31740000000000002</v>
      </c>
    </row>
    <row r="3995" spans="1:3" x14ac:dyDescent="0.35">
      <c r="A3995" s="2">
        <v>0.99729999999999996</v>
      </c>
      <c r="B3995" t="s">
        <v>449</v>
      </c>
      <c r="C3995" s="150">
        <v>0.31759999999999999</v>
      </c>
    </row>
    <row r="3996" spans="1:3" x14ac:dyDescent="0.35">
      <c r="A3996" s="2">
        <v>1</v>
      </c>
      <c r="B3996" t="s">
        <v>449</v>
      </c>
      <c r="C3996" s="150">
        <v>0.31780000000000003</v>
      </c>
    </row>
    <row r="3997" spans="1:3" x14ac:dyDescent="0.35">
      <c r="A3997" s="2">
        <v>1.0026999999999999</v>
      </c>
      <c r="B3997" t="s">
        <v>449</v>
      </c>
      <c r="C3997" s="150">
        <v>0.31830000000000003</v>
      </c>
    </row>
    <row r="3998" spans="1:3" x14ac:dyDescent="0.35">
      <c r="A3998" s="2">
        <v>1.0055000000000001</v>
      </c>
      <c r="B3998" t="s">
        <v>449</v>
      </c>
      <c r="C3998" s="150">
        <v>0.31850000000000001</v>
      </c>
    </row>
    <row r="3999" spans="1:3" x14ac:dyDescent="0.35">
      <c r="A3999" s="2">
        <v>1.0082</v>
      </c>
      <c r="B3999" t="s">
        <v>449</v>
      </c>
      <c r="C3999" s="150">
        <v>0.31879999999999997</v>
      </c>
    </row>
    <row r="4000" spans="1:3" x14ac:dyDescent="0.35">
      <c r="A4000" s="2">
        <v>1.0109999999999999</v>
      </c>
      <c r="B4000" t="s">
        <v>449</v>
      </c>
      <c r="C4000" s="150">
        <v>0.31879999999999997</v>
      </c>
    </row>
    <row r="4001" spans="1:3" x14ac:dyDescent="0.35">
      <c r="A4001" s="2">
        <v>1.0137</v>
      </c>
      <c r="B4001" t="s">
        <v>449</v>
      </c>
      <c r="C4001" s="150">
        <v>0.31890000000000002</v>
      </c>
    </row>
    <row r="4002" spans="1:3" x14ac:dyDescent="0.35">
      <c r="A4002" s="2">
        <v>1.0164</v>
      </c>
      <c r="B4002" t="s">
        <v>449</v>
      </c>
      <c r="C4002" s="150">
        <v>0.31900000000000001</v>
      </c>
    </row>
    <row r="4003" spans="1:3" x14ac:dyDescent="0.35">
      <c r="A4003" s="2">
        <v>1.0192000000000001</v>
      </c>
      <c r="B4003" t="s">
        <v>449</v>
      </c>
      <c r="C4003" s="150">
        <v>0.31909999999999999</v>
      </c>
    </row>
    <row r="4004" spans="1:3" x14ac:dyDescent="0.35">
      <c r="A4004" s="2">
        <v>1.0219</v>
      </c>
      <c r="B4004" t="s">
        <v>449</v>
      </c>
      <c r="C4004" s="150">
        <v>0.31929999999999997</v>
      </c>
    </row>
    <row r="4005" spans="1:3" x14ac:dyDescent="0.35">
      <c r="A4005" s="2">
        <v>1.0246999999999999</v>
      </c>
      <c r="B4005" t="s">
        <v>449</v>
      </c>
      <c r="C4005" s="150">
        <v>0.31940000000000002</v>
      </c>
    </row>
    <row r="4006" spans="1:3" x14ac:dyDescent="0.35">
      <c r="A4006" s="2">
        <v>1.0274000000000001</v>
      </c>
      <c r="B4006" t="s">
        <v>449</v>
      </c>
      <c r="C4006" s="150">
        <v>0.31950000000000001</v>
      </c>
    </row>
    <row r="4007" spans="1:3" x14ac:dyDescent="0.35">
      <c r="A4007" s="2">
        <v>1.0301</v>
      </c>
      <c r="B4007" t="s">
        <v>449</v>
      </c>
      <c r="C4007" s="150">
        <v>0.31979999999999997</v>
      </c>
    </row>
    <row r="4008" spans="1:3" x14ac:dyDescent="0.35">
      <c r="A4008" s="2">
        <v>1.0328999999999999</v>
      </c>
      <c r="B4008" t="s">
        <v>449</v>
      </c>
      <c r="C4008" s="150">
        <v>0.32</v>
      </c>
    </row>
    <row r="4009" spans="1:3" x14ac:dyDescent="0.35">
      <c r="A4009" s="2">
        <v>1.0356000000000001</v>
      </c>
      <c r="B4009" t="s">
        <v>449</v>
      </c>
      <c r="C4009" s="150">
        <v>0.3201</v>
      </c>
    </row>
    <row r="4010" spans="1:3" x14ac:dyDescent="0.35">
      <c r="A4010" s="2">
        <v>1.0384</v>
      </c>
      <c r="B4010" t="s">
        <v>449</v>
      </c>
      <c r="C4010" s="150">
        <v>0.32029999999999997</v>
      </c>
    </row>
    <row r="4011" spans="1:3" x14ac:dyDescent="0.35">
      <c r="A4011" s="2">
        <v>1.0438000000000001</v>
      </c>
      <c r="B4011" t="s">
        <v>449</v>
      </c>
      <c r="C4011" s="150">
        <v>0.3206</v>
      </c>
    </row>
    <row r="4012" spans="1:3" x14ac:dyDescent="0.35">
      <c r="A4012" s="2">
        <v>1.0466</v>
      </c>
      <c r="B4012" t="s">
        <v>449</v>
      </c>
      <c r="C4012" s="150">
        <v>0.3206</v>
      </c>
    </row>
    <row r="4013" spans="1:3" x14ac:dyDescent="0.35">
      <c r="A4013" s="2">
        <v>1.0492999999999999</v>
      </c>
      <c r="B4013" t="s">
        <v>449</v>
      </c>
      <c r="C4013" s="150">
        <v>0.32090000000000002</v>
      </c>
    </row>
    <row r="4014" spans="1:3" x14ac:dyDescent="0.35">
      <c r="A4014" s="2">
        <v>1.0521</v>
      </c>
      <c r="B4014" t="s">
        <v>449</v>
      </c>
      <c r="C4014" s="150">
        <v>0.32090000000000002</v>
      </c>
    </row>
    <row r="4015" spans="1:3" x14ac:dyDescent="0.35">
      <c r="A4015" s="2">
        <v>1.0548</v>
      </c>
      <c r="B4015" t="s">
        <v>449</v>
      </c>
      <c r="C4015" s="150">
        <v>0.32119999999999999</v>
      </c>
    </row>
    <row r="4016" spans="1:3" x14ac:dyDescent="0.35">
      <c r="A4016" s="2">
        <v>1.0575000000000001</v>
      </c>
      <c r="B4016" t="s">
        <v>449</v>
      </c>
      <c r="C4016" s="150">
        <v>0.32150000000000001</v>
      </c>
    </row>
    <row r="4017" spans="1:3" x14ac:dyDescent="0.35">
      <c r="A4017" s="2">
        <v>1.0603</v>
      </c>
      <c r="B4017" t="s">
        <v>449</v>
      </c>
      <c r="C4017" s="150">
        <v>0.32179999999999997</v>
      </c>
    </row>
    <row r="4018" spans="1:3" x14ac:dyDescent="0.35">
      <c r="A4018" s="2">
        <v>1.0629999999999999</v>
      </c>
      <c r="B4018" t="s">
        <v>449</v>
      </c>
      <c r="C4018" s="150">
        <v>0.32200000000000001</v>
      </c>
    </row>
    <row r="4019" spans="1:3" x14ac:dyDescent="0.35">
      <c r="A4019" s="2">
        <v>1.0658000000000001</v>
      </c>
      <c r="B4019" t="s">
        <v>449</v>
      </c>
      <c r="C4019" s="150">
        <v>0.3221</v>
      </c>
    </row>
    <row r="4020" spans="1:3" x14ac:dyDescent="0.35">
      <c r="A4020" s="2">
        <v>1.0685</v>
      </c>
      <c r="B4020" t="s">
        <v>449</v>
      </c>
      <c r="C4020" s="150">
        <v>0.32219999999999999</v>
      </c>
    </row>
    <row r="4021" spans="1:3" x14ac:dyDescent="0.35">
      <c r="A4021" s="2">
        <v>1.0711999999999999</v>
      </c>
      <c r="B4021" t="s">
        <v>449</v>
      </c>
      <c r="C4021" s="150">
        <v>0.32240000000000002</v>
      </c>
    </row>
    <row r="4022" spans="1:3" x14ac:dyDescent="0.35">
      <c r="A4022" s="2">
        <v>1.0740000000000001</v>
      </c>
      <c r="B4022" t="s">
        <v>449</v>
      </c>
      <c r="C4022" s="150">
        <v>0.3226</v>
      </c>
    </row>
    <row r="4023" spans="1:3" x14ac:dyDescent="0.35">
      <c r="A4023" s="2">
        <v>1.0767</v>
      </c>
      <c r="B4023" t="s">
        <v>449</v>
      </c>
      <c r="C4023" s="150">
        <v>0.32279999999999998</v>
      </c>
    </row>
    <row r="4024" spans="1:3" x14ac:dyDescent="0.35">
      <c r="A4024" s="2">
        <v>1.0794999999999999</v>
      </c>
      <c r="B4024" t="s">
        <v>449</v>
      </c>
      <c r="C4024" s="150">
        <v>0.32319999999999999</v>
      </c>
    </row>
    <row r="4025" spans="1:3" x14ac:dyDescent="0.35">
      <c r="A4025" s="2">
        <v>1.0822000000000001</v>
      </c>
      <c r="B4025" t="s">
        <v>449</v>
      </c>
      <c r="C4025" s="150">
        <v>0.32340000000000002</v>
      </c>
    </row>
    <row r="4026" spans="1:3" x14ac:dyDescent="0.35">
      <c r="A4026" s="2">
        <v>1.0849</v>
      </c>
      <c r="B4026" t="s">
        <v>449</v>
      </c>
      <c r="C4026" s="150">
        <v>0.3236</v>
      </c>
    </row>
    <row r="4027" spans="1:3" x14ac:dyDescent="0.35">
      <c r="A4027" s="2">
        <v>1.0876999999999999</v>
      </c>
      <c r="B4027" t="s">
        <v>449</v>
      </c>
      <c r="C4027" s="150">
        <v>0.32390000000000002</v>
      </c>
    </row>
    <row r="4028" spans="1:3" x14ac:dyDescent="0.35">
      <c r="A4028" s="2">
        <v>1.0904</v>
      </c>
      <c r="B4028" t="s">
        <v>449</v>
      </c>
      <c r="C4028" s="150">
        <v>0.32419999999999999</v>
      </c>
    </row>
    <row r="4029" spans="1:3" x14ac:dyDescent="0.35">
      <c r="A4029" s="2">
        <v>1.0931999999999999</v>
      </c>
      <c r="B4029" t="s">
        <v>449</v>
      </c>
      <c r="C4029" s="150">
        <v>0.32429999999999998</v>
      </c>
    </row>
    <row r="4030" spans="1:3" x14ac:dyDescent="0.35">
      <c r="A4030" s="2">
        <v>1.0959000000000001</v>
      </c>
      <c r="B4030" t="s">
        <v>449</v>
      </c>
      <c r="C4030" s="150">
        <v>0.32440000000000002</v>
      </c>
    </row>
    <row r="4031" spans="1:3" x14ac:dyDescent="0.35">
      <c r="A4031" s="2">
        <v>1.0986</v>
      </c>
      <c r="B4031" t="s">
        <v>449</v>
      </c>
      <c r="C4031" s="150">
        <v>0.32450000000000001</v>
      </c>
    </row>
    <row r="4032" spans="1:3" x14ac:dyDescent="0.35">
      <c r="A4032" s="2">
        <v>1.1013999999999999</v>
      </c>
      <c r="B4032" t="s">
        <v>449</v>
      </c>
      <c r="C4032" s="150">
        <v>0.32469999999999999</v>
      </c>
    </row>
    <row r="4033" spans="1:3" x14ac:dyDescent="0.35">
      <c r="A4033" s="2">
        <v>1.1041000000000001</v>
      </c>
      <c r="B4033" t="s">
        <v>449</v>
      </c>
      <c r="C4033" s="150">
        <v>0.32490000000000002</v>
      </c>
    </row>
    <row r="4034" spans="1:3" x14ac:dyDescent="0.35">
      <c r="A4034" s="2">
        <v>1.1068</v>
      </c>
      <c r="B4034" t="s">
        <v>449</v>
      </c>
      <c r="C4034" s="150">
        <v>0.3251</v>
      </c>
    </row>
    <row r="4035" spans="1:3" x14ac:dyDescent="0.35">
      <c r="A4035" s="2">
        <v>1.1095999999999999</v>
      </c>
      <c r="B4035" t="s">
        <v>449</v>
      </c>
      <c r="C4035" s="150">
        <v>0.32529999999999998</v>
      </c>
    </row>
    <row r="4036" spans="1:3" x14ac:dyDescent="0.35">
      <c r="A4036" s="2">
        <v>1.1123000000000001</v>
      </c>
      <c r="B4036" t="s">
        <v>449</v>
      </c>
      <c r="C4036" s="150">
        <v>0.32569999999999999</v>
      </c>
    </row>
    <row r="4037" spans="1:3" x14ac:dyDescent="0.35">
      <c r="A4037" s="2">
        <v>1.1151</v>
      </c>
      <c r="B4037" t="s">
        <v>449</v>
      </c>
      <c r="C4037" s="150">
        <v>0.32569999999999999</v>
      </c>
    </row>
    <row r="4038" spans="1:3" x14ac:dyDescent="0.35">
      <c r="A4038" s="2">
        <v>1.1177999999999999</v>
      </c>
      <c r="B4038" t="s">
        <v>449</v>
      </c>
      <c r="C4038" s="150">
        <v>0.32579999999999998</v>
      </c>
    </row>
    <row r="4039" spans="1:3" x14ac:dyDescent="0.35">
      <c r="A4039" s="2">
        <v>1.1205000000000001</v>
      </c>
      <c r="B4039" t="s">
        <v>449</v>
      </c>
      <c r="C4039" s="150">
        <v>0.32600000000000001</v>
      </c>
    </row>
    <row r="4040" spans="1:3" x14ac:dyDescent="0.35">
      <c r="A4040" s="2">
        <v>1.1233</v>
      </c>
      <c r="B4040" t="s">
        <v>449</v>
      </c>
      <c r="C4040" s="150">
        <v>0.32619999999999999</v>
      </c>
    </row>
    <row r="4041" spans="1:3" x14ac:dyDescent="0.35">
      <c r="A4041" s="2">
        <v>1.1259999999999999</v>
      </c>
      <c r="B4041" t="s">
        <v>449</v>
      </c>
      <c r="C4041" s="150">
        <v>0.32650000000000001</v>
      </c>
    </row>
    <row r="4042" spans="1:3" x14ac:dyDescent="0.35">
      <c r="A4042" s="2">
        <v>1.1288</v>
      </c>
      <c r="B4042" t="s">
        <v>449</v>
      </c>
      <c r="C4042" s="150">
        <v>0.32679999999999998</v>
      </c>
    </row>
    <row r="4043" spans="1:3" x14ac:dyDescent="0.35">
      <c r="A4043" s="2">
        <v>1.1315</v>
      </c>
      <c r="B4043" t="s">
        <v>449</v>
      </c>
      <c r="C4043" s="150">
        <v>0.32690000000000002</v>
      </c>
    </row>
    <row r="4044" spans="1:3" x14ac:dyDescent="0.35">
      <c r="A4044" s="2">
        <v>1.1342000000000001</v>
      </c>
      <c r="B4044" t="s">
        <v>449</v>
      </c>
      <c r="C4044" s="150">
        <v>0.32690000000000002</v>
      </c>
    </row>
    <row r="4045" spans="1:3" x14ac:dyDescent="0.35">
      <c r="A4045" s="2">
        <v>1.137</v>
      </c>
      <c r="B4045" t="s">
        <v>449</v>
      </c>
      <c r="C4045" s="150">
        <v>0.32700000000000001</v>
      </c>
    </row>
    <row r="4046" spans="1:3" x14ac:dyDescent="0.35">
      <c r="A4046" s="2">
        <v>1.1396999999999999</v>
      </c>
      <c r="B4046" t="s">
        <v>449</v>
      </c>
      <c r="C4046" s="150">
        <v>0.32719999999999999</v>
      </c>
    </row>
    <row r="4047" spans="1:3" x14ac:dyDescent="0.35">
      <c r="A4047" s="2">
        <v>1.1425000000000001</v>
      </c>
      <c r="B4047" t="s">
        <v>449</v>
      </c>
      <c r="C4047" s="150">
        <v>0.32740000000000002</v>
      </c>
    </row>
    <row r="4048" spans="1:3" x14ac:dyDescent="0.35">
      <c r="A4048" s="2">
        <v>1.1452</v>
      </c>
      <c r="B4048" t="s">
        <v>449</v>
      </c>
      <c r="C4048" s="150">
        <v>0.3276</v>
      </c>
    </row>
    <row r="4049" spans="1:3" x14ac:dyDescent="0.35">
      <c r="A4049" s="2">
        <v>1.1478999999999999</v>
      </c>
      <c r="B4049" t="s">
        <v>449</v>
      </c>
      <c r="C4049" s="150">
        <v>0.32790000000000002</v>
      </c>
    </row>
    <row r="4050" spans="1:3" x14ac:dyDescent="0.35">
      <c r="A4050" s="2">
        <v>1.1507000000000001</v>
      </c>
      <c r="B4050" t="s">
        <v>449</v>
      </c>
      <c r="C4050" s="150">
        <v>0.32790000000000002</v>
      </c>
    </row>
    <row r="4051" spans="1:3" x14ac:dyDescent="0.35">
      <c r="A4051" s="2">
        <v>1.1534</v>
      </c>
      <c r="B4051" t="s">
        <v>449</v>
      </c>
      <c r="C4051" s="150">
        <v>0.32800000000000001</v>
      </c>
    </row>
    <row r="4052" spans="1:3" x14ac:dyDescent="0.35">
      <c r="A4052" s="2">
        <v>1.1561999999999999</v>
      </c>
      <c r="B4052" t="s">
        <v>449</v>
      </c>
      <c r="C4052" s="150">
        <v>0.3281</v>
      </c>
    </row>
    <row r="4053" spans="1:3" x14ac:dyDescent="0.35">
      <c r="A4053" s="2">
        <v>1.1589</v>
      </c>
      <c r="B4053" t="s">
        <v>449</v>
      </c>
      <c r="C4053" s="150">
        <v>0.32840000000000003</v>
      </c>
    </row>
    <row r="4054" spans="1:3" x14ac:dyDescent="0.35">
      <c r="A4054" s="2">
        <v>1.1616</v>
      </c>
      <c r="B4054" t="s">
        <v>449</v>
      </c>
      <c r="C4054" s="150">
        <v>0.3286</v>
      </c>
    </row>
    <row r="4055" spans="1:3" x14ac:dyDescent="0.35">
      <c r="A4055" s="2">
        <v>1.1644000000000001</v>
      </c>
      <c r="B4055" t="s">
        <v>449</v>
      </c>
      <c r="C4055" s="150">
        <v>0.32879999999999998</v>
      </c>
    </row>
    <row r="4056" spans="1:3" x14ac:dyDescent="0.35">
      <c r="A4056" s="2">
        <v>1.1671</v>
      </c>
      <c r="B4056" t="s">
        <v>449</v>
      </c>
      <c r="C4056" s="150">
        <v>0.32900000000000001</v>
      </c>
    </row>
    <row r="4057" spans="1:3" x14ac:dyDescent="0.35">
      <c r="A4057" s="2">
        <v>1.1698999999999999</v>
      </c>
      <c r="B4057" t="s">
        <v>449</v>
      </c>
      <c r="C4057" s="150">
        <v>0.3291</v>
      </c>
    </row>
    <row r="4058" spans="1:3" x14ac:dyDescent="0.35">
      <c r="A4058" s="2">
        <v>1.1726000000000001</v>
      </c>
      <c r="B4058" t="s">
        <v>449</v>
      </c>
      <c r="C4058" s="150">
        <v>0.32919999999999999</v>
      </c>
    </row>
    <row r="4059" spans="1:3" x14ac:dyDescent="0.35">
      <c r="A4059" s="2">
        <v>1.1753</v>
      </c>
      <c r="B4059" t="s">
        <v>449</v>
      </c>
      <c r="C4059" s="150">
        <v>0.32919999999999999</v>
      </c>
    </row>
    <row r="4060" spans="1:3" x14ac:dyDescent="0.35">
      <c r="A4060" s="2">
        <v>1.1780999999999999</v>
      </c>
      <c r="B4060" t="s">
        <v>449</v>
      </c>
      <c r="C4060" s="150">
        <v>0.32940000000000003</v>
      </c>
    </row>
    <row r="4061" spans="1:3" x14ac:dyDescent="0.35">
      <c r="A4061" s="2">
        <v>1.1808000000000001</v>
      </c>
      <c r="B4061" t="s">
        <v>449</v>
      </c>
      <c r="C4061" s="150">
        <v>0.32950000000000002</v>
      </c>
    </row>
    <row r="4062" spans="1:3" x14ac:dyDescent="0.35">
      <c r="A4062" s="2">
        <v>1.1836</v>
      </c>
      <c r="B4062" t="s">
        <v>449</v>
      </c>
      <c r="C4062" s="150">
        <v>0.32969999999999999</v>
      </c>
    </row>
    <row r="4063" spans="1:3" x14ac:dyDescent="0.35">
      <c r="A4063" s="2">
        <v>1.1862999999999999</v>
      </c>
      <c r="B4063" t="s">
        <v>449</v>
      </c>
      <c r="C4063" s="150">
        <v>0.32990000000000003</v>
      </c>
    </row>
    <row r="4064" spans="1:3" x14ac:dyDescent="0.35">
      <c r="A4064" s="2">
        <v>1.1890000000000001</v>
      </c>
      <c r="B4064" t="s">
        <v>449</v>
      </c>
      <c r="C4064" s="150">
        <v>0.33</v>
      </c>
    </row>
    <row r="4065" spans="1:3" x14ac:dyDescent="0.35">
      <c r="A4065" s="2">
        <v>1.1918</v>
      </c>
      <c r="B4065" t="s">
        <v>449</v>
      </c>
      <c r="C4065" s="150">
        <v>0.33019999999999999</v>
      </c>
    </row>
    <row r="4066" spans="1:3" x14ac:dyDescent="0.35">
      <c r="A4066" s="2">
        <v>1.1944999999999999</v>
      </c>
      <c r="B4066" t="s">
        <v>449</v>
      </c>
      <c r="C4066" s="150">
        <v>0.33029999999999998</v>
      </c>
    </row>
    <row r="4067" spans="1:3" x14ac:dyDescent="0.35">
      <c r="A4067" s="2">
        <v>1.1973</v>
      </c>
      <c r="B4067" t="s">
        <v>449</v>
      </c>
      <c r="C4067" s="150">
        <v>0.33029999999999998</v>
      </c>
    </row>
    <row r="4068" spans="1:3" x14ac:dyDescent="0.35">
      <c r="A4068" s="2">
        <v>1.2</v>
      </c>
      <c r="B4068" t="s">
        <v>449</v>
      </c>
      <c r="C4068" s="150">
        <v>0.33050000000000002</v>
      </c>
    </row>
    <row r="4069" spans="1:3" x14ac:dyDescent="0.35">
      <c r="A4069" s="2">
        <v>1.2027000000000001</v>
      </c>
      <c r="B4069" t="s">
        <v>449</v>
      </c>
      <c r="C4069" s="150">
        <v>0.33069999999999999</v>
      </c>
    </row>
    <row r="4070" spans="1:3" x14ac:dyDescent="0.35">
      <c r="A4070" s="2">
        <v>1.2055</v>
      </c>
      <c r="B4070" t="s">
        <v>449</v>
      </c>
      <c r="C4070" s="150">
        <v>0.33090000000000003</v>
      </c>
    </row>
    <row r="4071" spans="1:3" x14ac:dyDescent="0.35">
      <c r="A4071" s="2">
        <v>1.2081999999999999</v>
      </c>
      <c r="B4071" t="s">
        <v>449</v>
      </c>
      <c r="C4071" s="150">
        <v>0.33110000000000001</v>
      </c>
    </row>
    <row r="4072" spans="1:3" x14ac:dyDescent="0.35">
      <c r="A4072" s="2">
        <v>1.2110000000000001</v>
      </c>
      <c r="B4072" t="s">
        <v>449</v>
      </c>
      <c r="C4072" s="150">
        <v>0.33119999999999999</v>
      </c>
    </row>
    <row r="4073" spans="1:3" x14ac:dyDescent="0.35">
      <c r="A4073" s="2">
        <v>1.2137</v>
      </c>
      <c r="B4073" t="s">
        <v>449</v>
      </c>
      <c r="C4073" s="150">
        <v>0.33129999999999998</v>
      </c>
    </row>
    <row r="4074" spans="1:3" x14ac:dyDescent="0.35">
      <c r="A4074" s="2">
        <v>1.2163999999999999</v>
      </c>
      <c r="B4074" t="s">
        <v>449</v>
      </c>
      <c r="C4074" s="150">
        <v>0.33139999999999997</v>
      </c>
    </row>
    <row r="4075" spans="1:3" x14ac:dyDescent="0.35">
      <c r="A4075" s="2">
        <v>1.2192000000000001</v>
      </c>
      <c r="B4075" t="s">
        <v>449</v>
      </c>
      <c r="C4075" s="150">
        <v>0.33150000000000002</v>
      </c>
    </row>
    <row r="4076" spans="1:3" x14ac:dyDescent="0.35">
      <c r="A4076" s="2">
        <v>1.2219</v>
      </c>
      <c r="B4076" t="s">
        <v>449</v>
      </c>
      <c r="C4076" s="150">
        <v>0.33169999999999999</v>
      </c>
    </row>
    <row r="4077" spans="1:3" x14ac:dyDescent="0.35">
      <c r="A4077" s="2">
        <v>1.2246999999999999</v>
      </c>
      <c r="B4077" t="s">
        <v>449</v>
      </c>
      <c r="C4077" s="150">
        <v>0.33200000000000002</v>
      </c>
    </row>
    <row r="4078" spans="1:3" x14ac:dyDescent="0.35">
      <c r="A4078" s="2">
        <v>1.2301</v>
      </c>
      <c r="B4078" t="s">
        <v>449</v>
      </c>
      <c r="C4078" s="150">
        <v>0.33210000000000001</v>
      </c>
    </row>
    <row r="4079" spans="1:3" x14ac:dyDescent="0.35">
      <c r="A4079" s="2">
        <v>1.2329000000000001</v>
      </c>
      <c r="B4079" t="s">
        <v>449</v>
      </c>
      <c r="C4079" s="150">
        <v>0.33229999999999998</v>
      </c>
    </row>
    <row r="4080" spans="1:3" x14ac:dyDescent="0.35">
      <c r="A4080" s="2">
        <v>1.2356</v>
      </c>
      <c r="B4080" t="s">
        <v>449</v>
      </c>
      <c r="C4080" s="150">
        <v>0.33239999999999997</v>
      </c>
    </row>
    <row r="4081" spans="1:3" x14ac:dyDescent="0.35">
      <c r="A4081" s="2">
        <v>1.2383999999999999</v>
      </c>
      <c r="B4081" t="s">
        <v>449</v>
      </c>
      <c r="C4081" s="150">
        <v>0.3327</v>
      </c>
    </row>
    <row r="4082" spans="1:3" x14ac:dyDescent="0.35">
      <c r="A4082" s="2">
        <v>1.2411000000000001</v>
      </c>
      <c r="B4082" t="s">
        <v>449</v>
      </c>
      <c r="C4082" s="150">
        <v>0.33300000000000002</v>
      </c>
    </row>
    <row r="4083" spans="1:3" x14ac:dyDescent="0.35">
      <c r="A4083" s="2">
        <v>1.2438</v>
      </c>
      <c r="B4083" t="s">
        <v>449</v>
      </c>
      <c r="C4083" s="150">
        <v>0.33310000000000001</v>
      </c>
    </row>
    <row r="4084" spans="1:3" x14ac:dyDescent="0.35">
      <c r="A4084" s="2">
        <v>1.2465999999999999</v>
      </c>
      <c r="B4084" t="s">
        <v>449</v>
      </c>
      <c r="C4084" s="150">
        <v>0.33329999999999999</v>
      </c>
    </row>
    <row r="4085" spans="1:3" x14ac:dyDescent="0.35">
      <c r="A4085" s="2">
        <v>1.2493000000000001</v>
      </c>
      <c r="B4085" t="s">
        <v>449</v>
      </c>
      <c r="C4085" s="150">
        <v>0.33360000000000001</v>
      </c>
    </row>
    <row r="4086" spans="1:3" x14ac:dyDescent="0.35">
      <c r="A4086" s="2">
        <v>1.2521</v>
      </c>
      <c r="B4086" t="s">
        <v>449</v>
      </c>
      <c r="C4086" s="150">
        <v>0.3337</v>
      </c>
    </row>
    <row r="4087" spans="1:3" x14ac:dyDescent="0.35">
      <c r="A4087" s="2">
        <v>1.2547999999999999</v>
      </c>
      <c r="B4087" t="s">
        <v>449</v>
      </c>
      <c r="C4087" s="150">
        <v>0.33400000000000002</v>
      </c>
    </row>
    <row r="4088" spans="1:3" x14ac:dyDescent="0.35">
      <c r="A4088" s="2">
        <v>1.2575000000000001</v>
      </c>
      <c r="B4088" t="s">
        <v>449</v>
      </c>
      <c r="C4088" s="150">
        <v>0.33410000000000001</v>
      </c>
    </row>
    <row r="4089" spans="1:3" x14ac:dyDescent="0.35">
      <c r="A4089" s="2">
        <v>1.2603</v>
      </c>
      <c r="B4089" t="s">
        <v>449</v>
      </c>
      <c r="C4089" s="150">
        <v>0.33439999999999998</v>
      </c>
    </row>
    <row r="4090" spans="1:3" x14ac:dyDescent="0.35">
      <c r="A4090" s="2">
        <v>1.2629999999999999</v>
      </c>
      <c r="B4090" t="s">
        <v>449</v>
      </c>
      <c r="C4090" s="150">
        <v>0.33450000000000002</v>
      </c>
    </row>
    <row r="4091" spans="1:3" x14ac:dyDescent="0.35">
      <c r="A4091" s="2">
        <v>1.2658</v>
      </c>
      <c r="B4091" t="s">
        <v>449</v>
      </c>
      <c r="C4091" s="150">
        <v>0.33460000000000001</v>
      </c>
    </row>
    <row r="4092" spans="1:3" x14ac:dyDescent="0.35">
      <c r="A4092" s="2">
        <v>1.2685</v>
      </c>
      <c r="B4092" t="s">
        <v>449</v>
      </c>
      <c r="C4092" s="150">
        <v>0.3347</v>
      </c>
    </row>
    <row r="4093" spans="1:3" x14ac:dyDescent="0.35">
      <c r="A4093" s="2">
        <v>1.2712000000000001</v>
      </c>
      <c r="B4093" t="s">
        <v>449</v>
      </c>
      <c r="C4093" s="150">
        <v>0.33489999999999998</v>
      </c>
    </row>
    <row r="4094" spans="1:3" x14ac:dyDescent="0.35">
      <c r="A4094" s="2">
        <v>1.274</v>
      </c>
      <c r="B4094" t="s">
        <v>449</v>
      </c>
      <c r="C4094" s="150">
        <v>0.33489999999999998</v>
      </c>
    </row>
    <row r="4095" spans="1:3" x14ac:dyDescent="0.35">
      <c r="A4095" s="2">
        <v>1.2766999999999999</v>
      </c>
      <c r="B4095" t="s">
        <v>449</v>
      </c>
      <c r="C4095" s="150">
        <v>0.33510000000000001</v>
      </c>
    </row>
    <row r="4096" spans="1:3" x14ac:dyDescent="0.35">
      <c r="A4096" s="2">
        <v>1.2795000000000001</v>
      </c>
      <c r="B4096" t="s">
        <v>449</v>
      </c>
      <c r="C4096" s="150">
        <v>0.33539999999999998</v>
      </c>
    </row>
    <row r="4097" spans="1:3" x14ac:dyDescent="0.35">
      <c r="A4097" s="2">
        <v>1.2822</v>
      </c>
      <c r="B4097" t="s">
        <v>449</v>
      </c>
      <c r="C4097" s="150">
        <v>0.33560000000000001</v>
      </c>
    </row>
    <row r="4098" spans="1:3" x14ac:dyDescent="0.35">
      <c r="A4098" s="2">
        <v>1.2848999999999999</v>
      </c>
      <c r="B4098" t="s">
        <v>449</v>
      </c>
      <c r="C4098" s="150">
        <v>0.3357</v>
      </c>
    </row>
    <row r="4099" spans="1:3" x14ac:dyDescent="0.35">
      <c r="A4099" s="2">
        <v>1.2877000000000001</v>
      </c>
      <c r="B4099" t="s">
        <v>449</v>
      </c>
      <c r="C4099" s="150">
        <v>0.33610000000000001</v>
      </c>
    </row>
    <row r="4100" spans="1:3" x14ac:dyDescent="0.35">
      <c r="A4100" s="2">
        <v>1.2904</v>
      </c>
      <c r="B4100" t="s">
        <v>449</v>
      </c>
      <c r="C4100" s="150">
        <v>0.33610000000000001</v>
      </c>
    </row>
    <row r="4101" spans="1:3" x14ac:dyDescent="0.35">
      <c r="A4101" s="2">
        <v>1.2931999999999999</v>
      </c>
      <c r="B4101" t="s">
        <v>449</v>
      </c>
      <c r="C4101" s="150">
        <v>0.3362</v>
      </c>
    </row>
    <row r="4102" spans="1:3" x14ac:dyDescent="0.35">
      <c r="A4102" s="2">
        <v>1.2959000000000001</v>
      </c>
      <c r="B4102" t="s">
        <v>449</v>
      </c>
      <c r="C4102" s="150">
        <v>0.33639999999999998</v>
      </c>
    </row>
    <row r="4103" spans="1:3" x14ac:dyDescent="0.35">
      <c r="A4103" s="2">
        <v>1.2986</v>
      </c>
      <c r="B4103" t="s">
        <v>449</v>
      </c>
      <c r="C4103" s="150">
        <v>0.33650000000000002</v>
      </c>
    </row>
    <row r="4104" spans="1:3" x14ac:dyDescent="0.35">
      <c r="A4104" s="2">
        <v>1.3013999999999999</v>
      </c>
      <c r="B4104" t="s">
        <v>449</v>
      </c>
      <c r="C4104" s="150">
        <v>0.3367</v>
      </c>
    </row>
    <row r="4105" spans="1:3" x14ac:dyDescent="0.35">
      <c r="A4105" s="2">
        <v>1.3041</v>
      </c>
      <c r="B4105" t="s">
        <v>449</v>
      </c>
      <c r="C4105" s="150">
        <v>0.33710000000000001</v>
      </c>
    </row>
    <row r="4106" spans="1:3" x14ac:dyDescent="0.35">
      <c r="A4106" s="2">
        <v>1.3068</v>
      </c>
      <c r="B4106" t="s">
        <v>449</v>
      </c>
      <c r="C4106" s="150">
        <v>0.3372</v>
      </c>
    </row>
    <row r="4107" spans="1:3" x14ac:dyDescent="0.35">
      <c r="A4107" s="2">
        <v>1.3096000000000001</v>
      </c>
      <c r="B4107" t="s">
        <v>449</v>
      </c>
      <c r="C4107" s="150">
        <v>0.33729999999999999</v>
      </c>
    </row>
    <row r="4108" spans="1:3" x14ac:dyDescent="0.35">
      <c r="A4108" s="2">
        <v>1.3123</v>
      </c>
      <c r="B4108" t="s">
        <v>449</v>
      </c>
      <c r="C4108" s="150">
        <v>0.33750000000000002</v>
      </c>
    </row>
    <row r="4109" spans="1:3" x14ac:dyDescent="0.35">
      <c r="A4109" s="2">
        <v>1.3150999999999999</v>
      </c>
      <c r="B4109" t="s">
        <v>449</v>
      </c>
      <c r="C4109" s="150">
        <v>0.3377</v>
      </c>
    </row>
    <row r="4110" spans="1:3" x14ac:dyDescent="0.35">
      <c r="A4110" s="2">
        <v>1.3178000000000001</v>
      </c>
      <c r="B4110" t="s">
        <v>449</v>
      </c>
      <c r="C4110" s="150">
        <v>0.33779999999999999</v>
      </c>
    </row>
    <row r="4111" spans="1:3" x14ac:dyDescent="0.35">
      <c r="A4111" s="2">
        <v>1.3205</v>
      </c>
      <c r="B4111" t="s">
        <v>449</v>
      </c>
      <c r="C4111" s="150">
        <v>0.33789999999999998</v>
      </c>
    </row>
    <row r="4112" spans="1:3" x14ac:dyDescent="0.35">
      <c r="A4112" s="2">
        <v>1.3232999999999999</v>
      </c>
      <c r="B4112" t="s">
        <v>449</v>
      </c>
      <c r="C4112" s="150">
        <v>0.3382</v>
      </c>
    </row>
    <row r="4113" spans="1:3" x14ac:dyDescent="0.35">
      <c r="A4113" s="2">
        <v>1.3260000000000001</v>
      </c>
      <c r="B4113" t="s">
        <v>449</v>
      </c>
      <c r="C4113" s="150">
        <v>0.33839999999999998</v>
      </c>
    </row>
    <row r="4114" spans="1:3" x14ac:dyDescent="0.35">
      <c r="A4114" s="2">
        <v>1.3288</v>
      </c>
      <c r="B4114" t="s">
        <v>449</v>
      </c>
      <c r="C4114" s="150">
        <v>0.33839999999999998</v>
      </c>
    </row>
    <row r="4115" spans="1:3" x14ac:dyDescent="0.35">
      <c r="A4115" s="2">
        <v>1.3314999999999999</v>
      </c>
      <c r="B4115" t="s">
        <v>449</v>
      </c>
      <c r="C4115" s="150">
        <v>0.33860000000000001</v>
      </c>
    </row>
    <row r="4116" spans="1:3" x14ac:dyDescent="0.35">
      <c r="A4116" s="2">
        <v>1.3342000000000001</v>
      </c>
      <c r="B4116" t="s">
        <v>449</v>
      </c>
      <c r="C4116" s="150">
        <v>0.33889999999999998</v>
      </c>
    </row>
    <row r="4117" spans="1:3" x14ac:dyDescent="0.35">
      <c r="A4117" s="2">
        <v>1.337</v>
      </c>
      <c r="B4117" t="s">
        <v>449</v>
      </c>
      <c r="C4117" s="150">
        <v>0.33900000000000002</v>
      </c>
    </row>
    <row r="4118" spans="1:3" x14ac:dyDescent="0.35">
      <c r="A4118" s="2">
        <v>1.3396999999999999</v>
      </c>
      <c r="B4118" t="s">
        <v>449</v>
      </c>
      <c r="C4118" s="150">
        <v>0.33910000000000001</v>
      </c>
    </row>
    <row r="4119" spans="1:3" x14ac:dyDescent="0.35">
      <c r="A4119" s="2">
        <v>1.3425</v>
      </c>
      <c r="B4119" t="s">
        <v>449</v>
      </c>
      <c r="C4119" s="150">
        <v>0.33939999999999998</v>
      </c>
    </row>
    <row r="4120" spans="1:3" x14ac:dyDescent="0.35">
      <c r="A4120" s="2">
        <v>1.3452</v>
      </c>
      <c r="B4120" t="s">
        <v>449</v>
      </c>
      <c r="C4120" s="150">
        <v>0.33950000000000002</v>
      </c>
    </row>
    <row r="4121" spans="1:3" x14ac:dyDescent="0.35">
      <c r="A4121" s="2">
        <v>1.3479000000000001</v>
      </c>
      <c r="B4121" t="s">
        <v>449</v>
      </c>
      <c r="C4121" s="150">
        <v>0.33960000000000001</v>
      </c>
    </row>
    <row r="4122" spans="1:3" x14ac:dyDescent="0.35">
      <c r="A4122" s="2">
        <v>1.3507</v>
      </c>
      <c r="B4122" t="s">
        <v>449</v>
      </c>
      <c r="C4122" s="150">
        <v>0.33979999999999999</v>
      </c>
    </row>
    <row r="4123" spans="1:3" x14ac:dyDescent="0.35">
      <c r="A4123" s="2">
        <v>1.3533999999999999</v>
      </c>
      <c r="B4123" t="s">
        <v>449</v>
      </c>
      <c r="C4123" s="150">
        <v>0.34</v>
      </c>
    </row>
    <row r="4124" spans="1:3" x14ac:dyDescent="0.35">
      <c r="A4124" s="2">
        <v>1.3562000000000001</v>
      </c>
      <c r="B4124" t="s">
        <v>449</v>
      </c>
      <c r="C4124" s="150">
        <v>0.3402</v>
      </c>
    </row>
    <row r="4125" spans="1:3" x14ac:dyDescent="0.35">
      <c r="A4125" s="2">
        <v>1.3589</v>
      </c>
      <c r="B4125" t="s">
        <v>449</v>
      </c>
      <c r="C4125" s="150">
        <v>0.34050000000000002</v>
      </c>
    </row>
    <row r="4126" spans="1:3" x14ac:dyDescent="0.35">
      <c r="A4126" s="2">
        <v>1.3615999999999999</v>
      </c>
      <c r="B4126" t="s">
        <v>449</v>
      </c>
      <c r="C4126" s="150">
        <v>0.3407</v>
      </c>
    </row>
    <row r="4127" spans="1:3" x14ac:dyDescent="0.35">
      <c r="A4127" s="2">
        <v>1.3644000000000001</v>
      </c>
      <c r="B4127" t="s">
        <v>449</v>
      </c>
      <c r="C4127" s="150">
        <v>0.34089999999999998</v>
      </c>
    </row>
    <row r="4128" spans="1:3" x14ac:dyDescent="0.35">
      <c r="A4128" s="2">
        <v>1.3671</v>
      </c>
      <c r="B4128" t="s">
        <v>449</v>
      </c>
      <c r="C4128" s="150">
        <v>0.34110000000000001</v>
      </c>
    </row>
    <row r="4129" spans="1:3" x14ac:dyDescent="0.35">
      <c r="A4129" s="2">
        <v>1.3698999999999999</v>
      </c>
      <c r="B4129" t="s">
        <v>449</v>
      </c>
      <c r="C4129" s="150">
        <v>0.34129999999999999</v>
      </c>
    </row>
    <row r="4130" spans="1:3" x14ac:dyDescent="0.35">
      <c r="A4130" s="2">
        <v>1.3726</v>
      </c>
      <c r="B4130" t="s">
        <v>449</v>
      </c>
      <c r="C4130" s="150">
        <v>0.34139999999999998</v>
      </c>
    </row>
    <row r="4131" spans="1:3" x14ac:dyDescent="0.35">
      <c r="A4131" s="2">
        <v>1.3753</v>
      </c>
      <c r="B4131" t="s">
        <v>449</v>
      </c>
      <c r="C4131" s="150">
        <v>0.34139999999999998</v>
      </c>
    </row>
    <row r="4132" spans="1:3" x14ac:dyDescent="0.35">
      <c r="A4132" s="2">
        <v>1.3781000000000001</v>
      </c>
      <c r="B4132" t="s">
        <v>449</v>
      </c>
      <c r="C4132" s="150">
        <v>0.34150000000000003</v>
      </c>
    </row>
    <row r="4133" spans="1:3" x14ac:dyDescent="0.35">
      <c r="A4133" s="2">
        <v>1.3808</v>
      </c>
      <c r="B4133" t="s">
        <v>449</v>
      </c>
      <c r="C4133" s="150">
        <v>0.3417</v>
      </c>
    </row>
    <row r="4134" spans="1:3" x14ac:dyDescent="0.35">
      <c r="A4134" s="2">
        <v>1.3835999999999999</v>
      </c>
      <c r="B4134" t="s">
        <v>449</v>
      </c>
      <c r="C4134" s="150">
        <v>0.34179999999999999</v>
      </c>
    </row>
    <row r="4135" spans="1:3" x14ac:dyDescent="0.35">
      <c r="A4135" s="2">
        <v>1.3863000000000001</v>
      </c>
      <c r="B4135" t="s">
        <v>449</v>
      </c>
      <c r="C4135" s="150">
        <v>0.34200000000000003</v>
      </c>
    </row>
    <row r="4136" spans="1:3" x14ac:dyDescent="0.35">
      <c r="A4136" s="2">
        <v>1.389</v>
      </c>
      <c r="B4136" t="s">
        <v>449</v>
      </c>
      <c r="C4136" s="150">
        <v>0.3422</v>
      </c>
    </row>
    <row r="4137" spans="1:3" x14ac:dyDescent="0.35">
      <c r="A4137" s="2">
        <v>1.3917999999999999</v>
      </c>
      <c r="B4137" t="s">
        <v>449</v>
      </c>
      <c r="C4137" s="150">
        <v>0.34239999999999998</v>
      </c>
    </row>
    <row r="4138" spans="1:3" x14ac:dyDescent="0.35">
      <c r="A4138" s="2">
        <v>1.3945000000000001</v>
      </c>
      <c r="B4138" t="s">
        <v>449</v>
      </c>
      <c r="C4138" s="150">
        <v>0.3427</v>
      </c>
    </row>
    <row r="4139" spans="1:3" x14ac:dyDescent="0.35">
      <c r="A4139" s="2">
        <v>1.3973</v>
      </c>
      <c r="B4139" t="s">
        <v>449</v>
      </c>
      <c r="C4139" s="150">
        <v>0.34289999999999998</v>
      </c>
    </row>
    <row r="4140" spans="1:3" x14ac:dyDescent="0.35">
      <c r="A4140" s="2">
        <v>1.4</v>
      </c>
      <c r="B4140" t="s">
        <v>449</v>
      </c>
      <c r="C4140" s="150">
        <v>0.34310000000000002</v>
      </c>
    </row>
    <row r="4141" spans="1:3" x14ac:dyDescent="0.35">
      <c r="A4141" s="2">
        <v>1.4027000000000001</v>
      </c>
      <c r="B4141" t="s">
        <v>449</v>
      </c>
      <c r="C4141" s="150">
        <v>0.34320000000000001</v>
      </c>
    </row>
    <row r="4142" spans="1:3" x14ac:dyDescent="0.35">
      <c r="A4142" s="2">
        <v>1.4055</v>
      </c>
      <c r="B4142" t="s">
        <v>449</v>
      </c>
      <c r="C4142" s="150">
        <v>0.34339999999999998</v>
      </c>
    </row>
    <row r="4143" spans="1:3" x14ac:dyDescent="0.35">
      <c r="A4143" s="2">
        <v>1.4081999999999999</v>
      </c>
      <c r="B4143" t="s">
        <v>449</v>
      </c>
      <c r="C4143" s="150">
        <v>0.34350000000000003</v>
      </c>
    </row>
    <row r="4144" spans="1:3" x14ac:dyDescent="0.35">
      <c r="A4144" s="2">
        <v>1.411</v>
      </c>
      <c r="B4144" t="s">
        <v>449</v>
      </c>
      <c r="C4144" s="150">
        <v>0.34360000000000002</v>
      </c>
    </row>
    <row r="4145" spans="1:3" x14ac:dyDescent="0.35">
      <c r="A4145" s="2">
        <v>1.4137</v>
      </c>
      <c r="B4145" t="s">
        <v>449</v>
      </c>
      <c r="C4145" s="150">
        <v>0.34379999999999999</v>
      </c>
    </row>
    <row r="4146" spans="1:3" x14ac:dyDescent="0.35">
      <c r="A4146" s="2">
        <v>1.4164000000000001</v>
      </c>
      <c r="B4146" t="s">
        <v>449</v>
      </c>
      <c r="C4146" s="150">
        <v>0.34389999999999998</v>
      </c>
    </row>
    <row r="4147" spans="1:3" x14ac:dyDescent="0.35">
      <c r="A4147" s="2">
        <v>1.4192</v>
      </c>
      <c r="B4147" t="s">
        <v>449</v>
      </c>
      <c r="C4147" s="150">
        <v>0.34399999999999997</v>
      </c>
    </row>
    <row r="4148" spans="1:3" x14ac:dyDescent="0.35">
      <c r="A4148" s="2">
        <v>1.4218999999999999</v>
      </c>
      <c r="B4148" t="s">
        <v>449</v>
      </c>
      <c r="C4148" s="150">
        <v>0.34429999999999999</v>
      </c>
    </row>
    <row r="4149" spans="1:3" x14ac:dyDescent="0.35">
      <c r="A4149" s="2">
        <v>1.4247000000000001</v>
      </c>
      <c r="B4149" t="s">
        <v>449</v>
      </c>
      <c r="C4149" s="150">
        <v>0.34449999999999997</v>
      </c>
    </row>
    <row r="4150" spans="1:3" x14ac:dyDescent="0.35">
      <c r="A4150" s="2">
        <v>1.4274</v>
      </c>
      <c r="B4150" t="s">
        <v>449</v>
      </c>
      <c r="C4150" s="150">
        <v>0.34449999999999997</v>
      </c>
    </row>
    <row r="4151" spans="1:3" x14ac:dyDescent="0.35">
      <c r="A4151" s="2">
        <v>1.4300999999999999</v>
      </c>
      <c r="B4151" t="s">
        <v>449</v>
      </c>
      <c r="C4151" s="150">
        <v>0.3448</v>
      </c>
    </row>
    <row r="4152" spans="1:3" x14ac:dyDescent="0.35">
      <c r="A4152" s="2">
        <v>1.4329000000000001</v>
      </c>
      <c r="B4152" t="s">
        <v>449</v>
      </c>
      <c r="C4152" s="150">
        <v>0.34499999999999997</v>
      </c>
    </row>
    <row r="4153" spans="1:3" x14ac:dyDescent="0.35">
      <c r="A4153" s="2">
        <v>1.4356</v>
      </c>
      <c r="B4153" t="s">
        <v>449</v>
      </c>
      <c r="C4153" s="150">
        <v>0.34520000000000001</v>
      </c>
    </row>
    <row r="4154" spans="1:3" x14ac:dyDescent="0.35">
      <c r="A4154" s="2">
        <v>1.4383999999999999</v>
      </c>
      <c r="B4154" t="s">
        <v>449</v>
      </c>
      <c r="C4154" s="150">
        <v>0.34539999999999998</v>
      </c>
    </row>
    <row r="4155" spans="1:3" x14ac:dyDescent="0.35">
      <c r="A4155" s="2">
        <v>1.4411</v>
      </c>
      <c r="B4155" t="s">
        <v>449</v>
      </c>
      <c r="C4155" s="150">
        <v>0.34570000000000001</v>
      </c>
    </row>
    <row r="4156" spans="1:3" x14ac:dyDescent="0.35">
      <c r="A4156" s="2">
        <v>1.4438</v>
      </c>
      <c r="B4156" t="s">
        <v>449</v>
      </c>
      <c r="C4156" s="150">
        <v>0.34589999999999999</v>
      </c>
    </row>
    <row r="4157" spans="1:3" x14ac:dyDescent="0.35">
      <c r="A4157" s="2">
        <v>1.4466000000000001</v>
      </c>
      <c r="B4157" t="s">
        <v>449</v>
      </c>
      <c r="C4157" s="150">
        <v>0.34610000000000002</v>
      </c>
    </row>
    <row r="4158" spans="1:3" x14ac:dyDescent="0.35">
      <c r="A4158" s="2">
        <v>1.4493</v>
      </c>
      <c r="B4158" t="s">
        <v>449</v>
      </c>
      <c r="C4158" s="150">
        <v>0.34639999999999999</v>
      </c>
    </row>
    <row r="4159" spans="1:3" x14ac:dyDescent="0.35">
      <c r="A4159" s="2">
        <v>1.4520999999999999</v>
      </c>
      <c r="B4159" t="s">
        <v>449</v>
      </c>
      <c r="C4159" s="150">
        <v>0.34649999999999997</v>
      </c>
    </row>
    <row r="4160" spans="1:3" x14ac:dyDescent="0.35">
      <c r="A4160" s="2">
        <v>1.4548000000000001</v>
      </c>
      <c r="B4160" t="s">
        <v>449</v>
      </c>
      <c r="C4160" s="150">
        <v>0.34670000000000001</v>
      </c>
    </row>
    <row r="4161" spans="1:3" x14ac:dyDescent="0.35">
      <c r="A4161" s="2">
        <v>1.4575</v>
      </c>
      <c r="B4161" t="s">
        <v>449</v>
      </c>
      <c r="C4161" s="150">
        <v>0.34670000000000001</v>
      </c>
    </row>
    <row r="4162" spans="1:3" x14ac:dyDescent="0.35">
      <c r="A4162" s="2">
        <v>1.4602999999999999</v>
      </c>
      <c r="B4162" t="s">
        <v>449</v>
      </c>
      <c r="C4162" s="150">
        <v>0.34670000000000001</v>
      </c>
    </row>
    <row r="4163" spans="1:3" x14ac:dyDescent="0.35">
      <c r="A4163" s="2">
        <v>1.4630000000000001</v>
      </c>
      <c r="B4163" t="s">
        <v>449</v>
      </c>
      <c r="C4163" s="150">
        <v>0.3468</v>
      </c>
    </row>
    <row r="4164" spans="1:3" x14ac:dyDescent="0.35">
      <c r="A4164" s="2">
        <v>1.4658</v>
      </c>
      <c r="B4164" t="s">
        <v>449</v>
      </c>
      <c r="C4164" s="150">
        <v>0.34699999999999998</v>
      </c>
    </row>
    <row r="4165" spans="1:3" x14ac:dyDescent="0.35">
      <c r="A4165" s="2">
        <v>1.4684999999999999</v>
      </c>
      <c r="B4165" t="s">
        <v>449</v>
      </c>
      <c r="C4165" s="150">
        <v>0.34699999999999998</v>
      </c>
    </row>
    <row r="4166" spans="1:3" x14ac:dyDescent="0.35">
      <c r="A4166" s="2">
        <v>1.4712000000000001</v>
      </c>
      <c r="B4166" t="s">
        <v>449</v>
      </c>
      <c r="C4166" s="150">
        <v>0.34710000000000002</v>
      </c>
    </row>
    <row r="4167" spans="1:3" x14ac:dyDescent="0.35">
      <c r="A4167" s="2">
        <v>1.474</v>
      </c>
      <c r="B4167" t="s">
        <v>449</v>
      </c>
      <c r="C4167" s="150">
        <v>0.34720000000000001</v>
      </c>
    </row>
    <row r="4168" spans="1:3" x14ac:dyDescent="0.35">
      <c r="A4168" s="2">
        <v>1.4766999999999999</v>
      </c>
      <c r="B4168" t="s">
        <v>449</v>
      </c>
      <c r="C4168" s="150">
        <v>0.34720000000000001</v>
      </c>
    </row>
    <row r="4169" spans="1:3" x14ac:dyDescent="0.35">
      <c r="A4169" s="2">
        <v>1.4795</v>
      </c>
      <c r="B4169" t="s">
        <v>449</v>
      </c>
      <c r="C4169" s="150">
        <v>0.34749999999999998</v>
      </c>
    </row>
    <row r="4170" spans="1:3" x14ac:dyDescent="0.35">
      <c r="A4170" s="2">
        <v>1.4822</v>
      </c>
      <c r="B4170" t="s">
        <v>449</v>
      </c>
      <c r="C4170" s="150">
        <v>0.34760000000000002</v>
      </c>
    </row>
    <row r="4171" spans="1:3" x14ac:dyDescent="0.35">
      <c r="A4171" s="2">
        <v>1.4849000000000001</v>
      </c>
      <c r="B4171" t="s">
        <v>449</v>
      </c>
      <c r="C4171" s="150">
        <v>0.3478</v>
      </c>
    </row>
    <row r="4172" spans="1:3" x14ac:dyDescent="0.35">
      <c r="A4172" s="2">
        <v>1.4877</v>
      </c>
      <c r="B4172" t="s">
        <v>449</v>
      </c>
      <c r="C4172" s="150">
        <v>0.34789999999999999</v>
      </c>
    </row>
    <row r="4173" spans="1:3" x14ac:dyDescent="0.35">
      <c r="A4173" s="2">
        <v>1.4903999999999999</v>
      </c>
      <c r="B4173" t="s">
        <v>449</v>
      </c>
      <c r="C4173" s="150">
        <v>0.34799999999999998</v>
      </c>
    </row>
    <row r="4174" spans="1:3" x14ac:dyDescent="0.35">
      <c r="A4174" s="2">
        <v>1.4932000000000001</v>
      </c>
      <c r="B4174" t="s">
        <v>449</v>
      </c>
      <c r="C4174" s="150">
        <v>0.34810000000000002</v>
      </c>
    </row>
    <row r="4175" spans="1:3" x14ac:dyDescent="0.35">
      <c r="A4175" s="2">
        <v>1.4959</v>
      </c>
      <c r="B4175" t="s">
        <v>449</v>
      </c>
      <c r="C4175" s="150">
        <v>0.34839999999999999</v>
      </c>
    </row>
    <row r="4176" spans="1:3" x14ac:dyDescent="0.35">
      <c r="A4176" s="2">
        <v>1.4985999999999999</v>
      </c>
      <c r="B4176" t="s">
        <v>449</v>
      </c>
      <c r="C4176" s="150">
        <v>0.34849999999999998</v>
      </c>
    </row>
    <row r="4177" spans="1:3" x14ac:dyDescent="0.35">
      <c r="A4177" s="2">
        <v>1.5014000000000001</v>
      </c>
      <c r="B4177" t="s">
        <v>449</v>
      </c>
      <c r="C4177" s="150">
        <v>0.34849999999999998</v>
      </c>
    </row>
    <row r="4178" spans="1:3" x14ac:dyDescent="0.35">
      <c r="A4178" s="2">
        <v>1.5067999999999999</v>
      </c>
      <c r="B4178" t="s">
        <v>449</v>
      </c>
      <c r="C4178" s="150">
        <v>0.34860000000000002</v>
      </c>
    </row>
    <row r="4179" spans="1:3" x14ac:dyDescent="0.35">
      <c r="A4179" s="2">
        <v>1.5096000000000001</v>
      </c>
      <c r="B4179" t="s">
        <v>449</v>
      </c>
      <c r="C4179" s="150">
        <v>0.3488</v>
      </c>
    </row>
    <row r="4180" spans="1:3" x14ac:dyDescent="0.35">
      <c r="A4180" s="2">
        <v>1.5123</v>
      </c>
      <c r="B4180" t="s">
        <v>449</v>
      </c>
      <c r="C4180" s="150">
        <v>0.34910000000000002</v>
      </c>
    </row>
    <row r="4181" spans="1:3" x14ac:dyDescent="0.35">
      <c r="A4181" s="2">
        <v>1.5150999999999999</v>
      </c>
      <c r="B4181" t="s">
        <v>449</v>
      </c>
      <c r="C4181" s="150">
        <v>0.34910000000000002</v>
      </c>
    </row>
    <row r="4182" spans="1:3" x14ac:dyDescent="0.35">
      <c r="A4182" s="2">
        <v>1.5178</v>
      </c>
      <c r="B4182" t="s">
        <v>449</v>
      </c>
      <c r="C4182" s="150">
        <v>0.3493</v>
      </c>
    </row>
    <row r="4183" spans="1:3" x14ac:dyDescent="0.35">
      <c r="A4183" s="2">
        <v>1.5205</v>
      </c>
      <c r="B4183" t="s">
        <v>449</v>
      </c>
      <c r="C4183" s="150">
        <v>0.34939999999999999</v>
      </c>
    </row>
    <row r="4184" spans="1:3" x14ac:dyDescent="0.35">
      <c r="A4184" s="2">
        <v>1.5233000000000001</v>
      </c>
      <c r="B4184" t="s">
        <v>449</v>
      </c>
      <c r="C4184" s="150">
        <v>0.34949999999999998</v>
      </c>
    </row>
    <row r="4185" spans="1:3" x14ac:dyDescent="0.35">
      <c r="A4185" s="2">
        <v>1.526</v>
      </c>
      <c r="B4185" t="s">
        <v>449</v>
      </c>
      <c r="C4185" s="150">
        <v>0.34970000000000001</v>
      </c>
    </row>
    <row r="4186" spans="1:3" x14ac:dyDescent="0.35">
      <c r="A4186" s="2">
        <v>1.5287999999999999</v>
      </c>
      <c r="B4186" t="s">
        <v>449</v>
      </c>
      <c r="C4186" s="150">
        <v>0.3498</v>
      </c>
    </row>
    <row r="4187" spans="1:3" x14ac:dyDescent="0.35">
      <c r="A4187" s="2">
        <v>1.5315000000000001</v>
      </c>
      <c r="B4187" t="s">
        <v>449</v>
      </c>
      <c r="C4187" s="150">
        <v>0.34989999999999999</v>
      </c>
    </row>
    <row r="4188" spans="1:3" x14ac:dyDescent="0.35">
      <c r="A4188" s="2">
        <v>1.5342</v>
      </c>
      <c r="B4188" t="s">
        <v>449</v>
      </c>
      <c r="C4188" s="150">
        <v>0.35010000000000002</v>
      </c>
    </row>
    <row r="4189" spans="1:3" x14ac:dyDescent="0.35">
      <c r="A4189" s="2">
        <v>1.5369999999999999</v>
      </c>
      <c r="B4189" t="s">
        <v>449</v>
      </c>
      <c r="C4189" s="150">
        <v>0.35020000000000001</v>
      </c>
    </row>
    <row r="4190" spans="1:3" x14ac:dyDescent="0.35">
      <c r="A4190" s="2">
        <v>1.5397000000000001</v>
      </c>
      <c r="B4190" t="s">
        <v>449</v>
      </c>
      <c r="C4190" s="150">
        <v>0.35020000000000001</v>
      </c>
    </row>
    <row r="4191" spans="1:3" x14ac:dyDescent="0.35">
      <c r="A4191" s="2">
        <v>1.5425</v>
      </c>
      <c r="B4191" t="s">
        <v>449</v>
      </c>
      <c r="C4191" s="150">
        <v>0.35049999999999998</v>
      </c>
    </row>
    <row r="4192" spans="1:3" x14ac:dyDescent="0.35">
      <c r="A4192" s="2">
        <v>1.5479000000000001</v>
      </c>
      <c r="B4192" t="s">
        <v>449</v>
      </c>
      <c r="C4192" s="150">
        <v>0.35060000000000002</v>
      </c>
    </row>
    <row r="4193" spans="1:3" x14ac:dyDescent="0.35">
      <c r="A4193" s="2">
        <v>1.5533999999999999</v>
      </c>
      <c r="B4193" t="s">
        <v>449</v>
      </c>
      <c r="C4193" s="150">
        <v>0.3508</v>
      </c>
    </row>
    <row r="4194" spans="1:3" x14ac:dyDescent="0.35">
      <c r="A4194" s="2">
        <v>1.5562</v>
      </c>
      <c r="B4194" t="s">
        <v>449</v>
      </c>
      <c r="C4194" s="150">
        <v>0.35099999999999998</v>
      </c>
    </row>
    <row r="4195" spans="1:3" x14ac:dyDescent="0.35">
      <c r="A4195" s="2">
        <v>1.5589</v>
      </c>
      <c r="B4195" t="s">
        <v>449</v>
      </c>
      <c r="C4195" s="150">
        <v>0.35139999999999999</v>
      </c>
    </row>
    <row r="4196" spans="1:3" x14ac:dyDescent="0.35">
      <c r="A4196" s="2">
        <v>1.5616000000000001</v>
      </c>
      <c r="B4196" t="s">
        <v>449</v>
      </c>
      <c r="C4196" s="150">
        <v>0.35170000000000001</v>
      </c>
    </row>
    <row r="4197" spans="1:3" x14ac:dyDescent="0.35">
      <c r="A4197" s="2">
        <v>1.5644</v>
      </c>
      <c r="B4197" t="s">
        <v>449</v>
      </c>
      <c r="C4197" s="150">
        <v>0.3518</v>
      </c>
    </row>
    <row r="4198" spans="1:3" x14ac:dyDescent="0.35">
      <c r="A4198" s="2">
        <v>1.5670999999999999</v>
      </c>
      <c r="B4198" t="s">
        <v>449</v>
      </c>
      <c r="C4198" s="150">
        <v>0.35189999999999999</v>
      </c>
    </row>
    <row r="4199" spans="1:3" x14ac:dyDescent="0.35">
      <c r="A4199" s="2">
        <v>1.5699000000000001</v>
      </c>
      <c r="B4199" t="s">
        <v>449</v>
      </c>
      <c r="C4199" s="150">
        <v>0.35210000000000002</v>
      </c>
    </row>
    <row r="4200" spans="1:3" x14ac:dyDescent="0.35">
      <c r="A4200" s="2">
        <v>1.5726</v>
      </c>
      <c r="B4200" t="s">
        <v>449</v>
      </c>
      <c r="C4200" s="150">
        <v>0.35239999999999999</v>
      </c>
    </row>
    <row r="4201" spans="1:3" x14ac:dyDescent="0.35">
      <c r="A4201" s="2">
        <v>1.5752999999999999</v>
      </c>
      <c r="B4201" t="s">
        <v>449</v>
      </c>
      <c r="C4201" s="150">
        <v>0.35260000000000002</v>
      </c>
    </row>
    <row r="4202" spans="1:3" x14ac:dyDescent="0.35">
      <c r="A4202" s="2">
        <v>1.5781000000000001</v>
      </c>
      <c r="B4202" t="s">
        <v>449</v>
      </c>
      <c r="C4202" s="150">
        <v>0.35260000000000002</v>
      </c>
    </row>
    <row r="4203" spans="1:3" x14ac:dyDescent="0.35">
      <c r="A4203" s="2">
        <v>1.5808</v>
      </c>
      <c r="B4203" t="s">
        <v>449</v>
      </c>
      <c r="C4203" s="150">
        <v>0.35289999999999999</v>
      </c>
    </row>
    <row r="4204" spans="1:3" x14ac:dyDescent="0.35">
      <c r="A4204" s="2">
        <v>1.5835999999999999</v>
      </c>
      <c r="B4204" t="s">
        <v>449</v>
      </c>
      <c r="C4204" s="150">
        <v>0.35299999999999998</v>
      </c>
    </row>
    <row r="4205" spans="1:3" x14ac:dyDescent="0.35">
      <c r="A4205" s="2">
        <v>1.5863</v>
      </c>
      <c r="B4205" t="s">
        <v>449</v>
      </c>
      <c r="C4205" s="150">
        <v>0.35310000000000002</v>
      </c>
    </row>
    <row r="4206" spans="1:3" x14ac:dyDescent="0.35">
      <c r="A4206" s="2">
        <v>1.589</v>
      </c>
      <c r="B4206" t="s">
        <v>449</v>
      </c>
      <c r="C4206" s="150">
        <v>0.3533</v>
      </c>
    </row>
    <row r="4207" spans="1:3" x14ac:dyDescent="0.35">
      <c r="A4207" s="2">
        <v>1.5918000000000001</v>
      </c>
      <c r="B4207" t="s">
        <v>449</v>
      </c>
      <c r="C4207" s="150">
        <v>0.35339999999999999</v>
      </c>
    </row>
    <row r="4208" spans="1:3" x14ac:dyDescent="0.35">
      <c r="A4208" s="2">
        <v>1.5945</v>
      </c>
      <c r="B4208" t="s">
        <v>449</v>
      </c>
      <c r="C4208" s="150">
        <v>0.35339999999999999</v>
      </c>
    </row>
    <row r="4209" spans="1:3" x14ac:dyDescent="0.35">
      <c r="A4209" s="2">
        <v>1.5972999999999999</v>
      </c>
      <c r="B4209" t="s">
        <v>449</v>
      </c>
      <c r="C4209" s="150">
        <v>0.35360000000000003</v>
      </c>
    </row>
    <row r="4210" spans="1:3" x14ac:dyDescent="0.35">
      <c r="A4210" s="2">
        <v>1.6</v>
      </c>
      <c r="B4210" t="s">
        <v>449</v>
      </c>
      <c r="C4210" s="150">
        <v>0.35370000000000001</v>
      </c>
    </row>
    <row r="4211" spans="1:3" x14ac:dyDescent="0.35">
      <c r="A4211" s="2">
        <v>1.6027</v>
      </c>
      <c r="B4211" t="s">
        <v>449</v>
      </c>
      <c r="C4211" s="150">
        <v>0.35410000000000003</v>
      </c>
    </row>
    <row r="4212" spans="1:3" x14ac:dyDescent="0.35">
      <c r="A4212" s="2">
        <v>1.6054999999999999</v>
      </c>
      <c r="B4212" t="s">
        <v>449</v>
      </c>
      <c r="C4212" s="150">
        <v>0.35439999999999999</v>
      </c>
    </row>
    <row r="4213" spans="1:3" x14ac:dyDescent="0.35">
      <c r="A4213" s="2">
        <v>1.6082000000000001</v>
      </c>
      <c r="B4213" t="s">
        <v>449</v>
      </c>
      <c r="C4213" s="150">
        <v>0.35449999999999998</v>
      </c>
    </row>
    <row r="4214" spans="1:3" x14ac:dyDescent="0.35">
      <c r="A4214" s="2">
        <v>1.611</v>
      </c>
      <c r="B4214" t="s">
        <v>449</v>
      </c>
      <c r="C4214" s="150">
        <v>0.35470000000000002</v>
      </c>
    </row>
    <row r="4215" spans="1:3" x14ac:dyDescent="0.35">
      <c r="A4215" s="2">
        <v>1.6136999999999999</v>
      </c>
      <c r="B4215" t="s">
        <v>449</v>
      </c>
      <c r="C4215" s="150">
        <v>0.35470000000000002</v>
      </c>
    </row>
    <row r="4216" spans="1:3" x14ac:dyDescent="0.35">
      <c r="A4216" s="2">
        <v>1.6164000000000001</v>
      </c>
      <c r="B4216" t="s">
        <v>449</v>
      </c>
      <c r="C4216" s="150">
        <v>0.35489999999999999</v>
      </c>
    </row>
    <row r="4217" spans="1:3" x14ac:dyDescent="0.35">
      <c r="A4217" s="2">
        <v>1.6192</v>
      </c>
      <c r="B4217" t="s">
        <v>449</v>
      </c>
      <c r="C4217" s="150">
        <v>0.35499999999999998</v>
      </c>
    </row>
    <row r="4218" spans="1:3" x14ac:dyDescent="0.35">
      <c r="A4218" s="2">
        <v>1.6218999999999999</v>
      </c>
      <c r="B4218" t="s">
        <v>449</v>
      </c>
      <c r="C4218" s="150">
        <v>0.35520000000000002</v>
      </c>
    </row>
    <row r="4219" spans="1:3" x14ac:dyDescent="0.35">
      <c r="A4219" s="2">
        <v>1.6274</v>
      </c>
      <c r="B4219" t="s">
        <v>449</v>
      </c>
      <c r="C4219" s="150">
        <v>0.35549999999999998</v>
      </c>
    </row>
    <row r="4220" spans="1:3" x14ac:dyDescent="0.35">
      <c r="A4220" s="2">
        <v>1.6301000000000001</v>
      </c>
      <c r="B4220" t="s">
        <v>449</v>
      </c>
      <c r="C4220" s="150">
        <v>0.35560000000000003</v>
      </c>
    </row>
    <row r="4221" spans="1:3" x14ac:dyDescent="0.35">
      <c r="A4221" s="2">
        <v>1.6329</v>
      </c>
      <c r="B4221" t="s">
        <v>449</v>
      </c>
      <c r="C4221" s="150">
        <v>0.35570000000000002</v>
      </c>
    </row>
    <row r="4222" spans="1:3" x14ac:dyDescent="0.35">
      <c r="A4222" s="2">
        <v>1.6355999999999999</v>
      </c>
      <c r="B4222" t="s">
        <v>449</v>
      </c>
      <c r="C4222" s="150">
        <v>0.35580000000000001</v>
      </c>
    </row>
    <row r="4223" spans="1:3" x14ac:dyDescent="0.35">
      <c r="A4223" s="2">
        <v>1.6384000000000001</v>
      </c>
      <c r="B4223" t="s">
        <v>449</v>
      </c>
      <c r="C4223" s="150">
        <v>0.35610000000000003</v>
      </c>
    </row>
    <row r="4224" spans="1:3" x14ac:dyDescent="0.35">
      <c r="A4224" s="2">
        <v>1.6411</v>
      </c>
      <c r="B4224" t="s">
        <v>449</v>
      </c>
      <c r="C4224" s="150">
        <v>0.35610000000000003</v>
      </c>
    </row>
    <row r="4225" spans="1:3" x14ac:dyDescent="0.35">
      <c r="A4225" s="2">
        <v>1.6437999999999999</v>
      </c>
      <c r="B4225" t="s">
        <v>449</v>
      </c>
      <c r="C4225" s="150">
        <v>0.35639999999999999</v>
      </c>
    </row>
    <row r="4226" spans="1:3" x14ac:dyDescent="0.35">
      <c r="A4226" s="2">
        <v>1.6466000000000001</v>
      </c>
      <c r="B4226" t="s">
        <v>449</v>
      </c>
      <c r="C4226" s="150">
        <v>0.3569</v>
      </c>
    </row>
    <row r="4227" spans="1:3" x14ac:dyDescent="0.35">
      <c r="A4227" s="2">
        <v>1.6493</v>
      </c>
      <c r="B4227" t="s">
        <v>449</v>
      </c>
      <c r="C4227" s="150">
        <v>0.35720000000000002</v>
      </c>
    </row>
    <row r="4228" spans="1:3" x14ac:dyDescent="0.35">
      <c r="A4228" s="2">
        <v>1.6520999999999999</v>
      </c>
      <c r="B4228" t="s">
        <v>449</v>
      </c>
      <c r="C4228" s="150">
        <v>0.35749999999999998</v>
      </c>
    </row>
    <row r="4229" spans="1:3" x14ac:dyDescent="0.35">
      <c r="A4229" s="2">
        <v>1.6548</v>
      </c>
      <c r="B4229" t="s">
        <v>449</v>
      </c>
      <c r="C4229" s="150">
        <v>0.35749999999999998</v>
      </c>
    </row>
    <row r="4230" spans="1:3" x14ac:dyDescent="0.35">
      <c r="A4230" s="2">
        <v>1.6575</v>
      </c>
      <c r="B4230" t="s">
        <v>449</v>
      </c>
      <c r="C4230" s="150">
        <v>0.35759999999999997</v>
      </c>
    </row>
    <row r="4231" spans="1:3" x14ac:dyDescent="0.35">
      <c r="A4231" s="2">
        <v>1.6603000000000001</v>
      </c>
      <c r="B4231" t="s">
        <v>449</v>
      </c>
      <c r="C4231" s="150">
        <v>0.35770000000000002</v>
      </c>
    </row>
    <row r="4232" spans="1:3" x14ac:dyDescent="0.35">
      <c r="A4232" s="2">
        <v>1.663</v>
      </c>
      <c r="B4232" t="s">
        <v>449</v>
      </c>
      <c r="C4232" s="150">
        <v>0.3579</v>
      </c>
    </row>
    <row r="4233" spans="1:3" x14ac:dyDescent="0.35">
      <c r="A4233" s="2">
        <v>1.6657999999999999</v>
      </c>
      <c r="B4233" t="s">
        <v>449</v>
      </c>
      <c r="C4233" s="150">
        <v>0.35799999999999998</v>
      </c>
    </row>
    <row r="4234" spans="1:3" x14ac:dyDescent="0.35">
      <c r="A4234" s="2">
        <v>1.6685000000000001</v>
      </c>
      <c r="B4234" t="s">
        <v>449</v>
      </c>
      <c r="C4234" s="150">
        <v>0.35809999999999997</v>
      </c>
    </row>
    <row r="4235" spans="1:3" x14ac:dyDescent="0.35">
      <c r="A4235" s="2">
        <v>1.6712</v>
      </c>
      <c r="B4235" t="s">
        <v>449</v>
      </c>
      <c r="C4235" s="150">
        <v>0.35830000000000001</v>
      </c>
    </row>
    <row r="4236" spans="1:3" x14ac:dyDescent="0.35">
      <c r="A4236" s="2">
        <v>1.6739999999999999</v>
      </c>
      <c r="B4236" t="s">
        <v>449</v>
      </c>
      <c r="C4236" s="150">
        <v>0.35830000000000001</v>
      </c>
    </row>
    <row r="4237" spans="1:3" x14ac:dyDescent="0.35">
      <c r="A4237" s="2">
        <v>1.6767000000000001</v>
      </c>
      <c r="B4237" t="s">
        <v>449</v>
      </c>
      <c r="C4237" s="150">
        <v>0.3584</v>
      </c>
    </row>
    <row r="4238" spans="1:3" x14ac:dyDescent="0.35">
      <c r="A4238" s="2">
        <v>1.6795</v>
      </c>
      <c r="B4238" t="s">
        <v>449</v>
      </c>
      <c r="C4238" s="150">
        <v>0.35849999999999999</v>
      </c>
    </row>
    <row r="4239" spans="1:3" x14ac:dyDescent="0.35">
      <c r="A4239" s="2">
        <v>1.6821999999999999</v>
      </c>
      <c r="B4239" t="s">
        <v>449</v>
      </c>
      <c r="C4239" s="150">
        <v>0.35870000000000002</v>
      </c>
    </row>
    <row r="4240" spans="1:3" x14ac:dyDescent="0.35">
      <c r="A4240" s="2">
        <v>1.6849000000000001</v>
      </c>
      <c r="B4240" t="s">
        <v>449</v>
      </c>
      <c r="C4240" s="150">
        <v>0.35880000000000001</v>
      </c>
    </row>
    <row r="4241" spans="1:3" x14ac:dyDescent="0.35">
      <c r="A4241" s="2">
        <v>1.6877</v>
      </c>
      <c r="B4241" t="s">
        <v>449</v>
      </c>
      <c r="C4241" s="150">
        <v>0.3589</v>
      </c>
    </row>
    <row r="4242" spans="1:3" x14ac:dyDescent="0.35">
      <c r="A4242" s="2">
        <v>1.6903999999999999</v>
      </c>
      <c r="B4242" t="s">
        <v>449</v>
      </c>
      <c r="C4242" s="150">
        <v>0.35899999999999999</v>
      </c>
    </row>
    <row r="4243" spans="1:3" x14ac:dyDescent="0.35">
      <c r="A4243" s="2">
        <v>1.6932</v>
      </c>
      <c r="B4243" t="s">
        <v>449</v>
      </c>
      <c r="C4243" s="150">
        <v>0.35920000000000002</v>
      </c>
    </row>
    <row r="4244" spans="1:3" x14ac:dyDescent="0.35">
      <c r="A4244" s="2">
        <v>1.6959</v>
      </c>
      <c r="B4244" t="s">
        <v>449</v>
      </c>
      <c r="C4244" s="150">
        <v>0.35930000000000001</v>
      </c>
    </row>
    <row r="4245" spans="1:3" x14ac:dyDescent="0.35">
      <c r="A4245" s="2">
        <v>1.6986000000000001</v>
      </c>
      <c r="B4245" t="s">
        <v>449</v>
      </c>
      <c r="C4245" s="150">
        <v>0.3594</v>
      </c>
    </row>
    <row r="4246" spans="1:3" x14ac:dyDescent="0.35">
      <c r="A4246" s="2">
        <v>1.7014</v>
      </c>
      <c r="B4246" t="s">
        <v>449</v>
      </c>
      <c r="C4246" s="150">
        <v>0.35949999999999999</v>
      </c>
    </row>
    <row r="4247" spans="1:3" x14ac:dyDescent="0.35">
      <c r="A4247" s="2">
        <v>1.7040999999999999</v>
      </c>
      <c r="B4247" t="s">
        <v>449</v>
      </c>
      <c r="C4247" s="150">
        <v>0.35959999999999998</v>
      </c>
    </row>
    <row r="4248" spans="1:3" x14ac:dyDescent="0.35">
      <c r="A4248" s="2">
        <v>1.7068000000000001</v>
      </c>
      <c r="B4248" t="s">
        <v>449</v>
      </c>
      <c r="C4248" s="150">
        <v>0.35970000000000002</v>
      </c>
    </row>
    <row r="4249" spans="1:3" x14ac:dyDescent="0.35">
      <c r="A4249" s="2">
        <v>1.7096</v>
      </c>
      <c r="B4249" t="s">
        <v>449</v>
      </c>
      <c r="C4249" s="150">
        <v>0.3599</v>
      </c>
    </row>
    <row r="4250" spans="1:3" x14ac:dyDescent="0.35">
      <c r="A4250" s="2">
        <v>1.7122999999999999</v>
      </c>
      <c r="B4250" t="s">
        <v>449</v>
      </c>
      <c r="C4250" s="150">
        <v>0.36</v>
      </c>
    </row>
    <row r="4251" spans="1:3" x14ac:dyDescent="0.35">
      <c r="A4251" s="2">
        <v>1.7151000000000001</v>
      </c>
      <c r="B4251" t="s">
        <v>449</v>
      </c>
      <c r="C4251" s="150">
        <v>0.36020000000000002</v>
      </c>
    </row>
    <row r="4252" spans="1:3" x14ac:dyDescent="0.35">
      <c r="A4252" s="2">
        <v>1.7178</v>
      </c>
      <c r="B4252" t="s">
        <v>449</v>
      </c>
      <c r="C4252" s="150">
        <v>0.36020000000000002</v>
      </c>
    </row>
    <row r="4253" spans="1:3" x14ac:dyDescent="0.35">
      <c r="A4253" s="2">
        <v>1.7204999999999999</v>
      </c>
      <c r="B4253" t="s">
        <v>449</v>
      </c>
      <c r="C4253" s="150">
        <v>0.36030000000000001</v>
      </c>
    </row>
    <row r="4254" spans="1:3" x14ac:dyDescent="0.35">
      <c r="A4254" s="2">
        <v>1.7233000000000001</v>
      </c>
      <c r="B4254" t="s">
        <v>449</v>
      </c>
      <c r="C4254" s="150">
        <v>0.3604</v>
      </c>
    </row>
    <row r="4255" spans="1:3" x14ac:dyDescent="0.35">
      <c r="A4255" s="2">
        <v>1.726</v>
      </c>
      <c r="B4255" t="s">
        <v>449</v>
      </c>
      <c r="C4255" s="150">
        <v>0.36049999999999999</v>
      </c>
    </row>
    <row r="4256" spans="1:3" x14ac:dyDescent="0.35">
      <c r="A4256" s="2">
        <v>1.7287999999999999</v>
      </c>
      <c r="B4256" t="s">
        <v>449</v>
      </c>
      <c r="C4256" s="150">
        <v>0.36070000000000002</v>
      </c>
    </row>
    <row r="4257" spans="1:3" x14ac:dyDescent="0.35">
      <c r="A4257" s="2">
        <v>1.7315</v>
      </c>
      <c r="B4257" t="s">
        <v>449</v>
      </c>
      <c r="C4257" s="150">
        <v>0.3609</v>
      </c>
    </row>
    <row r="4258" spans="1:3" x14ac:dyDescent="0.35">
      <c r="A4258" s="2">
        <v>1.7342</v>
      </c>
      <c r="B4258" t="s">
        <v>449</v>
      </c>
      <c r="C4258" s="150">
        <v>0.36099999999999999</v>
      </c>
    </row>
    <row r="4259" spans="1:3" x14ac:dyDescent="0.35">
      <c r="A4259" s="2">
        <v>1.7370000000000001</v>
      </c>
      <c r="B4259" t="s">
        <v>449</v>
      </c>
      <c r="C4259" s="150">
        <v>0.36130000000000001</v>
      </c>
    </row>
    <row r="4260" spans="1:3" x14ac:dyDescent="0.35">
      <c r="A4260" s="2">
        <v>1.7397</v>
      </c>
      <c r="B4260" t="s">
        <v>449</v>
      </c>
      <c r="C4260" s="150">
        <v>0.3614</v>
      </c>
    </row>
    <row r="4261" spans="1:3" x14ac:dyDescent="0.35">
      <c r="A4261" s="2">
        <v>1.7424999999999999</v>
      </c>
      <c r="B4261" t="s">
        <v>449</v>
      </c>
      <c r="C4261" s="150">
        <v>0.36159999999999998</v>
      </c>
    </row>
    <row r="4262" spans="1:3" x14ac:dyDescent="0.35">
      <c r="A4262" s="2">
        <v>1.7452000000000001</v>
      </c>
      <c r="B4262" t="s">
        <v>449</v>
      </c>
      <c r="C4262" s="150">
        <v>0.36159999999999998</v>
      </c>
    </row>
    <row r="4263" spans="1:3" x14ac:dyDescent="0.35">
      <c r="A4263" s="2">
        <v>1.7479</v>
      </c>
      <c r="B4263" t="s">
        <v>449</v>
      </c>
      <c r="C4263" s="150">
        <v>0.36180000000000001</v>
      </c>
    </row>
    <row r="4264" spans="1:3" x14ac:dyDescent="0.35">
      <c r="A4264" s="2">
        <v>1.7506999999999999</v>
      </c>
      <c r="B4264" t="s">
        <v>449</v>
      </c>
      <c r="C4264" s="150">
        <v>0.3619</v>
      </c>
    </row>
    <row r="4265" spans="1:3" x14ac:dyDescent="0.35">
      <c r="A4265" s="2">
        <v>1.7534000000000001</v>
      </c>
      <c r="B4265" t="s">
        <v>449</v>
      </c>
      <c r="C4265" s="150">
        <v>0.36209999999999998</v>
      </c>
    </row>
    <row r="4266" spans="1:3" x14ac:dyDescent="0.35">
      <c r="A4266" s="2">
        <v>1.7562</v>
      </c>
      <c r="B4266" t="s">
        <v>449</v>
      </c>
      <c r="C4266" s="150">
        <v>0.36220000000000002</v>
      </c>
    </row>
    <row r="4267" spans="1:3" x14ac:dyDescent="0.35">
      <c r="A4267" s="2">
        <v>1.7588999999999999</v>
      </c>
      <c r="B4267" t="s">
        <v>449</v>
      </c>
      <c r="C4267" s="150">
        <v>0.36230000000000001</v>
      </c>
    </row>
    <row r="4268" spans="1:3" x14ac:dyDescent="0.35">
      <c r="A4268" s="2">
        <v>1.7644</v>
      </c>
      <c r="B4268" t="s">
        <v>449</v>
      </c>
      <c r="C4268" s="150">
        <v>0.3624</v>
      </c>
    </row>
    <row r="4269" spans="1:3" x14ac:dyDescent="0.35">
      <c r="A4269" s="2">
        <v>1.7670999999999999</v>
      </c>
      <c r="B4269" t="s">
        <v>449</v>
      </c>
      <c r="C4269" s="150">
        <v>0.36259999999999998</v>
      </c>
    </row>
    <row r="4270" spans="1:3" x14ac:dyDescent="0.35">
      <c r="A4270" s="2">
        <v>1.7699</v>
      </c>
      <c r="B4270" t="s">
        <v>449</v>
      </c>
      <c r="C4270" s="150">
        <v>0.36259999999999998</v>
      </c>
    </row>
    <row r="4271" spans="1:3" x14ac:dyDescent="0.35">
      <c r="A4271" s="2">
        <v>1.7726</v>
      </c>
      <c r="B4271" t="s">
        <v>449</v>
      </c>
      <c r="C4271" s="150">
        <v>0.36259999999999998</v>
      </c>
    </row>
    <row r="4272" spans="1:3" x14ac:dyDescent="0.35">
      <c r="A4272" s="2">
        <v>1.7753000000000001</v>
      </c>
      <c r="B4272" t="s">
        <v>449</v>
      </c>
      <c r="C4272" s="150">
        <v>0.36270000000000002</v>
      </c>
    </row>
    <row r="4273" spans="1:3" x14ac:dyDescent="0.35">
      <c r="A4273" s="2">
        <v>1.7781</v>
      </c>
      <c r="B4273" t="s">
        <v>449</v>
      </c>
      <c r="C4273" s="150">
        <v>0.36280000000000001</v>
      </c>
    </row>
    <row r="4274" spans="1:3" x14ac:dyDescent="0.35">
      <c r="A4274" s="2">
        <v>1.7807999999999999</v>
      </c>
      <c r="B4274" t="s">
        <v>449</v>
      </c>
      <c r="C4274" s="150">
        <v>0.3629</v>
      </c>
    </row>
    <row r="4275" spans="1:3" x14ac:dyDescent="0.35">
      <c r="A4275" s="2">
        <v>1.7836000000000001</v>
      </c>
      <c r="B4275" t="s">
        <v>449</v>
      </c>
      <c r="C4275" s="150">
        <v>0.36309999999999998</v>
      </c>
    </row>
    <row r="4276" spans="1:3" x14ac:dyDescent="0.35">
      <c r="A4276" s="2">
        <v>1.7863</v>
      </c>
      <c r="B4276" t="s">
        <v>449</v>
      </c>
      <c r="C4276" s="150">
        <v>0.36320000000000002</v>
      </c>
    </row>
    <row r="4277" spans="1:3" x14ac:dyDescent="0.35">
      <c r="A4277" s="2">
        <v>1.7889999999999999</v>
      </c>
      <c r="B4277" t="s">
        <v>449</v>
      </c>
      <c r="C4277" s="150">
        <v>0.36330000000000001</v>
      </c>
    </row>
    <row r="4278" spans="1:3" x14ac:dyDescent="0.35">
      <c r="A4278" s="2">
        <v>1.7918000000000001</v>
      </c>
      <c r="B4278" t="s">
        <v>449</v>
      </c>
      <c r="C4278" s="150">
        <v>0.36330000000000001</v>
      </c>
    </row>
    <row r="4279" spans="1:3" x14ac:dyDescent="0.35">
      <c r="A4279" s="2">
        <v>1.7945</v>
      </c>
      <c r="B4279" t="s">
        <v>449</v>
      </c>
      <c r="C4279" s="150">
        <v>0.3634</v>
      </c>
    </row>
    <row r="4280" spans="1:3" x14ac:dyDescent="0.35">
      <c r="A4280" s="2">
        <v>1.7972999999999999</v>
      </c>
      <c r="B4280" t="s">
        <v>449</v>
      </c>
      <c r="C4280" s="150">
        <v>0.36359999999999998</v>
      </c>
    </row>
    <row r="4281" spans="1:3" x14ac:dyDescent="0.35">
      <c r="A4281" s="2">
        <v>1.8</v>
      </c>
      <c r="B4281" t="s">
        <v>449</v>
      </c>
      <c r="C4281" s="150">
        <v>0.36370000000000002</v>
      </c>
    </row>
    <row r="4282" spans="1:3" x14ac:dyDescent="0.35">
      <c r="A4282" s="2">
        <v>1.8027</v>
      </c>
      <c r="B4282" t="s">
        <v>449</v>
      </c>
      <c r="C4282" s="150">
        <v>0.3639</v>
      </c>
    </row>
    <row r="4283" spans="1:3" x14ac:dyDescent="0.35">
      <c r="A4283" s="2">
        <v>1.8055000000000001</v>
      </c>
      <c r="B4283" t="s">
        <v>449</v>
      </c>
      <c r="C4283" s="150">
        <v>0.36399999999999999</v>
      </c>
    </row>
    <row r="4284" spans="1:3" x14ac:dyDescent="0.35">
      <c r="A4284" s="2">
        <v>1.8082</v>
      </c>
      <c r="B4284" t="s">
        <v>449</v>
      </c>
      <c r="C4284" s="150">
        <v>0.36409999999999998</v>
      </c>
    </row>
    <row r="4285" spans="1:3" x14ac:dyDescent="0.35">
      <c r="A4285" s="2">
        <v>1.8109999999999999</v>
      </c>
      <c r="B4285" t="s">
        <v>449</v>
      </c>
      <c r="C4285" s="150">
        <v>0.3644</v>
      </c>
    </row>
    <row r="4286" spans="1:3" x14ac:dyDescent="0.35">
      <c r="A4286" s="2">
        <v>1.8137000000000001</v>
      </c>
      <c r="B4286" t="s">
        <v>449</v>
      </c>
      <c r="C4286" s="150">
        <v>0.3644</v>
      </c>
    </row>
    <row r="4287" spans="1:3" x14ac:dyDescent="0.35">
      <c r="A4287" s="2">
        <v>1.8164</v>
      </c>
      <c r="B4287" t="s">
        <v>449</v>
      </c>
      <c r="C4287" s="150">
        <v>0.36449999999999999</v>
      </c>
    </row>
    <row r="4288" spans="1:3" x14ac:dyDescent="0.35">
      <c r="A4288" s="2">
        <v>1.8191999999999999</v>
      </c>
      <c r="B4288" t="s">
        <v>449</v>
      </c>
      <c r="C4288" s="150">
        <v>0.36459999999999998</v>
      </c>
    </row>
    <row r="4289" spans="1:3" x14ac:dyDescent="0.35">
      <c r="A4289" s="2">
        <v>1.8219000000000001</v>
      </c>
      <c r="B4289" t="s">
        <v>449</v>
      </c>
      <c r="C4289" s="150">
        <v>0.36470000000000002</v>
      </c>
    </row>
    <row r="4290" spans="1:3" x14ac:dyDescent="0.35">
      <c r="A4290" s="2">
        <v>1.8247</v>
      </c>
      <c r="B4290" t="s">
        <v>449</v>
      </c>
      <c r="C4290" s="150">
        <v>0.36480000000000001</v>
      </c>
    </row>
    <row r="4291" spans="1:3" x14ac:dyDescent="0.35">
      <c r="A4291" s="2">
        <v>1.8273999999999999</v>
      </c>
      <c r="B4291" t="s">
        <v>449</v>
      </c>
      <c r="C4291" s="150">
        <v>0.36499999999999999</v>
      </c>
    </row>
    <row r="4292" spans="1:3" x14ac:dyDescent="0.35">
      <c r="A4292" s="2">
        <v>1.8301000000000001</v>
      </c>
      <c r="B4292" t="s">
        <v>449</v>
      </c>
      <c r="C4292" s="150">
        <v>0.36499999999999999</v>
      </c>
    </row>
    <row r="4293" spans="1:3" x14ac:dyDescent="0.35">
      <c r="A4293" s="2">
        <v>1.8329</v>
      </c>
      <c r="B4293" t="s">
        <v>449</v>
      </c>
      <c r="C4293" s="150">
        <v>0.36520000000000002</v>
      </c>
    </row>
    <row r="4294" spans="1:3" x14ac:dyDescent="0.35">
      <c r="A4294" s="2">
        <v>1.8355999999999999</v>
      </c>
      <c r="B4294" t="s">
        <v>449</v>
      </c>
      <c r="C4294" s="150">
        <v>0.36530000000000001</v>
      </c>
    </row>
    <row r="4295" spans="1:3" x14ac:dyDescent="0.35">
      <c r="A4295" s="2">
        <v>1.8384</v>
      </c>
      <c r="B4295" t="s">
        <v>449</v>
      </c>
      <c r="C4295" s="150">
        <v>0.3654</v>
      </c>
    </row>
    <row r="4296" spans="1:3" x14ac:dyDescent="0.35">
      <c r="A4296" s="2">
        <v>1.8411</v>
      </c>
      <c r="B4296" t="s">
        <v>449</v>
      </c>
      <c r="C4296" s="150">
        <v>0.36559999999999998</v>
      </c>
    </row>
    <row r="4297" spans="1:3" x14ac:dyDescent="0.35">
      <c r="A4297" s="2">
        <v>1.8438000000000001</v>
      </c>
      <c r="B4297" t="s">
        <v>449</v>
      </c>
      <c r="C4297" s="150">
        <v>0.36570000000000003</v>
      </c>
    </row>
    <row r="4298" spans="1:3" x14ac:dyDescent="0.35">
      <c r="A4298" s="2">
        <v>1.8466</v>
      </c>
      <c r="B4298" t="s">
        <v>449</v>
      </c>
      <c r="C4298" s="150">
        <v>0.36580000000000001</v>
      </c>
    </row>
    <row r="4299" spans="1:3" x14ac:dyDescent="0.35">
      <c r="A4299" s="2">
        <v>1.8492999999999999</v>
      </c>
      <c r="B4299" t="s">
        <v>449</v>
      </c>
      <c r="C4299" s="150">
        <v>0.3659</v>
      </c>
    </row>
    <row r="4300" spans="1:3" x14ac:dyDescent="0.35">
      <c r="A4300" s="2">
        <v>1.8521000000000001</v>
      </c>
      <c r="B4300" t="s">
        <v>449</v>
      </c>
      <c r="C4300" s="150">
        <v>0.36599999999999999</v>
      </c>
    </row>
    <row r="4301" spans="1:3" x14ac:dyDescent="0.35">
      <c r="A4301" s="2">
        <v>1.8548</v>
      </c>
      <c r="B4301" t="s">
        <v>449</v>
      </c>
      <c r="C4301" s="150">
        <v>0.36609999999999998</v>
      </c>
    </row>
    <row r="4302" spans="1:3" x14ac:dyDescent="0.35">
      <c r="A4302" s="2">
        <v>1.8574999999999999</v>
      </c>
      <c r="B4302" t="s">
        <v>449</v>
      </c>
      <c r="C4302" s="150">
        <v>0.36630000000000001</v>
      </c>
    </row>
    <row r="4303" spans="1:3" x14ac:dyDescent="0.35">
      <c r="A4303" s="2">
        <v>1.8603000000000001</v>
      </c>
      <c r="B4303" t="s">
        <v>449</v>
      </c>
      <c r="C4303" s="150">
        <v>0.3664</v>
      </c>
    </row>
    <row r="4304" spans="1:3" x14ac:dyDescent="0.35">
      <c r="A4304" s="2">
        <v>1.863</v>
      </c>
      <c r="B4304" t="s">
        <v>449</v>
      </c>
      <c r="C4304" s="150">
        <v>0.36649999999999999</v>
      </c>
    </row>
    <row r="4305" spans="1:3" x14ac:dyDescent="0.35">
      <c r="A4305" s="2">
        <v>1.8657999999999999</v>
      </c>
      <c r="B4305" t="s">
        <v>449</v>
      </c>
      <c r="C4305" s="150">
        <v>0.36659999999999998</v>
      </c>
    </row>
    <row r="4306" spans="1:3" x14ac:dyDescent="0.35">
      <c r="A4306" s="2">
        <v>1.8685</v>
      </c>
      <c r="B4306" t="s">
        <v>449</v>
      </c>
      <c r="C4306" s="150">
        <v>0.36670000000000003</v>
      </c>
    </row>
    <row r="4307" spans="1:3" x14ac:dyDescent="0.35">
      <c r="A4307" s="2">
        <v>1.8712</v>
      </c>
      <c r="B4307" t="s">
        <v>449</v>
      </c>
      <c r="C4307" s="150">
        <v>0.36680000000000001</v>
      </c>
    </row>
    <row r="4308" spans="1:3" x14ac:dyDescent="0.35">
      <c r="A4308" s="2">
        <v>1.8740000000000001</v>
      </c>
      <c r="B4308" t="s">
        <v>449</v>
      </c>
      <c r="C4308" s="150">
        <v>0.36699999999999999</v>
      </c>
    </row>
    <row r="4309" spans="1:3" x14ac:dyDescent="0.35">
      <c r="A4309" s="2">
        <v>1.8767</v>
      </c>
      <c r="B4309" t="s">
        <v>449</v>
      </c>
      <c r="C4309" s="150">
        <v>0.36709999999999998</v>
      </c>
    </row>
    <row r="4310" spans="1:3" x14ac:dyDescent="0.35">
      <c r="A4310" s="2">
        <v>1.8794999999999999</v>
      </c>
      <c r="B4310" t="s">
        <v>449</v>
      </c>
      <c r="C4310" s="150">
        <v>0.36709999999999998</v>
      </c>
    </row>
    <row r="4311" spans="1:3" x14ac:dyDescent="0.35">
      <c r="A4311" s="2">
        <v>1.8822000000000001</v>
      </c>
      <c r="B4311" t="s">
        <v>449</v>
      </c>
      <c r="C4311" s="150">
        <v>0.36720000000000003</v>
      </c>
    </row>
    <row r="4312" spans="1:3" x14ac:dyDescent="0.35">
      <c r="A4312" s="2">
        <v>1.8849</v>
      </c>
      <c r="B4312" t="s">
        <v>449</v>
      </c>
      <c r="C4312" s="150">
        <v>0.36730000000000002</v>
      </c>
    </row>
    <row r="4313" spans="1:3" x14ac:dyDescent="0.35">
      <c r="A4313" s="2">
        <v>1.8904000000000001</v>
      </c>
      <c r="B4313" t="s">
        <v>449</v>
      </c>
      <c r="C4313" s="150">
        <v>0.3674</v>
      </c>
    </row>
    <row r="4314" spans="1:3" x14ac:dyDescent="0.35">
      <c r="A4314" s="2">
        <v>1.8932</v>
      </c>
      <c r="B4314" t="s">
        <v>449</v>
      </c>
      <c r="C4314" s="150">
        <v>0.36749999999999999</v>
      </c>
    </row>
    <row r="4315" spans="1:3" x14ac:dyDescent="0.35">
      <c r="A4315" s="2">
        <v>1.8958999999999999</v>
      </c>
      <c r="B4315" t="s">
        <v>449</v>
      </c>
      <c r="C4315" s="150">
        <v>0.36759999999999998</v>
      </c>
    </row>
    <row r="4316" spans="1:3" x14ac:dyDescent="0.35">
      <c r="A4316" s="2">
        <v>1.8986000000000001</v>
      </c>
      <c r="B4316" t="s">
        <v>449</v>
      </c>
      <c r="C4316" s="150">
        <v>0.36770000000000003</v>
      </c>
    </row>
    <row r="4317" spans="1:3" x14ac:dyDescent="0.35">
      <c r="A4317" s="2">
        <v>1.9014</v>
      </c>
      <c r="B4317" t="s">
        <v>449</v>
      </c>
      <c r="C4317" s="150">
        <v>0.3679</v>
      </c>
    </row>
    <row r="4318" spans="1:3" x14ac:dyDescent="0.35">
      <c r="A4318" s="2">
        <v>1.9040999999999999</v>
      </c>
      <c r="B4318" t="s">
        <v>449</v>
      </c>
      <c r="C4318" s="150">
        <v>0.36799999999999999</v>
      </c>
    </row>
    <row r="4319" spans="1:3" x14ac:dyDescent="0.35">
      <c r="A4319" s="2">
        <v>1.9068000000000001</v>
      </c>
      <c r="B4319" t="s">
        <v>449</v>
      </c>
      <c r="C4319" s="150">
        <v>0.36809999999999998</v>
      </c>
    </row>
    <row r="4320" spans="1:3" x14ac:dyDescent="0.35">
      <c r="A4320" s="2">
        <v>1.9096</v>
      </c>
      <c r="B4320" t="s">
        <v>449</v>
      </c>
      <c r="C4320" s="150">
        <v>0.36830000000000002</v>
      </c>
    </row>
    <row r="4321" spans="1:3" x14ac:dyDescent="0.35">
      <c r="A4321" s="2">
        <v>1.9123000000000001</v>
      </c>
      <c r="B4321" t="s">
        <v>449</v>
      </c>
      <c r="C4321" s="150">
        <v>0.36849999999999999</v>
      </c>
    </row>
    <row r="4322" spans="1:3" x14ac:dyDescent="0.35">
      <c r="A4322" s="2">
        <v>1.9151</v>
      </c>
      <c r="B4322" t="s">
        <v>449</v>
      </c>
      <c r="C4322" s="150">
        <v>0.36859999999999998</v>
      </c>
    </row>
    <row r="4323" spans="1:3" x14ac:dyDescent="0.35">
      <c r="A4323" s="2">
        <v>1.9177999999999999</v>
      </c>
      <c r="B4323" t="s">
        <v>449</v>
      </c>
      <c r="C4323" s="150">
        <v>0.36870000000000003</v>
      </c>
    </row>
    <row r="4324" spans="1:3" x14ac:dyDescent="0.35">
      <c r="A4324" s="2">
        <v>1.9205000000000001</v>
      </c>
      <c r="B4324" t="s">
        <v>449</v>
      </c>
      <c r="C4324" s="150">
        <v>0.36890000000000001</v>
      </c>
    </row>
    <row r="4325" spans="1:3" x14ac:dyDescent="0.35">
      <c r="A4325" s="2">
        <v>1.9233</v>
      </c>
      <c r="B4325" t="s">
        <v>449</v>
      </c>
      <c r="C4325" s="150">
        <v>0.36909999999999998</v>
      </c>
    </row>
    <row r="4326" spans="1:3" x14ac:dyDescent="0.35">
      <c r="A4326" s="2">
        <v>1.9259999999999999</v>
      </c>
      <c r="B4326" t="s">
        <v>449</v>
      </c>
      <c r="C4326" s="150">
        <v>0.36940000000000001</v>
      </c>
    </row>
    <row r="4327" spans="1:3" x14ac:dyDescent="0.35">
      <c r="A4327" s="2">
        <v>1.9288000000000001</v>
      </c>
      <c r="B4327" t="s">
        <v>449</v>
      </c>
      <c r="C4327" s="150">
        <v>0.36959999999999998</v>
      </c>
    </row>
    <row r="4328" spans="1:3" x14ac:dyDescent="0.35">
      <c r="A4328" s="2">
        <v>1.9315</v>
      </c>
      <c r="B4328" t="s">
        <v>449</v>
      </c>
      <c r="C4328" s="150">
        <v>0.36969999999999997</v>
      </c>
    </row>
    <row r="4329" spans="1:3" x14ac:dyDescent="0.35">
      <c r="A4329" s="2">
        <v>1.9341999999999999</v>
      </c>
      <c r="B4329" t="s">
        <v>449</v>
      </c>
      <c r="C4329" s="150">
        <v>0.36980000000000002</v>
      </c>
    </row>
    <row r="4330" spans="1:3" x14ac:dyDescent="0.35">
      <c r="A4330" s="2">
        <v>1.9370000000000001</v>
      </c>
      <c r="B4330" t="s">
        <v>449</v>
      </c>
      <c r="C4330" s="150">
        <v>0.37</v>
      </c>
    </row>
    <row r="4331" spans="1:3" x14ac:dyDescent="0.35">
      <c r="A4331" s="2">
        <v>1.9397</v>
      </c>
      <c r="B4331" t="s">
        <v>449</v>
      </c>
      <c r="C4331" s="150">
        <v>0.37019999999999997</v>
      </c>
    </row>
    <row r="4332" spans="1:3" x14ac:dyDescent="0.35">
      <c r="A4332" s="2">
        <v>1.9424999999999999</v>
      </c>
      <c r="B4332" t="s">
        <v>449</v>
      </c>
      <c r="C4332" s="150">
        <v>0.37030000000000002</v>
      </c>
    </row>
    <row r="4333" spans="1:3" x14ac:dyDescent="0.35">
      <c r="A4333" s="2">
        <v>1.9452</v>
      </c>
      <c r="B4333" t="s">
        <v>449</v>
      </c>
      <c r="C4333" s="150">
        <v>0.37040000000000001</v>
      </c>
    </row>
    <row r="4334" spans="1:3" x14ac:dyDescent="0.35">
      <c r="A4334" s="2">
        <v>1.9479</v>
      </c>
      <c r="B4334" t="s">
        <v>449</v>
      </c>
      <c r="C4334" s="150">
        <v>0.3705</v>
      </c>
    </row>
    <row r="4335" spans="1:3" x14ac:dyDescent="0.35">
      <c r="A4335" s="2">
        <v>1.9507000000000001</v>
      </c>
      <c r="B4335" t="s">
        <v>449</v>
      </c>
      <c r="C4335" s="150">
        <v>0.37069999999999997</v>
      </c>
    </row>
    <row r="4336" spans="1:3" x14ac:dyDescent="0.35">
      <c r="A4336" s="2">
        <v>1.9534</v>
      </c>
      <c r="B4336" t="s">
        <v>449</v>
      </c>
      <c r="C4336" s="150">
        <v>0.37080000000000002</v>
      </c>
    </row>
    <row r="4337" spans="1:3" x14ac:dyDescent="0.35">
      <c r="A4337" s="2">
        <v>1.9561999999999999</v>
      </c>
      <c r="B4337" t="s">
        <v>449</v>
      </c>
      <c r="C4337" s="150">
        <v>0.37090000000000001</v>
      </c>
    </row>
    <row r="4338" spans="1:3" x14ac:dyDescent="0.35">
      <c r="A4338" s="2">
        <v>1.9589000000000001</v>
      </c>
      <c r="B4338" t="s">
        <v>449</v>
      </c>
      <c r="C4338" s="150">
        <v>0.371</v>
      </c>
    </row>
    <row r="4339" spans="1:3" x14ac:dyDescent="0.35">
      <c r="A4339" s="2">
        <v>1.9616</v>
      </c>
      <c r="B4339" t="s">
        <v>449</v>
      </c>
      <c r="C4339" s="150">
        <v>0.37109999999999999</v>
      </c>
    </row>
    <row r="4340" spans="1:3" x14ac:dyDescent="0.35">
      <c r="A4340" s="2">
        <v>1.9643999999999999</v>
      </c>
      <c r="B4340" t="s">
        <v>449</v>
      </c>
      <c r="C4340" s="150">
        <v>0.37130000000000002</v>
      </c>
    </row>
    <row r="4341" spans="1:3" x14ac:dyDescent="0.35">
      <c r="A4341" s="2">
        <v>1.9671000000000001</v>
      </c>
      <c r="B4341" t="s">
        <v>449</v>
      </c>
      <c r="C4341" s="150">
        <v>0.37140000000000001</v>
      </c>
    </row>
    <row r="4342" spans="1:3" x14ac:dyDescent="0.35">
      <c r="A4342" s="2">
        <v>1.9699</v>
      </c>
      <c r="B4342" t="s">
        <v>449</v>
      </c>
      <c r="C4342" s="150">
        <v>0.37159999999999999</v>
      </c>
    </row>
    <row r="4343" spans="1:3" x14ac:dyDescent="0.35">
      <c r="A4343" s="2">
        <v>1.9725999999999999</v>
      </c>
      <c r="B4343" t="s">
        <v>449</v>
      </c>
      <c r="C4343" s="150">
        <v>0.37190000000000001</v>
      </c>
    </row>
    <row r="4344" spans="1:3" x14ac:dyDescent="0.35">
      <c r="A4344" s="2">
        <v>1.9753000000000001</v>
      </c>
      <c r="B4344" t="s">
        <v>449</v>
      </c>
      <c r="C4344" s="150">
        <v>0.372</v>
      </c>
    </row>
    <row r="4345" spans="1:3" x14ac:dyDescent="0.35">
      <c r="A4345" s="2">
        <v>1.9781</v>
      </c>
      <c r="B4345" t="s">
        <v>449</v>
      </c>
      <c r="C4345" s="150">
        <v>0.372</v>
      </c>
    </row>
    <row r="4346" spans="1:3" x14ac:dyDescent="0.35">
      <c r="A4346" s="2">
        <v>1.9807999999999999</v>
      </c>
      <c r="B4346" t="s">
        <v>449</v>
      </c>
      <c r="C4346" s="150">
        <v>0.37219999999999998</v>
      </c>
    </row>
    <row r="4347" spans="1:3" x14ac:dyDescent="0.35">
      <c r="A4347" s="2">
        <v>1.9836</v>
      </c>
      <c r="B4347" t="s">
        <v>449</v>
      </c>
      <c r="C4347" s="150">
        <v>0.37219999999999998</v>
      </c>
    </row>
    <row r="4348" spans="1:3" x14ac:dyDescent="0.35">
      <c r="A4348" s="2">
        <v>1.9863</v>
      </c>
      <c r="B4348" t="s">
        <v>449</v>
      </c>
      <c r="C4348" s="150">
        <v>0.37230000000000002</v>
      </c>
    </row>
    <row r="4349" spans="1:3" x14ac:dyDescent="0.35">
      <c r="A4349" s="2">
        <v>1.9890000000000001</v>
      </c>
      <c r="B4349" t="s">
        <v>449</v>
      </c>
      <c r="C4349" s="150">
        <v>0.37240000000000001</v>
      </c>
    </row>
    <row r="4350" spans="1:3" x14ac:dyDescent="0.35">
      <c r="A4350" s="2">
        <v>1.9918</v>
      </c>
      <c r="B4350" t="s">
        <v>449</v>
      </c>
      <c r="C4350" s="150">
        <v>0.37259999999999999</v>
      </c>
    </row>
    <row r="4351" spans="1:3" x14ac:dyDescent="0.35">
      <c r="A4351" s="2">
        <v>1.9944999999999999</v>
      </c>
      <c r="B4351" t="s">
        <v>449</v>
      </c>
      <c r="C4351" s="150">
        <v>0.373</v>
      </c>
    </row>
    <row r="4352" spans="1:3" x14ac:dyDescent="0.35">
      <c r="A4352" s="2">
        <v>1.9973000000000001</v>
      </c>
      <c r="B4352" t="s">
        <v>449</v>
      </c>
      <c r="C4352" s="150">
        <v>0.37319999999999998</v>
      </c>
    </row>
    <row r="4353" spans="1:3" x14ac:dyDescent="0.35">
      <c r="A4353" s="2">
        <v>2.0026999999999999</v>
      </c>
      <c r="B4353" t="s">
        <v>449</v>
      </c>
      <c r="C4353" s="150">
        <v>0.37330000000000002</v>
      </c>
    </row>
    <row r="4354" spans="1:3" x14ac:dyDescent="0.35">
      <c r="A4354" s="2">
        <v>2.0055000000000001</v>
      </c>
      <c r="B4354" t="s">
        <v>449</v>
      </c>
      <c r="C4354" s="150">
        <v>0.37330000000000002</v>
      </c>
    </row>
    <row r="4355" spans="1:3" x14ac:dyDescent="0.35">
      <c r="A4355" s="2">
        <v>2.0082</v>
      </c>
      <c r="B4355" t="s">
        <v>449</v>
      </c>
      <c r="C4355" s="150">
        <v>0.37340000000000001</v>
      </c>
    </row>
    <row r="4356" spans="1:3" x14ac:dyDescent="0.35">
      <c r="A4356" s="2">
        <v>2.0110000000000001</v>
      </c>
      <c r="B4356" t="s">
        <v>449</v>
      </c>
      <c r="C4356" s="150">
        <v>0.37359999999999999</v>
      </c>
    </row>
    <row r="4357" spans="1:3" x14ac:dyDescent="0.35">
      <c r="A4357" s="2">
        <v>2.0137</v>
      </c>
      <c r="B4357" t="s">
        <v>449</v>
      </c>
      <c r="C4357" s="150">
        <v>0.37359999999999999</v>
      </c>
    </row>
    <row r="4358" spans="1:3" x14ac:dyDescent="0.35">
      <c r="A4358" s="2">
        <v>2.0192000000000001</v>
      </c>
      <c r="B4358" t="s">
        <v>449</v>
      </c>
      <c r="C4358" s="150">
        <v>0.37369999999999998</v>
      </c>
    </row>
    <row r="4359" spans="1:3" x14ac:dyDescent="0.35">
      <c r="A4359" s="2">
        <v>2.0219</v>
      </c>
      <c r="B4359" t="s">
        <v>449</v>
      </c>
      <c r="C4359" s="150">
        <v>0.37390000000000001</v>
      </c>
    </row>
    <row r="4360" spans="1:3" x14ac:dyDescent="0.35">
      <c r="A4360" s="2">
        <v>2.0247000000000002</v>
      </c>
      <c r="B4360" t="s">
        <v>449</v>
      </c>
      <c r="C4360" s="150">
        <v>0.37409999999999999</v>
      </c>
    </row>
    <row r="4361" spans="1:3" x14ac:dyDescent="0.35">
      <c r="A4361" s="2">
        <v>2.0274000000000001</v>
      </c>
      <c r="B4361" t="s">
        <v>449</v>
      </c>
      <c r="C4361" s="150">
        <v>0.37419999999999998</v>
      </c>
    </row>
    <row r="4362" spans="1:3" x14ac:dyDescent="0.35">
      <c r="A4362" s="2">
        <v>2.0301</v>
      </c>
      <c r="B4362" t="s">
        <v>449</v>
      </c>
      <c r="C4362" s="150">
        <v>0.37440000000000001</v>
      </c>
    </row>
    <row r="4363" spans="1:3" x14ac:dyDescent="0.35">
      <c r="A4363" s="2">
        <v>2.0329000000000002</v>
      </c>
      <c r="B4363" t="s">
        <v>449</v>
      </c>
      <c r="C4363" s="150">
        <v>0.3745</v>
      </c>
    </row>
    <row r="4364" spans="1:3" x14ac:dyDescent="0.35">
      <c r="A4364" s="2">
        <v>2.0356000000000001</v>
      </c>
      <c r="B4364" t="s">
        <v>449</v>
      </c>
      <c r="C4364" s="150">
        <v>0.3745</v>
      </c>
    </row>
    <row r="4365" spans="1:3" x14ac:dyDescent="0.35">
      <c r="A4365" s="2">
        <v>2.0411000000000001</v>
      </c>
      <c r="B4365" t="s">
        <v>449</v>
      </c>
      <c r="C4365" s="150">
        <v>0.37459999999999999</v>
      </c>
    </row>
    <row r="4366" spans="1:3" x14ac:dyDescent="0.35">
      <c r="A4366" s="2">
        <v>2.0438000000000001</v>
      </c>
      <c r="B4366" t="s">
        <v>449</v>
      </c>
      <c r="C4366" s="150">
        <v>0.375</v>
      </c>
    </row>
    <row r="4367" spans="1:3" x14ac:dyDescent="0.35">
      <c r="A4367" s="2">
        <v>2.0466000000000002</v>
      </c>
      <c r="B4367" t="s">
        <v>449</v>
      </c>
      <c r="C4367" s="150">
        <v>0.375</v>
      </c>
    </row>
    <row r="4368" spans="1:3" x14ac:dyDescent="0.35">
      <c r="A4368" s="2">
        <v>2.0493000000000001</v>
      </c>
      <c r="B4368" t="s">
        <v>449</v>
      </c>
      <c r="C4368" s="150">
        <v>0.37519999999999998</v>
      </c>
    </row>
    <row r="4369" spans="1:3" x14ac:dyDescent="0.35">
      <c r="A4369" s="2">
        <v>2.0520999999999998</v>
      </c>
      <c r="B4369" t="s">
        <v>449</v>
      </c>
      <c r="C4369" s="150">
        <v>0.37530000000000002</v>
      </c>
    </row>
    <row r="4370" spans="1:3" x14ac:dyDescent="0.35">
      <c r="A4370" s="2">
        <v>2.0548000000000002</v>
      </c>
      <c r="B4370" t="s">
        <v>449</v>
      </c>
      <c r="C4370" s="150">
        <v>0.37530000000000002</v>
      </c>
    </row>
    <row r="4371" spans="1:3" x14ac:dyDescent="0.35">
      <c r="A4371" s="2">
        <v>2.0575000000000001</v>
      </c>
      <c r="B4371" t="s">
        <v>449</v>
      </c>
      <c r="C4371" s="150">
        <v>0.3755</v>
      </c>
    </row>
    <row r="4372" spans="1:3" x14ac:dyDescent="0.35">
      <c r="A4372" s="2">
        <v>2.0602999999999998</v>
      </c>
      <c r="B4372" t="s">
        <v>449</v>
      </c>
      <c r="C4372" s="150">
        <v>0.37559999999999999</v>
      </c>
    </row>
    <row r="4373" spans="1:3" x14ac:dyDescent="0.35">
      <c r="A4373" s="2">
        <v>2.0630000000000002</v>
      </c>
      <c r="B4373" t="s">
        <v>449</v>
      </c>
      <c r="C4373" s="150">
        <v>0.37580000000000002</v>
      </c>
    </row>
    <row r="4374" spans="1:3" x14ac:dyDescent="0.35">
      <c r="A4374" s="2">
        <v>2.0657999999999999</v>
      </c>
      <c r="B4374" t="s">
        <v>449</v>
      </c>
      <c r="C4374" s="150">
        <v>0.37580000000000002</v>
      </c>
    </row>
    <row r="4375" spans="1:3" x14ac:dyDescent="0.35">
      <c r="A4375" s="2">
        <v>2.0684999999999998</v>
      </c>
      <c r="B4375" t="s">
        <v>449</v>
      </c>
      <c r="C4375" s="150">
        <v>0.376</v>
      </c>
    </row>
    <row r="4376" spans="1:3" x14ac:dyDescent="0.35">
      <c r="A4376" s="2">
        <v>2.0712000000000002</v>
      </c>
      <c r="B4376" t="s">
        <v>449</v>
      </c>
      <c r="C4376" s="150">
        <v>0.376</v>
      </c>
    </row>
    <row r="4377" spans="1:3" x14ac:dyDescent="0.35">
      <c r="A4377" s="2">
        <v>2.0739999999999998</v>
      </c>
      <c r="B4377" t="s">
        <v>449</v>
      </c>
      <c r="C4377" s="150">
        <v>0.37630000000000002</v>
      </c>
    </row>
    <row r="4378" spans="1:3" x14ac:dyDescent="0.35">
      <c r="A4378" s="2">
        <v>2.0767000000000002</v>
      </c>
      <c r="B4378" t="s">
        <v>449</v>
      </c>
      <c r="C4378" s="150">
        <v>0.37659999999999999</v>
      </c>
    </row>
    <row r="4379" spans="1:3" x14ac:dyDescent="0.35">
      <c r="A4379" s="2">
        <v>2.0794999999999999</v>
      </c>
      <c r="B4379" t="s">
        <v>449</v>
      </c>
      <c r="C4379" s="150">
        <v>0.37669999999999998</v>
      </c>
    </row>
    <row r="4380" spans="1:3" x14ac:dyDescent="0.35">
      <c r="A4380" s="2">
        <v>2.0821999999999998</v>
      </c>
      <c r="B4380" t="s">
        <v>449</v>
      </c>
      <c r="C4380" s="150">
        <v>0.37680000000000002</v>
      </c>
    </row>
    <row r="4381" spans="1:3" x14ac:dyDescent="0.35">
      <c r="A4381" s="2">
        <v>2.0849000000000002</v>
      </c>
      <c r="B4381" t="s">
        <v>449</v>
      </c>
      <c r="C4381" s="150">
        <v>0.37690000000000001</v>
      </c>
    </row>
    <row r="4382" spans="1:3" x14ac:dyDescent="0.35">
      <c r="A4382" s="2">
        <v>2.0876999999999999</v>
      </c>
      <c r="B4382" t="s">
        <v>449</v>
      </c>
      <c r="C4382" s="150">
        <v>0.37690000000000001</v>
      </c>
    </row>
    <row r="4383" spans="1:3" x14ac:dyDescent="0.35">
      <c r="A4383" s="2">
        <v>2.0903999999999998</v>
      </c>
      <c r="B4383" t="s">
        <v>449</v>
      </c>
      <c r="C4383" s="150">
        <v>0.37719999999999998</v>
      </c>
    </row>
    <row r="4384" spans="1:3" x14ac:dyDescent="0.35">
      <c r="A4384" s="2">
        <v>2.0931999999999999</v>
      </c>
      <c r="B4384" t="s">
        <v>449</v>
      </c>
      <c r="C4384" s="150">
        <v>0.37740000000000001</v>
      </c>
    </row>
    <row r="4385" spans="1:3" x14ac:dyDescent="0.35">
      <c r="A4385" s="2">
        <v>2.0958999999999999</v>
      </c>
      <c r="B4385" t="s">
        <v>449</v>
      </c>
      <c r="C4385" s="150">
        <v>0.37769999999999998</v>
      </c>
    </row>
    <row r="4386" spans="1:3" x14ac:dyDescent="0.35">
      <c r="A4386" s="2">
        <v>2.0985999999999998</v>
      </c>
      <c r="B4386" t="s">
        <v>449</v>
      </c>
      <c r="C4386" s="150">
        <v>0.37780000000000002</v>
      </c>
    </row>
    <row r="4387" spans="1:3" x14ac:dyDescent="0.35">
      <c r="A4387" s="2">
        <v>2.1013999999999999</v>
      </c>
      <c r="B4387" t="s">
        <v>449</v>
      </c>
      <c r="C4387" s="150">
        <v>0.37780000000000002</v>
      </c>
    </row>
    <row r="4388" spans="1:3" x14ac:dyDescent="0.35">
      <c r="A4388" s="2">
        <v>2.1040999999999999</v>
      </c>
      <c r="B4388" t="s">
        <v>449</v>
      </c>
      <c r="C4388" s="150">
        <v>0.37790000000000001</v>
      </c>
    </row>
    <row r="4389" spans="1:3" x14ac:dyDescent="0.35">
      <c r="A4389" s="2">
        <v>2.1067999999999998</v>
      </c>
      <c r="B4389" t="s">
        <v>449</v>
      </c>
      <c r="C4389" s="150">
        <v>0.37809999999999999</v>
      </c>
    </row>
    <row r="4390" spans="1:3" x14ac:dyDescent="0.35">
      <c r="A4390" s="2">
        <v>2.1095999999999999</v>
      </c>
      <c r="B4390" t="s">
        <v>449</v>
      </c>
      <c r="C4390" s="150">
        <v>0.37830000000000003</v>
      </c>
    </row>
    <row r="4391" spans="1:3" x14ac:dyDescent="0.35">
      <c r="A4391" s="2">
        <v>2.1122999999999998</v>
      </c>
      <c r="B4391" t="s">
        <v>449</v>
      </c>
      <c r="C4391" s="150">
        <v>0.37859999999999999</v>
      </c>
    </row>
    <row r="4392" spans="1:3" x14ac:dyDescent="0.35">
      <c r="A4392" s="2">
        <v>2.1151</v>
      </c>
      <c r="B4392" t="s">
        <v>449</v>
      </c>
      <c r="C4392" s="150">
        <v>0.37880000000000003</v>
      </c>
    </row>
    <row r="4393" spans="1:3" x14ac:dyDescent="0.35">
      <c r="A4393" s="2">
        <v>2.1177999999999999</v>
      </c>
      <c r="B4393" t="s">
        <v>449</v>
      </c>
      <c r="C4393" s="150">
        <v>0.37880000000000003</v>
      </c>
    </row>
    <row r="4394" spans="1:3" x14ac:dyDescent="0.35">
      <c r="A4394" s="2">
        <v>2.1204999999999998</v>
      </c>
      <c r="B4394" t="s">
        <v>449</v>
      </c>
      <c r="C4394" s="150">
        <v>0.37880000000000003</v>
      </c>
    </row>
    <row r="4395" spans="1:3" x14ac:dyDescent="0.35">
      <c r="A4395" s="2">
        <v>2.1233</v>
      </c>
      <c r="B4395" t="s">
        <v>449</v>
      </c>
      <c r="C4395" s="150">
        <v>0.379</v>
      </c>
    </row>
    <row r="4396" spans="1:3" x14ac:dyDescent="0.35">
      <c r="A4396" s="2">
        <v>2.1259999999999999</v>
      </c>
      <c r="B4396" t="s">
        <v>449</v>
      </c>
      <c r="C4396" s="150">
        <v>0.37909999999999999</v>
      </c>
    </row>
    <row r="4397" spans="1:3" x14ac:dyDescent="0.35">
      <c r="A4397" s="2">
        <v>2.1288</v>
      </c>
      <c r="B4397" t="s">
        <v>449</v>
      </c>
      <c r="C4397" s="150">
        <v>0.37940000000000002</v>
      </c>
    </row>
    <row r="4398" spans="1:3" x14ac:dyDescent="0.35">
      <c r="A4398" s="2">
        <v>2.1315</v>
      </c>
      <c r="B4398" t="s">
        <v>449</v>
      </c>
      <c r="C4398" s="150">
        <v>0.37940000000000002</v>
      </c>
    </row>
    <row r="4399" spans="1:3" x14ac:dyDescent="0.35">
      <c r="A4399" s="2">
        <v>2.1341999999999999</v>
      </c>
      <c r="B4399" t="s">
        <v>449</v>
      </c>
      <c r="C4399" s="150">
        <v>0.3795</v>
      </c>
    </row>
    <row r="4400" spans="1:3" x14ac:dyDescent="0.35">
      <c r="A4400" s="2">
        <v>2.137</v>
      </c>
      <c r="B4400" t="s">
        <v>449</v>
      </c>
      <c r="C4400" s="150">
        <v>0.37969999999999998</v>
      </c>
    </row>
    <row r="4401" spans="1:3" x14ac:dyDescent="0.35">
      <c r="A4401" s="2">
        <v>2.1396999999999999</v>
      </c>
      <c r="B4401" t="s">
        <v>449</v>
      </c>
      <c r="C4401" s="150">
        <v>0.37980000000000003</v>
      </c>
    </row>
    <row r="4402" spans="1:3" x14ac:dyDescent="0.35">
      <c r="A4402" s="2">
        <v>2.1425000000000001</v>
      </c>
      <c r="B4402" t="s">
        <v>449</v>
      </c>
      <c r="C4402" s="150">
        <v>0.37990000000000002</v>
      </c>
    </row>
    <row r="4403" spans="1:3" x14ac:dyDescent="0.35">
      <c r="A4403" s="2">
        <v>2.1452</v>
      </c>
      <c r="B4403" t="s">
        <v>449</v>
      </c>
      <c r="C4403" s="150">
        <v>0.38009999999999999</v>
      </c>
    </row>
    <row r="4404" spans="1:3" x14ac:dyDescent="0.35">
      <c r="A4404" s="2">
        <v>2.1478999999999999</v>
      </c>
      <c r="B4404" t="s">
        <v>449</v>
      </c>
      <c r="C4404" s="150">
        <v>0.38030000000000003</v>
      </c>
    </row>
    <row r="4405" spans="1:3" x14ac:dyDescent="0.35">
      <c r="A4405" s="2">
        <v>2.1507000000000001</v>
      </c>
      <c r="B4405" t="s">
        <v>449</v>
      </c>
      <c r="C4405" s="150">
        <v>0.38040000000000002</v>
      </c>
    </row>
    <row r="4406" spans="1:3" x14ac:dyDescent="0.35">
      <c r="A4406" s="2">
        <v>2.1534</v>
      </c>
      <c r="B4406" t="s">
        <v>449</v>
      </c>
      <c r="C4406" s="150">
        <v>0.3805</v>
      </c>
    </row>
    <row r="4407" spans="1:3" x14ac:dyDescent="0.35">
      <c r="A4407" s="2">
        <v>2.1589</v>
      </c>
      <c r="B4407" t="s">
        <v>449</v>
      </c>
      <c r="C4407" s="150">
        <v>0.38059999999999999</v>
      </c>
    </row>
    <row r="4408" spans="1:3" x14ac:dyDescent="0.35">
      <c r="A4408" s="2">
        <v>2.1644000000000001</v>
      </c>
      <c r="B4408" t="s">
        <v>449</v>
      </c>
      <c r="C4408" s="150">
        <v>0.38080000000000003</v>
      </c>
    </row>
    <row r="4409" spans="1:3" x14ac:dyDescent="0.35">
      <c r="A4409" s="2">
        <v>2.1671</v>
      </c>
      <c r="B4409" t="s">
        <v>449</v>
      </c>
      <c r="C4409" s="150">
        <v>0.38109999999999999</v>
      </c>
    </row>
    <row r="4410" spans="1:3" x14ac:dyDescent="0.35">
      <c r="A4410" s="2">
        <v>2.1699000000000002</v>
      </c>
      <c r="B4410" t="s">
        <v>449</v>
      </c>
      <c r="C4410" s="150">
        <v>0.38159999999999999</v>
      </c>
    </row>
    <row r="4411" spans="1:3" x14ac:dyDescent="0.35">
      <c r="A4411" s="2">
        <v>2.1753</v>
      </c>
      <c r="B4411" t="s">
        <v>449</v>
      </c>
      <c r="C4411" s="150">
        <v>0.38169999999999998</v>
      </c>
    </row>
    <row r="4412" spans="1:3" x14ac:dyDescent="0.35">
      <c r="A4412" s="2">
        <v>2.1781000000000001</v>
      </c>
      <c r="B4412" t="s">
        <v>449</v>
      </c>
      <c r="C4412" s="150">
        <v>0.38179999999999997</v>
      </c>
    </row>
    <row r="4413" spans="1:3" x14ac:dyDescent="0.35">
      <c r="A4413" s="2">
        <v>2.1808000000000001</v>
      </c>
      <c r="B4413" t="s">
        <v>449</v>
      </c>
      <c r="C4413" s="150">
        <v>0.38200000000000001</v>
      </c>
    </row>
    <row r="4414" spans="1:3" x14ac:dyDescent="0.35">
      <c r="A4414" s="2">
        <v>2.1836000000000002</v>
      </c>
      <c r="B4414" t="s">
        <v>449</v>
      </c>
      <c r="C4414" s="150">
        <v>0.3821</v>
      </c>
    </row>
    <row r="4415" spans="1:3" x14ac:dyDescent="0.35">
      <c r="A4415" s="2">
        <v>2.1863000000000001</v>
      </c>
      <c r="B4415" t="s">
        <v>449</v>
      </c>
      <c r="C4415" s="150">
        <v>0.38229999999999997</v>
      </c>
    </row>
    <row r="4416" spans="1:3" x14ac:dyDescent="0.35">
      <c r="A4416" s="2">
        <v>2.1890000000000001</v>
      </c>
      <c r="B4416" t="s">
        <v>449</v>
      </c>
      <c r="C4416" s="150">
        <v>0.38250000000000001</v>
      </c>
    </row>
    <row r="4417" spans="1:3" x14ac:dyDescent="0.35">
      <c r="A4417" s="2">
        <v>2.1918000000000002</v>
      </c>
      <c r="B4417" t="s">
        <v>449</v>
      </c>
      <c r="C4417" s="150">
        <v>0.38269999999999998</v>
      </c>
    </row>
    <row r="4418" spans="1:3" x14ac:dyDescent="0.35">
      <c r="A4418" s="2">
        <v>2.1945000000000001</v>
      </c>
      <c r="B4418" t="s">
        <v>449</v>
      </c>
      <c r="C4418" s="150">
        <v>0.38290000000000002</v>
      </c>
    </row>
    <row r="4419" spans="1:3" x14ac:dyDescent="0.35">
      <c r="A4419" s="2">
        <v>2.1972999999999998</v>
      </c>
      <c r="B4419" t="s">
        <v>449</v>
      </c>
      <c r="C4419" s="150">
        <v>0.3831</v>
      </c>
    </row>
    <row r="4420" spans="1:3" x14ac:dyDescent="0.35">
      <c r="A4420" s="2">
        <v>2.2000000000000002</v>
      </c>
      <c r="B4420" t="s">
        <v>449</v>
      </c>
      <c r="C4420" s="150">
        <v>0.3831</v>
      </c>
    </row>
    <row r="4421" spans="1:3" x14ac:dyDescent="0.35">
      <c r="A4421" s="2">
        <v>2.2027000000000001</v>
      </c>
      <c r="B4421" t="s">
        <v>449</v>
      </c>
      <c r="C4421" s="150">
        <v>0.3831</v>
      </c>
    </row>
    <row r="4422" spans="1:3" x14ac:dyDescent="0.35">
      <c r="A4422" s="2">
        <v>2.2054999999999998</v>
      </c>
      <c r="B4422" t="s">
        <v>449</v>
      </c>
      <c r="C4422" s="150">
        <v>0.38329999999999997</v>
      </c>
    </row>
    <row r="4423" spans="1:3" x14ac:dyDescent="0.35">
      <c r="A4423" s="2">
        <v>2.2082000000000002</v>
      </c>
      <c r="B4423" t="s">
        <v>449</v>
      </c>
      <c r="C4423" s="150">
        <v>0.38340000000000002</v>
      </c>
    </row>
    <row r="4424" spans="1:3" x14ac:dyDescent="0.35">
      <c r="A4424" s="2">
        <v>2.2109999999999999</v>
      </c>
      <c r="B4424" t="s">
        <v>449</v>
      </c>
      <c r="C4424" s="150">
        <v>0.3836</v>
      </c>
    </row>
    <row r="4425" spans="1:3" x14ac:dyDescent="0.35">
      <c r="A4425" s="2">
        <v>2.2136999999999998</v>
      </c>
      <c r="B4425" t="s">
        <v>449</v>
      </c>
      <c r="C4425" s="150">
        <v>0.3836</v>
      </c>
    </row>
    <row r="4426" spans="1:3" x14ac:dyDescent="0.35">
      <c r="A4426" s="2">
        <v>2.2164000000000001</v>
      </c>
      <c r="B4426" t="s">
        <v>449</v>
      </c>
      <c r="C4426" s="150">
        <v>0.38390000000000002</v>
      </c>
    </row>
    <row r="4427" spans="1:3" x14ac:dyDescent="0.35">
      <c r="A4427" s="2">
        <v>2.2191999999999998</v>
      </c>
      <c r="B4427" t="s">
        <v>449</v>
      </c>
      <c r="C4427" s="150">
        <v>0.38400000000000001</v>
      </c>
    </row>
    <row r="4428" spans="1:3" x14ac:dyDescent="0.35">
      <c r="A4428" s="2">
        <v>2.2219000000000002</v>
      </c>
      <c r="B4428" t="s">
        <v>449</v>
      </c>
      <c r="C4428" s="150">
        <v>0.3841</v>
      </c>
    </row>
    <row r="4429" spans="1:3" x14ac:dyDescent="0.35">
      <c r="A4429" s="2">
        <v>2.2246999999999999</v>
      </c>
      <c r="B4429" t="s">
        <v>449</v>
      </c>
      <c r="C4429" s="150">
        <v>0.38429999999999997</v>
      </c>
    </row>
    <row r="4430" spans="1:3" x14ac:dyDescent="0.35">
      <c r="A4430" s="2">
        <v>2.2273999999999998</v>
      </c>
      <c r="B4430" t="s">
        <v>449</v>
      </c>
      <c r="C4430" s="150">
        <v>0.38429999999999997</v>
      </c>
    </row>
    <row r="4431" spans="1:3" x14ac:dyDescent="0.35">
      <c r="A4431" s="2">
        <v>2.2301000000000002</v>
      </c>
      <c r="B4431" t="s">
        <v>449</v>
      </c>
      <c r="C4431" s="150">
        <v>0.38440000000000002</v>
      </c>
    </row>
    <row r="4432" spans="1:3" x14ac:dyDescent="0.35">
      <c r="A4432" s="2">
        <v>2.2355999999999998</v>
      </c>
      <c r="B4432" t="s">
        <v>449</v>
      </c>
      <c r="C4432" s="150">
        <v>0.38450000000000001</v>
      </c>
    </row>
    <row r="4433" spans="1:3" x14ac:dyDescent="0.35">
      <c r="A4433" s="2">
        <v>2.2383999999999999</v>
      </c>
      <c r="B4433" t="s">
        <v>449</v>
      </c>
      <c r="C4433" s="150">
        <v>0.38450000000000001</v>
      </c>
    </row>
    <row r="4434" spans="1:3" x14ac:dyDescent="0.35">
      <c r="A4434" s="2">
        <v>2.2437999999999998</v>
      </c>
      <c r="B4434" t="s">
        <v>449</v>
      </c>
      <c r="C4434" s="150">
        <v>0.3846</v>
      </c>
    </row>
    <row r="4435" spans="1:3" x14ac:dyDescent="0.35">
      <c r="A4435" s="2">
        <v>2.2465999999999999</v>
      </c>
      <c r="B4435" t="s">
        <v>449</v>
      </c>
      <c r="C4435" s="150">
        <v>0.3846</v>
      </c>
    </row>
    <row r="4436" spans="1:3" x14ac:dyDescent="0.35">
      <c r="A4436" s="2">
        <v>2.2492999999999999</v>
      </c>
      <c r="B4436" t="s">
        <v>449</v>
      </c>
      <c r="C4436" s="150">
        <v>0.38479999999999998</v>
      </c>
    </row>
    <row r="4437" spans="1:3" x14ac:dyDescent="0.35">
      <c r="A4437" s="2">
        <v>2.2521</v>
      </c>
      <c r="B4437" t="s">
        <v>449</v>
      </c>
      <c r="C4437" s="150">
        <v>0.38479999999999998</v>
      </c>
    </row>
    <row r="4438" spans="1:3" x14ac:dyDescent="0.35">
      <c r="A4438" s="2">
        <v>2.2547999999999999</v>
      </c>
      <c r="B4438" t="s">
        <v>449</v>
      </c>
      <c r="C4438" s="150">
        <v>0.38500000000000001</v>
      </c>
    </row>
    <row r="4439" spans="1:3" x14ac:dyDescent="0.35">
      <c r="A4439" s="2">
        <v>2.2574999999999998</v>
      </c>
      <c r="B4439" t="s">
        <v>449</v>
      </c>
      <c r="C4439" s="150">
        <v>0.38500000000000001</v>
      </c>
    </row>
    <row r="4440" spans="1:3" x14ac:dyDescent="0.35">
      <c r="A4440" s="2">
        <v>2.2603</v>
      </c>
      <c r="B4440" t="s">
        <v>449</v>
      </c>
      <c r="C4440" s="150">
        <v>0.38500000000000001</v>
      </c>
    </row>
    <row r="4441" spans="1:3" x14ac:dyDescent="0.35">
      <c r="A4441" s="2">
        <v>2.2629999999999999</v>
      </c>
      <c r="B4441" t="s">
        <v>449</v>
      </c>
      <c r="C4441" s="150">
        <v>0.3851</v>
      </c>
    </row>
    <row r="4442" spans="1:3" x14ac:dyDescent="0.35">
      <c r="A4442" s="2">
        <v>2.2658</v>
      </c>
      <c r="B4442" t="s">
        <v>449</v>
      </c>
      <c r="C4442" s="150">
        <v>0.38529999999999998</v>
      </c>
    </row>
    <row r="4443" spans="1:3" x14ac:dyDescent="0.35">
      <c r="A4443" s="2">
        <v>2.2685</v>
      </c>
      <c r="B4443" t="s">
        <v>449</v>
      </c>
      <c r="C4443" s="150">
        <v>0.38529999999999998</v>
      </c>
    </row>
    <row r="4444" spans="1:3" x14ac:dyDescent="0.35">
      <c r="A4444" s="2">
        <v>2.2711999999999999</v>
      </c>
      <c r="B4444" t="s">
        <v>449</v>
      </c>
      <c r="C4444" s="150">
        <v>0.38550000000000001</v>
      </c>
    </row>
    <row r="4445" spans="1:3" x14ac:dyDescent="0.35">
      <c r="A4445" s="2">
        <v>2.274</v>
      </c>
      <c r="B4445" t="s">
        <v>449</v>
      </c>
      <c r="C4445" s="150">
        <v>0.3856</v>
      </c>
    </row>
    <row r="4446" spans="1:3" x14ac:dyDescent="0.35">
      <c r="A4446" s="2">
        <v>2.2766999999999999</v>
      </c>
      <c r="B4446" t="s">
        <v>449</v>
      </c>
      <c r="C4446" s="150">
        <v>0.38569999999999999</v>
      </c>
    </row>
    <row r="4447" spans="1:3" x14ac:dyDescent="0.35">
      <c r="A4447" s="2">
        <v>2.2795000000000001</v>
      </c>
      <c r="B4447" t="s">
        <v>449</v>
      </c>
      <c r="C4447" s="150">
        <v>0.38579999999999998</v>
      </c>
    </row>
    <row r="4448" spans="1:3" x14ac:dyDescent="0.35">
      <c r="A4448" s="2">
        <v>2.2822</v>
      </c>
      <c r="B4448" t="s">
        <v>449</v>
      </c>
      <c r="C4448" s="150">
        <v>0.38590000000000002</v>
      </c>
    </row>
    <row r="4449" spans="1:3" x14ac:dyDescent="0.35">
      <c r="A4449" s="2">
        <v>2.2877000000000001</v>
      </c>
      <c r="B4449" t="s">
        <v>449</v>
      </c>
      <c r="C4449" s="150">
        <v>0.38600000000000001</v>
      </c>
    </row>
    <row r="4450" spans="1:3" x14ac:dyDescent="0.35">
      <c r="A4450" s="2">
        <v>2.2904</v>
      </c>
      <c r="B4450" t="s">
        <v>449</v>
      </c>
      <c r="C4450" s="150">
        <v>0.3861</v>
      </c>
    </row>
    <row r="4451" spans="1:3" x14ac:dyDescent="0.35">
      <c r="A4451" s="2">
        <v>2.2932000000000001</v>
      </c>
      <c r="B4451" t="s">
        <v>449</v>
      </c>
      <c r="C4451" s="150">
        <v>0.3861</v>
      </c>
    </row>
    <row r="4452" spans="1:3" x14ac:dyDescent="0.35">
      <c r="A4452" s="2">
        <v>2.2959000000000001</v>
      </c>
      <c r="B4452" t="s">
        <v>449</v>
      </c>
      <c r="C4452" s="150">
        <v>0.38619999999999999</v>
      </c>
    </row>
    <row r="4453" spans="1:3" x14ac:dyDescent="0.35">
      <c r="A4453" s="2">
        <v>2.2986</v>
      </c>
      <c r="B4453" t="s">
        <v>449</v>
      </c>
      <c r="C4453" s="150">
        <v>0.38619999999999999</v>
      </c>
    </row>
    <row r="4454" spans="1:3" x14ac:dyDescent="0.35">
      <c r="A4454" s="2">
        <v>2.3014000000000001</v>
      </c>
      <c r="B4454" t="s">
        <v>449</v>
      </c>
      <c r="C4454" s="150">
        <v>0.38640000000000002</v>
      </c>
    </row>
    <row r="4455" spans="1:3" x14ac:dyDescent="0.35">
      <c r="A4455" s="2">
        <v>2.3041</v>
      </c>
      <c r="B4455" t="s">
        <v>449</v>
      </c>
      <c r="C4455" s="150">
        <v>0.38650000000000001</v>
      </c>
    </row>
    <row r="4456" spans="1:3" x14ac:dyDescent="0.35">
      <c r="A4456" s="2">
        <v>2.3068</v>
      </c>
      <c r="B4456" t="s">
        <v>449</v>
      </c>
      <c r="C4456" s="150">
        <v>0.38650000000000001</v>
      </c>
    </row>
    <row r="4457" spans="1:3" x14ac:dyDescent="0.35">
      <c r="A4457" s="2">
        <v>2.3123</v>
      </c>
      <c r="B4457" t="s">
        <v>449</v>
      </c>
      <c r="C4457" s="150">
        <v>0.38669999999999999</v>
      </c>
    </row>
    <row r="4458" spans="1:3" x14ac:dyDescent="0.35">
      <c r="A4458" s="2">
        <v>2.3151000000000002</v>
      </c>
      <c r="B4458" t="s">
        <v>449</v>
      </c>
      <c r="C4458" s="150">
        <v>0.38679999999999998</v>
      </c>
    </row>
    <row r="4459" spans="1:3" x14ac:dyDescent="0.35">
      <c r="A4459" s="2">
        <v>2.3178000000000001</v>
      </c>
      <c r="B4459" t="s">
        <v>449</v>
      </c>
      <c r="C4459" s="150">
        <v>0.38690000000000002</v>
      </c>
    </row>
    <row r="4460" spans="1:3" x14ac:dyDescent="0.35">
      <c r="A4460" s="2">
        <v>2.3205</v>
      </c>
      <c r="B4460" t="s">
        <v>449</v>
      </c>
      <c r="C4460" s="150">
        <v>0.3871</v>
      </c>
    </row>
    <row r="4461" spans="1:3" x14ac:dyDescent="0.35">
      <c r="A4461" s="2">
        <v>2.3233000000000001</v>
      </c>
      <c r="B4461" t="s">
        <v>449</v>
      </c>
      <c r="C4461" s="150">
        <v>0.3871</v>
      </c>
    </row>
    <row r="4462" spans="1:3" x14ac:dyDescent="0.35">
      <c r="A4462" s="2">
        <v>2.3260000000000001</v>
      </c>
      <c r="B4462" t="s">
        <v>449</v>
      </c>
      <c r="C4462" s="150">
        <v>0.38719999999999999</v>
      </c>
    </row>
    <row r="4463" spans="1:3" x14ac:dyDescent="0.35">
      <c r="A4463" s="2">
        <v>2.3288000000000002</v>
      </c>
      <c r="B4463" t="s">
        <v>449</v>
      </c>
      <c r="C4463" s="150">
        <v>0.38740000000000002</v>
      </c>
    </row>
    <row r="4464" spans="1:3" x14ac:dyDescent="0.35">
      <c r="A4464" s="2">
        <v>2.3342000000000001</v>
      </c>
      <c r="B4464" t="s">
        <v>449</v>
      </c>
      <c r="C4464" s="150">
        <v>0.38750000000000001</v>
      </c>
    </row>
    <row r="4465" spans="1:3" x14ac:dyDescent="0.35">
      <c r="A4465" s="2">
        <v>2.3370000000000002</v>
      </c>
      <c r="B4465" t="s">
        <v>449</v>
      </c>
      <c r="C4465" s="150">
        <v>0.38750000000000001</v>
      </c>
    </row>
    <row r="4466" spans="1:3" x14ac:dyDescent="0.35">
      <c r="A4466" s="2">
        <v>2.3397000000000001</v>
      </c>
      <c r="B4466" t="s">
        <v>449</v>
      </c>
      <c r="C4466" s="150">
        <v>0.38779999999999998</v>
      </c>
    </row>
    <row r="4467" spans="1:3" x14ac:dyDescent="0.35">
      <c r="A4467" s="2">
        <v>2.3424999999999998</v>
      </c>
      <c r="B4467" t="s">
        <v>449</v>
      </c>
      <c r="C4467" s="150">
        <v>0.38779999999999998</v>
      </c>
    </row>
    <row r="4468" spans="1:3" x14ac:dyDescent="0.35">
      <c r="A4468" s="2">
        <v>2.3452000000000002</v>
      </c>
      <c r="B4468" t="s">
        <v>449</v>
      </c>
      <c r="C4468" s="150">
        <v>0.38800000000000001</v>
      </c>
    </row>
    <row r="4469" spans="1:3" x14ac:dyDescent="0.35">
      <c r="A4469" s="2">
        <v>2.3479000000000001</v>
      </c>
      <c r="B4469" t="s">
        <v>449</v>
      </c>
      <c r="C4469" s="150">
        <v>0.3881</v>
      </c>
    </row>
    <row r="4470" spans="1:3" x14ac:dyDescent="0.35">
      <c r="A4470" s="2">
        <v>2.3506999999999998</v>
      </c>
      <c r="B4470" t="s">
        <v>449</v>
      </c>
      <c r="C4470" s="150">
        <v>0.38840000000000002</v>
      </c>
    </row>
    <row r="4471" spans="1:3" x14ac:dyDescent="0.35">
      <c r="A4471" s="2">
        <v>2.3534000000000002</v>
      </c>
      <c r="B4471" t="s">
        <v>449</v>
      </c>
      <c r="C4471" s="150">
        <v>0.38850000000000001</v>
      </c>
    </row>
    <row r="4472" spans="1:3" x14ac:dyDescent="0.35">
      <c r="A4472" s="2">
        <v>2.3589000000000002</v>
      </c>
      <c r="B4472" t="s">
        <v>449</v>
      </c>
      <c r="C4472" s="150">
        <v>0.3886</v>
      </c>
    </row>
    <row r="4473" spans="1:3" x14ac:dyDescent="0.35">
      <c r="A4473" s="2">
        <v>2.3616000000000001</v>
      </c>
      <c r="B4473" t="s">
        <v>449</v>
      </c>
      <c r="C4473" s="150">
        <v>0.38869999999999999</v>
      </c>
    </row>
    <row r="4474" spans="1:3" x14ac:dyDescent="0.35">
      <c r="A4474" s="2">
        <v>2.3643999999999998</v>
      </c>
      <c r="B4474" t="s">
        <v>449</v>
      </c>
      <c r="C4474" s="150">
        <v>0.38869999999999999</v>
      </c>
    </row>
    <row r="4475" spans="1:3" x14ac:dyDescent="0.35">
      <c r="A4475" s="2">
        <v>2.3671000000000002</v>
      </c>
      <c r="B4475" t="s">
        <v>449</v>
      </c>
      <c r="C4475" s="150">
        <v>0.38890000000000002</v>
      </c>
    </row>
    <row r="4476" spans="1:3" x14ac:dyDescent="0.35">
      <c r="A4476" s="2">
        <v>2.3698999999999999</v>
      </c>
      <c r="B4476" t="s">
        <v>449</v>
      </c>
      <c r="C4476" s="150">
        <v>0.3891</v>
      </c>
    </row>
    <row r="4477" spans="1:3" x14ac:dyDescent="0.35">
      <c r="A4477" s="2">
        <v>2.3725999999999998</v>
      </c>
      <c r="B4477" t="s">
        <v>449</v>
      </c>
      <c r="C4477" s="150">
        <v>0.38929999999999998</v>
      </c>
    </row>
    <row r="4478" spans="1:3" x14ac:dyDescent="0.35">
      <c r="A4478" s="2">
        <v>2.3753000000000002</v>
      </c>
      <c r="B4478" t="s">
        <v>449</v>
      </c>
      <c r="C4478" s="150">
        <v>0.38940000000000002</v>
      </c>
    </row>
    <row r="4479" spans="1:3" x14ac:dyDescent="0.35">
      <c r="A4479" s="2">
        <v>2.3780999999999999</v>
      </c>
      <c r="B4479" t="s">
        <v>449</v>
      </c>
      <c r="C4479" s="150">
        <v>0.38950000000000001</v>
      </c>
    </row>
    <row r="4480" spans="1:3" x14ac:dyDescent="0.35">
      <c r="A4480" s="2">
        <v>2.3807999999999998</v>
      </c>
      <c r="B4480" t="s">
        <v>449</v>
      </c>
      <c r="C4480" s="150">
        <v>0.38950000000000001</v>
      </c>
    </row>
    <row r="4481" spans="1:3" x14ac:dyDescent="0.35">
      <c r="A4481" s="2">
        <v>2.3835999999999999</v>
      </c>
      <c r="B4481" t="s">
        <v>449</v>
      </c>
      <c r="C4481" s="150">
        <v>0.3896</v>
      </c>
    </row>
    <row r="4482" spans="1:3" x14ac:dyDescent="0.35">
      <c r="A4482" s="2">
        <v>2.3862999999999999</v>
      </c>
      <c r="B4482" t="s">
        <v>449</v>
      </c>
      <c r="C4482" s="150">
        <v>0.3896</v>
      </c>
    </row>
    <row r="4483" spans="1:3" x14ac:dyDescent="0.35">
      <c r="A4483" s="2">
        <v>2.3889999999999998</v>
      </c>
      <c r="B4483" t="s">
        <v>449</v>
      </c>
      <c r="C4483" s="150">
        <v>0.38979999999999998</v>
      </c>
    </row>
    <row r="4484" spans="1:3" x14ac:dyDescent="0.35">
      <c r="A4484" s="2">
        <v>2.3917999999999999</v>
      </c>
      <c r="B4484" t="s">
        <v>449</v>
      </c>
      <c r="C4484" s="150">
        <v>0.3901</v>
      </c>
    </row>
    <row r="4485" spans="1:3" x14ac:dyDescent="0.35">
      <c r="A4485" s="2">
        <v>2.3944999999999999</v>
      </c>
      <c r="B4485" t="s">
        <v>449</v>
      </c>
      <c r="C4485" s="150">
        <v>0.39019999999999999</v>
      </c>
    </row>
    <row r="4486" spans="1:3" x14ac:dyDescent="0.35">
      <c r="A4486" s="2">
        <v>2.3973</v>
      </c>
      <c r="B4486" t="s">
        <v>449</v>
      </c>
      <c r="C4486" s="150">
        <v>0.39029999999999998</v>
      </c>
    </row>
    <row r="4487" spans="1:3" x14ac:dyDescent="0.35">
      <c r="A4487" s="2">
        <v>2.4</v>
      </c>
      <c r="B4487" t="s">
        <v>449</v>
      </c>
      <c r="C4487" s="150">
        <v>0.39050000000000001</v>
      </c>
    </row>
    <row r="4488" spans="1:3" x14ac:dyDescent="0.35">
      <c r="A4488" s="2">
        <v>2.4026999999999998</v>
      </c>
      <c r="B4488" t="s">
        <v>449</v>
      </c>
      <c r="C4488" s="150">
        <v>0.39069999999999999</v>
      </c>
    </row>
    <row r="4489" spans="1:3" x14ac:dyDescent="0.35">
      <c r="A4489" s="2">
        <v>2.4055</v>
      </c>
      <c r="B4489" t="s">
        <v>449</v>
      </c>
      <c r="C4489" s="150">
        <v>0.39079999999999998</v>
      </c>
    </row>
    <row r="4490" spans="1:3" x14ac:dyDescent="0.35">
      <c r="A4490" s="2">
        <v>2.4081999999999999</v>
      </c>
      <c r="B4490" t="s">
        <v>449</v>
      </c>
      <c r="C4490" s="150">
        <v>0.39079999999999998</v>
      </c>
    </row>
    <row r="4491" spans="1:3" x14ac:dyDescent="0.35">
      <c r="A4491" s="2">
        <v>2.411</v>
      </c>
      <c r="B4491" t="s">
        <v>449</v>
      </c>
      <c r="C4491" s="150">
        <v>0.39090000000000003</v>
      </c>
    </row>
    <row r="4492" spans="1:3" x14ac:dyDescent="0.35">
      <c r="A4492" s="2">
        <v>2.4137</v>
      </c>
      <c r="B4492" t="s">
        <v>449</v>
      </c>
      <c r="C4492" s="150">
        <v>0.3911</v>
      </c>
    </row>
    <row r="4493" spans="1:3" x14ac:dyDescent="0.35">
      <c r="A4493" s="2">
        <v>2.4163999999999999</v>
      </c>
      <c r="B4493" t="s">
        <v>449</v>
      </c>
      <c r="C4493" s="150">
        <v>0.39119999999999999</v>
      </c>
    </row>
    <row r="4494" spans="1:3" x14ac:dyDescent="0.35">
      <c r="A4494" s="2">
        <v>2.4192</v>
      </c>
      <c r="B4494" t="s">
        <v>449</v>
      </c>
      <c r="C4494" s="150">
        <v>0.39129999999999998</v>
      </c>
    </row>
    <row r="4495" spans="1:3" x14ac:dyDescent="0.35">
      <c r="A4495" s="2">
        <v>2.4218999999999999</v>
      </c>
      <c r="B4495" t="s">
        <v>449</v>
      </c>
      <c r="C4495" s="150">
        <v>0.39140000000000003</v>
      </c>
    </row>
    <row r="4496" spans="1:3" x14ac:dyDescent="0.35">
      <c r="A4496" s="2">
        <v>2.4247000000000001</v>
      </c>
      <c r="B4496" t="s">
        <v>449</v>
      </c>
      <c r="C4496" s="150">
        <v>0.39150000000000001</v>
      </c>
    </row>
    <row r="4497" spans="1:3" x14ac:dyDescent="0.35">
      <c r="A4497" s="2">
        <v>2.4274</v>
      </c>
      <c r="B4497" t="s">
        <v>449</v>
      </c>
      <c r="C4497" s="150">
        <v>0.39150000000000001</v>
      </c>
    </row>
    <row r="4498" spans="1:3" x14ac:dyDescent="0.35">
      <c r="A4498" s="2">
        <v>2.4300999999999999</v>
      </c>
      <c r="B4498" t="s">
        <v>449</v>
      </c>
      <c r="C4498" s="150">
        <v>0.39169999999999999</v>
      </c>
    </row>
    <row r="4499" spans="1:3" x14ac:dyDescent="0.35">
      <c r="A4499" s="2">
        <v>2.4329000000000001</v>
      </c>
      <c r="B4499" t="s">
        <v>449</v>
      </c>
      <c r="C4499" s="150">
        <v>0.39179999999999998</v>
      </c>
    </row>
    <row r="4500" spans="1:3" x14ac:dyDescent="0.35">
      <c r="A4500" s="2">
        <v>2.4356</v>
      </c>
      <c r="B4500" t="s">
        <v>449</v>
      </c>
      <c r="C4500" s="150">
        <v>0.3921</v>
      </c>
    </row>
    <row r="4501" spans="1:3" x14ac:dyDescent="0.35">
      <c r="A4501" s="2">
        <v>2.4384000000000001</v>
      </c>
      <c r="B4501" t="s">
        <v>449</v>
      </c>
      <c r="C4501" s="150">
        <v>0.3921</v>
      </c>
    </row>
    <row r="4502" spans="1:3" x14ac:dyDescent="0.35">
      <c r="A4502" s="2">
        <v>2.4411</v>
      </c>
      <c r="B4502" t="s">
        <v>449</v>
      </c>
      <c r="C4502" s="150">
        <v>0.39240000000000003</v>
      </c>
    </row>
    <row r="4503" spans="1:3" x14ac:dyDescent="0.35">
      <c r="A4503" s="2">
        <v>2.4438</v>
      </c>
      <c r="B4503" t="s">
        <v>449</v>
      </c>
      <c r="C4503" s="150">
        <v>0.3926</v>
      </c>
    </row>
    <row r="4504" spans="1:3" x14ac:dyDescent="0.35">
      <c r="A4504" s="2">
        <v>2.4466000000000001</v>
      </c>
      <c r="B4504" t="s">
        <v>449</v>
      </c>
      <c r="C4504" s="150">
        <v>0.39279999999999998</v>
      </c>
    </row>
    <row r="4505" spans="1:3" x14ac:dyDescent="0.35">
      <c r="A4505" s="2">
        <v>2.4493</v>
      </c>
      <c r="B4505" t="s">
        <v>449</v>
      </c>
      <c r="C4505" s="150">
        <v>0.39290000000000003</v>
      </c>
    </row>
    <row r="4506" spans="1:3" x14ac:dyDescent="0.35">
      <c r="A4506" s="2">
        <v>2.4521000000000002</v>
      </c>
      <c r="B4506" t="s">
        <v>449</v>
      </c>
      <c r="C4506" s="150">
        <v>0.39300000000000002</v>
      </c>
    </row>
    <row r="4507" spans="1:3" x14ac:dyDescent="0.35">
      <c r="A4507" s="2">
        <v>2.4548000000000001</v>
      </c>
      <c r="B4507" t="s">
        <v>449</v>
      </c>
      <c r="C4507" s="150">
        <v>0.39300000000000002</v>
      </c>
    </row>
    <row r="4508" spans="1:3" x14ac:dyDescent="0.35">
      <c r="A4508" s="2">
        <v>2.4575</v>
      </c>
      <c r="B4508" t="s">
        <v>449</v>
      </c>
      <c r="C4508" s="150">
        <v>0.3931</v>
      </c>
    </row>
    <row r="4509" spans="1:3" x14ac:dyDescent="0.35">
      <c r="A4509" s="2">
        <v>2.4603000000000002</v>
      </c>
      <c r="B4509" t="s">
        <v>449</v>
      </c>
      <c r="C4509" s="150">
        <v>0.39329999999999998</v>
      </c>
    </row>
    <row r="4510" spans="1:3" x14ac:dyDescent="0.35">
      <c r="A4510" s="2">
        <v>2.4630000000000001</v>
      </c>
      <c r="B4510" t="s">
        <v>449</v>
      </c>
      <c r="C4510" s="150">
        <v>0.39340000000000003</v>
      </c>
    </row>
    <row r="4511" spans="1:3" x14ac:dyDescent="0.35">
      <c r="A4511" s="2">
        <v>2.4658000000000002</v>
      </c>
      <c r="B4511" t="s">
        <v>449</v>
      </c>
      <c r="C4511" s="150">
        <v>0.39340000000000003</v>
      </c>
    </row>
    <row r="4512" spans="1:3" x14ac:dyDescent="0.35">
      <c r="A4512" s="2">
        <v>2.4685000000000001</v>
      </c>
      <c r="B4512" t="s">
        <v>449</v>
      </c>
      <c r="C4512" s="150">
        <v>0.39360000000000001</v>
      </c>
    </row>
    <row r="4513" spans="1:3" x14ac:dyDescent="0.35">
      <c r="A4513" s="2">
        <v>2.4712000000000001</v>
      </c>
      <c r="B4513" t="s">
        <v>449</v>
      </c>
      <c r="C4513" s="150">
        <v>0.39360000000000001</v>
      </c>
    </row>
    <row r="4514" spans="1:3" x14ac:dyDescent="0.35">
      <c r="A4514" s="2">
        <v>2.4740000000000002</v>
      </c>
      <c r="B4514" t="s">
        <v>449</v>
      </c>
      <c r="C4514" s="150">
        <v>0.39369999999999999</v>
      </c>
    </row>
    <row r="4515" spans="1:3" x14ac:dyDescent="0.35">
      <c r="A4515" s="2">
        <v>2.4767000000000001</v>
      </c>
      <c r="B4515" t="s">
        <v>449</v>
      </c>
      <c r="C4515" s="150">
        <v>0.39369999999999999</v>
      </c>
    </row>
    <row r="4516" spans="1:3" x14ac:dyDescent="0.35">
      <c r="A4516" s="2">
        <v>2.4794999999999998</v>
      </c>
      <c r="B4516" t="s">
        <v>449</v>
      </c>
      <c r="C4516" s="150">
        <v>0.39389999999999997</v>
      </c>
    </row>
    <row r="4517" spans="1:3" x14ac:dyDescent="0.35">
      <c r="A4517" s="2">
        <v>2.4822000000000002</v>
      </c>
      <c r="B4517" t="s">
        <v>449</v>
      </c>
      <c r="C4517" s="150">
        <v>0.39410000000000001</v>
      </c>
    </row>
    <row r="4518" spans="1:3" x14ac:dyDescent="0.35">
      <c r="A4518" s="2">
        <v>2.4849000000000001</v>
      </c>
      <c r="B4518" t="s">
        <v>449</v>
      </c>
      <c r="C4518" s="150">
        <v>0.39429999999999998</v>
      </c>
    </row>
    <row r="4519" spans="1:3" x14ac:dyDescent="0.35">
      <c r="A4519" s="2">
        <v>2.4876999999999998</v>
      </c>
      <c r="B4519" t="s">
        <v>449</v>
      </c>
      <c r="C4519" s="150">
        <v>0.39429999999999998</v>
      </c>
    </row>
    <row r="4520" spans="1:3" x14ac:dyDescent="0.35">
      <c r="A4520" s="2">
        <v>2.4904000000000002</v>
      </c>
      <c r="B4520" t="s">
        <v>449</v>
      </c>
      <c r="C4520" s="150">
        <v>0.39439999999999997</v>
      </c>
    </row>
    <row r="4521" spans="1:3" x14ac:dyDescent="0.35">
      <c r="A4521" s="2">
        <v>2.4931999999999999</v>
      </c>
      <c r="B4521" t="s">
        <v>449</v>
      </c>
      <c r="C4521" s="150">
        <v>0.39450000000000002</v>
      </c>
    </row>
    <row r="4522" spans="1:3" x14ac:dyDescent="0.35">
      <c r="A4522" s="2">
        <v>2.4986000000000002</v>
      </c>
      <c r="B4522" t="s">
        <v>449</v>
      </c>
      <c r="C4522" s="150">
        <v>0.39460000000000001</v>
      </c>
    </row>
    <row r="4523" spans="1:3" x14ac:dyDescent="0.35">
      <c r="A4523" s="2">
        <v>2.5013999999999998</v>
      </c>
      <c r="B4523" t="s">
        <v>449</v>
      </c>
      <c r="C4523" s="150">
        <v>0.39460000000000001</v>
      </c>
    </row>
    <row r="4524" spans="1:3" x14ac:dyDescent="0.35">
      <c r="A4524" s="2">
        <v>2.5041000000000002</v>
      </c>
      <c r="B4524" t="s">
        <v>449</v>
      </c>
      <c r="C4524" s="150">
        <v>0.39489999999999997</v>
      </c>
    </row>
    <row r="4525" spans="1:3" x14ac:dyDescent="0.35">
      <c r="A4525" s="2">
        <v>2.5068000000000001</v>
      </c>
      <c r="B4525" t="s">
        <v>449</v>
      </c>
      <c r="C4525" s="150">
        <v>0.39510000000000001</v>
      </c>
    </row>
    <row r="4526" spans="1:3" x14ac:dyDescent="0.35">
      <c r="A4526" s="2">
        <v>2.5095999999999998</v>
      </c>
      <c r="B4526" t="s">
        <v>449</v>
      </c>
      <c r="C4526" s="150">
        <v>0.39529999999999998</v>
      </c>
    </row>
    <row r="4527" spans="1:3" x14ac:dyDescent="0.35">
      <c r="A4527" s="2">
        <v>2.5123000000000002</v>
      </c>
      <c r="B4527" t="s">
        <v>449</v>
      </c>
      <c r="C4527" s="150">
        <v>0.39539999999999997</v>
      </c>
    </row>
    <row r="4528" spans="1:3" x14ac:dyDescent="0.35">
      <c r="A4528" s="2">
        <v>2.5150999999999999</v>
      </c>
      <c r="B4528" t="s">
        <v>449</v>
      </c>
      <c r="C4528" s="150">
        <v>0.39550000000000002</v>
      </c>
    </row>
    <row r="4529" spans="1:3" x14ac:dyDescent="0.35">
      <c r="A4529" s="2">
        <v>2.5205000000000002</v>
      </c>
      <c r="B4529" t="s">
        <v>449</v>
      </c>
      <c r="C4529" s="150">
        <v>0.39560000000000001</v>
      </c>
    </row>
    <row r="4530" spans="1:3" x14ac:dyDescent="0.35">
      <c r="A4530" s="2">
        <v>2.5232999999999999</v>
      </c>
      <c r="B4530" t="s">
        <v>449</v>
      </c>
      <c r="C4530" s="150">
        <v>0.39560000000000001</v>
      </c>
    </row>
    <row r="4531" spans="1:3" x14ac:dyDescent="0.35">
      <c r="A4531" s="2">
        <v>2.5259999999999998</v>
      </c>
      <c r="B4531" t="s">
        <v>449</v>
      </c>
      <c r="C4531" s="150">
        <v>0.39560000000000001</v>
      </c>
    </row>
    <row r="4532" spans="1:3" x14ac:dyDescent="0.35">
      <c r="A4532" s="2">
        <v>2.5314999999999999</v>
      </c>
      <c r="B4532" t="s">
        <v>449</v>
      </c>
      <c r="C4532" s="150">
        <v>0.3957</v>
      </c>
    </row>
    <row r="4533" spans="1:3" x14ac:dyDescent="0.35">
      <c r="A4533" s="2">
        <v>2.5341999999999998</v>
      </c>
      <c r="B4533" t="s">
        <v>449</v>
      </c>
      <c r="C4533" s="150">
        <v>0.39579999999999999</v>
      </c>
    </row>
    <row r="4534" spans="1:3" x14ac:dyDescent="0.35">
      <c r="A4534" s="2">
        <v>2.5369999999999999</v>
      </c>
      <c r="B4534" t="s">
        <v>449</v>
      </c>
      <c r="C4534" s="150">
        <v>0.39589999999999997</v>
      </c>
    </row>
    <row r="4535" spans="1:3" x14ac:dyDescent="0.35">
      <c r="A4535" s="2">
        <v>2.5396999999999998</v>
      </c>
      <c r="B4535" t="s">
        <v>449</v>
      </c>
      <c r="C4535" s="150">
        <v>0.39610000000000001</v>
      </c>
    </row>
    <row r="4536" spans="1:3" x14ac:dyDescent="0.35">
      <c r="A4536" s="2">
        <v>2.5425</v>
      </c>
      <c r="B4536" t="s">
        <v>449</v>
      </c>
      <c r="C4536" s="150">
        <v>0.39629999999999999</v>
      </c>
    </row>
    <row r="4537" spans="1:3" x14ac:dyDescent="0.35">
      <c r="A4537" s="2">
        <v>2.5451999999999999</v>
      </c>
      <c r="B4537" t="s">
        <v>449</v>
      </c>
      <c r="C4537" s="150">
        <v>0.39639999999999997</v>
      </c>
    </row>
    <row r="4538" spans="1:3" x14ac:dyDescent="0.35">
      <c r="A4538" s="2">
        <v>2.5478999999999998</v>
      </c>
      <c r="B4538" t="s">
        <v>449</v>
      </c>
      <c r="C4538" s="150">
        <v>0.39650000000000002</v>
      </c>
    </row>
    <row r="4539" spans="1:3" x14ac:dyDescent="0.35">
      <c r="A4539" s="2">
        <v>2.5507</v>
      </c>
      <c r="B4539" t="s">
        <v>449</v>
      </c>
      <c r="C4539" s="150">
        <v>0.39650000000000002</v>
      </c>
    </row>
    <row r="4540" spans="1:3" x14ac:dyDescent="0.35">
      <c r="A4540" s="2">
        <v>2.5533999999999999</v>
      </c>
      <c r="B4540" t="s">
        <v>449</v>
      </c>
      <c r="C4540" s="150">
        <v>0.39660000000000001</v>
      </c>
    </row>
    <row r="4541" spans="1:3" x14ac:dyDescent="0.35">
      <c r="A4541" s="2">
        <v>2.5562</v>
      </c>
      <c r="B4541" t="s">
        <v>449</v>
      </c>
      <c r="C4541" s="150">
        <v>0.3967</v>
      </c>
    </row>
    <row r="4542" spans="1:3" x14ac:dyDescent="0.35">
      <c r="A4542" s="2">
        <v>2.5589</v>
      </c>
      <c r="B4542" t="s">
        <v>449</v>
      </c>
      <c r="C4542" s="150">
        <v>0.3967</v>
      </c>
    </row>
    <row r="4543" spans="1:3" x14ac:dyDescent="0.35">
      <c r="A4543" s="2">
        <v>2.5615999999999999</v>
      </c>
      <c r="B4543" t="s">
        <v>449</v>
      </c>
      <c r="C4543" s="150">
        <v>0.39679999999999999</v>
      </c>
    </row>
    <row r="4544" spans="1:3" x14ac:dyDescent="0.35">
      <c r="A4544" s="2">
        <v>2.5644</v>
      </c>
      <c r="B4544" t="s">
        <v>449</v>
      </c>
      <c r="C4544" s="150">
        <v>0.39700000000000002</v>
      </c>
    </row>
    <row r="4545" spans="1:3" x14ac:dyDescent="0.35">
      <c r="A4545" s="2">
        <v>2.5670999999999999</v>
      </c>
      <c r="B4545" t="s">
        <v>449</v>
      </c>
      <c r="C4545" s="150">
        <v>0.39700000000000002</v>
      </c>
    </row>
    <row r="4546" spans="1:3" x14ac:dyDescent="0.35">
      <c r="A4546" s="2">
        <v>2.5699000000000001</v>
      </c>
      <c r="B4546" t="s">
        <v>449</v>
      </c>
      <c r="C4546" s="150">
        <v>0.39710000000000001</v>
      </c>
    </row>
    <row r="4547" spans="1:3" x14ac:dyDescent="0.35">
      <c r="A4547" s="2">
        <v>2.5726</v>
      </c>
      <c r="B4547" t="s">
        <v>449</v>
      </c>
      <c r="C4547" s="150">
        <v>0.3972</v>
      </c>
    </row>
    <row r="4548" spans="1:3" x14ac:dyDescent="0.35">
      <c r="A4548" s="2">
        <v>2.5752999999999999</v>
      </c>
      <c r="B4548" t="s">
        <v>449</v>
      </c>
      <c r="C4548" s="150">
        <v>0.39739999999999998</v>
      </c>
    </row>
    <row r="4549" spans="1:3" x14ac:dyDescent="0.35">
      <c r="A4549" s="2">
        <v>2.5781000000000001</v>
      </c>
      <c r="B4549" t="s">
        <v>449</v>
      </c>
      <c r="C4549" s="150">
        <v>0.39739999999999998</v>
      </c>
    </row>
    <row r="4550" spans="1:3" x14ac:dyDescent="0.35">
      <c r="A4550" s="2">
        <v>2.5808</v>
      </c>
      <c r="B4550" t="s">
        <v>449</v>
      </c>
      <c r="C4550" s="150">
        <v>0.3977</v>
      </c>
    </row>
    <row r="4551" spans="1:3" x14ac:dyDescent="0.35">
      <c r="A4551" s="2">
        <v>2.5836000000000001</v>
      </c>
      <c r="B4551" t="s">
        <v>449</v>
      </c>
      <c r="C4551" s="150">
        <v>0.3977</v>
      </c>
    </row>
    <row r="4552" spans="1:3" x14ac:dyDescent="0.35">
      <c r="A4552" s="2">
        <v>2.5863</v>
      </c>
      <c r="B4552" t="s">
        <v>449</v>
      </c>
      <c r="C4552" s="150">
        <v>0.39779999999999999</v>
      </c>
    </row>
    <row r="4553" spans="1:3" x14ac:dyDescent="0.35">
      <c r="A4553" s="2">
        <v>2.589</v>
      </c>
      <c r="B4553" t="s">
        <v>449</v>
      </c>
      <c r="C4553" s="150">
        <v>0.39800000000000002</v>
      </c>
    </row>
    <row r="4554" spans="1:3" x14ac:dyDescent="0.35">
      <c r="A4554" s="2">
        <v>2.5918000000000001</v>
      </c>
      <c r="B4554" t="s">
        <v>449</v>
      </c>
      <c r="C4554" s="150">
        <v>0.39810000000000001</v>
      </c>
    </row>
    <row r="4555" spans="1:3" x14ac:dyDescent="0.35">
      <c r="A4555" s="2">
        <v>2.5945</v>
      </c>
      <c r="B4555" t="s">
        <v>449</v>
      </c>
      <c r="C4555" s="150">
        <v>0.39810000000000001</v>
      </c>
    </row>
    <row r="4556" spans="1:3" x14ac:dyDescent="0.35">
      <c r="A4556" s="2">
        <v>2.5973000000000002</v>
      </c>
      <c r="B4556" t="s">
        <v>449</v>
      </c>
      <c r="C4556" s="150">
        <v>0.3982</v>
      </c>
    </row>
    <row r="4557" spans="1:3" x14ac:dyDescent="0.35">
      <c r="A4557" s="2">
        <v>2.6</v>
      </c>
      <c r="B4557" t="s">
        <v>449</v>
      </c>
      <c r="C4557" s="150">
        <v>0.39829999999999999</v>
      </c>
    </row>
    <row r="4558" spans="1:3" x14ac:dyDescent="0.35">
      <c r="A4558" s="2">
        <v>2.6055000000000001</v>
      </c>
      <c r="B4558" t="s">
        <v>449</v>
      </c>
      <c r="C4558" s="150">
        <v>0.39829999999999999</v>
      </c>
    </row>
    <row r="4559" spans="1:3" x14ac:dyDescent="0.35">
      <c r="A4559" s="2">
        <v>2.6082000000000001</v>
      </c>
      <c r="B4559" t="s">
        <v>449</v>
      </c>
      <c r="C4559" s="150">
        <v>0.39829999999999999</v>
      </c>
    </row>
    <row r="4560" spans="1:3" x14ac:dyDescent="0.35">
      <c r="A4560" s="2">
        <v>2.6110000000000002</v>
      </c>
      <c r="B4560" t="s">
        <v>449</v>
      </c>
      <c r="C4560" s="150">
        <v>0.39850000000000002</v>
      </c>
    </row>
    <row r="4561" spans="1:3" x14ac:dyDescent="0.35">
      <c r="A4561" s="2">
        <v>2.6164000000000001</v>
      </c>
      <c r="B4561" t="s">
        <v>449</v>
      </c>
      <c r="C4561" s="150">
        <v>0.39860000000000001</v>
      </c>
    </row>
    <row r="4562" spans="1:3" x14ac:dyDescent="0.35">
      <c r="A4562" s="2">
        <v>2.6192000000000002</v>
      </c>
      <c r="B4562" t="s">
        <v>449</v>
      </c>
      <c r="C4562" s="150">
        <v>0.3987</v>
      </c>
    </row>
    <row r="4563" spans="1:3" x14ac:dyDescent="0.35">
      <c r="A4563" s="2">
        <v>2.6219000000000001</v>
      </c>
      <c r="B4563" t="s">
        <v>449</v>
      </c>
      <c r="C4563" s="150">
        <v>0.39889999999999998</v>
      </c>
    </row>
    <row r="4564" spans="1:3" x14ac:dyDescent="0.35">
      <c r="A4564" s="2">
        <v>2.6246999999999998</v>
      </c>
      <c r="B4564" t="s">
        <v>449</v>
      </c>
      <c r="C4564" s="150">
        <v>0.39889999999999998</v>
      </c>
    </row>
    <row r="4565" spans="1:3" x14ac:dyDescent="0.35">
      <c r="A4565" s="2">
        <v>2.6274000000000002</v>
      </c>
      <c r="B4565" t="s">
        <v>449</v>
      </c>
      <c r="C4565" s="150">
        <v>0.39910000000000001</v>
      </c>
    </row>
    <row r="4566" spans="1:3" x14ac:dyDescent="0.35">
      <c r="A4566" s="2">
        <v>2.6301000000000001</v>
      </c>
      <c r="B4566" t="s">
        <v>449</v>
      </c>
      <c r="C4566" s="150">
        <v>0.39910000000000001</v>
      </c>
    </row>
    <row r="4567" spans="1:3" x14ac:dyDescent="0.35">
      <c r="A4567" s="2">
        <v>2.6328999999999998</v>
      </c>
      <c r="B4567" t="s">
        <v>449</v>
      </c>
      <c r="C4567" s="150">
        <v>0.39939999999999998</v>
      </c>
    </row>
    <row r="4568" spans="1:3" x14ac:dyDescent="0.35">
      <c r="A4568" s="2">
        <v>2.6356000000000002</v>
      </c>
      <c r="B4568" t="s">
        <v>449</v>
      </c>
      <c r="C4568" s="150">
        <v>0.39950000000000002</v>
      </c>
    </row>
    <row r="4569" spans="1:3" x14ac:dyDescent="0.35">
      <c r="A4569" s="2">
        <v>2.6410999999999998</v>
      </c>
      <c r="B4569" t="s">
        <v>449</v>
      </c>
      <c r="C4569" s="150">
        <v>0.39960000000000001</v>
      </c>
    </row>
    <row r="4570" spans="1:3" x14ac:dyDescent="0.35">
      <c r="A4570" s="2">
        <v>2.6438000000000001</v>
      </c>
      <c r="B4570" t="s">
        <v>449</v>
      </c>
      <c r="C4570" s="150">
        <v>0.3997</v>
      </c>
    </row>
    <row r="4571" spans="1:3" x14ac:dyDescent="0.35">
      <c r="A4571" s="2">
        <v>2.6465999999999998</v>
      </c>
      <c r="B4571" t="s">
        <v>449</v>
      </c>
      <c r="C4571" s="150">
        <v>0.3997</v>
      </c>
    </row>
    <row r="4572" spans="1:3" x14ac:dyDescent="0.35">
      <c r="A4572" s="2">
        <v>2.6493000000000002</v>
      </c>
      <c r="B4572" t="s">
        <v>449</v>
      </c>
      <c r="C4572" s="150">
        <v>0.39979999999999999</v>
      </c>
    </row>
    <row r="4573" spans="1:3" x14ac:dyDescent="0.35">
      <c r="A4573" s="2">
        <v>2.6520999999999999</v>
      </c>
      <c r="B4573" t="s">
        <v>449</v>
      </c>
      <c r="C4573" s="150">
        <v>0.40010000000000001</v>
      </c>
    </row>
    <row r="4574" spans="1:3" x14ac:dyDescent="0.35">
      <c r="A4574" s="2">
        <v>2.6575000000000002</v>
      </c>
      <c r="B4574" t="s">
        <v>449</v>
      </c>
      <c r="C4574" s="150">
        <v>0.4002</v>
      </c>
    </row>
    <row r="4575" spans="1:3" x14ac:dyDescent="0.35">
      <c r="A4575" s="2">
        <v>2.6602999999999999</v>
      </c>
      <c r="B4575" t="s">
        <v>449</v>
      </c>
      <c r="C4575" s="150">
        <v>0.40029999999999999</v>
      </c>
    </row>
    <row r="4576" spans="1:3" x14ac:dyDescent="0.35">
      <c r="A4576" s="2">
        <v>2.6629999999999998</v>
      </c>
      <c r="B4576" t="s">
        <v>449</v>
      </c>
      <c r="C4576" s="150">
        <v>0.40050000000000002</v>
      </c>
    </row>
    <row r="4577" spans="1:3" x14ac:dyDescent="0.35">
      <c r="A4577" s="2">
        <v>2.6657999999999999</v>
      </c>
      <c r="B4577" t="s">
        <v>449</v>
      </c>
      <c r="C4577" s="150">
        <v>0.40079999999999999</v>
      </c>
    </row>
    <row r="4578" spans="1:3" x14ac:dyDescent="0.35">
      <c r="A4578" s="2">
        <v>2.6711999999999998</v>
      </c>
      <c r="B4578" t="s">
        <v>449</v>
      </c>
      <c r="C4578" s="150">
        <v>0.40100000000000002</v>
      </c>
    </row>
    <row r="4579" spans="1:3" x14ac:dyDescent="0.35">
      <c r="A4579" s="2">
        <v>2.6766999999999999</v>
      </c>
      <c r="B4579" t="s">
        <v>449</v>
      </c>
      <c r="C4579" s="150">
        <v>0.40110000000000001</v>
      </c>
    </row>
    <row r="4580" spans="1:3" x14ac:dyDescent="0.35">
      <c r="A4580" s="2">
        <v>2.6795</v>
      </c>
      <c r="B4580" t="s">
        <v>449</v>
      </c>
      <c r="C4580" s="150">
        <v>0.40139999999999998</v>
      </c>
    </row>
    <row r="4581" spans="1:3" x14ac:dyDescent="0.35">
      <c r="A4581" s="2">
        <v>2.6821999999999999</v>
      </c>
      <c r="B4581" t="s">
        <v>449</v>
      </c>
      <c r="C4581" s="150">
        <v>0.40150000000000002</v>
      </c>
    </row>
    <row r="4582" spans="1:3" x14ac:dyDescent="0.35">
      <c r="A4582" s="2">
        <v>2.6848999999999998</v>
      </c>
      <c r="B4582" t="s">
        <v>449</v>
      </c>
      <c r="C4582" s="150">
        <v>0.4017</v>
      </c>
    </row>
    <row r="4583" spans="1:3" x14ac:dyDescent="0.35">
      <c r="A4583" s="2">
        <v>2.6877</v>
      </c>
      <c r="B4583" t="s">
        <v>449</v>
      </c>
      <c r="C4583" s="150">
        <v>0.40189999999999998</v>
      </c>
    </row>
    <row r="4584" spans="1:3" x14ac:dyDescent="0.35">
      <c r="A4584" s="2">
        <v>2.6903999999999999</v>
      </c>
      <c r="B4584" t="s">
        <v>449</v>
      </c>
      <c r="C4584" s="150">
        <v>0.40189999999999998</v>
      </c>
    </row>
    <row r="4585" spans="1:3" x14ac:dyDescent="0.35">
      <c r="A4585" s="2">
        <v>2.6932</v>
      </c>
      <c r="B4585" t="s">
        <v>449</v>
      </c>
      <c r="C4585" s="150">
        <v>0.40200000000000002</v>
      </c>
    </row>
    <row r="4586" spans="1:3" x14ac:dyDescent="0.35">
      <c r="A4586" s="2">
        <v>2.6959</v>
      </c>
      <c r="B4586" t="s">
        <v>449</v>
      </c>
      <c r="C4586" s="150">
        <v>0.40210000000000001</v>
      </c>
    </row>
    <row r="4587" spans="1:3" x14ac:dyDescent="0.35">
      <c r="A4587" s="2">
        <v>2.6985999999999999</v>
      </c>
      <c r="B4587" t="s">
        <v>449</v>
      </c>
      <c r="C4587" s="150">
        <v>0.40210000000000001</v>
      </c>
    </row>
    <row r="4588" spans="1:3" x14ac:dyDescent="0.35">
      <c r="A4588" s="2">
        <v>2.7040999999999999</v>
      </c>
      <c r="B4588" t="s">
        <v>449</v>
      </c>
      <c r="C4588" s="150">
        <v>0.40229999999999999</v>
      </c>
    </row>
    <row r="4589" spans="1:3" x14ac:dyDescent="0.35">
      <c r="A4589" s="2">
        <v>2.7067999999999999</v>
      </c>
      <c r="B4589" t="s">
        <v>449</v>
      </c>
      <c r="C4589" s="150">
        <v>0.40239999999999998</v>
      </c>
    </row>
    <row r="4590" spans="1:3" x14ac:dyDescent="0.35">
      <c r="A4590" s="2">
        <v>2.7096</v>
      </c>
      <c r="B4590" t="s">
        <v>449</v>
      </c>
      <c r="C4590" s="150">
        <v>0.40250000000000002</v>
      </c>
    </row>
    <row r="4591" spans="1:3" x14ac:dyDescent="0.35">
      <c r="A4591" s="2">
        <v>2.7122999999999999</v>
      </c>
      <c r="B4591" t="s">
        <v>449</v>
      </c>
      <c r="C4591" s="150">
        <v>0.40260000000000001</v>
      </c>
    </row>
    <row r="4592" spans="1:3" x14ac:dyDescent="0.35">
      <c r="A4592" s="2">
        <v>2.7178</v>
      </c>
      <c r="B4592" t="s">
        <v>449</v>
      </c>
      <c r="C4592" s="150">
        <v>0.40279999999999999</v>
      </c>
    </row>
    <row r="4593" spans="1:3" x14ac:dyDescent="0.35">
      <c r="A4593" s="2">
        <v>2.7204999999999999</v>
      </c>
      <c r="B4593" t="s">
        <v>449</v>
      </c>
      <c r="C4593" s="150">
        <v>0.40289999999999998</v>
      </c>
    </row>
    <row r="4594" spans="1:3" x14ac:dyDescent="0.35">
      <c r="A4594" s="2">
        <v>2.7233000000000001</v>
      </c>
      <c r="B4594" t="s">
        <v>449</v>
      </c>
      <c r="C4594" s="150">
        <v>0.4032</v>
      </c>
    </row>
    <row r="4595" spans="1:3" x14ac:dyDescent="0.35">
      <c r="A4595" s="2">
        <v>2.726</v>
      </c>
      <c r="B4595" t="s">
        <v>449</v>
      </c>
      <c r="C4595" s="150">
        <v>0.4032</v>
      </c>
    </row>
    <row r="4596" spans="1:3" x14ac:dyDescent="0.35">
      <c r="A4596" s="2">
        <v>2.7315</v>
      </c>
      <c r="B4596" t="s">
        <v>449</v>
      </c>
      <c r="C4596" s="150">
        <v>0.4032</v>
      </c>
    </row>
    <row r="4597" spans="1:3" x14ac:dyDescent="0.35">
      <c r="A4597" s="2">
        <v>2.7342</v>
      </c>
      <c r="B4597" t="s">
        <v>449</v>
      </c>
      <c r="C4597" s="150">
        <v>0.40329999999999999</v>
      </c>
    </row>
    <row r="4598" spans="1:3" x14ac:dyDescent="0.35">
      <c r="A4598" s="2">
        <v>2.7370000000000001</v>
      </c>
      <c r="B4598" t="s">
        <v>449</v>
      </c>
      <c r="C4598" s="150">
        <v>0.40350000000000003</v>
      </c>
    </row>
    <row r="4599" spans="1:3" x14ac:dyDescent="0.35">
      <c r="A4599" s="2">
        <v>2.7397</v>
      </c>
      <c r="B4599" t="s">
        <v>449</v>
      </c>
      <c r="C4599" s="150">
        <v>0.40350000000000003</v>
      </c>
    </row>
    <row r="4600" spans="1:3" x14ac:dyDescent="0.35">
      <c r="A4600" s="2">
        <v>2.7425000000000002</v>
      </c>
      <c r="B4600" t="s">
        <v>449</v>
      </c>
      <c r="C4600" s="150">
        <v>0.40350000000000003</v>
      </c>
    </row>
    <row r="4601" spans="1:3" x14ac:dyDescent="0.35">
      <c r="A4601" s="2">
        <v>2.7452000000000001</v>
      </c>
      <c r="B4601" t="s">
        <v>449</v>
      </c>
      <c r="C4601" s="150">
        <v>0.4037</v>
      </c>
    </row>
    <row r="4602" spans="1:3" x14ac:dyDescent="0.35">
      <c r="A4602" s="2">
        <v>2.7479</v>
      </c>
      <c r="B4602" t="s">
        <v>449</v>
      </c>
      <c r="C4602" s="150">
        <v>0.40379999999999999</v>
      </c>
    </row>
    <row r="4603" spans="1:3" x14ac:dyDescent="0.35">
      <c r="A4603" s="2">
        <v>2.7507000000000001</v>
      </c>
      <c r="B4603" t="s">
        <v>449</v>
      </c>
      <c r="C4603" s="150">
        <v>0.40379999999999999</v>
      </c>
    </row>
    <row r="4604" spans="1:3" x14ac:dyDescent="0.35">
      <c r="A4604" s="2">
        <v>2.7534000000000001</v>
      </c>
      <c r="B4604" t="s">
        <v>449</v>
      </c>
      <c r="C4604" s="150">
        <v>0.40400000000000003</v>
      </c>
    </row>
    <row r="4605" spans="1:3" x14ac:dyDescent="0.35">
      <c r="A4605" s="2">
        <v>2.7589000000000001</v>
      </c>
      <c r="B4605" t="s">
        <v>449</v>
      </c>
      <c r="C4605" s="150">
        <v>0.40429999999999999</v>
      </c>
    </row>
    <row r="4606" spans="1:3" x14ac:dyDescent="0.35">
      <c r="A4606" s="2">
        <v>2.7616000000000001</v>
      </c>
      <c r="B4606" t="s">
        <v>449</v>
      </c>
      <c r="C4606" s="150">
        <v>0.40450000000000003</v>
      </c>
    </row>
    <row r="4607" spans="1:3" x14ac:dyDescent="0.35">
      <c r="A4607" s="2">
        <v>2.7644000000000002</v>
      </c>
      <c r="B4607" t="s">
        <v>449</v>
      </c>
      <c r="C4607" s="150">
        <v>0.40460000000000002</v>
      </c>
    </row>
    <row r="4608" spans="1:3" x14ac:dyDescent="0.35">
      <c r="A4608" s="2">
        <v>2.7671000000000001</v>
      </c>
      <c r="B4608" t="s">
        <v>449</v>
      </c>
      <c r="C4608" s="150">
        <v>0.40460000000000002</v>
      </c>
    </row>
    <row r="4609" spans="1:3" x14ac:dyDescent="0.35">
      <c r="A4609" s="2">
        <v>2.7698999999999998</v>
      </c>
      <c r="B4609" t="s">
        <v>449</v>
      </c>
      <c r="C4609" s="150">
        <v>0.4047</v>
      </c>
    </row>
    <row r="4610" spans="1:3" x14ac:dyDescent="0.35">
      <c r="A4610" s="2">
        <v>2.7726000000000002</v>
      </c>
      <c r="B4610" t="s">
        <v>449</v>
      </c>
      <c r="C4610" s="150">
        <v>0.40489999999999998</v>
      </c>
    </row>
    <row r="4611" spans="1:3" x14ac:dyDescent="0.35">
      <c r="A4611" s="2">
        <v>2.7753000000000001</v>
      </c>
      <c r="B4611" t="s">
        <v>449</v>
      </c>
      <c r="C4611" s="150">
        <v>0.40500000000000003</v>
      </c>
    </row>
    <row r="4612" spans="1:3" x14ac:dyDescent="0.35">
      <c r="A4612" s="2">
        <v>2.7780999999999998</v>
      </c>
      <c r="B4612" t="s">
        <v>449</v>
      </c>
      <c r="C4612" s="150">
        <v>0.40529999999999999</v>
      </c>
    </row>
    <row r="4613" spans="1:3" x14ac:dyDescent="0.35">
      <c r="A4613" s="2">
        <v>2.7808000000000002</v>
      </c>
      <c r="B4613" t="s">
        <v>449</v>
      </c>
      <c r="C4613" s="150">
        <v>0.40529999999999999</v>
      </c>
    </row>
    <row r="4614" spans="1:3" x14ac:dyDescent="0.35">
      <c r="A4614" s="2">
        <v>2.7863000000000002</v>
      </c>
      <c r="B4614" t="s">
        <v>449</v>
      </c>
      <c r="C4614" s="150">
        <v>0.40539999999999998</v>
      </c>
    </row>
    <row r="4615" spans="1:3" x14ac:dyDescent="0.35">
      <c r="A4615" s="2">
        <v>2.7917999999999998</v>
      </c>
      <c r="B4615" t="s">
        <v>449</v>
      </c>
      <c r="C4615" s="150">
        <v>0.40550000000000003</v>
      </c>
    </row>
    <row r="4616" spans="1:3" x14ac:dyDescent="0.35">
      <c r="A4616" s="2">
        <v>2.7945000000000002</v>
      </c>
      <c r="B4616" t="s">
        <v>449</v>
      </c>
      <c r="C4616" s="150">
        <v>0.40560000000000002</v>
      </c>
    </row>
    <row r="4617" spans="1:3" x14ac:dyDescent="0.35">
      <c r="A4617" s="2">
        <v>2.7972999999999999</v>
      </c>
      <c r="B4617" t="s">
        <v>449</v>
      </c>
      <c r="C4617" s="150">
        <v>0.40579999999999999</v>
      </c>
    </row>
    <row r="4618" spans="1:3" x14ac:dyDescent="0.35">
      <c r="A4618" s="2">
        <v>2.8</v>
      </c>
      <c r="B4618" t="s">
        <v>449</v>
      </c>
      <c r="C4618" s="150">
        <v>0.40589999999999998</v>
      </c>
    </row>
    <row r="4619" spans="1:3" x14ac:dyDescent="0.35">
      <c r="A4619" s="2">
        <v>2.8027000000000002</v>
      </c>
      <c r="B4619" t="s">
        <v>449</v>
      </c>
      <c r="C4619" s="150">
        <v>0.40589999999999998</v>
      </c>
    </row>
    <row r="4620" spans="1:3" x14ac:dyDescent="0.35">
      <c r="A4620" s="2">
        <v>2.8054999999999999</v>
      </c>
      <c r="B4620" t="s">
        <v>449</v>
      </c>
      <c r="C4620" s="150">
        <v>0.40620000000000001</v>
      </c>
    </row>
    <row r="4621" spans="1:3" x14ac:dyDescent="0.35">
      <c r="A4621" s="2">
        <v>2.8081999999999998</v>
      </c>
      <c r="B4621" t="s">
        <v>449</v>
      </c>
      <c r="C4621" s="150">
        <v>0.40620000000000001</v>
      </c>
    </row>
    <row r="4622" spans="1:3" x14ac:dyDescent="0.35">
      <c r="A4622" s="2">
        <v>2.8109999999999999</v>
      </c>
      <c r="B4622" t="s">
        <v>449</v>
      </c>
      <c r="C4622" s="150">
        <v>0.40639999999999998</v>
      </c>
    </row>
    <row r="4623" spans="1:3" x14ac:dyDescent="0.35">
      <c r="A4623" s="2">
        <v>2.8136999999999999</v>
      </c>
      <c r="B4623" t="s">
        <v>449</v>
      </c>
      <c r="C4623" s="150">
        <v>0.40660000000000002</v>
      </c>
    </row>
    <row r="4624" spans="1:3" x14ac:dyDescent="0.35">
      <c r="A4624" s="2">
        <v>2.8163999999999998</v>
      </c>
      <c r="B4624" t="s">
        <v>449</v>
      </c>
      <c r="C4624" s="150">
        <v>0.40670000000000001</v>
      </c>
    </row>
    <row r="4625" spans="1:3" x14ac:dyDescent="0.35">
      <c r="A4625" s="2">
        <v>2.8191999999999999</v>
      </c>
      <c r="B4625" t="s">
        <v>449</v>
      </c>
      <c r="C4625" s="150">
        <v>0.40699999999999997</v>
      </c>
    </row>
    <row r="4626" spans="1:3" x14ac:dyDescent="0.35">
      <c r="A4626" s="2">
        <v>2.8218999999999999</v>
      </c>
      <c r="B4626" t="s">
        <v>449</v>
      </c>
      <c r="C4626" s="150">
        <v>0.40710000000000002</v>
      </c>
    </row>
    <row r="4627" spans="1:3" x14ac:dyDescent="0.35">
      <c r="A4627" s="2">
        <v>2.8247</v>
      </c>
      <c r="B4627" t="s">
        <v>449</v>
      </c>
      <c r="C4627" s="150">
        <v>0.4073</v>
      </c>
    </row>
    <row r="4628" spans="1:3" x14ac:dyDescent="0.35">
      <c r="A4628" s="2">
        <v>2.8273999999999999</v>
      </c>
      <c r="B4628" t="s">
        <v>449</v>
      </c>
      <c r="C4628" s="150">
        <v>0.40739999999999998</v>
      </c>
    </row>
    <row r="4629" spans="1:3" x14ac:dyDescent="0.35">
      <c r="A4629" s="2">
        <v>2.8300999999999998</v>
      </c>
      <c r="B4629" t="s">
        <v>449</v>
      </c>
      <c r="C4629" s="150">
        <v>0.40760000000000002</v>
      </c>
    </row>
    <row r="4630" spans="1:3" x14ac:dyDescent="0.35">
      <c r="A4630" s="2">
        <v>2.8329</v>
      </c>
      <c r="B4630" t="s">
        <v>449</v>
      </c>
      <c r="C4630" s="150">
        <v>0.40770000000000001</v>
      </c>
    </row>
    <row r="4631" spans="1:3" x14ac:dyDescent="0.35">
      <c r="A4631" s="2">
        <v>2.8355999999999999</v>
      </c>
      <c r="B4631" t="s">
        <v>449</v>
      </c>
      <c r="C4631" s="150">
        <v>0.4078</v>
      </c>
    </row>
    <row r="4632" spans="1:3" x14ac:dyDescent="0.35">
      <c r="A4632" s="2">
        <v>2.8384</v>
      </c>
      <c r="B4632" t="s">
        <v>449</v>
      </c>
      <c r="C4632" s="150">
        <v>0.40799999999999997</v>
      </c>
    </row>
    <row r="4633" spans="1:3" x14ac:dyDescent="0.35">
      <c r="A4633" s="2">
        <v>2.8411</v>
      </c>
      <c r="B4633" t="s">
        <v>449</v>
      </c>
      <c r="C4633" s="150">
        <v>0.40810000000000002</v>
      </c>
    </row>
    <row r="4634" spans="1:3" x14ac:dyDescent="0.35">
      <c r="A4634" s="2">
        <v>2.8437999999999999</v>
      </c>
      <c r="B4634" t="s">
        <v>449</v>
      </c>
      <c r="C4634" s="150">
        <v>0.40820000000000001</v>
      </c>
    </row>
    <row r="4635" spans="1:3" x14ac:dyDescent="0.35">
      <c r="A4635" s="2">
        <v>2.8466</v>
      </c>
      <c r="B4635" t="s">
        <v>449</v>
      </c>
      <c r="C4635" s="150">
        <v>0.40820000000000001</v>
      </c>
    </row>
    <row r="4636" spans="1:3" x14ac:dyDescent="0.35">
      <c r="A4636" s="2">
        <v>2.8492999999999999</v>
      </c>
      <c r="B4636" t="s">
        <v>449</v>
      </c>
      <c r="C4636" s="150">
        <v>0.4083</v>
      </c>
    </row>
    <row r="4637" spans="1:3" x14ac:dyDescent="0.35">
      <c r="A4637" s="2">
        <v>2.8548</v>
      </c>
      <c r="B4637" t="s">
        <v>449</v>
      </c>
      <c r="C4637" s="150">
        <v>0.4083</v>
      </c>
    </row>
    <row r="4638" spans="1:3" x14ac:dyDescent="0.35">
      <c r="A4638" s="2">
        <v>2.8574999999999999</v>
      </c>
      <c r="B4638" t="s">
        <v>449</v>
      </c>
      <c r="C4638" s="150">
        <v>0.40839999999999999</v>
      </c>
    </row>
    <row r="4639" spans="1:3" x14ac:dyDescent="0.35">
      <c r="A4639" s="2">
        <v>2.8603000000000001</v>
      </c>
      <c r="B4639" t="s">
        <v>449</v>
      </c>
      <c r="C4639" s="150">
        <v>0.40860000000000002</v>
      </c>
    </row>
    <row r="4640" spans="1:3" x14ac:dyDescent="0.35">
      <c r="A4640" s="2">
        <v>2.863</v>
      </c>
      <c r="B4640" t="s">
        <v>449</v>
      </c>
      <c r="C4640" s="150">
        <v>0.40860000000000002</v>
      </c>
    </row>
    <row r="4641" spans="1:3" x14ac:dyDescent="0.35">
      <c r="A4641" s="2">
        <v>2.8658000000000001</v>
      </c>
      <c r="B4641" t="s">
        <v>449</v>
      </c>
      <c r="C4641" s="150">
        <v>0.40860000000000002</v>
      </c>
    </row>
    <row r="4642" spans="1:3" x14ac:dyDescent="0.35">
      <c r="A4642" s="2">
        <v>2.8685</v>
      </c>
      <c r="B4642" t="s">
        <v>449</v>
      </c>
      <c r="C4642" s="150">
        <v>0.4088</v>
      </c>
    </row>
    <row r="4643" spans="1:3" x14ac:dyDescent="0.35">
      <c r="A4643" s="2">
        <v>2.8712</v>
      </c>
      <c r="B4643" t="s">
        <v>449</v>
      </c>
      <c r="C4643" s="150">
        <v>0.4088</v>
      </c>
    </row>
    <row r="4644" spans="1:3" x14ac:dyDescent="0.35">
      <c r="A4644" s="2">
        <v>2.8740000000000001</v>
      </c>
      <c r="B4644" t="s">
        <v>449</v>
      </c>
      <c r="C4644" s="150">
        <v>0.40889999999999999</v>
      </c>
    </row>
    <row r="4645" spans="1:3" x14ac:dyDescent="0.35">
      <c r="A4645" s="2">
        <v>2.8767</v>
      </c>
      <c r="B4645" t="s">
        <v>449</v>
      </c>
      <c r="C4645" s="150">
        <v>0.40889999999999999</v>
      </c>
    </row>
    <row r="4646" spans="1:3" x14ac:dyDescent="0.35">
      <c r="A4646" s="2">
        <v>2.8795000000000002</v>
      </c>
      <c r="B4646" t="s">
        <v>449</v>
      </c>
      <c r="C4646" s="150">
        <v>0.40910000000000002</v>
      </c>
    </row>
    <row r="4647" spans="1:3" x14ac:dyDescent="0.35">
      <c r="A4647" s="2">
        <v>2.8822000000000001</v>
      </c>
      <c r="B4647" t="s">
        <v>449</v>
      </c>
      <c r="C4647" s="150">
        <v>0.4093</v>
      </c>
    </row>
    <row r="4648" spans="1:3" x14ac:dyDescent="0.35">
      <c r="A4648" s="2">
        <v>2.8849</v>
      </c>
      <c r="B4648" t="s">
        <v>449</v>
      </c>
      <c r="C4648" s="150">
        <v>0.40949999999999998</v>
      </c>
    </row>
    <row r="4649" spans="1:3" x14ac:dyDescent="0.35">
      <c r="A4649" s="2">
        <v>2.8877000000000002</v>
      </c>
      <c r="B4649" t="s">
        <v>449</v>
      </c>
      <c r="C4649" s="150">
        <v>0.40970000000000001</v>
      </c>
    </row>
    <row r="4650" spans="1:3" x14ac:dyDescent="0.35">
      <c r="A4650" s="2">
        <v>2.8904000000000001</v>
      </c>
      <c r="B4650" t="s">
        <v>449</v>
      </c>
      <c r="C4650" s="150">
        <v>0.4098</v>
      </c>
    </row>
    <row r="4651" spans="1:3" x14ac:dyDescent="0.35">
      <c r="A4651" s="2">
        <v>2.8932000000000002</v>
      </c>
      <c r="B4651" t="s">
        <v>449</v>
      </c>
      <c r="C4651" s="150">
        <v>0.4098</v>
      </c>
    </row>
    <row r="4652" spans="1:3" x14ac:dyDescent="0.35">
      <c r="A4652" s="2">
        <v>2.8986000000000001</v>
      </c>
      <c r="B4652" t="s">
        <v>449</v>
      </c>
      <c r="C4652" s="150">
        <v>0.41</v>
      </c>
    </row>
    <row r="4653" spans="1:3" x14ac:dyDescent="0.35">
      <c r="A4653" s="2">
        <v>2.9041000000000001</v>
      </c>
      <c r="B4653" t="s">
        <v>449</v>
      </c>
      <c r="C4653" s="150">
        <v>0.41010000000000002</v>
      </c>
    </row>
    <row r="4654" spans="1:3" x14ac:dyDescent="0.35">
      <c r="A4654" s="2">
        <v>2.9068000000000001</v>
      </c>
      <c r="B4654" t="s">
        <v>449</v>
      </c>
      <c r="C4654" s="150">
        <v>0.41010000000000002</v>
      </c>
    </row>
    <row r="4655" spans="1:3" x14ac:dyDescent="0.35">
      <c r="A4655" s="2">
        <v>2.9096000000000002</v>
      </c>
      <c r="B4655" t="s">
        <v>449</v>
      </c>
      <c r="C4655" s="150">
        <v>0.41020000000000001</v>
      </c>
    </row>
    <row r="4656" spans="1:3" x14ac:dyDescent="0.35">
      <c r="A4656" s="2">
        <v>2.9123000000000001</v>
      </c>
      <c r="B4656" t="s">
        <v>449</v>
      </c>
      <c r="C4656" s="150">
        <v>0.41020000000000001</v>
      </c>
    </row>
    <row r="4657" spans="1:3" x14ac:dyDescent="0.35">
      <c r="A4657" s="2">
        <v>2.9150999999999998</v>
      </c>
      <c r="B4657" t="s">
        <v>449</v>
      </c>
      <c r="C4657" s="150">
        <v>0.4103</v>
      </c>
    </row>
    <row r="4658" spans="1:3" x14ac:dyDescent="0.35">
      <c r="A4658" s="2">
        <v>2.9178000000000002</v>
      </c>
      <c r="B4658" t="s">
        <v>449</v>
      </c>
      <c r="C4658" s="150">
        <v>0.41039999999999999</v>
      </c>
    </row>
    <row r="4659" spans="1:3" x14ac:dyDescent="0.35">
      <c r="A4659" s="2">
        <v>2.9205000000000001</v>
      </c>
      <c r="B4659" t="s">
        <v>449</v>
      </c>
      <c r="C4659" s="150">
        <v>0.41049999999999998</v>
      </c>
    </row>
    <row r="4660" spans="1:3" x14ac:dyDescent="0.35">
      <c r="A4660" s="2">
        <v>2.9232999999999998</v>
      </c>
      <c r="B4660" t="s">
        <v>449</v>
      </c>
      <c r="C4660" s="150">
        <v>0.41060000000000002</v>
      </c>
    </row>
    <row r="4661" spans="1:3" x14ac:dyDescent="0.35">
      <c r="A4661" s="2">
        <v>2.9315000000000002</v>
      </c>
      <c r="B4661" t="s">
        <v>449</v>
      </c>
      <c r="C4661" s="150">
        <v>0.41070000000000001</v>
      </c>
    </row>
    <row r="4662" spans="1:3" x14ac:dyDescent="0.35">
      <c r="A4662" s="2">
        <v>2.9342000000000001</v>
      </c>
      <c r="B4662" t="s">
        <v>449</v>
      </c>
      <c r="C4662" s="150">
        <v>0.41089999999999999</v>
      </c>
    </row>
    <row r="4663" spans="1:3" x14ac:dyDescent="0.35">
      <c r="A4663" s="2">
        <v>2.9369999999999998</v>
      </c>
      <c r="B4663" t="s">
        <v>449</v>
      </c>
      <c r="C4663" s="150">
        <v>0.41110000000000002</v>
      </c>
    </row>
    <row r="4664" spans="1:3" x14ac:dyDescent="0.35">
      <c r="A4664" s="2">
        <v>2.9397000000000002</v>
      </c>
      <c r="B4664" t="s">
        <v>449</v>
      </c>
      <c r="C4664" s="150">
        <v>0.41110000000000002</v>
      </c>
    </row>
    <row r="4665" spans="1:3" x14ac:dyDescent="0.35">
      <c r="A4665" s="2">
        <v>2.9424999999999999</v>
      </c>
      <c r="B4665" t="s">
        <v>449</v>
      </c>
      <c r="C4665" s="150">
        <v>0.41139999999999999</v>
      </c>
    </row>
    <row r="4666" spans="1:3" x14ac:dyDescent="0.35">
      <c r="A4666" s="2">
        <v>2.9451999999999998</v>
      </c>
      <c r="B4666" t="s">
        <v>449</v>
      </c>
      <c r="C4666" s="150">
        <v>0.41149999999999998</v>
      </c>
    </row>
    <row r="4667" spans="1:3" x14ac:dyDescent="0.35">
      <c r="A4667" s="2">
        <v>2.9479000000000002</v>
      </c>
      <c r="B4667" t="s">
        <v>449</v>
      </c>
      <c r="C4667" s="150">
        <v>0.4118</v>
      </c>
    </row>
    <row r="4668" spans="1:3" x14ac:dyDescent="0.35">
      <c r="A4668" s="2">
        <v>2.9506999999999999</v>
      </c>
      <c r="B4668" t="s">
        <v>449</v>
      </c>
      <c r="C4668" s="150">
        <v>0.4118</v>
      </c>
    </row>
    <row r="4669" spans="1:3" x14ac:dyDescent="0.35">
      <c r="A4669" s="2">
        <v>2.9533999999999998</v>
      </c>
      <c r="B4669" t="s">
        <v>449</v>
      </c>
      <c r="C4669" s="150">
        <v>0.41189999999999999</v>
      </c>
    </row>
    <row r="4670" spans="1:3" x14ac:dyDescent="0.35">
      <c r="A4670" s="2">
        <v>2.9561999999999999</v>
      </c>
      <c r="B4670" t="s">
        <v>449</v>
      </c>
      <c r="C4670" s="150">
        <v>0.41210000000000002</v>
      </c>
    </row>
    <row r="4671" spans="1:3" x14ac:dyDescent="0.35">
      <c r="A4671" s="2">
        <v>2.9588999999999999</v>
      </c>
      <c r="B4671" t="s">
        <v>449</v>
      </c>
      <c r="C4671" s="150">
        <v>0.41210000000000002</v>
      </c>
    </row>
    <row r="4672" spans="1:3" x14ac:dyDescent="0.35">
      <c r="A4672" s="2">
        <v>2.9615999999999998</v>
      </c>
      <c r="B4672" t="s">
        <v>449</v>
      </c>
      <c r="C4672" s="150">
        <v>0.4123</v>
      </c>
    </row>
    <row r="4673" spans="1:3" x14ac:dyDescent="0.35">
      <c r="A4673" s="2">
        <v>2.9670999999999998</v>
      </c>
      <c r="B4673" t="s">
        <v>449</v>
      </c>
      <c r="C4673" s="150">
        <v>0.41260000000000002</v>
      </c>
    </row>
    <row r="4674" spans="1:3" x14ac:dyDescent="0.35">
      <c r="A4674" s="2">
        <v>2.9699</v>
      </c>
      <c r="B4674" t="s">
        <v>449</v>
      </c>
      <c r="C4674" s="150">
        <v>0.41270000000000001</v>
      </c>
    </row>
    <row r="4675" spans="1:3" x14ac:dyDescent="0.35">
      <c r="A4675" s="2">
        <v>2.9725999999999999</v>
      </c>
      <c r="B4675" t="s">
        <v>449</v>
      </c>
      <c r="C4675" s="150">
        <v>0.41270000000000001</v>
      </c>
    </row>
    <row r="4676" spans="1:3" x14ac:dyDescent="0.35">
      <c r="A4676" s="2">
        <v>2.9752999999999998</v>
      </c>
      <c r="B4676" t="s">
        <v>449</v>
      </c>
      <c r="C4676" s="150">
        <v>0.41299999999999998</v>
      </c>
    </row>
    <row r="4677" spans="1:3" x14ac:dyDescent="0.35">
      <c r="A4677" s="2">
        <v>2.9807999999999999</v>
      </c>
      <c r="B4677" t="s">
        <v>449</v>
      </c>
      <c r="C4677" s="150">
        <v>0.41320000000000001</v>
      </c>
    </row>
    <row r="4678" spans="1:3" x14ac:dyDescent="0.35">
      <c r="A4678" s="2">
        <v>2.9863</v>
      </c>
      <c r="B4678" t="s">
        <v>449</v>
      </c>
      <c r="C4678" s="150">
        <v>0.41320000000000001</v>
      </c>
    </row>
    <row r="4679" spans="1:3" x14ac:dyDescent="0.35">
      <c r="A4679" s="2">
        <v>2.9889999999999999</v>
      </c>
      <c r="B4679" t="s">
        <v>449</v>
      </c>
      <c r="C4679" s="150">
        <v>0.41339999999999999</v>
      </c>
    </row>
    <row r="4680" spans="1:3" x14ac:dyDescent="0.35">
      <c r="A4680" s="2">
        <v>2.9918</v>
      </c>
      <c r="B4680" t="s">
        <v>449</v>
      </c>
      <c r="C4680" s="150">
        <v>0.41349999999999998</v>
      </c>
    </row>
    <row r="4681" spans="1:3" x14ac:dyDescent="0.35">
      <c r="A4681" s="2">
        <v>2.9944999999999999</v>
      </c>
      <c r="B4681" t="s">
        <v>449</v>
      </c>
      <c r="C4681" s="150">
        <v>0.41360000000000002</v>
      </c>
    </row>
    <row r="4682" spans="1:3" x14ac:dyDescent="0.35">
      <c r="A4682" s="2">
        <v>2.9973000000000001</v>
      </c>
      <c r="B4682" t="s">
        <v>449</v>
      </c>
      <c r="C4682" s="150">
        <v>0.41389999999999999</v>
      </c>
    </row>
    <row r="4683" spans="1:3" x14ac:dyDescent="0.35">
      <c r="A4683" s="2">
        <v>3</v>
      </c>
      <c r="B4683" t="s">
        <v>449</v>
      </c>
      <c r="C4683" s="150">
        <v>0.41410000000000002</v>
      </c>
    </row>
    <row r="4684" spans="1:3" x14ac:dyDescent="0.35">
      <c r="A4684" s="2">
        <v>3.0026999999999999</v>
      </c>
      <c r="B4684" t="s">
        <v>449</v>
      </c>
      <c r="C4684" s="150">
        <v>0.4143</v>
      </c>
    </row>
    <row r="4685" spans="1:3" x14ac:dyDescent="0.35">
      <c r="A4685" s="2">
        <v>3.0055000000000001</v>
      </c>
      <c r="B4685" t="s">
        <v>449</v>
      </c>
      <c r="C4685" s="150">
        <v>0.41439999999999999</v>
      </c>
    </row>
    <row r="4686" spans="1:3" x14ac:dyDescent="0.35">
      <c r="A4686" s="2">
        <v>3.0082</v>
      </c>
      <c r="B4686" t="s">
        <v>449</v>
      </c>
      <c r="C4686" s="150">
        <v>0.41439999999999999</v>
      </c>
    </row>
    <row r="4687" spans="1:3" x14ac:dyDescent="0.35">
      <c r="A4687" s="2">
        <v>3.0110000000000001</v>
      </c>
      <c r="B4687" t="s">
        <v>449</v>
      </c>
      <c r="C4687" s="150">
        <v>0.41449999999999998</v>
      </c>
    </row>
    <row r="4688" spans="1:3" x14ac:dyDescent="0.35">
      <c r="A4688" s="2">
        <v>3.0137</v>
      </c>
      <c r="B4688" t="s">
        <v>449</v>
      </c>
      <c r="C4688" s="150">
        <v>0.41449999999999998</v>
      </c>
    </row>
    <row r="4689" spans="1:3" x14ac:dyDescent="0.35">
      <c r="A4689" s="2">
        <v>3.0164</v>
      </c>
      <c r="B4689" t="s">
        <v>449</v>
      </c>
      <c r="C4689" s="150">
        <v>0.41470000000000001</v>
      </c>
    </row>
    <row r="4690" spans="1:3" x14ac:dyDescent="0.35">
      <c r="A4690" s="2">
        <v>3.0192000000000001</v>
      </c>
      <c r="B4690" t="s">
        <v>449</v>
      </c>
      <c r="C4690" s="150">
        <v>0.4148</v>
      </c>
    </row>
    <row r="4691" spans="1:3" x14ac:dyDescent="0.35">
      <c r="A4691" s="2">
        <v>3.0219</v>
      </c>
      <c r="B4691" t="s">
        <v>449</v>
      </c>
      <c r="C4691" s="150">
        <v>0.41510000000000002</v>
      </c>
    </row>
    <row r="4692" spans="1:3" x14ac:dyDescent="0.35">
      <c r="A4692" s="2">
        <v>3.0247000000000002</v>
      </c>
      <c r="B4692" t="s">
        <v>449</v>
      </c>
      <c r="C4692" s="150">
        <v>0.4153</v>
      </c>
    </row>
    <row r="4693" spans="1:3" x14ac:dyDescent="0.35">
      <c r="A4693" s="2">
        <v>3.0274000000000001</v>
      </c>
      <c r="B4693" t="s">
        <v>449</v>
      </c>
      <c r="C4693" s="150">
        <v>0.41549999999999998</v>
      </c>
    </row>
    <row r="4694" spans="1:3" x14ac:dyDescent="0.35">
      <c r="A4694" s="2">
        <v>3.0301</v>
      </c>
      <c r="B4694" t="s">
        <v>449</v>
      </c>
      <c r="C4694" s="150">
        <v>0.41560000000000002</v>
      </c>
    </row>
    <row r="4695" spans="1:3" x14ac:dyDescent="0.35">
      <c r="A4695" s="2">
        <v>3.0329000000000002</v>
      </c>
      <c r="B4695" t="s">
        <v>449</v>
      </c>
      <c r="C4695" s="150">
        <v>0.4158</v>
      </c>
    </row>
    <row r="4696" spans="1:3" x14ac:dyDescent="0.35">
      <c r="A4696" s="2">
        <v>3.0356000000000001</v>
      </c>
      <c r="B4696" t="s">
        <v>449</v>
      </c>
      <c r="C4696" s="150">
        <v>0.4158</v>
      </c>
    </row>
    <row r="4697" spans="1:3" x14ac:dyDescent="0.35">
      <c r="A4697" s="2">
        <v>3.0384000000000002</v>
      </c>
      <c r="B4697" t="s">
        <v>449</v>
      </c>
      <c r="C4697" s="150">
        <v>0.41589999999999999</v>
      </c>
    </row>
    <row r="4698" spans="1:3" x14ac:dyDescent="0.35">
      <c r="A4698" s="2">
        <v>3.0411000000000001</v>
      </c>
      <c r="B4698" t="s">
        <v>449</v>
      </c>
      <c r="C4698" s="150">
        <v>0.41589999999999999</v>
      </c>
    </row>
    <row r="4699" spans="1:3" x14ac:dyDescent="0.35">
      <c r="A4699" s="2">
        <v>3.0438000000000001</v>
      </c>
      <c r="B4699" t="s">
        <v>449</v>
      </c>
      <c r="C4699" s="150">
        <v>0.41610000000000003</v>
      </c>
    </row>
    <row r="4700" spans="1:3" x14ac:dyDescent="0.35">
      <c r="A4700" s="2">
        <v>3.0466000000000002</v>
      </c>
      <c r="B4700" t="s">
        <v>449</v>
      </c>
      <c r="C4700" s="150">
        <v>0.41620000000000001</v>
      </c>
    </row>
    <row r="4701" spans="1:3" x14ac:dyDescent="0.35">
      <c r="A4701" s="2">
        <v>3.0493000000000001</v>
      </c>
      <c r="B4701" t="s">
        <v>449</v>
      </c>
      <c r="C4701" s="150">
        <v>0.4163</v>
      </c>
    </row>
    <row r="4702" spans="1:3" x14ac:dyDescent="0.35">
      <c r="A4702" s="2">
        <v>3.0520999999999998</v>
      </c>
      <c r="B4702" t="s">
        <v>449</v>
      </c>
      <c r="C4702" s="150">
        <v>0.41639999999999999</v>
      </c>
    </row>
    <row r="4703" spans="1:3" x14ac:dyDescent="0.35">
      <c r="A4703" s="2">
        <v>3.0548000000000002</v>
      </c>
      <c r="B4703" t="s">
        <v>449</v>
      </c>
      <c r="C4703" s="150">
        <v>0.41649999999999998</v>
      </c>
    </row>
    <row r="4704" spans="1:3" x14ac:dyDescent="0.35">
      <c r="A4704" s="2">
        <v>3.0575000000000001</v>
      </c>
      <c r="B4704" t="s">
        <v>449</v>
      </c>
      <c r="C4704" s="150">
        <v>0.41660000000000003</v>
      </c>
    </row>
    <row r="4705" spans="1:3" x14ac:dyDescent="0.35">
      <c r="A4705" s="2">
        <v>3.0602999999999998</v>
      </c>
      <c r="B4705" t="s">
        <v>449</v>
      </c>
      <c r="C4705" s="150">
        <v>0.41670000000000001</v>
      </c>
    </row>
    <row r="4706" spans="1:3" x14ac:dyDescent="0.35">
      <c r="A4706" s="2">
        <v>3.0630000000000002</v>
      </c>
      <c r="B4706" t="s">
        <v>449</v>
      </c>
      <c r="C4706" s="150">
        <v>0.41670000000000001</v>
      </c>
    </row>
    <row r="4707" spans="1:3" x14ac:dyDescent="0.35">
      <c r="A4707" s="2">
        <v>3.0657999999999999</v>
      </c>
      <c r="B4707" t="s">
        <v>449</v>
      </c>
      <c r="C4707" s="150">
        <v>0.41670000000000001</v>
      </c>
    </row>
    <row r="4708" spans="1:3" x14ac:dyDescent="0.35">
      <c r="A4708" s="2">
        <v>3.0684999999999998</v>
      </c>
      <c r="B4708" t="s">
        <v>449</v>
      </c>
      <c r="C4708" s="150">
        <v>0.4168</v>
      </c>
    </row>
    <row r="4709" spans="1:3" x14ac:dyDescent="0.35">
      <c r="A4709" s="2">
        <v>3.0712000000000002</v>
      </c>
      <c r="B4709" t="s">
        <v>449</v>
      </c>
      <c r="C4709" s="150">
        <v>0.41699999999999998</v>
      </c>
    </row>
    <row r="4710" spans="1:3" x14ac:dyDescent="0.35">
      <c r="A4710" s="2">
        <v>3.0767000000000002</v>
      </c>
      <c r="B4710" t="s">
        <v>449</v>
      </c>
      <c r="C4710" s="150">
        <v>0.41699999999999998</v>
      </c>
    </row>
    <row r="4711" spans="1:3" x14ac:dyDescent="0.35">
      <c r="A4711" s="2">
        <v>3.0794999999999999</v>
      </c>
      <c r="B4711" t="s">
        <v>449</v>
      </c>
      <c r="C4711" s="150">
        <v>0.41710000000000003</v>
      </c>
    </row>
    <row r="4712" spans="1:3" x14ac:dyDescent="0.35">
      <c r="A4712" s="2">
        <v>3.0821999999999998</v>
      </c>
      <c r="B4712" t="s">
        <v>449</v>
      </c>
      <c r="C4712" s="150">
        <v>0.41720000000000002</v>
      </c>
    </row>
    <row r="4713" spans="1:3" x14ac:dyDescent="0.35">
      <c r="A4713" s="2">
        <v>3.0849000000000002</v>
      </c>
      <c r="B4713" t="s">
        <v>449</v>
      </c>
      <c r="C4713" s="150">
        <v>0.4173</v>
      </c>
    </row>
    <row r="4714" spans="1:3" x14ac:dyDescent="0.35">
      <c r="A4714" s="2">
        <v>3.0931999999999999</v>
      </c>
      <c r="B4714" t="s">
        <v>449</v>
      </c>
      <c r="C4714" s="150">
        <v>0.4173</v>
      </c>
    </row>
    <row r="4715" spans="1:3" x14ac:dyDescent="0.35">
      <c r="A4715" s="2">
        <v>3.0958999999999999</v>
      </c>
      <c r="B4715" t="s">
        <v>449</v>
      </c>
      <c r="C4715" s="150">
        <v>0.41739999999999999</v>
      </c>
    </row>
    <row r="4716" spans="1:3" x14ac:dyDescent="0.35">
      <c r="A4716" s="2">
        <v>3.1013999999999999</v>
      </c>
      <c r="B4716" t="s">
        <v>449</v>
      </c>
      <c r="C4716" s="150">
        <v>0.41739999999999999</v>
      </c>
    </row>
    <row r="4717" spans="1:3" x14ac:dyDescent="0.35">
      <c r="A4717" s="2">
        <v>3.1040999999999999</v>
      </c>
      <c r="B4717" t="s">
        <v>449</v>
      </c>
      <c r="C4717" s="150">
        <v>0.41749999999999998</v>
      </c>
    </row>
    <row r="4718" spans="1:3" x14ac:dyDescent="0.35">
      <c r="A4718" s="2">
        <v>3.1067999999999998</v>
      </c>
      <c r="B4718" t="s">
        <v>449</v>
      </c>
      <c r="C4718" s="150">
        <v>0.41770000000000002</v>
      </c>
    </row>
    <row r="4719" spans="1:3" x14ac:dyDescent="0.35">
      <c r="A4719" s="2">
        <v>3.1095999999999999</v>
      </c>
      <c r="B4719" t="s">
        <v>449</v>
      </c>
      <c r="C4719" s="150">
        <v>0.41789999999999999</v>
      </c>
    </row>
    <row r="4720" spans="1:3" x14ac:dyDescent="0.35">
      <c r="A4720" s="2">
        <v>3.1122999999999998</v>
      </c>
      <c r="B4720" t="s">
        <v>449</v>
      </c>
      <c r="C4720" s="150">
        <v>0.41789999999999999</v>
      </c>
    </row>
    <row r="4721" spans="1:3" x14ac:dyDescent="0.35">
      <c r="A4721" s="2">
        <v>3.1151</v>
      </c>
      <c r="B4721" t="s">
        <v>449</v>
      </c>
      <c r="C4721" s="150">
        <v>0.41799999999999998</v>
      </c>
    </row>
    <row r="4722" spans="1:3" x14ac:dyDescent="0.35">
      <c r="A4722" s="2">
        <v>3.1177999999999999</v>
      </c>
      <c r="B4722" t="s">
        <v>449</v>
      </c>
      <c r="C4722" s="150">
        <v>0.41799999999999998</v>
      </c>
    </row>
    <row r="4723" spans="1:3" x14ac:dyDescent="0.35">
      <c r="A4723" s="2">
        <v>3.1204999999999998</v>
      </c>
      <c r="B4723" t="s">
        <v>449</v>
      </c>
      <c r="C4723" s="150">
        <v>0.41810000000000003</v>
      </c>
    </row>
    <row r="4724" spans="1:3" x14ac:dyDescent="0.35">
      <c r="A4724" s="2">
        <v>3.1233</v>
      </c>
      <c r="B4724" t="s">
        <v>449</v>
      </c>
      <c r="C4724" s="150">
        <v>0.41820000000000002</v>
      </c>
    </row>
    <row r="4725" spans="1:3" x14ac:dyDescent="0.35">
      <c r="A4725" s="2">
        <v>3.1259999999999999</v>
      </c>
      <c r="B4725" t="s">
        <v>449</v>
      </c>
      <c r="C4725" s="150">
        <v>0.41830000000000001</v>
      </c>
    </row>
    <row r="4726" spans="1:3" x14ac:dyDescent="0.35">
      <c r="A4726" s="2">
        <v>3.1288</v>
      </c>
      <c r="B4726" t="s">
        <v>449</v>
      </c>
      <c r="C4726" s="150">
        <v>0.41849999999999998</v>
      </c>
    </row>
    <row r="4727" spans="1:3" x14ac:dyDescent="0.35">
      <c r="A4727" s="2">
        <v>3.1315</v>
      </c>
      <c r="B4727" t="s">
        <v>449</v>
      </c>
      <c r="C4727" s="150">
        <v>0.41860000000000003</v>
      </c>
    </row>
    <row r="4728" spans="1:3" x14ac:dyDescent="0.35">
      <c r="A4728" s="2">
        <v>3.1341999999999999</v>
      </c>
      <c r="B4728" t="s">
        <v>449</v>
      </c>
      <c r="C4728" s="150">
        <v>0.41880000000000001</v>
      </c>
    </row>
    <row r="4729" spans="1:3" x14ac:dyDescent="0.35">
      <c r="A4729" s="2">
        <v>3.137</v>
      </c>
      <c r="B4729" t="s">
        <v>449</v>
      </c>
      <c r="C4729" s="150">
        <v>0.41889999999999999</v>
      </c>
    </row>
    <row r="4730" spans="1:3" x14ac:dyDescent="0.35">
      <c r="A4730" s="2">
        <v>3.1396999999999999</v>
      </c>
      <c r="B4730" t="s">
        <v>449</v>
      </c>
      <c r="C4730" s="150">
        <v>0.41899999999999998</v>
      </c>
    </row>
    <row r="4731" spans="1:3" x14ac:dyDescent="0.35">
      <c r="A4731" s="2">
        <v>3.1425000000000001</v>
      </c>
      <c r="B4731" t="s">
        <v>449</v>
      </c>
      <c r="C4731" s="150">
        <v>0.41909999999999997</v>
      </c>
    </row>
    <row r="4732" spans="1:3" x14ac:dyDescent="0.35">
      <c r="A4732" s="2">
        <v>3.1452</v>
      </c>
      <c r="B4732" t="s">
        <v>449</v>
      </c>
      <c r="C4732" s="150">
        <v>0.41930000000000001</v>
      </c>
    </row>
    <row r="4733" spans="1:3" x14ac:dyDescent="0.35">
      <c r="A4733" s="2">
        <v>3.1478999999999999</v>
      </c>
      <c r="B4733" t="s">
        <v>449</v>
      </c>
      <c r="C4733" s="150">
        <v>0.41930000000000001</v>
      </c>
    </row>
    <row r="4734" spans="1:3" x14ac:dyDescent="0.35">
      <c r="A4734" s="2">
        <v>3.1589</v>
      </c>
      <c r="B4734" t="s">
        <v>449</v>
      </c>
      <c r="C4734" s="150">
        <v>0.4194</v>
      </c>
    </row>
    <row r="4735" spans="1:3" x14ac:dyDescent="0.35">
      <c r="A4735" s="2">
        <v>3.1616</v>
      </c>
      <c r="B4735" t="s">
        <v>449</v>
      </c>
      <c r="C4735" s="150">
        <v>0.41949999999999998</v>
      </c>
    </row>
    <row r="4736" spans="1:3" x14ac:dyDescent="0.35">
      <c r="A4736" s="2">
        <v>3.1644000000000001</v>
      </c>
      <c r="B4736" t="s">
        <v>449</v>
      </c>
      <c r="C4736" s="150">
        <v>0.41970000000000002</v>
      </c>
    </row>
    <row r="4737" spans="1:3" x14ac:dyDescent="0.35">
      <c r="A4737" s="2">
        <v>3.1671</v>
      </c>
      <c r="B4737" t="s">
        <v>449</v>
      </c>
      <c r="C4737" s="150">
        <v>0.4199</v>
      </c>
    </row>
    <row r="4738" spans="1:3" x14ac:dyDescent="0.35">
      <c r="A4738" s="2">
        <v>3.1699000000000002</v>
      </c>
      <c r="B4738" t="s">
        <v>449</v>
      </c>
      <c r="C4738" s="150">
        <v>0.42020000000000002</v>
      </c>
    </row>
    <row r="4739" spans="1:3" x14ac:dyDescent="0.35">
      <c r="A4739" s="2">
        <v>3.1726000000000001</v>
      </c>
      <c r="B4739" t="s">
        <v>449</v>
      </c>
      <c r="C4739" s="150">
        <v>0.42020000000000002</v>
      </c>
    </row>
    <row r="4740" spans="1:3" x14ac:dyDescent="0.35">
      <c r="A4740" s="2">
        <v>3.1753</v>
      </c>
      <c r="B4740" t="s">
        <v>449</v>
      </c>
      <c r="C4740" s="150">
        <v>0.42030000000000001</v>
      </c>
    </row>
    <row r="4741" spans="1:3" x14ac:dyDescent="0.35">
      <c r="A4741" s="2">
        <v>3.1781000000000001</v>
      </c>
      <c r="B4741" t="s">
        <v>449</v>
      </c>
      <c r="C4741" s="150">
        <v>0.42030000000000001</v>
      </c>
    </row>
    <row r="4742" spans="1:3" x14ac:dyDescent="0.35">
      <c r="A4742" s="2">
        <v>3.1808000000000001</v>
      </c>
      <c r="B4742" t="s">
        <v>449</v>
      </c>
      <c r="C4742" s="150">
        <v>0.42049999999999998</v>
      </c>
    </row>
    <row r="4743" spans="1:3" x14ac:dyDescent="0.35">
      <c r="A4743" s="2">
        <v>3.1836000000000002</v>
      </c>
      <c r="B4743" t="s">
        <v>449</v>
      </c>
      <c r="C4743" s="150">
        <v>0.42059999999999997</v>
      </c>
    </row>
    <row r="4744" spans="1:3" x14ac:dyDescent="0.35">
      <c r="A4744" s="2">
        <v>3.1863000000000001</v>
      </c>
      <c r="B4744" t="s">
        <v>449</v>
      </c>
      <c r="C4744" s="150">
        <v>0.42070000000000002</v>
      </c>
    </row>
    <row r="4745" spans="1:3" x14ac:dyDescent="0.35">
      <c r="A4745" s="2">
        <v>3.1890000000000001</v>
      </c>
      <c r="B4745" t="s">
        <v>449</v>
      </c>
      <c r="C4745" s="150">
        <v>0.42080000000000001</v>
      </c>
    </row>
    <row r="4746" spans="1:3" x14ac:dyDescent="0.35">
      <c r="A4746" s="2">
        <v>3.1918000000000002</v>
      </c>
      <c r="B4746" t="s">
        <v>449</v>
      </c>
      <c r="C4746" s="150">
        <v>0.42099999999999999</v>
      </c>
    </row>
    <row r="4747" spans="1:3" x14ac:dyDescent="0.35">
      <c r="A4747" s="2">
        <v>3.1945000000000001</v>
      </c>
      <c r="B4747" t="s">
        <v>449</v>
      </c>
      <c r="C4747" s="150">
        <v>0.42109999999999997</v>
      </c>
    </row>
    <row r="4748" spans="1:3" x14ac:dyDescent="0.35">
      <c r="A4748" s="2">
        <v>3.1972999999999998</v>
      </c>
      <c r="B4748" t="s">
        <v>449</v>
      </c>
      <c r="C4748" s="150">
        <v>0.42120000000000002</v>
      </c>
    </row>
    <row r="4749" spans="1:3" x14ac:dyDescent="0.35">
      <c r="A4749" s="2">
        <v>3.2</v>
      </c>
      <c r="B4749" t="s">
        <v>449</v>
      </c>
      <c r="C4749" s="150">
        <v>0.42130000000000001</v>
      </c>
    </row>
    <row r="4750" spans="1:3" x14ac:dyDescent="0.35">
      <c r="A4750" s="2">
        <v>3.2027000000000001</v>
      </c>
      <c r="B4750" t="s">
        <v>449</v>
      </c>
      <c r="C4750" s="150">
        <v>0.4214</v>
      </c>
    </row>
    <row r="4751" spans="1:3" x14ac:dyDescent="0.35">
      <c r="A4751" s="2">
        <v>3.2082000000000002</v>
      </c>
      <c r="B4751" t="s">
        <v>449</v>
      </c>
      <c r="C4751" s="150">
        <v>0.42159999999999997</v>
      </c>
    </row>
    <row r="4752" spans="1:3" x14ac:dyDescent="0.35">
      <c r="A4752" s="2">
        <v>3.2109999999999999</v>
      </c>
      <c r="B4752" t="s">
        <v>449</v>
      </c>
      <c r="C4752" s="150">
        <v>0.42170000000000002</v>
      </c>
    </row>
    <row r="4753" spans="1:3" x14ac:dyDescent="0.35">
      <c r="A4753" s="2">
        <v>3.2136999999999998</v>
      </c>
      <c r="B4753" t="s">
        <v>449</v>
      </c>
      <c r="C4753" s="150">
        <v>0.4219</v>
      </c>
    </row>
    <row r="4754" spans="1:3" x14ac:dyDescent="0.35">
      <c r="A4754" s="2">
        <v>3.2164000000000001</v>
      </c>
      <c r="B4754" t="s">
        <v>449</v>
      </c>
      <c r="C4754" s="150">
        <v>0.42199999999999999</v>
      </c>
    </row>
    <row r="4755" spans="1:3" x14ac:dyDescent="0.35">
      <c r="A4755" s="2">
        <v>3.2191999999999998</v>
      </c>
      <c r="B4755" t="s">
        <v>449</v>
      </c>
      <c r="C4755" s="150">
        <v>0.42199999999999999</v>
      </c>
    </row>
    <row r="4756" spans="1:3" x14ac:dyDescent="0.35">
      <c r="A4756" s="2">
        <v>3.2219000000000002</v>
      </c>
      <c r="B4756" t="s">
        <v>449</v>
      </c>
      <c r="C4756" s="150">
        <v>0.42220000000000002</v>
      </c>
    </row>
    <row r="4757" spans="1:3" x14ac:dyDescent="0.35">
      <c r="A4757" s="2">
        <v>3.2273999999999998</v>
      </c>
      <c r="B4757" t="s">
        <v>449</v>
      </c>
      <c r="C4757" s="150">
        <v>0.42230000000000001</v>
      </c>
    </row>
    <row r="4758" spans="1:3" x14ac:dyDescent="0.35">
      <c r="A4758" s="2">
        <v>3.2301000000000002</v>
      </c>
      <c r="B4758" t="s">
        <v>449</v>
      </c>
      <c r="C4758" s="150">
        <v>0.4224</v>
      </c>
    </row>
    <row r="4759" spans="1:3" x14ac:dyDescent="0.35">
      <c r="A4759" s="2">
        <v>3.2328999999999999</v>
      </c>
      <c r="B4759" t="s">
        <v>449</v>
      </c>
      <c r="C4759" s="150">
        <v>0.42249999999999999</v>
      </c>
    </row>
    <row r="4760" spans="1:3" x14ac:dyDescent="0.35">
      <c r="A4760" s="2">
        <v>3.2355999999999998</v>
      </c>
      <c r="B4760" t="s">
        <v>449</v>
      </c>
      <c r="C4760" s="150">
        <v>0.42259999999999998</v>
      </c>
    </row>
    <row r="4761" spans="1:3" x14ac:dyDescent="0.35">
      <c r="A4761" s="2">
        <v>3.2383999999999999</v>
      </c>
      <c r="B4761" t="s">
        <v>449</v>
      </c>
      <c r="C4761" s="150">
        <v>0.42259999999999998</v>
      </c>
    </row>
    <row r="4762" spans="1:3" x14ac:dyDescent="0.35">
      <c r="A4762" s="2">
        <v>3.2437999999999998</v>
      </c>
      <c r="B4762" t="s">
        <v>449</v>
      </c>
      <c r="C4762" s="150">
        <v>0.4229</v>
      </c>
    </row>
    <row r="4763" spans="1:3" x14ac:dyDescent="0.35">
      <c r="A4763" s="2">
        <v>3.2465999999999999</v>
      </c>
      <c r="B4763" t="s">
        <v>449</v>
      </c>
      <c r="C4763" s="150">
        <v>0.42299999999999999</v>
      </c>
    </row>
    <row r="4764" spans="1:3" x14ac:dyDescent="0.35">
      <c r="A4764" s="2">
        <v>3.2492999999999999</v>
      </c>
      <c r="B4764" t="s">
        <v>449</v>
      </c>
      <c r="C4764" s="150">
        <v>0.42320000000000002</v>
      </c>
    </row>
    <row r="4765" spans="1:3" x14ac:dyDescent="0.35">
      <c r="A4765" s="2">
        <v>3.2521</v>
      </c>
      <c r="B4765" t="s">
        <v>449</v>
      </c>
      <c r="C4765" s="150">
        <v>0.42330000000000001</v>
      </c>
    </row>
    <row r="4766" spans="1:3" x14ac:dyDescent="0.35">
      <c r="A4766" s="2">
        <v>3.2547999999999999</v>
      </c>
      <c r="B4766" t="s">
        <v>449</v>
      </c>
      <c r="C4766" s="150">
        <v>0.42330000000000001</v>
      </c>
    </row>
    <row r="4767" spans="1:3" x14ac:dyDescent="0.35">
      <c r="A4767" s="2">
        <v>3.2574999999999998</v>
      </c>
      <c r="B4767" t="s">
        <v>449</v>
      </c>
      <c r="C4767" s="150">
        <v>0.42349999999999999</v>
      </c>
    </row>
    <row r="4768" spans="1:3" x14ac:dyDescent="0.35">
      <c r="A4768" s="2">
        <v>3.2603</v>
      </c>
      <c r="B4768" t="s">
        <v>449</v>
      </c>
      <c r="C4768" s="150">
        <v>0.42359999999999998</v>
      </c>
    </row>
    <row r="4769" spans="1:3" x14ac:dyDescent="0.35">
      <c r="A4769" s="2">
        <v>3.2629999999999999</v>
      </c>
      <c r="B4769" t="s">
        <v>449</v>
      </c>
      <c r="C4769" s="150">
        <v>0.42370000000000002</v>
      </c>
    </row>
    <row r="4770" spans="1:3" x14ac:dyDescent="0.35">
      <c r="A4770" s="2">
        <v>3.2658</v>
      </c>
      <c r="B4770" t="s">
        <v>449</v>
      </c>
      <c r="C4770" s="150">
        <v>0.42370000000000002</v>
      </c>
    </row>
    <row r="4771" spans="1:3" x14ac:dyDescent="0.35">
      <c r="A4771" s="2">
        <v>3.2685</v>
      </c>
      <c r="B4771" t="s">
        <v>449</v>
      </c>
      <c r="C4771" s="150">
        <v>0.4239</v>
      </c>
    </row>
    <row r="4772" spans="1:3" x14ac:dyDescent="0.35">
      <c r="A4772" s="2">
        <v>3.2711999999999999</v>
      </c>
      <c r="B4772" t="s">
        <v>449</v>
      </c>
      <c r="C4772" s="150">
        <v>0.42399999999999999</v>
      </c>
    </row>
    <row r="4773" spans="1:3" x14ac:dyDescent="0.35">
      <c r="A4773" s="2">
        <v>3.274</v>
      </c>
      <c r="B4773" t="s">
        <v>449</v>
      </c>
      <c r="C4773" s="150">
        <v>0.42409999999999998</v>
      </c>
    </row>
    <row r="4774" spans="1:3" x14ac:dyDescent="0.35">
      <c r="A4774" s="2">
        <v>3.2766999999999999</v>
      </c>
      <c r="B4774" t="s">
        <v>449</v>
      </c>
      <c r="C4774" s="150">
        <v>0.42430000000000001</v>
      </c>
    </row>
    <row r="4775" spans="1:3" x14ac:dyDescent="0.35">
      <c r="A4775" s="2">
        <v>3.2822</v>
      </c>
      <c r="B4775" t="s">
        <v>449</v>
      </c>
      <c r="C4775" s="150">
        <v>0.42430000000000001</v>
      </c>
    </row>
    <row r="4776" spans="1:3" x14ac:dyDescent="0.35">
      <c r="A4776" s="2">
        <v>3.2848999999999999</v>
      </c>
      <c r="B4776" t="s">
        <v>449</v>
      </c>
      <c r="C4776" s="150">
        <v>0.42430000000000001</v>
      </c>
    </row>
    <row r="4777" spans="1:3" x14ac:dyDescent="0.35">
      <c r="A4777" s="2">
        <v>3.2904</v>
      </c>
      <c r="B4777" t="s">
        <v>449</v>
      </c>
      <c r="C4777" s="150">
        <v>0.42459999999999998</v>
      </c>
    </row>
    <row r="4778" spans="1:3" x14ac:dyDescent="0.35">
      <c r="A4778" s="2">
        <v>3.2932000000000001</v>
      </c>
      <c r="B4778" t="s">
        <v>449</v>
      </c>
      <c r="C4778" s="150">
        <v>0.42470000000000002</v>
      </c>
    </row>
    <row r="4779" spans="1:3" x14ac:dyDescent="0.35">
      <c r="A4779" s="2">
        <v>3.2959000000000001</v>
      </c>
      <c r="B4779" t="s">
        <v>449</v>
      </c>
      <c r="C4779" s="150">
        <v>0.42480000000000001</v>
      </c>
    </row>
    <row r="4780" spans="1:3" x14ac:dyDescent="0.35">
      <c r="A4780" s="2">
        <v>3.2986</v>
      </c>
      <c r="B4780" t="s">
        <v>449</v>
      </c>
      <c r="C4780" s="150">
        <v>0.4249</v>
      </c>
    </row>
    <row r="4781" spans="1:3" x14ac:dyDescent="0.35">
      <c r="A4781" s="2">
        <v>3.3014000000000001</v>
      </c>
      <c r="B4781" t="s">
        <v>449</v>
      </c>
      <c r="C4781" s="150">
        <v>0.42509999999999998</v>
      </c>
    </row>
    <row r="4782" spans="1:3" x14ac:dyDescent="0.35">
      <c r="A4782" s="2">
        <v>3.3041</v>
      </c>
      <c r="B4782" t="s">
        <v>449</v>
      </c>
      <c r="C4782" s="150">
        <v>0.42520000000000002</v>
      </c>
    </row>
    <row r="4783" spans="1:3" x14ac:dyDescent="0.35">
      <c r="A4783" s="2">
        <v>3.3068</v>
      </c>
      <c r="B4783" t="s">
        <v>449</v>
      </c>
      <c r="C4783" s="150">
        <v>0.42530000000000001</v>
      </c>
    </row>
    <row r="4784" spans="1:3" x14ac:dyDescent="0.35">
      <c r="A4784" s="2">
        <v>3.3096000000000001</v>
      </c>
      <c r="B4784" t="s">
        <v>449</v>
      </c>
      <c r="C4784" s="150">
        <v>0.4254</v>
      </c>
    </row>
    <row r="4785" spans="1:3" x14ac:dyDescent="0.35">
      <c r="A4785" s="2">
        <v>3.3123</v>
      </c>
      <c r="B4785" t="s">
        <v>449</v>
      </c>
      <c r="C4785" s="150">
        <v>0.42559999999999998</v>
      </c>
    </row>
    <row r="4786" spans="1:3" x14ac:dyDescent="0.35">
      <c r="A4786" s="2">
        <v>3.3151000000000002</v>
      </c>
      <c r="B4786" t="s">
        <v>449</v>
      </c>
      <c r="C4786" s="150">
        <v>0.42559999999999998</v>
      </c>
    </row>
    <row r="4787" spans="1:3" x14ac:dyDescent="0.35">
      <c r="A4787" s="2">
        <v>3.3178000000000001</v>
      </c>
      <c r="B4787" t="s">
        <v>449</v>
      </c>
      <c r="C4787" s="150">
        <v>0.42570000000000002</v>
      </c>
    </row>
    <row r="4788" spans="1:3" x14ac:dyDescent="0.35">
      <c r="A4788" s="2">
        <v>3.3205</v>
      </c>
      <c r="B4788" t="s">
        <v>449</v>
      </c>
      <c r="C4788" s="150">
        <v>0.42570000000000002</v>
      </c>
    </row>
    <row r="4789" spans="1:3" x14ac:dyDescent="0.35">
      <c r="A4789" s="2">
        <v>3.3233000000000001</v>
      </c>
      <c r="B4789" t="s">
        <v>449</v>
      </c>
      <c r="C4789" s="150">
        <v>0.4259</v>
      </c>
    </row>
    <row r="4790" spans="1:3" x14ac:dyDescent="0.35">
      <c r="A4790" s="2">
        <v>3.3260000000000001</v>
      </c>
      <c r="B4790" t="s">
        <v>449</v>
      </c>
      <c r="C4790" s="150">
        <v>0.4259</v>
      </c>
    </row>
    <row r="4791" spans="1:3" x14ac:dyDescent="0.35">
      <c r="A4791" s="2">
        <v>3.3288000000000002</v>
      </c>
      <c r="B4791" t="s">
        <v>449</v>
      </c>
      <c r="C4791" s="150">
        <v>0.42599999999999999</v>
      </c>
    </row>
    <row r="4792" spans="1:3" x14ac:dyDescent="0.35">
      <c r="A4792" s="2">
        <v>3.3315000000000001</v>
      </c>
      <c r="B4792" t="s">
        <v>449</v>
      </c>
      <c r="C4792" s="150">
        <v>0.42609999999999998</v>
      </c>
    </row>
    <row r="4793" spans="1:3" x14ac:dyDescent="0.35">
      <c r="A4793" s="2">
        <v>3.3342000000000001</v>
      </c>
      <c r="B4793" t="s">
        <v>449</v>
      </c>
      <c r="C4793" s="150">
        <v>0.42620000000000002</v>
      </c>
    </row>
    <row r="4794" spans="1:3" x14ac:dyDescent="0.35">
      <c r="A4794" s="2">
        <v>3.3424999999999998</v>
      </c>
      <c r="B4794" t="s">
        <v>449</v>
      </c>
      <c r="C4794" s="150">
        <v>0.4264</v>
      </c>
    </row>
    <row r="4795" spans="1:3" x14ac:dyDescent="0.35">
      <c r="A4795" s="2">
        <v>3.3452000000000002</v>
      </c>
      <c r="B4795" t="s">
        <v>449</v>
      </c>
      <c r="C4795" s="150">
        <v>0.42649999999999999</v>
      </c>
    </row>
    <row r="4796" spans="1:3" x14ac:dyDescent="0.35">
      <c r="A4796" s="2">
        <v>3.3479000000000001</v>
      </c>
      <c r="B4796" t="s">
        <v>449</v>
      </c>
      <c r="C4796" s="150">
        <v>0.42659999999999998</v>
      </c>
    </row>
    <row r="4797" spans="1:3" x14ac:dyDescent="0.35">
      <c r="A4797" s="2">
        <v>3.3506999999999998</v>
      </c>
      <c r="B4797" t="s">
        <v>449</v>
      </c>
      <c r="C4797" s="150">
        <v>0.42659999999999998</v>
      </c>
    </row>
    <row r="4798" spans="1:3" x14ac:dyDescent="0.35">
      <c r="A4798" s="2">
        <v>3.3561999999999999</v>
      </c>
      <c r="B4798" t="s">
        <v>449</v>
      </c>
      <c r="C4798" s="150">
        <v>0.42670000000000002</v>
      </c>
    </row>
    <row r="4799" spans="1:3" x14ac:dyDescent="0.35">
      <c r="A4799" s="2">
        <v>3.3589000000000002</v>
      </c>
      <c r="B4799" t="s">
        <v>449</v>
      </c>
      <c r="C4799" s="150">
        <v>0.42680000000000001</v>
      </c>
    </row>
    <row r="4800" spans="1:3" x14ac:dyDescent="0.35">
      <c r="A4800" s="2">
        <v>3.3616000000000001</v>
      </c>
      <c r="B4800" t="s">
        <v>449</v>
      </c>
      <c r="C4800" s="150">
        <v>0.42709999999999998</v>
      </c>
    </row>
    <row r="4801" spans="1:3" x14ac:dyDescent="0.35">
      <c r="A4801" s="2">
        <v>3.3643999999999998</v>
      </c>
      <c r="B4801" t="s">
        <v>449</v>
      </c>
      <c r="C4801" s="150">
        <v>0.42720000000000002</v>
      </c>
    </row>
    <row r="4802" spans="1:3" x14ac:dyDescent="0.35">
      <c r="A4802" s="2">
        <v>3.3671000000000002</v>
      </c>
      <c r="B4802" t="s">
        <v>449</v>
      </c>
      <c r="C4802" s="150">
        <v>0.42730000000000001</v>
      </c>
    </row>
    <row r="4803" spans="1:3" x14ac:dyDescent="0.35">
      <c r="A4803" s="2">
        <v>3.3698999999999999</v>
      </c>
      <c r="B4803" t="s">
        <v>449</v>
      </c>
      <c r="C4803" s="150">
        <v>0.42759999999999998</v>
      </c>
    </row>
    <row r="4804" spans="1:3" x14ac:dyDescent="0.35">
      <c r="A4804" s="2">
        <v>3.3725999999999998</v>
      </c>
      <c r="B4804" t="s">
        <v>449</v>
      </c>
      <c r="C4804" s="150">
        <v>0.4279</v>
      </c>
    </row>
    <row r="4805" spans="1:3" x14ac:dyDescent="0.35">
      <c r="A4805" s="2">
        <v>3.3753000000000002</v>
      </c>
      <c r="B4805" t="s">
        <v>449</v>
      </c>
      <c r="C4805" s="150">
        <v>0.4279</v>
      </c>
    </row>
    <row r="4806" spans="1:3" x14ac:dyDescent="0.35">
      <c r="A4806" s="2">
        <v>3.3807999999999998</v>
      </c>
      <c r="B4806" t="s">
        <v>449</v>
      </c>
      <c r="C4806" s="150">
        <v>0.42799999999999999</v>
      </c>
    </row>
    <row r="4807" spans="1:3" x14ac:dyDescent="0.35">
      <c r="A4807" s="2">
        <v>3.3835999999999999</v>
      </c>
      <c r="B4807" t="s">
        <v>449</v>
      </c>
      <c r="C4807" s="150">
        <v>0.42820000000000003</v>
      </c>
    </row>
    <row r="4808" spans="1:3" x14ac:dyDescent="0.35">
      <c r="A4808" s="2">
        <v>3.3862999999999999</v>
      </c>
      <c r="B4808" t="s">
        <v>449</v>
      </c>
      <c r="C4808" s="150">
        <v>0.42820000000000003</v>
      </c>
    </row>
    <row r="4809" spans="1:3" x14ac:dyDescent="0.35">
      <c r="A4809" s="2">
        <v>3.3889999999999998</v>
      </c>
      <c r="B4809" t="s">
        <v>449</v>
      </c>
      <c r="C4809" s="150">
        <v>0.42830000000000001</v>
      </c>
    </row>
    <row r="4810" spans="1:3" x14ac:dyDescent="0.35">
      <c r="A4810" s="2">
        <v>3.3917999999999999</v>
      </c>
      <c r="B4810" t="s">
        <v>449</v>
      </c>
      <c r="C4810" s="150">
        <v>0.42859999999999998</v>
      </c>
    </row>
    <row r="4811" spans="1:3" x14ac:dyDescent="0.35">
      <c r="A4811" s="2">
        <v>3.3944999999999999</v>
      </c>
      <c r="B4811" t="s">
        <v>449</v>
      </c>
      <c r="C4811" s="150">
        <v>0.42870000000000003</v>
      </c>
    </row>
    <row r="4812" spans="1:3" x14ac:dyDescent="0.35">
      <c r="A4812" s="2">
        <v>3.3973</v>
      </c>
      <c r="B4812" t="s">
        <v>449</v>
      </c>
      <c r="C4812" s="150">
        <v>0.42880000000000001</v>
      </c>
    </row>
    <row r="4813" spans="1:3" x14ac:dyDescent="0.35">
      <c r="A4813" s="2">
        <v>3.4</v>
      </c>
      <c r="B4813" t="s">
        <v>449</v>
      </c>
      <c r="C4813" s="150">
        <v>0.4289</v>
      </c>
    </row>
    <row r="4814" spans="1:3" x14ac:dyDescent="0.35">
      <c r="A4814" s="2">
        <v>3.4026999999999998</v>
      </c>
      <c r="B4814" t="s">
        <v>449</v>
      </c>
      <c r="C4814" s="150">
        <v>0.42899999999999999</v>
      </c>
    </row>
    <row r="4815" spans="1:3" x14ac:dyDescent="0.35">
      <c r="A4815" s="2">
        <v>3.4055</v>
      </c>
      <c r="B4815" t="s">
        <v>449</v>
      </c>
      <c r="C4815" s="150">
        <v>0.42909999999999998</v>
      </c>
    </row>
    <row r="4816" spans="1:3" x14ac:dyDescent="0.35">
      <c r="A4816" s="2">
        <v>3.411</v>
      </c>
      <c r="B4816" t="s">
        <v>449</v>
      </c>
      <c r="C4816" s="150">
        <v>0.42920000000000003</v>
      </c>
    </row>
    <row r="4817" spans="1:3" x14ac:dyDescent="0.35">
      <c r="A4817" s="2">
        <v>3.4137</v>
      </c>
      <c r="B4817" t="s">
        <v>449</v>
      </c>
      <c r="C4817" s="150">
        <v>0.42930000000000001</v>
      </c>
    </row>
    <row r="4818" spans="1:3" x14ac:dyDescent="0.35">
      <c r="A4818" s="2">
        <v>3.4163999999999999</v>
      </c>
      <c r="B4818" t="s">
        <v>449</v>
      </c>
      <c r="C4818" s="150">
        <v>0.42949999999999999</v>
      </c>
    </row>
    <row r="4819" spans="1:3" x14ac:dyDescent="0.35">
      <c r="A4819" s="2">
        <v>3.4192</v>
      </c>
      <c r="B4819" t="s">
        <v>449</v>
      </c>
      <c r="C4819" s="150">
        <v>0.42959999999999998</v>
      </c>
    </row>
    <row r="4820" spans="1:3" x14ac:dyDescent="0.35">
      <c r="A4820" s="2">
        <v>3.4218999999999999</v>
      </c>
      <c r="B4820" t="s">
        <v>449</v>
      </c>
      <c r="C4820" s="150">
        <v>0.42970000000000003</v>
      </c>
    </row>
    <row r="4821" spans="1:3" x14ac:dyDescent="0.35">
      <c r="A4821" s="2">
        <v>3.4247000000000001</v>
      </c>
      <c r="B4821" t="s">
        <v>449</v>
      </c>
      <c r="C4821" s="150">
        <v>0.4299</v>
      </c>
    </row>
    <row r="4822" spans="1:3" x14ac:dyDescent="0.35">
      <c r="A4822" s="2">
        <v>3.4300999999999999</v>
      </c>
      <c r="B4822" t="s">
        <v>449</v>
      </c>
      <c r="C4822" s="150">
        <v>0.4299</v>
      </c>
    </row>
    <row r="4823" spans="1:3" x14ac:dyDescent="0.35">
      <c r="A4823" s="2">
        <v>3.4329000000000001</v>
      </c>
      <c r="B4823" t="s">
        <v>449</v>
      </c>
      <c r="C4823" s="150">
        <v>0.43009999999999998</v>
      </c>
    </row>
    <row r="4824" spans="1:3" x14ac:dyDescent="0.35">
      <c r="A4824" s="2">
        <v>3.4356</v>
      </c>
      <c r="B4824" t="s">
        <v>449</v>
      </c>
      <c r="C4824" s="150">
        <v>0.43020000000000003</v>
      </c>
    </row>
    <row r="4825" spans="1:3" x14ac:dyDescent="0.35">
      <c r="A4825" s="2">
        <v>3.4411</v>
      </c>
      <c r="B4825" t="s">
        <v>449</v>
      </c>
      <c r="C4825" s="150">
        <v>0.4304</v>
      </c>
    </row>
    <row r="4826" spans="1:3" x14ac:dyDescent="0.35">
      <c r="A4826" s="2">
        <v>3.4438</v>
      </c>
      <c r="B4826" t="s">
        <v>449</v>
      </c>
      <c r="C4826" s="150">
        <v>0.4304</v>
      </c>
    </row>
    <row r="4827" spans="1:3" x14ac:dyDescent="0.35">
      <c r="A4827" s="2">
        <v>3.4466000000000001</v>
      </c>
      <c r="B4827" t="s">
        <v>449</v>
      </c>
      <c r="C4827" s="150">
        <v>0.43070000000000003</v>
      </c>
    </row>
    <row r="4828" spans="1:3" x14ac:dyDescent="0.35">
      <c r="A4828" s="2">
        <v>3.4493</v>
      </c>
      <c r="B4828" t="s">
        <v>449</v>
      </c>
      <c r="C4828" s="150">
        <v>0.43090000000000001</v>
      </c>
    </row>
    <row r="4829" spans="1:3" x14ac:dyDescent="0.35">
      <c r="A4829" s="2">
        <v>3.4521000000000002</v>
      </c>
      <c r="B4829" t="s">
        <v>449</v>
      </c>
      <c r="C4829" s="150">
        <v>0.43109999999999998</v>
      </c>
    </row>
    <row r="4830" spans="1:3" x14ac:dyDescent="0.35">
      <c r="A4830" s="2">
        <v>3.4548000000000001</v>
      </c>
      <c r="B4830" t="s">
        <v>449</v>
      </c>
      <c r="C4830" s="150">
        <v>0.43120000000000003</v>
      </c>
    </row>
    <row r="4831" spans="1:3" x14ac:dyDescent="0.35">
      <c r="A4831" s="2">
        <v>3.4603000000000002</v>
      </c>
      <c r="B4831" t="s">
        <v>449</v>
      </c>
      <c r="C4831" s="150">
        <v>0.43130000000000002</v>
      </c>
    </row>
    <row r="4832" spans="1:3" x14ac:dyDescent="0.35">
      <c r="A4832" s="2">
        <v>3.4630000000000001</v>
      </c>
      <c r="B4832" t="s">
        <v>449</v>
      </c>
      <c r="C4832" s="150">
        <v>0.43130000000000002</v>
      </c>
    </row>
    <row r="4833" spans="1:3" x14ac:dyDescent="0.35">
      <c r="A4833" s="2">
        <v>3.4658000000000002</v>
      </c>
      <c r="B4833" t="s">
        <v>449</v>
      </c>
      <c r="C4833" s="150">
        <v>0.43149999999999999</v>
      </c>
    </row>
    <row r="4834" spans="1:3" x14ac:dyDescent="0.35">
      <c r="A4834" s="2">
        <v>3.4685000000000001</v>
      </c>
      <c r="B4834" t="s">
        <v>449</v>
      </c>
      <c r="C4834" s="150">
        <v>0.43159999999999998</v>
      </c>
    </row>
    <row r="4835" spans="1:3" x14ac:dyDescent="0.35">
      <c r="A4835" s="2">
        <v>3.4712000000000001</v>
      </c>
      <c r="B4835" t="s">
        <v>449</v>
      </c>
      <c r="C4835" s="150">
        <v>0.43180000000000002</v>
      </c>
    </row>
    <row r="4836" spans="1:3" x14ac:dyDescent="0.35">
      <c r="A4836" s="2">
        <v>3.4740000000000002</v>
      </c>
      <c r="B4836" t="s">
        <v>449</v>
      </c>
      <c r="C4836" s="150">
        <v>0.43190000000000001</v>
      </c>
    </row>
    <row r="4837" spans="1:3" x14ac:dyDescent="0.35">
      <c r="A4837" s="2">
        <v>3.4822000000000002</v>
      </c>
      <c r="B4837" t="s">
        <v>449</v>
      </c>
      <c r="C4837" s="150">
        <v>0.432</v>
      </c>
    </row>
    <row r="4838" spans="1:3" x14ac:dyDescent="0.35">
      <c r="A4838" s="2">
        <v>3.4849000000000001</v>
      </c>
      <c r="B4838" t="s">
        <v>449</v>
      </c>
      <c r="C4838" s="150">
        <v>0.43209999999999998</v>
      </c>
    </row>
    <row r="4839" spans="1:3" x14ac:dyDescent="0.35">
      <c r="A4839" s="2">
        <v>3.4876999999999998</v>
      </c>
      <c r="B4839" t="s">
        <v>449</v>
      </c>
      <c r="C4839" s="150">
        <v>0.43219999999999997</v>
      </c>
    </row>
    <row r="4840" spans="1:3" x14ac:dyDescent="0.35">
      <c r="A4840" s="2">
        <v>3.4931999999999999</v>
      </c>
      <c r="B4840" t="s">
        <v>449</v>
      </c>
      <c r="C4840" s="150">
        <v>0.4325</v>
      </c>
    </row>
    <row r="4841" spans="1:3" x14ac:dyDescent="0.35">
      <c r="A4841" s="2">
        <v>3.4958999999999998</v>
      </c>
      <c r="B4841" t="s">
        <v>449</v>
      </c>
      <c r="C4841" s="150">
        <v>0.43259999999999998</v>
      </c>
    </row>
    <row r="4842" spans="1:3" x14ac:dyDescent="0.35">
      <c r="A4842" s="2">
        <v>3.4986000000000002</v>
      </c>
      <c r="B4842" t="s">
        <v>449</v>
      </c>
      <c r="C4842" s="150">
        <v>0.43269999999999997</v>
      </c>
    </row>
    <row r="4843" spans="1:3" x14ac:dyDescent="0.35">
      <c r="A4843" s="2">
        <v>3.5013999999999998</v>
      </c>
      <c r="B4843" t="s">
        <v>449</v>
      </c>
      <c r="C4843" s="150">
        <v>0.43280000000000002</v>
      </c>
    </row>
    <row r="4844" spans="1:3" x14ac:dyDescent="0.35">
      <c r="A4844" s="2">
        <v>3.5041000000000002</v>
      </c>
      <c r="B4844" t="s">
        <v>449</v>
      </c>
      <c r="C4844" s="150">
        <v>0.43290000000000001</v>
      </c>
    </row>
    <row r="4845" spans="1:3" x14ac:dyDescent="0.35">
      <c r="A4845" s="2">
        <v>3.5068000000000001</v>
      </c>
      <c r="B4845" t="s">
        <v>449</v>
      </c>
      <c r="C4845" s="150">
        <v>0.433</v>
      </c>
    </row>
    <row r="4846" spans="1:3" x14ac:dyDescent="0.35">
      <c r="A4846" s="2">
        <v>3.5095999999999998</v>
      </c>
      <c r="B4846" t="s">
        <v>449</v>
      </c>
      <c r="C4846" s="150">
        <v>0.433</v>
      </c>
    </row>
    <row r="4847" spans="1:3" x14ac:dyDescent="0.35">
      <c r="A4847" s="2">
        <v>3.5123000000000002</v>
      </c>
      <c r="B4847" t="s">
        <v>449</v>
      </c>
      <c r="C4847" s="150">
        <v>0.43309999999999998</v>
      </c>
    </row>
    <row r="4848" spans="1:3" x14ac:dyDescent="0.35">
      <c r="A4848" s="2">
        <v>3.5150999999999999</v>
      </c>
      <c r="B4848" t="s">
        <v>449</v>
      </c>
      <c r="C4848" s="150">
        <v>0.43319999999999997</v>
      </c>
    </row>
    <row r="4849" spans="1:3" x14ac:dyDescent="0.35">
      <c r="A4849" s="2">
        <v>3.5177999999999998</v>
      </c>
      <c r="B4849" t="s">
        <v>449</v>
      </c>
      <c r="C4849" s="150">
        <v>0.4335</v>
      </c>
    </row>
    <row r="4850" spans="1:3" x14ac:dyDescent="0.35">
      <c r="A4850" s="2">
        <v>3.5205000000000002</v>
      </c>
      <c r="B4850" t="s">
        <v>449</v>
      </c>
      <c r="C4850" s="150">
        <v>0.43369999999999997</v>
      </c>
    </row>
    <row r="4851" spans="1:3" x14ac:dyDescent="0.35">
      <c r="A4851" s="2">
        <v>3.5232999999999999</v>
      </c>
      <c r="B4851" t="s">
        <v>449</v>
      </c>
      <c r="C4851" s="150">
        <v>0.43380000000000002</v>
      </c>
    </row>
    <row r="4852" spans="1:3" x14ac:dyDescent="0.35">
      <c r="A4852" s="2">
        <v>3.5259999999999998</v>
      </c>
      <c r="B4852" t="s">
        <v>449</v>
      </c>
      <c r="C4852" s="150">
        <v>0.43380000000000002</v>
      </c>
    </row>
    <row r="4853" spans="1:3" x14ac:dyDescent="0.35">
      <c r="A4853" s="2">
        <v>3.5287999999999999</v>
      </c>
      <c r="B4853" t="s">
        <v>449</v>
      </c>
      <c r="C4853" s="150">
        <v>0.434</v>
      </c>
    </row>
    <row r="4854" spans="1:3" x14ac:dyDescent="0.35">
      <c r="A4854" s="2">
        <v>3.5314999999999999</v>
      </c>
      <c r="B4854" t="s">
        <v>449</v>
      </c>
      <c r="C4854" s="150">
        <v>0.434</v>
      </c>
    </row>
    <row r="4855" spans="1:3" x14ac:dyDescent="0.35">
      <c r="A4855" s="2">
        <v>3.5341999999999998</v>
      </c>
      <c r="B4855" t="s">
        <v>449</v>
      </c>
      <c r="C4855" s="150">
        <v>0.434</v>
      </c>
    </row>
    <row r="4856" spans="1:3" x14ac:dyDescent="0.35">
      <c r="A4856" s="2">
        <v>3.5369999999999999</v>
      </c>
      <c r="B4856" t="s">
        <v>449</v>
      </c>
      <c r="C4856" s="150">
        <v>0.43409999999999999</v>
      </c>
    </row>
    <row r="4857" spans="1:3" x14ac:dyDescent="0.35">
      <c r="A4857" s="2">
        <v>3.5425</v>
      </c>
      <c r="B4857" t="s">
        <v>449</v>
      </c>
      <c r="C4857" s="150">
        <v>0.43430000000000002</v>
      </c>
    </row>
    <row r="4858" spans="1:3" x14ac:dyDescent="0.35">
      <c r="A4858" s="2">
        <v>3.5451999999999999</v>
      </c>
      <c r="B4858" t="s">
        <v>449</v>
      </c>
      <c r="C4858" s="150">
        <v>0.43440000000000001</v>
      </c>
    </row>
    <row r="4859" spans="1:3" x14ac:dyDescent="0.35">
      <c r="A4859" s="2">
        <v>3.5478999999999998</v>
      </c>
      <c r="B4859" t="s">
        <v>449</v>
      </c>
      <c r="C4859" s="150">
        <v>0.4345</v>
      </c>
    </row>
    <row r="4860" spans="1:3" x14ac:dyDescent="0.35">
      <c r="A4860" s="2">
        <v>3.5507</v>
      </c>
      <c r="B4860" t="s">
        <v>449</v>
      </c>
      <c r="C4860" s="150">
        <v>0.43459999999999999</v>
      </c>
    </row>
    <row r="4861" spans="1:3" x14ac:dyDescent="0.35">
      <c r="A4861" s="2">
        <v>3.5533999999999999</v>
      </c>
      <c r="B4861" t="s">
        <v>449</v>
      </c>
      <c r="C4861" s="150">
        <v>0.43469999999999998</v>
      </c>
    </row>
    <row r="4862" spans="1:3" x14ac:dyDescent="0.35">
      <c r="A4862" s="2">
        <v>3.5562</v>
      </c>
      <c r="B4862" t="s">
        <v>449</v>
      </c>
      <c r="C4862" s="150">
        <v>0.43480000000000002</v>
      </c>
    </row>
    <row r="4863" spans="1:3" x14ac:dyDescent="0.35">
      <c r="A4863" s="2">
        <v>3.5644</v>
      </c>
      <c r="B4863" t="s">
        <v>449</v>
      </c>
      <c r="C4863" s="150">
        <v>0.43490000000000001</v>
      </c>
    </row>
    <row r="4864" spans="1:3" x14ac:dyDescent="0.35">
      <c r="A4864" s="2">
        <v>3.5670999999999999</v>
      </c>
      <c r="B4864" t="s">
        <v>449</v>
      </c>
      <c r="C4864" s="150">
        <v>0.43509999999999999</v>
      </c>
    </row>
    <row r="4865" spans="1:3" x14ac:dyDescent="0.35">
      <c r="A4865" s="2">
        <v>3.5699000000000001</v>
      </c>
      <c r="B4865" t="s">
        <v>449</v>
      </c>
      <c r="C4865" s="150">
        <v>0.43519999999999998</v>
      </c>
    </row>
    <row r="4866" spans="1:3" x14ac:dyDescent="0.35">
      <c r="A4866" s="2">
        <v>3.5726</v>
      </c>
      <c r="B4866" t="s">
        <v>449</v>
      </c>
      <c r="C4866" s="150">
        <v>0.43530000000000002</v>
      </c>
    </row>
    <row r="4867" spans="1:3" x14ac:dyDescent="0.35">
      <c r="A4867" s="2">
        <v>3.5781000000000001</v>
      </c>
      <c r="B4867" t="s">
        <v>449</v>
      </c>
      <c r="C4867" s="150">
        <v>0.4355</v>
      </c>
    </row>
    <row r="4868" spans="1:3" x14ac:dyDescent="0.35">
      <c r="A4868" s="2">
        <v>3.5808</v>
      </c>
      <c r="B4868" t="s">
        <v>449</v>
      </c>
      <c r="C4868" s="150">
        <v>0.43569999999999998</v>
      </c>
    </row>
    <row r="4869" spans="1:3" x14ac:dyDescent="0.35">
      <c r="A4869" s="2">
        <v>3.5836000000000001</v>
      </c>
      <c r="B4869" t="s">
        <v>449</v>
      </c>
      <c r="C4869" s="150">
        <v>0.43580000000000002</v>
      </c>
    </row>
    <row r="4870" spans="1:3" x14ac:dyDescent="0.35">
      <c r="A4870" s="2">
        <v>3.5863</v>
      </c>
      <c r="B4870" t="s">
        <v>449</v>
      </c>
      <c r="C4870" s="150">
        <v>0.43580000000000002</v>
      </c>
    </row>
    <row r="4871" spans="1:3" x14ac:dyDescent="0.35">
      <c r="A4871" s="2">
        <v>3.589</v>
      </c>
      <c r="B4871" t="s">
        <v>449</v>
      </c>
      <c r="C4871" s="150">
        <v>0.43590000000000001</v>
      </c>
    </row>
    <row r="4872" spans="1:3" x14ac:dyDescent="0.35">
      <c r="A4872" s="2">
        <v>3.5918000000000001</v>
      </c>
      <c r="B4872" t="s">
        <v>449</v>
      </c>
      <c r="C4872" s="150">
        <v>0.436</v>
      </c>
    </row>
    <row r="4873" spans="1:3" x14ac:dyDescent="0.35">
      <c r="A4873" s="2">
        <v>3.5945</v>
      </c>
      <c r="B4873" t="s">
        <v>449</v>
      </c>
      <c r="C4873" s="150">
        <v>0.43619999999999998</v>
      </c>
    </row>
    <row r="4874" spans="1:3" x14ac:dyDescent="0.35">
      <c r="A4874" s="2">
        <v>3.5973000000000002</v>
      </c>
      <c r="B4874" t="s">
        <v>449</v>
      </c>
      <c r="C4874" s="150">
        <v>0.43630000000000002</v>
      </c>
    </row>
    <row r="4875" spans="1:3" x14ac:dyDescent="0.35">
      <c r="A4875" s="2">
        <v>3.6</v>
      </c>
      <c r="B4875" t="s">
        <v>449</v>
      </c>
      <c r="C4875" s="150">
        <v>0.4365</v>
      </c>
    </row>
    <row r="4876" spans="1:3" x14ac:dyDescent="0.35">
      <c r="A4876" s="2">
        <v>3.6027</v>
      </c>
      <c r="B4876" t="s">
        <v>449</v>
      </c>
      <c r="C4876" s="150">
        <v>0.4365</v>
      </c>
    </row>
    <row r="4877" spans="1:3" x14ac:dyDescent="0.35">
      <c r="A4877" s="2">
        <v>3.6055000000000001</v>
      </c>
      <c r="B4877" t="s">
        <v>449</v>
      </c>
      <c r="C4877" s="150">
        <v>0.43659999999999999</v>
      </c>
    </row>
    <row r="4878" spans="1:3" x14ac:dyDescent="0.35">
      <c r="A4878" s="2">
        <v>3.6082000000000001</v>
      </c>
      <c r="B4878" t="s">
        <v>449</v>
      </c>
      <c r="C4878" s="150">
        <v>0.43669999999999998</v>
      </c>
    </row>
    <row r="4879" spans="1:3" x14ac:dyDescent="0.35">
      <c r="A4879" s="2">
        <v>3.6110000000000002</v>
      </c>
      <c r="B4879" t="s">
        <v>449</v>
      </c>
      <c r="C4879" s="150">
        <v>0.43680000000000002</v>
      </c>
    </row>
    <row r="4880" spans="1:3" x14ac:dyDescent="0.35">
      <c r="A4880" s="2">
        <v>3.6137000000000001</v>
      </c>
      <c r="B4880" t="s">
        <v>449</v>
      </c>
      <c r="C4880" s="150">
        <v>0.43690000000000001</v>
      </c>
    </row>
    <row r="4881" spans="1:3" x14ac:dyDescent="0.35">
      <c r="A4881" s="2">
        <v>3.6164000000000001</v>
      </c>
      <c r="B4881" t="s">
        <v>449</v>
      </c>
      <c r="C4881" s="150">
        <v>0.437</v>
      </c>
    </row>
    <row r="4882" spans="1:3" x14ac:dyDescent="0.35">
      <c r="A4882" s="2">
        <v>3.6192000000000002</v>
      </c>
      <c r="B4882" t="s">
        <v>449</v>
      </c>
      <c r="C4882" s="150">
        <v>0.43709999999999999</v>
      </c>
    </row>
    <row r="4883" spans="1:3" x14ac:dyDescent="0.35">
      <c r="A4883" s="2">
        <v>3.6219000000000001</v>
      </c>
      <c r="B4883" t="s">
        <v>449</v>
      </c>
      <c r="C4883" s="150">
        <v>0.43719999999999998</v>
      </c>
    </row>
    <row r="4884" spans="1:3" x14ac:dyDescent="0.35">
      <c r="A4884" s="2">
        <v>3.6246999999999998</v>
      </c>
      <c r="B4884" t="s">
        <v>449</v>
      </c>
      <c r="C4884" s="150">
        <v>0.43740000000000001</v>
      </c>
    </row>
    <row r="4885" spans="1:3" x14ac:dyDescent="0.35">
      <c r="A4885" s="2">
        <v>3.6274000000000002</v>
      </c>
      <c r="B4885" t="s">
        <v>449</v>
      </c>
      <c r="C4885" s="150">
        <v>0.43740000000000001</v>
      </c>
    </row>
    <row r="4886" spans="1:3" x14ac:dyDescent="0.35">
      <c r="A4886" s="2">
        <v>3.6301000000000001</v>
      </c>
      <c r="B4886" t="s">
        <v>449</v>
      </c>
      <c r="C4886" s="150">
        <v>0.43759999999999999</v>
      </c>
    </row>
    <row r="4887" spans="1:3" x14ac:dyDescent="0.35">
      <c r="A4887" s="2">
        <v>3.6328999999999998</v>
      </c>
      <c r="B4887" t="s">
        <v>449</v>
      </c>
      <c r="C4887" s="150">
        <v>0.43759999999999999</v>
      </c>
    </row>
    <row r="4888" spans="1:3" x14ac:dyDescent="0.35">
      <c r="A4888" s="2">
        <v>3.6356000000000002</v>
      </c>
      <c r="B4888" t="s">
        <v>449</v>
      </c>
      <c r="C4888" s="150">
        <v>0.43769999999999998</v>
      </c>
    </row>
    <row r="4889" spans="1:3" x14ac:dyDescent="0.35">
      <c r="A4889" s="2">
        <v>3.6383999999999999</v>
      </c>
      <c r="B4889" t="s">
        <v>449</v>
      </c>
      <c r="C4889" s="150">
        <v>0.43780000000000002</v>
      </c>
    </row>
    <row r="4890" spans="1:3" x14ac:dyDescent="0.35">
      <c r="A4890" s="2">
        <v>3.6410999999999998</v>
      </c>
      <c r="B4890" t="s">
        <v>449</v>
      </c>
      <c r="C4890" s="150">
        <v>0.438</v>
      </c>
    </row>
    <row r="4891" spans="1:3" x14ac:dyDescent="0.35">
      <c r="A4891" s="2">
        <v>3.6438000000000001</v>
      </c>
      <c r="B4891" t="s">
        <v>449</v>
      </c>
      <c r="C4891" s="150">
        <v>0.43819999999999998</v>
      </c>
    </row>
    <row r="4892" spans="1:3" x14ac:dyDescent="0.35">
      <c r="A4892" s="2">
        <v>3.6465999999999998</v>
      </c>
      <c r="B4892" t="s">
        <v>449</v>
      </c>
      <c r="C4892" s="150">
        <v>0.43840000000000001</v>
      </c>
    </row>
    <row r="4893" spans="1:3" x14ac:dyDescent="0.35">
      <c r="A4893" s="2">
        <v>3.6493000000000002</v>
      </c>
      <c r="B4893" t="s">
        <v>449</v>
      </c>
      <c r="C4893" s="150">
        <v>0.43859999999999999</v>
      </c>
    </row>
    <row r="4894" spans="1:3" x14ac:dyDescent="0.35">
      <c r="A4894" s="2">
        <v>3.6520999999999999</v>
      </c>
      <c r="B4894" t="s">
        <v>449</v>
      </c>
      <c r="C4894" s="150">
        <v>0.43859999999999999</v>
      </c>
    </row>
    <row r="4895" spans="1:3" x14ac:dyDescent="0.35">
      <c r="A4895" s="2">
        <v>3.6547999999999998</v>
      </c>
      <c r="B4895" t="s">
        <v>449</v>
      </c>
      <c r="C4895" s="150">
        <v>0.43869999999999998</v>
      </c>
    </row>
    <row r="4896" spans="1:3" x14ac:dyDescent="0.35">
      <c r="A4896" s="2">
        <v>3.6575000000000002</v>
      </c>
      <c r="B4896" t="s">
        <v>449</v>
      </c>
      <c r="C4896" s="150">
        <v>0.43880000000000002</v>
      </c>
    </row>
    <row r="4897" spans="1:3" x14ac:dyDescent="0.35">
      <c r="A4897" s="2">
        <v>3.6602999999999999</v>
      </c>
      <c r="B4897" t="s">
        <v>449</v>
      </c>
      <c r="C4897" s="150">
        <v>0.43890000000000001</v>
      </c>
    </row>
    <row r="4898" spans="1:3" x14ac:dyDescent="0.35">
      <c r="A4898" s="2">
        <v>3.6629999999999998</v>
      </c>
      <c r="B4898" t="s">
        <v>449</v>
      </c>
      <c r="C4898" s="150">
        <v>0.43909999999999999</v>
      </c>
    </row>
    <row r="4899" spans="1:3" x14ac:dyDescent="0.35">
      <c r="A4899" s="2">
        <v>3.6657999999999999</v>
      </c>
      <c r="B4899" t="s">
        <v>449</v>
      </c>
      <c r="C4899" s="150">
        <v>0.43909999999999999</v>
      </c>
    </row>
    <row r="4900" spans="1:3" x14ac:dyDescent="0.35">
      <c r="A4900" s="2">
        <v>3.6711999999999998</v>
      </c>
      <c r="B4900" t="s">
        <v>449</v>
      </c>
      <c r="C4900" s="150">
        <v>0.43930000000000002</v>
      </c>
    </row>
    <row r="4901" spans="1:3" x14ac:dyDescent="0.35">
      <c r="A4901" s="2">
        <v>3.6739999999999999</v>
      </c>
      <c r="B4901" t="s">
        <v>449</v>
      </c>
      <c r="C4901" s="150">
        <v>0.43930000000000002</v>
      </c>
    </row>
    <row r="4902" spans="1:3" x14ac:dyDescent="0.35">
      <c r="A4902" s="2">
        <v>3.6766999999999999</v>
      </c>
      <c r="B4902" t="s">
        <v>449</v>
      </c>
      <c r="C4902" s="150">
        <v>0.43940000000000001</v>
      </c>
    </row>
    <row r="4903" spans="1:3" x14ac:dyDescent="0.35">
      <c r="A4903" s="2">
        <v>3.6795</v>
      </c>
      <c r="B4903" t="s">
        <v>449</v>
      </c>
      <c r="C4903" s="150">
        <v>0.43940000000000001</v>
      </c>
    </row>
    <row r="4904" spans="1:3" x14ac:dyDescent="0.35">
      <c r="A4904" s="2">
        <v>3.6821999999999999</v>
      </c>
      <c r="B4904" t="s">
        <v>449</v>
      </c>
      <c r="C4904" s="150">
        <v>0.4395</v>
      </c>
    </row>
    <row r="4905" spans="1:3" x14ac:dyDescent="0.35">
      <c r="A4905" s="2">
        <v>3.6848999999999998</v>
      </c>
      <c r="B4905" t="s">
        <v>449</v>
      </c>
      <c r="C4905" s="150">
        <v>0.43959999999999999</v>
      </c>
    </row>
    <row r="4906" spans="1:3" x14ac:dyDescent="0.35">
      <c r="A4906" s="2">
        <v>3.6877</v>
      </c>
      <c r="B4906" t="s">
        <v>449</v>
      </c>
      <c r="C4906" s="150">
        <v>0.43959999999999999</v>
      </c>
    </row>
    <row r="4907" spans="1:3" x14ac:dyDescent="0.35">
      <c r="A4907" s="2">
        <v>3.6932</v>
      </c>
      <c r="B4907" t="s">
        <v>449</v>
      </c>
      <c r="C4907" s="150">
        <v>0.43980000000000002</v>
      </c>
    </row>
    <row r="4908" spans="1:3" x14ac:dyDescent="0.35">
      <c r="A4908" s="2">
        <v>3.6959</v>
      </c>
      <c r="B4908" t="s">
        <v>449</v>
      </c>
      <c r="C4908" s="150">
        <v>0.44009999999999999</v>
      </c>
    </row>
    <row r="4909" spans="1:3" x14ac:dyDescent="0.35">
      <c r="A4909" s="2">
        <v>3.6985999999999999</v>
      </c>
      <c r="B4909" t="s">
        <v>449</v>
      </c>
      <c r="C4909" s="150">
        <v>0.44019999999999998</v>
      </c>
    </row>
    <row r="4910" spans="1:3" x14ac:dyDescent="0.35">
      <c r="A4910" s="2">
        <v>3.7014</v>
      </c>
      <c r="B4910" t="s">
        <v>449</v>
      </c>
      <c r="C4910" s="150">
        <v>0.44030000000000002</v>
      </c>
    </row>
    <row r="4911" spans="1:3" x14ac:dyDescent="0.35">
      <c r="A4911" s="2">
        <v>3.7040999999999999</v>
      </c>
      <c r="B4911" t="s">
        <v>449</v>
      </c>
      <c r="C4911" s="150">
        <v>0.44040000000000001</v>
      </c>
    </row>
    <row r="4912" spans="1:3" x14ac:dyDescent="0.35">
      <c r="A4912" s="2">
        <v>3.7067999999999999</v>
      </c>
      <c r="B4912" t="s">
        <v>449</v>
      </c>
      <c r="C4912" s="150">
        <v>0.44069999999999998</v>
      </c>
    </row>
    <row r="4913" spans="1:3" x14ac:dyDescent="0.35">
      <c r="A4913" s="2">
        <v>3.7096</v>
      </c>
      <c r="B4913" t="s">
        <v>449</v>
      </c>
      <c r="C4913" s="150">
        <v>0.441</v>
      </c>
    </row>
    <row r="4914" spans="1:3" x14ac:dyDescent="0.35">
      <c r="A4914" s="2">
        <v>3.7122999999999999</v>
      </c>
      <c r="B4914" t="s">
        <v>449</v>
      </c>
      <c r="C4914" s="150">
        <v>0.441</v>
      </c>
    </row>
    <row r="4915" spans="1:3" x14ac:dyDescent="0.35">
      <c r="A4915" s="2">
        <v>3.7151000000000001</v>
      </c>
      <c r="B4915" t="s">
        <v>449</v>
      </c>
      <c r="C4915" s="150">
        <v>0.44119999999999998</v>
      </c>
    </row>
    <row r="4916" spans="1:3" x14ac:dyDescent="0.35">
      <c r="A4916" s="2">
        <v>3.7178</v>
      </c>
      <c r="B4916" t="s">
        <v>449</v>
      </c>
      <c r="C4916" s="150">
        <v>0.44119999999999998</v>
      </c>
    </row>
    <row r="4917" spans="1:3" x14ac:dyDescent="0.35">
      <c r="A4917" s="2">
        <v>3.7233000000000001</v>
      </c>
      <c r="B4917" t="s">
        <v>449</v>
      </c>
      <c r="C4917" s="150">
        <v>0.44130000000000003</v>
      </c>
    </row>
    <row r="4918" spans="1:3" x14ac:dyDescent="0.35">
      <c r="A4918" s="2">
        <v>3.726</v>
      </c>
      <c r="B4918" t="s">
        <v>449</v>
      </c>
      <c r="C4918" s="150">
        <v>0.4415</v>
      </c>
    </row>
    <row r="4919" spans="1:3" x14ac:dyDescent="0.35">
      <c r="A4919" s="2">
        <v>3.7288000000000001</v>
      </c>
      <c r="B4919" t="s">
        <v>449</v>
      </c>
      <c r="C4919" s="150">
        <v>0.44159999999999999</v>
      </c>
    </row>
    <row r="4920" spans="1:3" x14ac:dyDescent="0.35">
      <c r="A4920" s="2">
        <v>3.7315</v>
      </c>
      <c r="B4920" t="s">
        <v>449</v>
      </c>
      <c r="C4920" s="150">
        <v>0.44169999999999998</v>
      </c>
    </row>
    <row r="4921" spans="1:3" x14ac:dyDescent="0.35">
      <c r="A4921" s="2">
        <v>3.7342</v>
      </c>
      <c r="B4921" t="s">
        <v>449</v>
      </c>
      <c r="C4921" s="150">
        <v>0.44180000000000003</v>
      </c>
    </row>
    <row r="4922" spans="1:3" x14ac:dyDescent="0.35">
      <c r="A4922" s="2">
        <v>3.7370000000000001</v>
      </c>
      <c r="B4922" t="s">
        <v>449</v>
      </c>
      <c r="C4922" s="150">
        <v>0.44180000000000003</v>
      </c>
    </row>
    <row r="4923" spans="1:3" x14ac:dyDescent="0.35">
      <c r="A4923" s="2">
        <v>3.7397</v>
      </c>
      <c r="B4923" t="s">
        <v>449</v>
      </c>
      <c r="C4923" s="150">
        <v>0.44180000000000003</v>
      </c>
    </row>
    <row r="4924" spans="1:3" x14ac:dyDescent="0.35">
      <c r="A4924" s="2">
        <v>3.7425000000000002</v>
      </c>
      <c r="B4924" t="s">
        <v>449</v>
      </c>
      <c r="C4924" s="150">
        <v>0.442</v>
      </c>
    </row>
    <row r="4925" spans="1:3" x14ac:dyDescent="0.35">
      <c r="A4925" s="2">
        <v>3.7452000000000001</v>
      </c>
      <c r="B4925" t="s">
        <v>449</v>
      </c>
      <c r="C4925" s="150">
        <v>0.442</v>
      </c>
    </row>
    <row r="4926" spans="1:3" x14ac:dyDescent="0.35">
      <c r="A4926" s="2">
        <v>3.7479</v>
      </c>
      <c r="B4926" t="s">
        <v>449</v>
      </c>
      <c r="C4926" s="150">
        <v>0.44209999999999999</v>
      </c>
    </row>
    <row r="4927" spans="1:3" x14ac:dyDescent="0.35">
      <c r="A4927" s="2">
        <v>3.7507000000000001</v>
      </c>
      <c r="B4927" t="s">
        <v>449</v>
      </c>
      <c r="C4927" s="150">
        <v>0.44219999999999998</v>
      </c>
    </row>
    <row r="4928" spans="1:3" x14ac:dyDescent="0.35">
      <c r="A4928" s="2">
        <v>3.7534000000000001</v>
      </c>
      <c r="B4928" t="s">
        <v>449</v>
      </c>
      <c r="C4928" s="150">
        <v>0.44230000000000003</v>
      </c>
    </row>
    <row r="4929" spans="1:3" x14ac:dyDescent="0.35">
      <c r="A4929" s="2">
        <v>3.7562000000000002</v>
      </c>
      <c r="B4929" t="s">
        <v>449</v>
      </c>
      <c r="C4929" s="150">
        <v>0.44230000000000003</v>
      </c>
    </row>
    <row r="4930" spans="1:3" x14ac:dyDescent="0.35">
      <c r="A4930" s="2">
        <v>3.7589000000000001</v>
      </c>
      <c r="B4930" t="s">
        <v>449</v>
      </c>
      <c r="C4930" s="150">
        <v>0.44240000000000002</v>
      </c>
    </row>
    <row r="4931" spans="1:3" x14ac:dyDescent="0.35">
      <c r="A4931" s="2">
        <v>3.7616000000000001</v>
      </c>
      <c r="B4931" t="s">
        <v>449</v>
      </c>
      <c r="C4931" s="150">
        <v>0.4425</v>
      </c>
    </row>
    <row r="4932" spans="1:3" x14ac:dyDescent="0.35">
      <c r="A4932" s="2">
        <v>3.7644000000000002</v>
      </c>
      <c r="B4932" t="s">
        <v>449</v>
      </c>
      <c r="C4932" s="150">
        <v>0.44259999999999999</v>
      </c>
    </row>
    <row r="4933" spans="1:3" x14ac:dyDescent="0.35">
      <c r="A4933" s="2">
        <v>3.7671000000000001</v>
      </c>
      <c r="B4933" t="s">
        <v>449</v>
      </c>
      <c r="C4933" s="150">
        <v>0.44269999999999998</v>
      </c>
    </row>
    <row r="4934" spans="1:3" x14ac:dyDescent="0.35">
      <c r="A4934" s="2">
        <v>3.7726000000000002</v>
      </c>
      <c r="B4934" t="s">
        <v>449</v>
      </c>
      <c r="C4934" s="150">
        <v>0.44280000000000003</v>
      </c>
    </row>
    <row r="4935" spans="1:3" x14ac:dyDescent="0.35">
      <c r="A4935" s="2">
        <v>3.7753000000000001</v>
      </c>
      <c r="B4935" t="s">
        <v>449</v>
      </c>
      <c r="C4935" s="150">
        <v>0.44290000000000002</v>
      </c>
    </row>
    <row r="4936" spans="1:3" x14ac:dyDescent="0.35">
      <c r="A4936" s="2">
        <v>3.7780999999999998</v>
      </c>
      <c r="B4936" t="s">
        <v>449</v>
      </c>
      <c r="C4936" s="150">
        <v>0.44290000000000002</v>
      </c>
    </row>
    <row r="4937" spans="1:3" x14ac:dyDescent="0.35">
      <c r="A4937" s="2">
        <v>3.7808000000000002</v>
      </c>
      <c r="B4937" t="s">
        <v>449</v>
      </c>
      <c r="C4937" s="150">
        <v>0.443</v>
      </c>
    </row>
    <row r="4938" spans="1:3" x14ac:dyDescent="0.35">
      <c r="A4938" s="2">
        <v>3.7835999999999999</v>
      </c>
      <c r="B4938" t="s">
        <v>449</v>
      </c>
      <c r="C4938" s="150">
        <v>0.44309999999999999</v>
      </c>
    </row>
    <row r="4939" spans="1:3" x14ac:dyDescent="0.35">
      <c r="A4939" s="2">
        <v>3.7863000000000002</v>
      </c>
      <c r="B4939" t="s">
        <v>449</v>
      </c>
      <c r="C4939" s="150">
        <v>0.44319999999999998</v>
      </c>
    </row>
    <row r="4940" spans="1:3" x14ac:dyDescent="0.35">
      <c r="A4940" s="2">
        <v>3.7917999999999998</v>
      </c>
      <c r="B4940" t="s">
        <v>449</v>
      </c>
      <c r="C4940" s="150">
        <v>0.44340000000000002</v>
      </c>
    </row>
    <row r="4941" spans="1:3" x14ac:dyDescent="0.35">
      <c r="A4941" s="2">
        <v>3.7945000000000002</v>
      </c>
      <c r="B4941" t="s">
        <v>449</v>
      </c>
      <c r="C4941" s="150">
        <v>0.44340000000000002</v>
      </c>
    </row>
    <row r="4942" spans="1:3" x14ac:dyDescent="0.35">
      <c r="A4942" s="2">
        <v>3.7972999999999999</v>
      </c>
      <c r="B4942" t="s">
        <v>449</v>
      </c>
      <c r="C4942" s="150">
        <v>0.44359999999999999</v>
      </c>
    </row>
    <row r="4943" spans="1:3" x14ac:dyDescent="0.35">
      <c r="A4943" s="2">
        <v>3.8</v>
      </c>
      <c r="B4943" t="s">
        <v>449</v>
      </c>
      <c r="C4943" s="150">
        <v>0.44369999999999998</v>
      </c>
    </row>
    <row r="4944" spans="1:3" x14ac:dyDescent="0.35">
      <c r="A4944" s="2">
        <v>3.8027000000000002</v>
      </c>
      <c r="B4944" t="s">
        <v>449</v>
      </c>
      <c r="C4944" s="150">
        <v>0.44379999999999997</v>
      </c>
    </row>
    <row r="4945" spans="1:3" x14ac:dyDescent="0.35">
      <c r="A4945" s="2">
        <v>3.8054999999999999</v>
      </c>
      <c r="B4945" t="s">
        <v>449</v>
      </c>
      <c r="C4945" s="150">
        <v>0.44390000000000002</v>
      </c>
    </row>
    <row r="4946" spans="1:3" x14ac:dyDescent="0.35">
      <c r="A4946" s="2">
        <v>3.8081999999999998</v>
      </c>
      <c r="B4946" t="s">
        <v>449</v>
      </c>
      <c r="C4946" s="150">
        <v>0.44400000000000001</v>
      </c>
    </row>
    <row r="4947" spans="1:3" x14ac:dyDescent="0.35">
      <c r="A4947" s="2">
        <v>3.8109999999999999</v>
      </c>
      <c r="B4947" t="s">
        <v>449</v>
      </c>
      <c r="C4947" s="150">
        <v>0.44419999999999998</v>
      </c>
    </row>
    <row r="4948" spans="1:3" x14ac:dyDescent="0.35">
      <c r="A4948" s="2">
        <v>3.8136999999999999</v>
      </c>
      <c r="B4948" t="s">
        <v>449</v>
      </c>
      <c r="C4948" s="150">
        <v>0.44419999999999998</v>
      </c>
    </row>
    <row r="4949" spans="1:3" x14ac:dyDescent="0.35">
      <c r="A4949" s="2">
        <v>3.8163999999999998</v>
      </c>
      <c r="B4949" t="s">
        <v>449</v>
      </c>
      <c r="C4949" s="150">
        <v>0.44450000000000001</v>
      </c>
    </row>
    <row r="4950" spans="1:3" x14ac:dyDescent="0.35">
      <c r="A4950" s="2">
        <v>3.8218999999999999</v>
      </c>
      <c r="B4950" t="s">
        <v>449</v>
      </c>
      <c r="C4950" s="150">
        <v>0.4446</v>
      </c>
    </row>
    <row r="4951" spans="1:3" x14ac:dyDescent="0.35">
      <c r="A4951" s="2">
        <v>3.8247</v>
      </c>
      <c r="B4951" t="s">
        <v>449</v>
      </c>
      <c r="C4951" s="150">
        <v>0.44479999999999997</v>
      </c>
    </row>
    <row r="4952" spans="1:3" x14ac:dyDescent="0.35">
      <c r="A4952" s="2">
        <v>3.8273999999999999</v>
      </c>
      <c r="B4952" t="s">
        <v>449</v>
      </c>
      <c r="C4952" s="150">
        <v>0.44490000000000002</v>
      </c>
    </row>
    <row r="4953" spans="1:3" x14ac:dyDescent="0.35">
      <c r="A4953" s="2">
        <v>3.8300999999999998</v>
      </c>
      <c r="B4953" t="s">
        <v>449</v>
      </c>
      <c r="C4953" s="150">
        <v>0.44500000000000001</v>
      </c>
    </row>
    <row r="4954" spans="1:3" x14ac:dyDescent="0.35">
      <c r="A4954" s="2">
        <v>3.8329</v>
      </c>
      <c r="B4954" t="s">
        <v>449</v>
      </c>
      <c r="C4954" s="150">
        <v>0.44500000000000001</v>
      </c>
    </row>
    <row r="4955" spans="1:3" x14ac:dyDescent="0.35">
      <c r="A4955" s="2">
        <v>3.8355999999999999</v>
      </c>
      <c r="B4955" t="s">
        <v>449</v>
      </c>
      <c r="C4955" s="150">
        <v>0.44529999999999997</v>
      </c>
    </row>
    <row r="4956" spans="1:3" x14ac:dyDescent="0.35">
      <c r="A4956" s="2">
        <v>3.8384</v>
      </c>
      <c r="B4956" t="s">
        <v>449</v>
      </c>
      <c r="C4956" s="150">
        <v>0.44529999999999997</v>
      </c>
    </row>
    <row r="4957" spans="1:3" x14ac:dyDescent="0.35">
      <c r="A4957" s="2">
        <v>3.8411</v>
      </c>
      <c r="B4957" t="s">
        <v>449</v>
      </c>
      <c r="C4957" s="150">
        <v>0.44529999999999997</v>
      </c>
    </row>
    <row r="4958" spans="1:3" x14ac:dyDescent="0.35">
      <c r="A4958" s="2">
        <v>3.8437999999999999</v>
      </c>
      <c r="B4958" t="s">
        <v>449</v>
      </c>
      <c r="C4958" s="150">
        <v>0.44550000000000001</v>
      </c>
    </row>
    <row r="4959" spans="1:3" x14ac:dyDescent="0.35">
      <c r="A4959" s="2">
        <v>3.8466</v>
      </c>
      <c r="B4959" t="s">
        <v>449</v>
      </c>
      <c r="C4959" s="150">
        <v>0.44550000000000001</v>
      </c>
    </row>
    <row r="4960" spans="1:3" x14ac:dyDescent="0.35">
      <c r="A4960" s="2">
        <v>3.8492999999999999</v>
      </c>
      <c r="B4960" t="s">
        <v>449</v>
      </c>
      <c r="C4960" s="150">
        <v>0.4456</v>
      </c>
    </row>
    <row r="4961" spans="1:3" x14ac:dyDescent="0.35">
      <c r="A4961" s="2">
        <v>3.8521000000000001</v>
      </c>
      <c r="B4961" t="s">
        <v>449</v>
      </c>
      <c r="C4961" s="150">
        <v>0.44590000000000002</v>
      </c>
    </row>
    <row r="4962" spans="1:3" x14ac:dyDescent="0.35">
      <c r="A4962" s="2">
        <v>3.8548</v>
      </c>
      <c r="B4962" t="s">
        <v>449</v>
      </c>
      <c r="C4962" s="150">
        <v>0.44600000000000001</v>
      </c>
    </row>
    <row r="4963" spans="1:3" x14ac:dyDescent="0.35">
      <c r="A4963" s="2">
        <v>3.8574999999999999</v>
      </c>
      <c r="B4963" t="s">
        <v>449</v>
      </c>
      <c r="C4963" s="150">
        <v>0.4461</v>
      </c>
    </row>
    <row r="4964" spans="1:3" x14ac:dyDescent="0.35">
      <c r="A4964" s="2">
        <v>3.8603000000000001</v>
      </c>
      <c r="B4964" t="s">
        <v>449</v>
      </c>
      <c r="C4964" s="150">
        <v>0.44629999999999997</v>
      </c>
    </row>
    <row r="4965" spans="1:3" x14ac:dyDescent="0.35">
      <c r="A4965" s="2">
        <v>3.863</v>
      </c>
      <c r="B4965" t="s">
        <v>449</v>
      </c>
      <c r="C4965" s="150">
        <v>0.44640000000000002</v>
      </c>
    </row>
    <row r="4966" spans="1:3" x14ac:dyDescent="0.35">
      <c r="A4966" s="2">
        <v>3.8658000000000001</v>
      </c>
      <c r="B4966" t="s">
        <v>449</v>
      </c>
      <c r="C4966" s="150">
        <v>0.4466</v>
      </c>
    </row>
    <row r="4967" spans="1:3" x14ac:dyDescent="0.35">
      <c r="A4967" s="2">
        <v>3.8685</v>
      </c>
      <c r="B4967" t="s">
        <v>449</v>
      </c>
      <c r="C4967" s="150">
        <v>0.44669999999999999</v>
      </c>
    </row>
    <row r="4968" spans="1:3" x14ac:dyDescent="0.35">
      <c r="A4968" s="2">
        <v>3.8712</v>
      </c>
      <c r="B4968" t="s">
        <v>449</v>
      </c>
      <c r="C4968" s="150">
        <v>0.44679999999999997</v>
      </c>
    </row>
    <row r="4969" spans="1:3" x14ac:dyDescent="0.35">
      <c r="A4969" s="2">
        <v>3.8740000000000001</v>
      </c>
      <c r="B4969" t="s">
        <v>449</v>
      </c>
      <c r="C4969" s="150">
        <v>0.44690000000000002</v>
      </c>
    </row>
    <row r="4970" spans="1:3" x14ac:dyDescent="0.35">
      <c r="A4970" s="2">
        <v>3.8767</v>
      </c>
      <c r="B4970" t="s">
        <v>449</v>
      </c>
      <c r="C4970" s="150">
        <v>0.44690000000000002</v>
      </c>
    </row>
    <row r="4971" spans="1:3" x14ac:dyDescent="0.35">
      <c r="A4971" s="2">
        <v>3.8795000000000002</v>
      </c>
      <c r="B4971" t="s">
        <v>449</v>
      </c>
      <c r="C4971" s="150">
        <v>0.44690000000000002</v>
      </c>
    </row>
    <row r="4972" spans="1:3" x14ac:dyDescent="0.35">
      <c r="A4972" s="2">
        <v>3.8822000000000001</v>
      </c>
      <c r="B4972" t="s">
        <v>449</v>
      </c>
      <c r="C4972" s="150">
        <v>0.44719999999999999</v>
      </c>
    </row>
    <row r="4973" spans="1:3" x14ac:dyDescent="0.35">
      <c r="A4973" s="2">
        <v>3.8849</v>
      </c>
      <c r="B4973" t="s">
        <v>449</v>
      </c>
      <c r="C4973" s="150">
        <v>0.44740000000000002</v>
      </c>
    </row>
    <row r="4974" spans="1:3" x14ac:dyDescent="0.35">
      <c r="A4974" s="2">
        <v>3.8877000000000002</v>
      </c>
      <c r="B4974" t="s">
        <v>449</v>
      </c>
      <c r="C4974" s="150">
        <v>0.44750000000000001</v>
      </c>
    </row>
    <row r="4975" spans="1:3" x14ac:dyDescent="0.35">
      <c r="A4975" s="2">
        <v>3.8904000000000001</v>
      </c>
      <c r="B4975" t="s">
        <v>449</v>
      </c>
      <c r="C4975" s="150">
        <v>0.44769999999999999</v>
      </c>
    </row>
    <row r="4976" spans="1:3" x14ac:dyDescent="0.35">
      <c r="A4976" s="2">
        <v>3.8932000000000002</v>
      </c>
      <c r="B4976" t="s">
        <v>449</v>
      </c>
      <c r="C4976" s="150">
        <v>0.44779999999999998</v>
      </c>
    </row>
    <row r="4977" spans="1:3" x14ac:dyDescent="0.35">
      <c r="A4977" s="2">
        <v>3.8959000000000001</v>
      </c>
      <c r="B4977" t="s">
        <v>449</v>
      </c>
      <c r="C4977" s="150">
        <v>0.44790000000000002</v>
      </c>
    </row>
    <row r="4978" spans="1:3" x14ac:dyDescent="0.35">
      <c r="A4978" s="2">
        <v>3.9014000000000002</v>
      </c>
      <c r="B4978" t="s">
        <v>449</v>
      </c>
      <c r="C4978" s="150">
        <v>0.44790000000000002</v>
      </c>
    </row>
    <row r="4979" spans="1:3" x14ac:dyDescent="0.35">
      <c r="A4979" s="2">
        <v>3.9041000000000001</v>
      </c>
      <c r="B4979" t="s">
        <v>449</v>
      </c>
      <c r="C4979" s="150">
        <v>0.4481</v>
      </c>
    </row>
    <row r="4980" spans="1:3" x14ac:dyDescent="0.35">
      <c r="A4980" s="2">
        <v>3.9068000000000001</v>
      </c>
      <c r="B4980" t="s">
        <v>449</v>
      </c>
      <c r="C4980" s="150">
        <v>0.44819999999999999</v>
      </c>
    </row>
    <row r="4981" spans="1:3" x14ac:dyDescent="0.35">
      <c r="A4981" s="2">
        <v>3.9096000000000002</v>
      </c>
      <c r="B4981" t="s">
        <v>449</v>
      </c>
      <c r="C4981" s="150">
        <v>0.44829999999999998</v>
      </c>
    </row>
    <row r="4982" spans="1:3" x14ac:dyDescent="0.35">
      <c r="A4982" s="2">
        <v>3.9123000000000001</v>
      </c>
      <c r="B4982" t="s">
        <v>449</v>
      </c>
      <c r="C4982" s="150">
        <v>0.44840000000000002</v>
      </c>
    </row>
    <row r="4983" spans="1:3" x14ac:dyDescent="0.35">
      <c r="A4983" s="2">
        <v>3.9150999999999998</v>
      </c>
      <c r="B4983" t="s">
        <v>449</v>
      </c>
      <c r="C4983" s="150">
        <v>0.44850000000000001</v>
      </c>
    </row>
    <row r="4984" spans="1:3" x14ac:dyDescent="0.35">
      <c r="A4984" s="2">
        <v>3.9178000000000002</v>
      </c>
      <c r="B4984" t="s">
        <v>449</v>
      </c>
      <c r="C4984" s="150">
        <v>0.44879999999999998</v>
      </c>
    </row>
    <row r="4985" spans="1:3" x14ac:dyDescent="0.35">
      <c r="A4985" s="2">
        <v>3.9205000000000001</v>
      </c>
      <c r="B4985" t="s">
        <v>449</v>
      </c>
      <c r="C4985" s="150">
        <v>0.44890000000000002</v>
      </c>
    </row>
    <row r="4986" spans="1:3" x14ac:dyDescent="0.35">
      <c r="A4986" s="2">
        <v>3.9232999999999998</v>
      </c>
      <c r="B4986" t="s">
        <v>449</v>
      </c>
      <c r="C4986" s="150">
        <v>0.44900000000000001</v>
      </c>
    </row>
    <row r="4987" spans="1:3" x14ac:dyDescent="0.35">
      <c r="A4987" s="2">
        <v>3.9260000000000002</v>
      </c>
      <c r="B4987" t="s">
        <v>449</v>
      </c>
      <c r="C4987" s="150">
        <v>0.44919999999999999</v>
      </c>
    </row>
    <row r="4988" spans="1:3" x14ac:dyDescent="0.35">
      <c r="A4988" s="2">
        <v>3.9287999999999998</v>
      </c>
      <c r="B4988" t="s">
        <v>449</v>
      </c>
      <c r="C4988" s="150">
        <v>0.44940000000000002</v>
      </c>
    </row>
    <row r="4989" spans="1:3" x14ac:dyDescent="0.35">
      <c r="A4989" s="2">
        <v>3.9315000000000002</v>
      </c>
      <c r="B4989" t="s">
        <v>449</v>
      </c>
      <c r="C4989" s="150">
        <v>0.44940000000000002</v>
      </c>
    </row>
    <row r="4990" spans="1:3" x14ac:dyDescent="0.35">
      <c r="A4990" s="2">
        <v>3.9342000000000001</v>
      </c>
      <c r="B4990" t="s">
        <v>449</v>
      </c>
      <c r="C4990" s="150">
        <v>0.44940000000000002</v>
      </c>
    </row>
    <row r="4991" spans="1:3" x14ac:dyDescent="0.35">
      <c r="A4991" s="2">
        <v>3.9369999999999998</v>
      </c>
      <c r="B4991" t="s">
        <v>449</v>
      </c>
      <c r="C4991" s="150">
        <v>0.4496</v>
      </c>
    </row>
    <row r="4992" spans="1:3" x14ac:dyDescent="0.35">
      <c r="A4992" s="2">
        <v>3.9397000000000002</v>
      </c>
      <c r="B4992" t="s">
        <v>449</v>
      </c>
      <c r="C4992" s="150">
        <v>0.4496</v>
      </c>
    </row>
    <row r="4993" spans="1:3" x14ac:dyDescent="0.35">
      <c r="A4993" s="2">
        <v>3.9424999999999999</v>
      </c>
      <c r="B4993" t="s">
        <v>449</v>
      </c>
      <c r="C4993" s="150">
        <v>0.44969999999999999</v>
      </c>
    </row>
    <row r="4994" spans="1:3" x14ac:dyDescent="0.35">
      <c r="A4994" s="2">
        <v>3.9451999999999998</v>
      </c>
      <c r="B4994" t="s">
        <v>449</v>
      </c>
      <c r="C4994" s="150">
        <v>0.44979999999999998</v>
      </c>
    </row>
    <row r="4995" spans="1:3" x14ac:dyDescent="0.35">
      <c r="A4995" s="2">
        <v>3.9479000000000002</v>
      </c>
      <c r="B4995" t="s">
        <v>449</v>
      </c>
      <c r="C4995" s="150">
        <v>0.44979999999999998</v>
      </c>
    </row>
    <row r="4996" spans="1:3" x14ac:dyDescent="0.35">
      <c r="A4996" s="2">
        <v>3.9506999999999999</v>
      </c>
      <c r="B4996" t="s">
        <v>449</v>
      </c>
      <c r="C4996" s="150">
        <v>0.4501</v>
      </c>
    </row>
    <row r="4997" spans="1:3" x14ac:dyDescent="0.35">
      <c r="A4997" s="2">
        <v>3.9533999999999998</v>
      </c>
      <c r="B4997" t="s">
        <v>449</v>
      </c>
      <c r="C4997" s="150">
        <v>0.45019999999999999</v>
      </c>
    </row>
    <row r="4998" spans="1:3" x14ac:dyDescent="0.35">
      <c r="A4998" s="2">
        <v>3.9615999999999998</v>
      </c>
      <c r="B4998" t="s">
        <v>449</v>
      </c>
      <c r="C4998" s="150">
        <v>0.45029999999999998</v>
      </c>
    </row>
    <row r="4999" spans="1:3" x14ac:dyDescent="0.35">
      <c r="A4999" s="2">
        <v>3.9643999999999999</v>
      </c>
      <c r="B4999" t="s">
        <v>449</v>
      </c>
      <c r="C4999" s="150">
        <v>0.45040000000000002</v>
      </c>
    </row>
    <row r="5000" spans="1:3" x14ac:dyDescent="0.35">
      <c r="A5000" s="2">
        <v>3.9670999999999998</v>
      </c>
      <c r="B5000" t="s">
        <v>449</v>
      </c>
      <c r="C5000" s="150">
        <v>0.45040000000000002</v>
      </c>
    </row>
    <row r="5001" spans="1:3" x14ac:dyDescent="0.35">
      <c r="A5001" s="2">
        <v>3.9699</v>
      </c>
      <c r="B5001" t="s">
        <v>449</v>
      </c>
      <c r="C5001" s="150">
        <v>0.45050000000000001</v>
      </c>
    </row>
    <row r="5002" spans="1:3" x14ac:dyDescent="0.35">
      <c r="A5002" s="2">
        <v>3.9725999999999999</v>
      </c>
      <c r="B5002" t="s">
        <v>449</v>
      </c>
      <c r="C5002" s="150">
        <v>0.4506</v>
      </c>
    </row>
    <row r="5003" spans="1:3" x14ac:dyDescent="0.35">
      <c r="A5003" s="2">
        <v>3.9752999999999998</v>
      </c>
      <c r="B5003" t="s">
        <v>449</v>
      </c>
      <c r="C5003" s="150">
        <v>0.45079999999999998</v>
      </c>
    </row>
    <row r="5004" spans="1:3" x14ac:dyDescent="0.35">
      <c r="A5004" s="2">
        <v>3.9807999999999999</v>
      </c>
      <c r="B5004" t="s">
        <v>449</v>
      </c>
      <c r="C5004" s="150">
        <v>0.45100000000000001</v>
      </c>
    </row>
    <row r="5005" spans="1:3" x14ac:dyDescent="0.35">
      <c r="A5005" s="2">
        <v>3.9836</v>
      </c>
      <c r="B5005" t="s">
        <v>449</v>
      </c>
      <c r="C5005" s="150">
        <v>0.45119999999999999</v>
      </c>
    </row>
    <row r="5006" spans="1:3" x14ac:dyDescent="0.35">
      <c r="A5006" s="2">
        <v>3.9863</v>
      </c>
      <c r="B5006" t="s">
        <v>449</v>
      </c>
      <c r="C5006" s="150">
        <v>0.45119999999999999</v>
      </c>
    </row>
    <row r="5007" spans="1:3" x14ac:dyDescent="0.35">
      <c r="A5007" s="2">
        <v>3.9889999999999999</v>
      </c>
      <c r="B5007" t="s">
        <v>449</v>
      </c>
      <c r="C5007" s="150">
        <v>0.45129999999999998</v>
      </c>
    </row>
    <row r="5008" spans="1:3" x14ac:dyDescent="0.35">
      <c r="A5008" s="2">
        <v>3.9918</v>
      </c>
      <c r="B5008" t="s">
        <v>449</v>
      </c>
      <c r="C5008" s="150">
        <v>0.45140000000000002</v>
      </c>
    </row>
    <row r="5009" spans="1:3" x14ac:dyDescent="0.35">
      <c r="A5009" s="2">
        <v>3.9944999999999999</v>
      </c>
      <c r="B5009" t="s">
        <v>449</v>
      </c>
      <c r="C5009" s="150">
        <v>0.45140000000000002</v>
      </c>
    </row>
    <row r="5010" spans="1:3" x14ac:dyDescent="0.35">
      <c r="A5010" s="2">
        <v>4</v>
      </c>
      <c r="B5010" t="s">
        <v>449</v>
      </c>
      <c r="C5010" s="150">
        <v>0.45150000000000001</v>
      </c>
    </row>
    <row r="5011" spans="1:3" x14ac:dyDescent="0.35">
      <c r="A5011" s="2">
        <v>4.0026999999999999</v>
      </c>
      <c r="B5011" t="s">
        <v>449</v>
      </c>
      <c r="C5011" s="150">
        <v>0.45150000000000001</v>
      </c>
    </row>
    <row r="5012" spans="1:3" x14ac:dyDescent="0.35">
      <c r="A5012" s="2">
        <v>4.0054999999999996</v>
      </c>
      <c r="B5012" t="s">
        <v>449</v>
      </c>
      <c r="C5012" s="150">
        <v>0.4516</v>
      </c>
    </row>
    <row r="5013" spans="1:3" x14ac:dyDescent="0.35">
      <c r="A5013" s="2">
        <v>4.0082000000000004</v>
      </c>
      <c r="B5013" t="s">
        <v>449</v>
      </c>
      <c r="C5013" s="150">
        <v>0.45179999999999998</v>
      </c>
    </row>
    <row r="5014" spans="1:3" x14ac:dyDescent="0.35">
      <c r="A5014" s="2">
        <v>4.0110000000000001</v>
      </c>
      <c r="B5014" t="s">
        <v>449</v>
      </c>
      <c r="C5014" s="150">
        <v>0.45200000000000001</v>
      </c>
    </row>
    <row r="5015" spans="1:3" x14ac:dyDescent="0.35">
      <c r="A5015" s="2">
        <v>4.0137</v>
      </c>
      <c r="B5015" t="s">
        <v>449</v>
      </c>
      <c r="C5015" s="150">
        <v>0.45200000000000001</v>
      </c>
    </row>
    <row r="5016" spans="1:3" x14ac:dyDescent="0.35">
      <c r="A5016" s="2">
        <v>4.0164</v>
      </c>
      <c r="B5016" t="s">
        <v>449</v>
      </c>
      <c r="C5016" s="150">
        <v>0.4521</v>
      </c>
    </row>
    <row r="5017" spans="1:3" x14ac:dyDescent="0.35">
      <c r="A5017" s="2">
        <v>4.0218999999999996</v>
      </c>
      <c r="B5017" t="s">
        <v>449</v>
      </c>
      <c r="C5017" s="150">
        <v>0.45219999999999999</v>
      </c>
    </row>
    <row r="5018" spans="1:3" x14ac:dyDescent="0.35">
      <c r="A5018" s="2">
        <v>4.0247000000000002</v>
      </c>
      <c r="B5018" t="s">
        <v>449</v>
      </c>
      <c r="C5018" s="150">
        <v>0.45229999999999998</v>
      </c>
    </row>
    <row r="5019" spans="1:3" x14ac:dyDescent="0.35">
      <c r="A5019" s="2">
        <v>4.0274000000000001</v>
      </c>
      <c r="B5019" t="s">
        <v>449</v>
      </c>
      <c r="C5019" s="150">
        <v>0.45250000000000001</v>
      </c>
    </row>
    <row r="5020" spans="1:3" x14ac:dyDescent="0.35">
      <c r="A5020" s="2">
        <v>4.0301</v>
      </c>
      <c r="B5020" t="s">
        <v>449</v>
      </c>
      <c r="C5020" s="150">
        <v>0.4526</v>
      </c>
    </row>
    <row r="5021" spans="1:3" x14ac:dyDescent="0.35">
      <c r="A5021" s="2">
        <v>4.0328999999999997</v>
      </c>
      <c r="B5021" t="s">
        <v>449</v>
      </c>
      <c r="C5021" s="150">
        <v>0.45269999999999999</v>
      </c>
    </row>
    <row r="5022" spans="1:3" x14ac:dyDescent="0.35">
      <c r="A5022" s="2">
        <v>4.0355999999999996</v>
      </c>
      <c r="B5022" t="s">
        <v>449</v>
      </c>
      <c r="C5022" s="150">
        <v>0.45279999999999998</v>
      </c>
    </row>
    <row r="5023" spans="1:3" x14ac:dyDescent="0.35">
      <c r="A5023" s="2">
        <v>4.0384000000000002</v>
      </c>
      <c r="B5023" t="s">
        <v>449</v>
      </c>
      <c r="C5023" s="150">
        <v>0.4531</v>
      </c>
    </row>
    <row r="5024" spans="1:3" x14ac:dyDescent="0.35">
      <c r="A5024" s="2">
        <v>4.0438000000000001</v>
      </c>
      <c r="B5024" t="s">
        <v>449</v>
      </c>
      <c r="C5024" s="150">
        <v>0.45329999999999998</v>
      </c>
    </row>
    <row r="5025" spans="1:3" x14ac:dyDescent="0.35">
      <c r="A5025" s="2">
        <v>4.0465999999999998</v>
      </c>
      <c r="B5025" t="s">
        <v>449</v>
      </c>
      <c r="C5025" s="150">
        <v>0.45350000000000001</v>
      </c>
    </row>
    <row r="5026" spans="1:3" x14ac:dyDescent="0.35">
      <c r="A5026" s="2">
        <v>4.0492999999999997</v>
      </c>
      <c r="B5026" t="s">
        <v>449</v>
      </c>
      <c r="C5026" s="150">
        <v>0.45350000000000001</v>
      </c>
    </row>
    <row r="5027" spans="1:3" x14ac:dyDescent="0.35">
      <c r="A5027" s="2">
        <v>4.0521000000000003</v>
      </c>
      <c r="B5027" t="s">
        <v>449</v>
      </c>
      <c r="C5027" s="150">
        <v>0.45369999999999999</v>
      </c>
    </row>
    <row r="5028" spans="1:3" x14ac:dyDescent="0.35">
      <c r="A5028" s="2">
        <v>4.0548000000000002</v>
      </c>
      <c r="B5028" t="s">
        <v>449</v>
      </c>
      <c r="C5028" s="150">
        <v>0.45390000000000003</v>
      </c>
    </row>
    <row r="5029" spans="1:3" x14ac:dyDescent="0.35">
      <c r="A5029" s="2">
        <v>4.0575000000000001</v>
      </c>
      <c r="B5029" t="s">
        <v>449</v>
      </c>
      <c r="C5029" s="150">
        <v>0.45419999999999999</v>
      </c>
    </row>
    <row r="5030" spans="1:3" x14ac:dyDescent="0.35">
      <c r="A5030" s="2">
        <v>4.0629999999999997</v>
      </c>
      <c r="B5030" t="s">
        <v>449</v>
      </c>
      <c r="C5030" s="150">
        <v>0.45450000000000002</v>
      </c>
    </row>
    <row r="5031" spans="1:3" x14ac:dyDescent="0.35">
      <c r="A5031" s="2">
        <v>4.0658000000000003</v>
      </c>
      <c r="B5031" t="s">
        <v>449</v>
      </c>
      <c r="C5031" s="150">
        <v>0.45450000000000002</v>
      </c>
    </row>
    <row r="5032" spans="1:3" x14ac:dyDescent="0.35">
      <c r="A5032" s="2">
        <v>4.0685000000000002</v>
      </c>
      <c r="B5032" t="s">
        <v>449</v>
      </c>
      <c r="C5032" s="150">
        <v>0.4546</v>
      </c>
    </row>
    <row r="5033" spans="1:3" x14ac:dyDescent="0.35">
      <c r="A5033" s="2">
        <v>4.0712000000000002</v>
      </c>
      <c r="B5033" t="s">
        <v>449</v>
      </c>
      <c r="C5033" s="150">
        <v>0.45469999999999999</v>
      </c>
    </row>
    <row r="5034" spans="1:3" x14ac:dyDescent="0.35">
      <c r="A5034" s="2">
        <v>4.0739999999999998</v>
      </c>
      <c r="B5034" t="s">
        <v>449</v>
      </c>
      <c r="C5034" s="150">
        <v>0.45479999999999998</v>
      </c>
    </row>
    <row r="5035" spans="1:3" x14ac:dyDescent="0.35">
      <c r="A5035" s="2">
        <v>4.0795000000000003</v>
      </c>
      <c r="B5035" t="s">
        <v>449</v>
      </c>
      <c r="C5035" s="150">
        <v>0.45500000000000002</v>
      </c>
    </row>
    <row r="5036" spans="1:3" x14ac:dyDescent="0.35">
      <c r="A5036" s="2">
        <v>4.0822000000000003</v>
      </c>
      <c r="B5036" t="s">
        <v>449</v>
      </c>
      <c r="C5036" s="150">
        <v>0.4551</v>
      </c>
    </row>
    <row r="5037" spans="1:3" x14ac:dyDescent="0.35">
      <c r="A5037" s="2">
        <v>4.0849000000000002</v>
      </c>
      <c r="B5037" t="s">
        <v>449</v>
      </c>
      <c r="C5037" s="150">
        <v>0.4551</v>
      </c>
    </row>
    <row r="5038" spans="1:3" x14ac:dyDescent="0.35">
      <c r="A5038" s="2">
        <v>4.0903999999999998</v>
      </c>
      <c r="B5038" t="s">
        <v>449</v>
      </c>
      <c r="C5038" s="150">
        <v>0.45519999999999999</v>
      </c>
    </row>
    <row r="5039" spans="1:3" x14ac:dyDescent="0.35">
      <c r="A5039" s="2">
        <v>4.0932000000000004</v>
      </c>
      <c r="B5039" t="s">
        <v>449</v>
      </c>
      <c r="C5039" s="150">
        <v>0.45519999999999999</v>
      </c>
    </row>
    <row r="5040" spans="1:3" x14ac:dyDescent="0.35">
      <c r="A5040" s="2">
        <v>4.0959000000000003</v>
      </c>
      <c r="B5040" t="s">
        <v>449</v>
      </c>
      <c r="C5040" s="150">
        <v>0.45540000000000003</v>
      </c>
    </row>
    <row r="5041" spans="1:3" x14ac:dyDescent="0.35">
      <c r="A5041" s="2">
        <v>4.0986000000000002</v>
      </c>
      <c r="B5041" t="s">
        <v>449</v>
      </c>
      <c r="C5041" s="150">
        <v>0.45550000000000002</v>
      </c>
    </row>
    <row r="5042" spans="1:3" x14ac:dyDescent="0.35">
      <c r="A5042" s="2">
        <v>4.1013999999999999</v>
      </c>
      <c r="B5042" t="s">
        <v>449</v>
      </c>
      <c r="C5042" s="150">
        <v>0.4556</v>
      </c>
    </row>
    <row r="5043" spans="1:3" x14ac:dyDescent="0.35">
      <c r="A5043" s="2">
        <v>4.1067999999999998</v>
      </c>
      <c r="B5043" t="s">
        <v>449</v>
      </c>
      <c r="C5043" s="150">
        <v>0.45569999999999999</v>
      </c>
    </row>
    <row r="5044" spans="1:3" x14ac:dyDescent="0.35">
      <c r="A5044" s="2">
        <v>4.1096000000000004</v>
      </c>
      <c r="B5044" t="s">
        <v>449</v>
      </c>
      <c r="C5044" s="150">
        <v>0.45590000000000003</v>
      </c>
    </row>
    <row r="5045" spans="1:3" x14ac:dyDescent="0.35">
      <c r="A5045" s="2">
        <v>4.1123000000000003</v>
      </c>
      <c r="B5045" t="s">
        <v>449</v>
      </c>
      <c r="C5045" s="150">
        <v>0.45590000000000003</v>
      </c>
    </row>
    <row r="5046" spans="1:3" x14ac:dyDescent="0.35">
      <c r="A5046" s="2">
        <v>4.1151</v>
      </c>
      <c r="B5046" t="s">
        <v>449</v>
      </c>
      <c r="C5046" s="150">
        <v>0.45600000000000002</v>
      </c>
    </row>
    <row r="5047" spans="1:3" x14ac:dyDescent="0.35">
      <c r="A5047" s="2">
        <v>4.1177999999999999</v>
      </c>
      <c r="B5047" t="s">
        <v>449</v>
      </c>
      <c r="C5047" s="150">
        <v>0.45610000000000001</v>
      </c>
    </row>
    <row r="5048" spans="1:3" x14ac:dyDescent="0.35">
      <c r="A5048" s="2">
        <v>4.1233000000000004</v>
      </c>
      <c r="B5048" t="s">
        <v>449</v>
      </c>
      <c r="C5048" s="150">
        <v>0.45619999999999999</v>
      </c>
    </row>
    <row r="5049" spans="1:3" x14ac:dyDescent="0.35">
      <c r="A5049" s="2">
        <v>4.1260000000000003</v>
      </c>
      <c r="B5049" t="s">
        <v>449</v>
      </c>
      <c r="C5049" s="150">
        <v>0.45619999999999999</v>
      </c>
    </row>
    <row r="5050" spans="1:3" x14ac:dyDescent="0.35">
      <c r="A5050" s="2">
        <v>4.1288</v>
      </c>
      <c r="B5050" t="s">
        <v>449</v>
      </c>
      <c r="C5050" s="150">
        <v>0.45639999999999997</v>
      </c>
    </row>
    <row r="5051" spans="1:3" x14ac:dyDescent="0.35">
      <c r="A5051" s="2">
        <v>4.1315</v>
      </c>
      <c r="B5051" t="s">
        <v>449</v>
      </c>
      <c r="C5051" s="150">
        <v>0.45650000000000002</v>
      </c>
    </row>
    <row r="5052" spans="1:3" x14ac:dyDescent="0.35">
      <c r="A5052" s="2">
        <v>4.1341999999999999</v>
      </c>
      <c r="B5052" t="s">
        <v>449</v>
      </c>
      <c r="C5052" s="150">
        <v>0.45650000000000002</v>
      </c>
    </row>
    <row r="5053" spans="1:3" x14ac:dyDescent="0.35">
      <c r="A5053" s="2">
        <v>4.1369999999999996</v>
      </c>
      <c r="B5053" t="s">
        <v>449</v>
      </c>
      <c r="C5053" s="150">
        <v>0.45660000000000001</v>
      </c>
    </row>
    <row r="5054" spans="1:3" x14ac:dyDescent="0.35">
      <c r="A5054" s="2">
        <v>4.1397000000000004</v>
      </c>
      <c r="B5054" t="s">
        <v>449</v>
      </c>
      <c r="C5054" s="150">
        <v>0.45669999999999999</v>
      </c>
    </row>
    <row r="5055" spans="1:3" x14ac:dyDescent="0.35">
      <c r="A5055" s="2">
        <v>4.1425000000000001</v>
      </c>
      <c r="B5055" t="s">
        <v>449</v>
      </c>
      <c r="C5055" s="150">
        <v>0.45689999999999997</v>
      </c>
    </row>
    <row r="5056" spans="1:3" x14ac:dyDescent="0.35">
      <c r="A5056" s="2">
        <v>4.1452</v>
      </c>
      <c r="B5056" t="s">
        <v>449</v>
      </c>
      <c r="C5056" s="150">
        <v>0.45700000000000002</v>
      </c>
    </row>
    <row r="5057" spans="1:3" x14ac:dyDescent="0.35">
      <c r="A5057" s="2">
        <v>4.1478999999999999</v>
      </c>
      <c r="B5057" t="s">
        <v>449</v>
      </c>
      <c r="C5057" s="150">
        <v>0.45710000000000001</v>
      </c>
    </row>
    <row r="5058" spans="1:3" x14ac:dyDescent="0.35">
      <c r="A5058" s="2">
        <v>4.1562000000000001</v>
      </c>
      <c r="B5058" t="s">
        <v>449</v>
      </c>
      <c r="C5058" s="150">
        <v>0.4572</v>
      </c>
    </row>
    <row r="5059" spans="1:3" x14ac:dyDescent="0.35">
      <c r="A5059" s="2">
        <v>4.1589</v>
      </c>
      <c r="B5059" t="s">
        <v>449</v>
      </c>
      <c r="C5059" s="150">
        <v>0.4572</v>
      </c>
    </row>
    <row r="5060" spans="1:3" x14ac:dyDescent="0.35">
      <c r="A5060" s="2">
        <v>4.1616</v>
      </c>
      <c r="B5060" t="s">
        <v>449</v>
      </c>
      <c r="C5060" s="150">
        <v>0.45729999999999998</v>
      </c>
    </row>
    <row r="5061" spans="1:3" x14ac:dyDescent="0.35">
      <c r="A5061" s="2">
        <v>4.1643999999999997</v>
      </c>
      <c r="B5061" t="s">
        <v>449</v>
      </c>
      <c r="C5061" s="150">
        <v>0.45750000000000002</v>
      </c>
    </row>
    <row r="5062" spans="1:3" x14ac:dyDescent="0.35">
      <c r="A5062" s="2">
        <v>4.1670999999999996</v>
      </c>
      <c r="B5062" t="s">
        <v>449</v>
      </c>
      <c r="C5062" s="150">
        <v>0.45750000000000002</v>
      </c>
    </row>
    <row r="5063" spans="1:3" x14ac:dyDescent="0.35">
      <c r="A5063" s="2">
        <v>4.1699000000000002</v>
      </c>
      <c r="B5063" t="s">
        <v>449</v>
      </c>
      <c r="C5063" s="150">
        <v>0.45760000000000001</v>
      </c>
    </row>
    <row r="5064" spans="1:3" x14ac:dyDescent="0.35">
      <c r="A5064" s="2">
        <v>4.1726000000000001</v>
      </c>
      <c r="B5064" t="s">
        <v>449</v>
      </c>
      <c r="C5064" s="150">
        <v>0.4577</v>
      </c>
    </row>
    <row r="5065" spans="1:3" x14ac:dyDescent="0.35">
      <c r="A5065" s="2">
        <v>4.1780999999999997</v>
      </c>
      <c r="B5065" t="s">
        <v>449</v>
      </c>
      <c r="C5065" s="150">
        <v>0.45779999999999998</v>
      </c>
    </row>
    <row r="5066" spans="1:3" x14ac:dyDescent="0.35">
      <c r="A5066" s="2">
        <v>4.1807999999999996</v>
      </c>
      <c r="B5066" t="s">
        <v>449</v>
      </c>
      <c r="C5066" s="150">
        <v>0.45810000000000001</v>
      </c>
    </row>
    <row r="5067" spans="1:3" x14ac:dyDescent="0.35">
      <c r="A5067" s="2">
        <v>4.1836000000000002</v>
      </c>
      <c r="B5067" t="s">
        <v>449</v>
      </c>
      <c r="C5067" s="150">
        <v>0.45810000000000001</v>
      </c>
    </row>
    <row r="5068" spans="1:3" x14ac:dyDescent="0.35">
      <c r="A5068" s="2">
        <v>4.1863000000000001</v>
      </c>
      <c r="B5068" t="s">
        <v>449</v>
      </c>
      <c r="C5068" s="150">
        <v>0.4582</v>
      </c>
    </row>
    <row r="5069" spans="1:3" x14ac:dyDescent="0.35">
      <c r="A5069" s="2">
        <v>4.1890000000000001</v>
      </c>
      <c r="B5069" t="s">
        <v>449</v>
      </c>
      <c r="C5069" s="150">
        <v>0.45850000000000002</v>
      </c>
    </row>
    <row r="5070" spans="1:3" x14ac:dyDescent="0.35">
      <c r="A5070" s="2">
        <v>4.1917999999999997</v>
      </c>
      <c r="B5070" t="s">
        <v>449</v>
      </c>
      <c r="C5070" s="150">
        <v>0.45850000000000002</v>
      </c>
    </row>
    <row r="5071" spans="1:3" x14ac:dyDescent="0.35">
      <c r="A5071" s="2">
        <v>4.1944999999999997</v>
      </c>
      <c r="B5071" t="s">
        <v>449</v>
      </c>
      <c r="C5071" s="150">
        <v>0.45860000000000001</v>
      </c>
    </row>
    <row r="5072" spans="1:3" x14ac:dyDescent="0.35">
      <c r="A5072" s="2">
        <v>4.1973000000000003</v>
      </c>
      <c r="B5072" t="s">
        <v>449</v>
      </c>
      <c r="C5072" s="150">
        <v>0.45860000000000001</v>
      </c>
    </row>
    <row r="5073" spans="1:3" x14ac:dyDescent="0.35">
      <c r="A5073" s="2">
        <v>4.2054999999999998</v>
      </c>
      <c r="B5073" t="s">
        <v>449</v>
      </c>
      <c r="C5073" s="150">
        <v>0.45879999999999999</v>
      </c>
    </row>
    <row r="5074" spans="1:3" x14ac:dyDescent="0.35">
      <c r="A5074" s="2">
        <v>4.2081999999999997</v>
      </c>
      <c r="B5074" t="s">
        <v>449</v>
      </c>
      <c r="C5074" s="150">
        <v>0.45900000000000002</v>
      </c>
    </row>
    <row r="5075" spans="1:3" x14ac:dyDescent="0.35">
      <c r="A5075" s="2">
        <v>4.2110000000000003</v>
      </c>
      <c r="B5075" t="s">
        <v>449</v>
      </c>
      <c r="C5075" s="150">
        <v>0.45910000000000001</v>
      </c>
    </row>
    <row r="5076" spans="1:3" x14ac:dyDescent="0.35">
      <c r="A5076" s="2">
        <v>4.2137000000000002</v>
      </c>
      <c r="B5076" t="s">
        <v>449</v>
      </c>
      <c r="C5076" s="150">
        <v>0.45929999999999999</v>
      </c>
    </row>
    <row r="5077" spans="1:3" x14ac:dyDescent="0.35">
      <c r="A5077" s="2">
        <v>4.2191999999999998</v>
      </c>
      <c r="B5077" t="s">
        <v>449</v>
      </c>
      <c r="C5077" s="150">
        <v>0.45939999999999998</v>
      </c>
    </row>
    <row r="5078" spans="1:3" x14ac:dyDescent="0.35">
      <c r="A5078" s="2">
        <v>4.2218999999999998</v>
      </c>
      <c r="B5078" t="s">
        <v>449</v>
      </c>
      <c r="C5078" s="150">
        <v>0.45960000000000001</v>
      </c>
    </row>
    <row r="5079" spans="1:3" x14ac:dyDescent="0.35">
      <c r="A5079" s="2">
        <v>4.2247000000000003</v>
      </c>
      <c r="B5079" t="s">
        <v>449</v>
      </c>
      <c r="C5079" s="150">
        <v>0.45979999999999999</v>
      </c>
    </row>
    <row r="5080" spans="1:3" x14ac:dyDescent="0.35">
      <c r="A5080" s="2">
        <v>4.2274000000000003</v>
      </c>
      <c r="B5080" t="s">
        <v>449</v>
      </c>
      <c r="C5080" s="150">
        <v>0.46</v>
      </c>
    </row>
    <row r="5081" spans="1:3" x14ac:dyDescent="0.35">
      <c r="A5081" s="2">
        <v>4.2301000000000002</v>
      </c>
      <c r="B5081" t="s">
        <v>449</v>
      </c>
      <c r="C5081" s="150">
        <v>0.46010000000000001</v>
      </c>
    </row>
    <row r="5082" spans="1:3" x14ac:dyDescent="0.35">
      <c r="A5082" s="2">
        <v>4.2355999999999998</v>
      </c>
      <c r="B5082" t="s">
        <v>449</v>
      </c>
      <c r="C5082" s="150">
        <v>0.4602</v>
      </c>
    </row>
    <row r="5083" spans="1:3" x14ac:dyDescent="0.35">
      <c r="A5083" s="2">
        <v>4.2384000000000004</v>
      </c>
      <c r="B5083" t="s">
        <v>449</v>
      </c>
      <c r="C5083" s="150">
        <v>0.46050000000000002</v>
      </c>
    </row>
    <row r="5084" spans="1:3" x14ac:dyDescent="0.35">
      <c r="A5084" s="2">
        <v>4.2411000000000003</v>
      </c>
      <c r="B5084" t="s">
        <v>449</v>
      </c>
      <c r="C5084" s="150">
        <v>0.46060000000000001</v>
      </c>
    </row>
    <row r="5085" spans="1:3" x14ac:dyDescent="0.35">
      <c r="A5085" s="2">
        <v>4.2438000000000002</v>
      </c>
      <c r="B5085" t="s">
        <v>449</v>
      </c>
      <c r="C5085" s="150">
        <v>0.46060000000000001</v>
      </c>
    </row>
    <row r="5086" spans="1:3" x14ac:dyDescent="0.35">
      <c r="A5086" s="2">
        <v>4.2465999999999999</v>
      </c>
      <c r="B5086" t="s">
        <v>449</v>
      </c>
      <c r="C5086" s="150">
        <v>0.4607</v>
      </c>
    </row>
    <row r="5087" spans="1:3" x14ac:dyDescent="0.35">
      <c r="A5087" s="2">
        <v>4.2492999999999999</v>
      </c>
      <c r="B5087" t="s">
        <v>449</v>
      </c>
      <c r="C5087" s="150">
        <v>0.46089999999999998</v>
      </c>
    </row>
    <row r="5088" spans="1:3" x14ac:dyDescent="0.35">
      <c r="A5088" s="2">
        <v>4.2548000000000004</v>
      </c>
      <c r="B5088" t="s">
        <v>449</v>
      </c>
      <c r="C5088" s="150">
        <v>0.46089999999999998</v>
      </c>
    </row>
    <row r="5089" spans="1:3" x14ac:dyDescent="0.35">
      <c r="A5089" s="2">
        <v>4.2575000000000003</v>
      </c>
      <c r="B5089" t="s">
        <v>449</v>
      </c>
      <c r="C5089" s="150">
        <v>0.46110000000000001</v>
      </c>
    </row>
    <row r="5090" spans="1:3" x14ac:dyDescent="0.35">
      <c r="A5090" s="2">
        <v>4.2629999999999999</v>
      </c>
      <c r="B5090" t="s">
        <v>449</v>
      </c>
      <c r="C5090" s="150">
        <v>0.46110000000000001</v>
      </c>
    </row>
    <row r="5091" spans="1:3" x14ac:dyDescent="0.35">
      <c r="A5091" s="2">
        <v>4.2657999999999996</v>
      </c>
      <c r="B5091" t="s">
        <v>449</v>
      </c>
      <c r="C5091" s="150">
        <v>0.4612</v>
      </c>
    </row>
    <row r="5092" spans="1:3" x14ac:dyDescent="0.35">
      <c r="A5092" s="2">
        <v>4.2685000000000004</v>
      </c>
      <c r="B5092" t="s">
        <v>449</v>
      </c>
      <c r="C5092" s="150">
        <v>0.46139999999999998</v>
      </c>
    </row>
    <row r="5093" spans="1:3" x14ac:dyDescent="0.35">
      <c r="A5093" s="2">
        <v>4.274</v>
      </c>
      <c r="B5093" t="s">
        <v>449</v>
      </c>
      <c r="C5093" s="150">
        <v>0.46160000000000001</v>
      </c>
    </row>
    <row r="5094" spans="1:3" x14ac:dyDescent="0.35">
      <c r="A5094" s="2">
        <v>4.2766999999999999</v>
      </c>
      <c r="B5094" t="s">
        <v>449</v>
      </c>
      <c r="C5094" s="150">
        <v>0.46179999999999999</v>
      </c>
    </row>
    <row r="5095" spans="1:3" x14ac:dyDescent="0.35">
      <c r="A5095" s="2">
        <v>4.2821999999999996</v>
      </c>
      <c r="B5095" t="s">
        <v>449</v>
      </c>
      <c r="C5095" s="150">
        <v>0.46189999999999998</v>
      </c>
    </row>
    <row r="5096" spans="1:3" x14ac:dyDescent="0.35">
      <c r="A5096" s="2">
        <v>4.2849000000000004</v>
      </c>
      <c r="B5096" t="s">
        <v>449</v>
      </c>
      <c r="C5096" s="150">
        <v>0.46189999999999998</v>
      </c>
    </row>
    <row r="5097" spans="1:3" x14ac:dyDescent="0.35">
      <c r="A5097" s="2">
        <v>4.2877000000000001</v>
      </c>
      <c r="B5097" t="s">
        <v>449</v>
      </c>
      <c r="C5097" s="150">
        <v>0.46200000000000002</v>
      </c>
    </row>
    <row r="5098" spans="1:3" x14ac:dyDescent="0.35">
      <c r="A5098" s="2">
        <v>4.2931999999999997</v>
      </c>
      <c r="B5098" t="s">
        <v>449</v>
      </c>
      <c r="C5098" s="150">
        <v>0.46210000000000001</v>
      </c>
    </row>
    <row r="5099" spans="1:3" x14ac:dyDescent="0.35">
      <c r="A5099" s="2">
        <v>4.2958999999999996</v>
      </c>
      <c r="B5099" t="s">
        <v>449</v>
      </c>
      <c r="C5099" s="150">
        <v>0.46229999999999999</v>
      </c>
    </row>
    <row r="5100" spans="1:3" x14ac:dyDescent="0.35">
      <c r="A5100" s="2">
        <v>4.2986000000000004</v>
      </c>
      <c r="B5100" t="s">
        <v>449</v>
      </c>
      <c r="C5100" s="150">
        <v>0.46239999999999998</v>
      </c>
    </row>
    <row r="5101" spans="1:3" x14ac:dyDescent="0.35">
      <c r="A5101" s="2">
        <v>4.3014000000000001</v>
      </c>
      <c r="B5101" t="s">
        <v>449</v>
      </c>
      <c r="C5101" s="150">
        <v>0.46250000000000002</v>
      </c>
    </row>
    <row r="5102" spans="1:3" x14ac:dyDescent="0.35">
      <c r="A5102" s="2">
        <v>4.3041</v>
      </c>
      <c r="B5102" t="s">
        <v>449</v>
      </c>
      <c r="C5102" s="150">
        <v>0.4627</v>
      </c>
    </row>
    <row r="5103" spans="1:3" x14ac:dyDescent="0.35">
      <c r="A5103" s="2">
        <v>4.3068</v>
      </c>
      <c r="B5103" t="s">
        <v>449</v>
      </c>
      <c r="C5103" s="150">
        <v>0.4627</v>
      </c>
    </row>
    <row r="5104" spans="1:3" x14ac:dyDescent="0.35">
      <c r="A5104" s="2">
        <v>4.3095999999999997</v>
      </c>
      <c r="B5104" t="s">
        <v>449</v>
      </c>
      <c r="C5104" s="150">
        <v>0.4627</v>
      </c>
    </row>
    <row r="5105" spans="1:3" x14ac:dyDescent="0.35">
      <c r="A5105" s="2">
        <v>4.3122999999999996</v>
      </c>
      <c r="B5105" t="s">
        <v>449</v>
      </c>
      <c r="C5105" s="150">
        <v>0.46289999999999998</v>
      </c>
    </row>
    <row r="5106" spans="1:3" x14ac:dyDescent="0.35">
      <c r="A5106" s="2">
        <v>4.3151000000000002</v>
      </c>
      <c r="B5106" t="s">
        <v>449</v>
      </c>
      <c r="C5106" s="150">
        <v>0.4632</v>
      </c>
    </row>
    <row r="5107" spans="1:3" x14ac:dyDescent="0.35">
      <c r="A5107" s="2">
        <v>4.3178000000000001</v>
      </c>
      <c r="B5107" t="s">
        <v>449</v>
      </c>
      <c r="C5107" s="150">
        <v>0.46350000000000002</v>
      </c>
    </row>
    <row r="5108" spans="1:3" x14ac:dyDescent="0.35">
      <c r="A5108" s="2">
        <v>4.3205</v>
      </c>
      <c r="B5108" t="s">
        <v>449</v>
      </c>
      <c r="C5108" s="150">
        <v>0.46350000000000002</v>
      </c>
    </row>
    <row r="5109" spans="1:3" x14ac:dyDescent="0.35">
      <c r="A5109" s="2">
        <v>4.3232999999999997</v>
      </c>
      <c r="B5109" t="s">
        <v>449</v>
      </c>
      <c r="C5109" s="150">
        <v>0.4637</v>
      </c>
    </row>
    <row r="5110" spans="1:3" x14ac:dyDescent="0.35">
      <c r="A5110" s="2">
        <v>4.3259999999999996</v>
      </c>
      <c r="B5110" t="s">
        <v>449</v>
      </c>
      <c r="C5110" s="150">
        <v>0.4637</v>
      </c>
    </row>
    <row r="5111" spans="1:3" x14ac:dyDescent="0.35">
      <c r="A5111" s="2">
        <v>4.3288000000000002</v>
      </c>
      <c r="B5111" t="s">
        <v>449</v>
      </c>
      <c r="C5111" s="150">
        <v>0.46400000000000002</v>
      </c>
    </row>
    <row r="5112" spans="1:3" x14ac:dyDescent="0.35">
      <c r="A5112" s="2">
        <v>4.3315000000000001</v>
      </c>
      <c r="B5112" t="s">
        <v>449</v>
      </c>
      <c r="C5112" s="150">
        <v>0.46410000000000001</v>
      </c>
    </row>
    <row r="5113" spans="1:3" x14ac:dyDescent="0.35">
      <c r="A5113" s="2">
        <v>4.3342000000000001</v>
      </c>
      <c r="B5113" t="s">
        <v>449</v>
      </c>
      <c r="C5113" s="150">
        <v>0.4642</v>
      </c>
    </row>
    <row r="5114" spans="1:3" x14ac:dyDescent="0.35">
      <c r="A5114" s="2">
        <v>4.3369999999999997</v>
      </c>
      <c r="B5114" t="s">
        <v>449</v>
      </c>
      <c r="C5114" s="150">
        <v>0.46429999999999999</v>
      </c>
    </row>
    <row r="5115" spans="1:3" x14ac:dyDescent="0.35">
      <c r="A5115" s="2">
        <v>4.3396999999999997</v>
      </c>
      <c r="B5115" t="s">
        <v>449</v>
      </c>
      <c r="C5115" s="150">
        <v>0.46439999999999998</v>
      </c>
    </row>
    <row r="5116" spans="1:3" x14ac:dyDescent="0.35">
      <c r="A5116" s="2">
        <v>4.3425000000000002</v>
      </c>
      <c r="B5116" t="s">
        <v>449</v>
      </c>
      <c r="C5116" s="150">
        <v>0.46460000000000001</v>
      </c>
    </row>
    <row r="5117" spans="1:3" x14ac:dyDescent="0.35">
      <c r="A5117" s="2">
        <v>4.3452000000000002</v>
      </c>
      <c r="B5117" t="s">
        <v>449</v>
      </c>
      <c r="C5117" s="150">
        <v>0.46460000000000001</v>
      </c>
    </row>
    <row r="5118" spans="1:3" x14ac:dyDescent="0.35">
      <c r="A5118" s="2">
        <v>4.3479000000000001</v>
      </c>
      <c r="B5118" t="s">
        <v>449</v>
      </c>
      <c r="C5118" s="150">
        <v>0.46460000000000001</v>
      </c>
    </row>
    <row r="5119" spans="1:3" x14ac:dyDescent="0.35">
      <c r="A5119" s="2">
        <v>4.3506999999999998</v>
      </c>
      <c r="B5119" t="s">
        <v>449</v>
      </c>
      <c r="C5119" s="150">
        <v>0.46479999999999999</v>
      </c>
    </row>
    <row r="5120" spans="1:3" x14ac:dyDescent="0.35">
      <c r="A5120" s="2">
        <v>4.3533999999999997</v>
      </c>
      <c r="B5120" t="s">
        <v>449</v>
      </c>
      <c r="C5120" s="150">
        <v>0.46479999999999999</v>
      </c>
    </row>
    <row r="5121" spans="1:3" x14ac:dyDescent="0.35">
      <c r="A5121" s="2">
        <v>4.3562000000000003</v>
      </c>
      <c r="B5121" t="s">
        <v>449</v>
      </c>
      <c r="C5121" s="150">
        <v>0.46500000000000002</v>
      </c>
    </row>
    <row r="5122" spans="1:3" x14ac:dyDescent="0.35">
      <c r="A5122" s="2">
        <v>4.3643999999999998</v>
      </c>
      <c r="B5122" t="s">
        <v>449</v>
      </c>
      <c r="C5122" s="150">
        <v>0.4652</v>
      </c>
    </row>
    <row r="5123" spans="1:3" x14ac:dyDescent="0.35">
      <c r="A5123" s="2">
        <v>4.3670999999999998</v>
      </c>
      <c r="B5123" t="s">
        <v>449</v>
      </c>
      <c r="C5123" s="150">
        <v>0.46529999999999999</v>
      </c>
    </row>
    <row r="5124" spans="1:3" x14ac:dyDescent="0.35">
      <c r="A5124" s="2">
        <v>4.3699000000000003</v>
      </c>
      <c r="B5124" t="s">
        <v>449</v>
      </c>
      <c r="C5124" s="150">
        <v>0.46529999999999999</v>
      </c>
    </row>
    <row r="5125" spans="1:3" x14ac:dyDescent="0.35">
      <c r="A5125" s="2">
        <v>4.3726000000000003</v>
      </c>
      <c r="B5125" t="s">
        <v>449</v>
      </c>
      <c r="C5125" s="150">
        <v>0.46539999999999998</v>
      </c>
    </row>
    <row r="5126" spans="1:3" x14ac:dyDescent="0.35">
      <c r="A5126" s="2">
        <v>4.3807999999999998</v>
      </c>
      <c r="B5126" t="s">
        <v>449</v>
      </c>
      <c r="C5126" s="150">
        <v>0.46550000000000002</v>
      </c>
    </row>
    <row r="5127" spans="1:3" x14ac:dyDescent="0.35">
      <c r="A5127" s="2">
        <v>4.3836000000000004</v>
      </c>
      <c r="B5127" t="s">
        <v>449</v>
      </c>
      <c r="C5127" s="150">
        <v>0.46550000000000002</v>
      </c>
    </row>
    <row r="5128" spans="1:3" x14ac:dyDescent="0.35">
      <c r="A5128" s="2">
        <v>4.3863000000000003</v>
      </c>
      <c r="B5128" t="s">
        <v>449</v>
      </c>
      <c r="C5128" s="150">
        <v>0.4657</v>
      </c>
    </row>
    <row r="5129" spans="1:3" x14ac:dyDescent="0.35">
      <c r="A5129" s="2">
        <v>4.3890000000000002</v>
      </c>
      <c r="B5129" t="s">
        <v>449</v>
      </c>
      <c r="C5129" s="150">
        <v>0.46579999999999999</v>
      </c>
    </row>
    <row r="5130" spans="1:3" x14ac:dyDescent="0.35">
      <c r="A5130" s="2">
        <v>4.3944999999999999</v>
      </c>
      <c r="B5130" t="s">
        <v>449</v>
      </c>
      <c r="C5130" s="150">
        <v>0.46600000000000003</v>
      </c>
    </row>
    <row r="5131" spans="1:3" x14ac:dyDescent="0.35">
      <c r="A5131" s="2">
        <v>4.3973000000000004</v>
      </c>
      <c r="B5131" t="s">
        <v>449</v>
      </c>
      <c r="C5131" s="150">
        <v>0.46600000000000003</v>
      </c>
    </row>
    <row r="5132" spans="1:3" x14ac:dyDescent="0.35">
      <c r="A5132" s="2">
        <v>4.4000000000000004</v>
      </c>
      <c r="B5132" t="s">
        <v>449</v>
      </c>
      <c r="C5132" s="150">
        <v>0.46600000000000003</v>
      </c>
    </row>
    <row r="5133" spans="1:3" x14ac:dyDescent="0.35">
      <c r="A5133" s="2">
        <v>4.4027000000000003</v>
      </c>
      <c r="B5133" t="s">
        <v>449</v>
      </c>
      <c r="C5133" s="150">
        <v>0.46610000000000001</v>
      </c>
    </row>
    <row r="5134" spans="1:3" x14ac:dyDescent="0.35">
      <c r="A5134" s="2">
        <v>4.4055</v>
      </c>
      <c r="B5134" t="s">
        <v>449</v>
      </c>
      <c r="C5134" s="150">
        <v>0.46629999999999999</v>
      </c>
    </row>
    <row r="5135" spans="1:3" x14ac:dyDescent="0.35">
      <c r="A5135" s="2">
        <v>4.4081999999999999</v>
      </c>
      <c r="B5135" t="s">
        <v>449</v>
      </c>
      <c r="C5135" s="150">
        <v>0.46639999999999998</v>
      </c>
    </row>
    <row r="5136" spans="1:3" x14ac:dyDescent="0.35">
      <c r="A5136" s="2">
        <v>4.4109999999999996</v>
      </c>
      <c r="B5136" t="s">
        <v>449</v>
      </c>
      <c r="C5136" s="150">
        <v>0.46650000000000003</v>
      </c>
    </row>
    <row r="5137" spans="1:3" x14ac:dyDescent="0.35">
      <c r="A5137" s="2">
        <v>4.4137000000000004</v>
      </c>
      <c r="B5137" t="s">
        <v>449</v>
      </c>
      <c r="C5137" s="150">
        <v>0.4667</v>
      </c>
    </row>
    <row r="5138" spans="1:3" x14ac:dyDescent="0.35">
      <c r="A5138" s="2">
        <v>4.4218999999999999</v>
      </c>
      <c r="B5138" t="s">
        <v>449</v>
      </c>
      <c r="C5138" s="150">
        <v>0.46679999999999999</v>
      </c>
    </row>
    <row r="5139" spans="1:3" x14ac:dyDescent="0.35">
      <c r="A5139" s="2">
        <v>4.4246999999999996</v>
      </c>
      <c r="B5139" t="s">
        <v>449</v>
      </c>
      <c r="C5139" s="150">
        <v>0.4672</v>
      </c>
    </row>
    <row r="5140" spans="1:3" x14ac:dyDescent="0.35">
      <c r="A5140" s="2">
        <v>4.4301000000000004</v>
      </c>
      <c r="B5140" t="s">
        <v>449</v>
      </c>
      <c r="C5140" s="150">
        <v>0.46729999999999999</v>
      </c>
    </row>
    <row r="5141" spans="1:3" x14ac:dyDescent="0.35">
      <c r="A5141" s="2">
        <v>4.4329000000000001</v>
      </c>
      <c r="B5141" t="s">
        <v>449</v>
      </c>
      <c r="C5141" s="150">
        <v>0.46729999999999999</v>
      </c>
    </row>
    <row r="5142" spans="1:3" x14ac:dyDescent="0.35">
      <c r="A5142" s="2">
        <v>4.4356</v>
      </c>
      <c r="B5142" t="s">
        <v>449</v>
      </c>
      <c r="C5142" s="150">
        <v>0.46750000000000003</v>
      </c>
    </row>
    <row r="5143" spans="1:3" x14ac:dyDescent="0.35">
      <c r="A5143" s="2">
        <v>4.4383999999999997</v>
      </c>
      <c r="B5143" t="s">
        <v>449</v>
      </c>
      <c r="C5143" s="150">
        <v>0.46750000000000003</v>
      </c>
    </row>
    <row r="5144" spans="1:3" x14ac:dyDescent="0.35">
      <c r="A5144" s="2">
        <v>4.4410999999999996</v>
      </c>
      <c r="B5144" t="s">
        <v>449</v>
      </c>
      <c r="C5144" s="150">
        <v>0.46760000000000002</v>
      </c>
    </row>
    <row r="5145" spans="1:3" x14ac:dyDescent="0.35">
      <c r="A5145" s="2">
        <v>4.4438000000000004</v>
      </c>
      <c r="B5145" t="s">
        <v>449</v>
      </c>
      <c r="C5145" s="150">
        <v>0.4677</v>
      </c>
    </row>
    <row r="5146" spans="1:3" x14ac:dyDescent="0.35">
      <c r="A5146" s="2">
        <v>4.4466000000000001</v>
      </c>
      <c r="B5146" t="s">
        <v>449</v>
      </c>
      <c r="C5146" s="150">
        <v>0.46789999999999998</v>
      </c>
    </row>
    <row r="5147" spans="1:3" x14ac:dyDescent="0.35">
      <c r="A5147" s="2">
        <v>4.4493</v>
      </c>
      <c r="B5147" t="s">
        <v>449</v>
      </c>
      <c r="C5147" s="150">
        <v>0.46789999999999998</v>
      </c>
    </row>
    <row r="5148" spans="1:3" x14ac:dyDescent="0.35">
      <c r="A5148" s="2">
        <v>4.4520999999999997</v>
      </c>
      <c r="B5148" t="s">
        <v>449</v>
      </c>
      <c r="C5148" s="150">
        <v>0.46800000000000003</v>
      </c>
    </row>
    <row r="5149" spans="1:3" x14ac:dyDescent="0.35">
      <c r="A5149" s="2">
        <v>4.4547999999999996</v>
      </c>
      <c r="B5149" t="s">
        <v>449</v>
      </c>
      <c r="C5149" s="150">
        <v>0.46810000000000002</v>
      </c>
    </row>
    <row r="5150" spans="1:3" x14ac:dyDescent="0.35">
      <c r="A5150" s="2">
        <v>4.4574999999999996</v>
      </c>
      <c r="B5150" t="s">
        <v>449</v>
      </c>
      <c r="C5150" s="150">
        <v>0.46810000000000002</v>
      </c>
    </row>
    <row r="5151" spans="1:3" x14ac:dyDescent="0.35">
      <c r="A5151" s="2">
        <v>4.4630000000000001</v>
      </c>
      <c r="B5151" t="s">
        <v>449</v>
      </c>
      <c r="C5151" s="150">
        <v>0.46829999999999999</v>
      </c>
    </row>
    <row r="5152" spans="1:3" x14ac:dyDescent="0.35">
      <c r="A5152" s="2">
        <v>4.4657999999999998</v>
      </c>
      <c r="B5152" t="s">
        <v>449</v>
      </c>
      <c r="C5152" s="150">
        <v>0.46839999999999998</v>
      </c>
    </row>
    <row r="5153" spans="1:3" x14ac:dyDescent="0.35">
      <c r="A5153" s="2">
        <v>4.4684999999999997</v>
      </c>
      <c r="B5153" t="s">
        <v>449</v>
      </c>
      <c r="C5153" s="150">
        <v>0.46839999999999998</v>
      </c>
    </row>
    <row r="5154" spans="1:3" x14ac:dyDescent="0.35">
      <c r="A5154" s="2">
        <v>4.4711999999999996</v>
      </c>
      <c r="B5154" t="s">
        <v>449</v>
      </c>
      <c r="C5154" s="150">
        <v>0.46850000000000003</v>
      </c>
    </row>
    <row r="5155" spans="1:3" x14ac:dyDescent="0.35">
      <c r="A5155" s="2">
        <v>4.4740000000000002</v>
      </c>
      <c r="B5155" t="s">
        <v>449</v>
      </c>
      <c r="C5155" s="150">
        <v>0.46879999999999999</v>
      </c>
    </row>
    <row r="5156" spans="1:3" x14ac:dyDescent="0.35">
      <c r="A5156" s="2">
        <v>4.4767000000000001</v>
      </c>
      <c r="B5156" t="s">
        <v>449</v>
      </c>
      <c r="C5156" s="150">
        <v>0.46899999999999997</v>
      </c>
    </row>
    <row r="5157" spans="1:3" x14ac:dyDescent="0.35">
      <c r="A5157" s="2">
        <v>4.4794999999999998</v>
      </c>
      <c r="B5157" t="s">
        <v>449</v>
      </c>
      <c r="C5157" s="150">
        <v>0.46910000000000002</v>
      </c>
    </row>
    <row r="5158" spans="1:3" x14ac:dyDescent="0.35">
      <c r="A5158" s="2">
        <v>4.4821999999999997</v>
      </c>
      <c r="B5158" t="s">
        <v>449</v>
      </c>
      <c r="C5158" s="150">
        <v>0.46910000000000002</v>
      </c>
    </row>
    <row r="5159" spans="1:3" x14ac:dyDescent="0.35">
      <c r="A5159" s="2">
        <v>4.4848999999999997</v>
      </c>
      <c r="B5159" t="s">
        <v>449</v>
      </c>
      <c r="C5159" s="150">
        <v>0.46920000000000001</v>
      </c>
    </row>
    <row r="5160" spans="1:3" x14ac:dyDescent="0.35">
      <c r="A5160" s="2">
        <v>4.4904000000000002</v>
      </c>
      <c r="B5160" t="s">
        <v>449</v>
      </c>
      <c r="C5160" s="150">
        <v>0.46929999999999999</v>
      </c>
    </row>
    <row r="5161" spans="1:3" x14ac:dyDescent="0.35">
      <c r="A5161" s="2">
        <v>4.4985999999999997</v>
      </c>
      <c r="B5161" t="s">
        <v>449</v>
      </c>
      <c r="C5161" s="150">
        <v>0.46939999999999998</v>
      </c>
    </row>
    <row r="5162" spans="1:3" x14ac:dyDescent="0.35">
      <c r="A5162" s="2">
        <v>4.5014000000000003</v>
      </c>
      <c r="B5162" t="s">
        <v>449</v>
      </c>
      <c r="C5162" s="150">
        <v>0.46949999999999997</v>
      </c>
    </row>
    <row r="5163" spans="1:3" x14ac:dyDescent="0.35">
      <c r="A5163" s="2">
        <v>4.5041000000000002</v>
      </c>
      <c r="B5163" t="s">
        <v>449</v>
      </c>
      <c r="C5163" s="150">
        <v>0.46960000000000002</v>
      </c>
    </row>
    <row r="5164" spans="1:3" x14ac:dyDescent="0.35">
      <c r="A5164" s="2">
        <v>4.5095999999999998</v>
      </c>
      <c r="B5164" t="s">
        <v>449</v>
      </c>
      <c r="C5164" s="150">
        <v>0.4698</v>
      </c>
    </row>
    <row r="5165" spans="1:3" x14ac:dyDescent="0.35">
      <c r="A5165" s="2">
        <v>4.5122999999999998</v>
      </c>
      <c r="B5165" t="s">
        <v>449</v>
      </c>
      <c r="C5165" s="150">
        <v>0.4698</v>
      </c>
    </row>
    <row r="5166" spans="1:3" x14ac:dyDescent="0.35">
      <c r="A5166" s="2">
        <v>4.5178000000000003</v>
      </c>
      <c r="B5166" t="s">
        <v>449</v>
      </c>
      <c r="C5166" s="150">
        <v>0.46989999999999998</v>
      </c>
    </row>
    <row r="5167" spans="1:3" x14ac:dyDescent="0.35">
      <c r="A5167" s="2">
        <v>4.5205000000000002</v>
      </c>
      <c r="B5167" t="s">
        <v>449</v>
      </c>
      <c r="C5167" s="150">
        <v>0.47</v>
      </c>
    </row>
    <row r="5168" spans="1:3" x14ac:dyDescent="0.35">
      <c r="A5168" s="2">
        <v>4.5232999999999999</v>
      </c>
      <c r="B5168" t="s">
        <v>449</v>
      </c>
      <c r="C5168" s="150">
        <v>0.47010000000000002</v>
      </c>
    </row>
    <row r="5169" spans="1:3" x14ac:dyDescent="0.35">
      <c r="A5169" s="2">
        <v>4.5259999999999998</v>
      </c>
      <c r="B5169" t="s">
        <v>449</v>
      </c>
      <c r="C5169" s="150">
        <v>0.47010000000000002</v>
      </c>
    </row>
    <row r="5170" spans="1:3" x14ac:dyDescent="0.35">
      <c r="A5170" s="2">
        <v>4.5315000000000003</v>
      </c>
      <c r="B5170" t="s">
        <v>449</v>
      </c>
      <c r="C5170" s="150">
        <v>0.47020000000000001</v>
      </c>
    </row>
    <row r="5171" spans="1:3" x14ac:dyDescent="0.35">
      <c r="A5171" s="2">
        <v>4.5342000000000002</v>
      </c>
      <c r="B5171" t="s">
        <v>449</v>
      </c>
      <c r="C5171" s="150">
        <v>0.4703</v>
      </c>
    </row>
    <row r="5172" spans="1:3" x14ac:dyDescent="0.35">
      <c r="A5172" s="2">
        <v>4.5369999999999999</v>
      </c>
      <c r="B5172" t="s">
        <v>449</v>
      </c>
      <c r="C5172" s="150">
        <v>0.47039999999999998</v>
      </c>
    </row>
    <row r="5173" spans="1:3" x14ac:dyDescent="0.35">
      <c r="A5173" s="2">
        <v>4.5396999999999998</v>
      </c>
      <c r="B5173" t="s">
        <v>449</v>
      </c>
      <c r="C5173" s="150">
        <v>0.47049999999999997</v>
      </c>
    </row>
    <row r="5174" spans="1:3" x14ac:dyDescent="0.35">
      <c r="A5174" s="2">
        <v>4.5425000000000004</v>
      </c>
      <c r="B5174" t="s">
        <v>449</v>
      </c>
      <c r="C5174" s="150">
        <v>0.4708</v>
      </c>
    </row>
    <row r="5175" spans="1:3" x14ac:dyDescent="0.35">
      <c r="A5175" s="2">
        <v>4.5479000000000003</v>
      </c>
      <c r="B5175" t="s">
        <v>449</v>
      </c>
      <c r="C5175" s="150">
        <v>0.4708</v>
      </c>
    </row>
    <row r="5176" spans="1:3" x14ac:dyDescent="0.35">
      <c r="A5176" s="2">
        <v>4.5507</v>
      </c>
      <c r="B5176" t="s">
        <v>449</v>
      </c>
      <c r="C5176" s="150">
        <v>0.47099999999999997</v>
      </c>
    </row>
    <row r="5177" spans="1:3" x14ac:dyDescent="0.35">
      <c r="A5177" s="2">
        <v>4.5533999999999999</v>
      </c>
      <c r="B5177" t="s">
        <v>449</v>
      </c>
      <c r="C5177" s="150">
        <v>0.47110000000000002</v>
      </c>
    </row>
    <row r="5178" spans="1:3" x14ac:dyDescent="0.35">
      <c r="A5178" s="2">
        <v>4.5561999999999996</v>
      </c>
      <c r="B5178" t="s">
        <v>449</v>
      </c>
      <c r="C5178" s="150">
        <v>0.47120000000000001</v>
      </c>
    </row>
    <row r="5179" spans="1:3" x14ac:dyDescent="0.35">
      <c r="A5179" s="2">
        <v>4.5616000000000003</v>
      </c>
      <c r="B5179" t="s">
        <v>449</v>
      </c>
      <c r="C5179" s="150">
        <v>0.47139999999999999</v>
      </c>
    </row>
    <row r="5180" spans="1:3" x14ac:dyDescent="0.35">
      <c r="A5180" s="2">
        <v>4.5644</v>
      </c>
      <c r="B5180" t="s">
        <v>449</v>
      </c>
      <c r="C5180" s="150">
        <v>0.47139999999999999</v>
      </c>
    </row>
    <row r="5181" spans="1:3" x14ac:dyDescent="0.35">
      <c r="A5181" s="2">
        <v>4.5670999999999999</v>
      </c>
      <c r="B5181" t="s">
        <v>449</v>
      </c>
      <c r="C5181" s="150">
        <v>0.47149999999999997</v>
      </c>
    </row>
    <row r="5182" spans="1:3" x14ac:dyDescent="0.35">
      <c r="A5182" s="2">
        <v>4.5698999999999996</v>
      </c>
      <c r="B5182" t="s">
        <v>449</v>
      </c>
      <c r="C5182" s="150">
        <v>0.47160000000000002</v>
      </c>
    </row>
    <row r="5183" spans="1:3" x14ac:dyDescent="0.35">
      <c r="A5183" s="2">
        <v>4.5726000000000004</v>
      </c>
      <c r="B5183" t="s">
        <v>449</v>
      </c>
      <c r="C5183" s="150">
        <v>0.47170000000000001</v>
      </c>
    </row>
    <row r="5184" spans="1:3" x14ac:dyDescent="0.35">
      <c r="A5184" s="2">
        <v>4.5753000000000004</v>
      </c>
      <c r="B5184" t="s">
        <v>449</v>
      </c>
      <c r="C5184" s="150">
        <v>0.4718</v>
      </c>
    </row>
    <row r="5185" spans="1:3" x14ac:dyDescent="0.35">
      <c r="A5185" s="2">
        <v>4.5781000000000001</v>
      </c>
      <c r="B5185" t="s">
        <v>449</v>
      </c>
      <c r="C5185" s="150">
        <v>0.47189999999999999</v>
      </c>
    </row>
    <row r="5186" spans="1:3" x14ac:dyDescent="0.35">
      <c r="A5186" s="2">
        <v>4.5808</v>
      </c>
      <c r="B5186" t="s">
        <v>449</v>
      </c>
      <c r="C5186" s="150">
        <v>0.47210000000000002</v>
      </c>
    </row>
    <row r="5187" spans="1:3" x14ac:dyDescent="0.35">
      <c r="A5187" s="2">
        <v>4.5835999999999997</v>
      </c>
      <c r="B5187" t="s">
        <v>449</v>
      </c>
      <c r="C5187" s="150">
        <v>0.47220000000000001</v>
      </c>
    </row>
    <row r="5188" spans="1:3" x14ac:dyDescent="0.35">
      <c r="A5188" s="2">
        <v>4.5862999999999996</v>
      </c>
      <c r="B5188" t="s">
        <v>449</v>
      </c>
      <c r="C5188" s="150">
        <v>0.47220000000000001</v>
      </c>
    </row>
    <row r="5189" spans="1:3" x14ac:dyDescent="0.35">
      <c r="A5189" s="2">
        <v>4.5918000000000001</v>
      </c>
      <c r="B5189" t="s">
        <v>449</v>
      </c>
      <c r="C5189" s="150">
        <v>0.47220000000000001</v>
      </c>
    </row>
    <row r="5190" spans="1:3" x14ac:dyDescent="0.35">
      <c r="A5190" s="2">
        <v>4.5945</v>
      </c>
      <c r="B5190" t="s">
        <v>449</v>
      </c>
      <c r="C5190" s="150">
        <v>0.4723</v>
      </c>
    </row>
    <row r="5191" spans="1:3" x14ac:dyDescent="0.35">
      <c r="A5191" s="2">
        <v>4.5972999999999997</v>
      </c>
      <c r="B5191" t="s">
        <v>449</v>
      </c>
      <c r="C5191" s="150">
        <v>0.47239999999999999</v>
      </c>
    </row>
    <row r="5192" spans="1:3" x14ac:dyDescent="0.35">
      <c r="A5192" s="2">
        <v>4.5999999999999996</v>
      </c>
      <c r="B5192" t="s">
        <v>449</v>
      </c>
      <c r="C5192" s="150">
        <v>0.47260000000000002</v>
      </c>
    </row>
    <row r="5193" spans="1:3" x14ac:dyDescent="0.35">
      <c r="A5193" s="2">
        <v>4.6026999999999996</v>
      </c>
      <c r="B5193" t="s">
        <v>449</v>
      </c>
      <c r="C5193" s="150">
        <v>0.47289999999999999</v>
      </c>
    </row>
    <row r="5194" spans="1:3" x14ac:dyDescent="0.35">
      <c r="A5194" s="2">
        <v>4.6055000000000001</v>
      </c>
      <c r="B5194" t="s">
        <v>449</v>
      </c>
      <c r="C5194" s="150">
        <v>0.47310000000000002</v>
      </c>
    </row>
    <row r="5195" spans="1:3" x14ac:dyDescent="0.35">
      <c r="A5195" s="2">
        <v>4.6109999999999998</v>
      </c>
      <c r="B5195" t="s">
        <v>449</v>
      </c>
      <c r="C5195" s="150">
        <v>0.47310000000000002</v>
      </c>
    </row>
    <row r="5196" spans="1:3" x14ac:dyDescent="0.35">
      <c r="A5196" s="2">
        <v>4.6136999999999997</v>
      </c>
      <c r="B5196" t="s">
        <v>449</v>
      </c>
      <c r="C5196" s="150">
        <v>0.47320000000000001</v>
      </c>
    </row>
    <row r="5197" spans="1:3" x14ac:dyDescent="0.35">
      <c r="A5197" s="2">
        <v>4.6163999999999996</v>
      </c>
      <c r="B5197" t="s">
        <v>449</v>
      </c>
      <c r="C5197" s="150">
        <v>0.4733</v>
      </c>
    </row>
    <row r="5198" spans="1:3" x14ac:dyDescent="0.35">
      <c r="A5198" s="2">
        <v>4.6192000000000002</v>
      </c>
      <c r="B5198" t="s">
        <v>449</v>
      </c>
      <c r="C5198" s="150">
        <v>0.47339999999999999</v>
      </c>
    </row>
    <row r="5199" spans="1:3" x14ac:dyDescent="0.35">
      <c r="A5199" s="2">
        <v>4.6219000000000001</v>
      </c>
      <c r="B5199" t="s">
        <v>449</v>
      </c>
      <c r="C5199" s="150">
        <v>0.47370000000000001</v>
      </c>
    </row>
    <row r="5200" spans="1:3" x14ac:dyDescent="0.35">
      <c r="A5200" s="2">
        <v>4.6246999999999998</v>
      </c>
      <c r="B5200" t="s">
        <v>449</v>
      </c>
      <c r="C5200" s="150">
        <v>0.47370000000000001</v>
      </c>
    </row>
    <row r="5201" spans="1:3" x14ac:dyDescent="0.35">
      <c r="A5201" s="2">
        <v>4.6273999999999997</v>
      </c>
      <c r="B5201" t="s">
        <v>449</v>
      </c>
      <c r="C5201" s="150">
        <v>0.47389999999999999</v>
      </c>
    </row>
    <row r="5202" spans="1:3" x14ac:dyDescent="0.35">
      <c r="A5202" s="2">
        <v>4.6300999999999997</v>
      </c>
      <c r="B5202" t="s">
        <v>449</v>
      </c>
      <c r="C5202" s="150">
        <v>0.47410000000000002</v>
      </c>
    </row>
    <row r="5203" spans="1:3" x14ac:dyDescent="0.35">
      <c r="A5203" s="2">
        <v>4.6329000000000002</v>
      </c>
      <c r="B5203" t="s">
        <v>449</v>
      </c>
      <c r="C5203" s="150">
        <v>0.47410000000000002</v>
      </c>
    </row>
    <row r="5204" spans="1:3" x14ac:dyDescent="0.35">
      <c r="A5204" s="2">
        <v>4.6356000000000002</v>
      </c>
      <c r="B5204" t="s">
        <v>449</v>
      </c>
      <c r="C5204" s="150">
        <v>0.47439999999999999</v>
      </c>
    </row>
    <row r="5205" spans="1:3" x14ac:dyDescent="0.35">
      <c r="A5205" s="2">
        <v>4.6383999999999999</v>
      </c>
      <c r="B5205" t="s">
        <v>449</v>
      </c>
      <c r="C5205" s="150">
        <v>0.47439999999999999</v>
      </c>
    </row>
    <row r="5206" spans="1:3" x14ac:dyDescent="0.35">
      <c r="A5206" s="2">
        <v>4.6410999999999998</v>
      </c>
      <c r="B5206" t="s">
        <v>449</v>
      </c>
      <c r="C5206" s="150">
        <v>0.47449999999999998</v>
      </c>
    </row>
    <row r="5207" spans="1:3" x14ac:dyDescent="0.35">
      <c r="A5207" s="2">
        <v>4.6466000000000003</v>
      </c>
      <c r="B5207" t="s">
        <v>449</v>
      </c>
      <c r="C5207" s="150">
        <v>0.47460000000000002</v>
      </c>
    </row>
    <row r="5208" spans="1:3" x14ac:dyDescent="0.35">
      <c r="A5208" s="2">
        <v>4.6493000000000002</v>
      </c>
      <c r="B5208" t="s">
        <v>449</v>
      </c>
      <c r="C5208" s="150">
        <v>0.47460000000000002</v>
      </c>
    </row>
    <row r="5209" spans="1:3" x14ac:dyDescent="0.35">
      <c r="A5209" s="2">
        <v>4.6520999999999999</v>
      </c>
      <c r="B5209" t="s">
        <v>449</v>
      </c>
      <c r="C5209" s="150">
        <v>0.47470000000000001</v>
      </c>
    </row>
    <row r="5210" spans="1:3" x14ac:dyDescent="0.35">
      <c r="A5210" s="2">
        <v>4.6547999999999998</v>
      </c>
      <c r="B5210" t="s">
        <v>449</v>
      </c>
      <c r="C5210" s="150">
        <v>0.4748</v>
      </c>
    </row>
    <row r="5211" spans="1:3" x14ac:dyDescent="0.35">
      <c r="A5211" s="2">
        <v>4.6574999999999998</v>
      </c>
      <c r="B5211" t="s">
        <v>449</v>
      </c>
      <c r="C5211" s="150">
        <v>0.47489999999999999</v>
      </c>
    </row>
    <row r="5212" spans="1:3" x14ac:dyDescent="0.35">
      <c r="A5212" s="2">
        <v>4.6603000000000003</v>
      </c>
      <c r="B5212" t="s">
        <v>449</v>
      </c>
      <c r="C5212" s="150">
        <v>0.47499999999999998</v>
      </c>
    </row>
    <row r="5213" spans="1:3" x14ac:dyDescent="0.35">
      <c r="A5213" s="2">
        <v>4.6630000000000003</v>
      </c>
      <c r="B5213" t="s">
        <v>449</v>
      </c>
      <c r="C5213" s="150">
        <v>0.47510000000000002</v>
      </c>
    </row>
    <row r="5214" spans="1:3" x14ac:dyDescent="0.35">
      <c r="A5214" s="2">
        <v>4.6657999999999999</v>
      </c>
      <c r="B5214" t="s">
        <v>449</v>
      </c>
      <c r="C5214" s="150">
        <v>0.47520000000000001</v>
      </c>
    </row>
    <row r="5215" spans="1:3" x14ac:dyDescent="0.35">
      <c r="A5215" s="2">
        <v>4.6684999999999999</v>
      </c>
      <c r="B5215" t="s">
        <v>449</v>
      </c>
      <c r="C5215" s="150">
        <v>0.47520000000000001</v>
      </c>
    </row>
    <row r="5216" spans="1:3" x14ac:dyDescent="0.35">
      <c r="A5216" s="2">
        <v>4.6711999999999998</v>
      </c>
      <c r="B5216" t="s">
        <v>449</v>
      </c>
      <c r="C5216" s="150">
        <v>0.47539999999999999</v>
      </c>
    </row>
    <row r="5217" spans="1:3" x14ac:dyDescent="0.35">
      <c r="A5217" s="2">
        <v>4.6740000000000004</v>
      </c>
      <c r="B5217" t="s">
        <v>449</v>
      </c>
      <c r="C5217" s="150">
        <v>0.47560000000000002</v>
      </c>
    </row>
    <row r="5218" spans="1:3" x14ac:dyDescent="0.35">
      <c r="A5218" s="2">
        <v>4.6767000000000003</v>
      </c>
      <c r="B5218" t="s">
        <v>449</v>
      </c>
      <c r="C5218" s="150">
        <v>0.47560000000000002</v>
      </c>
    </row>
    <row r="5219" spans="1:3" x14ac:dyDescent="0.35">
      <c r="A5219" s="2">
        <v>4.6795</v>
      </c>
      <c r="B5219" t="s">
        <v>449</v>
      </c>
      <c r="C5219" s="150">
        <v>0.47570000000000001</v>
      </c>
    </row>
    <row r="5220" spans="1:3" x14ac:dyDescent="0.35">
      <c r="A5220" s="2">
        <v>4.6821999999999999</v>
      </c>
      <c r="B5220" t="s">
        <v>449</v>
      </c>
      <c r="C5220" s="150">
        <v>0.47570000000000001</v>
      </c>
    </row>
    <row r="5221" spans="1:3" x14ac:dyDescent="0.35">
      <c r="A5221" s="2">
        <v>4.6848999999999998</v>
      </c>
      <c r="B5221" t="s">
        <v>449</v>
      </c>
      <c r="C5221" s="150">
        <v>0.47589999999999999</v>
      </c>
    </row>
    <row r="5222" spans="1:3" x14ac:dyDescent="0.35">
      <c r="A5222" s="2">
        <v>4.6877000000000004</v>
      </c>
      <c r="B5222" t="s">
        <v>449</v>
      </c>
      <c r="C5222" s="150">
        <v>0.47620000000000001</v>
      </c>
    </row>
    <row r="5223" spans="1:3" x14ac:dyDescent="0.35">
      <c r="A5223" s="2">
        <v>4.6904000000000003</v>
      </c>
      <c r="B5223" t="s">
        <v>449</v>
      </c>
      <c r="C5223" s="150">
        <v>0.47639999999999999</v>
      </c>
    </row>
    <row r="5224" spans="1:3" x14ac:dyDescent="0.35">
      <c r="A5224" s="2">
        <v>4.6932</v>
      </c>
      <c r="B5224" t="s">
        <v>449</v>
      </c>
      <c r="C5224" s="150">
        <v>0.47660000000000002</v>
      </c>
    </row>
    <row r="5225" spans="1:3" x14ac:dyDescent="0.35">
      <c r="A5225" s="2">
        <v>4.6959</v>
      </c>
      <c r="B5225" t="s">
        <v>449</v>
      </c>
      <c r="C5225" s="150">
        <v>0.47670000000000001</v>
      </c>
    </row>
    <row r="5226" spans="1:3" x14ac:dyDescent="0.35">
      <c r="A5226" s="2">
        <v>4.6985999999999999</v>
      </c>
      <c r="B5226" t="s">
        <v>449</v>
      </c>
      <c r="C5226" s="150">
        <v>0.4768</v>
      </c>
    </row>
    <row r="5227" spans="1:3" x14ac:dyDescent="0.35">
      <c r="A5227" s="2">
        <v>4.7013999999999996</v>
      </c>
      <c r="B5227" t="s">
        <v>449</v>
      </c>
      <c r="C5227" s="150">
        <v>0.47689999999999999</v>
      </c>
    </row>
    <row r="5228" spans="1:3" x14ac:dyDescent="0.35">
      <c r="A5228" s="2">
        <v>4.7041000000000004</v>
      </c>
      <c r="B5228" t="s">
        <v>449</v>
      </c>
      <c r="C5228" s="150">
        <v>0.47720000000000001</v>
      </c>
    </row>
    <row r="5229" spans="1:3" x14ac:dyDescent="0.35">
      <c r="A5229" s="2">
        <v>4.7068000000000003</v>
      </c>
      <c r="B5229" t="s">
        <v>449</v>
      </c>
      <c r="C5229" s="150">
        <v>0.47739999999999999</v>
      </c>
    </row>
    <row r="5230" spans="1:3" x14ac:dyDescent="0.35">
      <c r="A5230" s="2">
        <v>4.7096</v>
      </c>
      <c r="B5230" t="s">
        <v>449</v>
      </c>
      <c r="C5230" s="150">
        <v>0.47760000000000002</v>
      </c>
    </row>
    <row r="5231" spans="1:3" x14ac:dyDescent="0.35">
      <c r="A5231" s="2">
        <v>4.7122999999999999</v>
      </c>
      <c r="B5231" t="s">
        <v>449</v>
      </c>
      <c r="C5231" s="150">
        <v>0.47770000000000001</v>
      </c>
    </row>
    <row r="5232" spans="1:3" x14ac:dyDescent="0.35">
      <c r="A5232" s="2">
        <v>4.7150999999999996</v>
      </c>
      <c r="B5232" t="s">
        <v>449</v>
      </c>
      <c r="C5232" s="150">
        <v>0.47770000000000001</v>
      </c>
    </row>
    <row r="5233" spans="1:3" x14ac:dyDescent="0.35">
      <c r="A5233" s="2">
        <v>4.7178000000000004</v>
      </c>
      <c r="B5233" t="s">
        <v>449</v>
      </c>
      <c r="C5233" s="150">
        <v>0.47810000000000002</v>
      </c>
    </row>
    <row r="5234" spans="1:3" x14ac:dyDescent="0.35">
      <c r="A5234" s="2">
        <v>4.7205000000000004</v>
      </c>
      <c r="B5234" t="s">
        <v>449</v>
      </c>
      <c r="C5234" s="150">
        <v>0.47820000000000001</v>
      </c>
    </row>
    <row r="5235" spans="1:3" x14ac:dyDescent="0.35">
      <c r="A5235" s="2">
        <v>4.7233000000000001</v>
      </c>
      <c r="B5235" t="s">
        <v>449</v>
      </c>
      <c r="C5235" s="150">
        <v>0.4783</v>
      </c>
    </row>
    <row r="5236" spans="1:3" x14ac:dyDescent="0.35">
      <c r="A5236" s="2">
        <v>4.7287999999999997</v>
      </c>
      <c r="B5236" t="s">
        <v>449</v>
      </c>
      <c r="C5236" s="150">
        <v>0.47839999999999999</v>
      </c>
    </row>
    <row r="5237" spans="1:3" x14ac:dyDescent="0.35">
      <c r="A5237" s="2">
        <v>4.7342000000000004</v>
      </c>
      <c r="B5237" t="s">
        <v>449</v>
      </c>
      <c r="C5237" s="150">
        <v>0.47849999999999998</v>
      </c>
    </row>
    <row r="5238" spans="1:3" x14ac:dyDescent="0.35">
      <c r="A5238" s="2">
        <v>4.7370000000000001</v>
      </c>
      <c r="B5238" t="s">
        <v>449</v>
      </c>
      <c r="C5238" s="150">
        <v>0.47860000000000003</v>
      </c>
    </row>
    <row r="5239" spans="1:3" x14ac:dyDescent="0.35">
      <c r="A5239" s="2">
        <v>4.7397</v>
      </c>
      <c r="B5239" t="s">
        <v>449</v>
      </c>
      <c r="C5239" s="150">
        <v>0.47870000000000001</v>
      </c>
    </row>
    <row r="5240" spans="1:3" x14ac:dyDescent="0.35">
      <c r="A5240" s="2">
        <v>4.7424999999999997</v>
      </c>
      <c r="B5240" t="s">
        <v>449</v>
      </c>
      <c r="C5240" s="150">
        <v>0.4788</v>
      </c>
    </row>
    <row r="5241" spans="1:3" x14ac:dyDescent="0.35">
      <c r="A5241" s="2">
        <v>4.7507000000000001</v>
      </c>
      <c r="B5241" t="s">
        <v>449</v>
      </c>
      <c r="C5241" s="150">
        <v>0.47889999999999999</v>
      </c>
    </row>
    <row r="5242" spans="1:3" x14ac:dyDescent="0.35">
      <c r="A5242" s="2">
        <v>4.7534000000000001</v>
      </c>
      <c r="B5242" t="s">
        <v>449</v>
      </c>
      <c r="C5242" s="150">
        <v>0.47899999999999998</v>
      </c>
    </row>
    <row r="5243" spans="1:3" x14ac:dyDescent="0.35">
      <c r="A5243" s="2">
        <v>4.7561999999999998</v>
      </c>
      <c r="B5243" t="s">
        <v>449</v>
      </c>
      <c r="C5243" s="150">
        <v>0.47899999999999998</v>
      </c>
    </row>
    <row r="5244" spans="1:3" x14ac:dyDescent="0.35">
      <c r="A5244" s="2">
        <v>4.7588999999999997</v>
      </c>
      <c r="B5244" t="s">
        <v>449</v>
      </c>
      <c r="C5244" s="150">
        <v>0.47910000000000003</v>
      </c>
    </row>
    <row r="5245" spans="1:3" x14ac:dyDescent="0.35">
      <c r="A5245" s="2">
        <v>4.7615999999999996</v>
      </c>
      <c r="B5245" t="s">
        <v>449</v>
      </c>
      <c r="C5245" s="150">
        <v>0.47920000000000001</v>
      </c>
    </row>
    <row r="5246" spans="1:3" x14ac:dyDescent="0.35">
      <c r="A5246" s="2">
        <v>4.7644000000000002</v>
      </c>
      <c r="B5246" t="s">
        <v>449</v>
      </c>
      <c r="C5246" s="150">
        <v>0.4793</v>
      </c>
    </row>
    <row r="5247" spans="1:3" x14ac:dyDescent="0.35">
      <c r="A5247" s="2">
        <v>4.7671000000000001</v>
      </c>
      <c r="B5247" t="s">
        <v>449</v>
      </c>
      <c r="C5247" s="150">
        <v>0.47939999999999999</v>
      </c>
    </row>
    <row r="5248" spans="1:3" x14ac:dyDescent="0.35">
      <c r="A5248" s="2">
        <v>4.7698999999999998</v>
      </c>
      <c r="B5248" t="s">
        <v>449</v>
      </c>
      <c r="C5248" s="150">
        <v>0.47960000000000003</v>
      </c>
    </row>
    <row r="5249" spans="1:3" x14ac:dyDescent="0.35">
      <c r="A5249" s="2">
        <v>4.7725999999999997</v>
      </c>
      <c r="B5249" t="s">
        <v>449</v>
      </c>
      <c r="C5249" s="150">
        <v>0.47970000000000002</v>
      </c>
    </row>
    <row r="5250" spans="1:3" x14ac:dyDescent="0.35">
      <c r="A5250" s="2">
        <v>4.7752999999999997</v>
      </c>
      <c r="B5250" t="s">
        <v>449</v>
      </c>
      <c r="C5250" s="150">
        <v>0.47970000000000002</v>
      </c>
    </row>
    <row r="5251" spans="1:3" x14ac:dyDescent="0.35">
      <c r="A5251" s="2">
        <v>4.7781000000000002</v>
      </c>
      <c r="B5251" t="s">
        <v>449</v>
      </c>
      <c r="C5251" s="150">
        <v>0.47989999999999999</v>
      </c>
    </row>
    <row r="5252" spans="1:3" x14ac:dyDescent="0.35">
      <c r="A5252" s="2">
        <v>4.7808000000000002</v>
      </c>
      <c r="B5252" t="s">
        <v>449</v>
      </c>
      <c r="C5252" s="150">
        <v>0.47989999999999999</v>
      </c>
    </row>
    <row r="5253" spans="1:3" x14ac:dyDescent="0.35">
      <c r="A5253" s="2">
        <v>4.7835999999999999</v>
      </c>
      <c r="B5253" t="s">
        <v>449</v>
      </c>
      <c r="C5253" s="150">
        <v>0.47989999999999999</v>
      </c>
    </row>
    <row r="5254" spans="1:3" x14ac:dyDescent="0.35">
      <c r="A5254" s="2">
        <v>4.7862999999999998</v>
      </c>
      <c r="B5254" t="s">
        <v>449</v>
      </c>
      <c r="C5254" s="150">
        <v>0.48010000000000003</v>
      </c>
    </row>
    <row r="5255" spans="1:3" x14ac:dyDescent="0.35">
      <c r="A5255" s="2">
        <v>4.7889999999999997</v>
      </c>
      <c r="B5255" t="s">
        <v>449</v>
      </c>
      <c r="C5255" s="150">
        <v>0.48010000000000003</v>
      </c>
    </row>
    <row r="5256" spans="1:3" x14ac:dyDescent="0.35">
      <c r="A5256" s="2">
        <v>4.7918000000000003</v>
      </c>
      <c r="B5256" t="s">
        <v>449</v>
      </c>
      <c r="C5256" s="150">
        <v>0.4803</v>
      </c>
    </row>
    <row r="5257" spans="1:3" x14ac:dyDescent="0.35">
      <c r="A5257" s="2">
        <v>4.7945000000000002</v>
      </c>
      <c r="B5257" t="s">
        <v>449</v>
      </c>
      <c r="C5257" s="150">
        <v>0.48039999999999999</v>
      </c>
    </row>
    <row r="5258" spans="1:3" x14ac:dyDescent="0.35">
      <c r="A5258" s="2">
        <v>4.7972999999999999</v>
      </c>
      <c r="B5258" t="s">
        <v>449</v>
      </c>
      <c r="C5258" s="150">
        <v>0.48039999999999999</v>
      </c>
    </row>
    <row r="5259" spans="1:3" x14ac:dyDescent="0.35">
      <c r="A5259" s="2">
        <v>4.8</v>
      </c>
      <c r="B5259" t="s">
        <v>449</v>
      </c>
      <c r="C5259" s="150">
        <v>0.48049999999999998</v>
      </c>
    </row>
    <row r="5260" spans="1:3" x14ac:dyDescent="0.35">
      <c r="A5260" s="2">
        <v>4.8026999999999997</v>
      </c>
      <c r="B5260" t="s">
        <v>449</v>
      </c>
      <c r="C5260" s="150">
        <v>0.48060000000000003</v>
      </c>
    </row>
    <row r="5261" spans="1:3" x14ac:dyDescent="0.35">
      <c r="A5261" s="2">
        <v>4.8082000000000003</v>
      </c>
      <c r="B5261" t="s">
        <v>449</v>
      </c>
      <c r="C5261" s="150">
        <v>0.48060000000000003</v>
      </c>
    </row>
    <row r="5262" spans="1:3" x14ac:dyDescent="0.35">
      <c r="A5262" s="2">
        <v>4.8109999999999999</v>
      </c>
      <c r="B5262" t="s">
        <v>449</v>
      </c>
      <c r="C5262" s="150">
        <v>0.48070000000000002</v>
      </c>
    </row>
    <row r="5263" spans="1:3" x14ac:dyDescent="0.35">
      <c r="A5263" s="2">
        <v>4.8136999999999999</v>
      </c>
      <c r="B5263" t="s">
        <v>449</v>
      </c>
      <c r="C5263" s="150">
        <v>0.48080000000000001</v>
      </c>
    </row>
    <row r="5264" spans="1:3" x14ac:dyDescent="0.35">
      <c r="A5264" s="2">
        <v>4.8163999999999998</v>
      </c>
      <c r="B5264" t="s">
        <v>449</v>
      </c>
      <c r="C5264" s="150">
        <v>0.48080000000000001</v>
      </c>
    </row>
    <row r="5265" spans="1:3" x14ac:dyDescent="0.35">
      <c r="A5265" s="2">
        <v>4.8192000000000004</v>
      </c>
      <c r="B5265" t="s">
        <v>449</v>
      </c>
      <c r="C5265" s="150">
        <v>0.48099999999999998</v>
      </c>
    </row>
    <row r="5266" spans="1:3" x14ac:dyDescent="0.35">
      <c r="A5266" s="2">
        <v>4.8219000000000003</v>
      </c>
      <c r="B5266" t="s">
        <v>449</v>
      </c>
      <c r="C5266" s="150">
        <v>0.48110000000000003</v>
      </c>
    </row>
    <row r="5267" spans="1:3" x14ac:dyDescent="0.35">
      <c r="A5267" s="2">
        <v>4.8247</v>
      </c>
      <c r="B5267" t="s">
        <v>449</v>
      </c>
      <c r="C5267" s="150">
        <v>0.48110000000000003</v>
      </c>
    </row>
    <row r="5268" spans="1:3" x14ac:dyDescent="0.35">
      <c r="A5268" s="2">
        <v>4.8273999999999999</v>
      </c>
      <c r="B5268" t="s">
        <v>449</v>
      </c>
      <c r="C5268" s="150">
        <v>0.48110000000000003</v>
      </c>
    </row>
    <row r="5269" spans="1:3" x14ac:dyDescent="0.35">
      <c r="A5269" s="2">
        <v>4.8300999999999998</v>
      </c>
      <c r="B5269" t="s">
        <v>449</v>
      </c>
      <c r="C5269" s="150">
        <v>0.48130000000000001</v>
      </c>
    </row>
    <row r="5270" spans="1:3" x14ac:dyDescent="0.35">
      <c r="A5270" s="2">
        <v>4.8329000000000004</v>
      </c>
      <c r="B5270" t="s">
        <v>449</v>
      </c>
      <c r="C5270" s="150">
        <v>0.48139999999999999</v>
      </c>
    </row>
    <row r="5271" spans="1:3" x14ac:dyDescent="0.35">
      <c r="A5271" s="2">
        <v>4.8356000000000003</v>
      </c>
      <c r="B5271" t="s">
        <v>449</v>
      </c>
      <c r="C5271" s="150">
        <v>0.48149999999999998</v>
      </c>
    </row>
    <row r="5272" spans="1:3" x14ac:dyDescent="0.35">
      <c r="A5272" s="2">
        <v>4.8411</v>
      </c>
      <c r="B5272" t="s">
        <v>449</v>
      </c>
      <c r="C5272" s="150">
        <v>0.48159999999999997</v>
      </c>
    </row>
    <row r="5273" spans="1:3" x14ac:dyDescent="0.35">
      <c r="A5273" s="2">
        <v>4.8437999999999999</v>
      </c>
      <c r="B5273" t="s">
        <v>449</v>
      </c>
      <c r="C5273" s="150">
        <v>0.48159999999999997</v>
      </c>
    </row>
    <row r="5274" spans="1:3" x14ac:dyDescent="0.35">
      <c r="A5274" s="2">
        <v>4.8465999999999996</v>
      </c>
      <c r="B5274" t="s">
        <v>449</v>
      </c>
      <c r="C5274" s="150">
        <v>0.48170000000000002</v>
      </c>
    </row>
    <row r="5275" spans="1:3" x14ac:dyDescent="0.35">
      <c r="A5275" s="2">
        <v>4.8493000000000004</v>
      </c>
      <c r="B5275" t="s">
        <v>449</v>
      </c>
      <c r="C5275" s="150">
        <v>0.48180000000000001</v>
      </c>
    </row>
    <row r="5276" spans="1:3" x14ac:dyDescent="0.35">
      <c r="A5276" s="2">
        <v>4.8521000000000001</v>
      </c>
      <c r="B5276" t="s">
        <v>449</v>
      </c>
      <c r="C5276" s="150">
        <v>0.48180000000000001</v>
      </c>
    </row>
    <row r="5277" spans="1:3" x14ac:dyDescent="0.35">
      <c r="A5277" s="2">
        <v>4.8574999999999999</v>
      </c>
      <c r="B5277" t="s">
        <v>449</v>
      </c>
      <c r="C5277" s="150">
        <v>0.48180000000000001</v>
      </c>
    </row>
    <row r="5278" spans="1:3" x14ac:dyDescent="0.35">
      <c r="A5278" s="2">
        <v>4.8602999999999996</v>
      </c>
      <c r="B5278" t="s">
        <v>449</v>
      </c>
      <c r="C5278" s="150">
        <v>0.4819</v>
      </c>
    </row>
    <row r="5279" spans="1:3" x14ac:dyDescent="0.35">
      <c r="A5279" s="2">
        <v>4.8630000000000004</v>
      </c>
      <c r="B5279" t="s">
        <v>449</v>
      </c>
      <c r="C5279" s="150">
        <v>0.48199999999999998</v>
      </c>
    </row>
    <row r="5280" spans="1:3" x14ac:dyDescent="0.35">
      <c r="A5280" s="2">
        <v>4.8658000000000001</v>
      </c>
      <c r="B5280" t="s">
        <v>449</v>
      </c>
      <c r="C5280" s="150">
        <v>0.48209999999999997</v>
      </c>
    </row>
    <row r="5281" spans="1:3" x14ac:dyDescent="0.35">
      <c r="A5281" s="2">
        <v>4.8685</v>
      </c>
      <c r="B5281" t="s">
        <v>449</v>
      </c>
      <c r="C5281" s="150">
        <v>0.48209999999999997</v>
      </c>
    </row>
    <row r="5282" spans="1:3" x14ac:dyDescent="0.35">
      <c r="A5282" s="2">
        <v>4.8712</v>
      </c>
      <c r="B5282" t="s">
        <v>449</v>
      </c>
      <c r="C5282" s="150">
        <v>0.48230000000000001</v>
      </c>
    </row>
    <row r="5283" spans="1:3" x14ac:dyDescent="0.35">
      <c r="A5283" s="2">
        <v>4.8739999999999997</v>
      </c>
      <c r="B5283" t="s">
        <v>449</v>
      </c>
      <c r="C5283" s="150">
        <v>0.48230000000000001</v>
      </c>
    </row>
    <row r="5284" spans="1:3" x14ac:dyDescent="0.35">
      <c r="A5284" s="2">
        <v>4.8795000000000002</v>
      </c>
      <c r="B5284" t="s">
        <v>449</v>
      </c>
      <c r="C5284" s="150">
        <v>0.4824</v>
      </c>
    </row>
    <row r="5285" spans="1:3" x14ac:dyDescent="0.35">
      <c r="A5285" s="2">
        <v>4.8849</v>
      </c>
      <c r="B5285" t="s">
        <v>449</v>
      </c>
      <c r="C5285" s="150">
        <v>0.4824</v>
      </c>
    </row>
    <row r="5286" spans="1:3" x14ac:dyDescent="0.35">
      <c r="A5286" s="2">
        <v>4.8876999999999997</v>
      </c>
      <c r="B5286" t="s">
        <v>449</v>
      </c>
      <c r="C5286" s="150">
        <v>0.48249999999999998</v>
      </c>
    </row>
    <row r="5287" spans="1:3" x14ac:dyDescent="0.35">
      <c r="A5287" s="2">
        <v>4.8903999999999996</v>
      </c>
      <c r="B5287" t="s">
        <v>449</v>
      </c>
      <c r="C5287" s="150">
        <v>0.48270000000000002</v>
      </c>
    </row>
    <row r="5288" spans="1:3" x14ac:dyDescent="0.35">
      <c r="A5288" s="2">
        <v>4.8932000000000002</v>
      </c>
      <c r="B5288" t="s">
        <v>449</v>
      </c>
      <c r="C5288" s="150">
        <v>0.48270000000000002</v>
      </c>
    </row>
    <row r="5289" spans="1:3" x14ac:dyDescent="0.35">
      <c r="A5289" s="2">
        <v>4.8959000000000001</v>
      </c>
      <c r="B5289" t="s">
        <v>449</v>
      </c>
      <c r="C5289" s="150">
        <v>0.4829</v>
      </c>
    </row>
    <row r="5290" spans="1:3" x14ac:dyDescent="0.35">
      <c r="A5290" s="2">
        <v>4.8986000000000001</v>
      </c>
      <c r="B5290" t="s">
        <v>449</v>
      </c>
      <c r="C5290" s="150">
        <v>0.4829</v>
      </c>
    </row>
    <row r="5291" spans="1:3" x14ac:dyDescent="0.35">
      <c r="A5291" s="2">
        <v>4.9040999999999997</v>
      </c>
      <c r="B5291" t="s">
        <v>449</v>
      </c>
      <c r="C5291" s="150">
        <v>0.48309999999999997</v>
      </c>
    </row>
    <row r="5292" spans="1:3" x14ac:dyDescent="0.35">
      <c r="A5292" s="2">
        <v>4.9067999999999996</v>
      </c>
      <c r="B5292" t="s">
        <v>449</v>
      </c>
      <c r="C5292" s="150">
        <v>0.48330000000000001</v>
      </c>
    </row>
    <row r="5293" spans="1:3" x14ac:dyDescent="0.35">
      <c r="A5293" s="2">
        <v>4.9096000000000002</v>
      </c>
      <c r="B5293" t="s">
        <v>449</v>
      </c>
      <c r="C5293" s="150">
        <v>0.4834</v>
      </c>
    </row>
    <row r="5294" spans="1:3" x14ac:dyDescent="0.35">
      <c r="A5294" s="2">
        <v>4.9123000000000001</v>
      </c>
      <c r="B5294" t="s">
        <v>449</v>
      </c>
      <c r="C5294" s="150">
        <v>0.48359999999999997</v>
      </c>
    </row>
    <row r="5295" spans="1:3" x14ac:dyDescent="0.35">
      <c r="A5295" s="2">
        <v>4.9150999999999998</v>
      </c>
      <c r="B5295" t="s">
        <v>449</v>
      </c>
      <c r="C5295" s="150">
        <v>0.48380000000000001</v>
      </c>
    </row>
    <row r="5296" spans="1:3" x14ac:dyDescent="0.35">
      <c r="A5296" s="2">
        <v>4.9177999999999997</v>
      </c>
      <c r="B5296" t="s">
        <v>449</v>
      </c>
      <c r="C5296" s="150">
        <v>0.48399999999999999</v>
      </c>
    </row>
    <row r="5297" spans="1:3" x14ac:dyDescent="0.35">
      <c r="A5297" s="2">
        <v>4.9204999999999997</v>
      </c>
      <c r="B5297" t="s">
        <v>449</v>
      </c>
      <c r="C5297" s="150">
        <v>0.48409999999999997</v>
      </c>
    </row>
    <row r="5298" spans="1:3" x14ac:dyDescent="0.35">
      <c r="A5298" s="2">
        <v>4.9233000000000002</v>
      </c>
      <c r="B5298" t="s">
        <v>449</v>
      </c>
      <c r="C5298" s="150">
        <v>0.48409999999999997</v>
      </c>
    </row>
    <row r="5299" spans="1:3" x14ac:dyDescent="0.35">
      <c r="A5299" s="2">
        <v>4.9260000000000002</v>
      </c>
      <c r="B5299" t="s">
        <v>449</v>
      </c>
      <c r="C5299" s="150">
        <v>0.4844</v>
      </c>
    </row>
    <row r="5300" spans="1:3" x14ac:dyDescent="0.35">
      <c r="A5300" s="2">
        <v>4.9287999999999998</v>
      </c>
      <c r="B5300" t="s">
        <v>449</v>
      </c>
      <c r="C5300" s="150">
        <v>0.48449999999999999</v>
      </c>
    </row>
    <row r="5301" spans="1:3" x14ac:dyDescent="0.35">
      <c r="A5301" s="2">
        <v>4.9314999999999998</v>
      </c>
      <c r="B5301" t="s">
        <v>449</v>
      </c>
      <c r="C5301" s="150">
        <v>0.48459999999999998</v>
      </c>
    </row>
    <row r="5302" spans="1:3" x14ac:dyDescent="0.35">
      <c r="A5302" s="2">
        <v>4.9341999999999997</v>
      </c>
      <c r="B5302" t="s">
        <v>449</v>
      </c>
      <c r="C5302" s="150">
        <v>0.48480000000000001</v>
      </c>
    </row>
    <row r="5303" spans="1:3" x14ac:dyDescent="0.35">
      <c r="A5303" s="2">
        <v>4.9370000000000003</v>
      </c>
      <c r="B5303" t="s">
        <v>449</v>
      </c>
      <c r="C5303" s="150">
        <v>0.48499999999999999</v>
      </c>
    </row>
    <row r="5304" spans="1:3" x14ac:dyDescent="0.35">
      <c r="A5304" s="2">
        <v>4.9397000000000002</v>
      </c>
      <c r="B5304" t="s">
        <v>449</v>
      </c>
      <c r="C5304" s="150">
        <v>0.48509999999999998</v>
      </c>
    </row>
    <row r="5305" spans="1:3" x14ac:dyDescent="0.35">
      <c r="A5305" s="2">
        <v>4.9424999999999999</v>
      </c>
      <c r="B5305" t="s">
        <v>449</v>
      </c>
      <c r="C5305" s="150">
        <v>0.48520000000000002</v>
      </c>
    </row>
    <row r="5306" spans="1:3" x14ac:dyDescent="0.35">
      <c r="A5306" s="2">
        <v>4.9451999999999998</v>
      </c>
      <c r="B5306" t="s">
        <v>449</v>
      </c>
      <c r="C5306" s="150">
        <v>0.48530000000000001</v>
      </c>
    </row>
    <row r="5307" spans="1:3" x14ac:dyDescent="0.35">
      <c r="A5307" s="2">
        <v>4.9478999999999997</v>
      </c>
      <c r="B5307" t="s">
        <v>449</v>
      </c>
      <c r="C5307" s="150">
        <v>0.48549999999999999</v>
      </c>
    </row>
    <row r="5308" spans="1:3" x14ac:dyDescent="0.35">
      <c r="A5308" s="2">
        <v>4.9507000000000003</v>
      </c>
      <c r="B5308" t="s">
        <v>449</v>
      </c>
      <c r="C5308" s="150">
        <v>0.48570000000000002</v>
      </c>
    </row>
    <row r="5309" spans="1:3" x14ac:dyDescent="0.35">
      <c r="A5309" s="2">
        <v>4.9534000000000002</v>
      </c>
      <c r="B5309" t="s">
        <v>449</v>
      </c>
      <c r="C5309" s="150">
        <v>0.48570000000000002</v>
      </c>
    </row>
    <row r="5310" spans="1:3" x14ac:dyDescent="0.35">
      <c r="A5310" s="2">
        <v>4.9561999999999999</v>
      </c>
      <c r="B5310" t="s">
        <v>449</v>
      </c>
      <c r="C5310" s="150">
        <v>0.48580000000000001</v>
      </c>
    </row>
    <row r="5311" spans="1:3" x14ac:dyDescent="0.35">
      <c r="A5311" s="2">
        <v>4.9588999999999999</v>
      </c>
      <c r="B5311" t="s">
        <v>449</v>
      </c>
      <c r="C5311" s="150">
        <v>0.48580000000000001</v>
      </c>
    </row>
    <row r="5312" spans="1:3" x14ac:dyDescent="0.35">
      <c r="A5312" s="2">
        <v>4.9615999999999998</v>
      </c>
      <c r="B5312" t="s">
        <v>449</v>
      </c>
      <c r="C5312" s="150">
        <v>0.48599999999999999</v>
      </c>
    </row>
    <row r="5313" spans="1:3" x14ac:dyDescent="0.35">
      <c r="A5313" s="2">
        <v>4.9644000000000004</v>
      </c>
      <c r="B5313" t="s">
        <v>449</v>
      </c>
      <c r="C5313" s="150">
        <v>0.48599999999999999</v>
      </c>
    </row>
    <row r="5314" spans="1:3" x14ac:dyDescent="0.35">
      <c r="A5314" s="2">
        <v>4.9671000000000003</v>
      </c>
      <c r="B5314" t="s">
        <v>449</v>
      </c>
      <c r="C5314" s="150">
        <v>0.48620000000000002</v>
      </c>
    </row>
    <row r="5315" spans="1:3" x14ac:dyDescent="0.35">
      <c r="A5315" s="2">
        <v>4.9699</v>
      </c>
      <c r="B5315" t="s">
        <v>449</v>
      </c>
      <c r="C5315" s="150">
        <v>0.48620000000000002</v>
      </c>
    </row>
    <row r="5316" spans="1:3" x14ac:dyDescent="0.35">
      <c r="A5316" s="2">
        <v>4.9725999999999999</v>
      </c>
      <c r="B5316" t="s">
        <v>449</v>
      </c>
      <c r="C5316" s="150">
        <v>0.48630000000000001</v>
      </c>
    </row>
    <row r="5317" spans="1:3" x14ac:dyDescent="0.35">
      <c r="A5317" s="2">
        <v>4.9752999999999998</v>
      </c>
      <c r="B5317" t="s">
        <v>449</v>
      </c>
      <c r="C5317" s="150">
        <v>0.48630000000000001</v>
      </c>
    </row>
    <row r="5318" spans="1:3" x14ac:dyDescent="0.35">
      <c r="A5318" s="2">
        <v>4.9781000000000004</v>
      </c>
      <c r="B5318" t="s">
        <v>449</v>
      </c>
      <c r="C5318" s="150">
        <v>0.48630000000000001</v>
      </c>
    </row>
    <row r="5319" spans="1:3" x14ac:dyDescent="0.35">
      <c r="A5319" s="2">
        <v>4.9808000000000003</v>
      </c>
      <c r="B5319" t="s">
        <v>449</v>
      </c>
      <c r="C5319" s="150">
        <v>0.4864</v>
      </c>
    </row>
    <row r="5320" spans="1:3" x14ac:dyDescent="0.35">
      <c r="A5320" s="2">
        <v>4.9836</v>
      </c>
      <c r="B5320" t="s">
        <v>449</v>
      </c>
      <c r="C5320" s="150">
        <v>0.48649999999999999</v>
      </c>
    </row>
    <row r="5321" spans="1:3" x14ac:dyDescent="0.35">
      <c r="A5321" s="2">
        <v>4.9863</v>
      </c>
      <c r="B5321" t="s">
        <v>449</v>
      </c>
      <c r="C5321" s="150">
        <v>0.48659999999999998</v>
      </c>
    </row>
    <row r="5322" spans="1:3" x14ac:dyDescent="0.35">
      <c r="A5322" s="2">
        <v>4.9889999999999999</v>
      </c>
      <c r="B5322" t="s">
        <v>449</v>
      </c>
      <c r="C5322" s="150">
        <v>0.48670000000000002</v>
      </c>
    </row>
    <row r="5323" spans="1:3" x14ac:dyDescent="0.35">
      <c r="A5323" s="2">
        <v>4.9917999999999996</v>
      </c>
      <c r="B5323" t="s">
        <v>449</v>
      </c>
      <c r="C5323" s="150">
        <v>0.48680000000000001</v>
      </c>
    </row>
    <row r="5324" spans="1:3" x14ac:dyDescent="0.35">
      <c r="A5324" s="2">
        <v>4.9945000000000004</v>
      </c>
      <c r="B5324" t="s">
        <v>449</v>
      </c>
      <c r="C5324" s="150">
        <v>0.48720000000000002</v>
      </c>
    </row>
    <row r="5325" spans="1:3" x14ac:dyDescent="0.35">
      <c r="A5325" s="2">
        <v>5</v>
      </c>
      <c r="B5325" t="s">
        <v>449</v>
      </c>
      <c r="C5325" s="150">
        <v>0.48720000000000002</v>
      </c>
    </row>
    <row r="5326" spans="1:3" x14ac:dyDescent="0.35">
      <c r="A5326" s="2">
        <v>5.0026999999999999</v>
      </c>
      <c r="B5326" t="s">
        <v>449</v>
      </c>
      <c r="C5326" s="150">
        <v>0.48730000000000001</v>
      </c>
    </row>
    <row r="5327" spans="1:3" x14ac:dyDescent="0.35">
      <c r="A5327" s="2">
        <v>5.0054999999999996</v>
      </c>
      <c r="B5327" t="s">
        <v>449</v>
      </c>
      <c r="C5327" s="150">
        <v>0.48759999999999998</v>
      </c>
    </row>
    <row r="5328" spans="1:3" x14ac:dyDescent="0.35">
      <c r="A5328" s="2">
        <v>5.0082000000000004</v>
      </c>
      <c r="B5328" t="s">
        <v>449</v>
      </c>
      <c r="C5328" s="150">
        <v>0.48770000000000002</v>
      </c>
    </row>
    <row r="5329" spans="1:3" x14ac:dyDescent="0.35">
      <c r="A5329" s="2">
        <v>5.0110000000000001</v>
      </c>
      <c r="B5329" t="s">
        <v>449</v>
      </c>
      <c r="C5329" s="150">
        <v>0.48780000000000001</v>
      </c>
    </row>
    <row r="5330" spans="1:3" x14ac:dyDescent="0.35">
      <c r="A5330" s="2">
        <v>5.0137</v>
      </c>
      <c r="B5330" t="s">
        <v>449</v>
      </c>
      <c r="C5330" s="150">
        <v>0.4879</v>
      </c>
    </row>
    <row r="5331" spans="1:3" x14ac:dyDescent="0.35">
      <c r="A5331" s="2">
        <v>5.0164</v>
      </c>
      <c r="B5331" t="s">
        <v>449</v>
      </c>
      <c r="C5331" s="150">
        <v>0.4879</v>
      </c>
    </row>
    <row r="5332" spans="1:3" x14ac:dyDescent="0.35">
      <c r="A5332" s="2">
        <v>5.0191999999999997</v>
      </c>
      <c r="B5332" t="s">
        <v>449</v>
      </c>
      <c r="C5332" s="150">
        <v>0.48799999999999999</v>
      </c>
    </row>
    <row r="5333" spans="1:3" x14ac:dyDescent="0.35">
      <c r="A5333" s="2">
        <v>5.0218999999999996</v>
      </c>
      <c r="B5333" t="s">
        <v>449</v>
      </c>
      <c r="C5333" s="150">
        <v>0.48809999999999998</v>
      </c>
    </row>
    <row r="5334" spans="1:3" x14ac:dyDescent="0.35">
      <c r="A5334" s="2">
        <v>5.0247000000000002</v>
      </c>
      <c r="B5334" t="s">
        <v>449</v>
      </c>
      <c r="C5334" s="150">
        <v>0.48809999999999998</v>
      </c>
    </row>
    <row r="5335" spans="1:3" x14ac:dyDescent="0.35">
      <c r="A5335" s="2">
        <v>5.0274000000000001</v>
      </c>
      <c r="B5335" t="s">
        <v>449</v>
      </c>
      <c r="C5335" s="150">
        <v>0.48830000000000001</v>
      </c>
    </row>
    <row r="5336" spans="1:3" x14ac:dyDescent="0.35">
      <c r="A5336" s="2">
        <v>5.0328999999999997</v>
      </c>
      <c r="B5336" t="s">
        <v>449</v>
      </c>
      <c r="C5336" s="150">
        <v>0.4884</v>
      </c>
    </row>
    <row r="5337" spans="1:3" x14ac:dyDescent="0.35">
      <c r="A5337" s="2">
        <v>5.0384000000000002</v>
      </c>
      <c r="B5337" t="s">
        <v>449</v>
      </c>
      <c r="C5337" s="150">
        <v>0.48849999999999999</v>
      </c>
    </row>
    <row r="5338" spans="1:3" x14ac:dyDescent="0.35">
      <c r="A5338" s="2">
        <v>5.0411000000000001</v>
      </c>
      <c r="B5338" t="s">
        <v>449</v>
      </c>
      <c r="C5338" s="150">
        <v>0.48849999999999999</v>
      </c>
    </row>
    <row r="5339" spans="1:3" x14ac:dyDescent="0.35">
      <c r="A5339" s="2">
        <v>5.0465999999999998</v>
      </c>
      <c r="B5339" t="s">
        <v>449</v>
      </c>
      <c r="C5339" s="150">
        <v>0.48859999999999998</v>
      </c>
    </row>
    <row r="5340" spans="1:3" x14ac:dyDescent="0.35">
      <c r="A5340" s="2">
        <v>5.0521000000000003</v>
      </c>
      <c r="B5340" t="s">
        <v>449</v>
      </c>
      <c r="C5340" s="150">
        <v>0.48870000000000002</v>
      </c>
    </row>
    <row r="5341" spans="1:3" x14ac:dyDescent="0.35">
      <c r="A5341" s="2">
        <v>5.0548000000000002</v>
      </c>
      <c r="B5341" t="s">
        <v>449</v>
      </c>
      <c r="C5341" s="150">
        <v>0.48880000000000001</v>
      </c>
    </row>
    <row r="5342" spans="1:3" x14ac:dyDescent="0.35">
      <c r="A5342" s="2">
        <v>5.0575000000000001</v>
      </c>
      <c r="B5342" t="s">
        <v>449</v>
      </c>
      <c r="C5342" s="150">
        <v>0.4889</v>
      </c>
    </row>
    <row r="5343" spans="1:3" x14ac:dyDescent="0.35">
      <c r="A5343" s="2">
        <v>5.0602999999999998</v>
      </c>
      <c r="B5343" t="s">
        <v>449</v>
      </c>
      <c r="C5343" s="150">
        <v>0.48899999999999999</v>
      </c>
    </row>
    <row r="5344" spans="1:3" x14ac:dyDescent="0.35">
      <c r="A5344" s="2">
        <v>5.0629999999999997</v>
      </c>
      <c r="B5344" t="s">
        <v>449</v>
      </c>
      <c r="C5344" s="150">
        <v>0.48920000000000002</v>
      </c>
    </row>
    <row r="5345" spans="1:3" x14ac:dyDescent="0.35">
      <c r="A5345" s="2">
        <v>5.0658000000000003</v>
      </c>
      <c r="B5345" t="s">
        <v>449</v>
      </c>
      <c r="C5345" s="150">
        <v>0.48949999999999999</v>
      </c>
    </row>
    <row r="5346" spans="1:3" x14ac:dyDescent="0.35">
      <c r="A5346" s="2">
        <v>5.0685000000000002</v>
      </c>
      <c r="B5346" t="s">
        <v>449</v>
      </c>
      <c r="C5346" s="150">
        <v>0.48959999999999998</v>
      </c>
    </row>
    <row r="5347" spans="1:3" x14ac:dyDescent="0.35">
      <c r="A5347" s="2">
        <v>5.0739999999999998</v>
      </c>
      <c r="B5347" t="s">
        <v>449</v>
      </c>
      <c r="C5347" s="150">
        <v>0.48970000000000002</v>
      </c>
    </row>
    <row r="5348" spans="1:3" x14ac:dyDescent="0.35">
      <c r="A5348" s="2">
        <v>5.0766999999999998</v>
      </c>
      <c r="B5348" t="s">
        <v>449</v>
      </c>
      <c r="C5348" s="150">
        <v>0.4899</v>
      </c>
    </row>
    <row r="5349" spans="1:3" x14ac:dyDescent="0.35">
      <c r="A5349" s="2">
        <v>5.0822000000000003</v>
      </c>
      <c r="B5349" t="s">
        <v>449</v>
      </c>
      <c r="C5349" s="150">
        <v>0.4899</v>
      </c>
    </row>
    <row r="5350" spans="1:3" x14ac:dyDescent="0.35">
      <c r="A5350" s="2">
        <v>5.0849000000000002</v>
      </c>
      <c r="B5350" t="s">
        <v>449</v>
      </c>
      <c r="C5350" s="150">
        <v>0.4899</v>
      </c>
    </row>
    <row r="5351" spans="1:3" x14ac:dyDescent="0.35">
      <c r="A5351" s="2">
        <v>5.0876999999999999</v>
      </c>
      <c r="B5351" t="s">
        <v>449</v>
      </c>
      <c r="C5351" s="150">
        <v>0.4899</v>
      </c>
    </row>
    <row r="5352" spans="1:3" x14ac:dyDescent="0.35">
      <c r="A5352" s="2">
        <v>5.0932000000000004</v>
      </c>
      <c r="B5352" t="s">
        <v>449</v>
      </c>
      <c r="C5352" s="150">
        <v>0.49009999999999998</v>
      </c>
    </row>
    <row r="5353" spans="1:3" x14ac:dyDescent="0.35">
      <c r="A5353" s="2">
        <v>5.0959000000000003</v>
      </c>
      <c r="B5353" t="s">
        <v>449</v>
      </c>
      <c r="C5353" s="150">
        <v>0.49009999999999998</v>
      </c>
    </row>
    <row r="5354" spans="1:3" x14ac:dyDescent="0.35">
      <c r="A5354" s="2">
        <v>5.1013999999999999</v>
      </c>
      <c r="B5354" t="s">
        <v>449</v>
      </c>
      <c r="C5354" s="150">
        <v>0.49030000000000001</v>
      </c>
    </row>
    <row r="5355" spans="1:3" x14ac:dyDescent="0.35">
      <c r="A5355" s="2">
        <v>5.1067999999999998</v>
      </c>
      <c r="B5355" t="s">
        <v>449</v>
      </c>
      <c r="C5355" s="150">
        <v>0.49030000000000001</v>
      </c>
    </row>
    <row r="5356" spans="1:3" x14ac:dyDescent="0.35">
      <c r="A5356" s="2">
        <v>5.1096000000000004</v>
      </c>
      <c r="B5356" t="s">
        <v>449</v>
      </c>
      <c r="C5356" s="150">
        <v>0.49049999999999999</v>
      </c>
    </row>
    <row r="5357" spans="1:3" x14ac:dyDescent="0.35">
      <c r="A5357" s="2">
        <v>5.1123000000000003</v>
      </c>
      <c r="B5357" t="s">
        <v>449</v>
      </c>
      <c r="C5357" s="150">
        <v>0.49070000000000003</v>
      </c>
    </row>
    <row r="5358" spans="1:3" x14ac:dyDescent="0.35">
      <c r="A5358" s="2">
        <v>5.1151</v>
      </c>
      <c r="B5358" t="s">
        <v>449</v>
      </c>
      <c r="C5358" s="150">
        <v>0.49080000000000001</v>
      </c>
    </row>
    <row r="5359" spans="1:3" x14ac:dyDescent="0.35">
      <c r="A5359" s="2">
        <v>5.1204999999999998</v>
      </c>
      <c r="B5359" t="s">
        <v>449</v>
      </c>
      <c r="C5359" s="150">
        <v>0.49080000000000001</v>
      </c>
    </row>
    <row r="5360" spans="1:3" x14ac:dyDescent="0.35">
      <c r="A5360" s="2">
        <v>5.1233000000000004</v>
      </c>
      <c r="B5360" t="s">
        <v>449</v>
      </c>
      <c r="C5360" s="150">
        <v>0.4909</v>
      </c>
    </row>
    <row r="5361" spans="1:3" x14ac:dyDescent="0.35">
      <c r="A5361" s="2">
        <v>5.1288</v>
      </c>
      <c r="B5361" t="s">
        <v>449</v>
      </c>
      <c r="C5361" s="150">
        <v>0.49099999999999999</v>
      </c>
    </row>
    <row r="5362" spans="1:3" x14ac:dyDescent="0.35">
      <c r="A5362" s="2">
        <v>5.1341999999999999</v>
      </c>
      <c r="B5362" t="s">
        <v>449</v>
      </c>
      <c r="C5362" s="150">
        <v>0.49109999999999998</v>
      </c>
    </row>
    <row r="5363" spans="1:3" x14ac:dyDescent="0.35">
      <c r="A5363" s="2">
        <v>5.1369999999999996</v>
      </c>
      <c r="B5363" t="s">
        <v>449</v>
      </c>
      <c r="C5363" s="150">
        <v>0.49109999999999998</v>
      </c>
    </row>
    <row r="5364" spans="1:3" x14ac:dyDescent="0.35">
      <c r="A5364" s="2">
        <v>5.1397000000000004</v>
      </c>
      <c r="B5364" t="s">
        <v>449</v>
      </c>
      <c r="C5364" s="150">
        <v>0.49130000000000001</v>
      </c>
    </row>
    <row r="5365" spans="1:3" x14ac:dyDescent="0.35">
      <c r="A5365" s="2">
        <v>5.1425000000000001</v>
      </c>
      <c r="B5365" t="s">
        <v>449</v>
      </c>
      <c r="C5365" s="150">
        <v>0.49130000000000001</v>
      </c>
    </row>
    <row r="5366" spans="1:3" x14ac:dyDescent="0.35">
      <c r="A5366" s="2">
        <v>5.1452</v>
      </c>
      <c r="B5366" t="s">
        <v>449</v>
      </c>
      <c r="C5366" s="150">
        <v>0.49149999999999999</v>
      </c>
    </row>
    <row r="5367" spans="1:3" x14ac:dyDescent="0.35">
      <c r="A5367" s="2">
        <v>5.1478999999999999</v>
      </c>
      <c r="B5367" t="s">
        <v>449</v>
      </c>
      <c r="C5367" s="150">
        <v>0.49149999999999999</v>
      </c>
    </row>
    <row r="5368" spans="1:3" x14ac:dyDescent="0.35">
      <c r="A5368" s="2">
        <v>5.1506999999999996</v>
      </c>
      <c r="B5368" t="s">
        <v>449</v>
      </c>
      <c r="C5368" s="150">
        <v>0.49170000000000003</v>
      </c>
    </row>
    <row r="5369" spans="1:3" x14ac:dyDescent="0.35">
      <c r="A5369" s="2">
        <v>5.1534000000000004</v>
      </c>
      <c r="B5369" t="s">
        <v>449</v>
      </c>
      <c r="C5369" s="150">
        <v>0.49170000000000003</v>
      </c>
    </row>
    <row r="5370" spans="1:3" x14ac:dyDescent="0.35">
      <c r="A5370" s="2">
        <v>5.1589</v>
      </c>
      <c r="B5370" t="s">
        <v>449</v>
      </c>
      <c r="C5370" s="150">
        <v>0.49199999999999999</v>
      </c>
    </row>
    <row r="5371" spans="1:3" x14ac:dyDescent="0.35">
      <c r="A5371" s="2">
        <v>5.1643999999999997</v>
      </c>
      <c r="B5371" t="s">
        <v>449</v>
      </c>
      <c r="C5371" s="150">
        <v>0.49220000000000003</v>
      </c>
    </row>
    <row r="5372" spans="1:3" x14ac:dyDescent="0.35">
      <c r="A5372" s="2">
        <v>5.1670999999999996</v>
      </c>
      <c r="B5372" t="s">
        <v>449</v>
      </c>
      <c r="C5372" s="150">
        <v>0.49230000000000002</v>
      </c>
    </row>
    <row r="5373" spans="1:3" x14ac:dyDescent="0.35">
      <c r="A5373" s="2">
        <v>5.1699000000000002</v>
      </c>
      <c r="B5373" t="s">
        <v>449</v>
      </c>
      <c r="C5373" s="150">
        <v>0.4924</v>
      </c>
    </row>
    <row r="5374" spans="1:3" x14ac:dyDescent="0.35">
      <c r="A5374" s="2">
        <v>5.1726000000000001</v>
      </c>
      <c r="B5374" t="s">
        <v>449</v>
      </c>
      <c r="C5374" s="150">
        <v>0.49249999999999999</v>
      </c>
    </row>
    <row r="5375" spans="1:3" x14ac:dyDescent="0.35">
      <c r="A5375" s="2">
        <v>5.1753</v>
      </c>
      <c r="B5375" t="s">
        <v>449</v>
      </c>
      <c r="C5375" s="150">
        <v>0.49270000000000003</v>
      </c>
    </row>
    <row r="5376" spans="1:3" x14ac:dyDescent="0.35">
      <c r="A5376" s="2">
        <v>5.1807999999999996</v>
      </c>
      <c r="B5376" t="s">
        <v>449</v>
      </c>
      <c r="C5376" s="150">
        <v>0.49280000000000002</v>
      </c>
    </row>
    <row r="5377" spans="1:3" x14ac:dyDescent="0.35">
      <c r="A5377" s="2">
        <v>5.1836000000000002</v>
      </c>
      <c r="B5377" t="s">
        <v>449</v>
      </c>
      <c r="C5377" s="150">
        <v>0.49280000000000002</v>
      </c>
    </row>
    <row r="5378" spans="1:3" x14ac:dyDescent="0.35">
      <c r="A5378" s="2">
        <v>5.1890000000000001</v>
      </c>
      <c r="B5378" t="s">
        <v>449</v>
      </c>
      <c r="C5378" s="150">
        <v>0.4929</v>
      </c>
    </row>
    <row r="5379" spans="1:3" x14ac:dyDescent="0.35">
      <c r="A5379" s="2">
        <v>5.2</v>
      </c>
      <c r="B5379" t="s">
        <v>449</v>
      </c>
      <c r="C5379" s="150">
        <v>0.49299999999999999</v>
      </c>
    </row>
    <row r="5380" spans="1:3" x14ac:dyDescent="0.35">
      <c r="A5380" s="2">
        <v>5.2027000000000001</v>
      </c>
      <c r="B5380" t="s">
        <v>449</v>
      </c>
      <c r="C5380" s="150">
        <v>0.49320000000000003</v>
      </c>
    </row>
    <row r="5381" spans="1:3" x14ac:dyDescent="0.35">
      <c r="A5381" s="2">
        <v>5.2054999999999998</v>
      </c>
      <c r="B5381" t="s">
        <v>449</v>
      </c>
      <c r="C5381" s="150">
        <v>0.49320000000000003</v>
      </c>
    </row>
    <row r="5382" spans="1:3" x14ac:dyDescent="0.35">
      <c r="A5382" s="2">
        <v>5.2081999999999997</v>
      </c>
      <c r="B5382" t="s">
        <v>449</v>
      </c>
      <c r="C5382" s="150">
        <v>0.49330000000000002</v>
      </c>
    </row>
    <row r="5383" spans="1:3" x14ac:dyDescent="0.35">
      <c r="A5383" s="2">
        <v>5.2110000000000003</v>
      </c>
      <c r="B5383" t="s">
        <v>449</v>
      </c>
      <c r="C5383" s="150">
        <v>0.49340000000000001</v>
      </c>
    </row>
    <row r="5384" spans="1:3" x14ac:dyDescent="0.35">
      <c r="A5384" s="2">
        <v>5.2137000000000002</v>
      </c>
      <c r="B5384" t="s">
        <v>449</v>
      </c>
      <c r="C5384" s="150">
        <v>0.49349999999999999</v>
      </c>
    </row>
    <row r="5385" spans="1:3" x14ac:dyDescent="0.35">
      <c r="A5385" s="2">
        <v>5.2164000000000001</v>
      </c>
      <c r="B5385" t="s">
        <v>449</v>
      </c>
      <c r="C5385" s="150">
        <v>0.49349999999999999</v>
      </c>
    </row>
    <row r="5386" spans="1:3" x14ac:dyDescent="0.35">
      <c r="A5386" s="2">
        <v>5.2274000000000003</v>
      </c>
      <c r="B5386" t="s">
        <v>449</v>
      </c>
      <c r="C5386" s="150">
        <v>0.49380000000000002</v>
      </c>
    </row>
    <row r="5387" spans="1:3" x14ac:dyDescent="0.35">
      <c r="A5387" s="2">
        <v>5.2301000000000002</v>
      </c>
      <c r="B5387" t="s">
        <v>449</v>
      </c>
      <c r="C5387" s="150">
        <v>0.49380000000000002</v>
      </c>
    </row>
    <row r="5388" spans="1:3" x14ac:dyDescent="0.35">
      <c r="A5388" s="2">
        <v>5.2328999999999999</v>
      </c>
      <c r="B5388" t="s">
        <v>449</v>
      </c>
      <c r="C5388" s="150">
        <v>0.49399999999999999</v>
      </c>
    </row>
    <row r="5389" spans="1:3" x14ac:dyDescent="0.35">
      <c r="A5389" s="2">
        <v>5.2355999999999998</v>
      </c>
      <c r="B5389" t="s">
        <v>449</v>
      </c>
      <c r="C5389" s="150">
        <v>0.49399999999999999</v>
      </c>
    </row>
    <row r="5390" spans="1:3" x14ac:dyDescent="0.35">
      <c r="A5390" s="2">
        <v>5.2384000000000004</v>
      </c>
      <c r="B5390" t="s">
        <v>449</v>
      </c>
      <c r="C5390" s="150">
        <v>0.49409999999999998</v>
      </c>
    </row>
    <row r="5391" spans="1:3" x14ac:dyDescent="0.35">
      <c r="A5391" s="2">
        <v>5.2411000000000003</v>
      </c>
      <c r="B5391" t="s">
        <v>449</v>
      </c>
      <c r="C5391" s="150">
        <v>0.49430000000000002</v>
      </c>
    </row>
    <row r="5392" spans="1:3" x14ac:dyDescent="0.35">
      <c r="A5392" s="2">
        <v>5.2438000000000002</v>
      </c>
      <c r="B5392" t="s">
        <v>449</v>
      </c>
      <c r="C5392" s="150">
        <v>0.49440000000000001</v>
      </c>
    </row>
    <row r="5393" spans="1:3" x14ac:dyDescent="0.35">
      <c r="A5393" s="2">
        <v>5.2465999999999999</v>
      </c>
      <c r="B5393" t="s">
        <v>449</v>
      </c>
      <c r="C5393" s="150">
        <v>0.4945</v>
      </c>
    </row>
    <row r="5394" spans="1:3" x14ac:dyDescent="0.35">
      <c r="A5394" s="2">
        <v>5.2492999999999999</v>
      </c>
      <c r="B5394" t="s">
        <v>449</v>
      </c>
      <c r="C5394" s="150">
        <v>0.49459999999999998</v>
      </c>
    </row>
    <row r="5395" spans="1:3" x14ac:dyDescent="0.35">
      <c r="A5395" s="2">
        <v>5.2521000000000004</v>
      </c>
      <c r="B5395" t="s">
        <v>449</v>
      </c>
      <c r="C5395" s="150">
        <v>0.49459999999999998</v>
      </c>
    </row>
    <row r="5396" spans="1:3" x14ac:dyDescent="0.35">
      <c r="A5396" s="2">
        <v>5.2548000000000004</v>
      </c>
      <c r="B5396" t="s">
        <v>449</v>
      </c>
      <c r="C5396" s="150">
        <v>0.49459999999999998</v>
      </c>
    </row>
    <row r="5397" spans="1:3" x14ac:dyDescent="0.35">
      <c r="A5397" s="2">
        <v>5.2603</v>
      </c>
      <c r="B5397" t="s">
        <v>449</v>
      </c>
      <c r="C5397" s="150">
        <v>0.49480000000000002</v>
      </c>
    </row>
    <row r="5398" spans="1:3" x14ac:dyDescent="0.35">
      <c r="A5398" s="2">
        <v>5.2629999999999999</v>
      </c>
      <c r="B5398" t="s">
        <v>449</v>
      </c>
      <c r="C5398" s="150">
        <v>0.49490000000000001</v>
      </c>
    </row>
    <row r="5399" spans="1:3" x14ac:dyDescent="0.35">
      <c r="A5399" s="2">
        <v>5.2657999999999996</v>
      </c>
      <c r="B5399" t="s">
        <v>449</v>
      </c>
      <c r="C5399" s="150">
        <v>0.495</v>
      </c>
    </row>
    <row r="5400" spans="1:3" x14ac:dyDescent="0.35">
      <c r="A5400" s="2">
        <v>5.2685000000000004</v>
      </c>
      <c r="B5400" t="s">
        <v>449</v>
      </c>
      <c r="C5400" s="150">
        <v>0.49519999999999997</v>
      </c>
    </row>
    <row r="5401" spans="1:3" x14ac:dyDescent="0.35">
      <c r="A5401" s="2">
        <v>5.2712000000000003</v>
      </c>
      <c r="B5401" t="s">
        <v>449</v>
      </c>
      <c r="C5401" s="150">
        <v>0.49519999999999997</v>
      </c>
    </row>
    <row r="5402" spans="1:3" x14ac:dyDescent="0.35">
      <c r="A5402" s="2">
        <v>5.2766999999999999</v>
      </c>
      <c r="B5402" t="s">
        <v>449</v>
      </c>
      <c r="C5402" s="150">
        <v>0.49530000000000002</v>
      </c>
    </row>
    <row r="5403" spans="1:3" x14ac:dyDescent="0.35">
      <c r="A5403" s="2">
        <v>5.2794999999999996</v>
      </c>
      <c r="B5403" t="s">
        <v>449</v>
      </c>
      <c r="C5403" s="150">
        <v>0.49540000000000001</v>
      </c>
    </row>
    <row r="5404" spans="1:3" x14ac:dyDescent="0.35">
      <c r="A5404" s="2">
        <v>5.2821999999999996</v>
      </c>
      <c r="B5404" t="s">
        <v>449</v>
      </c>
      <c r="C5404" s="150">
        <v>0.49540000000000001</v>
      </c>
    </row>
    <row r="5405" spans="1:3" x14ac:dyDescent="0.35">
      <c r="A5405" s="2">
        <v>5.2849000000000004</v>
      </c>
      <c r="B5405" t="s">
        <v>449</v>
      </c>
      <c r="C5405" s="150">
        <v>0.49559999999999998</v>
      </c>
    </row>
    <row r="5406" spans="1:3" x14ac:dyDescent="0.35">
      <c r="A5406" s="2">
        <v>5.2904</v>
      </c>
      <c r="B5406" t="s">
        <v>449</v>
      </c>
      <c r="C5406" s="150">
        <v>0.49580000000000002</v>
      </c>
    </row>
    <row r="5407" spans="1:3" x14ac:dyDescent="0.35">
      <c r="A5407" s="2">
        <v>5.2931999999999997</v>
      </c>
      <c r="B5407" t="s">
        <v>449</v>
      </c>
      <c r="C5407" s="150">
        <v>0.49590000000000001</v>
      </c>
    </row>
    <row r="5408" spans="1:3" x14ac:dyDescent="0.35">
      <c r="A5408" s="2">
        <v>5.2958999999999996</v>
      </c>
      <c r="B5408" t="s">
        <v>449</v>
      </c>
      <c r="C5408" s="150">
        <v>0.49609999999999999</v>
      </c>
    </row>
    <row r="5409" spans="1:3" x14ac:dyDescent="0.35">
      <c r="A5409" s="2">
        <v>5.2986000000000004</v>
      </c>
      <c r="B5409" t="s">
        <v>449</v>
      </c>
      <c r="C5409" s="150">
        <v>0.49609999999999999</v>
      </c>
    </row>
    <row r="5410" spans="1:3" x14ac:dyDescent="0.35">
      <c r="A5410" s="2">
        <v>5.3014000000000001</v>
      </c>
      <c r="B5410" t="s">
        <v>449</v>
      </c>
      <c r="C5410" s="150">
        <v>0.49619999999999997</v>
      </c>
    </row>
    <row r="5411" spans="1:3" x14ac:dyDescent="0.35">
      <c r="A5411" s="2">
        <v>5.3041</v>
      </c>
      <c r="B5411" t="s">
        <v>449</v>
      </c>
      <c r="C5411" s="150">
        <v>0.49630000000000002</v>
      </c>
    </row>
    <row r="5412" spans="1:3" x14ac:dyDescent="0.35">
      <c r="A5412" s="2">
        <v>5.3095999999999997</v>
      </c>
      <c r="B5412" t="s">
        <v>449</v>
      </c>
      <c r="C5412" s="150">
        <v>0.49630000000000002</v>
      </c>
    </row>
    <row r="5413" spans="1:3" x14ac:dyDescent="0.35">
      <c r="A5413" s="2">
        <v>5.3122999999999996</v>
      </c>
      <c r="B5413" t="s">
        <v>449</v>
      </c>
      <c r="C5413" s="150">
        <v>0.49640000000000001</v>
      </c>
    </row>
    <row r="5414" spans="1:3" x14ac:dyDescent="0.35">
      <c r="A5414" s="2">
        <v>5.3151000000000002</v>
      </c>
      <c r="B5414" t="s">
        <v>449</v>
      </c>
      <c r="C5414" s="150">
        <v>0.4965</v>
      </c>
    </row>
    <row r="5415" spans="1:3" x14ac:dyDescent="0.35">
      <c r="A5415" s="2">
        <v>5.3178000000000001</v>
      </c>
      <c r="B5415" t="s">
        <v>449</v>
      </c>
      <c r="C5415" s="150">
        <v>0.4965</v>
      </c>
    </row>
    <row r="5416" spans="1:3" x14ac:dyDescent="0.35">
      <c r="A5416" s="2">
        <v>5.3205</v>
      </c>
      <c r="B5416" t="s">
        <v>449</v>
      </c>
      <c r="C5416" s="150">
        <v>0.49659999999999999</v>
      </c>
    </row>
    <row r="5417" spans="1:3" x14ac:dyDescent="0.35">
      <c r="A5417" s="2">
        <v>5.3232999999999997</v>
      </c>
      <c r="B5417" t="s">
        <v>449</v>
      </c>
      <c r="C5417" s="150">
        <v>0.49669999999999997</v>
      </c>
    </row>
    <row r="5418" spans="1:3" x14ac:dyDescent="0.35">
      <c r="A5418" s="2">
        <v>5.3288000000000002</v>
      </c>
      <c r="B5418" t="s">
        <v>449</v>
      </c>
      <c r="C5418" s="150">
        <v>0.49680000000000002</v>
      </c>
    </row>
    <row r="5419" spans="1:3" x14ac:dyDescent="0.35">
      <c r="A5419" s="2">
        <v>5.3315000000000001</v>
      </c>
      <c r="B5419" t="s">
        <v>449</v>
      </c>
      <c r="C5419" s="150">
        <v>0.49690000000000001</v>
      </c>
    </row>
    <row r="5420" spans="1:3" x14ac:dyDescent="0.35">
      <c r="A5420" s="2">
        <v>5.3342000000000001</v>
      </c>
      <c r="B5420" t="s">
        <v>449</v>
      </c>
      <c r="C5420" s="150">
        <v>0.497</v>
      </c>
    </row>
    <row r="5421" spans="1:3" x14ac:dyDescent="0.35">
      <c r="A5421" s="2">
        <v>5.3369999999999997</v>
      </c>
      <c r="B5421" t="s">
        <v>449</v>
      </c>
      <c r="C5421" s="150">
        <v>0.49719999999999998</v>
      </c>
    </row>
    <row r="5422" spans="1:3" x14ac:dyDescent="0.35">
      <c r="A5422" s="2">
        <v>5.3425000000000002</v>
      </c>
      <c r="B5422" t="s">
        <v>449</v>
      </c>
      <c r="C5422" s="150">
        <v>0.49730000000000002</v>
      </c>
    </row>
    <row r="5423" spans="1:3" x14ac:dyDescent="0.35">
      <c r="A5423" s="2">
        <v>5.3452000000000002</v>
      </c>
      <c r="B5423" t="s">
        <v>449</v>
      </c>
      <c r="C5423" s="150">
        <v>0.49730000000000002</v>
      </c>
    </row>
    <row r="5424" spans="1:3" x14ac:dyDescent="0.35">
      <c r="A5424" s="2">
        <v>5.3479000000000001</v>
      </c>
      <c r="B5424" t="s">
        <v>449</v>
      </c>
      <c r="C5424" s="150">
        <v>0.4975</v>
      </c>
    </row>
    <row r="5425" spans="1:3" x14ac:dyDescent="0.35">
      <c r="A5425" s="2">
        <v>5.3506999999999998</v>
      </c>
      <c r="B5425" t="s">
        <v>449</v>
      </c>
      <c r="C5425" s="150">
        <v>0.49759999999999999</v>
      </c>
    </row>
    <row r="5426" spans="1:3" x14ac:dyDescent="0.35">
      <c r="A5426" s="2">
        <v>5.3533999999999997</v>
      </c>
      <c r="B5426" t="s">
        <v>449</v>
      </c>
      <c r="C5426" s="150">
        <v>0.49769999999999998</v>
      </c>
    </row>
    <row r="5427" spans="1:3" x14ac:dyDescent="0.35">
      <c r="A5427" s="2">
        <v>5.3562000000000003</v>
      </c>
      <c r="B5427" t="s">
        <v>449</v>
      </c>
      <c r="C5427" s="150">
        <v>0.49780000000000002</v>
      </c>
    </row>
    <row r="5428" spans="1:3" x14ac:dyDescent="0.35">
      <c r="A5428" s="2">
        <v>5.3589000000000002</v>
      </c>
      <c r="B5428" t="s">
        <v>449</v>
      </c>
      <c r="C5428" s="150">
        <v>0.49790000000000001</v>
      </c>
    </row>
    <row r="5429" spans="1:3" x14ac:dyDescent="0.35">
      <c r="A5429" s="2">
        <v>5.3643999999999998</v>
      </c>
      <c r="B5429" t="s">
        <v>449</v>
      </c>
      <c r="C5429" s="150">
        <v>0.498</v>
      </c>
    </row>
    <row r="5430" spans="1:3" x14ac:dyDescent="0.35">
      <c r="A5430" s="2">
        <v>5.3670999999999998</v>
      </c>
      <c r="B5430" t="s">
        <v>449</v>
      </c>
      <c r="C5430" s="150">
        <v>0.498</v>
      </c>
    </row>
    <row r="5431" spans="1:3" x14ac:dyDescent="0.35">
      <c r="A5431" s="2">
        <v>5.3726000000000003</v>
      </c>
      <c r="B5431" t="s">
        <v>449</v>
      </c>
      <c r="C5431" s="150">
        <v>0.498</v>
      </c>
    </row>
    <row r="5432" spans="1:3" x14ac:dyDescent="0.35">
      <c r="A5432" s="2">
        <v>5.3753000000000002</v>
      </c>
      <c r="B5432" t="s">
        <v>449</v>
      </c>
      <c r="C5432" s="150">
        <v>0.49809999999999999</v>
      </c>
    </row>
    <row r="5433" spans="1:3" x14ac:dyDescent="0.35">
      <c r="A5433" s="2">
        <v>5.3780999999999999</v>
      </c>
      <c r="B5433" t="s">
        <v>449</v>
      </c>
      <c r="C5433" s="150">
        <v>0.49819999999999998</v>
      </c>
    </row>
    <row r="5434" spans="1:3" x14ac:dyDescent="0.35">
      <c r="A5434" s="2">
        <v>5.3836000000000004</v>
      </c>
      <c r="B5434" t="s">
        <v>449</v>
      </c>
      <c r="C5434" s="150">
        <v>0.49819999999999998</v>
      </c>
    </row>
    <row r="5435" spans="1:3" x14ac:dyDescent="0.35">
      <c r="A5435" s="2">
        <v>5.3863000000000003</v>
      </c>
      <c r="B5435" t="s">
        <v>449</v>
      </c>
      <c r="C5435" s="150">
        <v>0.49840000000000001</v>
      </c>
    </row>
    <row r="5436" spans="1:3" x14ac:dyDescent="0.35">
      <c r="A5436" s="2">
        <v>5.3890000000000002</v>
      </c>
      <c r="B5436" t="s">
        <v>449</v>
      </c>
      <c r="C5436" s="150">
        <v>0.4985</v>
      </c>
    </row>
    <row r="5437" spans="1:3" x14ac:dyDescent="0.35">
      <c r="A5437" s="2">
        <v>5.3917999999999999</v>
      </c>
      <c r="B5437" t="s">
        <v>449</v>
      </c>
      <c r="C5437" s="150">
        <v>0.49859999999999999</v>
      </c>
    </row>
    <row r="5438" spans="1:3" x14ac:dyDescent="0.35">
      <c r="A5438" s="2">
        <v>5.3944999999999999</v>
      </c>
      <c r="B5438" t="s">
        <v>449</v>
      </c>
      <c r="C5438" s="150">
        <v>0.49859999999999999</v>
      </c>
    </row>
    <row r="5439" spans="1:3" x14ac:dyDescent="0.35">
      <c r="A5439" s="2">
        <v>5.3973000000000004</v>
      </c>
      <c r="B5439" t="s">
        <v>449</v>
      </c>
      <c r="C5439" s="150">
        <v>0.49880000000000002</v>
      </c>
    </row>
    <row r="5440" spans="1:3" x14ac:dyDescent="0.35">
      <c r="A5440" s="2">
        <v>5.4</v>
      </c>
      <c r="B5440" t="s">
        <v>449</v>
      </c>
      <c r="C5440" s="150">
        <v>0.49909999999999999</v>
      </c>
    </row>
    <row r="5441" spans="1:3" x14ac:dyDescent="0.35">
      <c r="A5441" s="2">
        <v>5.4027000000000003</v>
      </c>
      <c r="B5441" t="s">
        <v>449</v>
      </c>
      <c r="C5441" s="150">
        <v>0.49940000000000001</v>
      </c>
    </row>
    <row r="5442" spans="1:3" x14ac:dyDescent="0.35">
      <c r="A5442" s="2">
        <v>5.4055</v>
      </c>
      <c r="B5442" t="s">
        <v>449</v>
      </c>
      <c r="C5442" s="150">
        <v>0.49959999999999999</v>
      </c>
    </row>
    <row r="5443" spans="1:3" x14ac:dyDescent="0.35">
      <c r="A5443" s="2">
        <v>5.4081999999999999</v>
      </c>
      <c r="B5443" t="s">
        <v>449</v>
      </c>
      <c r="C5443" s="150">
        <v>0.49959999999999999</v>
      </c>
    </row>
    <row r="5444" spans="1:3" x14ac:dyDescent="0.35">
      <c r="A5444" s="2">
        <v>5.4109999999999996</v>
      </c>
      <c r="B5444" t="s">
        <v>449</v>
      </c>
      <c r="C5444" s="150">
        <v>0.49990000000000001</v>
      </c>
    </row>
    <row r="5445" spans="1:3" x14ac:dyDescent="0.35">
      <c r="A5445" s="2">
        <v>5.4164000000000003</v>
      </c>
      <c r="B5445" t="s">
        <v>449</v>
      </c>
      <c r="C5445" s="150">
        <v>0.50019999999999998</v>
      </c>
    </row>
    <row r="5446" spans="1:3" x14ac:dyDescent="0.35">
      <c r="A5446" s="2">
        <v>5.4192</v>
      </c>
      <c r="B5446" t="s">
        <v>449</v>
      </c>
      <c r="C5446" s="150">
        <v>0.50029999999999997</v>
      </c>
    </row>
    <row r="5447" spans="1:3" x14ac:dyDescent="0.35">
      <c r="A5447" s="2">
        <v>5.4218999999999999</v>
      </c>
      <c r="B5447" t="s">
        <v>449</v>
      </c>
      <c r="C5447" s="150">
        <v>0.50029999999999997</v>
      </c>
    </row>
    <row r="5448" spans="1:3" x14ac:dyDescent="0.35">
      <c r="A5448" s="2">
        <v>5.4246999999999996</v>
      </c>
      <c r="B5448" t="s">
        <v>449</v>
      </c>
      <c r="C5448" s="150">
        <v>0.50039999999999996</v>
      </c>
    </row>
    <row r="5449" spans="1:3" x14ac:dyDescent="0.35">
      <c r="A5449" s="2">
        <v>5.4273999999999996</v>
      </c>
      <c r="B5449" t="s">
        <v>449</v>
      </c>
      <c r="C5449" s="150">
        <v>0.50049999999999994</v>
      </c>
    </row>
    <row r="5450" spans="1:3" x14ac:dyDescent="0.35">
      <c r="A5450" s="2">
        <v>5.4329000000000001</v>
      </c>
      <c r="B5450" t="s">
        <v>449</v>
      </c>
      <c r="C5450" s="150">
        <v>0.50060000000000004</v>
      </c>
    </row>
    <row r="5451" spans="1:3" x14ac:dyDescent="0.35">
      <c r="A5451" s="2">
        <v>5.4356</v>
      </c>
      <c r="B5451" t="s">
        <v>449</v>
      </c>
      <c r="C5451" s="150">
        <v>0.50070000000000003</v>
      </c>
    </row>
    <row r="5452" spans="1:3" x14ac:dyDescent="0.35">
      <c r="A5452" s="2">
        <v>5.4383999999999997</v>
      </c>
      <c r="B5452" t="s">
        <v>449</v>
      </c>
      <c r="C5452" s="150">
        <v>0.50080000000000002</v>
      </c>
    </row>
    <row r="5453" spans="1:3" x14ac:dyDescent="0.35">
      <c r="A5453" s="2">
        <v>5.4410999999999996</v>
      </c>
      <c r="B5453" t="s">
        <v>449</v>
      </c>
      <c r="C5453" s="150">
        <v>0.501</v>
      </c>
    </row>
    <row r="5454" spans="1:3" x14ac:dyDescent="0.35">
      <c r="A5454" s="2">
        <v>5.4466000000000001</v>
      </c>
      <c r="B5454" t="s">
        <v>449</v>
      </c>
      <c r="C5454" s="150">
        <v>0.50119999999999998</v>
      </c>
    </row>
    <row r="5455" spans="1:3" x14ac:dyDescent="0.35">
      <c r="A5455" s="2">
        <v>5.4493</v>
      </c>
      <c r="B5455" t="s">
        <v>449</v>
      </c>
      <c r="C5455" s="150">
        <v>0.50119999999999998</v>
      </c>
    </row>
    <row r="5456" spans="1:3" x14ac:dyDescent="0.35">
      <c r="A5456" s="2">
        <v>5.4520999999999997</v>
      </c>
      <c r="B5456" t="s">
        <v>449</v>
      </c>
      <c r="C5456" s="150">
        <v>0.50129999999999997</v>
      </c>
    </row>
    <row r="5457" spans="1:3" x14ac:dyDescent="0.35">
      <c r="A5457" s="2">
        <v>5.4547999999999996</v>
      </c>
      <c r="B5457" t="s">
        <v>449</v>
      </c>
      <c r="C5457" s="150">
        <v>0.50129999999999997</v>
      </c>
    </row>
    <row r="5458" spans="1:3" x14ac:dyDescent="0.35">
      <c r="A5458" s="2">
        <v>5.4574999999999996</v>
      </c>
      <c r="B5458" t="s">
        <v>449</v>
      </c>
      <c r="C5458" s="150">
        <v>0.50129999999999997</v>
      </c>
    </row>
    <row r="5459" spans="1:3" x14ac:dyDescent="0.35">
      <c r="A5459" s="2">
        <v>5.4603000000000002</v>
      </c>
      <c r="B5459" t="s">
        <v>449</v>
      </c>
      <c r="C5459" s="150">
        <v>0.50149999999999995</v>
      </c>
    </row>
    <row r="5460" spans="1:3" x14ac:dyDescent="0.35">
      <c r="A5460" s="2">
        <v>5.4630000000000001</v>
      </c>
      <c r="B5460" t="s">
        <v>449</v>
      </c>
      <c r="C5460" s="150">
        <v>0.50170000000000003</v>
      </c>
    </row>
    <row r="5461" spans="1:3" x14ac:dyDescent="0.35">
      <c r="A5461" s="2">
        <v>5.4657999999999998</v>
      </c>
      <c r="B5461" t="s">
        <v>449</v>
      </c>
      <c r="C5461" s="150">
        <v>0.50170000000000003</v>
      </c>
    </row>
    <row r="5462" spans="1:3" x14ac:dyDescent="0.35">
      <c r="A5462" s="2">
        <v>5.4684999999999997</v>
      </c>
      <c r="B5462" t="s">
        <v>449</v>
      </c>
      <c r="C5462" s="150">
        <v>0.50180000000000002</v>
      </c>
    </row>
    <row r="5463" spans="1:3" x14ac:dyDescent="0.35">
      <c r="A5463" s="2">
        <v>5.4767000000000001</v>
      </c>
      <c r="B5463" t="s">
        <v>449</v>
      </c>
      <c r="C5463" s="150">
        <v>0.50190000000000001</v>
      </c>
    </row>
    <row r="5464" spans="1:3" x14ac:dyDescent="0.35">
      <c r="A5464" s="2">
        <v>5.4794999999999998</v>
      </c>
      <c r="B5464" t="s">
        <v>449</v>
      </c>
      <c r="C5464" s="150">
        <v>0.502</v>
      </c>
    </row>
    <row r="5465" spans="1:3" x14ac:dyDescent="0.35">
      <c r="A5465" s="2">
        <v>5.4821999999999997</v>
      </c>
      <c r="B5465" t="s">
        <v>449</v>
      </c>
      <c r="C5465" s="150">
        <v>0.50209999999999999</v>
      </c>
    </row>
    <row r="5466" spans="1:3" x14ac:dyDescent="0.35">
      <c r="A5466" s="2">
        <v>5.4848999999999997</v>
      </c>
      <c r="B5466" t="s">
        <v>449</v>
      </c>
      <c r="C5466" s="150">
        <v>0.50229999999999997</v>
      </c>
    </row>
    <row r="5467" spans="1:3" x14ac:dyDescent="0.35">
      <c r="A5467" s="2">
        <v>5.4904000000000002</v>
      </c>
      <c r="B5467" t="s">
        <v>449</v>
      </c>
      <c r="C5467" s="150">
        <v>0.50229999999999997</v>
      </c>
    </row>
    <row r="5468" spans="1:3" x14ac:dyDescent="0.35">
      <c r="A5468" s="2">
        <v>5.4931999999999999</v>
      </c>
      <c r="B5468" t="s">
        <v>449</v>
      </c>
      <c r="C5468" s="150">
        <v>0.50239999999999996</v>
      </c>
    </row>
    <row r="5469" spans="1:3" x14ac:dyDescent="0.35">
      <c r="A5469" s="2">
        <v>5.4958999999999998</v>
      </c>
      <c r="B5469" t="s">
        <v>449</v>
      </c>
      <c r="C5469" s="150">
        <v>0.50249999999999995</v>
      </c>
    </row>
    <row r="5470" spans="1:3" x14ac:dyDescent="0.35">
      <c r="A5470" s="2">
        <v>5.4985999999999997</v>
      </c>
      <c r="B5470" t="s">
        <v>449</v>
      </c>
      <c r="C5470" s="150">
        <v>0.50260000000000005</v>
      </c>
    </row>
    <row r="5471" spans="1:3" x14ac:dyDescent="0.35">
      <c r="A5471" s="2">
        <v>5.5041000000000002</v>
      </c>
      <c r="B5471" t="s">
        <v>449</v>
      </c>
      <c r="C5471" s="150">
        <v>0.50270000000000004</v>
      </c>
    </row>
    <row r="5472" spans="1:3" x14ac:dyDescent="0.35">
      <c r="A5472" s="2">
        <v>5.5068000000000001</v>
      </c>
      <c r="B5472" t="s">
        <v>449</v>
      </c>
      <c r="C5472" s="150">
        <v>0.50280000000000002</v>
      </c>
    </row>
    <row r="5473" spans="1:3" x14ac:dyDescent="0.35">
      <c r="A5473" s="2">
        <v>5.5095999999999998</v>
      </c>
      <c r="B5473" t="s">
        <v>449</v>
      </c>
      <c r="C5473" s="150">
        <v>0.50290000000000001</v>
      </c>
    </row>
    <row r="5474" spans="1:3" x14ac:dyDescent="0.35">
      <c r="A5474" s="2">
        <v>5.5122999999999998</v>
      </c>
      <c r="B5474" t="s">
        <v>449</v>
      </c>
      <c r="C5474" s="150">
        <v>0.503</v>
      </c>
    </row>
    <row r="5475" spans="1:3" x14ac:dyDescent="0.35">
      <c r="A5475" s="2">
        <v>5.5151000000000003</v>
      </c>
      <c r="B5475" t="s">
        <v>449</v>
      </c>
      <c r="C5475" s="150">
        <v>0.503</v>
      </c>
    </row>
    <row r="5476" spans="1:3" x14ac:dyDescent="0.35">
      <c r="A5476" s="2">
        <v>5.5178000000000003</v>
      </c>
      <c r="B5476" t="s">
        <v>449</v>
      </c>
      <c r="C5476" s="150">
        <v>0.503</v>
      </c>
    </row>
    <row r="5477" spans="1:3" x14ac:dyDescent="0.35">
      <c r="A5477" s="2">
        <v>5.5205000000000002</v>
      </c>
      <c r="B5477" t="s">
        <v>449</v>
      </c>
      <c r="C5477" s="150">
        <v>0.503</v>
      </c>
    </row>
    <row r="5478" spans="1:3" x14ac:dyDescent="0.35">
      <c r="A5478" s="2">
        <v>5.5259999999999998</v>
      </c>
      <c r="B5478" t="s">
        <v>449</v>
      </c>
      <c r="C5478" s="150">
        <v>0.50309999999999999</v>
      </c>
    </row>
    <row r="5479" spans="1:3" x14ac:dyDescent="0.35">
      <c r="A5479" s="2">
        <v>5.5315000000000003</v>
      </c>
      <c r="B5479" t="s">
        <v>449</v>
      </c>
      <c r="C5479" s="150">
        <v>0.50309999999999999</v>
      </c>
    </row>
    <row r="5480" spans="1:3" x14ac:dyDescent="0.35">
      <c r="A5480" s="2">
        <v>5.5342000000000002</v>
      </c>
      <c r="B5480" t="s">
        <v>449</v>
      </c>
      <c r="C5480" s="150">
        <v>0.50319999999999998</v>
      </c>
    </row>
    <row r="5481" spans="1:3" x14ac:dyDescent="0.35">
      <c r="A5481" s="2">
        <v>5.5369999999999999</v>
      </c>
      <c r="B5481" t="s">
        <v>449</v>
      </c>
      <c r="C5481" s="150">
        <v>0.50329999999999997</v>
      </c>
    </row>
    <row r="5482" spans="1:3" x14ac:dyDescent="0.35">
      <c r="A5482" s="2">
        <v>5.5396999999999998</v>
      </c>
      <c r="B5482" t="s">
        <v>449</v>
      </c>
      <c r="C5482" s="150">
        <v>0.50329999999999997</v>
      </c>
    </row>
    <row r="5483" spans="1:3" x14ac:dyDescent="0.35">
      <c r="A5483" s="2">
        <v>5.5425000000000004</v>
      </c>
      <c r="B5483" t="s">
        <v>449</v>
      </c>
      <c r="C5483" s="150">
        <v>0.50329999999999997</v>
      </c>
    </row>
    <row r="5484" spans="1:3" x14ac:dyDescent="0.35">
      <c r="A5484" s="2">
        <v>5.5479000000000003</v>
      </c>
      <c r="B5484" t="s">
        <v>449</v>
      </c>
      <c r="C5484" s="150">
        <v>0.50349999999999995</v>
      </c>
    </row>
    <row r="5485" spans="1:3" x14ac:dyDescent="0.35">
      <c r="A5485" s="2">
        <v>5.5507</v>
      </c>
      <c r="B5485" t="s">
        <v>449</v>
      </c>
      <c r="C5485" s="150">
        <v>0.50360000000000005</v>
      </c>
    </row>
    <row r="5486" spans="1:3" x14ac:dyDescent="0.35">
      <c r="A5486" s="2">
        <v>5.5533999999999999</v>
      </c>
      <c r="B5486" t="s">
        <v>449</v>
      </c>
      <c r="C5486" s="150">
        <v>0.50360000000000005</v>
      </c>
    </row>
    <row r="5487" spans="1:3" x14ac:dyDescent="0.35">
      <c r="A5487" s="2">
        <v>5.5561999999999996</v>
      </c>
      <c r="B5487" t="s">
        <v>449</v>
      </c>
      <c r="C5487" s="150">
        <v>0.50380000000000003</v>
      </c>
    </row>
    <row r="5488" spans="1:3" x14ac:dyDescent="0.35">
      <c r="A5488" s="2">
        <v>5.5589000000000004</v>
      </c>
      <c r="B5488" t="s">
        <v>449</v>
      </c>
      <c r="C5488" s="150">
        <v>0.50380000000000003</v>
      </c>
    </row>
    <row r="5489" spans="1:3" x14ac:dyDescent="0.35">
      <c r="A5489" s="2">
        <v>5.5616000000000003</v>
      </c>
      <c r="B5489" t="s">
        <v>449</v>
      </c>
      <c r="C5489" s="150">
        <v>0.50419999999999998</v>
      </c>
    </row>
    <row r="5490" spans="1:3" x14ac:dyDescent="0.35">
      <c r="A5490" s="2">
        <v>5.5644</v>
      </c>
      <c r="B5490" t="s">
        <v>449</v>
      </c>
      <c r="C5490" s="150">
        <v>0.50419999999999998</v>
      </c>
    </row>
    <row r="5491" spans="1:3" x14ac:dyDescent="0.35">
      <c r="A5491" s="2">
        <v>5.5670999999999999</v>
      </c>
      <c r="B5491" t="s">
        <v>449</v>
      </c>
      <c r="C5491" s="150">
        <v>0.50429999999999997</v>
      </c>
    </row>
    <row r="5492" spans="1:3" x14ac:dyDescent="0.35">
      <c r="A5492" s="2">
        <v>5.5698999999999996</v>
      </c>
      <c r="B5492" t="s">
        <v>449</v>
      </c>
      <c r="C5492" s="150">
        <v>0.50429999999999997</v>
      </c>
    </row>
    <row r="5493" spans="1:3" x14ac:dyDescent="0.35">
      <c r="A5493" s="2">
        <v>5.5726000000000004</v>
      </c>
      <c r="B5493" t="s">
        <v>449</v>
      </c>
      <c r="C5493" s="150">
        <v>0.50439999999999996</v>
      </c>
    </row>
    <row r="5494" spans="1:3" x14ac:dyDescent="0.35">
      <c r="A5494" s="2">
        <v>5.5753000000000004</v>
      </c>
      <c r="B5494" t="s">
        <v>449</v>
      </c>
      <c r="C5494" s="150">
        <v>0.50439999999999996</v>
      </c>
    </row>
    <row r="5495" spans="1:3" x14ac:dyDescent="0.35">
      <c r="A5495" s="2">
        <v>5.5781000000000001</v>
      </c>
      <c r="B5495" t="s">
        <v>449</v>
      </c>
      <c r="C5495" s="150">
        <v>0.50449999999999995</v>
      </c>
    </row>
    <row r="5496" spans="1:3" x14ac:dyDescent="0.35">
      <c r="A5496" s="2">
        <v>5.5808</v>
      </c>
      <c r="B5496" t="s">
        <v>449</v>
      </c>
      <c r="C5496" s="150">
        <v>0.50470000000000004</v>
      </c>
    </row>
    <row r="5497" spans="1:3" x14ac:dyDescent="0.35">
      <c r="A5497" s="2">
        <v>5.5835999999999997</v>
      </c>
      <c r="B5497" t="s">
        <v>449</v>
      </c>
      <c r="C5497" s="150">
        <v>0.50470000000000004</v>
      </c>
    </row>
    <row r="5498" spans="1:3" x14ac:dyDescent="0.35">
      <c r="A5498" s="2">
        <v>5.5862999999999996</v>
      </c>
      <c r="B5498" t="s">
        <v>449</v>
      </c>
      <c r="C5498" s="150">
        <v>0.50470000000000004</v>
      </c>
    </row>
    <row r="5499" spans="1:3" x14ac:dyDescent="0.35">
      <c r="A5499" s="2">
        <v>5.5890000000000004</v>
      </c>
      <c r="B5499" t="s">
        <v>449</v>
      </c>
      <c r="C5499" s="150">
        <v>0.50470000000000004</v>
      </c>
    </row>
    <row r="5500" spans="1:3" x14ac:dyDescent="0.35">
      <c r="A5500" s="2">
        <v>5.5918000000000001</v>
      </c>
      <c r="B5500" t="s">
        <v>449</v>
      </c>
      <c r="C5500" s="150">
        <v>0.50490000000000002</v>
      </c>
    </row>
    <row r="5501" spans="1:3" x14ac:dyDescent="0.35">
      <c r="A5501" s="2">
        <v>5.5945</v>
      </c>
      <c r="B5501" t="s">
        <v>449</v>
      </c>
      <c r="C5501" s="150">
        <v>0.50490000000000002</v>
      </c>
    </row>
    <row r="5502" spans="1:3" x14ac:dyDescent="0.35">
      <c r="A5502" s="2">
        <v>5.6</v>
      </c>
      <c r="B5502" t="s">
        <v>449</v>
      </c>
      <c r="C5502" s="150">
        <v>0.50490000000000002</v>
      </c>
    </row>
    <row r="5503" spans="1:3" x14ac:dyDescent="0.35">
      <c r="A5503" s="2">
        <v>5.6026999999999996</v>
      </c>
      <c r="B5503" t="s">
        <v>449</v>
      </c>
      <c r="C5503" s="150">
        <v>0.50509999999999999</v>
      </c>
    </row>
    <row r="5504" spans="1:3" x14ac:dyDescent="0.35">
      <c r="A5504" s="2">
        <v>5.6055000000000001</v>
      </c>
      <c r="B5504" t="s">
        <v>449</v>
      </c>
      <c r="C5504" s="150">
        <v>0.50519999999999998</v>
      </c>
    </row>
    <row r="5505" spans="1:3" x14ac:dyDescent="0.35">
      <c r="A5505" s="2">
        <v>5.6082000000000001</v>
      </c>
      <c r="B5505" t="s">
        <v>449</v>
      </c>
      <c r="C5505" s="150">
        <v>0.50539999999999996</v>
      </c>
    </row>
    <row r="5506" spans="1:3" x14ac:dyDescent="0.35">
      <c r="A5506" s="2">
        <v>5.6109999999999998</v>
      </c>
      <c r="B5506" t="s">
        <v>449</v>
      </c>
      <c r="C5506" s="150">
        <v>0.50539999999999996</v>
      </c>
    </row>
    <row r="5507" spans="1:3" x14ac:dyDescent="0.35">
      <c r="A5507" s="2">
        <v>5.6136999999999997</v>
      </c>
      <c r="B5507" t="s">
        <v>449</v>
      </c>
      <c r="C5507" s="150">
        <v>0.50570000000000004</v>
      </c>
    </row>
    <row r="5508" spans="1:3" x14ac:dyDescent="0.35">
      <c r="A5508" s="2">
        <v>5.6163999999999996</v>
      </c>
      <c r="B5508" t="s">
        <v>449</v>
      </c>
      <c r="C5508" s="150">
        <v>0.50570000000000004</v>
      </c>
    </row>
    <row r="5509" spans="1:3" x14ac:dyDescent="0.35">
      <c r="A5509" s="2">
        <v>5.6192000000000002</v>
      </c>
      <c r="B5509" t="s">
        <v>449</v>
      </c>
      <c r="C5509" s="150">
        <v>0.50580000000000003</v>
      </c>
    </row>
    <row r="5510" spans="1:3" x14ac:dyDescent="0.35">
      <c r="A5510" s="2">
        <v>5.6219000000000001</v>
      </c>
      <c r="B5510" t="s">
        <v>449</v>
      </c>
      <c r="C5510" s="150">
        <v>0.50590000000000002</v>
      </c>
    </row>
    <row r="5511" spans="1:3" x14ac:dyDescent="0.35">
      <c r="A5511" s="2">
        <v>5.6273999999999997</v>
      </c>
      <c r="B5511" t="s">
        <v>449</v>
      </c>
      <c r="C5511" s="150">
        <v>0.50590000000000002</v>
      </c>
    </row>
    <row r="5512" spans="1:3" x14ac:dyDescent="0.35">
      <c r="A5512" s="2">
        <v>5.6300999999999997</v>
      </c>
      <c r="B5512" t="s">
        <v>449</v>
      </c>
      <c r="C5512" s="150">
        <v>0.50600000000000001</v>
      </c>
    </row>
    <row r="5513" spans="1:3" x14ac:dyDescent="0.35">
      <c r="A5513" s="2">
        <v>5.6329000000000002</v>
      </c>
      <c r="B5513" t="s">
        <v>449</v>
      </c>
      <c r="C5513" s="150">
        <v>0.50609999999999999</v>
      </c>
    </row>
    <row r="5514" spans="1:3" x14ac:dyDescent="0.35">
      <c r="A5514" s="2">
        <v>5.6356000000000002</v>
      </c>
      <c r="B5514" t="s">
        <v>449</v>
      </c>
      <c r="C5514" s="150">
        <v>0.50619999999999998</v>
      </c>
    </row>
    <row r="5515" spans="1:3" x14ac:dyDescent="0.35">
      <c r="A5515" s="2">
        <v>5.6383999999999999</v>
      </c>
      <c r="B5515" t="s">
        <v>449</v>
      </c>
      <c r="C5515" s="150">
        <v>0.50619999999999998</v>
      </c>
    </row>
    <row r="5516" spans="1:3" x14ac:dyDescent="0.35">
      <c r="A5516" s="2">
        <v>5.6437999999999997</v>
      </c>
      <c r="B5516" t="s">
        <v>449</v>
      </c>
      <c r="C5516" s="150">
        <v>0.50629999999999997</v>
      </c>
    </row>
    <row r="5517" spans="1:3" x14ac:dyDescent="0.35">
      <c r="A5517" s="2">
        <v>5.6493000000000002</v>
      </c>
      <c r="B5517" t="s">
        <v>449</v>
      </c>
      <c r="C5517" s="150">
        <v>0.50629999999999997</v>
      </c>
    </row>
    <row r="5518" spans="1:3" x14ac:dyDescent="0.35">
      <c r="A5518" s="2">
        <v>5.6574999999999998</v>
      </c>
      <c r="B5518" t="s">
        <v>449</v>
      </c>
      <c r="C5518" s="150">
        <v>0.50649999999999995</v>
      </c>
    </row>
    <row r="5519" spans="1:3" x14ac:dyDescent="0.35">
      <c r="A5519" s="2">
        <v>5.6603000000000003</v>
      </c>
      <c r="B5519" t="s">
        <v>449</v>
      </c>
      <c r="C5519" s="150">
        <v>0.50660000000000005</v>
      </c>
    </row>
    <row r="5520" spans="1:3" x14ac:dyDescent="0.35">
      <c r="A5520" s="2">
        <v>5.6630000000000003</v>
      </c>
      <c r="B5520" t="s">
        <v>449</v>
      </c>
      <c r="C5520" s="150">
        <v>0.50680000000000003</v>
      </c>
    </row>
    <row r="5521" spans="1:3" x14ac:dyDescent="0.35">
      <c r="A5521" s="2">
        <v>5.6657999999999999</v>
      </c>
      <c r="B5521" t="s">
        <v>449</v>
      </c>
      <c r="C5521" s="150">
        <v>0.50690000000000002</v>
      </c>
    </row>
    <row r="5522" spans="1:3" x14ac:dyDescent="0.35">
      <c r="A5522" s="2">
        <v>5.6684999999999999</v>
      </c>
      <c r="B5522" t="s">
        <v>449</v>
      </c>
      <c r="C5522" s="150">
        <v>0.50700000000000001</v>
      </c>
    </row>
    <row r="5523" spans="1:3" x14ac:dyDescent="0.35">
      <c r="A5523" s="2">
        <v>5.6711999999999998</v>
      </c>
      <c r="B5523" t="s">
        <v>449</v>
      </c>
      <c r="C5523" s="150">
        <v>0.5071</v>
      </c>
    </row>
    <row r="5524" spans="1:3" x14ac:dyDescent="0.35">
      <c r="A5524" s="2">
        <v>5.6740000000000004</v>
      </c>
      <c r="B5524" t="s">
        <v>449</v>
      </c>
      <c r="C5524" s="150">
        <v>0.50719999999999998</v>
      </c>
    </row>
    <row r="5525" spans="1:3" x14ac:dyDescent="0.35">
      <c r="A5525" s="2">
        <v>5.6821999999999999</v>
      </c>
      <c r="B5525" t="s">
        <v>449</v>
      </c>
      <c r="C5525" s="150">
        <v>0.50729999999999997</v>
      </c>
    </row>
    <row r="5526" spans="1:3" x14ac:dyDescent="0.35">
      <c r="A5526" s="2">
        <v>5.6848999999999998</v>
      </c>
      <c r="B5526" t="s">
        <v>449</v>
      </c>
      <c r="C5526" s="150">
        <v>0.50729999999999997</v>
      </c>
    </row>
    <row r="5527" spans="1:3" x14ac:dyDescent="0.35">
      <c r="A5527" s="2">
        <v>5.6877000000000004</v>
      </c>
      <c r="B5527" t="s">
        <v>449</v>
      </c>
      <c r="C5527" s="150">
        <v>0.50749999999999995</v>
      </c>
    </row>
    <row r="5528" spans="1:3" x14ac:dyDescent="0.35">
      <c r="A5528" s="2">
        <v>5.6904000000000003</v>
      </c>
      <c r="B5528" t="s">
        <v>449</v>
      </c>
      <c r="C5528" s="150">
        <v>0.50749999999999995</v>
      </c>
    </row>
    <row r="5529" spans="1:3" x14ac:dyDescent="0.35">
      <c r="A5529" s="2">
        <v>5.6932</v>
      </c>
      <c r="B5529" t="s">
        <v>449</v>
      </c>
      <c r="C5529" s="150">
        <v>0.50770000000000004</v>
      </c>
    </row>
    <row r="5530" spans="1:3" x14ac:dyDescent="0.35">
      <c r="A5530" s="2">
        <v>5.6959</v>
      </c>
      <c r="B5530" t="s">
        <v>449</v>
      </c>
      <c r="C5530" s="150">
        <v>0.50780000000000003</v>
      </c>
    </row>
    <row r="5531" spans="1:3" x14ac:dyDescent="0.35">
      <c r="A5531" s="2">
        <v>5.7013999999999996</v>
      </c>
      <c r="B5531" t="s">
        <v>449</v>
      </c>
      <c r="C5531" s="150">
        <v>0.50790000000000002</v>
      </c>
    </row>
    <row r="5532" spans="1:3" x14ac:dyDescent="0.35">
      <c r="A5532" s="2">
        <v>5.7041000000000004</v>
      </c>
      <c r="B5532" t="s">
        <v>449</v>
      </c>
      <c r="C5532" s="150">
        <v>0.5081</v>
      </c>
    </row>
    <row r="5533" spans="1:3" x14ac:dyDescent="0.35">
      <c r="A5533" s="2">
        <v>5.7068000000000003</v>
      </c>
      <c r="B5533" t="s">
        <v>449</v>
      </c>
      <c r="C5533" s="150">
        <v>0.50819999999999999</v>
      </c>
    </row>
    <row r="5534" spans="1:3" x14ac:dyDescent="0.35">
      <c r="A5534" s="2">
        <v>5.7096</v>
      </c>
      <c r="B5534" t="s">
        <v>449</v>
      </c>
      <c r="C5534" s="150">
        <v>0.50829999999999997</v>
      </c>
    </row>
    <row r="5535" spans="1:3" x14ac:dyDescent="0.35">
      <c r="A5535" s="2">
        <v>5.7122999999999999</v>
      </c>
      <c r="B5535" t="s">
        <v>449</v>
      </c>
      <c r="C5535" s="150">
        <v>0.50839999999999996</v>
      </c>
    </row>
    <row r="5536" spans="1:3" x14ac:dyDescent="0.35">
      <c r="A5536" s="2">
        <v>5.7150999999999996</v>
      </c>
      <c r="B5536" t="s">
        <v>449</v>
      </c>
      <c r="C5536" s="150">
        <v>0.50839999999999996</v>
      </c>
    </row>
    <row r="5537" spans="1:3" x14ac:dyDescent="0.35">
      <c r="A5537" s="2">
        <v>5.7178000000000004</v>
      </c>
      <c r="B5537" t="s">
        <v>449</v>
      </c>
      <c r="C5537" s="150">
        <v>0.50860000000000005</v>
      </c>
    </row>
    <row r="5538" spans="1:3" x14ac:dyDescent="0.35">
      <c r="A5538" s="2">
        <v>5.7205000000000004</v>
      </c>
      <c r="B5538" t="s">
        <v>449</v>
      </c>
      <c r="C5538" s="150">
        <v>0.50860000000000005</v>
      </c>
    </row>
    <row r="5539" spans="1:3" x14ac:dyDescent="0.35">
      <c r="A5539" s="2">
        <v>5.7233000000000001</v>
      </c>
      <c r="B5539" t="s">
        <v>449</v>
      </c>
      <c r="C5539" s="150">
        <v>0.50870000000000004</v>
      </c>
    </row>
    <row r="5540" spans="1:3" x14ac:dyDescent="0.35">
      <c r="A5540" s="2">
        <v>5.726</v>
      </c>
      <c r="B5540" t="s">
        <v>449</v>
      </c>
      <c r="C5540" s="150">
        <v>0.50870000000000004</v>
      </c>
    </row>
    <row r="5541" spans="1:3" x14ac:dyDescent="0.35">
      <c r="A5541" s="2">
        <v>5.7314999999999996</v>
      </c>
      <c r="B5541" t="s">
        <v>449</v>
      </c>
      <c r="C5541" s="150">
        <v>0.50890000000000002</v>
      </c>
    </row>
    <row r="5542" spans="1:3" x14ac:dyDescent="0.35">
      <c r="A5542" s="2">
        <v>5.7370000000000001</v>
      </c>
      <c r="B5542" t="s">
        <v>449</v>
      </c>
      <c r="C5542" s="150">
        <v>0.5091</v>
      </c>
    </row>
    <row r="5543" spans="1:3" x14ac:dyDescent="0.35">
      <c r="A5543" s="2">
        <v>5.7397</v>
      </c>
      <c r="B5543" t="s">
        <v>449</v>
      </c>
      <c r="C5543" s="150">
        <v>0.50919999999999999</v>
      </c>
    </row>
    <row r="5544" spans="1:3" x14ac:dyDescent="0.35">
      <c r="A5544" s="2">
        <v>5.7424999999999997</v>
      </c>
      <c r="B5544" t="s">
        <v>449</v>
      </c>
      <c r="C5544" s="150">
        <v>0.50929999999999997</v>
      </c>
    </row>
    <row r="5545" spans="1:3" x14ac:dyDescent="0.35">
      <c r="A5545" s="2">
        <v>5.7478999999999996</v>
      </c>
      <c r="B5545" t="s">
        <v>449</v>
      </c>
      <c r="C5545" s="150">
        <v>0.50939999999999996</v>
      </c>
    </row>
    <row r="5546" spans="1:3" x14ac:dyDescent="0.35">
      <c r="A5546" s="2">
        <v>5.7507000000000001</v>
      </c>
      <c r="B5546" t="s">
        <v>449</v>
      </c>
      <c r="C5546" s="150">
        <v>0.50949999999999995</v>
      </c>
    </row>
    <row r="5547" spans="1:3" x14ac:dyDescent="0.35">
      <c r="A5547" s="2">
        <v>5.7534000000000001</v>
      </c>
      <c r="B5547" t="s">
        <v>449</v>
      </c>
      <c r="C5547" s="150">
        <v>0.50949999999999995</v>
      </c>
    </row>
    <row r="5548" spans="1:3" x14ac:dyDescent="0.35">
      <c r="A5548" s="2">
        <v>5.7561999999999998</v>
      </c>
      <c r="B5548" t="s">
        <v>449</v>
      </c>
      <c r="C5548" s="150">
        <v>0.50970000000000004</v>
      </c>
    </row>
    <row r="5549" spans="1:3" x14ac:dyDescent="0.35">
      <c r="A5549" s="2">
        <v>5.7615999999999996</v>
      </c>
      <c r="B5549" t="s">
        <v>449</v>
      </c>
      <c r="C5549" s="150">
        <v>0.50980000000000003</v>
      </c>
    </row>
    <row r="5550" spans="1:3" x14ac:dyDescent="0.35">
      <c r="A5550" s="2">
        <v>5.7644000000000002</v>
      </c>
      <c r="B5550" t="s">
        <v>449</v>
      </c>
      <c r="C5550" s="150">
        <v>0.51</v>
      </c>
    </row>
    <row r="5551" spans="1:3" x14ac:dyDescent="0.35">
      <c r="A5551" s="2">
        <v>5.7671000000000001</v>
      </c>
      <c r="B5551" t="s">
        <v>449</v>
      </c>
      <c r="C5551" s="150">
        <v>0.5101</v>
      </c>
    </row>
    <row r="5552" spans="1:3" x14ac:dyDescent="0.35">
      <c r="A5552" s="2">
        <v>5.7698999999999998</v>
      </c>
      <c r="B5552" t="s">
        <v>449</v>
      </c>
      <c r="C5552" s="150">
        <v>0.51019999999999999</v>
      </c>
    </row>
    <row r="5553" spans="1:3" x14ac:dyDescent="0.35">
      <c r="A5553" s="2">
        <v>5.7725999999999997</v>
      </c>
      <c r="B5553" t="s">
        <v>449</v>
      </c>
      <c r="C5553" s="150">
        <v>0.51029999999999998</v>
      </c>
    </row>
    <row r="5554" spans="1:3" x14ac:dyDescent="0.35">
      <c r="A5554" s="2">
        <v>5.7752999999999997</v>
      </c>
      <c r="B5554" t="s">
        <v>449</v>
      </c>
      <c r="C5554" s="150">
        <v>0.51029999999999998</v>
      </c>
    </row>
    <row r="5555" spans="1:3" x14ac:dyDescent="0.35">
      <c r="A5555" s="2">
        <v>5.7808000000000002</v>
      </c>
      <c r="B5555" t="s">
        <v>449</v>
      </c>
      <c r="C5555" s="150">
        <v>0.51039999999999996</v>
      </c>
    </row>
    <row r="5556" spans="1:3" x14ac:dyDescent="0.35">
      <c r="A5556" s="2">
        <v>5.7835999999999999</v>
      </c>
      <c r="B5556" t="s">
        <v>449</v>
      </c>
      <c r="C5556" s="150">
        <v>0.51039999999999996</v>
      </c>
    </row>
    <row r="5557" spans="1:3" x14ac:dyDescent="0.35">
      <c r="A5557" s="2">
        <v>5.7862999999999998</v>
      </c>
      <c r="B5557" t="s">
        <v>449</v>
      </c>
      <c r="C5557" s="150">
        <v>0.51049999999999995</v>
      </c>
    </row>
    <row r="5558" spans="1:3" x14ac:dyDescent="0.35">
      <c r="A5558" s="2">
        <v>5.7889999999999997</v>
      </c>
      <c r="B5558" t="s">
        <v>449</v>
      </c>
      <c r="C5558" s="150">
        <v>0.51060000000000005</v>
      </c>
    </row>
    <row r="5559" spans="1:3" x14ac:dyDescent="0.35">
      <c r="A5559" s="2">
        <v>5.7918000000000003</v>
      </c>
      <c r="B5559" t="s">
        <v>449</v>
      </c>
      <c r="C5559" s="150">
        <v>0.51060000000000005</v>
      </c>
    </row>
    <row r="5560" spans="1:3" x14ac:dyDescent="0.35">
      <c r="A5560" s="2">
        <v>5.8</v>
      </c>
      <c r="B5560" t="s">
        <v>449</v>
      </c>
      <c r="C5560" s="150">
        <v>0.51070000000000004</v>
      </c>
    </row>
    <row r="5561" spans="1:3" x14ac:dyDescent="0.35">
      <c r="A5561" s="2">
        <v>5.8026999999999997</v>
      </c>
      <c r="B5561" t="s">
        <v>449</v>
      </c>
      <c r="C5561" s="150">
        <v>0.51080000000000003</v>
      </c>
    </row>
    <row r="5562" spans="1:3" x14ac:dyDescent="0.35">
      <c r="A5562" s="2">
        <v>5.8055000000000003</v>
      </c>
      <c r="B5562" t="s">
        <v>449</v>
      </c>
      <c r="C5562" s="150">
        <v>0.51090000000000002</v>
      </c>
    </row>
    <row r="5563" spans="1:3" x14ac:dyDescent="0.35">
      <c r="A5563" s="2">
        <v>5.8082000000000003</v>
      </c>
      <c r="B5563" t="s">
        <v>449</v>
      </c>
      <c r="C5563" s="150">
        <v>0.51100000000000001</v>
      </c>
    </row>
    <row r="5564" spans="1:3" x14ac:dyDescent="0.35">
      <c r="A5564" s="2">
        <v>5.8109999999999999</v>
      </c>
      <c r="B5564" t="s">
        <v>449</v>
      </c>
      <c r="C5564" s="150">
        <v>0.51119999999999999</v>
      </c>
    </row>
    <row r="5565" spans="1:3" x14ac:dyDescent="0.35">
      <c r="A5565" s="2">
        <v>5.8136999999999999</v>
      </c>
      <c r="B5565" t="s">
        <v>449</v>
      </c>
      <c r="C5565" s="150">
        <v>0.51129999999999998</v>
      </c>
    </row>
    <row r="5566" spans="1:3" x14ac:dyDescent="0.35">
      <c r="A5566" s="2">
        <v>5.8163999999999998</v>
      </c>
      <c r="B5566" t="s">
        <v>449</v>
      </c>
      <c r="C5566" s="150">
        <v>0.51149999999999995</v>
      </c>
    </row>
    <row r="5567" spans="1:3" x14ac:dyDescent="0.35">
      <c r="A5567" s="2">
        <v>5.8192000000000004</v>
      </c>
      <c r="B5567" t="s">
        <v>449</v>
      </c>
      <c r="C5567" s="150">
        <v>0.51149999999999995</v>
      </c>
    </row>
    <row r="5568" spans="1:3" x14ac:dyDescent="0.35">
      <c r="A5568" s="2">
        <v>5.8247</v>
      </c>
      <c r="B5568" t="s">
        <v>449</v>
      </c>
      <c r="C5568" s="150">
        <v>0.51149999999999995</v>
      </c>
    </row>
    <row r="5569" spans="1:3" x14ac:dyDescent="0.35">
      <c r="A5569" s="2">
        <v>5.8273999999999999</v>
      </c>
      <c r="B5569" t="s">
        <v>449</v>
      </c>
      <c r="C5569" s="150">
        <v>0.51149999999999995</v>
      </c>
    </row>
    <row r="5570" spans="1:3" x14ac:dyDescent="0.35">
      <c r="A5570" s="2">
        <v>5.8300999999999998</v>
      </c>
      <c r="B5570" t="s">
        <v>449</v>
      </c>
      <c r="C5570" s="150">
        <v>0.51160000000000005</v>
      </c>
    </row>
    <row r="5571" spans="1:3" x14ac:dyDescent="0.35">
      <c r="A5571" s="2">
        <v>5.8356000000000003</v>
      </c>
      <c r="B5571" t="s">
        <v>449</v>
      </c>
      <c r="C5571" s="150">
        <v>0.51170000000000004</v>
      </c>
    </row>
    <row r="5572" spans="1:3" x14ac:dyDescent="0.35">
      <c r="A5572" s="2">
        <v>5.8411</v>
      </c>
      <c r="B5572" t="s">
        <v>449</v>
      </c>
      <c r="C5572" s="150">
        <v>0.51180000000000003</v>
      </c>
    </row>
    <row r="5573" spans="1:3" x14ac:dyDescent="0.35">
      <c r="A5573" s="2">
        <v>5.8437999999999999</v>
      </c>
      <c r="B5573" t="s">
        <v>449</v>
      </c>
      <c r="C5573" s="150">
        <v>0.51180000000000003</v>
      </c>
    </row>
    <row r="5574" spans="1:3" x14ac:dyDescent="0.35">
      <c r="A5574" s="2">
        <v>5.8493000000000004</v>
      </c>
      <c r="B5574" t="s">
        <v>449</v>
      </c>
      <c r="C5574" s="150">
        <v>0.51200000000000001</v>
      </c>
    </row>
    <row r="5575" spans="1:3" x14ac:dyDescent="0.35">
      <c r="A5575" s="2">
        <v>5.8548</v>
      </c>
      <c r="B5575" t="s">
        <v>449</v>
      </c>
      <c r="C5575" s="150">
        <v>0.5121</v>
      </c>
    </row>
    <row r="5576" spans="1:3" x14ac:dyDescent="0.35">
      <c r="A5576" s="2">
        <v>5.8574999999999999</v>
      </c>
      <c r="B5576" t="s">
        <v>449</v>
      </c>
      <c r="C5576" s="150">
        <v>0.51219999999999999</v>
      </c>
    </row>
    <row r="5577" spans="1:3" x14ac:dyDescent="0.35">
      <c r="A5577" s="2">
        <v>5.8602999999999996</v>
      </c>
      <c r="B5577" t="s">
        <v>449</v>
      </c>
      <c r="C5577" s="150">
        <v>0.51219999999999999</v>
      </c>
    </row>
    <row r="5578" spans="1:3" x14ac:dyDescent="0.35">
      <c r="A5578" s="2">
        <v>5.8630000000000004</v>
      </c>
      <c r="B5578" t="s">
        <v>449</v>
      </c>
      <c r="C5578" s="150">
        <v>0.51229999999999998</v>
      </c>
    </row>
    <row r="5579" spans="1:3" x14ac:dyDescent="0.35">
      <c r="A5579" s="2">
        <v>5.8685</v>
      </c>
      <c r="B5579" t="s">
        <v>449</v>
      </c>
      <c r="C5579" s="150">
        <v>0.51239999999999997</v>
      </c>
    </row>
    <row r="5580" spans="1:3" x14ac:dyDescent="0.35">
      <c r="A5580" s="2">
        <v>5.8712</v>
      </c>
      <c r="B5580" t="s">
        <v>449</v>
      </c>
      <c r="C5580" s="150">
        <v>0.51249999999999996</v>
      </c>
    </row>
    <row r="5581" spans="1:3" x14ac:dyDescent="0.35">
      <c r="A5581" s="2">
        <v>5.8739999999999997</v>
      </c>
      <c r="B5581" t="s">
        <v>449</v>
      </c>
      <c r="C5581" s="150">
        <v>0.51259999999999994</v>
      </c>
    </row>
    <row r="5582" spans="1:3" x14ac:dyDescent="0.35">
      <c r="A5582" s="2">
        <v>5.8766999999999996</v>
      </c>
      <c r="B5582" t="s">
        <v>449</v>
      </c>
      <c r="C5582" s="150">
        <v>0.51270000000000004</v>
      </c>
    </row>
    <row r="5583" spans="1:3" x14ac:dyDescent="0.35">
      <c r="A5583" s="2">
        <v>5.8795000000000002</v>
      </c>
      <c r="B5583" t="s">
        <v>449</v>
      </c>
      <c r="C5583" s="150">
        <v>0.51280000000000003</v>
      </c>
    </row>
    <row r="5584" spans="1:3" x14ac:dyDescent="0.35">
      <c r="A5584" s="2">
        <v>5.8849</v>
      </c>
      <c r="B5584" t="s">
        <v>449</v>
      </c>
      <c r="C5584" s="150">
        <v>0.51280000000000003</v>
      </c>
    </row>
    <row r="5585" spans="1:3" x14ac:dyDescent="0.35">
      <c r="A5585" s="2">
        <v>5.8876999999999997</v>
      </c>
      <c r="B5585" t="s">
        <v>449</v>
      </c>
      <c r="C5585" s="150">
        <v>0.51290000000000002</v>
      </c>
    </row>
    <row r="5586" spans="1:3" x14ac:dyDescent="0.35">
      <c r="A5586" s="2">
        <v>5.8903999999999996</v>
      </c>
      <c r="B5586" t="s">
        <v>449</v>
      </c>
      <c r="C5586" s="150">
        <v>0.5131</v>
      </c>
    </row>
    <row r="5587" spans="1:3" x14ac:dyDescent="0.35">
      <c r="A5587" s="2">
        <v>5.8932000000000002</v>
      </c>
      <c r="B5587" t="s">
        <v>449</v>
      </c>
      <c r="C5587" s="150">
        <v>0.5131</v>
      </c>
    </row>
    <row r="5588" spans="1:3" x14ac:dyDescent="0.35">
      <c r="A5588" s="2">
        <v>5.8959000000000001</v>
      </c>
      <c r="B5588" t="s">
        <v>449</v>
      </c>
      <c r="C5588" s="150">
        <v>0.5131</v>
      </c>
    </row>
    <row r="5589" spans="1:3" x14ac:dyDescent="0.35">
      <c r="A5589" s="2">
        <v>5.9013999999999998</v>
      </c>
      <c r="B5589" t="s">
        <v>449</v>
      </c>
      <c r="C5589" s="150">
        <v>0.51329999999999998</v>
      </c>
    </row>
    <row r="5590" spans="1:3" x14ac:dyDescent="0.35">
      <c r="A5590" s="2">
        <v>5.9040999999999997</v>
      </c>
      <c r="B5590" t="s">
        <v>449</v>
      </c>
      <c r="C5590" s="150">
        <v>0.51329999999999998</v>
      </c>
    </row>
    <row r="5591" spans="1:3" x14ac:dyDescent="0.35">
      <c r="A5591" s="2">
        <v>5.9067999999999996</v>
      </c>
      <c r="B5591" t="s">
        <v>449</v>
      </c>
      <c r="C5591" s="150">
        <v>0.51339999999999997</v>
      </c>
    </row>
    <row r="5592" spans="1:3" x14ac:dyDescent="0.35">
      <c r="A5592" s="2">
        <v>5.9096000000000002</v>
      </c>
      <c r="B5592" t="s">
        <v>449</v>
      </c>
      <c r="C5592" s="150">
        <v>0.51339999999999997</v>
      </c>
    </row>
    <row r="5593" spans="1:3" x14ac:dyDescent="0.35">
      <c r="A5593" s="2">
        <v>5.9123000000000001</v>
      </c>
      <c r="B5593" t="s">
        <v>449</v>
      </c>
      <c r="C5593" s="150">
        <v>0.51359999999999995</v>
      </c>
    </row>
    <row r="5594" spans="1:3" x14ac:dyDescent="0.35">
      <c r="A5594" s="2">
        <v>5.9177999999999997</v>
      </c>
      <c r="B5594" t="s">
        <v>449</v>
      </c>
      <c r="C5594" s="150">
        <v>0.51380000000000003</v>
      </c>
    </row>
    <row r="5595" spans="1:3" x14ac:dyDescent="0.35">
      <c r="A5595" s="2">
        <v>5.9204999999999997</v>
      </c>
      <c r="B5595" t="s">
        <v>449</v>
      </c>
      <c r="C5595" s="150">
        <v>0.51390000000000002</v>
      </c>
    </row>
    <row r="5596" spans="1:3" x14ac:dyDescent="0.35">
      <c r="A5596" s="2">
        <v>5.9260000000000002</v>
      </c>
      <c r="B5596" t="s">
        <v>449</v>
      </c>
      <c r="C5596" s="150">
        <v>0.51400000000000001</v>
      </c>
    </row>
    <row r="5597" spans="1:3" x14ac:dyDescent="0.35">
      <c r="A5597" s="2">
        <v>5.9314999999999998</v>
      </c>
      <c r="B5597" t="s">
        <v>449</v>
      </c>
      <c r="C5597" s="150">
        <v>0.51400000000000001</v>
      </c>
    </row>
    <row r="5598" spans="1:3" x14ac:dyDescent="0.35">
      <c r="A5598" s="2">
        <v>5.9341999999999997</v>
      </c>
      <c r="B5598" t="s">
        <v>449</v>
      </c>
      <c r="C5598" s="150">
        <v>0.5141</v>
      </c>
    </row>
    <row r="5599" spans="1:3" x14ac:dyDescent="0.35">
      <c r="A5599" s="2">
        <v>5.9370000000000003</v>
      </c>
      <c r="B5599" t="s">
        <v>449</v>
      </c>
      <c r="C5599" s="150">
        <v>0.5141</v>
      </c>
    </row>
    <row r="5600" spans="1:3" x14ac:dyDescent="0.35">
      <c r="A5600" s="2">
        <v>5.9397000000000002</v>
      </c>
      <c r="B5600" t="s">
        <v>449</v>
      </c>
      <c r="C5600" s="150">
        <v>0.51419999999999999</v>
      </c>
    </row>
    <row r="5601" spans="1:3" x14ac:dyDescent="0.35">
      <c r="A5601" s="2">
        <v>5.9424999999999999</v>
      </c>
      <c r="B5601" t="s">
        <v>449</v>
      </c>
      <c r="C5601" s="150">
        <v>0.51429999999999998</v>
      </c>
    </row>
    <row r="5602" spans="1:3" x14ac:dyDescent="0.35">
      <c r="A5602" s="2">
        <v>5.9478999999999997</v>
      </c>
      <c r="B5602" t="s">
        <v>449</v>
      </c>
      <c r="C5602" s="150">
        <v>0.51439999999999997</v>
      </c>
    </row>
    <row r="5603" spans="1:3" x14ac:dyDescent="0.35">
      <c r="A5603" s="2">
        <v>5.9534000000000002</v>
      </c>
      <c r="B5603" t="s">
        <v>449</v>
      </c>
      <c r="C5603" s="150">
        <v>0.51459999999999995</v>
      </c>
    </row>
    <row r="5604" spans="1:3" x14ac:dyDescent="0.35">
      <c r="A5604" s="2">
        <v>5.9561999999999999</v>
      </c>
      <c r="B5604" t="s">
        <v>449</v>
      </c>
      <c r="C5604" s="150">
        <v>0.51459999999999995</v>
      </c>
    </row>
    <row r="5605" spans="1:3" x14ac:dyDescent="0.35">
      <c r="A5605" s="2">
        <v>5.9588999999999999</v>
      </c>
      <c r="B5605" t="s">
        <v>449</v>
      </c>
      <c r="C5605" s="150">
        <v>0.51480000000000004</v>
      </c>
    </row>
    <row r="5606" spans="1:3" x14ac:dyDescent="0.35">
      <c r="A5606" s="2">
        <v>5.9615999999999998</v>
      </c>
      <c r="B5606" t="s">
        <v>449</v>
      </c>
      <c r="C5606" s="150">
        <v>0.51490000000000002</v>
      </c>
    </row>
    <row r="5607" spans="1:3" x14ac:dyDescent="0.35">
      <c r="A5607" s="2">
        <v>5.9644000000000004</v>
      </c>
      <c r="B5607" t="s">
        <v>449</v>
      </c>
      <c r="C5607" s="150">
        <v>0.51500000000000001</v>
      </c>
    </row>
    <row r="5608" spans="1:3" x14ac:dyDescent="0.35">
      <c r="A5608" s="2">
        <v>5.9671000000000003</v>
      </c>
      <c r="B5608" t="s">
        <v>449</v>
      </c>
      <c r="C5608" s="150">
        <v>0.5151</v>
      </c>
    </row>
    <row r="5609" spans="1:3" x14ac:dyDescent="0.35">
      <c r="A5609" s="2">
        <v>5.9699</v>
      </c>
      <c r="B5609" t="s">
        <v>449</v>
      </c>
      <c r="C5609" s="150">
        <v>0.51519999999999999</v>
      </c>
    </row>
    <row r="5610" spans="1:3" x14ac:dyDescent="0.35">
      <c r="A5610" s="2">
        <v>5.9752999999999998</v>
      </c>
      <c r="B5610" t="s">
        <v>449</v>
      </c>
      <c r="C5610" s="150">
        <v>0.51529999999999998</v>
      </c>
    </row>
    <row r="5611" spans="1:3" x14ac:dyDescent="0.35">
      <c r="A5611" s="2">
        <v>5.9781000000000004</v>
      </c>
      <c r="B5611" t="s">
        <v>449</v>
      </c>
      <c r="C5611" s="150">
        <v>0.51529999999999998</v>
      </c>
    </row>
    <row r="5612" spans="1:3" x14ac:dyDescent="0.35">
      <c r="A5612" s="2">
        <v>5.9808000000000003</v>
      </c>
      <c r="B5612" t="s">
        <v>449</v>
      </c>
      <c r="C5612" s="150">
        <v>0.51529999999999998</v>
      </c>
    </row>
    <row r="5613" spans="1:3" x14ac:dyDescent="0.35">
      <c r="A5613" s="2">
        <v>5.9836</v>
      </c>
      <c r="B5613" t="s">
        <v>449</v>
      </c>
      <c r="C5613" s="150">
        <v>0.51539999999999997</v>
      </c>
    </row>
    <row r="5614" spans="1:3" x14ac:dyDescent="0.35">
      <c r="A5614" s="2">
        <v>5.9863</v>
      </c>
      <c r="B5614" t="s">
        <v>449</v>
      </c>
      <c r="C5614" s="150">
        <v>0.51549999999999996</v>
      </c>
    </row>
    <row r="5615" spans="1:3" x14ac:dyDescent="0.35">
      <c r="A5615" s="2">
        <v>5.9889999999999999</v>
      </c>
      <c r="B5615" t="s">
        <v>449</v>
      </c>
      <c r="C5615" s="150">
        <v>0.51559999999999995</v>
      </c>
    </row>
    <row r="5616" spans="1:3" x14ac:dyDescent="0.35">
      <c r="A5616" s="2">
        <v>5.9973000000000001</v>
      </c>
      <c r="B5616" t="s">
        <v>449</v>
      </c>
      <c r="C5616" s="150">
        <v>0.51570000000000005</v>
      </c>
    </row>
    <row r="5617" spans="1:3" x14ac:dyDescent="0.35">
      <c r="A5617" s="2">
        <v>6</v>
      </c>
      <c r="B5617" t="s">
        <v>449</v>
      </c>
      <c r="C5617" s="150">
        <v>0.51590000000000003</v>
      </c>
    </row>
    <row r="5618" spans="1:3" x14ac:dyDescent="0.35">
      <c r="A5618" s="2">
        <v>6.0054999999999996</v>
      </c>
      <c r="B5618" t="s">
        <v>449</v>
      </c>
      <c r="C5618" s="150">
        <v>0.51619999999999999</v>
      </c>
    </row>
    <row r="5619" spans="1:3" x14ac:dyDescent="0.35">
      <c r="A5619" s="2">
        <v>6.0110000000000001</v>
      </c>
      <c r="B5619" t="s">
        <v>449</v>
      </c>
      <c r="C5619" s="150">
        <v>0.51619999999999999</v>
      </c>
    </row>
    <row r="5620" spans="1:3" x14ac:dyDescent="0.35">
      <c r="A5620" s="2">
        <v>6.0137</v>
      </c>
      <c r="B5620" t="s">
        <v>449</v>
      </c>
      <c r="C5620" s="150">
        <v>0.51629999999999998</v>
      </c>
    </row>
    <row r="5621" spans="1:3" x14ac:dyDescent="0.35">
      <c r="A5621" s="2">
        <v>6.0164</v>
      </c>
      <c r="B5621" t="s">
        <v>449</v>
      </c>
      <c r="C5621" s="150">
        <v>0.51639999999999997</v>
      </c>
    </row>
    <row r="5622" spans="1:3" x14ac:dyDescent="0.35">
      <c r="A5622" s="2">
        <v>6.0191999999999997</v>
      </c>
      <c r="B5622" t="s">
        <v>449</v>
      </c>
      <c r="C5622" s="150">
        <v>0.51649999999999996</v>
      </c>
    </row>
    <row r="5623" spans="1:3" x14ac:dyDescent="0.35">
      <c r="A5623" s="2">
        <v>6.0274000000000001</v>
      </c>
      <c r="B5623" t="s">
        <v>449</v>
      </c>
      <c r="C5623" s="150">
        <v>0.51649999999999996</v>
      </c>
    </row>
    <row r="5624" spans="1:3" x14ac:dyDescent="0.35">
      <c r="A5624" s="2">
        <v>6.0301</v>
      </c>
      <c r="B5624" t="s">
        <v>449</v>
      </c>
      <c r="C5624" s="150">
        <v>0.51659999999999995</v>
      </c>
    </row>
    <row r="5625" spans="1:3" x14ac:dyDescent="0.35">
      <c r="A5625" s="2">
        <v>6.0328999999999997</v>
      </c>
      <c r="B5625" t="s">
        <v>449</v>
      </c>
      <c r="C5625" s="150">
        <v>0.51670000000000005</v>
      </c>
    </row>
    <row r="5626" spans="1:3" x14ac:dyDescent="0.35">
      <c r="A5626" s="2">
        <v>6.0355999999999996</v>
      </c>
      <c r="B5626" t="s">
        <v>449</v>
      </c>
      <c r="C5626" s="150">
        <v>0.51670000000000005</v>
      </c>
    </row>
    <row r="5627" spans="1:3" x14ac:dyDescent="0.35">
      <c r="A5627" s="2">
        <v>6.0384000000000002</v>
      </c>
      <c r="B5627" t="s">
        <v>449</v>
      </c>
      <c r="C5627" s="150">
        <v>0.51670000000000005</v>
      </c>
    </row>
    <row r="5628" spans="1:3" x14ac:dyDescent="0.35">
      <c r="A5628" s="2">
        <v>6.0411000000000001</v>
      </c>
      <c r="B5628" t="s">
        <v>449</v>
      </c>
      <c r="C5628" s="150">
        <v>0.51670000000000005</v>
      </c>
    </row>
    <row r="5629" spans="1:3" x14ac:dyDescent="0.35">
      <c r="A5629" s="2">
        <v>6.0465999999999998</v>
      </c>
      <c r="B5629" t="s">
        <v>449</v>
      </c>
      <c r="C5629" s="150">
        <v>0.51680000000000004</v>
      </c>
    </row>
    <row r="5630" spans="1:3" x14ac:dyDescent="0.35">
      <c r="A5630" s="2">
        <v>6.0492999999999997</v>
      </c>
      <c r="B5630" t="s">
        <v>449</v>
      </c>
      <c r="C5630" s="150">
        <v>0.51680000000000004</v>
      </c>
    </row>
    <row r="5631" spans="1:3" x14ac:dyDescent="0.35">
      <c r="A5631" s="2">
        <v>6.0521000000000003</v>
      </c>
      <c r="B5631" t="s">
        <v>449</v>
      </c>
      <c r="C5631" s="150">
        <v>0.51690000000000003</v>
      </c>
    </row>
    <row r="5632" spans="1:3" x14ac:dyDescent="0.35">
      <c r="A5632" s="2">
        <v>6.0548000000000002</v>
      </c>
      <c r="B5632" t="s">
        <v>449</v>
      </c>
      <c r="C5632" s="150">
        <v>0.5171</v>
      </c>
    </row>
    <row r="5633" spans="1:3" x14ac:dyDescent="0.35">
      <c r="A5633" s="2">
        <v>6.0575000000000001</v>
      </c>
      <c r="B5633" t="s">
        <v>449</v>
      </c>
      <c r="C5633" s="150">
        <v>0.5171</v>
      </c>
    </row>
    <row r="5634" spans="1:3" x14ac:dyDescent="0.35">
      <c r="A5634" s="2">
        <v>6.0602999999999998</v>
      </c>
      <c r="B5634" t="s">
        <v>449</v>
      </c>
      <c r="C5634" s="150">
        <v>0.51719999999999999</v>
      </c>
    </row>
    <row r="5635" spans="1:3" x14ac:dyDescent="0.35">
      <c r="A5635" s="2">
        <v>6.0629999999999997</v>
      </c>
      <c r="B5635" t="s">
        <v>449</v>
      </c>
      <c r="C5635" s="150">
        <v>0.51729999999999998</v>
      </c>
    </row>
    <row r="5636" spans="1:3" x14ac:dyDescent="0.35">
      <c r="A5636" s="2">
        <v>6.0658000000000003</v>
      </c>
      <c r="B5636" t="s">
        <v>449</v>
      </c>
      <c r="C5636" s="150">
        <v>0.51739999999999997</v>
      </c>
    </row>
    <row r="5637" spans="1:3" x14ac:dyDescent="0.35">
      <c r="A5637" s="2">
        <v>6.0685000000000002</v>
      </c>
      <c r="B5637" t="s">
        <v>449</v>
      </c>
      <c r="C5637" s="150">
        <v>0.51749999999999996</v>
      </c>
    </row>
    <row r="5638" spans="1:3" x14ac:dyDescent="0.35">
      <c r="A5638" s="2">
        <v>6.0712000000000002</v>
      </c>
      <c r="B5638" t="s">
        <v>449</v>
      </c>
      <c r="C5638" s="150">
        <v>0.51770000000000005</v>
      </c>
    </row>
    <row r="5639" spans="1:3" x14ac:dyDescent="0.35">
      <c r="A5639" s="2">
        <v>6.0739999999999998</v>
      </c>
      <c r="B5639" t="s">
        <v>449</v>
      </c>
      <c r="C5639" s="150">
        <v>0.51770000000000005</v>
      </c>
    </row>
    <row r="5640" spans="1:3" x14ac:dyDescent="0.35">
      <c r="A5640" s="2">
        <v>6.0766999999999998</v>
      </c>
      <c r="B5640" t="s">
        <v>449</v>
      </c>
      <c r="C5640" s="150">
        <v>0.51780000000000004</v>
      </c>
    </row>
    <row r="5641" spans="1:3" x14ac:dyDescent="0.35">
      <c r="A5641" s="2">
        <v>6.0795000000000003</v>
      </c>
      <c r="B5641" t="s">
        <v>449</v>
      </c>
      <c r="C5641" s="150">
        <v>0.51800000000000002</v>
      </c>
    </row>
    <row r="5642" spans="1:3" x14ac:dyDescent="0.35">
      <c r="A5642" s="2">
        <v>6.0849000000000002</v>
      </c>
      <c r="B5642" t="s">
        <v>449</v>
      </c>
      <c r="C5642" s="150">
        <v>0.5181</v>
      </c>
    </row>
    <row r="5643" spans="1:3" x14ac:dyDescent="0.35">
      <c r="A5643" s="2">
        <v>6.0876999999999999</v>
      </c>
      <c r="B5643" t="s">
        <v>449</v>
      </c>
      <c r="C5643" s="150">
        <v>0.51819999999999999</v>
      </c>
    </row>
    <row r="5644" spans="1:3" x14ac:dyDescent="0.35">
      <c r="A5644" s="2">
        <v>6.0903999999999998</v>
      </c>
      <c r="B5644" t="s">
        <v>449</v>
      </c>
      <c r="C5644" s="150">
        <v>0.51819999999999999</v>
      </c>
    </row>
    <row r="5645" spans="1:3" x14ac:dyDescent="0.35">
      <c r="A5645" s="2">
        <v>6.0932000000000004</v>
      </c>
      <c r="B5645" t="s">
        <v>449</v>
      </c>
      <c r="C5645" s="150">
        <v>0.51829999999999998</v>
      </c>
    </row>
    <row r="5646" spans="1:3" x14ac:dyDescent="0.35">
      <c r="A5646" s="2">
        <v>6.0959000000000003</v>
      </c>
      <c r="B5646" t="s">
        <v>449</v>
      </c>
      <c r="C5646" s="150">
        <v>0.51829999999999998</v>
      </c>
    </row>
    <row r="5647" spans="1:3" x14ac:dyDescent="0.35">
      <c r="A5647" s="2">
        <v>6.0986000000000002</v>
      </c>
      <c r="B5647" t="s">
        <v>449</v>
      </c>
      <c r="C5647" s="150">
        <v>0.51849999999999996</v>
      </c>
    </row>
    <row r="5648" spans="1:3" x14ac:dyDescent="0.35">
      <c r="A5648" s="2">
        <v>6.1013999999999999</v>
      </c>
      <c r="B5648" t="s">
        <v>449</v>
      </c>
      <c r="C5648" s="150">
        <v>0.51849999999999996</v>
      </c>
    </row>
    <row r="5649" spans="1:3" x14ac:dyDescent="0.35">
      <c r="A5649" s="2">
        <v>6.1040999999999999</v>
      </c>
      <c r="B5649" t="s">
        <v>449</v>
      </c>
      <c r="C5649" s="150">
        <v>0.51849999999999996</v>
      </c>
    </row>
    <row r="5650" spans="1:3" x14ac:dyDescent="0.35">
      <c r="A5650" s="2">
        <v>6.1096000000000004</v>
      </c>
      <c r="B5650" t="s">
        <v>449</v>
      </c>
      <c r="C5650" s="150">
        <v>0.51859999999999995</v>
      </c>
    </row>
    <row r="5651" spans="1:3" x14ac:dyDescent="0.35">
      <c r="A5651" s="2">
        <v>6.1123000000000003</v>
      </c>
      <c r="B5651" t="s">
        <v>449</v>
      </c>
      <c r="C5651" s="150">
        <v>0.51859999999999995</v>
      </c>
    </row>
    <row r="5652" spans="1:3" x14ac:dyDescent="0.35">
      <c r="A5652" s="2">
        <v>6.1151</v>
      </c>
      <c r="B5652" t="s">
        <v>449</v>
      </c>
      <c r="C5652" s="150">
        <v>0.51870000000000005</v>
      </c>
    </row>
    <row r="5653" spans="1:3" x14ac:dyDescent="0.35">
      <c r="A5653" s="2">
        <v>6.1177999999999999</v>
      </c>
      <c r="B5653" t="s">
        <v>449</v>
      </c>
      <c r="C5653" s="150">
        <v>0.51870000000000005</v>
      </c>
    </row>
    <row r="5654" spans="1:3" x14ac:dyDescent="0.35">
      <c r="A5654" s="2">
        <v>6.1204999999999998</v>
      </c>
      <c r="B5654" t="s">
        <v>449</v>
      </c>
      <c r="C5654" s="150">
        <v>0.51890000000000003</v>
      </c>
    </row>
    <row r="5655" spans="1:3" x14ac:dyDescent="0.35">
      <c r="A5655" s="2">
        <v>6.1288</v>
      </c>
      <c r="B5655" t="s">
        <v>449</v>
      </c>
      <c r="C5655" s="150">
        <v>0.51910000000000001</v>
      </c>
    </row>
    <row r="5656" spans="1:3" x14ac:dyDescent="0.35">
      <c r="A5656" s="2">
        <v>6.1315</v>
      </c>
      <c r="B5656" t="s">
        <v>449</v>
      </c>
      <c r="C5656" s="150">
        <v>0.51929999999999998</v>
      </c>
    </row>
    <row r="5657" spans="1:3" x14ac:dyDescent="0.35">
      <c r="A5657" s="2">
        <v>6.1369999999999996</v>
      </c>
      <c r="B5657" t="s">
        <v>449</v>
      </c>
      <c r="C5657" s="150">
        <v>0.51929999999999998</v>
      </c>
    </row>
    <row r="5658" spans="1:3" x14ac:dyDescent="0.35">
      <c r="A5658" s="2">
        <v>6.1397000000000004</v>
      </c>
      <c r="B5658" t="s">
        <v>449</v>
      </c>
      <c r="C5658" s="150">
        <v>0.51929999999999998</v>
      </c>
    </row>
    <row r="5659" spans="1:3" x14ac:dyDescent="0.35">
      <c r="A5659" s="2">
        <v>6.1452</v>
      </c>
      <c r="B5659" t="s">
        <v>449</v>
      </c>
      <c r="C5659" s="150">
        <v>0.51939999999999997</v>
      </c>
    </row>
    <row r="5660" spans="1:3" x14ac:dyDescent="0.35">
      <c r="A5660" s="2">
        <v>6.1478999999999999</v>
      </c>
      <c r="B5660" t="s">
        <v>449</v>
      </c>
      <c r="C5660" s="150">
        <v>0.51949999999999996</v>
      </c>
    </row>
    <row r="5661" spans="1:3" x14ac:dyDescent="0.35">
      <c r="A5661" s="2">
        <v>6.1506999999999996</v>
      </c>
      <c r="B5661" t="s">
        <v>449</v>
      </c>
      <c r="C5661" s="150">
        <v>0.51949999999999996</v>
      </c>
    </row>
    <row r="5662" spans="1:3" x14ac:dyDescent="0.35">
      <c r="A5662" s="2">
        <v>6.1534000000000004</v>
      </c>
      <c r="B5662" t="s">
        <v>449</v>
      </c>
      <c r="C5662" s="150">
        <v>0.51970000000000005</v>
      </c>
    </row>
    <row r="5663" spans="1:3" x14ac:dyDescent="0.35">
      <c r="A5663" s="2">
        <v>6.1562000000000001</v>
      </c>
      <c r="B5663" t="s">
        <v>449</v>
      </c>
      <c r="C5663" s="150">
        <v>0.51970000000000005</v>
      </c>
    </row>
    <row r="5664" spans="1:3" x14ac:dyDescent="0.35">
      <c r="A5664" s="2">
        <v>6.1589</v>
      </c>
      <c r="B5664" t="s">
        <v>449</v>
      </c>
      <c r="C5664" s="150">
        <v>0.51980000000000004</v>
      </c>
    </row>
    <row r="5665" spans="1:3" x14ac:dyDescent="0.35">
      <c r="A5665" s="2">
        <v>6.1616</v>
      </c>
      <c r="B5665" t="s">
        <v>449</v>
      </c>
      <c r="C5665" s="150">
        <v>0.52</v>
      </c>
    </row>
    <row r="5666" spans="1:3" x14ac:dyDescent="0.35">
      <c r="A5666" s="2">
        <v>6.1643999999999997</v>
      </c>
      <c r="B5666" t="s">
        <v>449</v>
      </c>
      <c r="C5666" s="150">
        <v>0.52</v>
      </c>
    </row>
    <row r="5667" spans="1:3" x14ac:dyDescent="0.35">
      <c r="A5667" s="2">
        <v>6.1670999999999996</v>
      </c>
      <c r="B5667" t="s">
        <v>449</v>
      </c>
      <c r="C5667" s="150">
        <v>0.52010000000000001</v>
      </c>
    </row>
    <row r="5668" spans="1:3" x14ac:dyDescent="0.35">
      <c r="A5668" s="2">
        <v>6.1699000000000002</v>
      </c>
      <c r="B5668" t="s">
        <v>449</v>
      </c>
      <c r="C5668" s="150">
        <v>0.5202</v>
      </c>
    </row>
    <row r="5669" spans="1:3" x14ac:dyDescent="0.35">
      <c r="A5669" s="2">
        <v>6.1753</v>
      </c>
      <c r="B5669" t="s">
        <v>449</v>
      </c>
      <c r="C5669" s="150">
        <v>0.5202</v>
      </c>
    </row>
    <row r="5670" spans="1:3" x14ac:dyDescent="0.35">
      <c r="A5670" s="2">
        <v>6.1780999999999997</v>
      </c>
      <c r="B5670" t="s">
        <v>449</v>
      </c>
      <c r="C5670" s="150">
        <v>0.52029999999999998</v>
      </c>
    </row>
    <row r="5671" spans="1:3" x14ac:dyDescent="0.35">
      <c r="A5671" s="2">
        <v>6.1836000000000002</v>
      </c>
      <c r="B5671" t="s">
        <v>449</v>
      </c>
      <c r="C5671" s="150">
        <v>0.52029999999999998</v>
      </c>
    </row>
    <row r="5672" spans="1:3" x14ac:dyDescent="0.35">
      <c r="A5672" s="2">
        <v>6.1863000000000001</v>
      </c>
      <c r="B5672" t="s">
        <v>449</v>
      </c>
      <c r="C5672" s="150">
        <v>0.52039999999999997</v>
      </c>
    </row>
    <row r="5673" spans="1:3" x14ac:dyDescent="0.35">
      <c r="A5673" s="2">
        <v>6.1890000000000001</v>
      </c>
      <c r="B5673" t="s">
        <v>449</v>
      </c>
      <c r="C5673" s="150">
        <v>0.52039999999999997</v>
      </c>
    </row>
    <row r="5674" spans="1:3" x14ac:dyDescent="0.35">
      <c r="A5674" s="2">
        <v>6.1917999999999997</v>
      </c>
      <c r="B5674" t="s">
        <v>449</v>
      </c>
      <c r="C5674" s="150">
        <v>0.52049999999999996</v>
      </c>
    </row>
    <row r="5675" spans="1:3" x14ac:dyDescent="0.35">
      <c r="A5675" s="2">
        <v>6.1944999999999997</v>
      </c>
      <c r="B5675" t="s">
        <v>449</v>
      </c>
      <c r="C5675" s="150">
        <v>0.52059999999999995</v>
      </c>
    </row>
    <row r="5676" spans="1:3" x14ac:dyDescent="0.35">
      <c r="A5676" s="2">
        <v>6.2</v>
      </c>
      <c r="B5676" t="s">
        <v>449</v>
      </c>
      <c r="C5676" s="150">
        <v>0.52080000000000004</v>
      </c>
    </row>
    <row r="5677" spans="1:3" x14ac:dyDescent="0.35">
      <c r="A5677" s="2">
        <v>6.2027000000000001</v>
      </c>
      <c r="B5677" t="s">
        <v>449</v>
      </c>
      <c r="C5677" s="150">
        <v>0.52090000000000003</v>
      </c>
    </row>
    <row r="5678" spans="1:3" x14ac:dyDescent="0.35">
      <c r="A5678" s="2">
        <v>6.2081999999999997</v>
      </c>
      <c r="B5678" t="s">
        <v>449</v>
      </c>
      <c r="C5678" s="150">
        <v>0.52100000000000002</v>
      </c>
    </row>
    <row r="5679" spans="1:3" x14ac:dyDescent="0.35">
      <c r="A5679" s="2">
        <v>6.2137000000000002</v>
      </c>
      <c r="B5679" t="s">
        <v>449</v>
      </c>
      <c r="C5679" s="150">
        <v>0.52110000000000001</v>
      </c>
    </row>
    <row r="5680" spans="1:3" x14ac:dyDescent="0.35">
      <c r="A5680" s="2">
        <v>6.2164000000000001</v>
      </c>
      <c r="B5680" t="s">
        <v>449</v>
      </c>
      <c r="C5680" s="150">
        <v>0.52110000000000001</v>
      </c>
    </row>
    <row r="5681" spans="1:3" x14ac:dyDescent="0.35">
      <c r="A5681" s="2">
        <v>6.2191999999999998</v>
      </c>
      <c r="B5681" t="s">
        <v>449</v>
      </c>
      <c r="C5681" s="150">
        <v>0.52110000000000001</v>
      </c>
    </row>
    <row r="5682" spans="1:3" x14ac:dyDescent="0.35">
      <c r="A5682" s="2">
        <v>6.2218999999999998</v>
      </c>
      <c r="B5682" t="s">
        <v>449</v>
      </c>
      <c r="C5682" s="150">
        <v>0.5212</v>
      </c>
    </row>
    <row r="5683" spans="1:3" x14ac:dyDescent="0.35">
      <c r="A5683" s="2">
        <v>6.2247000000000003</v>
      </c>
      <c r="B5683" t="s">
        <v>449</v>
      </c>
      <c r="C5683" s="150">
        <v>0.52129999999999999</v>
      </c>
    </row>
    <row r="5684" spans="1:3" x14ac:dyDescent="0.35">
      <c r="A5684" s="2">
        <v>6.2274000000000003</v>
      </c>
      <c r="B5684" t="s">
        <v>449</v>
      </c>
      <c r="C5684" s="150">
        <v>0.52129999999999999</v>
      </c>
    </row>
    <row r="5685" spans="1:3" x14ac:dyDescent="0.35">
      <c r="A5685" s="2">
        <v>6.2301000000000002</v>
      </c>
      <c r="B5685" t="s">
        <v>449</v>
      </c>
      <c r="C5685" s="150">
        <v>0.52129999999999999</v>
      </c>
    </row>
    <row r="5686" spans="1:3" x14ac:dyDescent="0.35">
      <c r="A5686" s="2">
        <v>6.2355999999999998</v>
      </c>
      <c r="B5686" t="s">
        <v>449</v>
      </c>
      <c r="C5686" s="150">
        <v>0.52149999999999996</v>
      </c>
    </row>
    <row r="5687" spans="1:3" x14ac:dyDescent="0.35">
      <c r="A5687" s="2">
        <v>6.2384000000000004</v>
      </c>
      <c r="B5687" t="s">
        <v>449</v>
      </c>
      <c r="C5687" s="150">
        <v>0.52170000000000005</v>
      </c>
    </row>
    <row r="5688" spans="1:3" x14ac:dyDescent="0.35">
      <c r="A5688" s="2">
        <v>6.2411000000000003</v>
      </c>
      <c r="B5688" t="s">
        <v>449</v>
      </c>
      <c r="C5688" s="150">
        <v>0.52180000000000004</v>
      </c>
    </row>
    <row r="5689" spans="1:3" x14ac:dyDescent="0.35">
      <c r="A5689" s="2">
        <v>6.2438000000000002</v>
      </c>
      <c r="B5689" t="s">
        <v>449</v>
      </c>
      <c r="C5689" s="150">
        <v>0.52190000000000003</v>
      </c>
    </row>
    <row r="5690" spans="1:3" x14ac:dyDescent="0.35">
      <c r="A5690" s="2">
        <v>6.2465999999999999</v>
      </c>
      <c r="B5690" t="s">
        <v>449</v>
      </c>
      <c r="C5690" s="150">
        <v>0.52200000000000002</v>
      </c>
    </row>
    <row r="5691" spans="1:3" x14ac:dyDescent="0.35">
      <c r="A5691" s="2">
        <v>6.2492999999999999</v>
      </c>
      <c r="B5691" t="s">
        <v>449</v>
      </c>
      <c r="C5691" s="150">
        <v>0.52200000000000002</v>
      </c>
    </row>
    <row r="5692" spans="1:3" x14ac:dyDescent="0.35">
      <c r="A5692" s="2">
        <v>6.2521000000000004</v>
      </c>
      <c r="B5692" t="s">
        <v>449</v>
      </c>
      <c r="C5692" s="150">
        <v>0.5222</v>
      </c>
    </row>
    <row r="5693" spans="1:3" x14ac:dyDescent="0.35">
      <c r="A5693" s="2">
        <v>6.2548000000000004</v>
      </c>
      <c r="B5693" t="s">
        <v>449</v>
      </c>
      <c r="C5693" s="150">
        <v>0.5222</v>
      </c>
    </row>
    <row r="5694" spans="1:3" x14ac:dyDescent="0.35">
      <c r="A5694" s="2">
        <v>6.2575000000000003</v>
      </c>
      <c r="B5694" t="s">
        <v>449</v>
      </c>
      <c r="C5694" s="150">
        <v>0.5222</v>
      </c>
    </row>
    <row r="5695" spans="1:3" x14ac:dyDescent="0.35">
      <c r="A5695" s="2">
        <v>6.2629999999999999</v>
      </c>
      <c r="B5695" t="s">
        <v>449</v>
      </c>
      <c r="C5695" s="150">
        <v>0.52229999999999999</v>
      </c>
    </row>
    <row r="5696" spans="1:3" x14ac:dyDescent="0.35">
      <c r="A5696" s="2">
        <v>6.2657999999999996</v>
      </c>
      <c r="B5696" t="s">
        <v>449</v>
      </c>
      <c r="C5696" s="150">
        <v>0.52239999999999998</v>
      </c>
    </row>
    <row r="5697" spans="1:3" x14ac:dyDescent="0.35">
      <c r="A5697" s="2">
        <v>6.2685000000000004</v>
      </c>
      <c r="B5697" t="s">
        <v>449</v>
      </c>
      <c r="C5697" s="150">
        <v>0.52249999999999996</v>
      </c>
    </row>
    <row r="5698" spans="1:3" x14ac:dyDescent="0.35">
      <c r="A5698" s="2">
        <v>6.2712000000000003</v>
      </c>
      <c r="B5698" t="s">
        <v>449</v>
      </c>
      <c r="C5698" s="150">
        <v>0.52259999999999995</v>
      </c>
    </row>
    <row r="5699" spans="1:3" x14ac:dyDescent="0.35">
      <c r="A5699" s="2">
        <v>6.274</v>
      </c>
      <c r="B5699" t="s">
        <v>449</v>
      </c>
      <c r="C5699" s="150">
        <v>0.52280000000000004</v>
      </c>
    </row>
    <row r="5700" spans="1:3" x14ac:dyDescent="0.35">
      <c r="A5700" s="2">
        <v>6.2766999999999999</v>
      </c>
      <c r="B5700" t="s">
        <v>449</v>
      </c>
      <c r="C5700" s="150">
        <v>0.52280000000000004</v>
      </c>
    </row>
    <row r="5701" spans="1:3" x14ac:dyDescent="0.35">
      <c r="A5701" s="2">
        <v>6.2794999999999996</v>
      </c>
      <c r="B5701" t="s">
        <v>449</v>
      </c>
      <c r="C5701" s="150">
        <v>0.52290000000000003</v>
      </c>
    </row>
    <row r="5702" spans="1:3" x14ac:dyDescent="0.35">
      <c r="A5702" s="2">
        <v>6.2821999999999996</v>
      </c>
      <c r="B5702" t="s">
        <v>449</v>
      </c>
      <c r="C5702" s="150">
        <v>0.52290000000000003</v>
      </c>
    </row>
    <row r="5703" spans="1:3" x14ac:dyDescent="0.35">
      <c r="A5703" s="2">
        <v>6.2849000000000004</v>
      </c>
      <c r="B5703" t="s">
        <v>449</v>
      </c>
      <c r="C5703" s="150">
        <v>0.52310000000000001</v>
      </c>
    </row>
    <row r="5704" spans="1:3" x14ac:dyDescent="0.35">
      <c r="A5704" s="2">
        <v>6.2877000000000001</v>
      </c>
      <c r="B5704" t="s">
        <v>449</v>
      </c>
      <c r="C5704" s="150">
        <v>0.5232</v>
      </c>
    </row>
    <row r="5705" spans="1:3" x14ac:dyDescent="0.35">
      <c r="A5705" s="2">
        <v>6.2904</v>
      </c>
      <c r="B5705" t="s">
        <v>449</v>
      </c>
      <c r="C5705" s="150">
        <v>0.5232</v>
      </c>
    </row>
    <row r="5706" spans="1:3" x14ac:dyDescent="0.35">
      <c r="A5706" s="2">
        <v>6.2958999999999996</v>
      </c>
      <c r="B5706" t="s">
        <v>449</v>
      </c>
      <c r="C5706" s="150">
        <v>0.52329999999999999</v>
      </c>
    </row>
    <row r="5707" spans="1:3" x14ac:dyDescent="0.35">
      <c r="A5707" s="2">
        <v>6.2986000000000004</v>
      </c>
      <c r="B5707" t="s">
        <v>449</v>
      </c>
      <c r="C5707" s="150">
        <v>0.52329999999999999</v>
      </c>
    </row>
    <row r="5708" spans="1:3" x14ac:dyDescent="0.35">
      <c r="A5708" s="2">
        <v>6.3014000000000001</v>
      </c>
      <c r="B5708" t="s">
        <v>449</v>
      </c>
      <c r="C5708" s="150">
        <v>0.52339999999999998</v>
      </c>
    </row>
    <row r="5709" spans="1:3" x14ac:dyDescent="0.35">
      <c r="A5709" s="2">
        <v>6.3041</v>
      </c>
      <c r="B5709" t="s">
        <v>449</v>
      </c>
      <c r="C5709" s="150">
        <v>0.52359999999999995</v>
      </c>
    </row>
    <row r="5710" spans="1:3" x14ac:dyDescent="0.35">
      <c r="A5710" s="2">
        <v>6.3068</v>
      </c>
      <c r="B5710" t="s">
        <v>449</v>
      </c>
      <c r="C5710" s="150">
        <v>0.52370000000000005</v>
      </c>
    </row>
    <row r="5711" spans="1:3" x14ac:dyDescent="0.35">
      <c r="A5711" s="2">
        <v>6.3095999999999997</v>
      </c>
      <c r="B5711" t="s">
        <v>449</v>
      </c>
      <c r="C5711" s="150">
        <v>0.52370000000000005</v>
      </c>
    </row>
    <row r="5712" spans="1:3" x14ac:dyDescent="0.35">
      <c r="A5712" s="2">
        <v>6.3122999999999996</v>
      </c>
      <c r="B5712" t="s">
        <v>449</v>
      </c>
      <c r="C5712" s="150">
        <v>0.52390000000000003</v>
      </c>
    </row>
    <row r="5713" spans="1:3" x14ac:dyDescent="0.35">
      <c r="A5713" s="2">
        <v>6.3178000000000001</v>
      </c>
      <c r="B5713" t="s">
        <v>449</v>
      </c>
      <c r="C5713" s="150">
        <v>0.52400000000000002</v>
      </c>
    </row>
    <row r="5714" spans="1:3" x14ac:dyDescent="0.35">
      <c r="A5714" s="2">
        <v>6.3205</v>
      </c>
      <c r="B5714" t="s">
        <v>449</v>
      </c>
      <c r="C5714" s="150">
        <v>0.5242</v>
      </c>
    </row>
    <row r="5715" spans="1:3" x14ac:dyDescent="0.35">
      <c r="A5715" s="2">
        <v>6.3232999999999997</v>
      </c>
      <c r="B5715" t="s">
        <v>449</v>
      </c>
      <c r="C5715" s="150">
        <v>0.52429999999999999</v>
      </c>
    </row>
    <row r="5716" spans="1:3" x14ac:dyDescent="0.35">
      <c r="A5716" s="2">
        <v>6.3259999999999996</v>
      </c>
      <c r="B5716" t="s">
        <v>449</v>
      </c>
      <c r="C5716" s="150">
        <v>0.52439999999999998</v>
      </c>
    </row>
    <row r="5717" spans="1:3" x14ac:dyDescent="0.35">
      <c r="A5717" s="2">
        <v>6.3288000000000002</v>
      </c>
      <c r="B5717" t="s">
        <v>449</v>
      </c>
      <c r="C5717" s="150">
        <v>0.52449999999999997</v>
      </c>
    </row>
    <row r="5718" spans="1:3" x14ac:dyDescent="0.35">
      <c r="A5718" s="2">
        <v>6.3342000000000001</v>
      </c>
      <c r="B5718" t="s">
        <v>449</v>
      </c>
      <c r="C5718" s="150">
        <v>0.52459999999999996</v>
      </c>
    </row>
    <row r="5719" spans="1:3" x14ac:dyDescent="0.35">
      <c r="A5719" s="2">
        <v>6.3369999999999997</v>
      </c>
      <c r="B5719" t="s">
        <v>449</v>
      </c>
      <c r="C5719" s="150">
        <v>0.52459999999999996</v>
      </c>
    </row>
    <row r="5720" spans="1:3" x14ac:dyDescent="0.35">
      <c r="A5720" s="2">
        <v>6.3396999999999997</v>
      </c>
      <c r="B5720" t="s">
        <v>449</v>
      </c>
      <c r="C5720" s="150">
        <v>0.52470000000000006</v>
      </c>
    </row>
    <row r="5721" spans="1:3" x14ac:dyDescent="0.35">
      <c r="A5721" s="2">
        <v>6.3425000000000002</v>
      </c>
      <c r="B5721" t="s">
        <v>449</v>
      </c>
      <c r="C5721" s="150">
        <v>0.52490000000000003</v>
      </c>
    </row>
    <row r="5722" spans="1:3" x14ac:dyDescent="0.35">
      <c r="A5722" s="2">
        <v>6.3452000000000002</v>
      </c>
      <c r="B5722" t="s">
        <v>449</v>
      </c>
      <c r="C5722" s="150">
        <v>0.52490000000000003</v>
      </c>
    </row>
    <row r="5723" spans="1:3" x14ac:dyDescent="0.35">
      <c r="A5723" s="2">
        <v>6.3479000000000001</v>
      </c>
      <c r="B5723" t="s">
        <v>449</v>
      </c>
      <c r="C5723" s="150">
        <v>0.52510000000000001</v>
      </c>
    </row>
    <row r="5724" spans="1:3" x14ac:dyDescent="0.35">
      <c r="A5724" s="2">
        <v>6.3506999999999998</v>
      </c>
      <c r="B5724" t="s">
        <v>449</v>
      </c>
      <c r="C5724" s="150">
        <v>0.5252</v>
      </c>
    </row>
    <row r="5725" spans="1:3" x14ac:dyDescent="0.35">
      <c r="A5725" s="2">
        <v>6.3562000000000003</v>
      </c>
      <c r="B5725" t="s">
        <v>449</v>
      </c>
      <c r="C5725" s="150">
        <v>0.52529999999999999</v>
      </c>
    </row>
    <row r="5726" spans="1:3" x14ac:dyDescent="0.35">
      <c r="A5726" s="2">
        <v>6.3589000000000002</v>
      </c>
      <c r="B5726" t="s">
        <v>449</v>
      </c>
      <c r="C5726" s="150">
        <v>0.52529999999999999</v>
      </c>
    </row>
    <row r="5727" spans="1:3" x14ac:dyDescent="0.35">
      <c r="A5727" s="2">
        <v>6.3616000000000001</v>
      </c>
      <c r="B5727" t="s">
        <v>449</v>
      </c>
      <c r="C5727" s="150">
        <v>0.52529999999999999</v>
      </c>
    </row>
    <row r="5728" spans="1:3" x14ac:dyDescent="0.35">
      <c r="A5728" s="2">
        <v>6.3643999999999998</v>
      </c>
      <c r="B5728" t="s">
        <v>449</v>
      </c>
      <c r="C5728" s="150">
        <v>0.52539999999999998</v>
      </c>
    </row>
    <row r="5729" spans="1:3" x14ac:dyDescent="0.35">
      <c r="A5729" s="2">
        <v>6.3699000000000003</v>
      </c>
      <c r="B5729" t="s">
        <v>449</v>
      </c>
      <c r="C5729" s="150">
        <v>0.52549999999999997</v>
      </c>
    </row>
    <row r="5730" spans="1:3" x14ac:dyDescent="0.35">
      <c r="A5730" s="2">
        <v>6.3726000000000003</v>
      </c>
      <c r="B5730" t="s">
        <v>449</v>
      </c>
      <c r="C5730" s="150">
        <v>0.52549999999999997</v>
      </c>
    </row>
    <row r="5731" spans="1:3" x14ac:dyDescent="0.35">
      <c r="A5731" s="2">
        <v>6.3753000000000002</v>
      </c>
      <c r="B5731" t="s">
        <v>449</v>
      </c>
      <c r="C5731" s="150">
        <v>0.52549999999999997</v>
      </c>
    </row>
    <row r="5732" spans="1:3" x14ac:dyDescent="0.35">
      <c r="A5732" s="2">
        <v>6.3780999999999999</v>
      </c>
      <c r="B5732" t="s">
        <v>449</v>
      </c>
      <c r="C5732" s="150">
        <v>0.52559999999999996</v>
      </c>
    </row>
    <row r="5733" spans="1:3" x14ac:dyDescent="0.35">
      <c r="A5733" s="2">
        <v>6.3807999999999998</v>
      </c>
      <c r="B5733" t="s">
        <v>449</v>
      </c>
      <c r="C5733" s="150">
        <v>0.52559999999999996</v>
      </c>
    </row>
    <row r="5734" spans="1:3" x14ac:dyDescent="0.35">
      <c r="A5734" s="2">
        <v>6.3836000000000004</v>
      </c>
      <c r="B5734" t="s">
        <v>449</v>
      </c>
      <c r="C5734" s="150">
        <v>0.52559999999999996</v>
      </c>
    </row>
    <row r="5735" spans="1:3" x14ac:dyDescent="0.35">
      <c r="A5735" s="2">
        <v>6.3863000000000003</v>
      </c>
      <c r="B5735" t="s">
        <v>449</v>
      </c>
      <c r="C5735" s="150">
        <v>0.52569999999999995</v>
      </c>
    </row>
    <row r="5736" spans="1:3" x14ac:dyDescent="0.35">
      <c r="A5736" s="2">
        <v>6.3890000000000002</v>
      </c>
      <c r="B5736" t="s">
        <v>449</v>
      </c>
      <c r="C5736" s="150">
        <v>0.52580000000000005</v>
      </c>
    </row>
    <row r="5737" spans="1:3" x14ac:dyDescent="0.35">
      <c r="A5737" s="2">
        <v>6.3917999999999999</v>
      </c>
      <c r="B5737" t="s">
        <v>449</v>
      </c>
      <c r="C5737" s="150">
        <v>0.52590000000000003</v>
      </c>
    </row>
    <row r="5738" spans="1:3" x14ac:dyDescent="0.35">
      <c r="A5738" s="2">
        <v>6.3944999999999999</v>
      </c>
      <c r="B5738" t="s">
        <v>449</v>
      </c>
      <c r="C5738" s="150">
        <v>0.52600000000000002</v>
      </c>
    </row>
    <row r="5739" spans="1:3" x14ac:dyDescent="0.35">
      <c r="A5739" s="2">
        <v>6.3973000000000004</v>
      </c>
      <c r="B5739" t="s">
        <v>449</v>
      </c>
      <c r="C5739" s="150">
        <v>0.52600000000000002</v>
      </c>
    </row>
    <row r="5740" spans="1:3" x14ac:dyDescent="0.35">
      <c r="A5740" s="2">
        <v>6.4</v>
      </c>
      <c r="B5740" t="s">
        <v>449</v>
      </c>
      <c r="C5740" s="150">
        <v>0.52639999999999998</v>
      </c>
    </row>
    <row r="5741" spans="1:3" x14ac:dyDescent="0.35">
      <c r="A5741" s="2">
        <v>6.4027000000000003</v>
      </c>
      <c r="B5741" t="s">
        <v>449</v>
      </c>
      <c r="C5741" s="150">
        <v>0.52639999999999998</v>
      </c>
    </row>
    <row r="5742" spans="1:3" x14ac:dyDescent="0.35">
      <c r="A5742" s="2">
        <v>6.4109999999999996</v>
      </c>
      <c r="B5742" t="s">
        <v>449</v>
      </c>
      <c r="C5742" s="150">
        <v>0.52639999999999998</v>
      </c>
    </row>
    <row r="5743" spans="1:3" x14ac:dyDescent="0.35">
      <c r="A5743" s="2">
        <v>6.4137000000000004</v>
      </c>
      <c r="B5743" t="s">
        <v>449</v>
      </c>
      <c r="C5743" s="150">
        <v>0.52659999999999996</v>
      </c>
    </row>
    <row r="5744" spans="1:3" x14ac:dyDescent="0.35">
      <c r="A5744" s="2">
        <v>6.4164000000000003</v>
      </c>
      <c r="B5744" t="s">
        <v>449</v>
      </c>
      <c r="C5744" s="150">
        <v>0.52680000000000005</v>
      </c>
    </row>
    <row r="5745" spans="1:3" x14ac:dyDescent="0.35">
      <c r="A5745" s="2">
        <v>6.4192</v>
      </c>
      <c r="B5745" t="s">
        <v>449</v>
      </c>
      <c r="C5745" s="150">
        <v>0.52690000000000003</v>
      </c>
    </row>
    <row r="5746" spans="1:3" x14ac:dyDescent="0.35">
      <c r="A5746" s="2">
        <v>6.4218999999999999</v>
      </c>
      <c r="B5746" t="s">
        <v>449</v>
      </c>
      <c r="C5746" s="150">
        <v>0.52690000000000003</v>
      </c>
    </row>
    <row r="5747" spans="1:3" x14ac:dyDescent="0.35">
      <c r="A5747" s="2">
        <v>6.4246999999999996</v>
      </c>
      <c r="B5747" t="s">
        <v>449</v>
      </c>
      <c r="C5747" s="150">
        <v>0.52700000000000002</v>
      </c>
    </row>
    <row r="5748" spans="1:3" x14ac:dyDescent="0.35">
      <c r="A5748" s="2">
        <v>6.4273999999999996</v>
      </c>
      <c r="B5748" t="s">
        <v>449</v>
      </c>
      <c r="C5748" s="150">
        <v>0.52710000000000001</v>
      </c>
    </row>
    <row r="5749" spans="1:3" x14ac:dyDescent="0.35">
      <c r="A5749" s="2">
        <v>6.4301000000000004</v>
      </c>
      <c r="B5749" t="s">
        <v>449</v>
      </c>
      <c r="C5749" s="150">
        <v>0.52710000000000001</v>
      </c>
    </row>
    <row r="5750" spans="1:3" x14ac:dyDescent="0.35">
      <c r="A5750" s="2">
        <v>6.4329000000000001</v>
      </c>
      <c r="B5750" t="s">
        <v>449</v>
      </c>
      <c r="C5750" s="150">
        <v>0.52729999999999999</v>
      </c>
    </row>
    <row r="5751" spans="1:3" x14ac:dyDescent="0.35">
      <c r="A5751" s="2">
        <v>6.4356</v>
      </c>
      <c r="B5751" t="s">
        <v>449</v>
      </c>
      <c r="C5751" s="150">
        <v>0.52749999999999997</v>
      </c>
    </row>
    <row r="5752" spans="1:3" x14ac:dyDescent="0.35">
      <c r="A5752" s="2">
        <v>6.4410999999999996</v>
      </c>
      <c r="B5752" t="s">
        <v>449</v>
      </c>
      <c r="C5752" s="150">
        <v>0.52749999999999997</v>
      </c>
    </row>
    <row r="5753" spans="1:3" x14ac:dyDescent="0.35">
      <c r="A5753" s="2">
        <v>6.4466000000000001</v>
      </c>
      <c r="B5753" t="s">
        <v>449</v>
      </c>
      <c r="C5753" s="150">
        <v>0.52749999999999997</v>
      </c>
    </row>
    <row r="5754" spans="1:3" x14ac:dyDescent="0.35">
      <c r="A5754" s="2">
        <v>6.4493</v>
      </c>
      <c r="B5754" t="s">
        <v>449</v>
      </c>
      <c r="C5754" s="150">
        <v>0.52749999999999997</v>
      </c>
    </row>
    <row r="5755" spans="1:3" x14ac:dyDescent="0.35">
      <c r="A5755" s="2">
        <v>6.4520999999999997</v>
      </c>
      <c r="B5755" t="s">
        <v>449</v>
      </c>
      <c r="C5755" s="150">
        <v>0.52759999999999996</v>
      </c>
    </row>
    <row r="5756" spans="1:3" x14ac:dyDescent="0.35">
      <c r="A5756" s="2">
        <v>6.4547999999999996</v>
      </c>
      <c r="B5756" t="s">
        <v>449</v>
      </c>
      <c r="C5756" s="150">
        <v>0.52769999999999995</v>
      </c>
    </row>
    <row r="5757" spans="1:3" x14ac:dyDescent="0.35">
      <c r="A5757" s="2">
        <v>6.4574999999999996</v>
      </c>
      <c r="B5757" t="s">
        <v>449</v>
      </c>
      <c r="C5757" s="150">
        <v>0.52790000000000004</v>
      </c>
    </row>
    <row r="5758" spans="1:3" x14ac:dyDescent="0.35">
      <c r="A5758" s="2">
        <v>6.4603000000000002</v>
      </c>
      <c r="B5758" t="s">
        <v>449</v>
      </c>
      <c r="C5758" s="150">
        <v>0.52800000000000002</v>
      </c>
    </row>
    <row r="5759" spans="1:3" x14ac:dyDescent="0.35">
      <c r="A5759" s="2">
        <v>6.4630000000000001</v>
      </c>
      <c r="B5759" t="s">
        <v>449</v>
      </c>
      <c r="C5759" s="150">
        <v>0.52810000000000001</v>
      </c>
    </row>
    <row r="5760" spans="1:3" x14ac:dyDescent="0.35">
      <c r="A5760" s="2">
        <v>6.4657999999999998</v>
      </c>
      <c r="B5760" t="s">
        <v>449</v>
      </c>
      <c r="C5760" s="150">
        <v>0.5282</v>
      </c>
    </row>
    <row r="5761" spans="1:3" x14ac:dyDescent="0.35">
      <c r="A5761" s="2">
        <v>6.4684999999999997</v>
      </c>
      <c r="B5761" t="s">
        <v>449</v>
      </c>
      <c r="C5761" s="150">
        <v>0.52839999999999998</v>
      </c>
    </row>
    <row r="5762" spans="1:3" x14ac:dyDescent="0.35">
      <c r="A5762" s="2">
        <v>6.4711999999999996</v>
      </c>
      <c r="B5762" t="s">
        <v>449</v>
      </c>
      <c r="C5762" s="150">
        <v>0.52849999999999997</v>
      </c>
    </row>
    <row r="5763" spans="1:3" x14ac:dyDescent="0.35">
      <c r="A5763" s="2">
        <v>6.4740000000000002</v>
      </c>
      <c r="B5763" t="s">
        <v>449</v>
      </c>
      <c r="C5763" s="150">
        <v>0.52849999999999997</v>
      </c>
    </row>
    <row r="5764" spans="1:3" x14ac:dyDescent="0.35">
      <c r="A5764" s="2">
        <v>6.4767000000000001</v>
      </c>
      <c r="B5764" t="s">
        <v>449</v>
      </c>
      <c r="C5764" s="150">
        <v>0.52869999999999995</v>
      </c>
    </row>
    <row r="5765" spans="1:3" x14ac:dyDescent="0.35">
      <c r="A5765" s="2">
        <v>6.4794999999999998</v>
      </c>
      <c r="B5765" t="s">
        <v>449</v>
      </c>
      <c r="C5765" s="150">
        <v>0.52869999999999995</v>
      </c>
    </row>
    <row r="5766" spans="1:3" x14ac:dyDescent="0.35">
      <c r="A5766" s="2">
        <v>6.4848999999999997</v>
      </c>
      <c r="B5766" t="s">
        <v>449</v>
      </c>
      <c r="C5766" s="150">
        <v>0.52869999999999995</v>
      </c>
    </row>
    <row r="5767" spans="1:3" x14ac:dyDescent="0.35">
      <c r="A5767" s="2">
        <v>6.4877000000000002</v>
      </c>
      <c r="B5767" t="s">
        <v>449</v>
      </c>
      <c r="C5767" s="150">
        <v>0.52880000000000005</v>
      </c>
    </row>
    <row r="5768" spans="1:3" x14ac:dyDescent="0.35">
      <c r="A5768" s="2">
        <v>6.4904000000000002</v>
      </c>
      <c r="B5768" t="s">
        <v>449</v>
      </c>
      <c r="C5768" s="150">
        <v>0.52880000000000005</v>
      </c>
    </row>
    <row r="5769" spans="1:3" x14ac:dyDescent="0.35">
      <c r="A5769" s="2">
        <v>6.4931999999999999</v>
      </c>
      <c r="B5769" t="s">
        <v>449</v>
      </c>
      <c r="C5769" s="150">
        <v>0.52880000000000005</v>
      </c>
    </row>
    <row r="5770" spans="1:3" x14ac:dyDescent="0.35">
      <c r="A5770" s="2">
        <v>6.4958999999999998</v>
      </c>
      <c r="B5770" t="s">
        <v>449</v>
      </c>
      <c r="C5770" s="150">
        <v>0.52900000000000003</v>
      </c>
    </row>
    <row r="5771" spans="1:3" x14ac:dyDescent="0.35">
      <c r="A5771" s="2">
        <v>6.4985999999999997</v>
      </c>
      <c r="B5771" t="s">
        <v>449</v>
      </c>
      <c r="C5771" s="150">
        <v>0.52900000000000003</v>
      </c>
    </row>
    <row r="5772" spans="1:3" x14ac:dyDescent="0.35">
      <c r="A5772" s="2">
        <v>6.5041000000000002</v>
      </c>
      <c r="B5772" t="s">
        <v>449</v>
      </c>
      <c r="C5772" s="150">
        <v>0.52910000000000001</v>
      </c>
    </row>
    <row r="5773" spans="1:3" x14ac:dyDescent="0.35">
      <c r="A5773" s="2">
        <v>6.5095999999999998</v>
      </c>
      <c r="B5773" t="s">
        <v>449</v>
      </c>
      <c r="C5773" s="150">
        <v>0.5292</v>
      </c>
    </row>
    <row r="5774" spans="1:3" x14ac:dyDescent="0.35">
      <c r="A5774" s="2">
        <v>6.5151000000000003</v>
      </c>
      <c r="B5774" t="s">
        <v>449</v>
      </c>
      <c r="C5774" s="150">
        <v>0.5292</v>
      </c>
    </row>
    <row r="5775" spans="1:3" x14ac:dyDescent="0.35">
      <c r="A5775" s="2">
        <v>6.5178000000000003</v>
      </c>
      <c r="B5775" t="s">
        <v>449</v>
      </c>
      <c r="C5775" s="150">
        <v>0.52939999999999998</v>
      </c>
    </row>
    <row r="5776" spans="1:3" x14ac:dyDescent="0.35">
      <c r="A5776" s="2">
        <v>6.5205000000000002</v>
      </c>
      <c r="B5776" t="s">
        <v>449</v>
      </c>
      <c r="C5776" s="150">
        <v>0.52959999999999996</v>
      </c>
    </row>
    <row r="5777" spans="1:3" x14ac:dyDescent="0.35">
      <c r="A5777" s="2">
        <v>6.5259999999999998</v>
      </c>
      <c r="B5777" t="s">
        <v>449</v>
      </c>
      <c r="C5777" s="150">
        <v>0.52980000000000005</v>
      </c>
    </row>
    <row r="5778" spans="1:3" x14ac:dyDescent="0.35">
      <c r="A5778" s="2">
        <v>6.5288000000000004</v>
      </c>
      <c r="B5778" t="s">
        <v>449</v>
      </c>
      <c r="C5778" s="150">
        <v>0.53</v>
      </c>
    </row>
    <row r="5779" spans="1:3" x14ac:dyDescent="0.35">
      <c r="A5779" s="2">
        <v>6.5315000000000003</v>
      </c>
      <c r="B5779" t="s">
        <v>449</v>
      </c>
      <c r="C5779" s="150">
        <v>0.5302</v>
      </c>
    </row>
    <row r="5780" spans="1:3" x14ac:dyDescent="0.35">
      <c r="A5780" s="2">
        <v>6.5342000000000002</v>
      </c>
      <c r="B5780" t="s">
        <v>449</v>
      </c>
      <c r="C5780" s="150">
        <v>0.53039999999999998</v>
      </c>
    </row>
    <row r="5781" spans="1:3" x14ac:dyDescent="0.35">
      <c r="A5781" s="2">
        <v>6.5369999999999999</v>
      </c>
      <c r="B5781" t="s">
        <v>449</v>
      </c>
      <c r="C5781" s="150">
        <v>0.53049999999999997</v>
      </c>
    </row>
    <row r="5782" spans="1:3" x14ac:dyDescent="0.35">
      <c r="A5782" s="2">
        <v>6.5396999999999998</v>
      </c>
      <c r="B5782" t="s">
        <v>449</v>
      </c>
      <c r="C5782" s="150">
        <v>0.53059999999999996</v>
      </c>
    </row>
    <row r="5783" spans="1:3" x14ac:dyDescent="0.35">
      <c r="A5783" s="2">
        <v>6.5425000000000004</v>
      </c>
      <c r="B5783" t="s">
        <v>449</v>
      </c>
      <c r="C5783" s="150">
        <v>0.53069999999999995</v>
      </c>
    </row>
    <row r="5784" spans="1:3" x14ac:dyDescent="0.35">
      <c r="A5784" s="2">
        <v>6.5452000000000004</v>
      </c>
      <c r="B5784" t="s">
        <v>449</v>
      </c>
      <c r="C5784" s="150">
        <v>0.53069999999999995</v>
      </c>
    </row>
    <row r="5785" spans="1:3" x14ac:dyDescent="0.35">
      <c r="A5785" s="2">
        <v>6.5479000000000003</v>
      </c>
      <c r="B5785" t="s">
        <v>449</v>
      </c>
      <c r="C5785" s="150">
        <v>0.53080000000000005</v>
      </c>
    </row>
    <row r="5786" spans="1:3" x14ac:dyDescent="0.35">
      <c r="A5786" s="2">
        <v>6.5507</v>
      </c>
      <c r="B5786" t="s">
        <v>449</v>
      </c>
      <c r="C5786" s="150">
        <v>0.53100000000000003</v>
      </c>
    </row>
    <row r="5787" spans="1:3" x14ac:dyDescent="0.35">
      <c r="A5787" s="2">
        <v>6.5533999999999999</v>
      </c>
      <c r="B5787" t="s">
        <v>449</v>
      </c>
      <c r="C5787" s="150">
        <v>0.53100000000000003</v>
      </c>
    </row>
    <row r="5788" spans="1:3" x14ac:dyDescent="0.35">
      <c r="A5788" s="2">
        <v>6.5561999999999996</v>
      </c>
      <c r="B5788" t="s">
        <v>449</v>
      </c>
      <c r="C5788" s="150">
        <v>0.53110000000000002</v>
      </c>
    </row>
    <row r="5789" spans="1:3" x14ac:dyDescent="0.35">
      <c r="A5789" s="2">
        <v>6.5616000000000003</v>
      </c>
      <c r="B5789" t="s">
        <v>449</v>
      </c>
      <c r="C5789" s="150">
        <v>0.53110000000000002</v>
      </c>
    </row>
    <row r="5790" spans="1:3" x14ac:dyDescent="0.35">
      <c r="A5790" s="2">
        <v>6.5644</v>
      </c>
      <c r="B5790" t="s">
        <v>449</v>
      </c>
      <c r="C5790" s="150">
        <v>0.53129999999999999</v>
      </c>
    </row>
    <row r="5791" spans="1:3" x14ac:dyDescent="0.35">
      <c r="A5791" s="2">
        <v>6.5670999999999999</v>
      </c>
      <c r="B5791" t="s">
        <v>449</v>
      </c>
      <c r="C5791" s="150">
        <v>0.53129999999999999</v>
      </c>
    </row>
    <row r="5792" spans="1:3" x14ac:dyDescent="0.35">
      <c r="A5792" s="2">
        <v>6.5698999999999996</v>
      </c>
      <c r="B5792" t="s">
        <v>449</v>
      </c>
      <c r="C5792" s="150">
        <v>0.53149999999999997</v>
      </c>
    </row>
    <row r="5793" spans="1:3" x14ac:dyDescent="0.35">
      <c r="A5793" s="2">
        <v>6.5726000000000004</v>
      </c>
      <c r="B5793" t="s">
        <v>449</v>
      </c>
      <c r="C5793" s="150">
        <v>0.53149999999999997</v>
      </c>
    </row>
    <row r="5794" spans="1:3" x14ac:dyDescent="0.35">
      <c r="A5794" s="2">
        <v>6.5753000000000004</v>
      </c>
      <c r="B5794" t="s">
        <v>449</v>
      </c>
      <c r="C5794" s="150">
        <v>0.53149999999999997</v>
      </c>
    </row>
    <row r="5795" spans="1:3" x14ac:dyDescent="0.35">
      <c r="A5795" s="2">
        <v>6.5781000000000001</v>
      </c>
      <c r="B5795" t="s">
        <v>449</v>
      </c>
      <c r="C5795" s="150">
        <v>0.53169999999999995</v>
      </c>
    </row>
    <row r="5796" spans="1:3" x14ac:dyDescent="0.35">
      <c r="A5796" s="2">
        <v>6.5808</v>
      </c>
      <c r="B5796" t="s">
        <v>449</v>
      </c>
      <c r="C5796" s="150">
        <v>0.53169999999999995</v>
      </c>
    </row>
    <row r="5797" spans="1:3" x14ac:dyDescent="0.35">
      <c r="A5797" s="2">
        <v>6.5835999999999997</v>
      </c>
      <c r="B5797" t="s">
        <v>449</v>
      </c>
      <c r="C5797" s="150">
        <v>0.53190000000000004</v>
      </c>
    </row>
    <row r="5798" spans="1:3" x14ac:dyDescent="0.35">
      <c r="A5798" s="2">
        <v>6.5862999999999996</v>
      </c>
      <c r="B5798" t="s">
        <v>449</v>
      </c>
      <c r="C5798" s="150">
        <v>0.53190000000000004</v>
      </c>
    </row>
    <row r="5799" spans="1:3" x14ac:dyDescent="0.35">
      <c r="A5799" s="2">
        <v>6.5890000000000004</v>
      </c>
      <c r="B5799" t="s">
        <v>449</v>
      </c>
      <c r="C5799" s="150">
        <v>0.53190000000000004</v>
      </c>
    </row>
    <row r="5800" spans="1:3" x14ac:dyDescent="0.35">
      <c r="A5800" s="2">
        <v>6.5918000000000001</v>
      </c>
      <c r="B5800" t="s">
        <v>449</v>
      </c>
      <c r="C5800" s="150">
        <v>0.53210000000000002</v>
      </c>
    </row>
    <row r="5801" spans="1:3" x14ac:dyDescent="0.35">
      <c r="A5801" s="2">
        <v>6.5945</v>
      </c>
      <c r="B5801" t="s">
        <v>449</v>
      </c>
      <c r="C5801" s="150">
        <v>0.53210000000000002</v>
      </c>
    </row>
    <row r="5802" spans="1:3" x14ac:dyDescent="0.35">
      <c r="A5802" s="2">
        <v>6.6</v>
      </c>
      <c r="B5802" t="s">
        <v>449</v>
      </c>
      <c r="C5802" s="150">
        <v>0.5323</v>
      </c>
    </row>
    <row r="5803" spans="1:3" x14ac:dyDescent="0.35">
      <c r="A5803" s="2">
        <v>6.6026999999999996</v>
      </c>
      <c r="B5803" t="s">
        <v>449</v>
      </c>
      <c r="C5803" s="150">
        <v>0.5323</v>
      </c>
    </row>
    <row r="5804" spans="1:3" x14ac:dyDescent="0.35">
      <c r="A5804" s="2">
        <v>6.6055000000000001</v>
      </c>
      <c r="B5804" t="s">
        <v>449</v>
      </c>
      <c r="C5804" s="150">
        <v>0.53239999999999998</v>
      </c>
    </row>
    <row r="5805" spans="1:3" x14ac:dyDescent="0.35">
      <c r="A5805" s="2">
        <v>6.6136999999999997</v>
      </c>
      <c r="B5805" t="s">
        <v>449</v>
      </c>
      <c r="C5805" s="150">
        <v>0.53269999999999995</v>
      </c>
    </row>
    <row r="5806" spans="1:3" x14ac:dyDescent="0.35">
      <c r="A5806" s="2">
        <v>6.6163999999999996</v>
      </c>
      <c r="B5806" t="s">
        <v>449</v>
      </c>
      <c r="C5806" s="150">
        <v>0.53280000000000005</v>
      </c>
    </row>
    <row r="5807" spans="1:3" x14ac:dyDescent="0.35">
      <c r="A5807" s="2">
        <v>6.6192000000000002</v>
      </c>
      <c r="B5807" t="s">
        <v>449</v>
      </c>
      <c r="C5807" s="150">
        <v>0.53290000000000004</v>
      </c>
    </row>
    <row r="5808" spans="1:3" x14ac:dyDescent="0.35">
      <c r="A5808" s="2">
        <v>6.6219000000000001</v>
      </c>
      <c r="B5808" t="s">
        <v>449</v>
      </c>
      <c r="C5808" s="150">
        <v>0.53290000000000004</v>
      </c>
    </row>
    <row r="5809" spans="1:3" x14ac:dyDescent="0.35">
      <c r="A5809" s="2">
        <v>6.6246999999999998</v>
      </c>
      <c r="B5809" t="s">
        <v>449</v>
      </c>
      <c r="C5809" s="150">
        <v>0.53300000000000003</v>
      </c>
    </row>
    <row r="5810" spans="1:3" x14ac:dyDescent="0.35">
      <c r="A5810" s="2">
        <v>6.6273999999999997</v>
      </c>
      <c r="B5810" t="s">
        <v>449</v>
      </c>
      <c r="C5810" s="150">
        <v>0.53320000000000001</v>
      </c>
    </row>
    <row r="5811" spans="1:3" x14ac:dyDescent="0.35">
      <c r="A5811" s="2">
        <v>6.6300999999999997</v>
      </c>
      <c r="B5811" t="s">
        <v>449</v>
      </c>
      <c r="C5811" s="150">
        <v>0.53339999999999999</v>
      </c>
    </row>
    <row r="5812" spans="1:3" x14ac:dyDescent="0.35">
      <c r="A5812" s="2">
        <v>6.6329000000000002</v>
      </c>
      <c r="B5812" t="s">
        <v>449</v>
      </c>
      <c r="C5812" s="150">
        <v>0.53349999999999997</v>
      </c>
    </row>
    <row r="5813" spans="1:3" x14ac:dyDescent="0.35">
      <c r="A5813" s="2">
        <v>6.6356000000000002</v>
      </c>
      <c r="B5813" t="s">
        <v>449</v>
      </c>
      <c r="C5813" s="150">
        <v>0.53359999999999996</v>
      </c>
    </row>
    <row r="5814" spans="1:3" x14ac:dyDescent="0.35">
      <c r="A5814" s="2">
        <v>6.6383999999999999</v>
      </c>
      <c r="B5814" t="s">
        <v>449</v>
      </c>
      <c r="C5814" s="150">
        <v>0.53369999999999995</v>
      </c>
    </row>
    <row r="5815" spans="1:3" x14ac:dyDescent="0.35">
      <c r="A5815" s="2">
        <v>6.6410999999999998</v>
      </c>
      <c r="B5815" t="s">
        <v>449</v>
      </c>
      <c r="C5815" s="150">
        <v>0.53380000000000005</v>
      </c>
    </row>
    <row r="5816" spans="1:3" x14ac:dyDescent="0.35">
      <c r="A5816" s="2">
        <v>6.6466000000000003</v>
      </c>
      <c r="B5816" t="s">
        <v>449</v>
      </c>
      <c r="C5816" s="150">
        <v>0.53390000000000004</v>
      </c>
    </row>
    <row r="5817" spans="1:3" x14ac:dyDescent="0.35">
      <c r="A5817" s="2">
        <v>6.6493000000000002</v>
      </c>
      <c r="B5817" t="s">
        <v>449</v>
      </c>
      <c r="C5817" s="150">
        <v>0.53390000000000004</v>
      </c>
    </row>
    <row r="5818" spans="1:3" x14ac:dyDescent="0.35">
      <c r="A5818" s="2">
        <v>6.6520999999999999</v>
      </c>
      <c r="B5818" t="s">
        <v>449</v>
      </c>
      <c r="C5818" s="150">
        <v>0.53400000000000003</v>
      </c>
    </row>
    <row r="5819" spans="1:3" x14ac:dyDescent="0.35">
      <c r="A5819" s="2">
        <v>6.6547999999999998</v>
      </c>
      <c r="B5819" t="s">
        <v>449</v>
      </c>
      <c r="C5819" s="150">
        <v>0.53400000000000003</v>
      </c>
    </row>
    <row r="5820" spans="1:3" x14ac:dyDescent="0.35">
      <c r="A5820" s="2">
        <v>6.6603000000000003</v>
      </c>
      <c r="B5820" t="s">
        <v>449</v>
      </c>
      <c r="C5820" s="150">
        <v>0.53410000000000002</v>
      </c>
    </row>
    <row r="5821" spans="1:3" x14ac:dyDescent="0.35">
      <c r="A5821" s="2">
        <v>6.6630000000000003</v>
      </c>
      <c r="B5821" t="s">
        <v>449</v>
      </c>
      <c r="C5821" s="150">
        <v>0.53420000000000001</v>
      </c>
    </row>
    <row r="5822" spans="1:3" x14ac:dyDescent="0.35">
      <c r="A5822" s="2">
        <v>6.6657999999999999</v>
      </c>
      <c r="B5822" t="s">
        <v>449</v>
      </c>
      <c r="C5822" s="150">
        <v>0.53420000000000001</v>
      </c>
    </row>
    <row r="5823" spans="1:3" x14ac:dyDescent="0.35">
      <c r="A5823" s="2">
        <v>6.6684999999999999</v>
      </c>
      <c r="B5823" t="s">
        <v>449</v>
      </c>
      <c r="C5823" s="150">
        <v>0.5343</v>
      </c>
    </row>
    <row r="5824" spans="1:3" x14ac:dyDescent="0.35">
      <c r="A5824" s="2">
        <v>6.6711999999999998</v>
      </c>
      <c r="B5824" t="s">
        <v>449</v>
      </c>
      <c r="C5824" s="150">
        <v>0.53439999999999999</v>
      </c>
    </row>
    <row r="5825" spans="1:3" x14ac:dyDescent="0.35">
      <c r="A5825" s="2">
        <v>6.6740000000000004</v>
      </c>
      <c r="B5825" t="s">
        <v>449</v>
      </c>
      <c r="C5825" s="150">
        <v>0.53459999999999996</v>
      </c>
    </row>
    <row r="5826" spans="1:3" x14ac:dyDescent="0.35">
      <c r="A5826" s="2">
        <v>6.6767000000000003</v>
      </c>
      <c r="B5826" t="s">
        <v>449</v>
      </c>
      <c r="C5826" s="150">
        <v>0.53459999999999996</v>
      </c>
    </row>
    <row r="5827" spans="1:3" x14ac:dyDescent="0.35">
      <c r="A5827" s="2">
        <v>6.6821999999999999</v>
      </c>
      <c r="B5827" t="s">
        <v>449</v>
      </c>
      <c r="C5827" s="150">
        <v>0.53469999999999995</v>
      </c>
    </row>
    <row r="5828" spans="1:3" x14ac:dyDescent="0.35">
      <c r="A5828" s="2">
        <v>6.6848999999999998</v>
      </c>
      <c r="B5828" t="s">
        <v>449</v>
      </c>
      <c r="C5828" s="150">
        <v>0.53469999999999995</v>
      </c>
    </row>
    <row r="5829" spans="1:3" x14ac:dyDescent="0.35">
      <c r="A5829" s="2">
        <v>6.6877000000000004</v>
      </c>
      <c r="B5829" t="s">
        <v>449</v>
      </c>
      <c r="C5829" s="150">
        <v>0.53480000000000005</v>
      </c>
    </row>
    <row r="5830" spans="1:3" x14ac:dyDescent="0.35">
      <c r="A5830" s="2">
        <v>6.6904000000000003</v>
      </c>
      <c r="B5830" t="s">
        <v>449</v>
      </c>
      <c r="C5830" s="150">
        <v>0.53500000000000003</v>
      </c>
    </row>
    <row r="5831" spans="1:3" x14ac:dyDescent="0.35">
      <c r="A5831" s="2">
        <v>6.6932</v>
      </c>
      <c r="B5831" t="s">
        <v>449</v>
      </c>
      <c r="C5831" s="150">
        <v>0.53510000000000002</v>
      </c>
    </row>
    <row r="5832" spans="1:3" x14ac:dyDescent="0.35">
      <c r="A5832" s="2">
        <v>6.6959</v>
      </c>
      <c r="B5832" t="s">
        <v>449</v>
      </c>
      <c r="C5832" s="150">
        <v>0.53520000000000001</v>
      </c>
    </row>
    <row r="5833" spans="1:3" x14ac:dyDescent="0.35">
      <c r="A5833" s="2">
        <v>6.6985999999999999</v>
      </c>
      <c r="B5833" t="s">
        <v>449</v>
      </c>
      <c r="C5833" s="150">
        <v>0.53520000000000001</v>
      </c>
    </row>
    <row r="5834" spans="1:3" x14ac:dyDescent="0.35">
      <c r="A5834" s="2">
        <v>6.7013999999999996</v>
      </c>
      <c r="B5834" t="s">
        <v>449</v>
      </c>
      <c r="C5834" s="150">
        <v>0.53520000000000001</v>
      </c>
    </row>
    <row r="5835" spans="1:3" x14ac:dyDescent="0.35">
      <c r="A5835" s="2">
        <v>6.7041000000000004</v>
      </c>
      <c r="B5835" t="s">
        <v>449</v>
      </c>
      <c r="C5835" s="150">
        <v>0.53539999999999999</v>
      </c>
    </row>
    <row r="5836" spans="1:3" x14ac:dyDescent="0.35">
      <c r="A5836" s="2">
        <v>6.7096</v>
      </c>
      <c r="B5836" t="s">
        <v>449</v>
      </c>
      <c r="C5836" s="150">
        <v>0.53580000000000005</v>
      </c>
    </row>
    <row r="5837" spans="1:3" x14ac:dyDescent="0.35">
      <c r="A5837" s="2">
        <v>6.7150999999999996</v>
      </c>
      <c r="B5837" t="s">
        <v>449</v>
      </c>
      <c r="C5837" s="150">
        <v>0.53580000000000005</v>
      </c>
    </row>
    <row r="5838" spans="1:3" x14ac:dyDescent="0.35">
      <c r="A5838" s="2">
        <v>6.7178000000000004</v>
      </c>
      <c r="B5838" t="s">
        <v>449</v>
      </c>
      <c r="C5838" s="150">
        <v>0.53590000000000004</v>
      </c>
    </row>
    <row r="5839" spans="1:3" x14ac:dyDescent="0.35">
      <c r="A5839" s="2">
        <v>6.7205000000000004</v>
      </c>
      <c r="B5839" t="s">
        <v>449</v>
      </c>
      <c r="C5839" s="150">
        <v>0.53600000000000003</v>
      </c>
    </row>
    <row r="5840" spans="1:3" x14ac:dyDescent="0.35">
      <c r="A5840" s="2">
        <v>6.7233000000000001</v>
      </c>
      <c r="B5840" t="s">
        <v>449</v>
      </c>
      <c r="C5840" s="150">
        <v>0.5363</v>
      </c>
    </row>
    <row r="5841" spans="1:3" x14ac:dyDescent="0.35">
      <c r="A5841" s="2">
        <v>6.726</v>
      </c>
      <c r="B5841" t="s">
        <v>449</v>
      </c>
      <c r="C5841" s="150">
        <v>0.5363</v>
      </c>
    </row>
    <row r="5842" spans="1:3" x14ac:dyDescent="0.35">
      <c r="A5842" s="2">
        <v>6.7287999999999997</v>
      </c>
      <c r="B5842" t="s">
        <v>449</v>
      </c>
      <c r="C5842" s="150">
        <v>0.53639999999999999</v>
      </c>
    </row>
    <row r="5843" spans="1:3" x14ac:dyDescent="0.35">
      <c r="A5843" s="2">
        <v>6.7314999999999996</v>
      </c>
      <c r="B5843" t="s">
        <v>449</v>
      </c>
      <c r="C5843" s="150">
        <v>0.53639999999999999</v>
      </c>
    </row>
    <row r="5844" spans="1:3" x14ac:dyDescent="0.35">
      <c r="A5844" s="2">
        <v>6.7370000000000001</v>
      </c>
      <c r="B5844" t="s">
        <v>449</v>
      </c>
      <c r="C5844" s="150">
        <v>0.53649999999999998</v>
      </c>
    </row>
    <row r="5845" spans="1:3" x14ac:dyDescent="0.35">
      <c r="A5845" s="2">
        <v>6.7397</v>
      </c>
      <c r="B5845" t="s">
        <v>449</v>
      </c>
      <c r="C5845" s="150">
        <v>0.53649999999999998</v>
      </c>
    </row>
    <row r="5846" spans="1:3" x14ac:dyDescent="0.35">
      <c r="A5846" s="2">
        <v>6.7424999999999997</v>
      </c>
      <c r="B5846" t="s">
        <v>449</v>
      </c>
      <c r="C5846" s="150">
        <v>0.53649999999999998</v>
      </c>
    </row>
    <row r="5847" spans="1:3" x14ac:dyDescent="0.35">
      <c r="A5847" s="2">
        <v>6.7451999999999996</v>
      </c>
      <c r="B5847" t="s">
        <v>449</v>
      </c>
      <c r="C5847" s="150">
        <v>0.53659999999999997</v>
      </c>
    </row>
    <row r="5848" spans="1:3" x14ac:dyDescent="0.35">
      <c r="A5848" s="2">
        <v>6.7478999999999996</v>
      </c>
      <c r="B5848" t="s">
        <v>449</v>
      </c>
      <c r="C5848" s="150">
        <v>0.53669999999999995</v>
      </c>
    </row>
    <row r="5849" spans="1:3" x14ac:dyDescent="0.35">
      <c r="A5849" s="2">
        <v>6.7534000000000001</v>
      </c>
      <c r="B5849" t="s">
        <v>449</v>
      </c>
      <c r="C5849" s="150">
        <v>0.53680000000000005</v>
      </c>
    </row>
    <row r="5850" spans="1:3" x14ac:dyDescent="0.35">
      <c r="A5850" s="2">
        <v>6.7561999999999998</v>
      </c>
      <c r="B5850" t="s">
        <v>449</v>
      </c>
      <c r="C5850" s="150">
        <v>0.53690000000000004</v>
      </c>
    </row>
    <row r="5851" spans="1:3" x14ac:dyDescent="0.35">
      <c r="A5851" s="2">
        <v>6.7588999999999997</v>
      </c>
      <c r="B5851" t="s">
        <v>449</v>
      </c>
      <c r="C5851" s="150">
        <v>0.53690000000000004</v>
      </c>
    </row>
    <row r="5852" spans="1:3" x14ac:dyDescent="0.35">
      <c r="A5852" s="2">
        <v>6.7615999999999996</v>
      </c>
      <c r="B5852" t="s">
        <v>449</v>
      </c>
      <c r="C5852" s="150">
        <v>0.53700000000000003</v>
      </c>
    </row>
    <row r="5853" spans="1:3" x14ac:dyDescent="0.35">
      <c r="A5853" s="2">
        <v>6.7644000000000002</v>
      </c>
      <c r="B5853" t="s">
        <v>449</v>
      </c>
      <c r="C5853" s="150">
        <v>0.53700000000000003</v>
      </c>
    </row>
    <row r="5854" spans="1:3" x14ac:dyDescent="0.35">
      <c r="A5854" s="2">
        <v>6.7671000000000001</v>
      </c>
      <c r="B5854" t="s">
        <v>449</v>
      </c>
      <c r="C5854" s="150">
        <v>0.53710000000000002</v>
      </c>
    </row>
    <row r="5855" spans="1:3" x14ac:dyDescent="0.35">
      <c r="A5855" s="2">
        <v>6.7698999999999998</v>
      </c>
      <c r="B5855" t="s">
        <v>449</v>
      </c>
      <c r="C5855" s="150">
        <v>0.53720000000000001</v>
      </c>
    </row>
    <row r="5856" spans="1:3" x14ac:dyDescent="0.35">
      <c r="A5856" s="2">
        <v>6.7725999999999997</v>
      </c>
      <c r="B5856" t="s">
        <v>449</v>
      </c>
      <c r="C5856" s="150">
        <v>0.53720000000000001</v>
      </c>
    </row>
    <row r="5857" spans="1:3" x14ac:dyDescent="0.35">
      <c r="A5857" s="2">
        <v>6.7752999999999997</v>
      </c>
      <c r="B5857" t="s">
        <v>449</v>
      </c>
      <c r="C5857" s="150">
        <v>0.5373</v>
      </c>
    </row>
    <row r="5858" spans="1:3" x14ac:dyDescent="0.35">
      <c r="A5858" s="2">
        <v>6.7808000000000002</v>
      </c>
      <c r="B5858" t="s">
        <v>449</v>
      </c>
      <c r="C5858" s="150">
        <v>0.53739999999999999</v>
      </c>
    </row>
    <row r="5859" spans="1:3" x14ac:dyDescent="0.35">
      <c r="A5859" s="2">
        <v>6.7835999999999999</v>
      </c>
      <c r="B5859" t="s">
        <v>449</v>
      </c>
      <c r="C5859" s="150">
        <v>0.53739999999999999</v>
      </c>
    </row>
    <row r="5860" spans="1:3" x14ac:dyDescent="0.35">
      <c r="A5860" s="2">
        <v>6.7862999999999998</v>
      </c>
      <c r="B5860" t="s">
        <v>449</v>
      </c>
      <c r="C5860" s="150">
        <v>0.53749999999999998</v>
      </c>
    </row>
    <row r="5861" spans="1:3" x14ac:dyDescent="0.35">
      <c r="A5861" s="2">
        <v>6.7889999999999997</v>
      </c>
      <c r="B5861" t="s">
        <v>449</v>
      </c>
      <c r="C5861" s="150">
        <v>0.53749999999999998</v>
      </c>
    </row>
    <row r="5862" spans="1:3" x14ac:dyDescent="0.35">
      <c r="A5862" s="2">
        <v>6.7945000000000002</v>
      </c>
      <c r="B5862" t="s">
        <v>449</v>
      </c>
      <c r="C5862" s="150">
        <v>0.53759999999999997</v>
      </c>
    </row>
    <row r="5863" spans="1:3" x14ac:dyDescent="0.35">
      <c r="A5863" s="2">
        <v>6.7972999999999999</v>
      </c>
      <c r="B5863" t="s">
        <v>449</v>
      </c>
      <c r="C5863" s="150">
        <v>0.53759999999999997</v>
      </c>
    </row>
    <row r="5864" spans="1:3" x14ac:dyDescent="0.35">
      <c r="A5864" s="2">
        <v>6.8</v>
      </c>
      <c r="B5864" t="s">
        <v>449</v>
      </c>
      <c r="C5864" s="150">
        <v>0.53769999999999996</v>
      </c>
    </row>
    <row r="5865" spans="1:3" x14ac:dyDescent="0.35">
      <c r="A5865" s="2">
        <v>6.8026999999999997</v>
      </c>
      <c r="B5865" t="s">
        <v>449</v>
      </c>
      <c r="C5865" s="150">
        <v>0.53779999999999994</v>
      </c>
    </row>
    <row r="5866" spans="1:3" x14ac:dyDescent="0.35">
      <c r="A5866" s="2">
        <v>6.8055000000000003</v>
      </c>
      <c r="B5866" t="s">
        <v>449</v>
      </c>
      <c r="C5866" s="150">
        <v>0.53779999999999994</v>
      </c>
    </row>
    <row r="5867" spans="1:3" x14ac:dyDescent="0.35">
      <c r="A5867" s="2">
        <v>6.8136999999999999</v>
      </c>
      <c r="B5867" t="s">
        <v>449</v>
      </c>
      <c r="C5867" s="150">
        <v>0.53779999999999994</v>
      </c>
    </row>
    <row r="5868" spans="1:3" x14ac:dyDescent="0.35">
      <c r="A5868" s="2">
        <v>6.8192000000000004</v>
      </c>
      <c r="B5868" t="s">
        <v>449</v>
      </c>
      <c r="C5868" s="150">
        <v>0.53800000000000003</v>
      </c>
    </row>
    <row r="5869" spans="1:3" x14ac:dyDescent="0.35">
      <c r="A5869" s="2">
        <v>6.8219000000000003</v>
      </c>
      <c r="B5869" t="s">
        <v>449</v>
      </c>
      <c r="C5869" s="150">
        <v>0.53810000000000002</v>
      </c>
    </row>
    <row r="5870" spans="1:3" x14ac:dyDescent="0.35">
      <c r="A5870" s="2">
        <v>6.8247</v>
      </c>
      <c r="B5870" t="s">
        <v>449</v>
      </c>
      <c r="C5870" s="150">
        <v>0.53820000000000001</v>
      </c>
    </row>
    <row r="5871" spans="1:3" x14ac:dyDescent="0.35">
      <c r="A5871" s="2">
        <v>6.8273999999999999</v>
      </c>
      <c r="B5871" t="s">
        <v>449</v>
      </c>
      <c r="C5871" s="150">
        <v>0.5383</v>
      </c>
    </row>
    <row r="5872" spans="1:3" x14ac:dyDescent="0.35">
      <c r="A5872" s="2">
        <v>6.8300999999999998</v>
      </c>
      <c r="B5872" t="s">
        <v>449</v>
      </c>
      <c r="C5872" s="150">
        <v>0.53849999999999998</v>
      </c>
    </row>
    <row r="5873" spans="1:3" x14ac:dyDescent="0.35">
      <c r="A5873" s="2">
        <v>6.8329000000000004</v>
      </c>
      <c r="B5873" t="s">
        <v>449</v>
      </c>
      <c r="C5873" s="150">
        <v>0.53869999999999996</v>
      </c>
    </row>
    <row r="5874" spans="1:3" x14ac:dyDescent="0.35">
      <c r="A5874" s="2">
        <v>6.8356000000000003</v>
      </c>
      <c r="B5874" t="s">
        <v>449</v>
      </c>
      <c r="C5874" s="150">
        <v>0.53879999999999995</v>
      </c>
    </row>
    <row r="5875" spans="1:3" x14ac:dyDescent="0.35">
      <c r="A5875" s="2">
        <v>6.8384</v>
      </c>
      <c r="B5875" t="s">
        <v>449</v>
      </c>
      <c r="C5875" s="150">
        <v>0.53879999999999995</v>
      </c>
    </row>
    <row r="5876" spans="1:3" x14ac:dyDescent="0.35">
      <c r="A5876" s="2">
        <v>6.8411</v>
      </c>
      <c r="B5876" t="s">
        <v>449</v>
      </c>
      <c r="C5876" s="150">
        <v>0.53879999999999995</v>
      </c>
    </row>
    <row r="5877" spans="1:3" x14ac:dyDescent="0.35">
      <c r="A5877" s="2">
        <v>6.8437999999999999</v>
      </c>
      <c r="B5877" t="s">
        <v>449</v>
      </c>
      <c r="C5877" s="150">
        <v>0.53900000000000003</v>
      </c>
    </row>
    <row r="5878" spans="1:3" x14ac:dyDescent="0.35">
      <c r="A5878" s="2">
        <v>6.8465999999999996</v>
      </c>
      <c r="B5878" t="s">
        <v>449</v>
      </c>
      <c r="C5878" s="150">
        <v>0.53920000000000001</v>
      </c>
    </row>
    <row r="5879" spans="1:3" x14ac:dyDescent="0.35">
      <c r="A5879" s="2">
        <v>6.8493000000000004</v>
      </c>
      <c r="B5879" t="s">
        <v>449</v>
      </c>
      <c r="C5879" s="150">
        <v>0.53939999999999999</v>
      </c>
    </row>
    <row r="5880" spans="1:3" x14ac:dyDescent="0.35">
      <c r="A5880" s="2">
        <v>6.8521000000000001</v>
      </c>
      <c r="B5880" t="s">
        <v>449</v>
      </c>
      <c r="C5880" s="150">
        <v>0.53939999999999999</v>
      </c>
    </row>
    <row r="5881" spans="1:3" x14ac:dyDescent="0.35">
      <c r="A5881" s="2">
        <v>6.8548</v>
      </c>
      <c r="B5881" t="s">
        <v>449</v>
      </c>
      <c r="C5881" s="150">
        <v>0.53949999999999998</v>
      </c>
    </row>
    <row r="5882" spans="1:3" x14ac:dyDescent="0.35">
      <c r="A5882" s="2">
        <v>6.8574999999999999</v>
      </c>
      <c r="B5882" t="s">
        <v>449</v>
      </c>
      <c r="C5882" s="150">
        <v>0.53959999999999997</v>
      </c>
    </row>
    <row r="5883" spans="1:3" x14ac:dyDescent="0.35">
      <c r="A5883" s="2">
        <v>6.8630000000000004</v>
      </c>
      <c r="B5883" t="s">
        <v>449</v>
      </c>
      <c r="C5883" s="150">
        <v>0.53969999999999996</v>
      </c>
    </row>
    <row r="5884" spans="1:3" x14ac:dyDescent="0.35">
      <c r="A5884" s="2">
        <v>6.8658000000000001</v>
      </c>
      <c r="B5884" t="s">
        <v>449</v>
      </c>
      <c r="C5884" s="150">
        <v>0.53969999999999996</v>
      </c>
    </row>
    <row r="5885" spans="1:3" x14ac:dyDescent="0.35">
      <c r="A5885" s="2">
        <v>6.8685</v>
      </c>
      <c r="B5885" t="s">
        <v>449</v>
      </c>
      <c r="C5885" s="150">
        <v>0.53969999999999996</v>
      </c>
    </row>
    <row r="5886" spans="1:3" x14ac:dyDescent="0.35">
      <c r="A5886" s="2">
        <v>6.8712</v>
      </c>
      <c r="B5886" t="s">
        <v>449</v>
      </c>
      <c r="C5886" s="150">
        <v>0.53979999999999995</v>
      </c>
    </row>
    <row r="5887" spans="1:3" x14ac:dyDescent="0.35">
      <c r="A5887" s="2">
        <v>6.8739999999999997</v>
      </c>
      <c r="B5887" t="s">
        <v>449</v>
      </c>
      <c r="C5887" s="150">
        <v>0.53979999999999995</v>
      </c>
    </row>
    <row r="5888" spans="1:3" x14ac:dyDescent="0.35">
      <c r="A5888" s="2">
        <v>6.8795000000000002</v>
      </c>
      <c r="B5888" t="s">
        <v>449</v>
      </c>
      <c r="C5888" s="150">
        <v>0.54010000000000002</v>
      </c>
    </row>
    <row r="5889" spans="1:3" x14ac:dyDescent="0.35">
      <c r="A5889" s="2">
        <v>6.8822000000000001</v>
      </c>
      <c r="B5889" t="s">
        <v>449</v>
      </c>
      <c r="C5889" s="150">
        <v>0.54020000000000001</v>
      </c>
    </row>
    <row r="5890" spans="1:3" x14ac:dyDescent="0.35">
      <c r="A5890" s="2">
        <v>6.8849</v>
      </c>
      <c r="B5890" t="s">
        <v>449</v>
      </c>
      <c r="C5890" s="150">
        <v>0.54020000000000001</v>
      </c>
    </row>
    <row r="5891" spans="1:3" x14ac:dyDescent="0.35">
      <c r="A5891" s="2">
        <v>6.8876999999999997</v>
      </c>
      <c r="B5891" t="s">
        <v>449</v>
      </c>
      <c r="C5891" s="150">
        <v>0.54039999999999999</v>
      </c>
    </row>
    <row r="5892" spans="1:3" x14ac:dyDescent="0.35">
      <c r="A5892" s="2">
        <v>6.8932000000000002</v>
      </c>
      <c r="B5892" t="s">
        <v>449</v>
      </c>
      <c r="C5892" s="150">
        <v>0.54039999999999999</v>
      </c>
    </row>
    <row r="5893" spans="1:3" x14ac:dyDescent="0.35">
      <c r="A5893" s="2">
        <v>6.8959000000000001</v>
      </c>
      <c r="B5893" t="s">
        <v>449</v>
      </c>
      <c r="C5893" s="150">
        <v>0.54049999999999998</v>
      </c>
    </row>
    <row r="5894" spans="1:3" x14ac:dyDescent="0.35">
      <c r="A5894" s="2">
        <v>6.8986000000000001</v>
      </c>
      <c r="B5894" t="s">
        <v>449</v>
      </c>
      <c r="C5894" s="150">
        <v>0.54059999999999997</v>
      </c>
    </row>
    <row r="5895" spans="1:3" x14ac:dyDescent="0.35">
      <c r="A5895" s="2">
        <v>6.9013999999999998</v>
      </c>
      <c r="B5895" t="s">
        <v>449</v>
      </c>
      <c r="C5895" s="150">
        <v>0.54059999999999997</v>
      </c>
    </row>
    <row r="5896" spans="1:3" x14ac:dyDescent="0.35">
      <c r="A5896" s="2">
        <v>6.9040999999999997</v>
      </c>
      <c r="B5896" t="s">
        <v>449</v>
      </c>
      <c r="C5896" s="150">
        <v>0.54059999999999997</v>
      </c>
    </row>
    <row r="5897" spans="1:3" x14ac:dyDescent="0.35">
      <c r="A5897" s="2">
        <v>6.9067999999999996</v>
      </c>
      <c r="B5897" t="s">
        <v>449</v>
      </c>
      <c r="C5897" s="150">
        <v>0.54059999999999997</v>
      </c>
    </row>
    <row r="5898" spans="1:3" x14ac:dyDescent="0.35">
      <c r="A5898" s="2">
        <v>6.9096000000000002</v>
      </c>
      <c r="B5898" t="s">
        <v>449</v>
      </c>
      <c r="C5898" s="150">
        <v>0.54059999999999997</v>
      </c>
    </row>
    <row r="5899" spans="1:3" x14ac:dyDescent="0.35">
      <c r="A5899" s="2">
        <v>6.9123000000000001</v>
      </c>
      <c r="B5899" t="s">
        <v>449</v>
      </c>
      <c r="C5899" s="150">
        <v>0.54079999999999995</v>
      </c>
    </row>
    <row r="5900" spans="1:3" x14ac:dyDescent="0.35">
      <c r="A5900" s="2">
        <v>6.9150999999999998</v>
      </c>
      <c r="B5900" t="s">
        <v>449</v>
      </c>
      <c r="C5900" s="150">
        <v>0.54079999999999995</v>
      </c>
    </row>
    <row r="5901" spans="1:3" x14ac:dyDescent="0.35">
      <c r="A5901" s="2">
        <v>6.9177999999999997</v>
      </c>
      <c r="B5901" t="s">
        <v>449</v>
      </c>
      <c r="C5901" s="150">
        <v>0.54100000000000004</v>
      </c>
    </row>
    <row r="5902" spans="1:3" x14ac:dyDescent="0.35">
      <c r="A5902" s="2">
        <v>6.9204999999999997</v>
      </c>
      <c r="B5902" t="s">
        <v>449</v>
      </c>
      <c r="C5902" s="150">
        <v>0.54110000000000003</v>
      </c>
    </row>
    <row r="5903" spans="1:3" x14ac:dyDescent="0.35">
      <c r="A5903" s="2">
        <v>6.9233000000000002</v>
      </c>
      <c r="B5903" t="s">
        <v>449</v>
      </c>
      <c r="C5903" s="150">
        <v>0.54120000000000001</v>
      </c>
    </row>
    <row r="5904" spans="1:3" x14ac:dyDescent="0.35">
      <c r="A5904" s="2">
        <v>6.9260000000000002</v>
      </c>
      <c r="B5904" t="s">
        <v>449</v>
      </c>
      <c r="C5904" s="150">
        <v>0.5413</v>
      </c>
    </row>
    <row r="5905" spans="1:3" x14ac:dyDescent="0.35">
      <c r="A5905" s="2">
        <v>6.9287999999999998</v>
      </c>
      <c r="B5905" t="s">
        <v>449</v>
      </c>
      <c r="C5905" s="150">
        <v>0.54139999999999999</v>
      </c>
    </row>
    <row r="5906" spans="1:3" x14ac:dyDescent="0.35">
      <c r="A5906" s="2">
        <v>6.9314999999999998</v>
      </c>
      <c r="B5906" t="s">
        <v>449</v>
      </c>
      <c r="C5906" s="150">
        <v>0.54149999999999998</v>
      </c>
    </row>
    <row r="5907" spans="1:3" x14ac:dyDescent="0.35">
      <c r="A5907" s="2">
        <v>6.9341999999999997</v>
      </c>
      <c r="B5907" t="s">
        <v>449</v>
      </c>
      <c r="C5907" s="150">
        <v>0.54149999999999998</v>
      </c>
    </row>
    <row r="5908" spans="1:3" x14ac:dyDescent="0.35">
      <c r="A5908" s="2">
        <v>6.9370000000000003</v>
      </c>
      <c r="B5908" t="s">
        <v>449</v>
      </c>
      <c r="C5908" s="150">
        <v>0.54159999999999997</v>
      </c>
    </row>
    <row r="5909" spans="1:3" x14ac:dyDescent="0.35">
      <c r="A5909" s="2">
        <v>6.9397000000000002</v>
      </c>
      <c r="B5909" t="s">
        <v>449</v>
      </c>
      <c r="C5909" s="150">
        <v>0.54179999999999995</v>
      </c>
    </row>
    <row r="5910" spans="1:3" x14ac:dyDescent="0.35">
      <c r="A5910" s="2">
        <v>6.9424999999999999</v>
      </c>
      <c r="B5910" t="s">
        <v>449</v>
      </c>
      <c r="C5910" s="150">
        <v>0.54200000000000004</v>
      </c>
    </row>
    <row r="5911" spans="1:3" x14ac:dyDescent="0.35">
      <c r="A5911" s="2">
        <v>6.9451999999999998</v>
      </c>
      <c r="B5911" t="s">
        <v>449</v>
      </c>
      <c r="C5911" s="150">
        <v>0.54210000000000003</v>
      </c>
    </row>
    <row r="5912" spans="1:3" x14ac:dyDescent="0.35">
      <c r="A5912" s="2">
        <v>6.9478999999999997</v>
      </c>
      <c r="B5912" t="s">
        <v>449</v>
      </c>
      <c r="C5912" s="150">
        <v>0.54210000000000003</v>
      </c>
    </row>
    <row r="5913" spans="1:3" x14ac:dyDescent="0.35">
      <c r="A5913" s="2">
        <v>6.9507000000000003</v>
      </c>
      <c r="B5913" t="s">
        <v>449</v>
      </c>
      <c r="C5913" s="150">
        <v>0.54220000000000002</v>
      </c>
    </row>
    <row r="5914" spans="1:3" x14ac:dyDescent="0.35">
      <c r="A5914" s="2">
        <v>6.9534000000000002</v>
      </c>
      <c r="B5914" t="s">
        <v>449</v>
      </c>
      <c r="C5914" s="150">
        <v>0.5423</v>
      </c>
    </row>
    <row r="5915" spans="1:3" x14ac:dyDescent="0.35">
      <c r="A5915" s="2">
        <v>6.9561999999999999</v>
      </c>
      <c r="B5915" t="s">
        <v>449</v>
      </c>
      <c r="C5915" s="150">
        <v>0.5423</v>
      </c>
    </row>
    <row r="5916" spans="1:3" x14ac:dyDescent="0.35">
      <c r="A5916" s="2">
        <v>6.9588999999999999</v>
      </c>
      <c r="B5916" t="s">
        <v>449</v>
      </c>
      <c r="C5916" s="150">
        <v>0.54239999999999999</v>
      </c>
    </row>
    <row r="5917" spans="1:3" x14ac:dyDescent="0.35">
      <c r="A5917" s="2">
        <v>6.9644000000000004</v>
      </c>
      <c r="B5917" t="s">
        <v>449</v>
      </c>
      <c r="C5917" s="150">
        <v>0.54249999999999998</v>
      </c>
    </row>
    <row r="5918" spans="1:3" x14ac:dyDescent="0.35">
      <c r="A5918" s="2">
        <v>6.9671000000000003</v>
      </c>
      <c r="B5918" t="s">
        <v>449</v>
      </c>
      <c r="C5918" s="150">
        <v>0.54259999999999997</v>
      </c>
    </row>
    <row r="5919" spans="1:3" x14ac:dyDescent="0.35">
      <c r="A5919" s="2">
        <v>6.9699</v>
      </c>
      <c r="B5919" t="s">
        <v>449</v>
      </c>
      <c r="C5919" s="150">
        <v>0.54279999999999995</v>
      </c>
    </row>
    <row r="5920" spans="1:3" x14ac:dyDescent="0.35">
      <c r="A5920" s="2">
        <v>6.9725999999999999</v>
      </c>
      <c r="B5920" t="s">
        <v>449</v>
      </c>
      <c r="C5920" s="150">
        <v>0.54279999999999995</v>
      </c>
    </row>
    <row r="5921" spans="1:3" x14ac:dyDescent="0.35">
      <c r="A5921" s="2">
        <v>6.9752999999999998</v>
      </c>
      <c r="B5921" t="s">
        <v>449</v>
      </c>
      <c r="C5921" s="150">
        <v>0.54290000000000005</v>
      </c>
    </row>
    <row r="5922" spans="1:3" x14ac:dyDescent="0.35">
      <c r="A5922" s="2">
        <v>6.9781000000000004</v>
      </c>
      <c r="B5922" t="s">
        <v>449</v>
      </c>
      <c r="C5922" s="150">
        <v>0.54300000000000004</v>
      </c>
    </row>
    <row r="5923" spans="1:3" x14ac:dyDescent="0.35">
      <c r="A5923" s="2">
        <v>6.9808000000000003</v>
      </c>
      <c r="B5923" t="s">
        <v>449</v>
      </c>
      <c r="C5923" s="150">
        <v>0.54320000000000002</v>
      </c>
    </row>
    <row r="5924" spans="1:3" x14ac:dyDescent="0.35">
      <c r="A5924" s="2">
        <v>6.9836</v>
      </c>
      <c r="B5924" t="s">
        <v>449</v>
      </c>
      <c r="C5924" s="150">
        <v>0.54330000000000001</v>
      </c>
    </row>
    <row r="5925" spans="1:3" x14ac:dyDescent="0.35">
      <c r="A5925" s="2">
        <v>6.9863</v>
      </c>
      <c r="B5925" t="s">
        <v>449</v>
      </c>
      <c r="C5925" s="150">
        <v>0.54339999999999999</v>
      </c>
    </row>
    <row r="5926" spans="1:3" x14ac:dyDescent="0.35">
      <c r="A5926" s="2">
        <v>6.9889999999999999</v>
      </c>
      <c r="B5926" t="s">
        <v>449</v>
      </c>
      <c r="C5926" s="150">
        <v>0.54349999999999998</v>
      </c>
    </row>
    <row r="5927" spans="1:3" x14ac:dyDescent="0.35">
      <c r="A5927" s="2">
        <v>6.9917999999999996</v>
      </c>
      <c r="B5927" t="s">
        <v>449</v>
      </c>
      <c r="C5927" s="150">
        <v>0.54359999999999997</v>
      </c>
    </row>
    <row r="5928" spans="1:3" x14ac:dyDescent="0.35">
      <c r="A5928" s="2">
        <v>6.9973000000000001</v>
      </c>
      <c r="B5928" t="s">
        <v>449</v>
      </c>
      <c r="C5928" s="150">
        <v>0.54359999999999997</v>
      </c>
    </row>
    <row r="5929" spans="1:3" x14ac:dyDescent="0.35">
      <c r="A5929" s="2">
        <v>7</v>
      </c>
      <c r="B5929" t="s">
        <v>449</v>
      </c>
      <c r="C5929" s="150">
        <v>0.54369999999999996</v>
      </c>
    </row>
    <row r="5930" spans="1:3" x14ac:dyDescent="0.35">
      <c r="A5930" s="2">
        <v>7.0026999999999999</v>
      </c>
      <c r="B5930" t="s">
        <v>449</v>
      </c>
      <c r="C5930" s="150">
        <v>0.54379999999999995</v>
      </c>
    </row>
    <row r="5931" spans="1:3" x14ac:dyDescent="0.35">
      <c r="A5931" s="2">
        <v>7.0054999999999996</v>
      </c>
      <c r="B5931" t="s">
        <v>449</v>
      </c>
      <c r="C5931" s="150">
        <v>0.54390000000000005</v>
      </c>
    </row>
    <row r="5932" spans="1:3" x14ac:dyDescent="0.35">
      <c r="A5932" s="2">
        <v>7.0082000000000004</v>
      </c>
      <c r="B5932" t="s">
        <v>449</v>
      </c>
      <c r="C5932" s="150">
        <v>0.54400000000000004</v>
      </c>
    </row>
    <row r="5933" spans="1:3" x14ac:dyDescent="0.35">
      <c r="A5933" s="2">
        <v>7.0110000000000001</v>
      </c>
      <c r="B5933" t="s">
        <v>449</v>
      </c>
      <c r="C5933" s="150">
        <v>0.54400000000000004</v>
      </c>
    </row>
    <row r="5934" spans="1:3" x14ac:dyDescent="0.35">
      <c r="A5934" s="2">
        <v>7.0137</v>
      </c>
      <c r="B5934" t="s">
        <v>449</v>
      </c>
      <c r="C5934" s="150">
        <v>0.54400000000000004</v>
      </c>
    </row>
    <row r="5935" spans="1:3" x14ac:dyDescent="0.35">
      <c r="A5935" s="2">
        <v>7.0164</v>
      </c>
      <c r="B5935" t="s">
        <v>449</v>
      </c>
      <c r="C5935" s="150">
        <v>0.54410000000000003</v>
      </c>
    </row>
    <row r="5936" spans="1:3" x14ac:dyDescent="0.35">
      <c r="A5936" s="2">
        <v>7.0191999999999997</v>
      </c>
      <c r="B5936" t="s">
        <v>449</v>
      </c>
      <c r="C5936" s="150">
        <v>0.54420000000000002</v>
      </c>
    </row>
    <row r="5937" spans="1:3" x14ac:dyDescent="0.35">
      <c r="A5937" s="2">
        <v>7.0218999999999996</v>
      </c>
      <c r="B5937" t="s">
        <v>449</v>
      </c>
      <c r="C5937" s="150">
        <v>0.54420000000000002</v>
      </c>
    </row>
    <row r="5938" spans="1:3" x14ac:dyDescent="0.35">
      <c r="A5938" s="2">
        <v>7.0247000000000002</v>
      </c>
      <c r="B5938" t="s">
        <v>449</v>
      </c>
      <c r="C5938" s="150">
        <v>0.5444</v>
      </c>
    </row>
    <row r="5939" spans="1:3" x14ac:dyDescent="0.35">
      <c r="A5939" s="2">
        <v>7.0274000000000001</v>
      </c>
      <c r="B5939" t="s">
        <v>449</v>
      </c>
      <c r="C5939" s="150">
        <v>0.5444</v>
      </c>
    </row>
    <row r="5940" spans="1:3" x14ac:dyDescent="0.35">
      <c r="A5940" s="2">
        <v>7.0301</v>
      </c>
      <c r="B5940" t="s">
        <v>449</v>
      </c>
      <c r="C5940" s="150">
        <v>0.54459999999999997</v>
      </c>
    </row>
    <row r="5941" spans="1:3" x14ac:dyDescent="0.35">
      <c r="A5941" s="2">
        <v>7.0328999999999997</v>
      </c>
      <c r="B5941" t="s">
        <v>449</v>
      </c>
      <c r="C5941" s="150">
        <v>0.54479999999999995</v>
      </c>
    </row>
    <row r="5942" spans="1:3" x14ac:dyDescent="0.35">
      <c r="A5942" s="2">
        <v>7.0384000000000002</v>
      </c>
      <c r="B5942" t="s">
        <v>449</v>
      </c>
      <c r="C5942" s="150">
        <v>0.54479999999999995</v>
      </c>
    </row>
    <row r="5943" spans="1:3" x14ac:dyDescent="0.35">
      <c r="A5943" s="2">
        <v>7.0411000000000001</v>
      </c>
      <c r="B5943" t="s">
        <v>449</v>
      </c>
      <c r="C5943" s="150">
        <v>0.54490000000000005</v>
      </c>
    </row>
    <row r="5944" spans="1:3" x14ac:dyDescent="0.35">
      <c r="A5944" s="2">
        <v>7.0438000000000001</v>
      </c>
      <c r="B5944" t="s">
        <v>449</v>
      </c>
      <c r="C5944" s="150">
        <v>0.54500000000000004</v>
      </c>
    </row>
    <row r="5945" spans="1:3" x14ac:dyDescent="0.35">
      <c r="A5945" s="2">
        <v>7.0465999999999998</v>
      </c>
      <c r="B5945" t="s">
        <v>449</v>
      </c>
      <c r="C5945" s="150">
        <v>0.54510000000000003</v>
      </c>
    </row>
    <row r="5946" spans="1:3" x14ac:dyDescent="0.35">
      <c r="A5946" s="2">
        <v>7.0492999999999997</v>
      </c>
      <c r="B5946" t="s">
        <v>449</v>
      </c>
      <c r="C5946" s="150">
        <v>0.54520000000000002</v>
      </c>
    </row>
    <row r="5947" spans="1:3" x14ac:dyDescent="0.35">
      <c r="A5947" s="2">
        <v>7.0521000000000003</v>
      </c>
      <c r="B5947" t="s">
        <v>449</v>
      </c>
      <c r="C5947" s="150">
        <v>0.54520000000000002</v>
      </c>
    </row>
    <row r="5948" spans="1:3" x14ac:dyDescent="0.35">
      <c r="A5948" s="2">
        <v>7.0548000000000002</v>
      </c>
      <c r="B5948" t="s">
        <v>449</v>
      </c>
      <c r="C5948" s="150">
        <v>0.54530000000000001</v>
      </c>
    </row>
    <row r="5949" spans="1:3" x14ac:dyDescent="0.35">
      <c r="A5949" s="2">
        <v>7.0575000000000001</v>
      </c>
      <c r="B5949" t="s">
        <v>449</v>
      </c>
      <c r="C5949" s="150">
        <v>0.5454</v>
      </c>
    </row>
    <row r="5950" spans="1:3" x14ac:dyDescent="0.35">
      <c r="A5950" s="2">
        <v>7.0602999999999998</v>
      </c>
      <c r="B5950" t="s">
        <v>449</v>
      </c>
      <c r="C5950" s="150">
        <v>0.5454</v>
      </c>
    </row>
    <row r="5951" spans="1:3" x14ac:dyDescent="0.35">
      <c r="A5951" s="2">
        <v>7.0629999999999997</v>
      </c>
      <c r="B5951" t="s">
        <v>449</v>
      </c>
      <c r="C5951" s="150">
        <v>0.54559999999999997</v>
      </c>
    </row>
    <row r="5952" spans="1:3" x14ac:dyDescent="0.35">
      <c r="A5952" s="2">
        <v>7.0685000000000002</v>
      </c>
      <c r="B5952" t="s">
        <v>449</v>
      </c>
      <c r="C5952" s="150">
        <v>0.54559999999999997</v>
      </c>
    </row>
    <row r="5953" spans="1:3" x14ac:dyDescent="0.35">
      <c r="A5953" s="2">
        <v>7.0712000000000002</v>
      </c>
      <c r="B5953" t="s">
        <v>449</v>
      </c>
      <c r="C5953" s="150">
        <v>0.54569999999999996</v>
      </c>
    </row>
    <row r="5954" spans="1:3" x14ac:dyDescent="0.35">
      <c r="A5954" s="2">
        <v>7.0739999999999998</v>
      </c>
      <c r="B5954" t="s">
        <v>449</v>
      </c>
      <c r="C5954" s="150">
        <v>0.54590000000000005</v>
      </c>
    </row>
    <row r="5955" spans="1:3" x14ac:dyDescent="0.35">
      <c r="A5955" s="2">
        <v>7.0766999999999998</v>
      </c>
      <c r="B5955" t="s">
        <v>449</v>
      </c>
      <c r="C5955" s="150">
        <v>0.54600000000000004</v>
      </c>
    </row>
    <row r="5956" spans="1:3" x14ac:dyDescent="0.35">
      <c r="A5956" s="2">
        <v>7.0795000000000003</v>
      </c>
      <c r="B5956" t="s">
        <v>449</v>
      </c>
      <c r="C5956" s="150">
        <v>0.54620000000000002</v>
      </c>
    </row>
    <row r="5957" spans="1:3" x14ac:dyDescent="0.35">
      <c r="A5957" s="2">
        <v>7.0822000000000003</v>
      </c>
      <c r="B5957" t="s">
        <v>449</v>
      </c>
      <c r="C5957" s="150">
        <v>0.54620000000000002</v>
      </c>
    </row>
    <row r="5958" spans="1:3" x14ac:dyDescent="0.35">
      <c r="A5958" s="2">
        <v>7.0849000000000002</v>
      </c>
      <c r="B5958" t="s">
        <v>449</v>
      </c>
      <c r="C5958" s="150">
        <v>0.54630000000000001</v>
      </c>
    </row>
    <row r="5959" spans="1:3" x14ac:dyDescent="0.35">
      <c r="A5959" s="2">
        <v>7.0876999999999999</v>
      </c>
      <c r="B5959" t="s">
        <v>449</v>
      </c>
      <c r="C5959" s="150">
        <v>0.54649999999999999</v>
      </c>
    </row>
    <row r="5960" spans="1:3" x14ac:dyDescent="0.35">
      <c r="A5960" s="2">
        <v>7.0903999999999998</v>
      </c>
      <c r="B5960" t="s">
        <v>449</v>
      </c>
      <c r="C5960" s="150">
        <v>0.54659999999999997</v>
      </c>
    </row>
    <row r="5961" spans="1:3" x14ac:dyDescent="0.35">
      <c r="A5961" s="2">
        <v>7.0932000000000004</v>
      </c>
      <c r="B5961" t="s">
        <v>449</v>
      </c>
      <c r="C5961" s="150">
        <v>0.54659999999999997</v>
      </c>
    </row>
    <row r="5962" spans="1:3" x14ac:dyDescent="0.35">
      <c r="A5962" s="2">
        <v>7.0959000000000003</v>
      </c>
      <c r="B5962" t="s">
        <v>449</v>
      </c>
      <c r="C5962" s="150">
        <v>0.54679999999999995</v>
      </c>
    </row>
    <row r="5963" spans="1:3" x14ac:dyDescent="0.35">
      <c r="A5963" s="2">
        <v>7.0986000000000002</v>
      </c>
      <c r="B5963" t="s">
        <v>449</v>
      </c>
      <c r="C5963" s="150">
        <v>0.54700000000000004</v>
      </c>
    </row>
    <row r="5964" spans="1:3" x14ac:dyDescent="0.35">
      <c r="A5964" s="2">
        <v>7.1013999999999999</v>
      </c>
      <c r="B5964" t="s">
        <v>449</v>
      </c>
      <c r="C5964" s="150">
        <v>0.54700000000000004</v>
      </c>
    </row>
    <row r="5965" spans="1:3" x14ac:dyDescent="0.35">
      <c r="A5965" s="2">
        <v>7.1040999999999999</v>
      </c>
      <c r="B5965" t="s">
        <v>449</v>
      </c>
      <c r="C5965" s="150">
        <v>0.54700000000000004</v>
      </c>
    </row>
    <row r="5966" spans="1:3" x14ac:dyDescent="0.35">
      <c r="A5966" s="2">
        <v>7.1067999999999998</v>
      </c>
      <c r="B5966" t="s">
        <v>449</v>
      </c>
      <c r="C5966" s="150">
        <v>0.54710000000000003</v>
      </c>
    </row>
    <row r="5967" spans="1:3" x14ac:dyDescent="0.35">
      <c r="A5967" s="2">
        <v>7.1096000000000004</v>
      </c>
      <c r="B5967" t="s">
        <v>449</v>
      </c>
      <c r="C5967" s="150">
        <v>0.54720000000000002</v>
      </c>
    </row>
    <row r="5968" spans="1:3" x14ac:dyDescent="0.35">
      <c r="A5968" s="2">
        <v>7.1123000000000003</v>
      </c>
      <c r="B5968" t="s">
        <v>449</v>
      </c>
      <c r="C5968" s="150">
        <v>0.54720000000000002</v>
      </c>
    </row>
    <row r="5969" spans="1:3" x14ac:dyDescent="0.35">
      <c r="A5969" s="2">
        <v>7.1151</v>
      </c>
      <c r="B5969" t="s">
        <v>449</v>
      </c>
      <c r="C5969" s="150">
        <v>0.54720000000000002</v>
      </c>
    </row>
    <row r="5970" spans="1:3" x14ac:dyDescent="0.35">
      <c r="A5970" s="2">
        <v>7.1177999999999999</v>
      </c>
      <c r="B5970" t="s">
        <v>449</v>
      </c>
      <c r="C5970" s="150">
        <v>0.54730000000000001</v>
      </c>
    </row>
    <row r="5971" spans="1:3" x14ac:dyDescent="0.35">
      <c r="A5971" s="2">
        <v>7.1204999999999998</v>
      </c>
      <c r="B5971" t="s">
        <v>449</v>
      </c>
      <c r="C5971" s="150">
        <v>0.5474</v>
      </c>
    </row>
    <row r="5972" spans="1:3" x14ac:dyDescent="0.35">
      <c r="A5972" s="2">
        <v>7.1233000000000004</v>
      </c>
      <c r="B5972" t="s">
        <v>449</v>
      </c>
      <c r="C5972" s="150">
        <v>0.54749999999999999</v>
      </c>
    </row>
    <row r="5973" spans="1:3" x14ac:dyDescent="0.35">
      <c r="A5973" s="2">
        <v>7.1260000000000003</v>
      </c>
      <c r="B5973" t="s">
        <v>449</v>
      </c>
      <c r="C5973" s="150">
        <v>0.54749999999999999</v>
      </c>
    </row>
    <row r="5974" spans="1:3" x14ac:dyDescent="0.35">
      <c r="A5974" s="2">
        <v>7.1288</v>
      </c>
      <c r="B5974" t="s">
        <v>449</v>
      </c>
      <c r="C5974" s="150">
        <v>0.54759999999999998</v>
      </c>
    </row>
    <row r="5975" spans="1:3" x14ac:dyDescent="0.35">
      <c r="A5975" s="2">
        <v>7.1315</v>
      </c>
      <c r="B5975" t="s">
        <v>449</v>
      </c>
      <c r="C5975" s="150">
        <v>0.54769999999999996</v>
      </c>
    </row>
    <row r="5976" spans="1:3" x14ac:dyDescent="0.35">
      <c r="A5976" s="2">
        <v>7.1341999999999999</v>
      </c>
      <c r="B5976" t="s">
        <v>449</v>
      </c>
      <c r="C5976" s="150">
        <v>0.54779999999999995</v>
      </c>
    </row>
    <row r="5977" spans="1:3" x14ac:dyDescent="0.35">
      <c r="A5977" s="2">
        <v>7.1397000000000004</v>
      </c>
      <c r="B5977" t="s">
        <v>449</v>
      </c>
      <c r="C5977" s="150">
        <v>0.54779999999999995</v>
      </c>
    </row>
    <row r="5978" spans="1:3" x14ac:dyDescent="0.35">
      <c r="A5978" s="2">
        <v>7.1425000000000001</v>
      </c>
      <c r="B5978" t="s">
        <v>449</v>
      </c>
      <c r="C5978" s="150">
        <v>0.54790000000000005</v>
      </c>
    </row>
    <row r="5979" spans="1:3" x14ac:dyDescent="0.35">
      <c r="A5979" s="2">
        <v>7.1452</v>
      </c>
      <c r="B5979" t="s">
        <v>449</v>
      </c>
      <c r="C5979" s="150">
        <v>0.54800000000000004</v>
      </c>
    </row>
    <row r="5980" spans="1:3" x14ac:dyDescent="0.35">
      <c r="A5980" s="2">
        <v>7.1478999999999999</v>
      </c>
      <c r="B5980" t="s">
        <v>449</v>
      </c>
      <c r="C5980" s="150">
        <v>0.54800000000000004</v>
      </c>
    </row>
    <row r="5981" spans="1:3" x14ac:dyDescent="0.35">
      <c r="A5981" s="2">
        <v>7.1506999999999996</v>
      </c>
      <c r="B5981" t="s">
        <v>449</v>
      </c>
      <c r="C5981" s="150">
        <v>0.54800000000000004</v>
      </c>
    </row>
    <row r="5982" spans="1:3" x14ac:dyDescent="0.35">
      <c r="A5982" s="2">
        <v>7.1534000000000004</v>
      </c>
      <c r="B5982" t="s">
        <v>449</v>
      </c>
      <c r="C5982" s="150">
        <v>0.54800000000000004</v>
      </c>
    </row>
    <row r="5983" spans="1:3" x14ac:dyDescent="0.35">
      <c r="A5983" s="2">
        <v>7.1562000000000001</v>
      </c>
      <c r="B5983" t="s">
        <v>449</v>
      </c>
      <c r="C5983" s="150">
        <v>0.54800000000000004</v>
      </c>
    </row>
    <row r="5984" spans="1:3" x14ac:dyDescent="0.35">
      <c r="A5984" s="2">
        <v>7.1589</v>
      </c>
      <c r="B5984" t="s">
        <v>449</v>
      </c>
      <c r="C5984" s="150">
        <v>0.54810000000000003</v>
      </c>
    </row>
    <row r="5985" spans="1:3" x14ac:dyDescent="0.35">
      <c r="A5985" s="2">
        <v>7.1616</v>
      </c>
      <c r="B5985" t="s">
        <v>449</v>
      </c>
      <c r="C5985" s="150">
        <v>0.54820000000000002</v>
      </c>
    </row>
    <row r="5986" spans="1:3" x14ac:dyDescent="0.35">
      <c r="A5986" s="2">
        <v>7.1643999999999997</v>
      </c>
      <c r="B5986" t="s">
        <v>449</v>
      </c>
      <c r="C5986" s="150">
        <v>0.54830000000000001</v>
      </c>
    </row>
    <row r="5987" spans="1:3" x14ac:dyDescent="0.35">
      <c r="A5987" s="2">
        <v>7.1670999999999996</v>
      </c>
      <c r="B5987" t="s">
        <v>449</v>
      </c>
      <c r="C5987" s="150">
        <v>0.54849999999999999</v>
      </c>
    </row>
    <row r="5988" spans="1:3" x14ac:dyDescent="0.35">
      <c r="A5988" s="2">
        <v>7.1699000000000002</v>
      </c>
      <c r="B5988" t="s">
        <v>449</v>
      </c>
      <c r="C5988" s="150">
        <v>0.54869999999999997</v>
      </c>
    </row>
    <row r="5989" spans="1:3" x14ac:dyDescent="0.35">
      <c r="A5989" s="2">
        <v>7.1726000000000001</v>
      </c>
      <c r="B5989" t="s">
        <v>449</v>
      </c>
      <c r="C5989" s="150">
        <v>0.54879999999999995</v>
      </c>
    </row>
    <row r="5990" spans="1:3" x14ac:dyDescent="0.35">
      <c r="A5990" s="2">
        <v>7.1753</v>
      </c>
      <c r="B5990" t="s">
        <v>449</v>
      </c>
      <c r="C5990" s="150">
        <v>0.54879999999999995</v>
      </c>
    </row>
    <row r="5991" spans="1:3" x14ac:dyDescent="0.35">
      <c r="A5991" s="2">
        <v>7.1780999999999997</v>
      </c>
      <c r="B5991" t="s">
        <v>449</v>
      </c>
      <c r="C5991" s="150">
        <v>0.54890000000000005</v>
      </c>
    </row>
    <row r="5992" spans="1:3" x14ac:dyDescent="0.35">
      <c r="A5992" s="2">
        <v>7.1807999999999996</v>
      </c>
      <c r="B5992" t="s">
        <v>449</v>
      </c>
      <c r="C5992" s="150">
        <v>0.54900000000000004</v>
      </c>
    </row>
    <row r="5993" spans="1:3" x14ac:dyDescent="0.35">
      <c r="A5993" s="2">
        <v>7.1836000000000002</v>
      </c>
      <c r="B5993" t="s">
        <v>449</v>
      </c>
      <c r="C5993" s="150">
        <v>0.54920000000000002</v>
      </c>
    </row>
    <row r="5994" spans="1:3" x14ac:dyDescent="0.35">
      <c r="A5994" s="2">
        <v>7.1863000000000001</v>
      </c>
      <c r="B5994" t="s">
        <v>449</v>
      </c>
      <c r="C5994" s="150">
        <v>0.54930000000000001</v>
      </c>
    </row>
    <row r="5995" spans="1:3" x14ac:dyDescent="0.35">
      <c r="A5995" s="2">
        <v>7.1890000000000001</v>
      </c>
      <c r="B5995" t="s">
        <v>449</v>
      </c>
      <c r="C5995" s="150">
        <v>0.54949999999999999</v>
      </c>
    </row>
    <row r="5996" spans="1:3" x14ac:dyDescent="0.35">
      <c r="A5996" s="2">
        <v>7.1917999999999997</v>
      </c>
      <c r="B5996" t="s">
        <v>449</v>
      </c>
      <c r="C5996" s="150">
        <v>0.54969999999999997</v>
      </c>
    </row>
    <row r="5997" spans="1:3" x14ac:dyDescent="0.35">
      <c r="A5997" s="2">
        <v>7.1944999999999997</v>
      </c>
      <c r="B5997" t="s">
        <v>449</v>
      </c>
      <c r="C5997" s="150">
        <v>0.54979999999999996</v>
      </c>
    </row>
    <row r="5998" spans="1:3" x14ac:dyDescent="0.35">
      <c r="A5998" s="2">
        <v>7.1973000000000003</v>
      </c>
      <c r="B5998" t="s">
        <v>449</v>
      </c>
      <c r="C5998" s="150">
        <v>0.55000000000000004</v>
      </c>
    </row>
    <row r="5999" spans="1:3" x14ac:dyDescent="0.35">
      <c r="A5999" s="2">
        <v>7.2</v>
      </c>
      <c r="B5999" t="s">
        <v>449</v>
      </c>
      <c r="C5999" s="150">
        <v>0.55020000000000002</v>
      </c>
    </row>
    <row r="6000" spans="1:3" x14ac:dyDescent="0.35">
      <c r="A6000" s="2">
        <v>7.2027000000000001</v>
      </c>
      <c r="B6000" t="s">
        <v>449</v>
      </c>
      <c r="C6000" s="150">
        <v>0.55030000000000001</v>
      </c>
    </row>
    <row r="6001" spans="1:3" x14ac:dyDescent="0.35">
      <c r="A6001" s="2">
        <v>7.2054999999999998</v>
      </c>
      <c r="B6001" t="s">
        <v>449</v>
      </c>
      <c r="C6001" s="150">
        <v>0.5504</v>
      </c>
    </row>
    <row r="6002" spans="1:3" x14ac:dyDescent="0.35">
      <c r="A6002" s="2">
        <v>7.2110000000000003</v>
      </c>
      <c r="B6002" t="s">
        <v>449</v>
      </c>
      <c r="C6002" s="150">
        <v>0.55059999999999998</v>
      </c>
    </row>
    <row r="6003" spans="1:3" x14ac:dyDescent="0.35">
      <c r="A6003" s="2">
        <v>7.2137000000000002</v>
      </c>
      <c r="B6003" t="s">
        <v>449</v>
      </c>
      <c r="C6003" s="150">
        <v>0.55059999999999998</v>
      </c>
    </row>
    <row r="6004" spans="1:3" x14ac:dyDescent="0.35">
      <c r="A6004" s="2">
        <v>7.2164000000000001</v>
      </c>
      <c r="B6004" t="s">
        <v>449</v>
      </c>
      <c r="C6004" s="150">
        <v>0.55069999999999997</v>
      </c>
    </row>
    <row r="6005" spans="1:3" x14ac:dyDescent="0.35">
      <c r="A6005" s="2">
        <v>7.2191999999999998</v>
      </c>
      <c r="B6005" t="s">
        <v>449</v>
      </c>
      <c r="C6005" s="150">
        <v>0.55069999999999997</v>
      </c>
    </row>
    <row r="6006" spans="1:3" x14ac:dyDescent="0.35">
      <c r="A6006" s="2">
        <v>7.2218999999999998</v>
      </c>
      <c r="B6006" t="s">
        <v>449</v>
      </c>
      <c r="C6006" s="150">
        <v>0.55069999999999997</v>
      </c>
    </row>
    <row r="6007" spans="1:3" x14ac:dyDescent="0.35">
      <c r="A6007" s="2">
        <v>7.2247000000000003</v>
      </c>
      <c r="B6007" t="s">
        <v>449</v>
      </c>
      <c r="C6007" s="150">
        <v>0.55079999999999996</v>
      </c>
    </row>
    <row r="6008" spans="1:3" x14ac:dyDescent="0.35">
      <c r="A6008" s="2">
        <v>7.2301000000000002</v>
      </c>
      <c r="B6008" t="s">
        <v>449</v>
      </c>
      <c r="C6008" s="150">
        <v>0.55079999999999996</v>
      </c>
    </row>
    <row r="6009" spans="1:3" x14ac:dyDescent="0.35">
      <c r="A6009" s="2">
        <v>7.2328999999999999</v>
      </c>
      <c r="B6009" t="s">
        <v>449</v>
      </c>
      <c r="C6009" s="150">
        <v>0.55100000000000005</v>
      </c>
    </row>
    <row r="6010" spans="1:3" x14ac:dyDescent="0.35">
      <c r="A6010" s="2">
        <v>7.2355999999999998</v>
      </c>
      <c r="B6010" t="s">
        <v>449</v>
      </c>
      <c r="C6010" s="150">
        <v>0.55100000000000005</v>
      </c>
    </row>
    <row r="6011" spans="1:3" x14ac:dyDescent="0.35">
      <c r="A6011" s="2">
        <v>7.2384000000000004</v>
      </c>
      <c r="B6011" t="s">
        <v>449</v>
      </c>
      <c r="C6011" s="150">
        <v>0.55120000000000002</v>
      </c>
    </row>
    <row r="6012" spans="1:3" x14ac:dyDescent="0.35">
      <c r="A6012" s="2">
        <v>7.2411000000000003</v>
      </c>
      <c r="B6012" t="s">
        <v>449</v>
      </c>
      <c r="C6012" s="150">
        <v>0.55120000000000002</v>
      </c>
    </row>
    <row r="6013" spans="1:3" x14ac:dyDescent="0.35">
      <c r="A6013" s="2">
        <v>7.2465999999999999</v>
      </c>
      <c r="B6013" t="s">
        <v>449</v>
      </c>
      <c r="C6013" s="150">
        <v>0.55130000000000001</v>
      </c>
    </row>
    <row r="6014" spans="1:3" x14ac:dyDescent="0.35">
      <c r="A6014" s="2">
        <v>7.2492999999999999</v>
      </c>
      <c r="B6014" t="s">
        <v>449</v>
      </c>
      <c r="C6014" s="150">
        <v>0.5514</v>
      </c>
    </row>
    <row r="6015" spans="1:3" x14ac:dyDescent="0.35">
      <c r="A6015" s="2">
        <v>7.2521000000000004</v>
      </c>
      <c r="B6015" t="s">
        <v>449</v>
      </c>
      <c r="C6015" s="150">
        <v>0.55149999999999999</v>
      </c>
    </row>
    <row r="6016" spans="1:3" x14ac:dyDescent="0.35">
      <c r="A6016" s="2">
        <v>7.2548000000000004</v>
      </c>
      <c r="B6016" t="s">
        <v>449</v>
      </c>
      <c r="C6016" s="150">
        <v>0.55159999999999998</v>
      </c>
    </row>
    <row r="6017" spans="1:3" x14ac:dyDescent="0.35">
      <c r="A6017" s="2">
        <v>7.2575000000000003</v>
      </c>
      <c r="B6017" t="s">
        <v>449</v>
      </c>
      <c r="C6017" s="150">
        <v>0.55179999999999996</v>
      </c>
    </row>
    <row r="6018" spans="1:3" x14ac:dyDescent="0.35">
      <c r="A6018" s="2">
        <v>7.2603</v>
      </c>
      <c r="B6018" t="s">
        <v>449</v>
      </c>
      <c r="C6018" s="150">
        <v>0.55179999999999996</v>
      </c>
    </row>
    <row r="6019" spans="1:3" x14ac:dyDescent="0.35">
      <c r="A6019" s="2">
        <v>7.2629999999999999</v>
      </c>
      <c r="B6019" t="s">
        <v>449</v>
      </c>
      <c r="C6019" s="150">
        <v>0.55179999999999996</v>
      </c>
    </row>
    <row r="6020" spans="1:3" x14ac:dyDescent="0.35">
      <c r="A6020" s="2">
        <v>7.2657999999999996</v>
      </c>
      <c r="B6020" t="s">
        <v>449</v>
      </c>
      <c r="C6020" s="150">
        <v>0.55189999999999995</v>
      </c>
    </row>
    <row r="6021" spans="1:3" x14ac:dyDescent="0.35">
      <c r="A6021" s="2">
        <v>7.2685000000000004</v>
      </c>
      <c r="B6021" t="s">
        <v>449</v>
      </c>
      <c r="C6021" s="150">
        <v>0.55200000000000005</v>
      </c>
    </row>
    <row r="6022" spans="1:3" x14ac:dyDescent="0.35">
      <c r="A6022" s="2">
        <v>7.2712000000000003</v>
      </c>
      <c r="B6022" t="s">
        <v>449</v>
      </c>
      <c r="C6022" s="150">
        <v>0.55200000000000005</v>
      </c>
    </row>
    <row r="6023" spans="1:3" x14ac:dyDescent="0.35">
      <c r="A6023" s="2">
        <v>7.2766999999999999</v>
      </c>
      <c r="B6023" t="s">
        <v>449</v>
      </c>
      <c r="C6023" s="150">
        <v>0.55200000000000005</v>
      </c>
    </row>
    <row r="6024" spans="1:3" x14ac:dyDescent="0.35">
      <c r="A6024" s="2">
        <v>7.2794999999999996</v>
      </c>
      <c r="B6024" t="s">
        <v>449</v>
      </c>
      <c r="C6024" s="150">
        <v>0.55200000000000005</v>
      </c>
    </row>
    <row r="6025" spans="1:3" x14ac:dyDescent="0.35">
      <c r="A6025" s="2">
        <v>7.2849000000000004</v>
      </c>
      <c r="B6025" t="s">
        <v>449</v>
      </c>
      <c r="C6025" s="150">
        <v>0.55210000000000004</v>
      </c>
    </row>
    <row r="6026" spans="1:3" x14ac:dyDescent="0.35">
      <c r="A6026" s="2">
        <v>7.2877000000000001</v>
      </c>
      <c r="B6026" t="s">
        <v>449</v>
      </c>
      <c r="C6026" s="150">
        <v>0.55220000000000002</v>
      </c>
    </row>
    <row r="6027" spans="1:3" x14ac:dyDescent="0.35">
      <c r="A6027" s="2">
        <v>7.2904</v>
      </c>
      <c r="B6027" t="s">
        <v>449</v>
      </c>
      <c r="C6027" s="150">
        <v>0.55230000000000001</v>
      </c>
    </row>
    <row r="6028" spans="1:3" x14ac:dyDescent="0.35">
      <c r="A6028" s="2">
        <v>7.2931999999999997</v>
      </c>
      <c r="B6028" t="s">
        <v>449</v>
      </c>
      <c r="C6028" s="150">
        <v>0.5524</v>
      </c>
    </row>
    <row r="6029" spans="1:3" x14ac:dyDescent="0.35">
      <c r="A6029" s="2">
        <v>7.2958999999999996</v>
      </c>
      <c r="B6029" t="s">
        <v>449</v>
      </c>
      <c r="C6029" s="150">
        <v>0.55249999999999999</v>
      </c>
    </row>
    <row r="6030" spans="1:3" x14ac:dyDescent="0.35">
      <c r="A6030" s="2">
        <v>7.2986000000000004</v>
      </c>
      <c r="B6030" t="s">
        <v>449</v>
      </c>
      <c r="C6030" s="150">
        <v>0.55259999999999998</v>
      </c>
    </row>
    <row r="6031" spans="1:3" x14ac:dyDescent="0.35">
      <c r="A6031" s="2">
        <v>7.3014000000000001</v>
      </c>
      <c r="B6031" t="s">
        <v>449</v>
      </c>
      <c r="C6031" s="150">
        <v>0.55259999999999998</v>
      </c>
    </row>
    <row r="6032" spans="1:3" x14ac:dyDescent="0.35">
      <c r="A6032" s="2">
        <v>7.3068</v>
      </c>
      <c r="B6032" t="s">
        <v>449</v>
      </c>
      <c r="C6032" s="150">
        <v>0.55279999999999996</v>
      </c>
    </row>
    <row r="6033" spans="1:3" x14ac:dyDescent="0.35">
      <c r="A6033" s="2">
        <v>7.3095999999999997</v>
      </c>
      <c r="B6033" t="s">
        <v>449</v>
      </c>
      <c r="C6033" s="150">
        <v>0.55279999999999996</v>
      </c>
    </row>
    <row r="6034" spans="1:3" x14ac:dyDescent="0.35">
      <c r="A6034" s="2">
        <v>7.3122999999999996</v>
      </c>
      <c r="B6034" t="s">
        <v>449</v>
      </c>
      <c r="C6034" s="150">
        <v>0.55300000000000005</v>
      </c>
    </row>
    <row r="6035" spans="1:3" x14ac:dyDescent="0.35">
      <c r="A6035" s="2">
        <v>7.3151000000000002</v>
      </c>
      <c r="B6035" t="s">
        <v>449</v>
      </c>
      <c r="C6035" s="150">
        <v>0.55300000000000005</v>
      </c>
    </row>
    <row r="6036" spans="1:3" x14ac:dyDescent="0.35">
      <c r="A6036" s="2">
        <v>7.3178000000000001</v>
      </c>
      <c r="B6036" t="s">
        <v>449</v>
      </c>
      <c r="C6036" s="150">
        <v>0.55310000000000004</v>
      </c>
    </row>
    <row r="6037" spans="1:3" x14ac:dyDescent="0.35">
      <c r="A6037" s="2">
        <v>7.3205</v>
      </c>
      <c r="B6037" t="s">
        <v>449</v>
      </c>
      <c r="C6037" s="150">
        <v>0.55320000000000003</v>
      </c>
    </row>
    <row r="6038" spans="1:3" x14ac:dyDescent="0.35">
      <c r="A6038" s="2">
        <v>7.3232999999999997</v>
      </c>
      <c r="B6038" t="s">
        <v>449</v>
      </c>
      <c r="C6038" s="150">
        <v>0.5534</v>
      </c>
    </row>
    <row r="6039" spans="1:3" x14ac:dyDescent="0.35">
      <c r="A6039" s="2">
        <v>7.3259999999999996</v>
      </c>
      <c r="B6039" t="s">
        <v>449</v>
      </c>
      <c r="C6039" s="150">
        <v>0.5534</v>
      </c>
    </row>
    <row r="6040" spans="1:3" x14ac:dyDescent="0.35">
      <c r="A6040" s="2">
        <v>7.3315000000000001</v>
      </c>
      <c r="B6040" t="s">
        <v>449</v>
      </c>
      <c r="C6040" s="150">
        <v>0.55349999999999999</v>
      </c>
    </row>
    <row r="6041" spans="1:3" x14ac:dyDescent="0.35">
      <c r="A6041" s="2">
        <v>7.3342000000000001</v>
      </c>
      <c r="B6041" t="s">
        <v>449</v>
      </c>
      <c r="C6041" s="150">
        <v>0.55349999999999999</v>
      </c>
    </row>
    <row r="6042" spans="1:3" x14ac:dyDescent="0.35">
      <c r="A6042" s="2">
        <v>7.3396999999999997</v>
      </c>
      <c r="B6042" t="s">
        <v>449</v>
      </c>
      <c r="C6042" s="150">
        <v>0.55349999999999999</v>
      </c>
    </row>
    <row r="6043" spans="1:3" x14ac:dyDescent="0.35">
      <c r="A6043" s="2">
        <v>7.3425000000000002</v>
      </c>
      <c r="B6043" t="s">
        <v>449</v>
      </c>
      <c r="C6043" s="150">
        <v>0.55369999999999997</v>
      </c>
    </row>
    <row r="6044" spans="1:3" x14ac:dyDescent="0.35">
      <c r="A6044" s="2">
        <v>7.3452000000000002</v>
      </c>
      <c r="B6044" t="s">
        <v>449</v>
      </c>
      <c r="C6044" s="150">
        <v>0.55369999999999997</v>
      </c>
    </row>
    <row r="6045" spans="1:3" x14ac:dyDescent="0.35">
      <c r="A6045" s="2">
        <v>7.3479000000000001</v>
      </c>
      <c r="B6045" t="s">
        <v>449</v>
      </c>
      <c r="C6045" s="150">
        <v>0.55369999999999997</v>
      </c>
    </row>
    <row r="6046" spans="1:3" x14ac:dyDescent="0.35">
      <c r="A6046" s="2">
        <v>7.3506999999999998</v>
      </c>
      <c r="B6046" t="s">
        <v>449</v>
      </c>
      <c r="C6046" s="150">
        <v>0.55369999999999997</v>
      </c>
    </row>
    <row r="6047" spans="1:3" x14ac:dyDescent="0.35">
      <c r="A6047" s="2">
        <v>7.3533999999999997</v>
      </c>
      <c r="B6047" t="s">
        <v>449</v>
      </c>
      <c r="C6047" s="150">
        <v>0.55379999999999996</v>
      </c>
    </row>
    <row r="6048" spans="1:3" x14ac:dyDescent="0.35">
      <c r="A6048" s="2">
        <v>7.3589000000000002</v>
      </c>
      <c r="B6048" t="s">
        <v>449</v>
      </c>
      <c r="C6048" s="150">
        <v>0.55389999999999995</v>
      </c>
    </row>
    <row r="6049" spans="1:3" x14ac:dyDescent="0.35">
      <c r="A6049" s="2">
        <v>7.3616000000000001</v>
      </c>
      <c r="B6049" t="s">
        <v>449</v>
      </c>
      <c r="C6049" s="150">
        <v>0.55389999999999995</v>
      </c>
    </row>
    <row r="6050" spans="1:3" x14ac:dyDescent="0.35">
      <c r="A6050" s="2">
        <v>7.3670999999999998</v>
      </c>
      <c r="B6050" t="s">
        <v>449</v>
      </c>
      <c r="C6050" s="150">
        <v>0.55400000000000005</v>
      </c>
    </row>
    <row r="6051" spans="1:3" x14ac:dyDescent="0.35">
      <c r="A6051" s="2">
        <v>7.3699000000000003</v>
      </c>
      <c r="B6051" t="s">
        <v>449</v>
      </c>
      <c r="C6051" s="150">
        <v>0.55410000000000004</v>
      </c>
    </row>
    <row r="6052" spans="1:3" x14ac:dyDescent="0.35">
      <c r="A6052" s="2">
        <v>7.3726000000000003</v>
      </c>
      <c r="B6052" t="s">
        <v>449</v>
      </c>
      <c r="C6052" s="150">
        <v>0.55410000000000004</v>
      </c>
    </row>
    <row r="6053" spans="1:3" x14ac:dyDescent="0.35">
      <c r="A6053" s="2">
        <v>7.3780999999999999</v>
      </c>
      <c r="B6053" t="s">
        <v>449</v>
      </c>
      <c r="C6053" s="150">
        <v>0.55430000000000001</v>
      </c>
    </row>
    <row r="6054" spans="1:3" x14ac:dyDescent="0.35">
      <c r="A6054" s="2">
        <v>7.3807999999999998</v>
      </c>
      <c r="B6054" t="s">
        <v>449</v>
      </c>
      <c r="C6054" s="150">
        <v>0.55449999999999999</v>
      </c>
    </row>
    <row r="6055" spans="1:3" x14ac:dyDescent="0.35">
      <c r="A6055" s="2">
        <v>7.3863000000000003</v>
      </c>
      <c r="B6055" t="s">
        <v>449</v>
      </c>
      <c r="C6055" s="150">
        <v>0.55459999999999998</v>
      </c>
    </row>
    <row r="6056" spans="1:3" x14ac:dyDescent="0.35">
      <c r="A6056" s="2">
        <v>7.3917999999999999</v>
      </c>
      <c r="B6056" t="s">
        <v>449</v>
      </c>
      <c r="C6056" s="150">
        <v>0.55469999999999997</v>
      </c>
    </row>
    <row r="6057" spans="1:3" x14ac:dyDescent="0.35">
      <c r="A6057" s="2">
        <v>7.3944999999999999</v>
      </c>
      <c r="B6057" t="s">
        <v>449</v>
      </c>
      <c r="C6057" s="150">
        <v>0.55469999999999997</v>
      </c>
    </row>
    <row r="6058" spans="1:3" x14ac:dyDescent="0.35">
      <c r="A6058" s="2">
        <v>7.3973000000000004</v>
      </c>
      <c r="B6058" t="s">
        <v>449</v>
      </c>
      <c r="C6058" s="150">
        <v>0.55479999999999996</v>
      </c>
    </row>
    <row r="6059" spans="1:3" x14ac:dyDescent="0.35">
      <c r="A6059" s="2">
        <v>7.4</v>
      </c>
      <c r="B6059" t="s">
        <v>449</v>
      </c>
      <c r="C6059" s="150">
        <v>0.55489999999999995</v>
      </c>
    </row>
    <row r="6060" spans="1:3" x14ac:dyDescent="0.35">
      <c r="A6060" s="2">
        <v>7.4027000000000003</v>
      </c>
      <c r="B6060" t="s">
        <v>449</v>
      </c>
      <c r="C6060" s="150">
        <v>0.55510000000000004</v>
      </c>
    </row>
    <row r="6061" spans="1:3" x14ac:dyDescent="0.35">
      <c r="A6061" s="2">
        <v>7.4109999999999996</v>
      </c>
      <c r="B6061" t="s">
        <v>449</v>
      </c>
      <c r="C6061" s="150">
        <v>0.55510000000000004</v>
      </c>
    </row>
    <row r="6062" spans="1:3" x14ac:dyDescent="0.35">
      <c r="A6062" s="2">
        <v>7.4137000000000004</v>
      </c>
      <c r="B6062" t="s">
        <v>449</v>
      </c>
      <c r="C6062" s="150">
        <v>0.55530000000000002</v>
      </c>
    </row>
    <row r="6063" spans="1:3" x14ac:dyDescent="0.35">
      <c r="A6063" s="2">
        <v>7.4164000000000003</v>
      </c>
      <c r="B6063" t="s">
        <v>449</v>
      </c>
      <c r="C6063" s="150">
        <v>0.55530000000000002</v>
      </c>
    </row>
    <row r="6064" spans="1:3" x14ac:dyDescent="0.35">
      <c r="A6064" s="2">
        <v>7.4218999999999999</v>
      </c>
      <c r="B6064" t="s">
        <v>449</v>
      </c>
      <c r="C6064" s="150">
        <v>0.5554</v>
      </c>
    </row>
    <row r="6065" spans="1:3" x14ac:dyDescent="0.35">
      <c r="A6065" s="2">
        <v>7.4273999999999996</v>
      </c>
      <c r="B6065" t="s">
        <v>449</v>
      </c>
      <c r="C6065" s="150">
        <v>0.55559999999999998</v>
      </c>
    </row>
    <row r="6066" spans="1:3" x14ac:dyDescent="0.35">
      <c r="A6066" s="2">
        <v>7.4301000000000004</v>
      </c>
      <c r="B6066" t="s">
        <v>449</v>
      </c>
      <c r="C6066" s="150">
        <v>0.55579999999999996</v>
      </c>
    </row>
    <row r="6067" spans="1:3" x14ac:dyDescent="0.35">
      <c r="A6067" s="2">
        <v>7.4329000000000001</v>
      </c>
      <c r="B6067" t="s">
        <v>449</v>
      </c>
      <c r="C6067" s="150">
        <v>0.55579999999999996</v>
      </c>
    </row>
    <row r="6068" spans="1:3" x14ac:dyDescent="0.35">
      <c r="A6068" s="2">
        <v>7.4356</v>
      </c>
      <c r="B6068" t="s">
        <v>449</v>
      </c>
      <c r="C6068" s="150">
        <v>0.55589999999999995</v>
      </c>
    </row>
    <row r="6069" spans="1:3" x14ac:dyDescent="0.35">
      <c r="A6069" s="2">
        <v>7.4383999999999997</v>
      </c>
      <c r="B6069" t="s">
        <v>449</v>
      </c>
      <c r="C6069" s="150">
        <v>0.55589999999999995</v>
      </c>
    </row>
    <row r="6070" spans="1:3" x14ac:dyDescent="0.35">
      <c r="A6070" s="2">
        <v>7.4410999999999996</v>
      </c>
      <c r="B6070" t="s">
        <v>449</v>
      </c>
      <c r="C6070" s="150">
        <v>0.55610000000000004</v>
      </c>
    </row>
    <row r="6071" spans="1:3" x14ac:dyDescent="0.35">
      <c r="A6071" s="2">
        <v>7.4438000000000004</v>
      </c>
      <c r="B6071" t="s">
        <v>449</v>
      </c>
      <c r="C6071" s="150">
        <v>0.55640000000000001</v>
      </c>
    </row>
    <row r="6072" spans="1:3" x14ac:dyDescent="0.35">
      <c r="A6072" s="2">
        <v>7.4466000000000001</v>
      </c>
      <c r="B6072" t="s">
        <v>449</v>
      </c>
      <c r="C6072" s="150">
        <v>0.55640000000000001</v>
      </c>
    </row>
    <row r="6073" spans="1:3" x14ac:dyDescent="0.35">
      <c r="A6073" s="2">
        <v>7.4493</v>
      </c>
      <c r="B6073" t="s">
        <v>449</v>
      </c>
      <c r="C6073" s="150">
        <v>0.55649999999999999</v>
      </c>
    </row>
    <row r="6074" spans="1:3" x14ac:dyDescent="0.35">
      <c r="A6074" s="2">
        <v>7.4520999999999997</v>
      </c>
      <c r="B6074" t="s">
        <v>449</v>
      </c>
      <c r="C6074" s="150">
        <v>0.55659999999999998</v>
      </c>
    </row>
    <row r="6075" spans="1:3" x14ac:dyDescent="0.35">
      <c r="A6075" s="2">
        <v>7.4547999999999996</v>
      </c>
      <c r="B6075" t="s">
        <v>449</v>
      </c>
      <c r="C6075" s="150">
        <v>0.55659999999999998</v>
      </c>
    </row>
    <row r="6076" spans="1:3" x14ac:dyDescent="0.35">
      <c r="A6076" s="2">
        <v>7.4574999999999996</v>
      </c>
      <c r="B6076" t="s">
        <v>449</v>
      </c>
      <c r="C6076" s="150">
        <v>0.55679999999999996</v>
      </c>
    </row>
    <row r="6077" spans="1:3" x14ac:dyDescent="0.35">
      <c r="A6077" s="2">
        <v>7.4603000000000002</v>
      </c>
      <c r="B6077" t="s">
        <v>449</v>
      </c>
      <c r="C6077" s="150">
        <v>0.55689999999999995</v>
      </c>
    </row>
    <row r="6078" spans="1:3" x14ac:dyDescent="0.35">
      <c r="A6078" s="2">
        <v>7.4684999999999997</v>
      </c>
      <c r="B6078" t="s">
        <v>449</v>
      </c>
      <c r="C6078" s="150">
        <v>0.55710000000000004</v>
      </c>
    </row>
    <row r="6079" spans="1:3" x14ac:dyDescent="0.35">
      <c r="A6079" s="2">
        <v>7.4740000000000002</v>
      </c>
      <c r="B6079" t="s">
        <v>449</v>
      </c>
      <c r="C6079" s="150">
        <v>0.55710000000000004</v>
      </c>
    </row>
    <row r="6080" spans="1:3" x14ac:dyDescent="0.35">
      <c r="A6080" s="2">
        <v>7.4767000000000001</v>
      </c>
      <c r="B6080" t="s">
        <v>449</v>
      </c>
      <c r="C6080" s="150">
        <v>0.55720000000000003</v>
      </c>
    </row>
    <row r="6081" spans="1:3" x14ac:dyDescent="0.35">
      <c r="A6081" s="2">
        <v>7.4794999999999998</v>
      </c>
      <c r="B6081" t="s">
        <v>449</v>
      </c>
      <c r="C6081" s="150">
        <v>0.55730000000000002</v>
      </c>
    </row>
    <row r="6082" spans="1:3" x14ac:dyDescent="0.35">
      <c r="A6082" s="2">
        <v>7.4821999999999997</v>
      </c>
      <c r="B6082" t="s">
        <v>449</v>
      </c>
      <c r="C6082" s="150">
        <v>0.55740000000000001</v>
      </c>
    </row>
    <row r="6083" spans="1:3" x14ac:dyDescent="0.35">
      <c r="A6083" s="2">
        <v>7.4848999999999997</v>
      </c>
      <c r="B6083" t="s">
        <v>449</v>
      </c>
      <c r="C6083" s="150">
        <v>0.5575</v>
      </c>
    </row>
    <row r="6084" spans="1:3" x14ac:dyDescent="0.35">
      <c r="A6084" s="2">
        <v>7.4877000000000002</v>
      </c>
      <c r="B6084" t="s">
        <v>449</v>
      </c>
      <c r="C6084" s="150">
        <v>0.5575</v>
      </c>
    </row>
    <row r="6085" spans="1:3" x14ac:dyDescent="0.35">
      <c r="A6085" s="2">
        <v>7.4904000000000002</v>
      </c>
      <c r="B6085" t="s">
        <v>449</v>
      </c>
      <c r="C6085" s="150">
        <v>0.5575</v>
      </c>
    </row>
    <row r="6086" spans="1:3" x14ac:dyDescent="0.35">
      <c r="A6086" s="2">
        <v>7.4931999999999999</v>
      </c>
      <c r="B6086" t="s">
        <v>449</v>
      </c>
      <c r="C6086" s="150">
        <v>0.55759999999999998</v>
      </c>
    </row>
    <row r="6087" spans="1:3" x14ac:dyDescent="0.35">
      <c r="A6087" s="2">
        <v>7.4985999999999997</v>
      </c>
      <c r="B6087" t="s">
        <v>449</v>
      </c>
      <c r="C6087" s="150">
        <v>0.55759999999999998</v>
      </c>
    </row>
    <row r="6088" spans="1:3" x14ac:dyDescent="0.35">
      <c r="A6088" s="2">
        <v>7.5014000000000003</v>
      </c>
      <c r="B6088" t="s">
        <v>449</v>
      </c>
      <c r="C6088" s="150">
        <v>0.55789999999999995</v>
      </c>
    </row>
    <row r="6089" spans="1:3" x14ac:dyDescent="0.35">
      <c r="A6089" s="2">
        <v>7.5041000000000002</v>
      </c>
      <c r="B6089" t="s">
        <v>449</v>
      </c>
      <c r="C6089" s="150">
        <v>0.55800000000000005</v>
      </c>
    </row>
    <row r="6090" spans="1:3" x14ac:dyDescent="0.35">
      <c r="A6090" s="2">
        <v>7.5095999999999998</v>
      </c>
      <c r="B6090" t="s">
        <v>449</v>
      </c>
      <c r="C6090" s="150">
        <v>0.55800000000000005</v>
      </c>
    </row>
    <row r="6091" spans="1:3" x14ac:dyDescent="0.35">
      <c r="A6091" s="2">
        <v>7.5122999999999998</v>
      </c>
      <c r="B6091" t="s">
        <v>449</v>
      </c>
      <c r="C6091" s="150">
        <v>0.55810000000000004</v>
      </c>
    </row>
    <row r="6092" spans="1:3" x14ac:dyDescent="0.35">
      <c r="A6092" s="2">
        <v>7.5151000000000003</v>
      </c>
      <c r="B6092" t="s">
        <v>449</v>
      </c>
      <c r="C6092" s="150">
        <v>0.55810000000000004</v>
      </c>
    </row>
    <row r="6093" spans="1:3" x14ac:dyDescent="0.35">
      <c r="A6093" s="2">
        <v>7.5178000000000003</v>
      </c>
      <c r="B6093" t="s">
        <v>449</v>
      </c>
      <c r="C6093" s="150">
        <v>0.55820000000000003</v>
      </c>
    </row>
    <row r="6094" spans="1:3" x14ac:dyDescent="0.35">
      <c r="A6094" s="2">
        <v>7.5205000000000002</v>
      </c>
      <c r="B6094" t="s">
        <v>449</v>
      </c>
      <c r="C6094" s="150">
        <v>0.55830000000000002</v>
      </c>
    </row>
    <row r="6095" spans="1:3" x14ac:dyDescent="0.35">
      <c r="A6095" s="2">
        <v>7.5232999999999999</v>
      </c>
      <c r="B6095" t="s">
        <v>449</v>
      </c>
      <c r="C6095" s="150">
        <v>0.55840000000000001</v>
      </c>
    </row>
    <row r="6096" spans="1:3" x14ac:dyDescent="0.35">
      <c r="A6096" s="2">
        <v>7.5259999999999998</v>
      </c>
      <c r="B6096" t="s">
        <v>449</v>
      </c>
      <c r="C6096" s="150">
        <v>0.5585</v>
      </c>
    </row>
    <row r="6097" spans="1:3" x14ac:dyDescent="0.35">
      <c r="A6097" s="2">
        <v>7.5288000000000004</v>
      </c>
      <c r="B6097" t="s">
        <v>449</v>
      </c>
      <c r="C6097" s="150">
        <v>0.5585</v>
      </c>
    </row>
    <row r="6098" spans="1:3" x14ac:dyDescent="0.35">
      <c r="A6098" s="2">
        <v>7.5315000000000003</v>
      </c>
      <c r="B6098" t="s">
        <v>449</v>
      </c>
      <c r="C6098" s="150">
        <v>0.5585</v>
      </c>
    </row>
    <row r="6099" spans="1:3" x14ac:dyDescent="0.35">
      <c r="A6099" s="2">
        <v>7.5342000000000002</v>
      </c>
      <c r="B6099" t="s">
        <v>449</v>
      </c>
      <c r="C6099" s="150">
        <v>0.55859999999999999</v>
      </c>
    </row>
    <row r="6100" spans="1:3" x14ac:dyDescent="0.35">
      <c r="A6100" s="2">
        <v>7.5369999999999999</v>
      </c>
      <c r="B6100" t="s">
        <v>449</v>
      </c>
      <c r="C6100" s="150">
        <v>0.55859999999999999</v>
      </c>
    </row>
    <row r="6101" spans="1:3" x14ac:dyDescent="0.35">
      <c r="A6101" s="2">
        <v>7.5396999999999998</v>
      </c>
      <c r="B6101" t="s">
        <v>449</v>
      </c>
      <c r="C6101" s="150">
        <v>0.55879999999999996</v>
      </c>
    </row>
    <row r="6102" spans="1:3" x14ac:dyDescent="0.35">
      <c r="A6102" s="2">
        <v>7.5425000000000004</v>
      </c>
      <c r="B6102" t="s">
        <v>449</v>
      </c>
      <c r="C6102" s="150">
        <v>0.55889999999999995</v>
      </c>
    </row>
    <row r="6103" spans="1:3" x14ac:dyDescent="0.35">
      <c r="A6103" s="2">
        <v>7.5479000000000003</v>
      </c>
      <c r="B6103" t="s">
        <v>449</v>
      </c>
      <c r="C6103" s="150">
        <v>0.55900000000000005</v>
      </c>
    </row>
    <row r="6104" spans="1:3" x14ac:dyDescent="0.35">
      <c r="A6104" s="2">
        <v>7.5507</v>
      </c>
      <c r="B6104" t="s">
        <v>449</v>
      </c>
      <c r="C6104" s="150">
        <v>0.55910000000000004</v>
      </c>
    </row>
    <row r="6105" spans="1:3" x14ac:dyDescent="0.35">
      <c r="A6105" s="2">
        <v>7.5533999999999999</v>
      </c>
      <c r="B6105" t="s">
        <v>449</v>
      </c>
      <c r="C6105" s="150">
        <v>0.55920000000000003</v>
      </c>
    </row>
    <row r="6106" spans="1:3" x14ac:dyDescent="0.35">
      <c r="A6106" s="2">
        <v>7.5561999999999996</v>
      </c>
      <c r="B6106" t="s">
        <v>449</v>
      </c>
      <c r="C6106" s="150">
        <v>0.55920000000000003</v>
      </c>
    </row>
    <row r="6107" spans="1:3" x14ac:dyDescent="0.35">
      <c r="A6107" s="2">
        <v>7.5616000000000003</v>
      </c>
      <c r="B6107" t="s">
        <v>449</v>
      </c>
      <c r="C6107" s="150">
        <v>0.55930000000000002</v>
      </c>
    </row>
    <row r="6108" spans="1:3" x14ac:dyDescent="0.35">
      <c r="A6108" s="2">
        <v>7.5644</v>
      </c>
      <c r="B6108" t="s">
        <v>449</v>
      </c>
      <c r="C6108" s="150">
        <v>0.55940000000000001</v>
      </c>
    </row>
    <row r="6109" spans="1:3" x14ac:dyDescent="0.35">
      <c r="A6109" s="2">
        <v>7.5670999999999999</v>
      </c>
      <c r="B6109" t="s">
        <v>449</v>
      </c>
      <c r="C6109" s="150">
        <v>0.5595</v>
      </c>
    </row>
    <row r="6110" spans="1:3" x14ac:dyDescent="0.35">
      <c r="A6110" s="2">
        <v>7.5698999999999996</v>
      </c>
      <c r="B6110" t="s">
        <v>449</v>
      </c>
      <c r="C6110" s="150">
        <v>0.55959999999999999</v>
      </c>
    </row>
    <row r="6111" spans="1:3" x14ac:dyDescent="0.35">
      <c r="A6111" s="2">
        <v>7.5726000000000004</v>
      </c>
      <c r="B6111" t="s">
        <v>449</v>
      </c>
      <c r="C6111" s="150">
        <v>0.55979999999999996</v>
      </c>
    </row>
    <row r="6112" spans="1:3" x14ac:dyDescent="0.35">
      <c r="A6112" s="2">
        <v>7.5753000000000004</v>
      </c>
      <c r="B6112" t="s">
        <v>449</v>
      </c>
      <c r="C6112" s="150">
        <v>0.55989999999999995</v>
      </c>
    </row>
    <row r="6113" spans="1:3" x14ac:dyDescent="0.35">
      <c r="A6113" s="2">
        <v>7.5781000000000001</v>
      </c>
      <c r="B6113" t="s">
        <v>449</v>
      </c>
      <c r="C6113" s="150">
        <v>0.55989999999999995</v>
      </c>
    </row>
    <row r="6114" spans="1:3" x14ac:dyDescent="0.35">
      <c r="A6114" s="2">
        <v>7.5862999999999996</v>
      </c>
      <c r="B6114" t="s">
        <v>449</v>
      </c>
      <c r="C6114" s="150">
        <v>0.56020000000000003</v>
      </c>
    </row>
    <row r="6115" spans="1:3" x14ac:dyDescent="0.35">
      <c r="A6115" s="2">
        <v>7.5890000000000004</v>
      </c>
      <c r="B6115" t="s">
        <v>449</v>
      </c>
      <c r="C6115" s="150">
        <v>0.56020000000000003</v>
      </c>
    </row>
    <row r="6116" spans="1:3" x14ac:dyDescent="0.35">
      <c r="A6116" s="2">
        <v>7.5918000000000001</v>
      </c>
      <c r="B6116" t="s">
        <v>449</v>
      </c>
      <c r="C6116" s="150">
        <v>0.56030000000000002</v>
      </c>
    </row>
    <row r="6117" spans="1:3" x14ac:dyDescent="0.35">
      <c r="A6117" s="2">
        <v>7.5945</v>
      </c>
      <c r="B6117" t="s">
        <v>449</v>
      </c>
      <c r="C6117" s="150">
        <v>0.56040000000000001</v>
      </c>
    </row>
    <row r="6118" spans="1:3" x14ac:dyDescent="0.35">
      <c r="A6118" s="2">
        <v>7.5972999999999997</v>
      </c>
      <c r="B6118" t="s">
        <v>449</v>
      </c>
      <c r="C6118" s="150">
        <v>0.5605</v>
      </c>
    </row>
    <row r="6119" spans="1:3" x14ac:dyDescent="0.35">
      <c r="A6119" s="2">
        <v>7.6</v>
      </c>
      <c r="B6119" t="s">
        <v>449</v>
      </c>
      <c r="C6119" s="150">
        <v>0.5605</v>
      </c>
    </row>
    <row r="6120" spans="1:3" x14ac:dyDescent="0.35">
      <c r="A6120" s="2">
        <v>7.6026999999999996</v>
      </c>
      <c r="B6120" t="s">
        <v>449</v>
      </c>
      <c r="C6120" s="150">
        <v>0.56059999999999999</v>
      </c>
    </row>
    <row r="6121" spans="1:3" x14ac:dyDescent="0.35">
      <c r="A6121" s="2">
        <v>7.6055000000000001</v>
      </c>
      <c r="B6121" t="s">
        <v>449</v>
      </c>
      <c r="C6121" s="150">
        <v>0.56069999999999998</v>
      </c>
    </row>
    <row r="6122" spans="1:3" x14ac:dyDescent="0.35">
      <c r="A6122" s="2">
        <v>7.6109999999999998</v>
      </c>
      <c r="B6122" t="s">
        <v>449</v>
      </c>
      <c r="C6122" s="150">
        <v>0.56079999999999997</v>
      </c>
    </row>
    <row r="6123" spans="1:3" x14ac:dyDescent="0.35">
      <c r="A6123" s="2">
        <v>7.6219000000000001</v>
      </c>
      <c r="B6123" t="s">
        <v>449</v>
      </c>
      <c r="C6123" s="150">
        <v>0.56079999999999997</v>
      </c>
    </row>
    <row r="6124" spans="1:3" x14ac:dyDescent="0.35">
      <c r="A6124" s="2">
        <v>7.6246999999999998</v>
      </c>
      <c r="B6124" t="s">
        <v>449</v>
      </c>
      <c r="C6124" s="150">
        <v>0.56110000000000004</v>
      </c>
    </row>
    <row r="6125" spans="1:3" x14ac:dyDescent="0.35">
      <c r="A6125" s="2">
        <v>7.6273999999999997</v>
      </c>
      <c r="B6125" t="s">
        <v>449</v>
      </c>
      <c r="C6125" s="150">
        <v>0.56120000000000003</v>
      </c>
    </row>
    <row r="6126" spans="1:3" x14ac:dyDescent="0.35">
      <c r="A6126" s="2">
        <v>7.6300999999999997</v>
      </c>
      <c r="B6126" t="s">
        <v>449</v>
      </c>
      <c r="C6126" s="150">
        <v>0.56140000000000001</v>
      </c>
    </row>
    <row r="6127" spans="1:3" x14ac:dyDescent="0.35">
      <c r="A6127" s="2">
        <v>7.6356000000000002</v>
      </c>
      <c r="B6127" t="s">
        <v>449</v>
      </c>
      <c r="C6127" s="150">
        <v>0.56159999999999999</v>
      </c>
    </row>
    <row r="6128" spans="1:3" x14ac:dyDescent="0.35">
      <c r="A6128" s="2">
        <v>7.6383999999999999</v>
      </c>
      <c r="B6128" t="s">
        <v>449</v>
      </c>
      <c r="C6128" s="150">
        <v>0.56179999999999997</v>
      </c>
    </row>
    <row r="6129" spans="1:3" x14ac:dyDescent="0.35">
      <c r="A6129" s="2">
        <v>7.6410999999999998</v>
      </c>
      <c r="B6129" t="s">
        <v>449</v>
      </c>
      <c r="C6129" s="150">
        <v>0.56179999999999997</v>
      </c>
    </row>
    <row r="6130" spans="1:3" x14ac:dyDescent="0.35">
      <c r="A6130" s="2">
        <v>7.6437999999999997</v>
      </c>
      <c r="B6130" t="s">
        <v>449</v>
      </c>
      <c r="C6130" s="150">
        <v>0.56179999999999997</v>
      </c>
    </row>
    <row r="6131" spans="1:3" x14ac:dyDescent="0.35">
      <c r="A6131" s="2">
        <v>7.6466000000000003</v>
      </c>
      <c r="B6131" t="s">
        <v>449</v>
      </c>
      <c r="C6131" s="150">
        <v>0.56179999999999997</v>
      </c>
    </row>
    <row r="6132" spans="1:3" x14ac:dyDescent="0.35">
      <c r="A6132" s="2">
        <v>7.6493000000000002</v>
      </c>
      <c r="B6132" t="s">
        <v>449</v>
      </c>
      <c r="C6132" s="150">
        <v>0.56189999999999996</v>
      </c>
    </row>
    <row r="6133" spans="1:3" x14ac:dyDescent="0.35">
      <c r="A6133" s="2">
        <v>7.6520999999999999</v>
      </c>
      <c r="B6133" t="s">
        <v>449</v>
      </c>
      <c r="C6133" s="150">
        <v>0.56189999999999996</v>
      </c>
    </row>
    <row r="6134" spans="1:3" x14ac:dyDescent="0.35">
      <c r="A6134" s="2">
        <v>7.6547999999999998</v>
      </c>
      <c r="B6134" t="s">
        <v>449</v>
      </c>
      <c r="C6134" s="150">
        <v>0.56189999999999996</v>
      </c>
    </row>
    <row r="6135" spans="1:3" x14ac:dyDescent="0.35">
      <c r="A6135" s="2">
        <v>7.6574999999999998</v>
      </c>
      <c r="B6135" t="s">
        <v>449</v>
      </c>
      <c r="C6135" s="150">
        <v>0.56189999999999996</v>
      </c>
    </row>
    <row r="6136" spans="1:3" x14ac:dyDescent="0.35">
      <c r="A6136" s="2">
        <v>7.6603000000000003</v>
      </c>
      <c r="B6136" t="s">
        <v>449</v>
      </c>
      <c r="C6136" s="150">
        <v>0.56200000000000006</v>
      </c>
    </row>
    <row r="6137" spans="1:3" x14ac:dyDescent="0.35">
      <c r="A6137" s="2">
        <v>7.6657999999999999</v>
      </c>
      <c r="B6137" t="s">
        <v>449</v>
      </c>
      <c r="C6137" s="150">
        <v>0.56200000000000006</v>
      </c>
    </row>
    <row r="6138" spans="1:3" x14ac:dyDescent="0.35">
      <c r="A6138" s="2">
        <v>7.6684999999999999</v>
      </c>
      <c r="B6138" t="s">
        <v>449</v>
      </c>
      <c r="C6138" s="150">
        <v>0.56200000000000006</v>
      </c>
    </row>
    <row r="6139" spans="1:3" x14ac:dyDescent="0.35">
      <c r="A6139" s="2">
        <v>7.6711999999999998</v>
      </c>
      <c r="B6139" t="s">
        <v>449</v>
      </c>
      <c r="C6139" s="150">
        <v>0.56220000000000003</v>
      </c>
    </row>
    <row r="6140" spans="1:3" x14ac:dyDescent="0.35">
      <c r="A6140" s="2">
        <v>7.6740000000000004</v>
      </c>
      <c r="B6140" t="s">
        <v>449</v>
      </c>
      <c r="C6140" s="150">
        <v>0.56220000000000003</v>
      </c>
    </row>
    <row r="6141" spans="1:3" x14ac:dyDescent="0.35">
      <c r="A6141" s="2">
        <v>7.6767000000000003</v>
      </c>
      <c r="B6141" t="s">
        <v>449</v>
      </c>
      <c r="C6141" s="150">
        <v>0.56220000000000003</v>
      </c>
    </row>
    <row r="6142" spans="1:3" x14ac:dyDescent="0.35">
      <c r="A6142" s="2">
        <v>7.6795</v>
      </c>
      <c r="B6142" t="s">
        <v>449</v>
      </c>
      <c r="C6142" s="150">
        <v>0.56220000000000003</v>
      </c>
    </row>
    <row r="6143" spans="1:3" x14ac:dyDescent="0.35">
      <c r="A6143" s="2">
        <v>7.6821999999999999</v>
      </c>
      <c r="B6143" t="s">
        <v>449</v>
      </c>
      <c r="C6143" s="150">
        <v>0.56230000000000002</v>
      </c>
    </row>
    <row r="6144" spans="1:3" x14ac:dyDescent="0.35">
      <c r="A6144" s="2">
        <v>7.6877000000000004</v>
      </c>
      <c r="B6144" t="s">
        <v>449</v>
      </c>
      <c r="C6144" s="150">
        <v>0.56240000000000001</v>
      </c>
    </row>
    <row r="6145" spans="1:3" x14ac:dyDescent="0.35">
      <c r="A6145" s="2">
        <v>7.6904000000000003</v>
      </c>
      <c r="B6145" t="s">
        <v>449</v>
      </c>
      <c r="C6145" s="150">
        <v>0.5625</v>
      </c>
    </row>
    <row r="6146" spans="1:3" x14ac:dyDescent="0.35">
      <c r="A6146" s="2">
        <v>7.6932</v>
      </c>
      <c r="B6146" t="s">
        <v>449</v>
      </c>
      <c r="C6146" s="150">
        <v>0.5625</v>
      </c>
    </row>
    <row r="6147" spans="1:3" x14ac:dyDescent="0.35">
      <c r="A6147" s="2">
        <v>7.6959</v>
      </c>
      <c r="B6147" t="s">
        <v>449</v>
      </c>
      <c r="C6147" s="150">
        <v>0.56289999999999996</v>
      </c>
    </row>
    <row r="6148" spans="1:3" x14ac:dyDescent="0.35">
      <c r="A6148" s="2">
        <v>7.6985999999999999</v>
      </c>
      <c r="B6148" t="s">
        <v>449</v>
      </c>
      <c r="C6148" s="150">
        <v>0.56289999999999996</v>
      </c>
    </row>
    <row r="6149" spans="1:3" x14ac:dyDescent="0.35">
      <c r="A6149" s="2">
        <v>7.7013999999999996</v>
      </c>
      <c r="B6149" t="s">
        <v>449</v>
      </c>
      <c r="C6149" s="150">
        <v>0.56299999999999994</v>
      </c>
    </row>
    <row r="6150" spans="1:3" x14ac:dyDescent="0.35">
      <c r="A6150" s="2">
        <v>7.7041000000000004</v>
      </c>
      <c r="B6150" t="s">
        <v>449</v>
      </c>
      <c r="C6150" s="150">
        <v>0.56310000000000004</v>
      </c>
    </row>
    <row r="6151" spans="1:3" x14ac:dyDescent="0.35">
      <c r="A6151" s="2">
        <v>7.7068000000000003</v>
      </c>
      <c r="B6151" t="s">
        <v>449</v>
      </c>
      <c r="C6151" s="150">
        <v>0.56320000000000003</v>
      </c>
    </row>
    <row r="6152" spans="1:3" x14ac:dyDescent="0.35">
      <c r="A6152" s="2">
        <v>7.7096</v>
      </c>
      <c r="B6152" t="s">
        <v>449</v>
      </c>
      <c r="C6152" s="150">
        <v>0.56330000000000002</v>
      </c>
    </row>
    <row r="6153" spans="1:3" x14ac:dyDescent="0.35">
      <c r="A6153" s="2">
        <v>7.7122999999999999</v>
      </c>
      <c r="B6153" t="s">
        <v>449</v>
      </c>
      <c r="C6153" s="150">
        <v>0.5635</v>
      </c>
    </row>
    <row r="6154" spans="1:3" x14ac:dyDescent="0.35">
      <c r="A6154" s="2">
        <v>7.7178000000000004</v>
      </c>
      <c r="B6154" t="s">
        <v>449</v>
      </c>
      <c r="C6154" s="150">
        <v>0.5635</v>
      </c>
    </row>
    <row r="6155" spans="1:3" x14ac:dyDescent="0.35">
      <c r="A6155" s="2">
        <v>7.7205000000000004</v>
      </c>
      <c r="B6155" t="s">
        <v>449</v>
      </c>
      <c r="C6155" s="150">
        <v>0.56369999999999998</v>
      </c>
    </row>
    <row r="6156" spans="1:3" x14ac:dyDescent="0.35">
      <c r="A6156" s="2">
        <v>7.7233000000000001</v>
      </c>
      <c r="B6156" t="s">
        <v>449</v>
      </c>
      <c r="C6156" s="150">
        <v>0.56379999999999997</v>
      </c>
    </row>
    <row r="6157" spans="1:3" x14ac:dyDescent="0.35">
      <c r="A6157" s="2">
        <v>7.7287999999999997</v>
      </c>
      <c r="B6157" t="s">
        <v>449</v>
      </c>
      <c r="C6157" s="150">
        <v>0.56389999999999996</v>
      </c>
    </row>
    <row r="6158" spans="1:3" x14ac:dyDescent="0.35">
      <c r="A6158" s="2">
        <v>7.7314999999999996</v>
      </c>
      <c r="B6158" t="s">
        <v>449</v>
      </c>
      <c r="C6158" s="150">
        <v>0.56399999999999995</v>
      </c>
    </row>
    <row r="6159" spans="1:3" x14ac:dyDescent="0.35">
      <c r="A6159" s="2">
        <v>7.7342000000000004</v>
      </c>
      <c r="B6159" t="s">
        <v>449</v>
      </c>
      <c r="C6159" s="150">
        <v>0.56399999999999995</v>
      </c>
    </row>
    <row r="6160" spans="1:3" x14ac:dyDescent="0.35">
      <c r="A6160" s="2">
        <v>7.7370000000000001</v>
      </c>
      <c r="B6160" t="s">
        <v>449</v>
      </c>
      <c r="C6160" s="150">
        <v>0.56399999999999995</v>
      </c>
    </row>
    <row r="6161" spans="1:3" x14ac:dyDescent="0.35">
      <c r="A6161" s="2">
        <v>7.7424999999999997</v>
      </c>
      <c r="B6161" t="s">
        <v>449</v>
      </c>
      <c r="C6161" s="150">
        <v>0.56410000000000005</v>
      </c>
    </row>
    <row r="6162" spans="1:3" x14ac:dyDescent="0.35">
      <c r="A6162" s="2">
        <v>7.7451999999999996</v>
      </c>
      <c r="B6162" t="s">
        <v>449</v>
      </c>
      <c r="C6162" s="150">
        <v>0.56420000000000003</v>
      </c>
    </row>
    <row r="6163" spans="1:3" x14ac:dyDescent="0.35">
      <c r="A6163" s="2">
        <v>7.7478999999999996</v>
      </c>
      <c r="B6163" t="s">
        <v>449</v>
      </c>
      <c r="C6163" s="150">
        <v>0.56430000000000002</v>
      </c>
    </row>
    <row r="6164" spans="1:3" x14ac:dyDescent="0.35">
      <c r="A6164" s="2">
        <v>7.7507000000000001</v>
      </c>
      <c r="B6164" t="s">
        <v>449</v>
      </c>
      <c r="C6164" s="150">
        <v>0.56440000000000001</v>
      </c>
    </row>
    <row r="6165" spans="1:3" x14ac:dyDescent="0.35">
      <c r="A6165" s="2">
        <v>7.7534000000000001</v>
      </c>
      <c r="B6165" t="s">
        <v>449</v>
      </c>
      <c r="C6165" s="150">
        <v>0.56459999999999999</v>
      </c>
    </row>
    <row r="6166" spans="1:3" x14ac:dyDescent="0.35">
      <c r="A6166" s="2">
        <v>7.7561999999999998</v>
      </c>
      <c r="B6166" t="s">
        <v>449</v>
      </c>
      <c r="C6166" s="150">
        <v>0.56479999999999997</v>
      </c>
    </row>
    <row r="6167" spans="1:3" x14ac:dyDescent="0.35">
      <c r="A6167" s="2">
        <v>7.7588999999999997</v>
      </c>
      <c r="B6167" t="s">
        <v>449</v>
      </c>
      <c r="C6167" s="150">
        <v>0.56489999999999996</v>
      </c>
    </row>
    <row r="6168" spans="1:3" x14ac:dyDescent="0.35">
      <c r="A6168" s="2">
        <v>7.7615999999999996</v>
      </c>
      <c r="B6168" t="s">
        <v>449</v>
      </c>
      <c r="C6168" s="150">
        <v>0.56489999999999996</v>
      </c>
    </row>
    <row r="6169" spans="1:3" x14ac:dyDescent="0.35">
      <c r="A6169" s="2">
        <v>7.7698999999999998</v>
      </c>
      <c r="B6169" t="s">
        <v>449</v>
      </c>
      <c r="C6169" s="150">
        <v>0.56499999999999995</v>
      </c>
    </row>
    <row r="6170" spans="1:3" x14ac:dyDescent="0.35">
      <c r="A6170" s="2">
        <v>7.7752999999999997</v>
      </c>
      <c r="B6170" t="s">
        <v>449</v>
      </c>
      <c r="C6170" s="150">
        <v>0.56510000000000005</v>
      </c>
    </row>
    <row r="6171" spans="1:3" x14ac:dyDescent="0.35">
      <c r="A6171" s="2">
        <v>7.7781000000000002</v>
      </c>
      <c r="B6171" t="s">
        <v>449</v>
      </c>
      <c r="C6171" s="150">
        <v>0.56510000000000005</v>
      </c>
    </row>
    <row r="6172" spans="1:3" x14ac:dyDescent="0.35">
      <c r="A6172" s="2">
        <v>7.7835999999999999</v>
      </c>
      <c r="B6172" t="s">
        <v>449</v>
      </c>
      <c r="C6172" s="150">
        <v>0.56510000000000005</v>
      </c>
    </row>
    <row r="6173" spans="1:3" x14ac:dyDescent="0.35">
      <c r="A6173" s="2">
        <v>7.7862999999999998</v>
      </c>
      <c r="B6173" t="s">
        <v>449</v>
      </c>
      <c r="C6173" s="150">
        <v>0.56510000000000005</v>
      </c>
    </row>
    <row r="6174" spans="1:3" x14ac:dyDescent="0.35">
      <c r="A6174" s="2">
        <v>7.7889999999999997</v>
      </c>
      <c r="B6174" t="s">
        <v>449</v>
      </c>
      <c r="C6174" s="150">
        <v>0.56510000000000005</v>
      </c>
    </row>
    <row r="6175" spans="1:3" x14ac:dyDescent="0.35">
      <c r="A6175" s="2">
        <v>7.7972999999999999</v>
      </c>
      <c r="B6175" t="s">
        <v>449</v>
      </c>
      <c r="C6175" s="150">
        <v>0.56520000000000004</v>
      </c>
    </row>
    <row r="6176" spans="1:3" x14ac:dyDescent="0.35">
      <c r="A6176" s="2">
        <v>7.8</v>
      </c>
      <c r="B6176" t="s">
        <v>449</v>
      </c>
      <c r="C6176" s="150">
        <v>0.56540000000000001</v>
      </c>
    </row>
    <row r="6177" spans="1:3" x14ac:dyDescent="0.35">
      <c r="A6177" s="2">
        <v>7.8026999999999997</v>
      </c>
      <c r="B6177" t="s">
        <v>449</v>
      </c>
      <c r="C6177" s="150">
        <v>0.56540000000000001</v>
      </c>
    </row>
    <row r="6178" spans="1:3" x14ac:dyDescent="0.35">
      <c r="A6178" s="2">
        <v>7.8055000000000003</v>
      </c>
      <c r="B6178" t="s">
        <v>449</v>
      </c>
      <c r="C6178" s="150">
        <v>0.56540000000000001</v>
      </c>
    </row>
    <row r="6179" spans="1:3" x14ac:dyDescent="0.35">
      <c r="A6179" s="2">
        <v>7.8082000000000003</v>
      </c>
      <c r="B6179" t="s">
        <v>449</v>
      </c>
      <c r="C6179" s="150">
        <v>0.5655</v>
      </c>
    </row>
    <row r="6180" spans="1:3" x14ac:dyDescent="0.35">
      <c r="A6180" s="2">
        <v>7.8109999999999999</v>
      </c>
      <c r="B6180" t="s">
        <v>449</v>
      </c>
      <c r="C6180" s="150">
        <v>0.56559999999999999</v>
      </c>
    </row>
    <row r="6181" spans="1:3" x14ac:dyDescent="0.35">
      <c r="A6181" s="2">
        <v>7.8136999999999999</v>
      </c>
      <c r="B6181" t="s">
        <v>449</v>
      </c>
      <c r="C6181" s="150">
        <v>0.56569999999999998</v>
      </c>
    </row>
    <row r="6182" spans="1:3" x14ac:dyDescent="0.35">
      <c r="A6182" s="2">
        <v>7.8163999999999998</v>
      </c>
      <c r="B6182" t="s">
        <v>449</v>
      </c>
      <c r="C6182" s="150">
        <v>0.56599999999999995</v>
      </c>
    </row>
    <row r="6183" spans="1:3" x14ac:dyDescent="0.35">
      <c r="A6183" s="2">
        <v>7.8192000000000004</v>
      </c>
      <c r="B6183" t="s">
        <v>449</v>
      </c>
      <c r="C6183" s="150">
        <v>0.56620000000000004</v>
      </c>
    </row>
    <row r="6184" spans="1:3" x14ac:dyDescent="0.35">
      <c r="A6184" s="2">
        <v>7.8219000000000003</v>
      </c>
      <c r="B6184" t="s">
        <v>449</v>
      </c>
      <c r="C6184" s="150">
        <v>0.56620000000000004</v>
      </c>
    </row>
    <row r="6185" spans="1:3" x14ac:dyDescent="0.35">
      <c r="A6185" s="2">
        <v>7.8247</v>
      </c>
      <c r="B6185" t="s">
        <v>449</v>
      </c>
      <c r="C6185" s="150">
        <v>0.56620000000000004</v>
      </c>
    </row>
    <row r="6186" spans="1:3" x14ac:dyDescent="0.35">
      <c r="A6186" s="2">
        <v>7.8273999999999999</v>
      </c>
      <c r="B6186" t="s">
        <v>449</v>
      </c>
      <c r="C6186" s="150">
        <v>0.56620000000000004</v>
      </c>
    </row>
    <row r="6187" spans="1:3" x14ac:dyDescent="0.35">
      <c r="A6187" s="2">
        <v>7.8300999999999998</v>
      </c>
      <c r="B6187" t="s">
        <v>449</v>
      </c>
      <c r="C6187" s="150">
        <v>0.56620000000000004</v>
      </c>
    </row>
    <row r="6188" spans="1:3" x14ac:dyDescent="0.35">
      <c r="A6188" s="2">
        <v>7.8329000000000004</v>
      </c>
      <c r="B6188" t="s">
        <v>449</v>
      </c>
      <c r="C6188" s="150">
        <v>0.56640000000000001</v>
      </c>
    </row>
    <row r="6189" spans="1:3" x14ac:dyDescent="0.35">
      <c r="A6189" s="2">
        <v>7.8356000000000003</v>
      </c>
      <c r="B6189" t="s">
        <v>449</v>
      </c>
      <c r="C6189" s="150">
        <v>0.56640000000000001</v>
      </c>
    </row>
    <row r="6190" spans="1:3" x14ac:dyDescent="0.35">
      <c r="A6190" s="2">
        <v>7.8384</v>
      </c>
      <c r="B6190" t="s">
        <v>449</v>
      </c>
      <c r="C6190" s="150">
        <v>0.56640000000000001</v>
      </c>
    </row>
    <row r="6191" spans="1:3" x14ac:dyDescent="0.35">
      <c r="A6191" s="2">
        <v>7.8411</v>
      </c>
      <c r="B6191" t="s">
        <v>449</v>
      </c>
      <c r="C6191" s="150">
        <v>0.56659999999999999</v>
      </c>
    </row>
    <row r="6192" spans="1:3" x14ac:dyDescent="0.35">
      <c r="A6192" s="2">
        <v>7.8493000000000004</v>
      </c>
      <c r="B6192" t="s">
        <v>449</v>
      </c>
      <c r="C6192" s="150">
        <v>0.56659999999999999</v>
      </c>
    </row>
    <row r="6193" spans="1:3" x14ac:dyDescent="0.35">
      <c r="A6193" s="2">
        <v>7.8521000000000001</v>
      </c>
      <c r="B6193" t="s">
        <v>449</v>
      </c>
      <c r="C6193" s="150">
        <v>0.56669999999999998</v>
      </c>
    </row>
    <row r="6194" spans="1:3" x14ac:dyDescent="0.35">
      <c r="A6194" s="2">
        <v>7.8574999999999999</v>
      </c>
      <c r="B6194" t="s">
        <v>449</v>
      </c>
      <c r="C6194" s="150">
        <v>0.56679999999999997</v>
      </c>
    </row>
    <row r="6195" spans="1:3" x14ac:dyDescent="0.35">
      <c r="A6195" s="2">
        <v>7.8602999999999996</v>
      </c>
      <c r="B6195" t="s">
        <v>449</v>
      </c>
      <c r="C6195" s="150">
        <v>0.56699999999999995</v>
      </c>
    </row>
    <row r="6196" spans="1:3" x14ac:dyDescent="0.35">
      <c r="A6196" s="2">
        <v>7.8630000000000004</v>
      </c>
      <c r="B6196" t="s">
        <v>449</v>
      </c>
      <c r="C6196" s="150">
        <v>0.56699999999999995</v>
      </c>
    </row>
    <row r="6197" spans="1:3" x14ac:dyDescent="0.35">
      <c r="A6197" s="2">
        <v>7.8658000000000001</v>
      </c>
      <c r="B6197" t="s">
        <v>449</v>
      </c>
      <c r="C6197" s="150">
        <v>0.56710000000000005</v>
      </c>
    </row>
    <row r="6198" spans="1:3" x14ac:dyDescent="0.35">
      <c r="A6198" s="2">
        <v>7.8685</v>
      </c>
      <c r="B6198" t="s">
        <v>449</v>
      </c>
      <c r="C6198" s="150">
        <v>0.56710000000000005</v>
      </c>
    </row>
    <row r="6199" spans="1:3" x14ac:dyDescent="0.35">
      <c r="A6199" s="2">
        <v>7.8712</v>
      </c>
      <c r="B6199" t="s">
        <v>449</v>
      </c>
      <c r="C6199" s="150">
        <v>0.56710000000000005</v>
      </c>
    </row>
    <row r="6200" spans="1:3" x14ac:dyDescent="0.35">
      <c r="A6200" s="2">
        <v>7.8739999999999997</v>
      </c>
      <c r="B6200" t="s">
        <v>449</v>
      </c>
      <c r="C6200" s="150">
        <v>0.56730000000000003</v>
      </c>
    </row>
    <row r="6201" spans="1:3" x14ac:dyDescent="0.35">
      <c r="A6201" s="2">
        <v>7.8766999999999996</v>
      </c>
      <c r="B6201" t="s">
        <v>449</v>
      </c>
      <c r="C6201" s="150">
        <v>0.5675</v>
      </c>
    </row>
    <row r="6202" spans="1:3" x14ac:dyDescent="0.35">
      <c r="A6202" s="2">
        <v>7.8795000000000002</v>
      </c>
      <c r="B6202" t="s">
        <v>449</v>
      </c>
      <c r="C6202" s="150">
        <v>0.56759999999999999</v>
      </c>
    </row>
    <row r="6203" spans="1:3" x14ac:dyDescent="0.35">
      <c r="A6203" s="2">
        <v>7.8822000000000001</v>
      </c>
      <c r="B6203" t="s">
        <v>449</v>
      </c>
      <c r="C6203" s="150">
        <v>0.56759999999999999</v>
      </c>
    </row>
    <row r="6204" spans="1:3" x14ac:dyDescent="0.35">
      <c r="A6204" s="2">
        <v>7.8849</v>
      </c>
      <c r="B6204" t="s">
        <v>449</v>
      </c>
      <c r="C6204" s="150">
        <v>0.56759999999999999</v>
      </c>
    </row>
    <row r="6205" spans="1:3" x14ac:dyDescent="0.35">
      <c r="A6205" s="2">
        <v>7.8903999999999996</v>
      </c>
      <c r="B6205" t="s">
        <v>449</v>
      </c>
      <c r="C6205" s="150">
        <v>0.56779999999999997</v>
      </c>
    </row>
    <row r="6206" spans="1:3" x14ac:dyDescent="0.35">
      <c r="A6206" s="2">
        <v>7.8932000000000002</v>
      </c>
      <c r="B6206" t="s">
        <v>449</v>
      </c>
      <c r="C6206" s="150">
        <v>0.56779999999999997</v>
      </c>
    </row>
    <row r="6207" spans="1:3" x14ac:dyDescent="0.35">
      <c r="A6207" s="2">
        <v>7.9013999999999998</v>
      </c>
      <c r="B6207" t="s">
        <v>449</v>
      </c>
      <c r="C6207" s="150">
        <v>0.56789999999999996</v>
      </c>
    </row>
    <row r="6208" spans="1:3" x14ac:dyDescent="0.35">
      <c r="A6208" s="2">
        <v>7.9040999999999997</v>
      </c>
      <c r="B6208" t="s">
        <v>449</v>
      </c>
      <c r="C6208" s="150">
        <v>0.56799999999999995</v>
      </c>
    </row>
    <row r="6209" spans="1:3" x14ac:dyDescent="0.35">
      <c r="A6209" s="2">
        <v>7.9067999999999996</v>
      </c>
      <c r="B6209" t="s">
        <v>449</v>
      </c>
      <c r="C6209" s="150">
        <v>0.56820000000000004</v>
      </c>
    </row>
    <row r="6210" spans="1:3" x14ac:dyDescent="0.35">
      <c r="A6210" s="2">
        <v>7.9096000000000002</v>
      </c>
      <c r="B6210" t="s">
        <v>449</v>
      </c>
      <c r="C6210" s="150">
        <v>0.56820000000000004</v>
      </c>
    </row>
    <row r="6211" spans="1:3" x14ac:dyDescent="0.35">
      <c r="A6211" s="2">
        <v>7.9150999999999998</v>
      </c>
      <c r="B6211" t="s">
        <v>449</v>
      </c>
      <c r="C6211" s="150">
        <v>0.56830000000000003</v>
      </c>
    </row>
    <row r="6212" spans="1:3" x14ac:dyDescent="0.35">
      <c r="A6212" s="2">
        <v>7.9177999999999997</v>
      </c>
      <c r="B6212" t="s">
        <v>449</v>
      </c>
      <c r="C6212" s="150">
        <v>0.56840000000000002</v>
      </c>
    </row>
    <row r="6213" spans="1:3" x14ac:dyDescent="0.35">
      <c r="A6213" s="2">
        <v>7.9341999999999997</v>
      </c>
      <c r="B6213" t="s">
        <v>449</v>
      </c>
      <c r="C6213" s="150">
        <v>0.56840000000000002</v>
      </c>
    </row>
    <row r="6214" spans="1:3" x14ac:dyDescent="0.35">
      <c r="A6214" s="2">
        <v>7.9370000000000003</v>
      </c>
      <c r="B6214" t="s">
        <v>449</v>
      </c>
      <c r="C6214" s="150">
        <v>0.56850000000000001</v>
      </c>
    </row>
    <row r="6215" spans="1:3" x14ac:dyDescent="0.35">
      <c r="A6215" s="2">
        <v>7.9397000000000002</v>
      </c>
      <c r="B6215" t="s">
        <v>449</v>
      </c>
      <c r="C6215" s="150">
        <v>0.56850000000000001</v>
      </c>
    </row>
    <row r="6216" spans="1:3" x14ac:dyDescent="0.35">
      <c r="A6216" s="2">
        <v>7.9424999999999999</v>
      </c>
      <c r="B6216" t="s">
        <v>449</v>
      </c>
      <c r="C6216" s="150">
        <v>0.56869999999999998</v>
      </c>
    </row>
    <row r="6217" spans="1:3" x14ac:dyDescent="0.35">
      <c r="A6217" s="2">
        <v>7.9478999999999997</v>
      </c>
      <c r="B6217" t="s">
        <v>449</v>
      </c>
      <c r="C6217" s="150">
        <v>0.56879999999999997</v>
      </c>
    </row>
    <row r="6218" spans="1:3" x14ac:dyDescent="0.35">
      <c r="A6218" s="2">
        <v>7.9507000000000003</v>
      </c>
      <c r="B6218" t="s">
        <v>449</v>
      </c>
      <c r="C6218" s="150">
        <v>0.56889999999999996</v>
      </c>
    </row>
    <row r="6219" spans="1:3" x14ac:dyDescent="0.35">
      <c r="A6219" s="2">
        <v>7.9534000000000002</v>
      </c>
      <c r="B6219" t="s">
        <v>449</v>
      </c>
      <c r="C6219" s="150">
        <v>0.56889999999999996</v>
      </c>
    </row>
    <row r="6220" spans="1:3" x14ac:dyDescent="0.35">
      <c r="A6220" s="2">
        <v>7.9561999999999999</v>
      </c>
      <c r="B6220" t="s">
        <v>449</v>
      </c>
      <c r="C6220" s="150">
        <v>0.56899999999999995</v>
      </c>
    </row>
    <row r="6221" spans="1:3" x14ac:dyDescent="0.35">
      <c r="A6221" s="2">
        <v>7.9588999999999999</v>
      </c>
      <c r="B6221" t="s">
        <v>449</v>
      </c>
      <c r="C6221" s="150">
        <v>0.56920000000000004</v>
      </c>
    </row>
    <row r="6222" spans="1:3" x14ac:dyDescent="0.35">
      <c r="A6222" s="2">
        <v>7.9615999999999998</v>
      </c>
      <c r="B6222" t="s">
        <v>449</v>
      </c>
      <c r="C6222" s="150">
        <v>0.56930000000000003</v>
      </c>
    </row>
    <row r="6223" spans="1:3" x14ac:dyDescent="0.35">
      <c r="A6223" s="2">
        <v>7.9644000000000004</v>
      </c>
      <c r="B6223" t="s">
        <v>449</v>
      </c>
      <c r="C6223" s="150">
        <v>0.56930000000000003</v>
      </c>
    </row>
    <row r="6224" spans="1:3" x14ac:dyDescent="0.35">
      <c r="A6224" s="2">
        <v>7.9671000000000003</v>
      </c>
      <c r="B6224" t="s">
        <v>449</v>
      </c>
      <c r="C6224" s="150">
        <v>0.56940000000000002</v>
      </c>
    </row>
    <row r="6225" spans="1:3" x14ac:dyDescent="0.35">
      <c r="A6225" s="2">
        <v>7.9752999999999998</v>
      </c>
      <c r="B6225" t="s">
        <v>449</v>
      </c>
      <c r="C6225" s="150">
        <v>0.56950000000000001</v>
      </c>
    </row>
    <row r="6226" spans="1:3" x14ac:dyDescent="0.35">
      <c r="A6226" s="2">
        <v>7.9781000000000004</v>
      </c>
      <c r="B6226" t="s">
        <v>449</v>
      </c>
      <c r="C6226" s="150">
        <v>0.56950000000000001</v>
      </c>
    </row>
    <row r="6227" spans="1:3" x14ac:dyDescent="0.35">
      <c r="A6227" s="2">
        <v>7.9808000000000003</v>
      </c>
      <c r="B6227" t="s">
        <v>449</v>
      </c>
      <c r="C6227" s="150">
        <v>0.56969999999999998</v>
      </c>
    </row>
    <row r="6228" spans="1:3" x14ac:dyDescent="0.35">
      <c r="A6228" s="2">
        <v>7.9836</v>
      </c>
      <c r="B6228" t="s">
        <v>449</v>
      </c>
      <c r="C6228" s="150">
        <v>0.56989999999999996</v>
      </c>
    </row>
    <row r="6229" spans="1:3" x14ac:dyDescent="0.35">
      <c r="A6229" s="2">
        <v>7.9863</v>
      </c>
      <c r="B6229" t="s">
        <v>449</v>
      </c>
      <c r="C6229" s="150">
        <v>0.57010000000000005</v>
      </c>
    </row>
    <row r="6230" spans="1:3" x14ac:dyDescent="0.35">
      <c r="A6230" s="2">
        <v>7.9889999999999999</v>
      </c>
      <c r="B6230" t="s">
        <v>449</v>
      </c>
      <c r="C6230" s="150">
        <v>0.57030000000000003</v>
      </c>
    </row>
    <row r="6231" spans="1:3" x14ac:dyDescent="0.35">
      <c r="A6231" s="2">
        <v>7.9917999999999996</v>
      </c>
      <c r="B6231" t="s">
        <v>449</v>
      </c>
      <c r="C6231" s="150">
        <v>0.57050000000000001</v>
      </c>
    </row>
    <row r="6232" spans="1:3" x14ac:dyDescent="0.35">
      <c r="A6232" s="2">
        <v>7.9945000000000004</v>
      </c>
      <c r="B6232" t="s">
        <v>449</v>
      </c>
      <c r="C6232" s="150">
        <v>0.57050000000000001</v>
      </c>
    </row>
    <row r="6233" spans="1:3" x14ac:dyDescent="0.35">
      <c r="A6233" s="2">
        <v>7.9973000000000001</v>
      </c>
      <c r="B6233" t="s">
        <v>449</v>
      </c>
      <c r="C6233" s="150">
        <v>0.5706</v>
      </c>
    </row>
    <row r="6234" spans="1:3" x14ac:dyDescent="0.35">
      <c r="A6234" s="2">
        <v>8</v>
      </c>
      <c r="B6234" t="s">
        <v>449</v>
      </c>
      <c r="C6234" s="150">
        <v>0.5706</v>
      </c>
    </row>
    <row r="6235" spans="1:3" x14ac:dyDescent="0.35">
      <c r="A6235" s="2">
        <v>8.0027000000000008</v>
      </c>
      <c r="B6235" t="s">
        <v>449</v>
      </c>
      <c r="C6235" s="150">
        <v>0.57069999999999999</v>
      </c>
    </row>
    <row r="6236" spans="1:3" x14ac:dyDescent="0.35">
      <c r="A6236" s="2">
        <v>8.0054999999999996</v>
      </c>
      <c r="B6236" t="s">
        <v>449</v>
      </c>
      <c r="C6236" s="150">
        <v>0.57079999999999997</v>
      </c>
    </row>
    <row r="6237" spans="1:3" x14ac:dyDescent="0.35">
      <c r="A6237" s="2">
        <v>8.0082000000000004</v>
      </c>
      <c r="B6237" t="s">
        <v>449</v>
      </c>
      <c r="C6237" s="150">
        <v>0.57089999999999996</v>
      </c>
    </row>
    <row r="6238" spans="1:3" x14ac:dyDescent="0.35">
      <c r="A6238" s="2">
        <v>8.0109999999999992</v>
      </c>
      <c r="B6238" t="s">
        <v>449</v>
      </c>
      <c r="C6238" s="150">
        <v>0.57099999999999995</v>
      </c>
    </row>
    <row r="6239" spans="1:3" x14ac:dyDescent="0.35">
      <c r="A6239" s="2">
        <v>8.0137</v>
      </c>
      <c r="B6239" t="s">
        <v>449</v>
      </c>
      <c r="C6239" s="150">
        <v>0.57120000000000004</v>
      </c>
    </row>
    <row r="6240" spans="1:3" x14ac:dyDescent="0.35">
      <c r="A6240" s="2">
        <v>8.0164000000000009</v>
      </c>
      <c r="B6240" t="s">
        <v>449</v>
      </c>
      <c r="C6240" s="150">
        <v>0.57120000000000004</v>
      </c>
    </row>
    <row r="6241" spans="1:3" x14ac:dyDescent="0.35">
      <c r="A6241" s="2">
        <v>8.0191999999999997</v>
      </c>
      <c r="B6241" t="s">
        <v>449</v>
      </c>
      <c r="C6241" s="150">
        <v>0.57130000000000003</v>
      </c>
    </row>
    <row r="6242" spans="1:3" x14ac:dyDescent="0.35">
      <c r="A6242" s="2">
        <v>8.0219000000000005</v>
      </c>
      <c r="B6242" t="s">
        <v>449</v>
      </c>
      <c r="C6242" s="150">
        <v>0.57140000000000002</v>
      </c>
    </row>
    <row r="6243" spans="1:3" x14ac:dyDescent="0.35">
      <c r="A6243" s="2">
        <v>8.0246999999999993</v>
      </c>
      <c r="B6243" t="s">
        <v>449</v>
      </c>
      <c r="C6243" s="150">
        <v>0.57140000000000002</v>
      </c>
    </row>
    <row r="6244" spans="1:3" x14ac:dyDescent="0.35">
      <c r="A6244" s="2">
        <v>8.0274000000000001</v>
      </c>
      <c r="B6244" t="s">
        <v>449</v>
      </c>
      <c r="C6244" s="150">
        <v>0.57150000000000001</v>
      </c>
    </row>
    <row r="6245" spans="1:3" x14ac:dyDescent="0.35">
      <c r="A6245" s="2">
        <v>8.0300999999999991</v>
      </c>
      <c r="B6245" t="s">
        <v>449</v>
      </c>
      <c r="C6245" s="150">
        <v>0.57169999999999999</v>
      </c>
    </row>
    <row r="6246" spans="1:3" x14ac:dyDescent="0.35">
      <c r="A6246" s="2">
        <v>8.0356000000000005</v>
      </c>
      <c r="B6246" t="s">
        <v>449</v>
      </c>
      <c r="C6246" s="150">
        <v>0.57179999999999997</v>
      </c>
    </row>
    <row r="6247" spans="1:3" x14ac:dyDescent="0.35">
      <c r="A6247" s="2">
        <v>8.0383999999999993</v>
      </c>
      <c r="B6247" t="s">
        <v>449</v>
      </c>
      <c r="C6247" s="150">
        <v>0.57189999999999996</v>
      </c>
    </row>
    <row r="6248" spans="1:3" x14ac:dyDescent="0.35">
      <c r="A6248" s="2">
        <v>8.0411000000000001</v>
      </c>
      <c r="B6248" t="s">
        <v>449</v>
      </c>
      <c r="C6248" s="150">
        <v>0.57189999999999996</v>
      </c>
    </row>
    <row r="6249" spans="1:3" x14ac:dyDescent="0.35">
      <c r="A6249" s="2">
        <v>8.0437999999999992</v>
      </c>
      <c r="B6249" t="s">
        <v>449</v>
      </c>
      <c r="C6249" s="150">
        <v>0.57199999999999995</v>
      </c>
    </row>
    <row r="6250" spans="1:3" x14ac:dyDescent="0.35">
      <c r="A6250" s="2">
        <v>8.0465999999999998</v>
      </c>
      <c r="B6250" t="s">
        <v>449</v>
      </c>
      <c r="C6250" s="150">
        <v>0.57199999999999995</v>
      </c>
    </row>
    <row r="6251" spans="1:3" x14ac:dyDescent="0.35">
      <c r="A6251" s="2">
        <v>8.0493000000000006</v>
      </c>
      <c r="B6251" t="s">
        <v>449</v>
      </c>
      <c r="C6251" s="150">
        <v>0.57210000000000005</v>
      </c>
    </row>
    <row r="6252" spans="1:3" x14ac:dyDescent="0.35">
      <c r="A6252" s="2">
        <v>8.0520999999999994</v>
      </c>
      <c r="B6252" t="s">
        <v>449</v>
      </c>
      <c r="C6252" s="150">
        <v>0.57230000000000003</v>
      </c>
    </row>
    <row r="6253" spans="1:3" x14ac:dyDescent="0.35">
      <c r="A6253" s="2">
        <v>8.0548000000000002</v>
      </c>
      <c r="B6253" t="s">
        <v>449</v>
      </c>
      <c r="C6253" s="150">
        <v>0.57230000000000003</v>
      </c>
    </row>
    <row r="6254" spans="1:3" x14ac:dyDescent="0.35">
      <c r="A6254" s="2">
        <v>8.0574999999999992</v>
      </c>
      <c r="B6254" t="s">
        <v>449</v>
      </c>
      <c r="C6254" s="150">
        <v>0.57240000000000002</v>
      </c>
    </row>
    <row r="6255" spans="1:3" x14ac:dyDescent="0.35">
      <c r="A6255" s="2">
        <v>8.0630000000000006</v>
      </c>
      <c r="B6255" t="s">
        <v>449</v>
      </c>
      <c r="C6255" s="150">
        <v>0.57250000000000001</v>
      </c>
    </row>
    <row r="6256" spans="1:3" x14ac:dyDescent="0.35">
      <c r="A6256" s="2">
        <v>8.0657999999999994</v>
      </c>
      <c r="B6256" t="s">
        <v>449</v>
      </c>
      <c r="C6256" s="150">
        <v>0.57250000000000001</v>
      </c>
    </row>
    <row r="6257" spans="1:3" x14ac:dyDescent="0.35">
      <c r="A6257" s="2">
        <v>8.0711999999999993</v>
      </c>
      <c r="B6257" t="s">
        <v>449</v>
      </c>
      <c r="C6257" s="150">
        <v>0.57269999999999999</v>
      </c>
    </row>
    <row r="6258" spans="1:3" x14ac:dyDescent="0.35">
      <c r="A6258" s="2">
        <v>8.0739999999999998</v>
      </c>
      <c r="B6258" t="s">
        <v>449</v>
      </c>
      <c r="C6258" s="150">
        <v>0.57269999999999999</v>
      </c>
    </row>
    <row r="6259" spans="1:3" x14ac:dyDescent="0.35">
      <c r="A6259" s="2">
        <v>8.0767000000000007</v>
      </c>
      <c r="B6259" t="s">
        <v>449</v>
      </c>
      <c r="C6259" s="150">
        <v>0.57279999999999998</v>
      </c>
    </row>
    <row r="6260" spans="1:3" x14ac:dyDescent="0.35">
      <c r="A6260" s="2">
        <v>8.0794999999999995</v>
      </c>
      <c r="B6260" t="s">
        <v>449</v>
      </c>
      <c r="C6260" s="150">
        <v>0.57279999999999998</v>
      </c>
    </row>
    <row r="6261" spans="1:3" x14ac:dyDescent="0.35">
      <c r="A6261" s="2">
        <v>8.0822000000000003</v>
      </c>
      <c r="B6261" t="s">
        <v>449</v>
      </c>
      <c r="C6261" s="150">
        <v>0.57289999999999996</v>
      </c>
    </row>
    <row r="6262" spans="1:3" x14ac:dyDescent="0.35">
      <c r="A6262" s="2">
        <v>8.0904000000000007</v>
      </c>
      <c r="B6262" t="s">
        <v>449</v>
      </c>
      <c r="C6262" s="150">
        <v>0.57299999999999995</v>
      </c>
    </row>
    <row r="6263" spans="1:3" x14ac:dyDescent="0.35">
      <c r="A6263" s="2">
        <v>8.0931999999999995</v>
      </c>
      <c r="B6263" t="s">
        <v>449</v>
      </c>
      <c r="C6263" s="150">
        <v>0.57299999999999995</v>
      </c>
    </row>
    <row r="6264" spans="1:3" x14ac:dyDescent="0.35">
      <c r="A6264" s="2">
        <v>8.0959000000000003</v>
      </c>
      <c r="B6264" t="s">
        <v>449</v>
      </c>
      <c r="C6264" s="150">
        <v>0.57299999999999995</v>
      </c>
    </row>
    <row r="6265" spans="1:3" x14ac:dyDescent="0.35">
      <c r="A6265" s="2">
        <v>8.0985999999999994</v>
      </c>
      <c r="B6265" t="s">
        <v>449</v>
      </c>
      <c r="C6265" s="150">
        <v>0.57310000000000005</v>
      </c>
    </row>
    <row r="6266" spans="1:3" x14ac:dyDescent="0.35">
      <c r="A6266" s="2">
        <v>8.1041000000000007</v>
      </c>
      <c r="B6266" t="s">
        <v>449</v>
      </c>
      <c r="C6266" s="150">
        <v>0.57320000000000004</v>
      </c>
    </row>
    <row r="6267" spans="1:3" x14ac:dyDescent="0.35">
      <c r="A6267" s="2">
        <v>8.1067999999999998</v>
      </c>
      <c r="B6267" t="s">
        <v>449</v>
      </c>
      <c r="C6267" s="150">
        <v>0.57320000000000004</v>
      </c>
    </row>
    <row r="6268" spans="1:3" x14ac:dyDescent="0.35">
      <c r="A6268" s="2">
        <v>8.1096000000000004</v>
      </c>
      <c r="B6268" t="s">
        <v>449</v>
      </c>
      <c r="C6268" s="150">
        <v>0.57320000000000004</v>
      </c>
    </row>
    <row r="6269" spans="1:3" x14ac:dyDescent="0.35">
      <c r="A6269" s="2">
        <v>8.1151</v>
      </c>
      <c r="B6269" t="s">
        <v>449</v>
      </c>
      <c r="C6269" s="150">
        <v>0.57330000000000003</v>
      </c>
    </row>
    <row r="6270" spans="1:3" x14ac:dyDescent="0.35">
      <c r="A6270" s="2">
        <v>8.1178000000000008</v>
      </c>
      <c r="B6270" t="s">
        <v>449</v>
      </c>
      <c r="C6270" s="150">
        <v>0.57340000000000002</v>
      </c>
    </row>
    <row r="6271" spans="1:3" x14ac:dyDescent="0.35">
      <c r="A6271" s="2">
        <v>8.1204999999999998</v>
      </c>
      <c r="B6271" t="s">
        <v>449</v>
      </c>
      <c r="C6271" s="150">
        <v>0.57350000000000001</v>
      </c>
    </row>
    <row r="6272" spans="1:3" x14ac:dyDescent="0.35">
      <c r="A6272" s="2">
        <v>8.1233000000000004</v>
      </c>
      <c r="B6272" t="s">
        <v>449</v>
      </c>
      <c r="C6272" s="150">
        <v>0.57350000000000001</v>
      </c>
    </row>
    <row r="6273" spans="1:3" x14ac:dyDescent="0.35">
      <c r="A6273" s="2">
        <v>8.1259999999999994</v>
      </c>
      <c r="B6273" t="s">
        <v>449</v>
      </c>
      <c r="C6273" s="150">
        <v>0.57369999999999999</v>
      </c>
    </row>
    <row r="6274" spans="1:3" x14ac:dyDescent="0.35">
      <c r="A6274" s="2">
        <v>8.1288</v>
      </c>
      <c r="B6274" t="s">
        <v>449</v>
      </c>
      <c r="C6274" s="150">
        <v>0.57389999999999997</v>
      </c>
    </row>
    <row r="6275" spans="1:3" x14ac:dyDescent="0.35">
      <c r="A6275" s="2">
        <v>8.1315000000000008</v>
      </c>
      <c r="B6275" t="s">
        <v>449</v>
      </c>
      <c r="C6275" s="150">
        <v>0.57410000000000005</v>
      </c>
    </row>
    <row r="6276" spans="1:3" x14ac:dyDescent="0.35">
      <c r="A6276" s="2">
        <v>8.1341999999999999</v>
      </c>
      <c r="B6276" t="s">
        <v>449</v>
      </c>
      <c r="C6276" s="150">
        <v>0.57410000000000005</v>
      </c>
    </row>
    <row r="6277" spans="1:3" x14ac:dyDescent="0.35">
      <c r="A6277" s="2">
        <v>8.1396999999999995</v>
      </c>
      <c r="B6277" t="s">
        <v>449</v>
      </c>
      <c r="C6277" s="150">
        <v>0.57430000000000003</v>
      </c>
    </row>
    <row r="6278" spans="1:3" x14ac:dyDescent="0.35">
      <c r="A6278" s="2">
        <v>8.1425000000000001</v>
      </c>
      <c r="B6278" t="s">
        <v>449</v>
      </c>
      <c r="C6278" s="150">
        <v>0.57440000000000002</v>
      </c>
    </row>
    <row r="6279" spans="1:3" x14ac:dyDescent="0.35">
      <c r="A6279" s="2">
        <v>8.1452000000000009</v>
      </c>
      <c r="B6279" t="s">
        <v>449</v>
      </c>
      <c r="C6279" s="150">
        <v>0.57440000000000002</v>
      </c>
    </row>
    <row r="6280" spans="1:3" x14ac:dyDescent="0.35">
      <c r="A6280" s="2">
        <v>8.1478999999999999</v>
      </c>
      <c r="B6280" t="s">
        <v>449</v>
      </c>
      <c r="C6280" s="150">
        <v>0.57450000000000001</v>
      </c>
    </row>
    <row r="6281" spans="1:3" x14ac:dyDescent="0.35">
      <c r="A6281" s="2">
        <v>8.1507000000000005</v>
      </c>
      <c r="B6281" t="s">
        <v>449</v>
      </c>
      <c r="C6281" s="150">
        <v>0.57450000000000001</v>
      </c>
    </row>
    <row r="6282" spans="1:3" x14ac:dyDescent="0.35">
      <c r="A6282" s="2">
        <v>8.1533999999999995</v>
      </c>
      <c r="B6282" t="s">
        <v>449</v>
      </c>
      <c r="C6282" s="150">
        <v>0.5746</v>
      </c>
    </row>
    <row r="6283" spans="1:3" x14ac:dyDescent="0.35">
      <c r="A6283" s="2">
        <v>8.1562000000000001</v>
      </c>
      <c r="B6283" t="s">
        <v>449</v>
      </c>
      <c r="C6283" s="150">
        <v>0.57469999999999999</v>
      </c>
    </row>
    <row r="6284" spans="1:3" x14ac:dyDescent="0.35">
      <c r="A6284" s="2">
        <v>8.1644000000000005</v>
      </c>
      <c r="B6284" t="s">
        <v>449</v>
      </c>
      <c r="C6284" s="150">
        <v>0.57479999999999998</v>
      </c>
    </row>
    <row r="6285" spans="1:3" x14ac:dyDescent="0.35">
      <c r="A6285" s="2">
        <v>8.1670999999999996</v>
      </c>
      <c r="B6285" t="s">
        <v>449</v>
      </c>
      <c r="C6285" s="150">
        <v>0.57489999999999997</v>
      </c>
    </row>
    <row r="6286" spans="1:3" x14ac:dyDescent="0.35">
      <c r="A6286" s="2">
        <v>8.1699000000000002</v>
      </c>
      <c r="B6286" t="s">
        <v>449</v>
      </c>
      <c r="C6286" s="150">
        <v>0.57489999999999997</v>
      </c>
    </row>
    <row r="6287" spans="1:3" x14ac:dyDescent="0.35">
      <c r="A6287" s="2">
        <v>8.1781000000000006</v>
      </c>
      <c r="B6287" t="s">
        <v>449</v>
      </c>
      <c r="C6287" s="150">
        <v>0.57499999999999996</v>
      </c>
    </row>
    <row r="6288" spans="1:3" x14ac:dyDescent="0.35">
      <c r="A6288" s="2">
        <v>8.1807999999999996</v>
      </c>
      <c r="B6288" t="s">
        <v>449</v>
      </c>
      <c r="C6288" s="150">
        <v>0.57509999999999994</v>
      </c>
    </row>
    <row r="6289" spans="1:3" x14ac:dyDescent="0.35">
      <c r="A6289" s="2">
        <v>8.1862999999999992</v>
      </c>
      <c r="B6289" t="s">
        <v>449</v>
      </c>
      <c r="C6289" s="150">
        <v>0.57520000000000004</v>
      </c>
    </row>
    <row r="6290" spans="1:3" x14ac:dyDescent="0.35">
      <c r="A6290" s="2">
        <v>8.1890000000000001</v>
      </c>
      <c r="B6290" t="s">
        <v>449</v>
      </c>
      <c r="C6290" s="150">
        <v>0.57530000000000003</v>
      </c>
    </row>
    <row r="6291" spans="1:3" x14ac:dyDescent="0.35">
      <c r="A6291" s="2">
        <v>8.1918000000000006</v>
      </c>
      <c r="B6291" t="s">
        <v>449</v>
      </c>
      <c r="C6291" s="150">
        <v>0.57550000000000001</v>
      </c>
    </row>
    <row r="6292" spans="1:3" x14ac:dyDescent="0.35">
      <c r="A6292" s="2">
        <v>8.1973000000000003</v>
      </c>
      <c r="B6292" t="s">
        <v>449</v>
      </c>
      <c r="C6292" s="150">
        <v>0.5756</v>
      </c>
    </row>
    <row r="6293" spans="1:3" x14ac:dyDescent="0.35">
      <c r="A6293" s="2">
        <v>8.1999999999999993</v>
      </c>
      <c r="B6293" t="s">
        <v>449</v>
      </c>
      <c r="C6293" s="150">
        <v>0.57569999999999999</v>
      </c>
    </row>
    <row r="6294" spans="1:3" x14ac:dyDescent="0.35">
      <c r="A6294" s="2">
        <v>8.2027000000000001</v>
      </c>
      <c r="B6294" t="s">
        <v>449</v>
      </c>
      <c r="C6294" s="150">
        <v>0.57579999999999998</v>
      </c>
    </row>
    <row r="6295" spans="1:3" x14ac:dyDescent="0.35">
      <c r="A6295" s="2">
        <v>8.2055000000000007</v>
      </c>
      <c r="B6295" t="s">
        <v>449</v>
      </c>
      <c r="C6295" s="150">
        <v>0.57579999999999998</v>
      </c>
    </row>
    <row r="6296" spans="1:3" x14ac:dyDescent="0.35">
      <c r="A6296" s="2">
        <v>8.2110000000000003</v>
      </c>
      <c r="B6296" t="s">
        <v>449</v>
      </c>
      <c r="C6296" s="150">
        <v>0.57579999999999998</v>
      </c>
    </row>
    <row r="6297" spans="1:3" x14ac:dyDescent="0.35">
      <c r="A6297" s="2">
        <v>8.2136999999999993</v>
      </c>
      <c r="B6297" t="s">
        <v>449</v>
      </c>
      <c r="C6297" s="150">
        <v>0.57589999999999997</v>
      </c>
    </row>
    <row r="6298" spans="1:3" x14ac:dyDescent="0.35">
      <c r="A6298" s="2">
        <v>8.2164000000000001</v>
      </c>
      <c r="B6298" t="s">
        <v>449</v>
      </c>
      <c r="C6298" s="150">
        <v>0.57599999999999996</v>
      </c>
    </row>
    <row r="6299" spans="1:3" x14ac:dyDescent="0.35">
      <c r="A6299" s="2">
        <v>8.2192000000000007</v>
      </c>
      <c r="B6299" t="s">
        <v>449</v>
      </c>
      <c r="C6299" s="150">
        <v>0.57599999999999996</v>
      </c>
    </row>
    <row r="6300" spans="1:3" x14ac:dyDescent="0.35">
      <c r="A6300" s="2">
        <v>8.2218999999999998</v>
      </c>
      <c r="B6300" t="s">
        <v>449</v>
      </c>
      <c r="C6300" s="150">
        <v>0.57599999999999996</v>
      </c>
    </row>
    <row r="6301" spans="1:3" x14ac:dyDescent="0.35">
      <c r="A6301" s="2">
        <v>8.2247000000000003</v>
      </c>
      <c r="B6301" t="s">
        <v>449</v>
      </c>
      <c r="C6301" s="150">
        <v>0.57609999999999995</v>
      </c>
    </row>
    <row r="6302" spans="1:3" x14ac:dyDescent="0.35">
      <c r="A6302" s="2">
        <v>8.2273999999999994</v>
      </c>
      <c r="B6302" t="s">
        <v>449</v>
      </c>
      <c r="C6302" s="150">
        <v>0.57620000000000005</v>
      </c>
    </row>
    <row r="6303" spans="1:3" x14ac:dyDescent="0.35">
      <c r="A6303" s="2">
        <v>8.2301000000000002</v>
      </c>
      <c r="B6303" t="s">
        <v>449</v>
      </c>
      <c r="C6303" s="150">
        <v>0.57620000000000005</v>
      </c>
    </row>
    <row r="6304" spans="1:3" x14ac:dyDescent="0.35">
      <c r="A6304" s="2">
        <v>8.2329000000000008</v>
      </c>
      <c r="B6304" t="s">
        <v>449</v>
      </c>
      <c r="C6304" s="150">
        <v>0.57640000000000002</v>
      </c>
    </row>
    <row r="6305" spans="1:3" x14ac:dyDescent="0.35">
      <c r="A6305" s="2">
        <v>8.2355999999999998</v>
      </c>
      <c r="B6305" t="s">
        <v>449</v>
      </c>
      <c r="C6305" s="150">
        <v>0.57650000000000001</v>
      </c>
    </row>
    <row r="6306" spans="1:3" x14ac:dyDescent="0.35">
      <c r="A6306" s="2">
        <v>8.2384000000000004</v>
      </c>
      <c r="B6306" t="s">
        <v>449</v>
      </c>
      <c r="C6306" s="150">
        <v>0.5766</v>
      </c>
    </row>
    <row r="6307" spans="1:3" x14ac:dyDescent="0.35">
      <c r="A6307" s="2">
        <v>8.2438000000000002</v>
      </c>
      <c r="B6307" t="s">
        <v>449</v>
      </c>
      <c r="C6307" s="150">
        <v>0.57669999999999999</v>
      </c>
    </row>
    <row r="6308" spans="1:3" x14ac:dyDescent="0.35">
      <c r="A6308" s="2">
        <v>8.2492999999999999</v>
      </c>
      <c r="B6308" t="s">
        <v>449</v>
      </c>
      <c r="C6308" s="150">
        <v>0.57669999999999999</v>
      </c>
    </row>
    <row r="6309" spans="1:3" x14ac:dyDescent="0.35">
      <c r="A6309" s="2">
        <v>8.2521000000000004</v>
      </c>
      <c r="B6309" t="s">
        <v>449</v>
      </c>
      <c r="C6309" s="150">
        <v>0.57689999999999997</v>
      </c>
    </row>
    <row r="6310" spans="1:3" x14ac:dyDescent="0.35">
      <c r="A6310" s="2">
        <v>8.2547999999999995</v>
      </c>
      <c r="B6310" t="s">
        <v>449</v>
      </c>
      <c r="C6310" s="150">
        <v>0.57699999999999996</v>
      </c>
    </row>
    <row r="6311" spans="1:3" x14ac:dyDescent="0.35">
      <c r="A6311" s="2">
        <v>8.2575000000000003</v>
      </c>
      <c r="B6311" t="s">
        <v>449</v>
      </c>
      <c r="C6311" s="150">
        <v>0.57720000000000005</v>
      </c>
    </row>
    <row r="6312" spans="1:3" x14ac:dyDescent="0.35">
      <c r="A6312" s="2">
        <v>8.2603000000000009</v>
      </c>
      <c r="B6312" t="s">
        <v>449</v>
      </c>
      <c r="C6312" s="150">
        <v>0.57720000000000005</v>
      </c>
    </row>
    <row r="6313" spans="1:3" x14ac:dyDescent="0.35">
      <c r="A6313" s="2">
        <v>8.2629999999999999</v>
      </c>
      <c r="B6313" t="s">
        <v>449</v>
      </c>
      <c r="C6313" s="150">
        <v>0.57730000000000004</v>
      </c>
    </row>
    <row r="6314" spans="1:3" x14ac:dyDescent="0.35">
      <c r="A6314" s="2">
        <v>8.2658000000000005</v>
      </c>
      <c r="B6314" t="s">
        <v>449</v>
      </c>
      <c r="C6314" s="150">
        <v>0.57740000000000002</v>
      </c>
    </row>
    <row r="6315" spans="1:3" x14ac:dyDescent="0.35">
      <c r="A6315" s="2">
        <v>8.2684999999999995</v>
      </c>
      <c r="B6315" t="s">
        <v>449</v>
      </c>
      <c r="C6315" s="150">
        <v>0.57740000000000002</v>
      </c>
    </row>
    <row r="6316" spans="1:3" x14ac:dyDescent="0.35">
      <c r="A6316" s="2">
        <v>8.2739999999999991</v>
      </c>
      <c r="B6316" t="s">
        <v>449</v>
      </c>
      <c r="C6316" s="150">
        <v>0.5776</v>
      </c>
    </row>
    <row r="6317" spans="1:3" x14ac:dyDescent="0.35">
      <c r="A6317" s="2">
        <v>8.2766999999999999</v>
      </c>
      <c r="B6317" t="s">
        <v>449</v>
      </c>
      <c r="C6317" s="150">
        <v>0.57779999999999998</v>
      </c>
    </row>
    <row r="6318" spans="1:3" x14ac:dyDescent="0.35">
      <c r="A6318" s="2">
        <v>8.2795000000000005</v>
      </c>
      <c r="B6318" t="s">
        <v>449</v>
      </c>
      <c r="C6318" s="150">
        <v>0.57789999999999997</v>
      </c>
    </row>
    <row r="6319" spans="1:3" x14ac:dyDescent="0.35">
      <c r="A6319" s="2">
        <v>8.2821999999999996</v>
      </c>
      <c r="B6319" t="s">
        <v>449</v>
      </c>
      <c r="C6319" s="150">
        <v>0.57789999999999997</v>
      </c>
    </row>
    <row r="6320" spans="1:3" x14ac:dyDescent="0.35">
      <c r="A6320" s="2">
        <v>8.2849000000000004</v>
      </c>
      <c r="B6320" t="s">
        <v>449</v>
      </c>
      <c r="C6320" s="150">
        <v>0.57789999999999997</v>
      </c>
    </row>
    <row r="6321" spans="1:3" x14ac:dyDescent="0.35">
      <c r="A6321" s="2">
        <v>8.2876999999999992</v>
      </c>
      <c r="B6321" t="s">
        <v>449</v>
      </c>
      <c r="C6321" s="150">
        <v>0.57799999999999996</v>
      </c>
    </row>
    <row r="6322" spans="1:3" x14ac:dyDescent="0.35">
      <c r="A6322" s="2">
        <v>8.2904</v>
      </c>
      <c r="B6322" t="s">
        <v>449</v>
      </c>
      <c r="C6322" s="150">
        <v>0.57809999999999995</v>
      </c>
    </row>
    <row r="6323" spans="1:3" x14ac:dyDescent="0.35">
      <c r="A6323" s="2">
        <v>8.2932000000000006</v>
      </c>
      <c r="B6323" t="s">
        <v>449</v>
      </c>
      <c r="C6323" s="150">
        <v>0.57820000000000005</v>
      </c>
    </row>
    <row r="6324" spans="1:3" x14ac:dyDescent="0.35">
      <c r="A6324" s="2">
        <v>8.2958999999999996</v>
      </c>
      <c r="B6324" t="s">
        <v>449</v>
      </c>
      <c r="C6324" s="150">
        <v>0.57840000000000003</v>
      </c>
    </row>
    <row r="6325" spans="1:3" x14ac:dyDescent="0.35">
      <c r="A6325" s="2">
        <v>8.2986000000000004</v>
      </c>
      <c r="B6325" t="s">
        <v>449</v>
      </c>
      <c r="C6325" s="150">
        <v>0.57840000000000003</v>
      </c>
    </row>
    <row r="6326" spans="1:3" x14ac:dyDescent="0.35">
      <c r="A6326" s="2">
        <v>8.3013999999999992</v>
      </c>
      <c r="B6326" t="s">
        <v>449</v>
      </c>
      <c r="C6326" s="150">
        <v>0.57850000000000001</v>
      </c>
    </row>
    <row r="6327" spans="1:3" x14ac:dyDescent="0.35">
      <c r="A6327" s="2">
        <v>8.3095999999999997</v>
      </c>
      <c r="B6327" t="s">
        <v>449</v>
      </c>
      <c r="C6327" s="150">
        <v>0.57850000000000001</v>
      </c>
    </row>
    <row r="6328" spans="1:3" x14ac:dyDescent="0.35">
      <c r="A6328" s="2">
        <v>8.3123000000000005</v>
      </c>
      <c r="B6328" t="s">
        <v>449</v>
      </c>
      <c r="C6328" s="150">
        <v>0.5786</v>
      </c>
    </row>
    <row r="6329" spans="1:3" x14ac:dyDescent="0.35">
      <c r="A6329" s="2">
        <v>8.3150999999999993</v>
      </c>
      <c r="B6329" t="s">
        <v>449</v>
      </c>
      <c r="C6329" s="150">
        <v>0.5786</v>
      </c>
    </row>
    <row r="6330" spans="1:3" x14ac:dyDescent="0.35">
      <c r="A6330" s="2">
        <v>8.3178000000000001</v>
      </c>
      <c r="B6330" t="s">
        <v>449</v>
      </c>
      <c r="C6330" s="150">
        <v>0.5786</v>
      </c>
    </row>
    <row r="6331" spans="1:3" x14ac:dyDescent="0.35">
      <c r="A6331" s="2">
        <v>8.3204999999999991</v>
      </c>
      <c r="B6331" t="s">
        <v>449</v>
      </c>
      <c r="C6331" s="150">
        <v>0.57879999999999998</v>
      </c>
    </row>
    <row r="6332" spans="1:3" x14ac:dyDescent="0.35">
      <c r="A6332" s="2">
        <v>8.3232999999999997</v>
      </c>
      <c r="B6332" t="s">
        <v>449</v>
      </c>
      <c r="C6332" s="150">
        <v>0.57879999999999998</v>
      </c>
    </row>
    <row r="6333" spans="1:3" x14ac:dyDescent="0.35">
      <c r="A6333" s="2">
        <v>8.3287999999999993</v>
      </c>
      <c r="B6333" t="s">
        <v>449</v>
      </c>
      <c r="C6333" s="150">
        <v>0.57889999999999997</v>
      </c>
    </row>
    <row r="6334" spans="1:3" x14ac:dyDescent="0.35">
      <c r="A6334" s="2">
        <v>8.3315000000000001</v>
      </c>
      <c r="B6334" t="s">
        <v>449</v>
      </c>
      <c r="C6334" s="150">
        <v>0.57899999999999996</v>
      </c>
    </row>
    <row r="6335" spans="1:3" x14ac:dyDescent="0.35">
      <c r="A6335" s="2">
        <v>8.3341999999999992</v>
      </c>
      <c r="B6335" t="s">
        <v>449</v>
      </c>
      <c r="C6335" s="150">
        <v>0.57909999999999995</v>
      </c>
    </row>
    <row r="6336" spans="1:3" x14ac:dyDescent="0.35">
      <c r="A6336" s="2">
        <v>8.3369999999999997</v>
      </c>
      <c r="B6336" t="s">
        <v>449</v>
      </c>
      <c r="C6336" s="150">
        <v>0.57920000000000005</v>
      </c>
    </row>
    <row r="6337" spans="1:3" x14ac:dyDescent="0.35">
      <c r="A6337" s="2">
        <v>8.3424999999999994</v>
      </c>
      <c r="B6337" t="s">
        <v>449</v>
      </c>
      <c r="C6337" s="150">
        <v>0.57940000000000003</v>
      </c>
    </row>
    <row r="6338" spans="1:3" x14ac:dyDescent="0.35">
      <c r="A6338" s="2">
        <v>8.3506999999999998</v>
      </c>
      <c r="B6338" t="s">
        <v>449</v>
      </c>
      <c r="C6338" s="150">
        <v>0.5796</v>
      </c>
    </row>
    <row r="6339" spans="1:3" x14ac:dyDescent="0.35">
      <c r="A6339" s="2">
        <v>8.3561999999999994</v>
      </c>
      <c r="B6339" t="s">
        <v>449</v>
      </c>
      <c r="C6339" s="150">
        <v>0.57969999999999999</v>
      </c>
    </row>
    <row r="6340" spans="1:3" x14ac:dyDescent="0.35">
      <c r="A6340" s="2">
        <v>8.3589000000000002</v>
      </c>
      <c r="B6340" t="s">
        <v>449</v>
      </c>
      <c r="C6340" s="150">
        <v>0.57979999999999998</v>
      </c>
    </row>
    <row r="6341" spans="1:3" x14ac:dyDescent="0.35">
      <c r="A6341" s="2">
        <v>8.3615999999999993</v>
      </c>
      <c r="B6341" t="s">
        <v>449</v>
      </c>
      <c r="C6341" s="150">
        <v>0.57989999999999997</v>
      </c>
    </row>
    <row r="6342" spans="1:3" x14ac:dyDescent="0.35">
      <c r="A6342" s="2">
        <v>8.3671000000000006</v>
      </c>
      <c r="B6342" t="s">
        <v>449</v>
      </c>
      <c r="C6342" s="150">
        <v>0.57989999999999997</v>
      </c>
    </row>
    <row r="6343" spans="1:3" x14ac:dyDescent="0.35">
      <c r="A6343" s="2">
        <v>8.3698999999999995</v>
      </c>
      <c r="B6343" t="s">
        <v>449</v>
      </c>
      <c r="C6343" s="150">
        <v>0.57999999999999996</v>
      </c>
    </row>
    <row r="6344" spans="1:3" x14ac:dyDescent="0.35">
      <c r="A6344" s="2">
        <v>8.3726000000000003</v>
      </c>
      <c r="B6344" t="s">
        <v>449</v>
      </c>
      <c r="C6344" s="150">
        <v>0.58009999999999995</v>
      </c>
    </row>
    <row r="6345" spans="1:3" x14ac:dyDescent="0.35">
      <c r="A6345" s="2">
        <v>8.3752999999999993</v>
      </c>
      <c r="B6345" t="s">
        <v>449</v>
      </c>
      <c r="C6345" s="150">
        <v>0.58020000000000005</v>
      </c>
    </row>
    <row r="6346" spans="1:3" x14ac:dyDescent="0.35">
      <c r="A6346" s="2">
        <v>8.3780999999999999</v>
      </c>
      <c r="B6346" t="s">
        <v>449</v>
      </c>
      <c r="C6346" s="150">
        <v>0.58040000000000003</v>
      </c>
    </row>
    <row r="6347" spans="1:3" x14ac:dyDescent="0.35">
      <c r="A6347" s="2">
        <v>8.3808000000000007</v>
      </c>
      <c r="B6347" t="s">
        <v>449</v>
      </c>
      <c r="C6347" s="150">
        <v>0.58050000000000002</v>
      </c>
    </row>
    <row r="6348" spans="1:3" x14ac:dyDescent="0.35">
      <c r="A6348" s="2">
        <v>8.3835999999999995</v>
      </c>
      <c r="B6348" t="s">
        <v>449</v>
      </c>
      <c r="C6348" s="150">
        <v>0.58069999999999999</v>
      </c>
    </row>
    <row r="6349" spans="1:3" x14ac:dyDescent="0.35">
      <c r="A6349" s="2">
        <v>8.3863000000000003</v>
      </c>
      <c r="B6349" t="s">
        <v>449</v>
      </c>
      <c r="C6349" s="150">
        <v>0.58069999999999999</v>
      </c>
    </row>
    <row r="6350" spans="1:3" x14ac:dyDescent="0.35">
      <c r="A6350" s="2">
        <v>8.3945000000000007</v>
      </c>
      <c r="B6350" t="s">
        <v>449</v>
      </c>
      <c r="C6350" s="150">
        <v>0.58079999999999998</v>
      </c>
    </row>
    <row r="6351" spans="1:3" x14ac:dyDescent="0.35">
      <c r="A6351" s="2">
        <v>8.3972999999999995</v>
      </c>
      <c r="B6351" t="s">
        <v>449</v>
      </c>
      <c r="C6351" s="150">
        <v>0.58120000000000005</v>
      </c>
    </row>
    <row r="6352" spans="1:3" x14ac:dyDescent="0.35">
      <c r="A6352" s="2">
        <v>8.4</v>
      </c>
      <c r="B6352" t="s">
        <v>449</v>
      </c>
      <c r="C6352" s="150">
        <v>0.58120000000000005</v>
      </c>
    </row>
    <row r="6353" spans="1:3" x14ac:dyDescent="0.35">
      <c r="A6353" s="2">
        <v>8.4026999999999994</v>
      </c>
      <c r="B6353" t="s">
        <v>449</v>
      </c>
      <c r="C6353" s="150">
        <v>0.58130000000000004</v>
      </c>
    </row>
    <row r="6354" spans="1:3" x14ac:dyDescent="0.35">
      <c r="A6354" s="2">
        <v>8.4055</v>
      </c>
      <c r="B6354" t="s">
        <v>449</v>
      </c>
      <c r="C6354" s="150">
        <v>0.58140000000000003</v>
      </c>
    </row>
    <row r="6355" spans="1:3" x14ac:dyDescent="0.35">
      <c r="A6355" s="2">
        <v>8.4082000000000008</v>
      </c>
      <c r="B6355" t="s">
        <v>449</v>
      </c>
      <c r="C6355" s="150">
        <v>0.58140000000000003</v>
      </c>
    </row>
    <row r="6356" spans="1:3" x14ac:dyDescent="0.35">
      <c r="A6356" s="2">
        <v>8.4109999999999996</v>
      </c>
      <c r="B6356" t="s">
        <v>449</v>
      </c>
      <c r="C6356" s="150">
        <v>0.58150000000000002</v>
      </c>
    </row>
    <row r="6357" spans="1:3" x14ac:dyDescent="0.35">
      <c r="A6357" s="2">
        <v>8.4163999999999994</v>
      </c>
      <c r="B6357" t="s">
        <v>449</v>
      </c>
      <c r="C6357" s="150">
        <v>0.58160000000000001</v>
      </c>
    </row>
    <row r="6358" spans="1:3" x14ac:dyDescent="0.35">
      <c r="A6358" s="2">
        <v>8.4192</v>
      </c>
      <c r="B6358" t="s">
        <v>449</v>
      </c>
      <c r="C6358" s="150">
        <v>0.58179999999999998</v>
      </c>
    </row>
    <row r="6359" spans="1:3" x14ac:dyDescent="0.35">
      <c r="A6359" s="2">
        <v>8.4246999999999996</v>
      </c>
      <c r="B6359" t="s">
        <v>449</v>
      </c>
      <c r="C6359" s="150">
        <v>0.58179999999999998</v>
      </c>
    </row>
    <row r="6360" spans="1:3" x14ac:dyDescent="0.35">
      <c r="A6360" s="2">
        <v>8.4274000000000004</v>
      </c>
      <c r="B6360" t="s">
        <v>449</v>
      </c>
      <c r="C6360" s="150">
        <v>0.58189999999999997</v>
      </c>
    </row>
    <row r="6361" spans="1:3" x14ac:dyDescent="0.35">
      <c r="A6361" s="2">
        <v>8.4329000000000001</v>
      </c>
      <c r="B6361" t="s">
        <v>449</v>
      </c>
      <c r="C6361" s="150">
        <v>0.58199999999999996</v>
      </c>
    </row>
    <row r="6362" spans="1:3" x14ac:dyDescent="0.35">
      <c r="A6362" s="2">
        <v>8.4356000000000009</v>
      </c>
      <c r="B6362" t="s">
        <v>449</v>
      </c>
      <c r="C6362" s="150">
        <v>0.58220000000000005</v>
      </c>
    </row>
    <row r="6363" spans="1:3" x14ac:dyDescent="0.35">
      <c r="A6363" s="2">
        <v>8.4383999999999997</v>
      </c>
      <c r="B6363" t="s">
        <v>449</v>
      </c>
      <c r="C6363" s="150">
        <v>0.58220000000000005</v>
      </c>
    </row>
    <row r="6364" spans="1:3" x14ac:dyDescent="0.35">
      <c r="A6364" s="2">
        <v>8.4411000000000005</v>
      </c>
      <c r="B6364" t="s">
        <v>449</v>
      </c>
      <c r="C6364" s="150">
        <v>0.58260000000000001</v>
      </c>
    </row>
    <row r="6365" spans="1:3" x14ac:dyDescent="0.35">
      <c r="A6365" s="2">
        <v>8.4437999999999995</v>
      </c>
      <c r="B6365" t="s">
        <v>449</v>
      </c>
      <c r="C6365" s="150">
        <v>0.58260000000000001</v>
      </c>
    </row>
    <row r="6366" spans="1:3" x14ac:dyDescent="0.35">
      <c r="A6366" s="2">
        <v>8.4466000000000001</v>
      </c>
      <c r="B6366" t="s">
        <v>449</v>
      </c>
      <c r="C6366" s="150">
        <v>0.5827</v>
      </c>
    </row>
    <row r="6367" spans="1:3" x14ac:dyDescent="0.35">
      <c r="A6367" s="2">
        <v>8.4492999999999991</v>
      </c>
      <c r="B6367" t="s">
        <v>449</v>
      </c>
      <c r="C6367" s="150">
        <v>0.5827</v>
      </c>
    </row>
    <row r="6368" spans="1:3" x14ac:dyDescent="0.35">
      <c r="A6368" s="2">
        <v>8.4548000000000005</v>
      </c>
      <c r="B6368" t="s">
        <v>449</v>
      </c>
      <c r="C6368" s="150">
        <v>0.58289999999999997</v>
      </c>
    </row>
    <row r="6369" spans="1:3" x14ac:dyDescent="0.35">
      <c r="A6369" s="2">
        <v>8.4603000000000002</v>
      </c>
      <c r="B6369" t="s">
        <v>449</v>
      </c>
      <c r="C6369" s="150">
        <v>0.58309999999999995</v>
      </c>
    </row>
    <row r="6370" spans="1:3" x14ac:dyDescent="0.35">
      <c r="A6370" s="2">
        <v>8.4629999999999992</v>
      </c>
      <c r="B6370" t="s">
        <v>449</v>
      </c>
      <c r="C6370" s="150">
        <v>0.58309999999999995</v>
      </c>
    </row>
    <row r="6371" spans="1:3" x14ac:dyDescent="0.35">
      <c r="A6371" s="2">
        <v>8.4657999999999998</v>
      </c>
      <c r="B6371" t="s">
        <v>449</v>
      </c>
      <c r="C6371" s="150">
        <v>0.58330000000000004</v>
      </c>
    </row>
    <row r="6372" spans="1:3" x14ac:dyDescent="0.35">
      <c r="A6372" s="2">
        <v>8.4685000000000006</v>
      </c>
      <c r="B6372" t="s">
        <v>449</v>
      </c>
      <c r="C6372" s="150">
        <v>0.58340000000000003</v>
      </c>
    </row>
    <row r="6373" spans="1:3" x14ac:dyDescent="0.35">
      <c r="A6373" s="2">
        <v>8.4711999999999996</v>
      </c>
      <c r="B6373" t="s">
        <v>449</v>
      </c>
      <c r="C6373" s="150">
        <v>0.58360000000000001</v>
      </c>
    </row>
    <row r="6374" spans="1:3" x14ac:dyDescent="0.35">
      <c r="A6374" s="2">
        <v>8.4740000000000002</v>
      </c>
      <c r="B6374" t="s">
        <v>449</v>
      </c>
      <c r="C6374" s="150">
        <v>0.58389999999999997</v>
      </c>
    </row>
    <row r="6375" spans="1:3" x14ac:dyDescent="0.35">
      <c r="A6375" s="2">
        <v>8.4822000000000006</v>
      </c>
      <c r="B6375" t="s">
        <v>449</v>
      </c>
      <c r="C6375" s="150">
        <v>0.58399999999999996</v>
      </c>
    </row>
    <row r="6376" spans="1:3" x14ac:dyDescent="0.35">
      <c r="A6376" s="2">
        <v>8.4931999999999999</v>
      </c>
      <c r="B6376" t="s">
        <v>449</v>
      </c>
      <c r="C6376" s="150">
        <v>0.58409999999999995</v>
      </c>
    </row>
    <row r="6377" spans="1:3" x14ac:dyDescent="0.35">
      <c r="A6377" s="2">
        <v>8.4959000000000007</v>
      </c>
      <c r="B6377" t="s">
        <v>449</v>
      </c>
      <c r="C6377" s="150">
        <v>0.58420000000000005</v>
      </c>
    </row>
    <row r="6378" spans="1:3" x14ac:dyDescent="0.35">
      <c r="A6378" s="2">
        <v>8.4985999999999997</v>
      </c>
      <c r="B6378" t="s">
        <v>449</v>
      </c>
      <c r="C6378" s="150">
        <v>0.58420000000000005</v>
      </c>
    </row>
    <row r="6379" spans="1:3" x14ac:dyDescent="0.35">
      <c r="A6379" s="2">
        <v>8.5014000000000003</v>
      </c>
      <c r="B6379" t="s">
        <v>449</v>
      </c>
      <c r="C6379" s="150">
        <v>0.58430000000000004</v>
      </c>
    </row>
    <row r="6380" spans="1:3" x14ac:dyDescent="0.35">
      <c r="A6380" s="2">
        <v>8.5040999999999993</v>
      </c>
      <c r="B6380" t="s">
        <v>449</v>
      </c>
      <c r="C6380" s="150">
        <v>0.58430000000000004</v>
      </c>
    </row>
    <row r="6381" spans="1:3" x14ac:dyDescent="0.35">
      <c r="A6381" s="2">
        <v>8.5068000000000001</v>
      </c>
      <c r="B6381" t="s">
        <v>449</v>
      </c>
      <c r="C6381" s="150">
        <v>0.58430000000000004</v>
      </c>
    </row>
    <row r="6382" spans="1:3" x14ac:dyDescent="0.35">
      <c r="A6382" s="2">
        <v>8.5122999999999998</v>
      </c>
      <c r="B6382" t="s">
        <v>449</v>
      </c>
      <c r="C6382" s="150">
        <v>0.58450000000000002</v>
      </c>
    </row>
    <row r="6383" spans="1:3" x14ac:dyDescent="0.35">
      <c r="A6383" s="2">
        <v>8.5151000000000003</v>
      </c>
      <c r="B6383" t="s">
        <v>449</v>
      </c>
      <c r="C6383" s="150">
        <v>0.58460000000000001</v>
      </c>
    </row>
    <row r="6384" spans="1:3" x14ac:dyDescent="0.35">
      <c r="A6384" s="2">
        <v>8.5205000000000002</v>
      </c>
      <c r="B6384" t="s">
        <v>449</v>
      </c>
      <c r="C6384" s="150">
        <v>0.58460000000000001</v>
      </c>
    </row>
    <row r="6385" spans="1:3" x14ac:dyDescent="0.35">
      <c r="A6385" s="2">
        <v>8.5233000000000008</v>
      </c>
      <c r="B6385" t="s">
        <v>449</v>
      </c>
      <c r="C6385" s="150">
        <v>0.5847</v>
      </c>
    </row>
    <row r="6386" spans="1:3" x14ac:dyDescent="0.35">
      <c r="A6386" s="2">
        <v>8.5259999999999998</v>
      </c>
      <c r="B6386" t="s">
        <v>449</v>
      </c>
      <c r="C6386" s="150">
        <v>0.58479999999999999</v>
      </c>
    </row>
    <row r="6387" spans="1:3" x14ac:dyDescent="0.35">
      <c r="A6387" s="2">
        <v>8.5288000000000004</v>
      </c>
      <c r="B6387" t="s">
        <v>449</v>
      </c>
      <c r="C6387" s="150">
        <v>0.58479999999999999</v>
      </c>
    </row>
    <row r="6388" spans="1:3" x14ac:dyDescent="0.35">
      <c r="A6388" s="2">
        <v>8.5342000000000002</v>
      </c>
      <c r="B6388" t="s">
        <v>449</v>
      </c>
      <c r="C6388" s="150">
        <v>0.58489999999999998</v>
      </c>
    </row>
    <row r="6389" spans="1:3" x14ac:dyDescent="0.35">
      <c r="A6389" s="2">
        <v>8.5370000000000008</v>
      </c>
      <c r="B6389" t="s">
        <v>449</v>
      </c>
      <c r="C6389" s="150">
        <v>0.58489999999999998</v>
      </c>
    </row>
    <row r="6390" spans="1:3" x14ac:dyDescent="0.35">
      <c r="A6390" s="2">
        <v>8.5396999999999998</v>
      </c>
      <c r="B6390" t="s">
        <v>449</v>
      </c>
      <c r="C6390" s="150">
        <v>0.58499999999999996</v>
      </c>
    </row>
    <row r="6391" spans="1:3" x14ac:dyDescent="0.35">
      <c r="A6391" s="2">
        <v>8.5451999999999995</v>
      </c>
      <c r="B6391" t="s">
        <v>449</v>
      </c>
      <c r="C6391" s="150">
        <v>0.58499999999999996</v>
      </c>
    </row>
    <row r="6392" spans="1:3" x14ac:dyDescent="0.35">
      <c r="A6392" s="2">
        <v>8.5479000000000003</v>
      </c>
      <c r="B6392" t="s">
        <v>449</v>
      </c>
      <c r="C6392" s="150">
        <v>0.58509999999999995</v>
      </c>
    </row>
    <row r="6393" spans="1:3" x14ac:dyDescent="0.35">
      <c r="A6393" s="2">
        <v>8.5507000000000009</v>
      </c>
      <c r="B6393" t="s">
        <v>449</v>
      </c>
      <c r="C6393" s="150">
        <v>0.58520000000000005</v>
      </c>
    </row>
    <row r="6394" spans="1:3" x14ac:dyDescent="0.35">
      <c r="A6394" s="2">
        <v>8.5562000000000005</v>
      </c>
      <c r="B6394" t="s">
        <v>449</v>
      </c>
      <c r="C6394" s="150">
        <v>0.58540000000000003</v>
      </c>
    </row>
    <row r="6395" spans="1:3" x14ac:dyDescent="0.35">
      <c r="A6395" s="2">
        <v>8.5616000000000003</v>
      </c>
      <c r="B6395" t="s">
        <v>449</v>
      </c>
      <c r="C6395" s="150">
        <v>0.58550000000000002</v>
      </c>
    </row>
    <row r="6396" spans="1:3" x14ac:dyDescent="0.35">
      <c r="A6396" s="2">
        <v>8.5643999999999991</v>
      </c>
      <c r="B6396" t="s">
        <v>449</v>
      </c>
      <c r="C6396" s="150">
        <v>0.58579999999999999</v>
      </c>
    </row>
    <row r="6397" spans="1:3" x14ac:dyDescent="0.35">
      <c r="A6397" s="2">
        <v>8.5670999999999999</v>
      </c>
      <c r="B6397" t="s">
        <v>449</v>
      </c>
      <c r="C6397" s="150">
        <v>0.58579999999999999</v>
      </c>
    </row>
    <row r="6398" spans="1:3" x14ac:dyDescent="0.35">
      <c r="A6398" s="2">
        <v>8.5699000000000005</v>
      </c>
      <c r="B6398" t="s">
        <v>449</v>
      </c>
      <c r="C6398" s="150">
        <v>0.58589999999999998</v>
      </c>
    </row>
    <row r="6399" spans="1:3" x14ac:dyDescent="0.35">
      <c r="A6399" s="2">
        <v>8.5725999999999996</v>
      </c>
      <c r="B6399" t="s">
        <v>449</v>
      </c>
      <c r="C6399" s="150">
        <v>0.58609999999999995</v>
      </c>
    </row>
    <row r="6400" spans="1:3" x14ac:dyDescent="0.35">
      <c r="A6400" s="2">
        <v>8.5753000000000004</v>
      </c>
      <c r="B6400" t="s">
        <v>449</v>
      </c>
      <c r="C6400" s="150">
        <v>0.58609999999999995</v>
      </c>
    </row>
    <row r="6401" spans="1:3" x14ac:dyDescent="0.35">
      <c r="A6401" s="2">
        <v>8.5808</v>
      </c>
      <c r="B6401" t="s">
        <v>449</v>
      </c>
      <c r="C6401" s="150">
        <v>0.58620000000000005</v>
      </c>
    </row>
    <row r="6402" spans="1:3" x14ac:dyDescent="0.35">
      <c r="A6402" s="2">
        <v>8.5836000000000006</v>
      </c>
      <c r="B6402" t="s">
        <v>449</v>
      </c>
      <c r="C6402" s="150">
        <v>0.58630000000000004</v>
      </c>
    </row>
    <row r="6403" spans="1:3" x14ac:dyDescent="0.35">
      <c r="A6403" s="2">
        <v>8.5862999999999996</v>
      </c>
      <c r="B6403" t="s">
        <v>449</v>
      </c>
      <c r="C6403" s="150">
        <v>0.58630000000000004</v>
      </c>
    </row>
    <row r="6404" spans="1:3" x14ac:dyDescent="0.35">
      <c r="A6404" s="2">
        <v>8.5890000000000004</v>
      </c>
      <c r="B6404" t="s">
        <v>449</v>
      </c>
      <c r="C6404" s="150">
        <v>0.58640000000000003</v>
      </c>
    </row>
    <row r="6405" spans="1:3" x14ac:dyDescent="0.35">
      <c r="A6405" s="2">
        <v>8.5945</v>
      </c>
      <c r="B6405" t="s">
        <v>449</v>
      </c>
      <c r="C6405" s="150">
        <v>0.58660000000000001</v>
      </c>
    </row>
    <row r="6406" spans="1:3" x14ac:dyDescent="0.35">
      <c r="A6406" s="2">
        <v>8.5973000000000006</v>
      </c>
      <c r="B6406" t="s">
        <v>449</v>
      </c>
      <c r="C6406" s="150">
        <v>0.5867</v>
      </c>
    </row>
    <row r="6407" spans="1:3" x14ac:dyDescent="0.35">
      <c r="A6407" s="2">
        <v>8.6</v>
      </c>
      <c r="B6407" t="s">
        <v>449</v>
      </c>
      <c r="C6407" s="150">
        <v>0.5867</v>
      </c>
    </row>
    <row r="6408" spans="1:3" x14ac:dyDescent="0.35">
      <c r="A6408" s="2">
        <v>8.6027000000000005</v>
      </c>
      <c r="B6408" t="s">
        <v>449</v>
      </c>
      <c r="C6408" s="150">
        <v>0.58689999999999998</v>
      </c>
    </row>
    <row r="6409" spans="1:3" x14ac:dyDescent="0.35">
      <c r="A6409" s="2">
        <v>8.6054999999999993</v>
      </c>
      <c r="B6409" t="s">
        <v>449</v>
      </c>
      <c r="C6409" s="150">
        <v>0.58709999999999996</v>
      </c>
    </row>
    <row r="6410" spans="1:3" x14ac:dyDescent="0.35">
      <c r="A6410" s="2">
        <v>8.6082000000000001</v>
      </c>
      <c r="B6410" t="s">
        <v>449</v>
      </c>
      <c r="C6410" s="150">
        <v>0.58740000000000003</v>
      </c>
    </row>
    <row r="6411" spans="1:3" x14ac:dyDescent="0.35">
      <c r="A6411" s="2">
        <v>8.6110000000000007</v>
      </c>
      <c r="B6411" t="s">
        <v>449</v>
      </c>
      <c r="C6411" s="150">
        <v>0.58750000000000002</v>
      </c>
    </row>
    <row r="6412" spans="1:3" x14ac:dyDescent="0.35">
      <c r="A6412" s="2">
        <v>8.6136999999999997</v>
      </c>
      <c r="B6412" t="s">
        <v>449</v>
      </c>
      <c r="C6412" s="150">
        <v>0.5877</v>
      </c>
    </row>
    <row r="6413" spans="1:3" x14ac:dyDescent="0.35">
      <c r="A6413" s="2">
        <v>8.6164000000000005</v>
      </c>
      <c r="B6413" t="s">
        <v>449</v>
      </c>
      <c r="C6413" s="150">
        <v>0.5877</v>
      </c>
    </row>
    <row r="6414" spans="1:3" x14ac:dyDescent="0.35">
      <c r="A6414" s="2">
        <v>8.6191999999999993</v>
      </c>
      <c r="B6414" t="s">
        <v>449</v>
      </c>
      <c r="C6414" s="150">
        <v>0.58779999999999999</v>
      </c>
    </row>
    <row r="6415" spans="1:3" x14ac:dyDescent="0.35">
      <c r="A6415" s="2">
        <v>8.6247000000000007</v>
      </c>
      <c r="B6415" t="s">
        <v>449</v>
      </c>
      <c r="C6415" s="150">
        <v>0.58789999999999998</v>
      </c>
    </row>
    <row r="6416" spans="1:3" x14ac:dyDescent="0.35">
      <c r="A6416" s="2">
        <v>8.6273999999999997</v>
      </c>
      <c r="B6416" t="s">
        <v>449</v>
      </c>
      <c r="C6416" s="150">
        <v>0.58799999999999997</v>
      </c>
    </row>
    <row r="6417" spans="1:3" x14ac:dyDescent="0.35">
      <c r="A6417" s="2">
        <v>8.6356000000000002</v>
      </c>
      <c r="B6417" t="s">
        <v>449</v>
      </c>
      <c r="C6417" s="150">
        <v>0.58809999999999996</v>
      </c>
    </row>
    <row r="6418" spans="1:3" x14ac:dyDescent="0.35">
      <c r="A6418" s="2">
        <v>8.6384000000000007</v>
      </c>
      <c r="B6418" t="s">
        <v>449</v>
      </c>
      <c r="C6418" s="150">
        <v>0.58819999999999995</v>
      </c>
    </row>
    <row r="6419" spans="1:3" x14ac:dyDescent="0.35">
      <c r="A6419" s="2">
        <v>8.6410999999999998</v>
      </c>
      <c r="B6419" t="s">
        <v>449</v>
      </c>
      <c r="C6419" s="150">
        <v>0.58819999999999995</v>
      </c>
    </row>
    <row r="6420" spans="1:3" x14ac:dyDescent="0.35">
      <c r="A6420" s="2">
        <v>8.6438000000000006</v>
      </c>
      <c r="B6420" t="s">
        <v>449</v>
      </c>
      <c r="C6420" s="150">
        <v>0.58840000000000003</v>
      </c>
    </row>
    <row r="6421" spans="1:3" x14ac:dyDescent="0.35">
      <c r="A6421" s="2">
        <v>8.6465999999999994</v>
      </c>
      <c r="B6421" t="s">
        <v>449</v>
      </c>
      <c r="C6421" s="150">
        <v>0.58850000000000002</v>
      </c>
    </row>
    <row r="6422" spans="1:3" x14ac:dyDescent="0.35">
      <c r="A6422" s="2">
        <v>8.6547999999999998</v>
      </c>
      <c r="B6422" t="s">
        <v>449</v>
      </c>
      <c r="C6422" s="150">
        <v>0.5887</v>
      </c>
    </row>
    <row r="6423" spans="1:3" x14ac:dyDescent="0.35">
      <c r="A6423" s="2">
        <v>8.6575000000000006</v>
      </c>
      <c r="B6423" t="s">
        <v>449</v>
      </c>
      <c r="C6423" s="150">
        <v>0.5887</v>
      </c>
    </row>
    <row r="6424" spans="1:3" x14ac:dyDescent="0.35">
      <c r="A6424" s="2">
        <v>8.6684999999999999</v>
      </c>
      <c r="B6424" t="s">
        <v>449</v>
      </c>
      <c r="C6424" s="150">
        <v>0.58879999999999999</v>
      </c>
    </row>
    <row r="6425" spans="1:3" x14ac:dyDescent="0.35">
      <c r="A6425" s="2">
        <v>8.6712000000000007</v>
      </c>
      <c r="B6425" t="s">
        <v>449</v>
      </c>
      <c r="C6425" s="150">
        <v>0.58889999999999998</v>
      </c>
    </row>
    <row r="6426" spans="1:3" x14ac:dyDescent="0.35">
      <c r="A6426" s="2">
        <v>8.6739999999999995</v>
      </c>
      <c r="B6426" t="s">
        <v>449</v>
      </c>
      <c r="C6426" s="150">
        <v>0.58919999999999995</v>
      </c>
    </row>
    <row r="6427" spans="1:3" x14ac:dyDescent="0.35">
      <c r="A6427" s="2">
        <v>8.6767000000000003</v>
      </c>
      <c r="B6427" t="s">
        <v>449</v>
      </c>
      <c r="C6427" s="150">
        <v>0.58919999999999995</v>
      </c>
    </row>
    <row r="6428" spans="1:3" x14ac:dyDescent="0.35">
      <c r="A6428" s="2">
        <v>8.6795000000000009</v>
      </c>
      <c r="B6428" t="s">
        <v>449</v>
      </c>
      <c r="C6428" s="150">
        <v>0.58919999999999995</v>
      </c>
    </row>
    <row r="6429" spans="1:3" x14ac:dyDescent="0.35">
      <c r="A6429" s="2">
        <v>8.6821999999999999</v>
      </c>
      <c r="B6429" t="s">
        <v>449</v>
      </c>
      <c r="C6429" s="150">
        <v>0.58919999999999995</v>
      </c>
    </row>
    <row r="6430" spans="1:3" x14ac:dyDescent="0.35">
      <c r="A6430" s="2">
        <v>8.6849000000000007</v>
      </c>
      <c r="B6430" t="s">
        <v>449</v>
      </c>
      <c r="C6430" s="150">
        <v>0.58919999999999995</v>
      </c>
    </row>
    <row r="6431" spans="1:3" x14ac:dyDescent="0.35">
      <c r="A6431" s="2">
        <v>8.6876999999999995</v>
      </c>
      <c r="B6431" t="s">
        <v>449</v>
      </c>
      <c r="C6431" s="150">
        <v>0.58930000000000005</v>
      </c>
    </row>
    <row r="6432" spans="1:3" x14ac:dyDescent="0.35">
      <c r="A6432" s="2">
        <v>8.6904000000000003</v>
      </c>
      <c r="B6432" t="s">
        <v>449</v>
      </c>
      <c r="C6432" s="150">
        <v>0.58940000000000003</v>
      </c>
    </row>
    <row r="6433" spans="1:3" x14ac:dyDescent="0.35">
      <c r="A6433" s="2">
        <v>8.6986000000000008</v>
      </c>
      <c r="B6433" t="s">
        <v>449</v>
      </c>
      <c r="C6433" s="150">
        <v>0.58940000000000003</v>
      </c>
    </row>
    <row r="6434" spans="1:3" x14ac:dyDescent="0.35">
      <c r="A6434" s="2">
        <v>8.7013999999999996</v>
      </c>
      <c r="B6434" t="s">
        <v>449</v>
      </c>
      <c r="C6434" s="150">
        <v>0.58940000000000003</v>
      </c>
    </row>
    <row r="6435" spans="1:3" x14ac:dyDescent="0.35">
      <c r="A6435" s="2">
        <v>8.7041000000000004</v>
      </c>
      <c r="B6435" t="s">
        <v>449</v>
      </c>
      <c r="C6435" s="150">
        <v>0.58940000000000003</v>
      </c>
    </row>
    <row r="6436" spans="1:3" x14ac:dyDescent="0.35">
      <c r="A6436" s="2">
        <v>8.7067999999999994</v>
      </c>
      <c r="B6436" t="s">
        <v>449</v>
      </c>
      <c r="C6436" s="150">
        <v>0.58960000000000001</v>
      </c>
    </row>
    <row r="6437" spans="1:3" x14ac:dyDescent="0.35">
      <c r="A6437" s="2">
        <v>8.7096</v>
      </c>
      <c r="B6437" t="s">
        <v>449</v>
      </c>
      <c r="C6437" s="150">
        <v>0.58979999999999999</v>
      </c>
    </row>
    <row r="6438" spans="1:3" x14ac:dyDescent="0.35">
      <c r="A6438" s="2">
        <v>8.7123000000000008</v>
      </c>
      <c r="B6438" t="s">
        <v>449</v>
      </c>
      <c r="C6438" s="150">
        <v>0.58989999999999998</v>
      </c>
    </row>
    <row r="6439" spans="1:3" x14ac:dyDescent="0.35">
      <c r="A6439" s="2">
        <v>8.7150999999999996</v>
      </c>
      <c r="B6439" t="s">
        <v>449</v>
      </c>
      <c r="C6439" s="150">
        <v>0.59019999999999995</v>
      </c>
    </row>
    <row r="6440" spans="1:3" x14ac:dyDescent="0.35">
      <c r="A6440" s="2">
        <v>8.7178000000000004</v>
      </c>
      <c r="B6440" t="s">
        <v>449</v>
      </c>
      <c r="C6440" s="150">
        <v>0.59019999999999995</v>
      </c>
    </row>
    <row r="6441" spans="1:3" x14ac:dyDescent="0.35">
      <c r="A6441" s="2">
        <v>8.7204999999999995</v>
      </c>
      <c r="B6441" t="s">
        <v>449</v>
      </c>
      <c r="C6441" s="150">
        <v>0.59040000000000004</v>
      </c>
    </row>
    <row r="6442" spans="1:3" x14ac:dyDescent="0.35">
      <c r="A6442" s="2">
        <v>8.7260000000000009</v>
      </c>
      <c r="B6442" t="s">
        <v>449</v>
      </c>
      <c r="C6442" s="150">
        <v>0.59040000000000004</v>
      </c>
    </row>
    <row r="6443" spans="1:3" x14ac:dyDescent="0.35">
      <c r="A6443" s="2">
        <v>8.7287999999999997</v>
      </c>
      <c r="B6443" t="s">
        <v>449</v>
      </c>
      <c r="C6443" s="150">
        <v>0.59040000000000004</v>
      </c>
    </row>
    <row r="6444" spans="1:3" x14ac:dyDescent="0.35">
      <c r="A6444" s="2">
        <v>8.7315000000000005</v>
      </c>
      <c r="B6444" t="s">
        <v>449</v>
      </c>
      <c r="C6444" s="150">
        <v>0.59050000000000002</v>
      </c>
    </row>
    <row r="6445" spans="1:3" x14ac:dyDescent="0.35">
      <c r="A6445" s="2">
        <v>8.7341999999999995</v>
      </c>
      <c r="B6445" t="s">
        <v>449</v>
      </c>
      <c r="C6445" s="150">
        <v>0.59060000000000001</v>
      </c>
    </row>
    <row r="6446" spans="1:3" x14ac:dyDescent="0.35">
      <c r="A6446" s="2">
        <v>8.7370000000000001</v>
      </c>
      <c r="B6446" t="s">
        <v>449</v>
      </c>
      <c r="C6446" s="150">
        <v>0.5907</v>
      </c>
    </row>
    <row r="6447" spans="1:3" x14ac:dyDescent="0.35">
      <c r="A6447" s="2">
        <v>8.7396999999999991</v>
      </c>
      <c r="B6447" t="s">
        <v>449</v>
      </c>
      <c r="C6447" s="150">
        <v>0.59079999999999999</v>
      </c>
    </row>
    <row r="6448" spans="1:3" x14ac:dyDescent="0.35">
      <c r="A6448" s="2">
        <v>8.7424999999999997</v>
      </c>
      <c r="B6448" t="s">
        <v>449</v>
      </c>
      <c r="C6448" s="150">
        <v>0.59089999999999998</v>
      </c>
    </row>
    <row r="6449" spans="1:3" x14ac:dyDescent="0.35">
      <c r="A6449" s="2">
        <v>8.7452000000000005</v>
      </c>
      <c r="B6449" t="s">
        <v>449</v>
      </c>
      <c r="C6449" s="150">
        <v>0.59099999999999997</v>
      </c>
    </row>
    <row r="6450" spans="1:3" x14ac:dyDescent="0.35">
      <c r="A6450" s="2">
        <v>8.7478999999999996</v>
      </c>
      <c r="B6450" t="s">
        <v>449</v>
      </c>
      <c r="C6450" s="150">
        <v>0.59119999999999995</v>
      </c>
    </row>
    <row r="6451" spans="1:3" x14ac:dyDescent="0.35">
      <c r="A6451" s="2">
        <v>8.7507000000000001</v>
      </c>
      <c r="B6451" t="s">
        <v>449</v>
      </c>
      <c r="C6451" s="150">
        <v>0.59119999999999995</v>
      </c>
    </row>
    <row r="6452" spans="1:3" x14ac:dyDescent="0.35">
      <c r="A6452" s="2">
        <v>8.7589000000000006</v>
      </c>
      <c r="B6452" t="s">
        <v>449</v>
      </c>
      <c r="C6452" s="150">
        <v>0.59140000000000004</v>
      </c>
    </row>
    <row r="6453" spans="1:3" x14ac:dyDescent="0.35">
      <c r="A6453" s="2">
        <v>8.7615999999999996</v>
      </c>
      <c r="B6453" t="s">
        <v>449</v>
      </c>
      <c r="C6453" s="150">
        <v>0.59140000000000004</v>
      </c>
    </row>
    <row r="6454" spans="1:3" x14ac:dyDescent="0.35">
      <c r="A6454" s="2">
        <v>8.7644000000000002</v>
      </c>
      <c r="B6454" t="s">
        <v>449</v>
      </c>
      <c r="C6454" s="150">
        <v>0.59150000000000003</v>
      </c>
    </row>
    <row r="6455" spans="1:3" x14ac:dyDescent="0.35">
      <c r="A6455" s="2">
        <v>8.7670999999999992</v>
      </c>
      <c r="B6455" t="s">
        <v>449</v>
      </c>
      <c r="C6455" s="150">
        <v>0.59160000000000001</v>
      </c>
    </row>
    <row r="6456" spans="1:3" x14ac:dyDescent="0.35">
      <c r="A6456" s="2">
        <v>8.7698999999999998</v>
      </c>
      <c r="B6456" t="s">
        <v>449</v>
      </c>
      <c r="C6456" s="150">
        <v>0.59179999999999999</v>
      </c>
    </row>
    <row r="6457" spans="1:3" x14ac:dyDescent="0.35">
      <c r="A6457" s="2">
        <v>8.7726000000000006</v>
      </c>
      <c r="B6457" t="s">
        <v>449</v>
      </c>
      <c r="C6457" s="150">
        <v>0.59179999999999999</v>
      </c>
    </row>
    <row r="6458" spans="1:3" x14ac:dyDescent="0.35">
      <c r="A6458" s="2">
        <v>8.7752999999999997</v>
      </c>
      <c r="B6458" t="s">
        <v>449</v>
      </c>
      <c r="C6458" s="150">
        <v>0.59189999999999998</v>
      </c>
    </row>
    <row r="6459" spans="1:3" x14ac:dyDescent="0.35">
      <c r="A6459" s="2">
        <v>8.7781000000000002</v>
      </c>
      <c r="B6459" t="s">
        <v>449</v>
      </c>
      <c r="C6459" s="150">
        <v>0.59189999999999998</v>
      </c>
    </row>
    <row r="6460" spans="1:3" x14ac:dyDescent="0.35">
      <c r="A6460" s="2">
        <v>8.7835999999999999</v>
      </c>
      <c r="B6460" t="s">
        <v>449</v>
      </c>
      <c r="C6460" s="150">
        <v>0.59199999999999997</v>
      </c>
    </row>
    <row r="6461" spans="1:3" x14ac:dyDescent="0.35">
      <c r="A6461" s="2">
        <v>8.7863000000000007</v>
      </c>
      <c r="B6461" t="s">
        <v>449</v>
      </c>
      <c r="C6461" s="150">
        <v>0.59209999999999996</v>
      </c>
    </row>
    <row r="6462" spans="1:3" x14ac:dyDescent="0.35">
      <c r="A6462" s="2">
        <v>8.7889999999999997</v>
      </c>
      <c r="B6462" t="s">
        <v>449</v>
      </c>
      <c r="C6462" s="150">
        <v>0.59230000000000005</v>
      </c>
    </row>
    <row r="6463" spans="1:3" x14ac:dyDescent="0.35">
      <c r="A6463" s="2">
        <v>8.7944999999999993</v>
      </c>
      <c r="B6463" t="s">
        <v>449</v>
      </c>
      <c r="C6463" s="150">
        <v>0.59240000000000004</v>
      </c>
    </row>
    <row r="6464" spans="1:3" x14ac:dyDescent="0.35">
      <c r="A6464" s="2">
        <v>8.7972999999999999</v>
      </c>
      <c r="B6464" t="s">
        <v>449</v>
      </c>
      <c r="C6464" s="150">
        <v>0.59260000000000002</v>
      </c>
    </row>
    <row r="6465" spans="1:3" x14ac:dyDescent="0.35">
      <c r="A6465" s="2">
        <v>8.8000000000000007</v>
      </c>
      <c r="B6465" t="s">
        <v>449</v>
      </c>
      <c r="C6465" s="150">
        <v>0.5927</v>
      </c>
    </row>
    <row r="6466" spans="1:3" x14ac:dyDescent="0.35">
      <c r="A6466" s="2">
        <v>8.8026999999999997</v>
      </c>
      <c r="B6466" t="s">
        <v>449</v>
      </c>
      <c r="C6466" s="150">
        <v>0.59319999999999995</v>
      </c>
    </row>
    <row r="6467" spans="1:3" x14ac:dyDescent="0.35">
      <c r="A6467" s="2">
        <v>8.8055000000000003</v>
      </c>
      <c r="B6467" t="s">
        <v>449</v>
      </c>
      <c r="C6467" s="150">
        <v>0.59330000000000005</v>
      </c>
    </row>
    <row r="6468" spans="1:3" x14ac:dyDescent="0.35">
      <c r="A6468" s="2">
        <v>8.8109999999999999</v>
      </c>
      <c r="B6468" t="s">
        <v>449</v>
      </c>
      <c r="C6468" s="150">
        <v>0.59330000000000005</v>
      </c>
    </row>
    <row r="6469" spans="1:3" x14ac:dyDescent="0.35">
      <c r="A6469" s="2">
        <v>8.8137000000000008</v>
      </c>
      <c r="B6469" t="s">
        <v>449</v>
      </c>
      <c r="C6469" s="150">
        <v>0.59340000000000004</v>
      </c>
    </row>
    <row r="6470" spans="1:3" x14ac:dyDescent="0.35">
      <c r="A6470" s="2">
        <v>8.8192000000000004</v>
      </c>
      <c r="B6470" t="s">
        <v>449</v>
      </c>
      <c r="C6470" s="150">
        <v>0.59360000000000002</v>
      </c>
    </row>
    <row r="6471" spans="1:3" x14ac:dyDescent="0.35">
      <c r="A6471" s="2">
        <v>8.8218999999999994</v>
      </c>
      <c r="B6471" t="s">
        <v>449</v>
      </c>
      <c r="C6471" s="150">
        <v>0.59370000000000001</v>
      </c>
    </row>
    <row r="6472" spans="1:3" x14ac:dyDescent="0.35">
      <c r="A6472" s="2">
        <v>8.8247</v>
      </c>
      <c r="B6472" t="s">
        <v>449</v>
      </c>
      <c r="C6472" s="150">
        <v>0.59389999999999998</v>
      </c>
    </row>
    <row r="6473" spans="1:3" x14ac:dyDescent="0.35">
      <c r="A6473" s="2">
        <v>8.8274000000000008</v>
      </c>
      <c r="B6473" t="s">
        <v>449</v>
      </c>
      <c r="C6473" s="150">
        <v>0.59409999999999996</v>
      </c>
    </row>
    <row r="6474" spans="1:3" x14ac:dyDescent="0.35">
      <c r="A6474" s="2">
        <v>8.8300999999999998</v>
      </c>
      <c r="B6474" t="s">
        <v>449</v>
      </c>
      <c r="C6474" s="150">
        <v>0.59440000000000004</v>
      </c>
    </row>
    <row r="6475" spans="1:3" x14ac:dyDescent="0.35">
      <c r="A6475" s="2">
        <v>8.8329000000000004</v>
      </c>
      <c r="B6475" t="s">
        <v>449</v>
      </c>
      <c r="C6475" s="150">
        <v>0.59450000000000003</v>
      </c>
    </row>
    <row r="6476" spans="1:3" x14ac:dyDescent="0.35">
      <c r="A6476" s="2">
        <v>8.8355999999999995</v>
      </c>
      <c r="B6476" t="s">
        <v>449</v>
      </c>
      <c r="C6476" s="150">
        <v>0.59470000000000001</v>
      </c>
    </row>
    <row r="6477" spans="1:3" x14ac:dyDescent="0.35">
      <c r="A6477" s="2">
        <v>8.8437999999999999</v>
      </c>
      <c r="B6477" t="s">
        <v>449</v>
      </c>
      <c r="C6477" s="150">
        <v>0.59499999999999997</v>
      </c>
    </row>
    <row r="6478" spans="1:3" x14ac:dyDescent="0.35">
      <c r="A6478" s="2">
        <v>8.8466000000000005</v>
      </c>
      <c r="B6478" t="s">
        <v>449</v>
      </c>
      <c r="C6478" s="150">
        <v>0.59519999999999995</v>
      </c>
    </row>
    <row r="6479" spans="1:3" x14ac:dyDescent="0.35">
      <c r="A6479" s="2">
        <v>8.8521000000000001</v>
      </c>
      <c r="B6479" t="s">
        <v>449</v>
      </c>
      <c r="C6479" s="150">
        <v>0.59519999999999995</v>
      </c>
    </row>
    <row r="6480" spans="1:3" x14ac:dyDescent="0.35">
      <c r="A6480" s="2">
        <v>8.8547999999999991</v>
      </c>
      <c r="B6480" t="s">
        <v>449</v>
      </c>
      <c r="C6480" s="150">
        <v>0.59530000000000005</v>
      </c>
    </row>
    <row r="6481" spans="1:3" x14ac:dyDescent="0.35">
      <c r="A6481" s="2">
        <v>8.8574999999999999</v>
      </c>
      <c r="B6481" t="s">
        <v>449</v>
      </c>
      <c r="C6481" s="150">
        <v>0.59540000000000004</v>
      </c>
    </row>
    <row r="6482" spans="1:3" x14ac:dyDescent="0.35">
      <c r="A6482" s="2">
        <v>8.8603000000000005</v>
      </c>
      <c r="B6482" t="s">
        <v>449</v>
      </c>
      <c r="C6482" s="150">
        <v>0.59540000000000004</v>
      </c>
    </row>
    <row r="6483" spans="1:3" x14ac:dyDescent="0.35">
      <c r="A6483" s="2">
        <v>8.8629999999999995</v>
      </c>
      <c r="B6483" t="s">
        <v>449</v>
      </c>
      <c r="C6483" s="150">
        <v>0.59540000000000004</v>
      </c>
    </row>
    <row r="6484" spans="1:3" x14ac:dyDescent="0.35">
      <c r="A6484" s="2">
        <v>8.8658000000000001</v>
      </c>
      <c r="B6484" t="s">
        <v>449</v>
      </c>
      <c r="C6484" s="150">
        <v>0.59550000000000003</v>
      </c>
    </row>
    <row r="6485" spans="1:3" x14ac:dyDescent="0.35">
      <c r="A6485" s="2">
        <v>8.8684999999999992</v>
      </c>
      <c r="B6485" t="s">
        <v>449</v>
      </c>
      <c r="C6485" s="150">
        <v>0.59550000000000003</v>
      </c>
    </row>
    <row r="6486" spans="1:3" x14ac:dyDescent="0.35">
      <c r="A6486" s="2">
        <v>8.8740000000000006</v>
      </c>
      <c r="B6486" t="s">
        <v>449</v>
      </c>
      <c r="C6486" s="150">
        <v>0.59560000000000002</v>
      </c>
    </row>
    <row r="6487" spans="1:3" x14ac:dyDescent="0.35">
      <c r="A6487" s="2">
        <v>8.8849</v>
      </c>
      <c r="B6487" t="s">
        <v>449</v>
      </c>
      <c r="C6487" s="150">
        <v>0.59560000000000002</v>
      </c>
    </row>
    <row r="6488" spans="1:3" x14ac:dyDescent="0.35">
      <c r="A6488" s="2">
        <v>8.8877000000000006</v>
      </c>
      <c r="B6488" t="s">
        <v>449</v>
      </c>
      <c r="C6488" s="150">
        <v>0.59570000000000001</v>
      </c>
    </row>
    <row r="6489" spans="1:3" x14ac:dyDescent="0.35">
      <c r="A6489" s="2">
        <v>8.8932000000000002</v>
      </c>
      <c r="B6489" t="s">
        <v>449</v>
      </c>
      <c r="C6489" s="150">
        <v>0.59570000000000001</v>
      </c>
    </row>
    <row r="6490" spans="1:3" x14ac:dyDescent="0.35">
      <c r="A6490" s="2">
        <v>8.8958999999999993</v>
      </c>
      <c r="B6490" t="s">
        <v>449</v>
      </c>
      <c r="C6490" s="150">
        <v>0.59570000000000001</v>
      </c>
    </row>
    <row r="6491" spans="1:3" x14ac:dyDescent="0.35">
      <c r="A6491" s="2">
        <v>8.8986000000000001</v>
      </c>
      <c r="B6491" t="s">
        <v>449</v>
      </c>
      <c r="C6491" s="150">
        <v>0.59589999999999999</v>
      </c>
    </row>
    <row r="6492" spans="1:3" x14ac:dyDescent="0.35">
      <c r="A6492" s="2">
        <v>8.9068000000000005</v>
      </c>
      <c r="B6492" t="s">
        <v>449</v>
      </c>
      <c r="C6492" s="150">
        <v>0.59589999999999999</v>
      </c>
    </row>
    <row r="6493" spans="1:3" x14ac:dyDescent="0.35">
      <c r="A6493" s="2">
        <v>8.9095999999999993</v>
      </c>
      <c r="B6493" t="s">
        <v>449</v>
      </c>
      <c r="C6493" s="150">
        <v>0.59589999999999999</v>
      </c>
    </row>
    <row r="6494" spans="1:3" x14ac:dyDescent="0.35">
      <c r="A6494" s="2">
        <v>8.9123000000000001</v>
      </c>
      <c r="B6494" t="s">
        <v>449</v>
      </c>
      <c r="C6494" s="150">
        <v>0.59619999999999995</v>
      </c>
    </row>
    <row r="6495" spans="1:3" x14ac:dyDescent="0.35">
      <c r="A6495" s="2">
        <v>8.9151000000000007</v>
      </c>
      <c r="B6495" t="s">
        <v>449</v>
      </c>
      <c r="C6495" s="150">
        <v>0.59640000000000004</v>
      </c>
    </row>
    <row r="6496" spans="1:3" x14ac:dyDescent="0.35">
      <c r="A6496" s="2">
        <v>8.9177999999999997</v>
      </c>
      <c r="B6496" t="s">
        <v>449</v>
      </c>
      <c r="C6496" s="150">
        <v>0.59640000000000004</v>
      </c>
    </row>
    <row r="6497" spans="1:3" x14ac:dyDescent="0.35">
      <c r="A6497" s="2">
        <v>8.9205000000000005</v>
      </c>
      <c r="B6497" t="s">
        <v>449</v>
      </c>
      <c r="C6497" s="150">
        <v>0.59640000000000004</v>
      </c>
    </row>
    <row r="6498" spans="1:3" x14ac:dyDescent="0.35">
      <c r="A6498" s="2">
        <v>8.9232999999999993</v>
      </c>
      <c r="B6498" t="s">
        <v>449</v>
      </c>
      <c r="C6498" s="150">
        <v>0.59650000000000003</v>
      </c>
    </row>
    <row r="6499" spans="1:3" x14ac:dyDescent="0.35">
      <c r="A6499" s="2">
        <v>8.9260000000000002</v>
      </c>
      <c r="B6499" t="s">
        <v>449</v>
      </c>
      <c r="C6499" s="150">
        <v>0.59660000000000002</v>
      </c>
    </row>
    <row r="6500" spans="1:3" x14ac:dyDescent="0.35">
      <c r="A6500" s="2">
        <v>8.9288000000000007</v>
      </c>
      <c r="B6500" t="s">
        <v>449</v>
      </c>
      <c r="C6500" s="150">
        <v>0.5968</v>
      </c>
    </row>
    <row r="6501" spans="1:3" x14ac:dyDescent="0.35">
      <c r="A6501" s="2">
        <v>8.9314999999999998</v>
      </c>
      <c r="B6501" t="s">
        <v>449</v>
      </c>
      <c r="C6501" s="150">
        <v>0.59689999999999999</v>
      </c>
    </row>
    <row r="6502" spans="1:3" x14ac:dyDescent="0.35">
      <c r="A6502" s="2">
        <v>8.9342000000000006</v>
      </c>
      <c r="B6502" t="s">
        <v>449</v>
      </c>
      <c r="C6502" s="150">
        <v>0.59689999999999999</v>
      </c>
    </row>
    <row r="6503" spans="1:3" x14ac:dyDescent="0.35">
      <c r="A6503" s="2">
        <v>8.9369999999999994</v>
      </c>
      <c r="B6503" t="s">
        <v>449</v>
      </c>
      <c r="C6503" s="150">
        <v>0.59699999999999998</v>
      </c>
    </row>
    <row r="6504" spans="1:3" x14ac:dyDescent="0.35">
      <c r="A6504" s="2">
        <v>8.9397000000000002</v>
      </c>
      <c r="B6504" t="s">
        <v>449</v>
      </c>
      <c r="C6504" s="150">
        <v>0.59709999999999996</v>
      </c>
    </row>
    <row r="6505" spans="1:3" x14ac:dyDescent="0.35">
      <c r="A6505" s="2">
        <v>8.9425000000000008</v>
      </c>
      <c r="B6505" t="s">
        <v>449</v>
      </c>
      <c r="C6505" s="150">
        <v>0.59719999999999995</v>
      </c>
    </row>
    <row r="6506" spans="1:3" x14ac:dyDescent="0.35">
      <c r="A6506" s="2">
        <v>8.9479000000000006</v>
      </c>
      <c r="B6506" t="s">
        <v>449</v>
      </c>
      <c r="C6506" s="150">
        <v>0.59730000000000005</v>
      </c>
    </row>
    <row r="6507" spans="1:3" x14ac:dyDescent="0.35">
      <c r="A6507" s="2">
        <v>8.9506999999999994</v>
      </c>
      <c r="B6507" t="s">
        <v>449</v>
      </c>
      <c r="C6507" s="150">
        <v>0.59740000000000004</v>
      </c>
    </row>
    <row r="6508" spans="1:3" x14ac:dyDescent="0.35">
      <c r="A6508" s="2">
        <v>8.9562000000000008</v>
      </c>
      <c r="B6508" t="s">
        <v>449</v>
      </c>
      <c r="C6508" s="150">
        <v>0.59740000000000004</v>
      </c>
    </row>
    <row r="6509" spans="1:3" x14ac:dyDescent="0.35">
      <c r="A6509" s="2">
        <v>8.9588999999999999</v>
      </c>
      <c r="B6509" t="s">
        <v>449</v>
      </c>
      <c r="C6509" s="150">
        <v>0.59750000000000003</v>
      </c>
    </row>
    <row r="6510" spans="1:3" x14ac:dyDescent="0.35">
      <c r="A6510" s="2">
        <v>8.9616000000000007</v>
      </c>
      <c r="B6510" t="s">
        <v>449</v>
      </c>
      <c r="C6510" s="150">
        <v>0.59760000000000002</v>
      </c>
    </row>
    <row r="6511" spans="1:3" x14ac:dyDescent="0.35">
      <c r="A6511" s="2">
        <v>8.9643999999999995</v>
      </c>
      <c r="B6511" t="s">
        <v>449</v>
      </c>
      <c r="C6511" s="150">
        <v>0.59770000000000001</v>
      </c>
    </row>
    <row r="6512" spans="1:3" x14ac:dyDescent="0.35">
      <c r="A6512" s="2">
        <v>8.9671000000000003</v>
      </c>
      <c r="B6512" t="s">
        <v>449</v>
      </c>
      <c r="C6512" s="150">
        <v>0.59770000000000001</v>
      </c>
    </row>
    <row r="6513" spans="1:3" x14ac:dyDescent="0.35">
      <c r="A6513" s="2">
        <v>8.9725999999999999</v>
      </c>
      <c r="B6513" t="s">
        <v>449</v>
      </c>
      <c r="C6513" s="150">
        <v>0.59770000000000001</v>
      </c>
    </row>
    <row r="6514" spans="1:3" x14ac:dyDescent="0.35">
      <c r="A6514" s="2">
        <v>8.9753000000000007</v>
      </c>
      <c r="B6514" t="s">
        <v>449</v>
      </c>
      <c r="C6514" s="150">
        <v>0.59770000000000001</v>
      </c>
    </row>
    <row r="6515" spans="1:3" x14ac:dyDescent="0.35">
      <c r="A6515" s="2">
        <v>8.9780999999999995</v>
      </c>
      <c r="B6515" t="s">
        <v>449</v>
      </c>
      <c r="C6515" s="150">
        <v>0.59789999999999999</v>
      </c>
    </row>
    <row r="6516" spans="1:3" x14ac:dyDescent="0.35">
      <c r="A6516" s="2">
        <v>8.9808000000000003</v>
      </c>
      <c r="B6516" t="s">
        <v>449</v>
      </c>
      <c r="C6516" s="150">
        <v>0.59789999999999999</v>
      </c>
    </row>
    <row r="6517" spans="1:3" x14ac:dyDescent="0.35">
      <c r="A6517" s="2">
        <v>8.9863</v>
      </c>
      <c r="B6517" t="s">
        <v>449</v>
      </c>
      <c r="C6517" s="150">
        <v>0.59809999999999997</v>
      </c>
    </row>
    <row r="6518" spans="1:3" x14ac:dyDescent="0.35">
      <c r="A6518" s="2">
        <v>8.9917999999999996</v>
      </c>
      <c r="B6518" t="s">
        <v>449</v>
      </c>
      <c r="C6518" s="150">
        <v>0.59819999999999995</v>
      </c>
    </row>
    <row r="6519" spans="1:3" x14ac:dyDescent="0.35">
      <c r="A6519" s="2">
        <v>8.9945000000000004</v>
      </c>
      <c r="B6519" t="s">
        <v>449</v>
      </c>
      <c r="C6519" s="150">
        <v>0.59830000000000005</v>
      </c>
    </row>
    <row r="6520" spans="1:3" x14ac:dyDescent="0.35">
      <c r="A6520" s="2">
        <v>8.9972999999999992</v>
      </c>
      <c r="B6520" t="s">
        <v>449</v>
      </c>
      <c r="C6520" s="150">
        <v>0.59830000000000005</v>
      </c>
    </row>
    <row r="6521" spans="1:3" x14ac:dyDescent="0.35">
      <c r="A6521" s="2">
        <v>9</v>
      </c>
      <c r="B6521" t="s">
        <v>449</v>
      </c>
      <c r="C6521" s="150">
        <v>0.59840000000000004</v>
      </c>
    </row>
    <row r="6522" spans="1:3" x14ac:dyDescent="0.35">
      <c r="A6522" s="2">
        <v>9.0027000000000008</v>
      </c>
      <c r="B6522" t="s">
        <v>449</v>
      </c>
      <c r="C6522" s="150">
        <v>0.59840000000000004</v>
      </c>
    </row>
    <row r="6523" spans="1:3" x14ac:dyDescent="0.35">
      <c r="A6523" s="2">
        <v>9.0082000000000004</v>
      </c>
      <c r="B6523" t="s">
        <v>449</v>
      </c>
      <c r="C6523" s="150">
        <v>0.59840000000000004</v>
      </c>
    </row>
    <row r="6524" spans="1:3" x14ac:dyDescent="0.35">
      <c r="A6524" s="2">
        <v>9.0109999999999992</v>
      </c>
      <c r="B6524" t="s">
        <v>449</v>
      </c>
      <c r="C6524" s="150">
        <v>0.59840000000000004</v>
      </c>
    </row>
    <row r="6525" spans="1:3" x14ac:dyDescent="0.35">
      <c r="A6525" s="2">
        <v>9.0164000000000009</v>
      </c>
      <c r="B6525" t="s">
        <v>449</v>
      </c>
      <c r="C6525" s="150">
        <v>0.59840000000000004</v>
      </c>
    </row>
    <row r="6526" spans="1:3" x14ac:dyDescent="0.35">
      <c r="A6526" s="2">
        <v>9.0191999999999997</v>
      </c>
      <c r="B6526" t="s">
        <v>449</v>
      </c>
      <c r="C6526" s="150">
        <v>0.59840000000000004</v>
      </c>
    </row>
    <row r="6527" spans="1:3" x14ac:dyDescent="0.35">
      <c r="A6527" s="2">
        <v>9.0219000000000005</v>
      </c>
      <c r="B6527" t="s">
        <v>449</v>
      </c>
      <c r="C6527" s="150">
        <v>0.59840000000000004</v>
      </c>
    </row>
    <row r="6528" spans="1:3" x14ac:dyDescent="0.35">
      <c r="A6528" s="2">
        <v>9.0356000000000005</v>
      </c>
      <c r="B6528" t="s">
        <v>449</v>
      </c>
      <c r="C6528" s="150">
        <v>0.59840000000000004</v>
      </c>
    </row>
    <row r="6529" spans="1:3" x14ac:dyDescent="0.35">
      <c r="A6529" s="2">
        <v>9.0411000000000001</v>
      </c>
      <c r="B6529" t="s">
        <v>449</v>
      </c>
      <c r="C6529" s="150">
        <v>0.59840000000000004</v>
      </c>
    </row>
    <row r="6530" spans="1:3" x14ac:dyDescent="0.35">
      <c r="A6530" s="2">
        <v>9.0493000000000006</v>
      </c>
      <c r="B6530" t="s">
        <v>449</v>
      </c>
      <c r="C6530" s="150">
        <v>0.59840000000000004</v>
      </c>
    </row>
    <row r="6531" spans="1:3" x14ac:dyDescent="0.35">
      <c r="A6531" s="2">
        <v>9.0548000000000002</v>
      </c>
      <c r="B6531" t="s">
        <v>449</v>
      </c>
      <c r="C6531" s="150">
        <v>0.59840000000000004</v>
      </c>
    </row>
    <row r="6532" spans="1:3" x14ac:dyDescent="0.35">
      <c r="A6532" s="2">
        <v>9.0630000000000006</v>
      </c>
      <c r="B6532" t="s">
        <v>449</v>
      </c>
      <c r="C6532" s="150">
        <v>0.59840000000000004</v>
      </c>
    </row>
    <row r="6533" spans="1:3" x14ac:dyDescent="0.35">
      <c r="A6533" s="2">
        <v>9.0685000000000002</v>
      </c>
      <c r="B6533" t="s">
        <v>449</v>
      </c>
      <c r="C6533" s="150">
        <v>0.59840000000000004</v>
      </c>
    </row>
    <row r="6534" spans="1:3" x14ac:dyDescent="0.35">
      <c r="A6534" s="2">
        <v>9.0711999999999993</v>
      </c>
      <c r="B6534" t="s">
        <v>449</v>
      </c>
      <c r="C6534" s="150">
        <v>0.59840000000000004</v>
      </c>
    </row>
    <row r="6535" spans="1:3" x14ac:dyDescent="0.35">
      <c r="A6535" s="2">
        <v>9.0767000000000007</v>
      </c>
      <c r="B6535" t="s">
        <v>449</v>
      </c>
      <c r="C6535" s="150">
        <v>0.59840000000000004</v>
      </c>
    </row>
    <row r="6536" spans="1:3" x14ac:dyDescent="0.35">
      <c r="A6536" s="2">
        <v>9.0822000000000003</v>
      </c>
      <c r="B6536" t="s">
        <v>449</v>
      </c>
      <c r="C6536" s="150">
        <v>0.59840000000000004</v>
      </c>
    </row>
    <row r="6537" spans="1:3" x14ac:dyDescent="0.35">
      <c r="A6537" s="2">
        <v>9.0848999999999993</v>
      </c>
      <c r="B6537" t="s">
        <v>449</v>
      </c>
      <c r="C6537" s="150">
        <v>0.59840000000000004</v>
      </c>
    </row>
    <row r="6538" spans="1:3" x14ac:dyDescent="0.35">
      <c r="A6538" s="2">
        <v>9.0876999999999999</v>
      </c>
      <c r="B6538" t="s">
        <v>449</v>
      </c>
      <c r="C6538" s="150">
        <v>0.59840000000000004</v>
      </c>
    </row>
    <row r="6539" spans="1:3" x14ac:dyDescent="0.35">
      <c r="A6539" s="2">
        <v>9.0985999999999994</v>
      </c>
      <c r="B6539" t="s">
        <v>449</v>
      </c>
      <c r="C6539" s="150">
        <v>0.59840000000000004</v>
      </c>
    </row>
    <row r="6540" spans="1:3" x14ac:dyDescent="0.35">
      <c r="A6540" s="2">
        <v>9.1067999999999998</v>
      </c>
      <c r="B6540" t="s">
        <v>449</v>
      </c>
      <c r="C6540" s="150">
        <v>0.59840000000000004</v>
      </c>
    </row>
    <row r="6541" spans="1:3" x14ac:dyDescent="0.35">
      <c r="A6541" s="2">
        <v>9.1122999999999994</v>
      </c>
      <c r="B6541" t="s">
        <v>449</v>
      </c>
      <c r="C6541" s="150">
        <v>0.59840000000000004</v>
      </c>
    </row>
    <row r="6542" spans="1:3" x14ac:dyDescent="0.35">
      <c r="A6542" s="2">
        <v>9.1288</v>
      </c>
      <c r="B6542" t="s">
        <v>449</v>
      </c>
      <c r="C6542" s="150">
        <v>0.59840000000000004</v>
      </c>
    </row>
    <row r="6543" spans="1:3" x14ac:dyDescent="0.35">
      <c r="A6543" s="2">
        <v>9.1315000000000008</v>
      </c>
      <c r="B6543" t="s">
        <v>449</v>
      </c>
      <c r="C6543" s="150">
        <v>0.59840000000000004</v>
      </c>
    </row>
    <row r="6544" spans="1:3" x14ac:dyDescent="0.35">
      <c r="A6544" s="2">
        <v>9.1396999999999995</v>
      </c>
      <c r="B6544" t="s">
        <v>449</v>
      </c>
      <c r="C6544" s="150">
        <v>0.59840000000000004</v>
      </c>
    </row>
    <row r="6545" spans="1:3" x14ac:dyDescent="0.35">
      <c r="A6545" s="2">
        <v>9.1425000000000001</v>
      </c>
      <c r="B6545" t="s">
        <v>449</v>
      </c>
      <c r="C6545" s="150">
        <v>0.59840000000000004</v>
      </c>
    </row>
    <row r="6546" spans="1:3" x14ac:dyDescent="0.35">
      <c r="A6546" s="2">
        <v>9.1452000000000009</v>
      </c>
      <c r="B6546" t="s">
        <v>449</v>
      </c>
      <c r="C6546" s="150">
        <v>0.59840000000000004</v>
      </c>
    </row>
    <row r="6547" spans="1:3" x14ac:dyDescent="0.35">
      <c r="A6547" s="2">
        <v>9.1478999999999999</v>
      </c>
      <c r="B6547" t="s">
        <v>449</v>
      </c>
      <c r="C6547" s="150">
        <v>0.59840000000000004</v>
      </c>
    </row>
    <row r="6548" spans="1:3" x14ac:dyDescent="0.35">
      <c r="A6548" s="2">
        <v>9.1533999999999995</v>
      </c>
      <c r="B6548" t="s">
        <v>449</v>
      </c>
      <c r="C6548" s="150">
        <v>0.59840000000000004</v>
      </c>
    </row>
    <row r="6549" spans="1:3" x14ac:dyDescent="0.35">
      <c r="A6549" s="2">
        <v>9.1588999999999992</v>
      </c>
      <c r="B6549" t="s">
        <v>449</v>
      </c>
      <c r="C6549" s="150">
        <v>0.59840000000000004</v>
      </c>
    </row>
    <row r="6550" spans="1:3" x14ac:dyDescent="0.35">
      <c r="A6550" s="2">
        <v>9.1644000000000005</v>
      </c>
      <c r="B6550" t="s">
        <v>449</v>
      </c>
      <c r="C6550" s="150">
        <v>0.59840000000000004</v>
      </c>
    </row>
    <row r="6551" spans="1:3" x14ac:dyDescent="0.35">
      <c r="A6551" s="2">
        <v>9.1725999999999992</v>
      </c>
      <c r="B6551" t="s">
        <v>449</v>
      </c>
      <c r="C6551" s="150">
        <v>0.59840000000000004</v>
      </c>
    </row>
    <row r="6552" spans="1:3" x14ac:dyDescent="0.35">
      <c r="A6552" s="2">
        <v>9.1973000000000003</v>
      </c>
      <c r="B6552" t="s">
        <v>449</v>
      </c>
      <c r="C6552" s="150">
        <v>0.59840000000000004</v>
      </c>
    </row>
    <row r="6553" spans="1:3" x14ac:dyDescent="0.35">
      <c r="A6553" s="2">
        <v>9.2164000000000001</v>
      </c>
      <c r="B6553" t="s">
        <v>449</v>
      </c>
      <c r="C6553" s="150">
        <v>0.59840000000000004</v>
      </c>
    </row>
    <row r="6554" spans="1:3" x14ac:dyDescent="0.35">
      <c r="A6554" s="2">
        <v>9.2192000000000007</v>
      </c>
      <c r="B6554" t="s">
        <v>449</v>
      </c>
      <c r="C6554" s="150">
        <v>0.59840000000000004</v>
      </c>
    </row>
    <row r="6555" spans="1:3" x14ac:dyDescent="0.35">
      <c r="A6555" s="2">
        <v>9.2410999999999994</v>
      </c>
      <c r="B6555" t="s">
        <v>449</v>
      </c>
      <c r="C6555" s="150">
        <v>0.59840000000000004</v>
      </c>
    </row>
    <row r="6556" spans="1:3" x14ac:dyDescent="0.35">
      <c r="A6556" s="2">
        <v>9.2492999999999999</v>
      </c>
      <c r="B6556" t="s">
        <v>449</v>
      </c>
      <c r="C6556" s="150">
        <v>0.59840000000000004</v>
      </c>
    </row>
    <row r="6557" spans="1:3" x14ac:dyDescent="0.35">
      <c r="A6557" s="2">
        <v>9.2575000000000003</v>
      </c>
      <c r="B6557" t="s">
        <v>449</v>
      </c>
      <c r="C6557" s="150">
        <v>0.59840000000000004</v>
      </c>
    </row>
    <row r="6558" spans="1:3" x14ac:dyDescent="0.35">
      <c r="A6558" s="2">
        <v>9.2629999999999999</v>
      </c>
      <c r="B6558" t="s">
        <v>449</v>
      </c>
      <c r="C6558" s="150">
        <v>0.59840000000000004</v>
      </c>
    </row>
    <row r="6559" spans="1:3" x14ac:dyDescent="0.35">
      <c r="A6559" s="2">
        <v>9.2684999999999995</v>
      </c>
      <c r="B6559" t="s">
        <v>449</v>
      </c>
      <c r="C6559" s="150">
        <v>0.59840000000000004</v>
      </c>
    </row>
    <row r="6560" spans="1:3" x14ac:dyDescent="0.35">
      <c r="A6560" s="2">
        <v>9.2739999999999991</v>
      </c>
      <c r="B6560" t="s">
        <v>449</v>
      </c>
      <c r="C6560" s="150">
        <v>0.59840000000000004</v>
      </c>
    </row>
    <row r="6561" spans="1:3" x14ac:dyDescent="0.35">
      <c r="A6561" s="2">
        <v>9.2766999999999999</v>
      </c>
      <c r="B6561" t="s">
        <v>449</v>
      </c>
      <c r="C6561" s="150">
        <v>0.59840000000000004</v>
      </c>
    </row>
    <row r="6562" spans="1:3" x14ac:dyDescent="0.35">
      <c r="A6562" s="2">
        <v>9.2821999999999996</v>
      </c>
      <c r="B6562" t="s">
        <v>449</v>
      </c>
      <c r="C6562" s="150">
        <v>0.59840000000000004</v>
      </c>
    </row>
    <row r="6563" spans="1:3" x14ac:dyDescent="0.35">
      <c r="A6563" s="2">
        <v>9.2849000000000004</v>
      </c>
      <c r="B6563" t="s">
        <v>449</v>
      </c>
      <c r="C6563" s="150">
        <v>0.59840000000000004</v>
      </c>
    </row>
    <row r="6564" spans="1:3" x14ac:dyDescent="0.35">
      <c r="A6564" s="2">
        <v>9.2876999999999992</v>
      </c>
      <c r="B6564" t="s">
        <v>449</v>
      </c>
      <c r="C6564" s="150">
        <v>0.59840000000000004</v>
      </c>
    </row>
    <row r="6565" spans="1:3" x14ac:dyDescent="0.35">
      <c r="A6565" s="2">
        <v>9.2904</v>
      </c>
      <c r="B6565" t="s">
        <v>449</v>
      </c>
      <c r="C6565" s="150">
        <v>0.59840000000000004</v>
      </c>
    </row>
    <row r="6566" spans="1:3" x14ac:dyDescent="0.35">
      <c r="A6566" s="2">
        <v>9.2958999999999996</v>
      </c>
      <c r="B6566" t="s">
        <v>449</v>
      </c>
      <c r="C6566" s="150">
        <v>0.59840000000000004</v>
      </c>
    </row>
    <row r="6567" spans="1:3" x14ac:dyDescent="0.35">
      <c r="A6567" s="2">
        <v>9.2986000000000004</v>
      </c>
      <c r="B6567" t="s">
        <v>449</v>
      </c>
      <c r="C6567" s="150">
        <v>0.59840000000000004</v>
      </c>
    </row>
    <row r="6568" spans="1:3" x14ac:dyDescent="0.35">
      <c r="A6568" s="2">
        <v>9.3041</v>
      </c>
      <c r="B6568" t="s">
        <v>449</v>
      </c>
      <c r="C6568" s="150">
        <v>0.59840000000000004</v>
      </c>
    </row>
    <row r="6569" spans="1:3" x14ac:dyDescent="0.35">
      <c r="A6569" s="2">
        <v>9.3068000000000008</v>
      </c>
      <c r="B6569" t="s">
        <v>449</v>
      </c>
      <c r="C6569" s="150">
        <v>0.59840000000000004</v>
      </c>
    </row>
    <row r="6570" spans="1:3" x14ac:dyDescent="0.35">
      <c r="A6570" s="2">
        <v>9.3150999999999993</v>
      </c>
      <c r="B6570" t="s">
        <v>449</v>
      </c>
      <c r="C6570" s="150">
        <v>0.59840000000000004</v>
      </c>
    </row>
    <row r="6571" spans="1:3" x14ac:dyDescent="0.35">
      <c r="A6571" s="2">
        <v>9.3178000000000001</v>
      </c>
      <c r="B6571" t="s">
        <v>449</v>
      </c>
      <c r="C6571" s="150">
        <v>0.59840000000000004</v>
      </c>
    </row>
    <row r="6572" spans="1:3" x14ac:dyDescent="0.35">
      <c r="A6572" s="2">
        <v>9.3204999999999991</v>
      </c>
      <c r="B6572" t="s">
        <v>449</v>
      </c>
      <c r="C6572" s="150">
        <v>0.59840000000000004</v>
      </c>
    </row>
    <row r="6573" spans="1:3" x14ac:dyDescent="0.35">
      <c r="A6573" s="2">
        <v>9.3287999999999993</v>
      </c>
      <c r="B6573" t="s">
        <v>449</v>
      </c>
      <c r="C6573" s="150">
        <v>0.59840000000000004</v>
      </c>
    </row>
    <row r="6574" spans="1:3" x14ac:dyDescent="0.35">
      <c r="A6574" s="2">
        <v>9.3369999999999997</v>
      </c>
      <c r="B6574" t="s">
        <v>449</v>
      </c>
      <c r="C6574" s="150">
        <v>0.59840000000000004</v>
      </c>
    </row>
    <row r="6575" spans="1:3" x14ac:dyDescent="0.35">
      <c r="A6575" s="2">
        <v>9.3478999999999992</v>
      </c>
      <c r="B6575" t="s">
        <v>449</v>
      </c>
      <c r="C6575" s="150">
        <v>0.59840000000000004</v>
      </c>
    </row>
    <row r="6576" spans="1:3" x14ac:dyDescent="0.35">
      <c r="A6576" s="2">
        <v>9.3534000000000006</v>
      </c>
      <c r="B6576" t="s">
        <v>449</v>
      </c>
      <c r="C6576" s="150">
        <v>0.59840000000000004</v>
      </c>
    </row>
    <row r="6577" spans="1:3" x14ac:dyDescent="0.35">
      <c r="A6577" s="2">
        <v>9.3643999999999998</v>
      </c>
      <c r="B6577" t="s">
        <v>449</v>
      </c>
      <c r="C6577" s="150">
        <v>0.59840000000000004</v>
      </c>
    </row>
    <row r="6578" spans="1:3" x14ac:dyDescent="0.35">
      <c r="A6578" s="2">
        <v>9.3752999999999993</v>
      </c>
      <c r="B6578" t="s">
        <v>449</v>
      </c>
      <c r="C6578" s="150">
        <v>0.59840000000000004</v>
      </c>
    </row>
    <row r="6579" spans="1:3" x14ac:dyDescent="0.35">
      <c r="A6579" s="2">
        <v>9.3780999999999999</v>
      </c>
      <c r="B6579" t="s">
        <v>449</v>
      </c>
      <c r="C6579" s="150">
        <v>0.59840000000000004</v>
      </c>
    </row>
    <row r="6580" spans="1:3" x14ac:dyDescent="0.35">
      <c r="A6580" s="2">
        <v>9.3808000000000007</v>
      </c>
      <c r="B6580" t="s">
        <v>449</v>
      </c>
      <c r="C6580" s="150">
        <v>0.59840000000000004</v>
      </c>
    </row>
    <row r="6581" spans="1:3" x14ac:dyDescent="0.35">
      <c r="A6581" s="2">
        <v>9.3863000000000003</v>
      </c>
      <c r="B6581" t="s">
        <v>449</v>
      </c>
      <c r="C6581" s="150">
        <v>0.59840000000000004</v>
      </c>
    </row>
    <row r="6582" spans="1:3" x14ac:dyDescent="0.35">
      <c r="A6582" s="2">
        <v>9.3889999999999993</v>
      </c>
      <c r="B6582" t="s">
        <v>449</v>
      </c>
      <c r="C6582" s="150">
        <v>0.59840000000000004</v>
      </c>
    </row>
    <row r="6583" spans="1:3" x14ac:dyDescent="0.35">
      <c r="A6583" s="2">
        <v>9.4026999999999994</v>
      </c>
      <c r="B6583" t="s">
        <v>449</v>
      </c>
      <c r="C6583" s="150">
        <v>0.59840000000000004</v>
      </c>
    </row>
    <row r="6584" spans="1:3" x14ac:dyDescent="0.35">
      <c r="A6584" s="2">
        <v>9.4055</v>
      </c>
      <c r="B6584" t="s">
        <v>449</v>
      </c>
      <c r="C6584" s="150">
        <v>0.59840000000000004</v>
      </c>
    </row>
    <row r="6585" spans="1:3" x14ac:dyDescent="0.35">
      <c r="A6585" s="2">
        <v>9.4137000000000004</v>
      </c>
      <c r="B6585" t="s">
        <v>449</v>
      </c>
      <c r="C6585" s="150">
        <v>0.59840000000000004</v>
      </c>
    </row>
    <row r="6586" spans="1:3" x14ac:dyDescent="0.35">
      <c r="A6586" s="2">
        <v>9.4219000000000008</v>
      </c>
      <c r="B6586" t="s">
        <v>449</v>
      </c>
      <c r="C6586" s="150">
        <v>0.59840000000000004</v>
      </c>
    </row>
    <row r="6587" spans="1:3" x14ac:dyDescent="0.35">
      <c r="A6587" s="2">
        <v>9.4300999999999995</v>
      </c>
      <c r="B6587" t="s">
        <v>449</v>
      </c>
      <c r="C6587" s="150">
        <v>0.59840000000000004</v>
      </c>
    </row>
    <row r="6588" spans="1:3" x14ac:dyDescent="0.35">
      <c r="A6588" s="2">
        <v>9.4356000000000009</v>
      </c>
      <c r="B6588" t="s">
        <v>449</v>
      </c>
      <c r="C6588" s="150">
        <v>0.59840000000000004</v>
      </c>
    </row>
    <row r="6589" spans="1:3" x14ac:dyDescent="0.35">
      <c r="A6589" s="2">
        <v>9.4411000000000005</v>
      </c>
      <c r="B6589" t="s">
        <v>449</v>
      </c>
      <c r="C6589" s="150">
        <v>0.59840000000000004</v>
      </c>
    </row>
    <row r="6590" spans="1:3" x14ac:dyDescent="0.35">
      <c r="A6590" s="2">
        <v>9.4466000000000001</v>
      </c>
      <c r="B6590" t="s">
        <v>449</v>
      </c>
      <c r="C6590" s="150">
        <v>0.59840000000000004</v>
      </c>
    </row>
    <row r="6591" spans="1:3" x14ac:dyDescent="0.35">
      <c r="A6591" s="2">
        <v>9.4520999999999997</v>
      </c>
      <c r="B6591" t="s">
        <v>449</v>
      </c>
      <c r="C6591" s="150">
        <v>0.59840000000000004</v>
      </c>
    </row>
    <row r="6592" spans="1:3" x14ac:dyDescent="0.35">
      <c r="A6592" s="2">
        <v>9.4548000000000005</v>
      </c>
      <c r="B6592" t="s">
        <v>449</v>
      </c>
      <c r="C6592" s="150">
        <v>0.59840000000000004</v>
      </c>
    </row>
    <row r="6593" spans="1:3" x14ac:dyDescent="0.35">
      <c r="A6593" s="2">
        <v>9.4574999999999996</v>
      </c>
      <c r="B6593" t="s">
        <v>449</v>
      </c>
      <c r="C6593" s="150">
        <v>0.59840000000000004</v>
      </c>
    </row>
    <row r="6594" spans="1:3" x14ac:dyDescent="0.35">
      <c r="A6594" s="2">
        <v>9.4603000000000002</v>
      </c>
      <c r="B6594" t="s">
        <v>449</v>
      </c>
      <c r="C6594" s="150">
        <v>0.59840000000000004</v>
      </c>
    </row>
    <row r="6595" spans="1:3" x14ac:dyDescent="0.35">
      <c r="A6595" s="2">
        <v>9.4657999999999998</v>
      </c>
      <c r="B6595" t="s">
        <v>449</v>
      </c>
      <c r="C6595" s="150">
        <v>0.59840000000000004</v>
      </c>
    </row>
    <row r="6596" spans="1:3" x14ac:dyDescent="0.35">
      <c r="A6596" s="2">
        <v>9.4685000000000006</v>
      </c>
      <c r="B6596" t="s">
        <v>449</v>
      </c>
      <c r="C6596" s="150">
        <v>0.59840000000000004</v>
      </c>
    </row>
    <row r="6597" spans="1:3" x14ac:dyDescent="0.35">
      <c r="A6597" s="2">
        <v>9.4740000000000002</v>
      </c>
      <c r="B6597" t="s">
        <v>449</v>
      </c>
      <c r="C6597" s="150">
        <v>0.59840000000000004</v>
      </c>
    </row>
    <row r="6598" spans="1:3" x14ac:dyDescent="0.35">
      <c r="A6598" s="2">
        <v>9.4848999999999997</v>
      </c>
      <c r="B6598" t="s">
        <v>449</v>
      </c>
      <c r="C6598" s="150">
        <v>0.59840000000000004</v>
      </c>
    </row>
    <row r="6599" spans="1:3" x14ac:dyDescent="0.35">
      <c r="A6599" s="2">
        <v>9.4877000000000002</v>
      </c>
      <c r="B6599" t="s">
        <v>449</v>
      </c>
      <c r="C6599" s="150">
        <v>0.59840000000000004</v>
      </c>
    </row>
    <row r="6600" spans="1:3" x14ac:dyDescent="0.35">
      <c r="A6600" s="2">
        <v>9.4903999999999993</v>
      </c>
      <c r="B6600" t="s">
        <v>449</v>
      </c>
      <c r="C6600" s="150">
        <v>0.59840000000000004</v>
      </c>
    </row>
    <row r="6601" spans="1:3" x14ac:dyDescent="0.35">
      <c r="A6601" s="2">
        <v>9.4931999999999999</v>
      </c>
      <c r="B6601" t="s">
        <v>449</v>
      </c>
      <c r="C6601" s="150">
        <v>0.59840000000000004</v>
      </c>
    </row>
    <row r="6602" spans="1:3" x14ac:dyDescent="0.35">
      <c r="A6602" s="2">
        <v>9.4959000000000007</v>
      </c>
      <c r="B6602" t="s">
        <v>449</v>
      </c>
      <c r="C6602" s="150">
        <v>0.59840000000000004</v>
      </c>
    </row>
    <row r="6603" spans="1:3" x14ac:dyDescent="0.35">
      <c r="A6603" s="2">
        <v>9.4985999999999997</v>
      </c>
      <c r="B6603" t="s">
        <v>449</v>
      </c>
      <c r="C6603" s="150">
        <v>0.59840000000000004</v>
      </c>
    </row>
    <row r="6604" spans="1:3" x14ac:dyDescent="0.35">
      <c r="A6604" s="2">
        <v>9.5014000000000003</v>
      </c>
      <c r="B6604" t="s">
        <v>449</v>
      </c>
      <c r="C6604" s="150">
        <v>0.59840000000000004</v>
      </c>
    </row>
    <row r="6605" spans="1:3" x14ac:dyDescent="0.35">
      <c r="A6605" s="2">
        <v>9.5040999999999993</v>
      </c>
      <c r="B6605" t="s">
        <v>449</v>
      </c>
      <c r="C6605" s="150">
        <v>0.59840000000000004</v>
      </c>
    </row>
    <row r="6606" spans="1:3" x14ac:dyDescent="0.35">
      <c r="A6606" s="2">
        <v>9.5068000000000001</v>
      </c>
      <c r="B6606" t="s">
        <v>449</v>
      </c>
      <c r="C6606" s="150">
        <v>0.59840000000000004</v>
      </c>
    </row>
    <row r="6607" spans="1:3" x14ac:dyDescent="0.35">
      <c r="A6607" s="2">
        <v>9.5122999999999998</v>
      </c>
      <c r="B6607" t="s">
        <v>449</v>
      </c>
      <c r="C6607" s="150">
        <v>0.59840000000000004</v>
      </c>
    </row>
    <row r="6608" spans="1:3" x14ac:dyDescent="0.35">
      <c r="A6608" s="2">
        <v>9.5205000000000002</v>
      </c>
      <c r="B6608" t="s">
        <v>449</v>
      </c>
      <c r="C6608" s="150">
        <v>0.59840000000000004</v>
      </c>
    </row>
    <row r="6609" spans="1:3" x14ac:dyDescent="0.35">
      <c r="A6609" s="2">
        <v>9.5288000000000004</v>
      </c>
      <c r="B6609" t="s">
        <v>449</v>
      </c>
      <c r="C6609" s="150">
        <v>0.59840000000000004</v>
      </c>
    </row>
    <row r="6610" spans="1:3" x14ac:dyDescent="0.35">
      <c r="A6610" s="2">
        <v>9.5370000000000008</v>
      </c>
      <c r="B6610" t="s">
        <v>449</v>
      </c>
      <c r="C6610" s="150">
        <v>0.59840000000000004</v>
      </c>
    </row>
    <row r="6611" spans="1:3" x14ac:dyDescent="0.35">
      <c r="A6611" s="2">
        <v>9.5616000000000003</v>
      </c>
      <c r="B6611" t="s">
        <v>449</v>
      </c>
      <c r="C6611" s="150">
        <v>0.59840000000000004</v>
      </c>
    </row>
    <row r="6612" spans="1:3" x14ac:dyDescent="0.35">
      <c r="A6612" s="2">
        <v>9.5670999999999999</v>
      </c>
      <c r="B6612" t="s">
        <v>449</v>
      </c>
      <c r="C6612" s="150">
        <v>0.59840000000000004</v>
      </c>
    </row>
    <row r="6613" spans="1:3" x14ac:dyDescent="0.35">
      <c r="A6613" s="2">
        <v>9.5808</v>
      </c>
      <c r="B6613" t="s">
        <v>449</v>
      </c>
      <c r="C6613" s="150">
        <v>0.59840000000000004</v>
      </c>
    </row>
    <row r="6614" spans="1:3" x14ac:dyDescent="0.35">
      <c r="A6614" s="2">
        <v>9.5862999999999996</v>
      </c>
      <c r="B6614" t="s">
        <v>449</v>
      </c>
      <c r="C6614" s="150">
        <v>0.59840000000000004</v>
      </c>
    </row>
    <row r="6615" spans="1:3" x14ac:dyDescent="0.35">
      <c r="A6615" s="2">
        <v>9.5945</v>
      </c>
      <c r="B6615" t="s">
        <v>449</v>
      </c>
      <c r="C6615" s="150">
        <v>0.59840000000000004</v>
      </c>
    </row>
    <row r="6616" spans="1:3" x14ac:dyDescent="0.35">
      <c r="A6616" s="2">
        <v>9.5973000000000006</v>
      </c>
      <c r="B6616" t="s">
        <v>449</v>
      </c>
      <c r="C6616" s="150">
        <v>0.59840000000000004</v>
      </c>
    </row>
    <row r="6617" spans="1:3" x14ac:dyDescent="0.35">
      <c r="A6617" s="2">
        <v>9.6</v>
      </c>
      <c r="B6617" t="s">
        <v>449</v>
      </c>
      <c r="C6617" s="150">
        <v>0.59840000000000004</v>
      </c>
    </row>
    <row r="6618" spans="1:3" x14ac:dyDescent="0.35">
      <c r="A6618" s="2">
        <v>9.6027000000000005</v>
      </c>
      <c r="B6618" t="s">
        <v>449</v>
      </c>
      <c r="C6618" s="150">
        <v>0.59840000000000004</v>
      </c>
    </row>
    <row r="6619" spans="1:3" x14ac:dyDescent="0.35">
      <c r="A6619" s="2">
        <v>9.6136999999999997</v>
      </c>
      <c r="B6619" t="s">
        <v>449</v>
      </c>
      <c r="C6619" s="150">
        <v>0.59840000000000004</v>
      </c>
    </row>
    <row r="6620" spans="1:3" x14ac:dyDescent="0.35">
      <c r="A6620" s="2">
        <v>9.6191999999999993</v>
      </c>
      <c r="B6620" t="s">
        <v>449</v>
      </c>
      <c r="C6620" s="150">
        <v>0.59840000000000004</v>
      </c>
    </row>
    <row r="6621" spans="1:3" x14ac:dyDescent="0.35">
      <c r="A6621" s="2">
        <v>9.6219000000000001</v>
      </c>
      <c r="B6621" t="s">
        <v>449</v>
      </c>
      <c r="C6621" s="150">
        <v>0.59840000000000004</v>
      </c>
    </row>
    <row r="6622" spans="1:3" x14ac:dyDescent="0.35">
      <c r="A6622" s="2">
        <v>9.6273999999999997</v>
      </c>
      <c r="B6622" t="s">
        <v>449</v>
      </c>
      <c r="C6622" s="150">
        <v>0.59840000000000004</v>
      </c>
    </row>
    <row r="6623" spans="1:3" x14ac:dyDescent="0.35">
      <c r="A6623" s="2">
        <v>9.6328999999999994</v>
      </c>
      <c r="B6623" t="s">
        <v>449</v>
      </c>
      <c r="C6623" s="150">
        <v>0.59840000000000004</v>
      </c>
    </row>
    <row r="6624" spans="1:3" x14ac:dyDescent="0.35">
      <c r="A6624" s="2">
        <v>9.6384000000000007</v>
      </c>
      <c r="B6624" t="s">
        <v>449</v>
      </c>
      <c r="C6624" s="150">
        <v>0.59840000000000004</v>
      </c>
    </row>
    <row r="6625" spans="1:3" x14ac:dyDescent="0.35">
      <c r="A6625" s="2">
        <v>9.6438000000000006</v>
      </c>
      <c r="B6625" t="s">
        <v>449</v>
      </c>
      <c r="C6625" s="150">
        <v>0.59840000000000004</v>
      </c>
    </row>
    <row r="6626" spans="1:3" x14ac:dyDescent="0.35">
      <c r="A6626" s="2">
        <v>9.6521000000000008</v>
      </c>
      <c r="B6626" t="s">
        <v>449</v>
      </c>
      <c r="C6626" s="150">
        <v>0.59840000000000004</v>
      </c>
    </row>
    <row r="6627" spans="1:3" x14ac:dyDescent="0.35">
      <c r="A6627" s="2">
        <v>9.6547999999999998</v>
      </c>
      <c r="B6627" t="s">
        <v>449</v>
      </c>
      <c r="C6627" s="150">
        <v>0.59840000000000004</v>
      </c>
    </row>
    <row r="6628" spans="1:3" x14ac:dyDescent="0.35">
      <c r="A6628" s="2">
        <v>9.6575000000000006</v>
      </c>
      <c r="B6628" t="s">
        <v>449</v>
      </c>
      <c r="C6628" s="150">
        <v>0.59840000000000004</v>
      </c>
    </row>
    <row r="6629" spans="1:3" x14ac:dyDescent="0.35">
      <c r="A6629" s="2">
        <v>9.6767000000000003</v>
      </c>
      <c r="B6629" t="s">
        <v>449</v>
      </c>
      <c r="C6629" s="150">
        <v>0.59840000000000004</v>
      </c>
    </row>
    <row r="6630" spans="1:3" x14ac:dyDescent="0.35">
      <c r="A6630" s="2">
        <v>9.6795000000000009</v>
      </c>
      <c r="B6630" t="s">
        <v>449</v>
      </c>
      <c r="C6630" s="150">
        <v>0.59840000000000004</v>
      </c>
    </row>
    <row r="6631" spans="1:3" x14ac:dyDescent="0.35">
      <c r="A6631" s="2">
        <v>9.6959</v>
      </c>
      <c r="B6631" t="s">
        <v>449</v>
      </c>
      <c r="C6631" s="150">
        <v>0.59840000000000004</v>
      </c>
    </row>
    <row r="6632" spans="1:3" x14ac:dyDescent="0.35">
      <c r="A6632" s="2">
        <v>9.7041000000000004</v>
      </c>
      <c r="B6632" t="s">
        <v>449</v>
      </c>
      <c r="C6632" s="150">
        <v>0.59840000000000004</v>
      </c>
    </row>
    <row r="6633" spans="1:3" x14ac:dyDescent="0.35">
      <c r="A6633" s="2">
        <v>9.7178000000000004</v>
      </c>
      <c r="B6633" t="s">
        <v>449</v>
      </c>
      <c r="C6633" s="150">
        <v>0.59840000000000004</v>
      </c>
    </row>
    <row r="6634" spans="1:3" x14ac:dyDescent="0.35">
      <c r="A6634" s="2">
        <v>9.7233000000000001</v>
      </c>
      <c r="B6634" t="s">
        <v>449</v>
      </c>
      <c r="C6634" s="150">
        <v>0.59840000000000004</v>
      </c>
    </row>
    <row r="6635" spans="1:3" x14ac:dyDescent="0.35">
      <c r="A6635" s="2">
        <v>9.7260000000000009</v>
      </c>
      <c r="B6635" t="s">
        <v>449</v>
      </c>
      <c r="C6635" s="150">
        <v>0.59840000000000004</v>
      </c>
    </row>
    <row r="6636" spans="1:3" x14ac:dyDescent="0.35">
      <c r="A6636" s="2">
        <v>9.7287999999999997</v>
      </c>
      <c r="B6636" t="s">
        <v>449</v>
      </c>
      <c r="C6636" s="150">
        <v>0.59840000000000004</v>
      </c>
    </row>
    <row r="6637" spans="1:3" x14ac:dyDescent="0.35">
      <c r="A6637" s="2">
        <v>9.7341999999999995</v>
      </c>
      <c r="B6637" t="s">
        <v>449</v>
      </c>
      <c r="C6637" s="150">
        <v>0.59840000000000004</v>
      </c>
    </row>
    <row r="6638" spans="1:3" x14ac:dyDescent="0.35">
      <c r="A6638" s="2">
        <v>9.7424999999999997</v>
      </c>
      <c r="B6638" t="s">
        <v>449</v>
      </c>
      <c r="C6638" s="150">
        <v>0.59840000000000004</v>
      </c>
    </row>
    <row r="6639" spans="1:3" x14ac:dyDescent="0.35">
      <c r="A6639" s="2">
        <v>9.7670999999999992</v>
      </c>
      <c r="B6639" t="s">
        <v>449</v>
      </c>
      <c r="C6639" s="150">
        <v>0.59840000000000004</v>
      </c>
    </row>
    <row r="6640" spans="1:3" x14ac:dyDescent="0.35">
      <c r="A6640" s="2">
        <v>9.7698999999999998</v>
      </c>
      <c r="B6640" t="s">
        <v>449</v>
      </c>
      <c r="C6640" s="150">
        <v>0.59840000000000004</v>
      </c>
    </row>
    <row r="6641" spans="1:3" x14ac:dyDescent="0.35">
      <c r="A6641" s="2">
        <v>9.7807999999999993</v>
      </c>
      <c r="B6641" t="s">
        <v>449</v>
      </c>
      <c r="C6641" s="150">
        <v>0.59840000000000004</v>
      </c>
    </row>
    <row r="6642" spans="1:3" x14ac:dyDescent="0.35">
      <c r="A6642" s="2">
        <v>9.7918000000000003</v>
      </c>
      <c r="B6642" t="s">
        <v>449</v>
      </c>
      <c r="C6642" s="150">
        <v>0.59840000000000004</v>
      </c>
    </row>
    <row r="6643" spans="1:3" x14ac:dyDescent="0.35">
      <c r="A6643" s="2">
        <v>9.7972999999999999</v>
      </c>
      <c r="B6643" t="s">
        <v>449</v>
      </c>
      <c r="C6643" s="150">
        <v>0.59840000000000004</v>
      </c>
    </row>
    <row r="6644" spans="1:3" x14ac:dyDescent="0.35">
      <c r="A6644" s="2">
        <v>9.8000000000000007</v>
      </c>
      <c r="B6644" t="s">
        <v>449</v>
      </c>
      <c r="C6644" s="150">
        <v>0.59840000000000004</v>
      </c>
    </row>
    <row r="6645" spans="1:3" x14ac:dyDescent="0.35">
      <c r="A6645" s="2">
        <v>9.8055000000000003</v>
      </c>
      <c r="B6645" t="s">
        <v>449</v>
      </c>
      <c r="C6645" s="150">
        <v>0.59840000000000004</v>
      </c>
    </row>
    <row r="6646" spans="1:3" x14ac:dyDescent="0.35">
      <c r="A6646" s="2">
        <v>9.8081999999999994</v>
      </c>
      <c r="B6646" t="s">
        <v>449</v>
      </c>
      <c r="C6646" s="150">
        <v>0.59840000000000004</v>
      </c>
    </row>
    <row r="6647" spans="1:3" x14ac:dyDescent="0.35">
      <c r="A6647" s="2">
        <v>9.8247</v>
      </c>
      <c r="B6647" t="s">
        <v>449</v>
      </c>
      <c r="C6647" s="150">
        <v>0.59840000000000004</v>
      </c>
    </row>
    <row r="6648" spans="1:3" x14ac:dyDescent="0.35">
      <c r="A6648" s="2">
        <v>9.8274000000000008</v>
      </c>
      <c r="B6648" t="s">
        <v>449</v>
      </c>
      <c r="C6648" s="150">
        <v>0.59840000000000004</v>
      </c>
    </row>
    <row r="6649" spans="1:3" x14ac:dyDescent="0.35">
      <c r="A6649" s="2">
        <v>9.8329000000000004</v>
      </c>
      <c r="B6649" t="s">
        <v>449</v>
      </c>
      <c r="C6649" s="150">
        <v>0.59840000000000004</v>
      </c>
    </row>
    <row r="6650" spans="1:3" x14ac:dyDescent="0.35">
      <c r="A6650" s="2">
        <v>9.8355999999999995</v>
      </c>
      <c r="B6650" t="s">
        <v>449</v>
      </c>
      <c r="C6650" s="150">
        <v>0.59840000000000004</v>
      </c>
    </row>
    <row r="6651" spans="1:3" x14ac:dyDescent="0.35">
      <c r="A6651" s="2">
        <v>9.8411000000000008</v>
      </c>
      <c r="B6651" t="s">
        <v>449</v>
      </c>
      <c r="C6651" s="150">
        <v>0.59840000000000004</v>
      </c>
    </row>
    <row r="6652" spans="1:3" x14ac:dyDescent="0.35">
      <c r="A6652" s="2">
        <v>9.8466000000000005</v>
      </c>
      <c r="B6652" t="s">
        <v>449</v>
      </c>
      <c r="C6652" s="150">
        <v>0.59840000000000004</v>
      </c>
    </row>
    <row r="6653" spans="1:3" x14ac:dyDescent="0.35">
      <c r="A6653" s="2">
        <v>9.8521000000000001</v>
      </c>
      <c r="B6653" t="s">
        <v>449</v>
      </c>
      <c r="C6653" s="150">
        <v>0.59840000000000004</v>
      </c>
    </row>
    <row r="6654" spans="1:3" x14ac:dyDescent="0.35">
      <c r="A6654" s="2">
        <v>9.8658000000000001</v>
      </c>
      <c r="B6654" t="s">
        <v>449</v>
      </c>
      <c r="C6654" s="150">
        <v>0.59840000000000004</v>
      </c>
    </row>
    <row r="6655" spans="1:3" x14ac:dyDescent="0.35">
      <c r="A6655" s="2">
        <v>9.8877000000000006</v>
      </c>
      <c r="B6655" t="s">
        <v>449</v>
      </c>
      <c r="C6655" s="150">
        <v>0.59840000000000004</v>
      </c>
    </row>
    <row r="6656" spans="1:3" x14ac:dyDescent="0.35">
      <c r="A6656" s="2">
        <v>9.9123000000000001</v>
      </c>
      <c r="B6656" t="s">
        <v>449</v>
      </c>
      <c r="C6656" s="150">
        <v>0.59840000000000004</v>
      </c>
    </row>
    <row r="6657" spans="1:3" x14ac:dyDescent="0.35">
      <c r="A6657" s="2">
        <v>9.9177999999999997</v>
      </c>
      <c r="B6657" t="s">
        <v>449</v>
      </c>
      <c r="C6657" s="150">
        <v>0.59840000000000004</v>
      </c>
    </row>
    <row r="6658" spans="1:3" x14ac:dyDescent="0.35">
      <c r="A6658" s="2">
        <v>9.9205000000000005</v>
      </c>
      <c r="B6658" t="s">
        <v>449</v>
      </c>
      <c r="C6658" s="150">
        <v>0.59840000000000004</v>
      </c>
    </row>
    <row r="6659" spans="1:3" x14ac:dyDescent="0.35">
      <c r="A6659" s="2">
        <v>9.9288000000000007</v>
      </c>
      <c r="B6659" t="s">
        <v>449</v>
      </c>
      <c r="C6659" s="150">
        <v>0.59840000000000004</v>
      </c>
    </row>
    <row r="6660" spans="1:3" x14ac:dyDescent="0.35">
      <c r="A6660" s="2">
        <v>9.9671000000000003</v>
      </c>
      <c r="B6660" t="s">
        <v>449</v>
      </c>
      <c r="C6660" s="150">
        <v>0.59840000000000004</v>
      </c>
    </row>
    <row r="6661" spans="1:3" x14ac:dyDescent="0.35">
      <c r="A6661" s="2">
        <v>9.9808000000000003</v>
      </c>
      <c r="B6661" t="s">
        <v>449</v>
      </c>
      <c r="C6661" s="150">
        <v>0.59840000000000004</v>
      </c>
    </row>
    <row r="6662" spans="1:3" x14ac:dyDescent="0.35">
      <c r="A6662" s="2">
        <v>9.9835999999999991</v>
      </c>
      <c r="B6662" t="s">
        <v>449</v>
      </c>
      <c r="C6662" s="150">
        <v>0.59840000000000004</v>
      </c>
    </row>
    <row r="6663" spans="1:3" x14ac:dyDescent="0.35">
      <c r="A6663" s="2">
        <v>9.9972999999999992</v>
      </c>
      <c r="B6663" t="s">
        <v>449</v>
      </c>
      <c r="C6663" s="150">
        <v>0.59840000000000004</v>
      </c>
    </row>
    <row r="6664" spans="1:3" x14ac:dyDescent="0.35">
      <c r="A6664" s="2">
        <v>10.0082</v>
      </c>
      <c r="B6664" t="s">
        <v>449</v>
      </c>
      <c r="C6664" s="150">
        <v>0.59840000000000004</v>
      </c>
    </row>
    <row r="6665" spans="1:3" x14ac:dyDescent="0.35">
      <c r="A6665" s="2">
        <v>10.0137</v>
      </c>
      <c r="B6665" t="s">
        <v>449</v>
      </c>
      <c r="C6665" s="150">
        <v>0.59840000000000004</v>
      </c>
    </row>
    <row r="6666" spans="1:3" x14ac:dyDescent="0.35">
      <c r="A6666" s="2">
        <v>10.0329</v>
      </c>
      <c r="B6666" t="s">
        <v>449</v>
      </c>
      <c r="C6666" s="150">
        <v>0.59840000000000004</v>
      </c>
    </row>
    <row r="6667" spans="1:3" x14ac:dyDescent="0.35">
      <c r="A6667" s="2">
        <v>10.043799999999999</v>
      </c>
      <c r="B6667" t="s">
        <v>449</v>
      </c>
      <c r="C6667" s="150">
        <v>0.59840000000000004</v>
      </c>
    </row>
    <row r="6668" spans="1:3" x14ac:dyDescent="0.35">
      <c r="A6668" s="2">
        <v>10.0877</v>
      </c>
      <c r="B6668" t="s">
        <v>449</v>
      </c>
      <c r="C6668" s="150">
        <v>0.59840000000000004</v>
      </c>
    </row>
    <row r="6669" spans="1:3" x14ac:dyDescent="0.35">
      <c r="A6669" s="2">
        <v>10.0959</v>
      </c>
      <c r="B6669" t="s">
        <v>449</v>
      </c>
      <c r="C6669" s="150">
        <v>0.59840000000000004</v>
      </c>
    </row>
    <row r="6670" spans="1:3" x14ac:dyDescent="0.35">
      <c r="A6670" s="2">
        <v>10.104100000000001</v>
      </c>
      <c r="B6670" t="s">
        <v>449</v>
      </c>
      <c r="C6670" s="150">
        <v>0.59840000000000004</v>
      </c>
    </row>
    <row r="6671" spans="1:3" x14ac:dyDescent="0.35">
      <c r="A6671" s="2">
        <v>10.1096</v>
      </c>
      <c r="B6671" t="s">
        <v>449</v>
      </c>
      <c r="C6671" s="150">
        <v>0.59840000000000004</v>
      </c>
    </row>
    <row r="6672" spans="1:3" x14ac:dyDescent="0.35">
      <c r="A6672" s="2">
        <v>10.1151</v>
      </c>
      <c r="B6672" t="s">
        <v>449</v>
      </c>
      <c r="C6672" s="150">
        <v>0.59840000000000004</v>
      </c>
    </row>
    <row r="6673" spans="1:3" x14ac:dyDescent="0.35">
      <c r="A6673" s="2">
        <v>10.139699999999999</v>
      </c>
      <c r="B6673" t="s">
        <v>449</v>
      </c>
      <c r="C6673" s="150">
        <v>0.59840000000000004</v>
      </c>
    </row>
    <row r="6674" spans="1:3" x14ac:dyDescent="0.35">
      <c r="A6674" s="2">
        <v>10.1562</v>
      </c>
      <c r="B6674" t="s">
        <v>449</v>
      </c>
      <c r="C6674" s="150">
        <v>0.59840000000000004</v>
      </c>
    </row>
    <row r="6675" spans="1:3" x14ac:dyDescent="0.35">
      <c r="A6675" s="2">
        <v>10.158899999999999</v>
      </c>
      <c r="B6675" t="s">
        <v>449</v>
      </c>
      <c r="C6675" s="150">
        <v>0.59840000000000004</v>
      </c>
    </row>
    <row r="6676" spans="1:3" x14ac:dyDescent="0.35">
      <c r="A6676" s="2">
        <v>10.1836</v>
      </c>
      <c r="B6676" t="s">
        <v>449</v>
      </c>
      <c r="C6676" s="150">
        <v>0.59840000000000004</v>
      </c>
    </row>
    <row r="6677" spans="1:3" x14ac:dyDescent="0.35">
      <c r="A6677" s="2">
        <v>10.186299999999999</v>
      </c>
      <c r="B6677" t="s">
        <v>449</v>
      </c>
      <c r="C6677" s="150">
        <v>0.59840000000000004</v>
      </c>
    </row>
    <row r="6678" spans="1:3" x14ac:dyDescent="0.35">
      <c r="A6678" s="2">
        <v>10.1973</v>
      </c>
      <c r="B6678" t="s">
        <v>449</v>
      </c>
      <c r="C6678" s="150">
        <v>0.59840000000000004</v>
      </c>
    </row>
    <row r="6679" spans="1:3" x14ac:dyDescent="0.35">
      <c r="A6679" s="2">
        <v>10.2247</v>
      </c>
      <c r="B6679" t="s">
        <v>449</v>
      </c>
      <c r="C6679" s="150">
        <v>0.59840000000000004</v>
      </c>
    </row>
    <row r="6680" spans="1:3" x14ac:dyDescent="0.35">
      <c r="A6680" s="2">
        <v>10.2301</v>
      </c>
      <c r="B6680" t="s">
        <v>449</v>
      </c>
      <c r="C6680" s="150">
        <v>0.59840000000000004</v>
      </c>
    </row>
    <row r="6681" spans="1:3" x14ac:dyDescent="0.35">
      <c r="A6681" s="2">
        <v>10.246600000000001</v>
      </c>
      <c r="B6681" t="s">
        <v>449</v>
      </c>
      <c r="C6681" s="150">
        <v>0.59840000000000004</v>
      </c>
    </row>
    <row r="6682" spans="1:3" x14ac:dyDescent="0.35">
      <c r="A6682" s="2">
        <v>10.263</v>
      </c>
      <c r="B6682" t="s">
        <v>449</v>
      </c>
      <c r="C6682" s="150">
        <v>0.59840000000000004</v>
      </c>
    </row>
    <row r="6683" spans="1:3" x14ac:dyDescent="0.35">
      <c r="A6683" s="2">
        <v>10.273999999999999</v>
      </c>
      <c r="B6683" t="s">
        <v>449</v>
      </c>
      <c r="C6683" s="150">
        <v>0.59840000000000004</v>
      </c>
    </row>
    <row r="6684" spans="1:3" x14ac:dyDescent="0.35">
      <c r="A6684" s="2">
        <v>10.2849</v>
      </c>
      <c r="B6684" t="s">
        <v>449</v>
      </c>
      <c r="C6684" s="150">
        <v>0.59840000000000004</v>
      </c>
    </row>
    <row r="6685" spans="1:3" x14ac:dyDescent="0.35">
      <c r="A6685" s="2">
        <v>10.2986</v>
      </c>
      <c r="B6685" t="s">
        <v>449</v>
      </c>
      <c r="C6685" s="150">
        <v>0.59840000000000004</v>
      </c>
    </row>
    <row r="6686" spans="1:3" x14ac:dyDescent="0.35">
      <c r="A6686" s="2">
        <v>10.3041</v>
      </c>
      <c r="B6686" t="s">
        <v>449</v>
      </c>
      <c r="C6686" s="150">
        <v>0.59840000000000004</v>
      </c>
    </row>
    <row r="6687" spans="1:3" x14ac:dyDescent="0.35">
      <c r="A6687" s="2">
        <v>10.3123</v>
      </c>
      <c r="B6687" t="s">
        <v>449</v>
      </c>
      <c r="C6687" s="150">
        <v>0.59840000000000004</v>
      </c>
    </row>
    <row r="6688" spans="1:3" x14ac:dyDescent="0.35">
      <c r="A6688" s="2">
        <v>10.328799999999999</v>
      </c>
      <c r="B6688" t="s">
        <v>449</v>
      </c>
      <c r="C6688" s="150">
        <v>0.59840000000000004</v>
      </c>
    </row>
    <row r="6689" spans="1:3" x14ac:dyDescent="0.35">
      <c r="A6689" s="2">
        <v>10.369899999999999</v>
      </c>
      <c r="B6689" t="s">
        <v>449</v>
      </c>
      <c r="C6689" s="150">
        <v>0.59840000000000004</v>
      </c>
    </row>
    <row r="6690" spans="1:3" x14ac:dyDescent="0.35">
      <c r="A6690" s="2">
        <v>10.3918</v>
      </c>
      <c r="B6690" t="s">
        <v>449</v>
      </c>
      <c r="C6690" s="150">
        <v>0.59840000000000004</v>
      </c>
    </row>
    <row r="6691" spans="1:3" x14ac:dyDescent="0.35">
      <c r="A6691" s="2">
        <v>0</v>
      </c>
      <c r="B6691" t="s">
        <v>450</v>
      </c>
      <c r="C6691" s="150">
        <v>0.1007</v>
      </c>
    </row>
    <row r="6692" spans="1:3" x14ac:dyDescent="0.35">
      <c r="A6692" s="2">
        <v>2.7000000000000001E-3</v>
      </c>
      <c r="B6692" t="s">
        <v>450</v>
      </c>
      <c r="C6692" s="150">
        <v>0.1055</v>
      </c>
    </row>
    <row r="6693" spans="1:3" x14ac:dyDescent="0.35">
      <c r="A6693" s="2">
        <v>5.4999999999999997E-3</v>
      </c>
      <c r="B6693" t="s">
        <v>450</v>
      </c>
      <c r="C6693" s="150">
        <v>0.1072</v>
      </c>
    </row>
    <row r="6694" spans="1:3" x14ac:dyDescent="0.35">
      <c r="A6694" s="2">
        <v>8.2000000000000007E-3</v>
      </c>
      <c r="B6694" t="s">
        <v>450</v>
      </c>
      <c r="C6694" s="150">
        <v>0.1087</v>
      </c>
    </row>
    <row r="6695" spans="1:3" x14ac:dyDescent="0.35">
      <c r="A6695" s="2">
        <v>1.0999999999999999E-2</v>
      </c>
      <c r="B6695" t="s">
        <v>450</v>
      </c>
      <c r="C6695" s="150">
        <v>0.1103</v>
      </c>
    </row>
    <row r="6696" spans="1:3" x14ac:dyDescent="0.35">
      <c r="A6696" s="2">
        <v>1.37E-2</v>
      </c>
      <c r="B6696" t="s">
        <v>450</v>
      </c>
      <c r="C6696" s="150">
        <v>0.11210000000000001</v>
      </c>
    </row>
    <row r="6697" spans="1:3" x14ac:dyDescent="0.35">
      <c r="A6697" s="2">
        <v>1.6400000000000001E-2</v>
      </c>
      <c r="B6697" t="s">
        <v>450</v>
      </c>
      <c r="C6697" s="150">
        <v>0.1142</v>
      </c>
    </row>
    <row r="6698" spans="1:3" x14ac:dyDescent="0.35">
      <c r="A6698" s="2">
        <v>1.9199999999999998E-2</v>
      </c>
      <c r="B6698" t="s">
        <v>450</v>
      </c>
      <c r="C6698" s="150">
        <v>0.1164</v>
      </c>
    </row>
    <row r="6699" spans="1:3" x14ac:dyDescent="0.35">
      <c r="A6699" s="2">
        <v>2.1899999999999999E-2</v>
      </c>
      <c r="B6699" t="s">
        <v>450</v>
      </c>
      <c r="C6699" s="150">
        <v>0.11799999999999999</v>
      </c>
    </row>
    <row r="6700" spans="1:3" x14ac:dyDescent="0.35">
      <c r="A6700" s="2">
        <v>2.47E-2</v>
      </c>
      <c r="B6700" t="s">
        <v>450</v>
      </c>
      <c r="C6700" s="150">
        <v>0.1197</v>
      </c>
    </row>
    <row r="6701" spans="1:3" x14ac:dyDescent="0.35">
      <c r="A6701" s="2">
        <v>2.7400000000000001E-2</v>
      </c>
      <c r="B6701" t="s">
        <v>450</v>
      </c>
      <c r="C6701" s="150">
        <v>0.1211</v>
      </c>
    </row>
    <row r="6702" spans="1:3" x14ac:dyDescent="0.35">
      <c r="A6702" s="2">
        <v>3.0099999999999998E-2</v>
      </c>
      <c r="B6702" t="s">
        <v>450</v>
      </c>
      <c r="C6702" s="150">
        <v>0.12230000000000001</v>
      </c>
    </row>
    <row r="6703" spans="1:3" x14ac:dyDescent="0.35">
      <c r="A6703" s="2">
        <v>3.2899999999999999E-2</v>
      </c>
      <c r="B6703" t="s">
        <v>450</v>
      </c>
      <c r="C6703" s="150">
        <v>0.124</v>
      </c>
    </row>
    <row r="6704" spans="1:3" x14ac:dyDescent="0.35">
      <c r="A6704" s="2">
        <v>3.56E-2</v>
      </c>
      <c r="B6704" t="s">
        <v>450</v>
      </c>
      <c r="C6704" s="150">
        <v>0.12529999999999999</v>
      </c>
    </row>
    <row r="6705" spans="1:3" x14ac:dyDescent="0.35">
      <c r="A6705" s="2">
        <v>3.8399999999999997E-2</v>
      </c>
      <c r="B6705" t="s">
        <v>450</v>
      </c>
      <c r="C6705" s="150">
        <v>0.1273</v>
      </c>
    </row>
    <row r="6706" spans="1:3" x14ac:dyDescent="0.35">
      <c r="A6706" s="2">
        <v>4.1099999999999998E-2</v>
      </c>
      <c r="B6706" t="s">
        <v>450</v>
      </c>
      <c r="C6706" s="150">
        <v>0.129</v>
      </c>
    </row>
    <row r="6707" spans="1:3" x14ac:dyDescent="0.35">
      <c r="A6707" s="2">
        <v>4.3799999999999999E-2</v>
      </c>
      <c r="B6707" t="s">
        <v>450</v>
      </c>
      <c r="C6707" s="150">
        <v>0.13070000000000001</v>
      </c>
    </row>
    <row r="6708" spans="1:3" x14ac:dyDescent="0.35">
      <c r="A6708" s="2">
        <v>4.6600000000000003E-2</v>
      </c>
      <c r="B6708" t="s">
        <v>450</v>
      </c>
      <c r="C6708" s="150">
        <v>0.1318</v>
      </c>
    </row>
    <row r="6709" spans="1:3" x14ac:dyDescent="0.35">
      <c r="A6709" s="2">
        <v>4.9299999999999997E-2</v>
      </c>
      <c r="B6709" t="s">
        <v>450</v>
      </c>
      <c r="C6709" s="150">
        <v>0.13400000000000001</v>
      </c>
    </row>
    <row r="6710" spans="1:3" x14ac:dyDescent="0.35">
      <c r="A6710" s="2">
        <v>5.21E-2</v>
      </c>
      <c r="B6710" t="s">
        <v>450</v>
      </c>
      <c r="C6710" s="150">
        <v>0.13539999999999999</v>
      </c>
    </row>
    <row r="6711" spans="1:3" x14ac:dyDescent="0.35">
      <c r="A6711" s="2">
        <v>5.4800000000000001E-2</v>
      </c>
      <c r="B6711" t="s">
        <v>450</v>
      </c>
      <c r="C6711" s="150">
        <v>0.13719999999999999</v>
      </c>
    </row>
    <row r="6712" spans="1:3" x14ac:dyDescent="0.35">
      <c r="A6712" s="2">
        <v>5.7500000000000002E-2</v>
      </c>
      <c r="B6712" t="s">
        <v>450</v>
      </c>
      <c r="C6712" s="150">
        <v>0.1389</v>
      </c>
    </row>
    <row r="6713" spans="1:3" x14ac:dyDescent="0.35">
      <c r="A6713" s="2">
        <v>6.0299999999999999E-2</v>
      </c>
      <c r="B6713" t="s">
        <v>450</v>
      </c>
      <c r="C6713" s="150">
        <v>0.14069999999999999</v>
      </c>
    </row>
    <row r="6714" spans="1:3" x14ac:dyDescent="0.35">
      <c r="A6714" s="2">
        <v>6.3E-2</v>
      </c>
      <c r="B6714" t="s">
        <v>450</v>
      </c>
      <c r="C6714" s="150">
        <v>0.14249999999999999</v>
      </c>
    </row>
    <row r="6715" spans="1:3" x14ac:dyDescent="0.35">
      <c r="A6715" s="2">
        <v>6.5799999999999997E-2</v>
      </c>
      <c r="B6715" t="s">
        <v>450</v>
      </c>
      <c r="C6715" s="150">
        <v>0.14399999999999999</v>
      </c>
    </row>
    <row r="6716" spans="1:3" x14ac:dyDescent="0.35">
      <c r="A6716" s="2">
        <v>6.8500000000000005E-2</v>
      </c>
      <c r="B6716" t="s">
        <v>450</v>
      </c>
      <c r="C6716" s="150">
        <v>0.1457</v>
      </c>
    </row>
    <row r="6717" spans="1:3" x14ac:dyDescent="0.35">
      <c r="A6717" s="2">
        <v>7.1199999999999999E-2</v>
      </c>
      <c r="B6717" t="s">
        <v>450</v>
      </c>
      <c r="C6717" s="150">
        <v>0.14710000000000001</v>
      </c>
    </row>
    <row r="6718" spans="1:3" x14ac:dyDescent="0.35">
      <c r="A6718" s="2">
        <v>7.3999999999999996E-2</v>
      </c>
      <c r="B6718" t="s">
        <v>450</v>
      </c>
      <c r="C6718" s="150">
        <v>0.1484</v>
      </c>
    </row>
    <row r="6719" spans="1:3" x14ac:dyDescent="0.35">
      <c r="A6719" s="2">
        <v>7.6700000000000004E-2</v>
      </c>
      <c r="B6719" t="s">
        <v>450</v>
      </c>
      <c r="C6719" s="150">
        <v>0.1497</v>
      </c>
    </row>
    <row r="6720" spans="1:3" x14ac:dyDescent="0.35">
      <c r="A6720" s="2">
        <v>7.9500000000000001E-2</v>
      </c>
      <c r="B6720" t="s">
        <v>450</v>
      </c>
      <c r="C6720" s="150">
        <v>0.1512</v>
      </c>
    </row>
    <row r="6721" spans="1:3" x14ac:dyDescent="0.35">
      <c r="A6721" s="2">
        <v>8.2199999999999995E-2</v>
      </c>
      <c r="B6721" t="s">
        <v>450</v>
      </c>
      <c r="C6721" s="150">
        <v>0.1525</v>
      </c>
    </row>
    <row r="6722" spans="1:3" x14ac:dyDescent="0.35">
      <c r="A6722" s="2">
        <v>8.4900000000000003E-2</v>
      </c>
      <c r="B6722" t="s">
        <v>450</v>
      </c>
      <c r="C6722" s="150">
        <v>0.15429999999999999</v>
      </c>
    </row>
    <row r="6723" spans="1:3" x14ac:dyDescent="0.35">
      <c r="A6723" s="2">
        <v>8.77E-2</v>
      </c>
      <c r="B6723" t="s">
        <v>450</v>
      </c>
      <c r="C6723" s="150">
        <v>0.15559999999999999</v>
      </c>
    </row>
    <row r="6724" spans="1:3" x14ac:dyDescent="0.35">
      <c r="A6724" s="2">
        <v>9.0399999999999994E-2</v>
      </c>
      <c r="B6724" t="s">
        <v>450</v>
      </c>
      <c r="C6724" s="150">
        <v>0.15690000000000001</v>
      </c>
    </row>
    <row r="6725" spans="1:3" x14ac:dyDescent="0.35">
      <c r="A6725" s="2">
        <v>9.3200000000000005E-2</v>
      </c>
      <c r="B6725" t="s">
        <v>450</v>
      </c>
      <c r="C6725" s="150">
        <v>0.15840000000000001</v>
      </c>
    </row>
    <row r="6726" spans="1:3" x14ac:dyDescent="0.35">
      <c r="A6726" s="2">
        <v>9.5899999999999999E-2</v>
      </c>
      <c r="B6726" t="s">
        <v>450</v>
      </c>
      <c r="C6726" s="150">
        <v>0.15959999999999999</v>
      </c>
    </row>
    <row r="6727" spans="1:3" x14ac:dyDescent="0.35">
      <c r="A6727" s="2">
        <v>9.8599999999999993E-2</v>
      </c>
      <c r="B6727" t="s">
        <v>450</v>
      </c>
      <c r="C6727" s="150">
        <v>0.1608</v>
      </c>
    </row>
    <row r="6728" spans="1:3" x14ac:dyDescent="0.35">
      <c r="A6728" s="2">
        <v>0.1014</v>
      </c>
      <c r="B6728" t="s">
        <v>450</v>
      </c>
      <c r="C6728" s="150">
        <v>0.1618</v>
      </c>
    </row>
    <row r="6729" spans="1:3" x14ac:dyDescent="0.35">
      <c r="A6729" s="2">
        <v>0.1041</v>
      </c>
      <c r="B6729" t="s">
        <v>450</v>
      </c>
      <c r="C6729" s="150">
        <v>0.16309999999999999</v>
      </c>
    </row>
    <row r="6730" spans="1:3" x14ac:dyDescent="0.35">
      <c r="A6730" s="2">
        <v>0.10680000000000001</v>
      </c>
      <c r="B6730" t="s">
        <v>450</v>
      </c>
      <c r="C6730" s="150">
        <v>0.16439999999999999</v>
      </c>
    </row>
    <row r="6731" spans="1:3" x14ac:dyDescent="0.35">
      <c r="A6731" s="2">
        <v>0.1096</v>
      </c>
      <c r="B6731" t="s">
        <v>450</v>
      </c>
      <c r="C6731" s="150">
        <v>0.1656</v>
      </c>
    </row>
    <row r="6732" spans="1:3" x14ac:dyDescent="0.35">
      <c r="A6732" s="2">
        <v>0.1123</v>
      </c>
      <c r="B6732" t="s">
        <v>450</v>
      </c>
      <c r="C6732" s="150">
        <v>0.1668</v>
      </c>
    </row>
    <row r="6733" spans="1:3" x14ac:dyDescent="0.35">
      <c r="A6733" s="2">
        <v>0.11509999999999999</v>
      </c>
      <c r="B6733" t="s">
        <v>450</v>
      </c>
      <c r="C6733" s="150">
        <v>0.16830000000000001</v>
      </c>
    </row>
    <row r="6734" spans="1:3" x14ac:dyDescent="0.35">
      <c r="A6734" s="2">
        <v>0.1178</v>
      </c>
      <c r="B6734" t="s">
        <v>450</v>
      </c>
      <c r="C6734" s="150">
        <v>0.1694</v>
      </c>
    </row>
    <row r="6735" spans="1:3" x14ac:dyDescent="0.35">
      <c r="A6735" s="2">
        <v>0.1205</v>
      </c>
      <c r="B6735" t="s">
        <v>450</v>
      </c>
      <c r="C6735" s="150">
        <v>0.17030000000000001</v>
      </c>
    </row>
    <row r="6736" spans="1:3" x14ac:dyDescent="0.35">
      <c r="A6736" s="2">
        <v>0.12330000000000001</v>
      </c>
      <c r="B6736" t="s">
        <v>450</v>
      </c>
      <c r="C6736" s="150">
        <v>0.1714</v>
      </c>
    </row>
    <row r="6737" spans="1:3" x14ac:dyDescent="0.35">
      <c r="A6737" s="2">
        <v>0.126</v>
      </c>
      <c r="B6737" t="s">
        <v>450</v>
      </c>
      <c r="C6737" s="150">
        <v>0.17269999999999999</v>
      </c>
    </row>
    <row r="6738" spans="1:3" x14ac:dyDescent="0.35">
      <c r="A6738" s="2">
        <v>0.1288</v>
      </c>
      <c r="B6738" t="s">
        <v>450</v>
      </c>
      <c r="C6738" s="150">
        <v>0.1741</v>
      </c>
    </row>
    <row r="6739" spans="1:3" x14ac:dyDescent="0.35">
      <c r="A6739" s="2">
        <v>0.13150000000000001</v>
      </c>
      <c r="B6739" t="s">
        <v>450</v>
      </c>
      <c r="C6739" s="150">
        <v>0.1754</v>
      </c>
    </row>
    <row r="6740" spans="1:3" x14ac:dyDescent="0.35">
      <c r="A6740" s="2">
        <v>0.13420000000000001</v>
      </c>
      <c r="B6740" t="s">
        <v>450</v>
      </c>
      <c r="C6740" s="150">
        <v>0.17680000000000001</v>
      </c>
    </row>
    <row r="6741" spans="1:3" x14ac:dyDescent="0.35">
      <c r="A6741" s="2">
        <v>0.13700000000000001</v>
      </c>
      <c r="B6741" t="s">
        <v>450</v>
      </c>
      <c r="C6741" s="150">
        <v>0.17780000000000001</v>
      </c>
    </row>
    <row r="6742" spans="1:3" x14ac:dyDescent="0.35">
      <c r="A6742" s="2">
        <v>0.13969999999999999</v>
      </c>
      <c r="B6742" t="s">
        <v>450</v>
      </c>
      <c r="C6742" s="150">
        <v>0.1789</v>
      </c>
    </row>
    <row r="6743" spans="1:3" x14ac:dyDescent="0.35">
      <c r="A6743" s="2">
        <v>0.14249999999999999</v>
      </c>
      <c r="B6743" t="s">
        <v>450</v>
      </c>
      <c r="C6743" s="150">
        <v>0.1799</v>
      </c>
    </row>
    <row r="6744" spans="1:3" x14ac:dyDescent="0.35">
      <c r="A6744" s="2">
        <v>0.1452</v>
      </c>
      <c r="B6744" t="s">
        <v>450</v>
      </c>
      <c r="C6744" s="150">
        <v>0.18090000000000001</v>
      </c>
    </row>
    <row r="6745" spans="1:3" x14ac:dyDescent="0.35">
      <c r="A6745" s="2">
        <v>0.1479</v>
      </c>
      <c r="B6745" t="s">
        <v>450</v>
      </c>
      <c r="C6745" s="150">
        <v>0.1817</v>
      </c>
    </row>
    <row r="6746" spans="1:3" x14ac:dyDescent="0.35">
      <c r="A6746" s="2">
        <v>0.1507</v>
      </c>
      <c r="B6746" t="s">
        <v>450</v>
      </c>
      <c r="C6746" s="150">
        <v>0.18290000000000001</v>
      </c>
    </row>
    <row r="6747" spans="1:3" x14ac:dyDescent="0.35">
      <c r="A6747" s="2">
        <v>0.15340000000000001</v>
      </c>
      <c r="B6747" t="s">
        <v>450</v>
      </c>
      <c r="C6747" s="150">
        <v>0.18410000000000001</v>
      </c>
    </row>
    <row r="6748" spans="1:3" x14ac:dyDescent="0.35">
      <c r="A6748" s="2">
        <v>0.15620000000000001</v>
      </c>
      <c r="B6748" t="s">
        <v>450</v>
      </c>
      <c r="C6748" s="150">
        <v>0.18529999999999999</v>
      </c>
    </row>
    <row r="6749" spans="1:3" x14ac:dyDescent="0.35">
      <c r="A6749" s="2">
        <v>0.15890000000000001</v>
      </c>
      <c r="B6749" t="s">
        <v>450</v>
      </c>
      <c r="C6749" s="150">
        <v>0.186</v>
      </c>
    </row>
    <row r="6750" spans="1:3" x14ac:dyDescent="0.35">
      <c r="A6750" s="2">
        <v>0.16159999999999999</v>
      </c>
      <c r="B6750" t="s">
        <v>450</v>
      </c>
      <c r="C6750" s="150">
        <v>0.1867</v>
      </c>
    </row>
    <row r="6751" spans="1:3" x14ac:dyDescent="0.35">
      <c r="A6751" s="2">
        <v>0.16439999999999999</v>
      </c>
      <c r="B6751" t="s">
        <v>450</v>
      </c>
      <c r="C6751" s="150">
        <v>0.18759999999999999</v>
      </c>
    </row>
    <row r="6752" spans="1:3" x14ac:dyDescent="0.35">
      <c r="A6752" s="2">
        <v>0.1671</v>
      </c>
      <c r="B6752" t="s">
        <v>450</v>
      </c>
      <c r="C6752" s="150">
        <v>0.18820000000000001</v>
      </c>
    </row>
    <row r="6753" spans="1:3" x14ac:dyDescent="0.35">
      <c r="A6753" s="2">
        <v>0.1699</v>
      </c>
      <c r="B6753" t="s">
        <v>450</v>
      </c>
      <c r="C6753" s="150">
        <v>0.18909999999999999</v>
      </c>
    </row>
    <row r="6754" spans="1:3" x14ac:dyDescent="0.35">
      <c r="A6754" s="2">
        <v>0.1726</v>
      </c>
      <c r="B6754" t="s">
        <v>450</v>
      </c>
      <c r="C6754" s="150">
        <v>0.1898</v>
      </c>
    </row>
    <row r="6755" spans="1:3" x14ac:dyDescent="0.35">
      <c r="A6755" s="2">
        <v>0.17530000000000001</v>
      </c>
      <c r="B6755" t="s">
        <v>450</v>
      </c>
      <c r="C6755" s="150">
        <v>0.19089999999999999</v>
      </c>
    </row>
    <row r="6756" spans="1:3" x14ac:dyDescent="0.35">
      <c r="A6756" s="2">
        <v>0.17810000000000001</v>
      </c>
      <c r="B6756" t="s">
        <v>450</v>
      </c>
      <c r="C6756" s="150">
        <v>0.19170000000000001</v>
      </c>
    </row>
    <row r="6757" spans="1:3" x14ac:dyDescent="0.35">
      <c r="A6757" s="2">
        <v>0.18079999999999999</v>
      </c>
      <c r="B6757" t="s">
        <v>450</v>
      </c>
      <c r="C6757" s="150">
        <v>0.19239999999999999</v>
      </c>
    </row>
    <row r="6758" spans="1:3" x14ac:dyDescent="0.35">
      <c r="A6758" s="2">
        <v>0.18360000000000001</v>
      </c>
      <c r="B6758" t="s">
        <v>450</v>
      </c>
      <c r="C6758" s="150">
        <v>0.193</v>
      </c>
    </row>
    <row r="6759" spans="1:3" x14ac:dyDescent="0.35">
      <c r="A6759" s="2">
        <v>0.18629999999999999</v>
      </c>
      <c r="B6759" t="s">
        <v>450</v>
      </c>
      <c r="C6759" s="150">
        <v>0.19370000000000001</v>
      </c>
    </row>
    <row r="6760" spans="1:3" x14ac:dyDescent="0.35">
      <c r="A6760" s="2">
        <v>0.189</v>
      </c>
      <c r="B6760" t="s">
        <v>450</v>
      </c>
      <c r="C6760" s="150">
        <v>0.19409999999999999</v>
      </c>
    </row>
    <row r="6761" spans="1:3" x14ac:dyDescent="0.35">
      <c r="A6761" s="2">
        <v>0.1918</v>
      </c>
      <c r="B6761" t="s">
        <v>450</v>
      </c>
      <c r="C6761" s="150">
        <v>0.1946</v>
      </c>
    </row>
    <row r="6762" spans="1:3" x14ac:dyDescent="0.35">
      <c r="A6762" s="2">
        <v>0.19450000000000001</v>
      </c>
      <c r="B6762" t="s">
        <v>450</v>
      </c>
      <c r="C6762" s="150">
        <v>0.1953</v>
      </c>
    </row>
    <row r="6763" spans="1:3" x14ac:dyDescent="0.35">
      <c r="A6763" s="2">
        <v>0.1973</v>
      </c>
      <c r="B6763" t="s">
        <v>450</v>
      </c>
      <c r="C6763" s="150">
        <v>0.1958</v>
      </c>
    </row>
    <row r="6764" spans="1:3" x14ac:dyDescent="0.35">
      <c r="A6764" s="2">
        <v>0.2</v>
      </c>
      <c r="B6764" t="s">
        <v>450</v>
      </c>
      <c r="C6764" s="150">
        <v>0.19620000000000001</v>
      </c>
    </row>
    <row r="6765" spans="1:3" x14ac:dyDescent="0.35">
      <c r="A6765" s="2">
        <v>0.20269999999999999</v>
      </c>
      <c r="B6765" t="s">
        <v>450</v>
      </c>
      <c r="C6765" s="150">
        <v>0.19700000000000001</v>
      </c>
    </row>
    <row r="6766" spans="1:3" x14ac:dyDescent="0.35">
      <c r="A6766" s="2">
        <v>0.20549999999999999</v>
      </c>
      <c r="B6766" t="s">
        <v>450</v>
      </c>
      <c r="C6766" s="150">
        <v>0.19739999999999999</v>
      </c>
    </row>
    <row r="6767" spans="1:3" x14ac:dyDescent="0.35">
      <c r="A6767" s="2">
        <v>0.2082</v>
      </c>
      <c r="B6767" t="s">
        <v>450</v>
      </c>
      <c r="C6767" s="150">
        <v>0.19789999999999999</v>
      </c>
    </row>
    <row r="6768" spans="1:3" x14ac:dyDescent="0.35">
      <c r="A6768" s="2">
        <v>0.21099999999999999</v>
      </c>
      <c r="B6768" t="s">
        <v>450</v>
      </c>
      <c r="C6768" s="150">
        <v>0.19839999999999999</v>
      </c>
    </row>
    <row r="6769" spans="1:3" x14ac:dyDescent="0.35">
      <c r="A6769" s="2">
        <v>0.2137</v>
      </c>
      <c r="B6769" t="s">
        <v>450</v>
      </c>
      <c r="C6769" s="150">
        <v>0.19889999999999999</v>
      </c>
    </row>
    <row r="6770" spans="1:3" x14ac:dyDescent="0.35">
      <c r="A6770" s="2">
        <v>0.21640000000000001</v>
      </c>
      <c r="B6770" t="s">
        <v>450</v>
      </c>
      <c r="C6770" s="150">
        <v>0.1996</v>
      </c>
    </row>
    <row r="6771" spans="1:3" x14ac:dyDescent="0.35">
      <c r="A6771" s="2">
        <v>0.21920000000000001</v>
      </c>
      <c r="B6771" t="s">
        <v>450</v>
      </c>
      <c r="C6771" s="150">
        <v>0.20019999999999999</v>
      </c>
    </row>
    <row r="6772" spans="1:3" x14ac:dyDescent="0.35">
      <c r="A6772" s="2">
        <v>0.22189999999999999</v>
      </c>
      <c r="B6772" t="s">
        <v>450</v>
      </c>
      <c r="C6772" s="150">
        <v>0.20069999999999999</v>
      </c>
    </row>
    <row r="6773" spans="1:3" x14ac:dyDescent="0.35">
      <c r="A6773" s="2">
        <v>0.22470000000000001</v>
      </c>
      <c r="B6773" t="s">
        <v>450</v>
      </c>
      <c r="C6773" s="150">
        <v>0.20100000000000001</v>
      </c>
    </row>
    <row r="6774" spans="1:3" x14ac:dyDescent="0.35">
      <c r="A6774" s="2">
        <v>0.22739999999999999</v>
      </c>
      <c r="B6774" t="s">
        <v>450</v>
      </c>
      <c r="C6774" s="150">
        <v>0.20180000000000001</v>
      </c>
    </row>
    <row r="6775" spans="1:3" x14ac:dyDescent="0.35">
      <c r="A6775" s="2">
        <v>0.2301</v>
      </c>
      <c r="B6775" t="s">
        <v>450</v>
      </c>
      <c r="C6775" s="150">
        <v>0.20230000000000001</v>
      </c>
    </row>
    <row r="6776" spans="1:3" x14ac:dyDescent="0.35">
      <c r="A6776" s="2">
        <v>0.2329</v>
      </c>
      <c r="B6776" t="s">
        <v>450</v>
      </c>
      <c r="C6776" s="150">
        <v>0.20300000000000001</v>
      </c>
    </row>
    <row r="6777" spans="1:3" x14ac:dyDescent="0.35">
      <c r="A6777" s="2">
        <v>0.2356</v>
      </c>
      <c r="B6777" t="s">
        <v>450</v>
      </c>
      <c r="C6777" s="150">
        <v>0.20369999999999999</v>
      </c>
    </row>
    <row r="6778" spans="1:3" x14ac:dyDescent="0.35">
      <c r="A6778" s="2">
        <v>0.2384</v>
      </c>
      <c r="B6778" t="s">
        <v>450</v>
      </c>
      <c r="C6778" s="150">
        <v>0.20419999999999999</v>
      </c>
    </row>
    <row r="6779" spans="1:3" x14ac:dyDescent="0.35">
      <c r="A6779" s="2">
        <v>0.24110000000000001</v>
      </c>
      <c r="B6779" t="s">
        <v>450</v>
      </c>
      <c r="C6779" s="150">
        <v>0.20469999999999999</v>
      </c>
    </row>
    <row r="6780" spans="1:3" x14ac:dyDescent="0.35">
      <c r="A6780" s="2">
        <v>0.24379999999999999</v>
      </c>
      <c r="B6780" t="s">
        <v>450</v>
      </c>
      <c r="C6780" s="150">
        <v>0.20549999999999999</v>
      </c>
    </row>
    <row r="6781" spans="1:3" x14ac:dyDescent="0.35">
      <c r="A6781" s="2">
        <v>0.24660000000000001</v>
      </c>
      <c r="B6781" t="s">
        <v>450</v>
      </c>
      <c r="C6781" s="150">
        <v>0.20599999999999999</v>
      </c>
    </row>
    <row r="6782" spans="1:3" x14ac:dyDescent="0.35">
      <c r="A6782" s="2">
        <v>0.24929999999999999</v>
      </c>
      <c r="B6782" t="s">
        <v>450</v>
      </c>
      <c r="C6782" s="150">
        <v>0.20660000000000001</v>
      </c>
    </row>
    <row r="6783" spans="1:3" x14ac:dyDescent="0.35">
      <c r="A6783" s="2">
        <v>0.25209999999999999</v>
      </c>
      <c r="B6783" t="s">
        <v>450</v>
      </c>
      <c r="C6783" s="150">
        <v>0.20699999999999999</v>
      </c>
    </row>
    <row r="6784" spans="1:3" x14ac:dyDescent="0.35">
      <c r="A6784" s="2">
        <v>0.25480000000000003</v>
      </c>
      <c r="B6784" t="s">
        <v>450</v>
      </c>
      <c r="C6784" s="150">
        <v>0.2074</v>
      </c>
    </row>
    <row r="6785" spans="1:3" x14ac:dyDescent="0.35">
      <c r="A6785" s="2">
        <v>0.25750000000000001</v>
      </c>
      <c r="B6785" t="s">
        <v>450</v>
      </c>
      <c r="C6785" s="150">
        <v>0.20780000000000001</v>
      </c>
    </row>
    <row r="6786" spans="1:3" x14ac:dyDescent="0.35">
      <c r="A6786" s="2">
        <v>0.26029999999999998</v>
      </c>
      <c r="B6786" t="s">
        <v>450</v>
      </c>
      <c r="C6786" s="150">
        <v>0.20849999999999999</v>
      </c>
    </row>
    <row r="6787" spans="1:3" x14ac:dyDescent="0.35">
      <c r="A6787" s="2">
        <v>0.26300000000000001</v>
      </c>
      <c r="B6787" t="s">
        <v>450</v>
      </c>
      <c r="C6787" s="150">
        <v>0.20910000000000001</v>
      </c>
    </row>
    <row r="6788" spans="1:3" x14ac:dyDescent="0.35">
      <c r="A6788" s="2">
        <v>0.26579999999999998</v>
      </c>
      <c r="B6788" t="s">
        <v>450</v>
      </c>
      <c r="C6788" s="150">
        <v>0.20979999999999999</v>
      </c>
    </row>
    <row r="6789" spans="1:3" x14ac:dyDescent="0.35">
      <c r="A6789" s="2">
        <v>0.26850000000000002</v>
      </c>
      <c r="B6789" t="s">
        <v>450</v>
      </c>
      <c r="C6789" s="150">
        <v>0.21029999999999999</v>
      </c>
    </row>
    <row r="6790" spans="1:3" x14ac:dyDescent="0.35">
      <c r="A6790" s="2">
        <v>0.2712</v>
      </c>
      <c r="B6790" t="s">
        <v>450</v>
      </c>
      <c r="C6790" s="150">
        <v>0.2109</v>
      </c>
    </row>
    <row r="6791" spans="1:3" x14ac:dyDescent="0.35">
      <c r="A6791" s="2">
        <v>0.27400000000000002</v>
      </c>
      <c r="B6791" t="s">
        <v>450</v>
      </c>
      <c r="C6791" s="150">
        <v>0.21129999999999999</v>
      </c>
    </row>
    <row r="6792" spans="1:3" x14ac:dyDescent="0.35">
      <c r="A6792" s="2">
        <v>0.2767</v>
      </c>
      <c r="B6792" t="s">
        <v>450</v>
      </c>
      <c r="C6792" s="150">
        <v>0.21190000000000001</v>
      </c>
    </row>
    <row r="6793" spans="1:3" x14ac:dyDescent="0.35">
      <c r="A6793" s="2">
        <v>0.27950000000000003</v>
      </c>
      <c r="B6793" t="s">
        <v>450</v>
      </c>
      <c r="C6793" s="150">
        <v>0.2122</v>
      </c>
    </row>
    <row r="6794" spans="1:3" x14ac:dyDescent="0.35">
      <c r="A6794" s="2">
        <v>0.28220000000000001</v>
      </c>
      <c r="B6794" t="s">
        <v>450</v>
      </c>
      <c r="C6794" s="150">
        <v>0.2127</v>
      </c>
    </row>
    <row r="6795" spans="1:3" x14ac:dyDescent="0.35">
      <c r="A6795" s="2">
        <v>0.28489999999999999</v>
      </c>
      <c r="B6795" t="s">
        <v>450</v>
      </c>
      <c r="C6795" s="150">
        <v>0.21329999999999999</v>
      </c>
    </row>
    <row r="6796" spans="1:3" x14ac:dyDescent="0.35">
      <c r="A6796" s="2">
        <v>0.28770000000000001</v>
      </c>
      <c r="B6796" t="s">
        <v>450</v>
      </c>
      <c r="C6796" s="150">
        <v>0.2137</v>
      </c>
    </row>
    <row r="6797" spans="1:3" x14ac:dyDescent="0.35">
      <c r="A6797" s="2">
        <v>0.29039999999999999</v>
      </c>
      <c r="B6797" t="s">
        <v>450</v>
      </c>
      <c r="C6797" s="150">
        <v>0.2142</v>
      </c>
    </row>
    <row r="6798" spans="1:3" x14ac:dyDescent="0.35">
      <c r="A6798" s="2">
        <v>0.29320000000000002</v>
      </c>
      <c r="B6798" t="s">
        <v>450</v>
      </c>
      <c r="C6798" s="150">
        <v>0.21460000000000001</v>
      </c>
    </row>
    <row r="6799" spans="1:3" x14ac:dyDescent="0.35">
      <c r="A6799" s="2">
        <v>0.2959</v>
      </c>
      <c r="B6799" t="s">
        <v>450</v>
      </c>
      <c r="C6799" s="150">
        <v>0.215</v>
      </c>
    </row>
    <row r="6800" spans="1:3" x14ac:dyDescent="0.35">
      <c r="A6800" s="2">
        <v>0.29859999999999998</v>
      </c>
      <c r="B6800" t="s">
        <v>450</v>
      </c>
      <c r="C6800" s="150">
        <v>0.21540000000000001</v>
      </c>
    </row>
    <row r="6801" spans="1:3" x14ac:dyDescent="0.35">
      <c r="A6801" s="2">
        <v>0.3014</v>
      </c>
      <c r="B6801" t="s">
        <v>450</v>
      </c>
      <c r="C6801" s="150">
        <v>0.21579999999999999</v>
      </c>
    </row>
    <row r="6802" spans="1:3" x14ac:dyDescent="0.35">
      <c r="A6802" s="2">
        <v>0.30409999999999998</v>
      </c>
      <c r="B6802" t="s">
        <v>450</v>
      </c>
      <c r="C6802" s="150">
        <v>0.2162</v>
      </c>
    </row>
    <row r="6803" spans="1:3" x14ac:dyDescent="0.35">
      <c r="A6803" s="2">
        <v>0.30680000000000002</v>
      </c>
      <c r="B6803" t="s">
        <v>450</v>
      </c>
      <c r="C6803" s="150">
        <v>0.21659999999999999</v>
      </c>
    </row>
    <row r="6804" spans="1:3" x14ac:dyDescent="0.35">
      <c r="A6804" s="2">
        <v>0.30959999999999999</v>
      </c>
      <c r="B6804" t="s">
        <v>450</v>
      </c>
      <c r="C6804" s="150">
        <v>0.217</v>
      </c>
    </row>
    <row r="6805" spans="1:3" x14ac:dyDescent="0.35">
      <c r="A6805" s="2">
        <v>0.31230000000000002</v>
      </c>
      <c r="B6805" t="s">
        <v>450</v>
      </c>
      <c r="C6805" s="150">
        <v>0.21740000000000001</v>
      </c>
    </row>
    <row r="6806" spans="1:3" x14ac:dyDescent="0.35">
      <c r="A6806" s="2">
        <v>0.31509999999999999</v>
      </c>
      <c r="B6806" t="s">
        <v>450</v>
      </c>
      <c r="C6806" s="150">
        <v>0.2177</v>
      </c>
    </row>
    <row r="6807" spans="1:3" x14ac:dyDescent="0.35">
      <c r="A6807" s="2">
        <v>0.31780000000000003</v>
      </c>
      <c r="B6807" t="s">
        <v>450</v>
      </c>
      <c r="C6807" s="150">
        <v>0.218</v>
      </c>
    </row>
    <row r="6808" spans="1:3" x14ac:dyDescent="0.35">
      <c r="A6808" s="2">
        <v>0.32050000000000001</v>
      </c>
      <c r="B6808" t="s">
        <v>450</v>
      </c>
      <c r="C6808" s="150">
        <v>0.21829999999999999</v>
      </c>
    </row>
    <row r="6809" spans="1:3" x14ac:dyDescent="0.35">
      <c r="A6809" s="2">
        <v>0.32329999999999998</v>
      </c>
      <c r="B6809" t="s">
        <v>450</v>
      </c>
      <c r="C6809" s="150">
        <v>0.2185</v>
      </c>
    </row>
    <row r="6810" spans="1:3" x14ac:dyDescent="0.35">
      <c r="A6810" s="2">
        <v>0.32600000000000001</v>
      </c>
      <c r="B6810" t="s">
        <v>450</v>
      </c>
      <c r="C6810" s="150">
        <v>0.219</v>
      </c>
    </row>
    <row r="6811" spans="1:3" x14ac:dyDescent="0.35">
      <c r="A6811" s="2">
        <v>0.32879999999999998</v>
      </c>
      <c r="B6811" t="s">
        <v>450</v>
      </c>
      <c r="C6811" s="150">
        <v>0.21940000000000001</v>
      </c>
    </row>
    <row r="6812" spans="1:3" x14ac:dyDescent="0.35">
      <c r="A6812" s="2">
        <v>0.33150000000000002</v>
      </c>
      <c r="B6812" t="s">
        <v>450</v>
      </c>
      <c r="C6812" s="150">
        <v>0.21990000000000001</v>
      </c>
    </row>
    <row r="6813" spans="1:3" x14ac:dyDescent="0.35">
      <c r="A6813" s="2">
        <v>0.3342</v>
      </c>
      <c r="B6813" t="s">
        <v>450</v>
      </c>
      <c r="C6813" s="150">
        <v>0.2203</v>
      </c>
    </row>
    <row r="6814" spans="1:3" x14ac:dyDescent="0.35">
      <c r="A6814" s="2">
        <v>0.33700000000000002</v>
      </c>
      <c r="B6814" t="s">
        <v>450</v>
      </c>
      <c r="C6814" s="150">
        <v>0.22070000000000001</v>
      </c>
    </row>
    <row r="6815" spans="1:3" x14ac:dyDescent="0.35">
      <c r="A6815" s="2">
        <v>0.3397</v>
      </c>
      <c r="B6815" t="s">
        <v>450</v>
      </c>
      <c r="C6815" s="150">
        <v>0.22120000000000001</v>
      </c>
    </row>
    <row r="6816" spans="1:3" x14ac:dyDescent="0.35">
      <c r="A6816" s="2">
        <v>0.34250000000000003</v>
      </c>
      <c r="B6816" t="s">
        <v>450</v>
      </c>
      <c r="C6816" s="150">
        <v>0.22170000000000001</v>
      </c>
    </row>
    <row r="6817" spans="1:3" x14ac:dyDescent="0.35">
      <c r="A6817" s="2">
        <v>0.34520000000000001</v>
      </c>
      <c r="B6817" t="s">
        <v>450</v>
      </c>
      <c r="C6817" s="150">
        <v>0.22209999999999999</v>
      </c>
    </row>
    <row r="6818" spans="1:3" x14ac:dyDescent="0.35">
      <c r="A6818" s="2">
        <v>0.34789999999999999</v>
      </c>
      <c r="B6818" t="s">
        <v>450</v>
      </c>
      <c r="C6818" s="150">
        <v>0.2225</v>
      </c>
    </row>
    <row r="6819" spans="1:3" x14ac:dyDescent="0.35">
      <c r="A6819" s="2">
        <v>0.35070000000000001</v>
      </c>
      <c r="B6819" t="s">
        <v>450</v>
      </c>
      <c r="C6819" s="150">
        <v>0.2228</v>
      </c>
    </row>
    <row r="6820" spans="1:3" x14ac:dyDescent="0.35">
      <c r="A6820" s="2">
        <v>0.35339999999999999</v>
      </c>
      <c r="B6820" t="s">
        <v>450</v>
      </c>
      <c r="C6820" s="150">
        <v>0.2235</v>
      </c>
    </row>
    <row r="6821" spans="1:3" x14ac:dyDescent="0.35">
      <c r="A6821" s="2">
        <v>0.35620000000000002</v>
      </c>
      <c r="B6821" t="s">
        <v>450</v>
      </c>
      <c r="C6821" s="150">
        <v>0.22370000000000001</v>
      </c>
    </row>
    <row r="6822" spans="1:3" x14ac:dyDescent="0.35">
      <c r="A6822" s="2">
        <v>0.3589</v>
      </c>
      <c r="B6822" t="s">
        <v>450</v>
      </c>
      <c r="C6822" s="150">
        <v>0.224</v>
      </c>
    </row>
    <row r="6823" spans="1:3" x14ac:dyDescent="0.35">
      <c r="A6823" s="2">
        <v>0.36159999999999998</v>
      </c>
      <c r="B6823" t="s">
        <v>450</v>
      </c>
      <c r="C6823" s="150">
        <v>0.22439999999999999</v>
      </c>
    </row>
    <row r="6824" spans="1:3" x14ac:dyDescent="0.35">
      <c r="A6824" s="2">
        <v>0.3644</v>
      </c>
      <c r="B6824" t="s">
        <v>450</v>
      </c>
      <c r="C6824" s="150">
        <v>0.2248</v>
      </c>
    </row>
    <row r="6825" spans="1:3" x14ac:dyDescent="0.35">
      <c r="A6825" s="2">
        <v>0.36709999999999998</v>
      </c>
      <c r="B6825" t="s">
        <v>450</v>
      </c>
      <c r="C6825" s="150">
        <v>0.22520000000000001</v>
      </c>
    </row>
    <row r="6826" spans="1:3" x14ac:dyDescent="0.35">
      <c r="A6826" s="2">
        <v>0.36990000000000001</v>
      </c>
      <c r="B6826" t="s">
        <v>450</v>
      </c>
      <c r="C6826" s="150">
        <v>0.22550000000000001</v>
      </c>
    </row>
    <row r="6827" spans="1:3" x14ac:dyDescent="0.35">
      <c r="A6827" s="2">
        <v>0.37259999999999999</v>
      </c>
      <c r="B6827" t="s">
        <v>450</v>
      </c>
      <c r="C6827" s="150">
        <v>0.2258</v>
      </c>
    </row>
    <row r="6828" spans="1:3" x14ac:dyDescent="0.35">
      <c r="A6828" s="2">
        <v>0.37530000000000002</v>
      </c>
      <c r="B6828" t="s">
        <v>450</v>
      </c>
      <c r="C6828" s="150">
        <v>0.22600000000000001</v>
      </c>
    </row>
    <row r="6829" spans="1:3" x14ac:dyDescent="0.35">
      <c r="A6829" s="2">
        <v>0.37809999999999999</v>
      </c>
      <c r="B6829" t="s">
        <v>450</v>
      </c>
      <c r="C6829" s="150">
        <v>0.22639999999999999</v>
      </c>
    </row>
    <row r="6830" spans="1:3" x14ac:dyDescent="0.35">
      <c r="A6830" s="2">
        <v>0.38080000000000003</v>
      </c>
      <c r="B6830" t="s">
        <v>450</v>
      </c>
      <c r="C6830" s="150">
        <v>0.2268</v>
      </c>
    </row>
    <row r="6831" spans="1:3" x14ac:dyDescent="0.35">
      <c r="A6831" s="2">
        <v>0.3836</v>
      </c>
      <c r="B6831" t="s">
        <v>450</v>
      </c>
      <c r="C6831" s="150">
        <v>0.22720000000000001</v>
      </c>
    </row>
    <row r="6832" spans="1:3" x14ac:dyDescent="0.35">
      <c r="A6832" s="2">
        <v>0.38629999999999998</v>
      </c>
      <c r="B6832" t="s">
        <v>450</v>
      </c>
      <c r="C6832" s="150">
        <v>0.22750000000000001</v>
      </c>
    </row>
    <row r="6833" spans="1:3" x14ac:dyDescent="0.35">
      <c r="A6833" s="2">
        <v>0.38900000000000001</v>
      </c>
      <c r="B6833" t="s">
        <v>450</v>
      </c>
      <c r="C6833" s="150">
        <v>0.22789999999999999</v>
      </c>
    </row>
    <row r="6834" spans="1:3" x14ac:dyDescent="0.35">
      <c r="A6834" s="2">
        <v>0.39179999999999998</v>
      </c>
      <c r="B6834" t="s">
        <v>450</v>
      </c>
      <c r="C6834" s="150">
        <v>0.22819999999999999</v>
      </c>
    </row>
    <row r="6835" spans="1:3" x14ac:dyDescent="0.35">
      <c r="A6835" s="2">
        <v>0.39450000000000002</v>
      </c>
      <c r="B6835" t="s">
        <v>450</v>
      </c>
      <c r="C6835" s="150">
        <v>0.22850000000000001</v>
      </c>
    </row>
    <row r="6836" spans="1:3" x14ac:dyDescent="0.35">
      <c r="A6836" s="2">
        <v>0.39729999999999999</v>
      </c>
      <c r="B6836" t="s">
        <v>450</v>
      </c>
      <c r="C6836" s="150">
        <v>0.2288</v>
      </c>
    </row>
    <row r="6837" spans="1:3" x14ac:dyDescent="0.35">
      <c r="A6837" s="2">
        <v>0.4</v>
      </c>
      <c r="B6837" t="s">
        <v>450</v>
      </c>
      <c r="C6837" s="150">
        <v>0.22919999999999999</v>
      </c>
    </row>
    <row r="6838" spans="1:3" x14ac:dyDescent="0.35">
      <c r="A6838" s="2">
        <v>0.4027</v>
      </c>
      <c r="B6838" t="s">
        <v>450</v>
      </c>
      <c r="C6838" s="150">
        <v>0.22950000000000001</v>
      </c>
    </row>
    <row r="6839" spans="1:3" x14ac:dyDescent="0.35">
      <c r="A6839" s="2">
        <v>0.40550000000000003</v>
      </c>
      <c r="B6839" t="s">
        <v>450</v>
      </c>
      <c r="C6839" s="150">
        <v>0.23</v>
      </c>
    </row>
    <row r="6840" spans="1:3" x14ac:dyDescent="0.35">
      <c r="A6840" s="2">
        <v>0.40820000000000001</v>
      </c>
      <c r="B6840" t="s">
        <v>450</v>
      </c>
      <c r="C6840" s="150">
        <v>0.23019999999999999</v>
      </c>
    </row>
    <row r="6841" spans="1:3" x14ac:dyDescent="0.35">
      <c r="A6841" s="2">
        <v>0.41099999999999998</v>
      </c>
      <c r="B6841" t="s">
        <v>450</v>
      </c>
      <c r="C6841" s="150">
        <v>0.23039999999999999</v>
      </c>
    </row>
    <row r="6842" spans="1:3" x14ac:dyDescent="0.35">
      <c r="A6842" s="2">
        <v>0.41370000000000001</v>
      </c>
      <c r="B6842" t="s">
        <v>450</v>
      </c>
      <c r="C6842" s="150">
        <v>0.23069999999999999</v>
      </c>
    </row>
    <row r="6843" spans="1:3" x14ac:dyDescent="0.35">
      <c r="A6843" s="2">
        <v>0.41639999999999999</v>
      </c>
      <c r="B6843" t="s">
        <v>450</v>
      </c>
      <c r="C6843" s="150">
        <v>0.2311</v>
      </c>
    </row>
    <row r="6844" spans="1:3" x14ac:dyDescent="0.35">
      <c r="A6844" s="2">
        <v>0.41920000000000002</v>
      </c>
      <c r="B6844" t="s">
        <v>450</v>
      </c>
      <c r="C6844" s="150">
        <v>0.23130000000000001</v>
      </c>
    </row>
    <row r="6845" spans="1:3" x14ac:dyDescent="0.35">
      <c r="A6845" s="2">
        <v>0.4219</v>
      </c>
      <c r="B6845" t="s">
        <v>450</v>
      </c>
      <c r="C6845" s="150">
        <v>0.23169999999999999</v>
      </c>
    </row>
    <row r="6846" spans="1:3" x14ac:dyDescent="0.35">
      <c r="A6846" s="2">
        <v>0.42470000000000002</v>
      </c>
      <c r="B6846" t="s">
        <v>450</v>
      </c>
      <c r="C6846" s="150">
        <v>0.2321</v>
      </c>
    </row>
    <row r="6847" spans="1:3" x14ac:dyDescent="0.35">
      <c r="A6847" s="2">
        <v>0.4274</v>
      </c>
      <c r="B6847" t="s">
        <v>450</v>
      </c>
      <c r="C6847" s="150">
        <v>0.23250000000000001</v>
      </c>
    </row>
    <row r="6848" spans="1:3" x14ac:dyDescent="0.35">
      <c r="A6848" s="2">
        <v>0.43009999999999998</v>
      </c>
      <c r="B6848" t="s">
        <v>450</v>
      </c>
      <c r="C6848" s="150">
        <v>0.2329</v>
      </c>
    </row>
    <row r="6849" spans="1:3" x14ac:dyDescent="0.35">
      <c r="A6849" s="2">
        <v>0.43290000000000001</v>
      </c>
      <c r="B6849" t="s">
        <v>450</v>
      </c>
      <c r="C6849" s="150">
        <v>0.2331</v>
      </c>
    </row>
    <row r="6850" spans="1:3" x14ac:dyDescent="0.35">
      <c r="A6850" s="2">
        <v>0.43559999999999999</v>
      </c>
      <c r="B6850" t="s">
        <v>450</v>
      </c>
      <c r="C6850" s="150">
        <v>0.23330000000000001</v>
      </c>
    </row>
    <row r="6851" spans="1:3" x14ac:dyDescent="0.35">
      <c r="A6851" s="2">
        <v>0.43840000000000001</v>
      </c>
      <c r="B6851" t="s">
        <v>450</v>
      </c>
      <c r="C6851" s="150">
        <v>0.2336</v>
      </c>
    </row>
    <row r="6852" spans="1:3" x14ac:dyDescent="0.35">
      <c r="A6852" s="2">
        <v>0.44109999999999999</v>
      </c>
      <c r="B6852" t="s">
        <v>450</v>
      </c>
      <c r="C6852" s="150">
        <v>0.2339</v>
      </c>
    </row>
    <row r="6853" spans="1:3" x14ac:dyDescent="0.35">
      <c r="A6853" s="2">
        <v>0.44379999999999997</v>
      </c>
      <c r="B6853" t="s">
        <v>450</v>
      </c>
      <c r="C6853" s="150">
        <v>0.23419999999999999</v>
      </c>
    </row>
    <row r="6854" spans="1:3" x14ac:dyDescent="0.35">
      <c r="A6854" s="2">
        <v>0.4466</v>
      </c>
      <c r="B6854" t="s">
        <v>450</v>
      </c>
      <c r="C6854" s="150">
        <v>0.23469999999999999</v>
      </c>
    </row>
    <row r="6855" spans="1:3" x14ac:dyDescent="0.35">
      <c r="A6855" s="2">
        <v>0.44929999999999998</v>
      </c>
      <c r="B6855" t="s">
        <v>450</v>
      </c>
      <c r="C6855" s="150">
        <v>0.23480000000000001</v>
      </c>
    </row>
    <row r="6856" spans="1:3" x14ac:dyDescent="0.35">
      <c r="A6856" s="2">
        <v>0.4521</v>
      </c>
      <c r="B6856" t="s">
        <v>450</v>
      </c>
      <c r="C6856" s="150">
        <v>0.23530000000000001</v>
      </c>
    </row>
    <row r="6857" spans="1:3" x14ac:dyDescent="0.35">
      <c r="A6857" s="2">
        <v>0.45479999999999998</v>
      </c>
      <c r="B6857" t="s">
        <v>450</v>
      </c>
      <c r="C6857" s="150">
        <v>0.23569999999999999</v>
      </c>
    </row>
    <row r="6858" spans="1:3" x14ac:dyDescent="0.35">
      <c r="A6858" s="2">
        <v>0.45750000000000002</v>
      </c>
      <c r="B6858" t="s">
        <v>450</v>
      </c>
      <c r="C6858" s="150">
        <v>0.23599999999999999</v>
      </c>
    </row>
    <row r="6859" spans="1:3" x14ac:dyDescent="0.35">
      <c r="A6859" s="2">
        <v>0.46029999999999999</v>
      </c>
      <c r="B6859" t="s">
        <v>450</v>
      </c>
      <c r="C6859" s="150">
        <v>0.23630000000000001</v>
      </c>
    </row>
    <row r="6860" spans="1:3" x14ac:dyDescent="0.35">
      <c r="A6860" s="2">
        <v>0.46300000000000002</v>
      </c>
      <c r="B6860" t="s">
        <v>450</v>
      </c>
      <c r="C6860" s="150">
        <v>0.23649999999999999</v>
      </c>
    </row>
    <row r="6861" spans="1:3" x14ac:dyDescent="0.35">
      <c r="A6861" s="2">
        <v>0.46579999999999999</v>
      </c>
      <c r="B6861" t="s">
        <v>450</v>
      </c>
      <c r="C6861" s="150">
        <v>0.23669999999999999</v>
      </c>
    </row>
    <row r="6862" spans="1:3" x14ac:dyDescent="0.35">
      <c r="A6862" s="2">
        <v>0.46850000000000003</v>
      </c>
      <c r="B6862" t="s">
        <v>450</v>
      </c>
      <c r="C6862" s="150">
        <v>0.23699999999999999</v>
      </c>
    </row>
    <row r="6863" spans="1:3" x14ac:dyDescent="0.35">
      <c r="A6863" s="2">
        <v>0.47120000000000001</v>
      </c>
      <c r="B6863" t="s">
        <v>450</v>
      </c>
      <c r="C6863" s="150">
        <v>0.23730000000000001</v>
      </c>
    </row>
    <row r="6864" spans="1:3" x14ac:dyDescent="0.35">
      <c r="A6864" s="2">
        <v>0.47399999999999998</v>
      </c>
      <c r="B6864" t="s">
        <v>450</v>
      </c>
      <c r="C6864" s="150">
        <v>0.2374</v>
      </c>
    </row>
    <row r="6865" spans="1:3" x14ac:dyDescent="0.35">
      <c r="A6865" s="2">
        <v>0.47670000000000001</v>
      </c>
      <c r="B6865" t="s">
        <v>450</v>
      </c>
      <c r="C6865" s="150">
        <v>0.23769999999999999</v>
      </c>
    </row>
    <row r="6866" spans="1:3" x14ac:dyDescent="0.35">
      <c r="A6866" s="2">
        <v>0.47949999999999998</v>
      </c>
      <c r="B6866" t="s">
        <v>450</v>
      </c>
      <c r="C6866" s="150">
        <v>0.23810000000000001</v>
      </c>
    </row>
    <row r="6867" spans="1:3" x14ac:dyDescent="0.35">
      <c r="A6867" s="2">
        <v>0.48220000000000002</v>
      </c>
      <c r="B6867" t="s">
        <v>450</v>
      </c>
      <c r="C6867" s="150">
        <v>0.23860000000000001</v>
      </c>
    </row>
    <row r="6868" spans="1:3" x14ac:dyDescent="0.35">
      <c r="A6868" s="2">
        <v>0.4849</v>
      </c>
      <c r="B6868" t="s">
        <v>450</v>
      </c>
      <c r="C6868" s="150">
        <v>0.23880000000000001</v>
      </c>
    </row>
    <row r="6869" spans="1:3" x14ac:dyDescent="0.35">
      <c r="A6869" s="2">
        <v>0.48770000000000002</v>
      </c>
      <c r="B6869" t="s">
        <v>450</v>
      </c>
      <c r="C6869" s="150">
        <v>0.23910000000000001</v>
      </c>
    </row>
    <row r="6870" spans="1:3" x14ac:dyDescent="0.35">
      <c r="A6870" s="2">
        <v>0.4904</v>
      </c>
      <c r="B6870" t="s">
        <v>450</v>
      </c>
      <c r="C6870" s="150">
        <v>0.2394</v>
      </c>
    </row>
    <row r="6871" spans="1:3" x14ac:dyDescent="0.35">
      <c r="A6871" s="2">
        <v>0.49320000000000003</v>
      </c>
      <c r="B6871" t="s">
        <v>450</v>
      </c>
      <c r="C6871" s="150">
        <v>0.2397</v>
      </c>
    </row>
    <row r="6872" spans="1:3" x14ac:dyDescent="0.35">
      <c r="A6872" s="2">
        <v>0.49590000000000001</v>
      </c>
      <c r="B6872" t="s">
        <v>450</v>
      </c>
      <c r="C6872" s="150">
        <v>0.24</v>
      </c>
    </row>
    <row r="6873" spans="1:3" x14ac:dyDescent="0.35">
      <c r="A6873" s="2">
        <v>0.49859999999999999</v>
      </c>
      <c r="B6873" t="s">
        <v>450</v>
      </c>
      <c r="C6873" s="150">
        <v>0.2402</v>
      </c>
    </row>
    <row r="6874" spans="1:3" x14ac:dyDescent="0.35">
      <c r="A6874" s="2">
        <v>0.50139999999999996</v>
      </c>
      <c r="B6874" t="s">
        <v>450</v>
      </c>
      <c r="C6874" s="150">
        <v>0.2407</v>
      </c>
    </row>
    <row r="6875" spans="1:3" x14ac:dyDescent="0.35">
      <c r="A6875" s="2">
        <v>0.50409999999999999</v>
      </c>
      <c r="B6875" t="s">
        <v>450</v>
      </c>
      <c r="C6875" s="150">
        <v>0.24099999999999999</v>
      </c>
    </row>
    <row r="6876" spans="1:3" x14ac:dyDescent="0.35">
      <c r="A6876" s="2">
        <v>0.50680000000000003</v>
      </c>
      <c r="B6876" t="s">
        <v>450</v>
      </c>
      <c r="C6876" s="150">
        <v>0.24129999999999999</v>
      </c>
    </row>
    <row r="6877" spans="1:3" x14ac:dyDescent="0.35">
      <c r="A6877" s="2">
        <v>0.50960000000000005</v>
      </c>
      <c r="B6877" t="s">
        <v>450</v>
      </c>
      <c r="C6877" s="150">
        <v>0.24179999999999999</v>
      </c>
    </row>
    <row r="6878" spans="1:3" x14ac:dyDescent="0.35">
      <c r="A6878" s="2">
        <v>0.51229999999999998</v>
      </c>
      <c r="B6878" t="s">
        <v>450</v>
      </c>
      <c r="C6878" s="150">
        <v>0.24199999999999999</v>
      </c>
    </row>
    <row r="6879" spans="1:3" x14ac:dyDescent="0.35">
      <c r="A6879" s="2">
        <v>0.5151</v>
      </c>
      <c r="B6879" t="s">
        <v>450</v>
      </c>
      <c r="C6879" s="150">
        <v>0.2422</v>
      </c>
    </row>
    <row r="6880" spans="1:3" x14ac:dyDescent="0.35">
      <c r="A6880" s="2">
        <v>0.51780000000000004</v>
      </c>
      <c r="B6880" t="s">
        <v>450</v>
      </c>
      <c r="C6880" s="150">
        <v>0.24249999999999999</v>
      </c>
    </row>
    <row r="6881" spans="1:3" x14ac:dyDescent="0.35">
      <c r="A6881" s="2">
        <v>0.52049999999999996</v>
      </c>
      <c r="B6881" t="s">
        <v>450</v>
      </c>
      <c r="C6881" s="150">
        <v>0.2429</v>
      </c>
    </row>
    <row r="6882" spans="1:3" x14ac:dyDescent="0.35">
      <c r="A6882" s="2">
        <v>0.52329999999999999</v>
      </c>
      <c r="B6882" t="s">
        <v>450</v>
      </c>
      <c r="C6882" s="150">
        <v>0.2432</v>
      </c>
    </row>
    <row r="6883" spans="1:3" x14ac:dyDescent="0.35">
      <c r="A6883" s="2">
        <v>0.52600000000000002</v>
      </c>
      <c r="B6883" t="s">
        <v>450</v>
      </c>
      <c r="C6883" s="150">
        <v>0.24340000000000001</v>
      </c>
    </row>
    <row r="6884" spans="1:3" x14ac:dyDescent="0.35">
      <c r="A6884" s="2">
        <v>0.52880000000000005</v>
      </c>
      <c r="B6884" t="s">
        <v>450</v>
      </c>
      <c r="C6884" s="150">
        <v>0.24360000000000001</v>
      </c>
    </row>
    <row r="6885" spans="1:3" x14ac:dyDescent="0.35">
      <c r="A6885" s="2">
        <v>0.53149999999999997</v>
      </c>
      <c r="B6885" t="s">
        <v>450</v>
      </c>
      <c r="C6885" s="150">
        <v>0.2437</v>
      </c>
    </row>
    <row r="6886" spans="1:3" x14ac:dyDescent="0.35">
      <c r="A6886" s="2">
        <v>0.53420000000000001</v>
      </c>
      <c r="B6886" t="s">
        <v>450</v>
      </c>
      <c r="C6886" s="150">
        <v>0.24399999999999999</v>
      </c>
    </row>
    <row r="6887" spans="1:3" x14ac:dyDescent="0.35">
      <c r="A6887" s="2">
        <v>0.53700000000000003</v>
      </c>
      <c r="B6887" t="s">
        <v>450</v>
      </c>
      <c r="C6887" s="150">
        <v>0.2442</v>
      </c>
    </row>
    <row r="6888" spans="1:3" x14ac:dyDescent="0.35">
      <c r="A6888" s="2">
        <v>0.53969999999999996</v>
      </c>
      <c r="B6888" t="s">
        <v>450</v>
      </c>
      <c r="C6888" s="150">
        <v>0.2445</v>
      </c>
    </row>
    <row r="6889" spans="1:3" x14ac:dyDescent="0.35">
      <c r="A6889" s="2">
        <v>0.54249999999999998</v>
      </c>
      <c r="B6889" t="s">
        <v>450</v>
      </c>
      <c r="C6889" s="150">
        <v>0.24460000000000001</v>
      </c>
    </row>
    <row r="6890" spans="1:3" x14ac:dyDescent="0.35">
      <c r="A6890" s="2">
        <v>0.54520000000000002</v>
      </c>
      <c r="B6890" t="s">
        <v>450</v>
      </c>
      <c r="C6890" s="150">
        <v>0.24479999999999999</v>
      </c>
    </row>
    <row r="6891" spans="1:3" x14ac:dyDescent="0.35">
      <c r="A6891" s="2">
        <v>0.54790000000000005</v>
      </c>
      <c r="B6891" t="s">
        <v>450</v>
      </c>
      <c r="C6891" s="150">
        <v>0.24510000000000001</v>
      </c>
    </row>
    <row r="6892" spans="1:3" x14ac:dyDescent="0.35">
      <c r="A6892" s="2">
        <v>0.55069999999999997</v>
      </c>
      <c r="B6892" t="s">
        <v>450</v>
      </c>
      <c r="C6892" s="150">
        <v>0.24529999999999999</v>
      </c>
    </row>
    <row r="6893" spans="1:3" x14ac:dyDescent="0.35">
      <c r="A6893" s="2">
        <v>0.5534</v>
      </c>
      <c r="B6893" t="s">
        <v>450</v>
      </c>
      <c r="C6893" s="150">
        <v>0.24560000000000001</v>
      </c>
    </row>
    <row r="6894" spans="1:3" x14ac:dyDescent="0.35">
      <c r="A6894" s="2">
        <v>0.55620000000000003</v>
      </c>
      <c r="B6894" t="s">
        <v>450</v>
      </c>
      <c r="C6894" s="150">
        <v>0.2457</v>
      </c>
    </row>
    <row r="6895" spans="1:3" x14ac:dyDescent="0.35">
      <c r="A6895" s="2">
        <v>0.55889999999999995</v>
      </c>
      <c r="B6895" t="s">
        <v>450</v>
      </c>
      <c r="C6895" s="150">
        <v>0.24590000000000001</v>
      </c>
    </row>
    <row r="6896" spans="1:3" x14ac:dyDescent="0.35">
      <c r="A6896" s="2">
        <v>0.56159999999999999</v>
      </c>
      <c r="B6896" t="s">
        <v>450</v>
      </c>
      <c r="C6896" s="150">
        <v>0.24610000000000001</v>
      </c>
    </row>
    <row r="6897" spans="1:3" x14ac:dyDescent="0.35">
      <c r="A6897" s="2">
        <v>0.56440000000000001</v>
      </c>
      <c r="B6897" t="s">
        <v>450</v>
      </c>
      <c r="C6897" s="150">
        <v>0.24629999999999999</v>
      </c>
    </row>
    <row r="6898" spans="1:3" x14ac:dyDescent="0.35">
      <c r="A6898" s="2">
        <v>0.56710000000000005</v>
      </c>
      <c r="B6898" t="s">
        <v>450</v>
      </c>
      <c r="C6898" s="150">
        <v>0.2465</v>
      </c>
    </row>
    <row r="6899" spans="1:3" x14ac:dyDescent="0.35">
      <c r="A6899" s="2">
        <v>0.56989999999999996</v>
      </c>
      <c r="B6899" t="s">
        <v>450</v>
      </c>
      <c r="C6899" s="150">
        <v>0.24679999999999999</v>
      </c>
    </row>
    <row r="6900" spans="1:3" x14ac:dyDescent="0.35">
      <c r="A6900" s="2">
        <v>0.5726</v>
      </c>
      <c r="B6900" t="s">
        <v>450</v>
      </c>
      <c r="C6900" s="150">
        <v>0.24709999999999999</v>
      </c>
    </row>
    <row r="6901" spans="1:3" x14ac:dyDescent="0.35">
      <c r="A6901" s="2">
        <v>0.57530000000000003</v>
      </c>
      <c r="B6901" t="s">
        <v>450</v>
      </c>
      <c r="C6901" s="150">
        <v>0.24740000000000001</v>
      </c>
    </row>
    <row r="6902" spans="1:3" x14ac:dyDescent="0.35">
      <c r="A6902" s="2">
        <v>0.57809999999999995</v>
      </c>
      <c r="B6902" t="s">
        <v>450</v>
      </c>
      <c r="C6902" s="150">
        <v>0.24759999999999999</v>
      </c>
    </row>
    <row r="6903" spans="1:3" x14ac:dyDescent="0.35">
      <c r="A6903" s="2">
        <v>0.58079999999999998</v>
      </c>
      <c r="B6903" t="s">
        <v>450</v>
      </c>
      <c r="C6903" s="150">
        <v>0.24790000000000001</v>
      </c>
    </row>
    <row r="6904" spans="1:3" x14ac:dyDescent="0.35">
      <c r="A6904" s="2">
        <v>0.58360000000000001</v>
      </c>
      <c r="B6904" t="s">
        <v>450</v>
      </c>
      <c r="C6904" s="150">
        <v>0.24809999999999999</v>
      </c>
    </row>
    <row r="6905" spans="1:3" x14ac:dyDescent="0.35">
      <c r="A6905" s="2">
        <v>0.58630000000000004</v>
      </c>
      <c r="B6905" t="s">
        <v>450</v>
      </c>
      <c r="C6905" s="150">
        <v>0.24829999999999999</v>
      </c>
    </row>
    <row r="6906" spans="1:3" x14ac:dyDescent="0.35">
      <c r="A6906" s="2">
        <v>0.58899999999999997</v>
      </c>
      <c r="B6906" t="s">
        <v>450</v>
      </c>
      <c r="C6906" s="150">
        <v>0.2485</v>
      </c>
    </row>
    <row r="6907" spans="1:3" x14ac:dyDescent="0.35">
      <c r="A6907" s="2">
        <v>0.59179999999999999</v>
      </c>
      <c r="B6907" t="s">
        <v>450</v>
      </c>
      <c r="C6907" s="150">
        <v>0.24859999999999999</v>
      </c>
    </row>
    <row r="6908" spans="1:3" x14ac:dyDescent="0.35">
      <c r="A6908" s="2">
        <v>0.59450000000000003</v>
      </c>
      <c r="B6908" t="s">
        <v>450</v>
      </c>
      <c r="C6908" s="150">
        <v>0.24890000000000001</v>
      </c>
    </row>
    <row r="6909" spans="1:3" x14ac:dyDescent="0.35">
      <c r="A6909" s="2">
        <v>0.59730000000000005</v>
      </c>
      <c r="B6909" t="s">
        <v>450</v>
      </c>
      <c r="C6909" s="150">
        <v>0.24909999999999999</v>
      </c>
    </row>
    <row r="6910" spans="1:3" x14ac:dyDescent="0.35">
      <c r="A6910" s="2">
        <v>0.6</v>
      </c>
      <c r="B6910" t="s">
        <v>450</v>
      </c>
      <c r="C6910" s="150">
        <v>0.24940000000000001</v>
      </c>
    </row>
    <row r="6911" spans="1:3" x14ac:dyDescent="0.35">
      <c r="A6911" s="2">
        <v>0.60270000000000001</v>
      </c>
      <c r="B6911" t="s">
        <v>450</v>
      </c>
      <c r="C6911" s="150">
        <v>0.24959999999999999</v>
      </c>
    </row>
    <row r="6912" spans="1:3" x14ac:dyDescent="0.35">
      <c r="A6912" s="2">
        <v>0.60550000000000004</v>
      </c>
      <c r="B6912" t="s">
        <v>450</v>
      </c>
      <c r="C6912" s="150">
        <v>0.24990000000000001</v>
      </c>
    </row>
    <row r="6913" spans="1:3" x14ac:dyDescent="0.35">
      <c r="A6913" s="2">
        <v>0.60819999999999996</v>
      </c>
      <c r="B6913" t="s">
        <v>450</v>
      </c>
      <c r="C6913" s="150">
        <v>0.25</v>
      </c>
    </row>
    <row r="6914" spans="1:3" x14ac:dyDescent="0.35">
      <c r="A6914" s="2">
        <v>0.61099999999999999</v>
      </c>
      <c r="B6914" t="s">
        <v>450</v>
      </c>
      <c r="C6914" s="150">
        <v>0.25019999999999998</v>
      </c>
    </row>
    <row r="6915" spans="1:3" x14ac:dyDescent="0.35">
      <c r="A6915" s="2">
        <v>0.61370000000000002</v>
      </c>
      <c r="B6915" t="s">
        <v>450</v>
      </c>
      <c r="C6915" s="150">
        <v>0.2505</v>
      </c>
    </row>
    <row r="6916" spans="1:3" x14ac:dyDescent="0.35">
      <c r="A6916" s="2">
        <v>0.61639999999999995</v>
      </c>
      <c r="B6916" t="s">
        <v>450</v>
      </c>
      <c r="C6916" s="150">
        <v>0.25080000000000002</v>
      </c>
    </row>
    <row r="6917" spans="1:3" x14ac:dyDescent="0.35">
      <c r="A6917" s="2">
        <v>0.61919999999999997</v>
      </c>
      <c r="B6917" t="s">
        <v>450</v>
      </c>
      <c r="C6917" s="150">
        <v>0.25109999999999999</v>
      </c>
    </row>
    <row r="6918" spans="1:3" x14ac:dyDescent="0.35">
      <c r="A6918" s="2">
        <v>0.62190000000000001</v>
      </c>
      <c r="B6918" t="s">
        <v>450</v>
      </c>
      <c r="C6918" s="150">
        <v>0.25130000000000002</v>
      </c>
    </row>
    <row r="6919" spans="1:3" x14ac:dyDescent="0.35">
      <c r="A6919" s="2">
        <v>0.62470000000000003</v>
      </c>
      <c r="B6919" t="s">
        <v>450</v>
      </c>
      <c r="C6919" s="150">
        <v>0.2515</v>
      </c>
    </row>
    <row r="6920" spans="1:3" x14ac:dyDescent="0.35">
      <c r="A6920" s="2">
        <v>0.62739999999999996</v>
      </c>
      <c r="B6920" t="s">
        <v>450</v>
      </c>
      <c r="C6920" s="150">
        <v>0.25169999999999998</v>
      </c>
    </row>
    <row r="6921" spans="1:3" x14ac:dyDescent="0.35">
      <c r="A6921" s="2">
        <v>0.63009999999999999</v>
      </c>
      <c r="B6921" t="s">
        <v>450</v>
      </c>
      <c r="C6921" s="150">
        <v>0.252</v>
      </c>
    </row>
    <row r="6922" spans="1:3" x14ac:dyDescent="0.35">
      <c r="A6922" s="2">
        <v>0.63290000000000002</v>
      </c>
      <c r="B6922" t="s">
        <v>450</v>
      </c>
      <c r="C6922" s="150">
        <v>0.25219999999999998</v>
      </c>
    </row>
    <row r="6923" spans="1:3" x14ac:dyDescent="0.35">
      <c r="A6923" s="2">
        <v>0.63560000000000005</v>
      </c>
      <c r="B6923" t="s">
        <v>450</v>
      </c>
      <c r="C6923" s="150">
        <v>0.25240000000000001</v>
      </c>
    </row>
    <row r="6924" spans="1:3" x14ac:dyDescent="0.35">
      <c r="A6924" s="2">
        <v>0.63839999999999997</v>
      </c>
      <c r="B6924" t="s">
        <v>450</v>
      </c>
      <c r="C6924" s="150">
        <v>0.25269999999999998</v>
      </c>
    </row>
    <row r="6925" spans="1:3" x14ac:dyDescent="0.35">
      <c r="A6925" s="2">
        <v>0.6411</v>
      </c>
      <c r="B6925" t="s">
        <v>450</v>
      </c>
      <c r="C6925" s="150">
        <v>0.25280000000000002</v>
      </c>
    </row>
    <row r="6926" spans="1:3" x14ac:dyDescent="0.35">
      <c r="A6926" s="2">
        <v>0.64380000000000004</v>
      </c>
      <c r="B6926" t="s">
        <v>450</v>
      </c>
      <c r="C6926" s="150">
        <v>0.25280000000000002</v>
      </c>
    </row>
    <row r="6927" spans="1:3" x14ac:dyDescent="0.35">
      <c r="A6927" s="2">
        <v>0.64659999999999995</v>
      </c>
      <c r="B6927" t="s">
        <v>450</v>
      </c>
      <c r="C6927" s="150">
        <v>0.253</v>
      </c>
    </row>
    <row r="6928" spans="1:3" x14ac:dyDescent="0.35">
      <c r="A6928" s="2">
        <v>0.64929999999999999</v>
      </c>
      <c r="B6928" t="s">
        <v>450</v>
      </c>
      <c r="C6928" s="150">
        <v>0.25309999999999999</v>
      </c>
    </row>
    <row r="6929" spans="1:3" x14ac:dyDescent="0.35">
      <c r="A6929" s="2">
        <v>0.65210000000000001</v>
      </c>
      <c r="B6929" t="s">
        <v>450</v>
      </c>
      <c r="C6929" s="150">
        <v>0.2535</v>
      </c>
    </row>
    <row r="6930" spans="1:3" x14ac:dyDescent="0.35">
      <c r="A6930" s="2">
        <v>0.65480000000000005</v>
      </c>
      <c r="B6930" t="s">
        <v>450</v>
      </c>
      <c r="C6930" s="150">
        <v>0.25359999999999999</v>
      </c>
    </row>
    <row r="6931" spans="1:3" x14ac:dyDescent="0.35">
      <c r="A6931" s="2">
        <v>0.65749999999999997</v>
      </c>
      <c r="B6931" t="s">
        <v>450</v>
      </c>
      <c r="C6931" s="150">
        <v>0.25369999999999998</v>
      </c>
    </row>
    <row r="6932" spans="1:3" x14ac:dyDescent="0.35">
      <c r="A6932" s="2">
        <v>0.6603</v>
      </c>
      <c r="B6932" t="s">
        <v>450</v>
      </c>
      <c r="C6932" s="150">
        <v>0.254</v>
      </c>
    </row>
    <row r="6933" spans="1:3" x14ac:dyDescent="0.35">
      <c r="A6933" s="2">
        <v>0.66300000000000003</v>
      </c>
      <c r="B6933" t="s">
        <v>450</v>
      </c>
      <c r="C6933" s="150">
        <v>0.25440000000000002</v>
      </c>
    </row>
    <row r="6934" spans="1:3" x14ac:dyDescent="0.35">
      <c r="A6934" s="2">
        <v>0.66579999999999995</v>
      </c>
      <c r="B6934" t="s">
        <v>450</v>
      </c>
      <c r="C6934" s="150">
        <v>0.25459999999999999</v>
      </c>
    </row>
    <row r="6935" spans="1:3" x14ac:dyDescent="0.35">
      <c r="A6935" s="2">
        <v>0.66849999999999998</v>
      </c>
      <c r="B6935" t="s">
        <v>450</v>
      </c>
      <c r="C6935" s="150">
        <v>0.25469999999999998</v>
      </c>
    </row>
    <row r="6936" spans="1:3" x14ac:dyDescent="0.35">
      <c r="A6936" s="2">
        <v>0.67120000000000002</v>
      </c>
      <c r="B6936" t="s">
        <v>450</v>
      </c>
      <c r="C6936" s="150">
        <v>0.25490000000000002</v>
      </c>
    </row>
    <row r="6937" spans="1:3" x14ac:dyDescent="0.35">
      <c r="A6937" s="2">
        <v>0.67400000000000004</v>
      </c>
      <c r="B6937" t="s">
        <v>450</v>
      </c>
      <c r="C6937" s="150">
        <v>0.25509999999999999</v>
      </c>
    </row>
    <row r="6938" spans="1:3" x14ac:dyDescent="0.35">
      <c r="A6938" s="2">
        <v>0.67669999999999997</v>
      </c>
      <c r="B6938" t="s">
        <v>450</v>
      </c>
      <c r="C6938" s="150">
        <v>0.25530000000000003</v>
      </c>
    </row>
    <row r="6939" spans="1:3" x14ac:dyDescent="0.35">
      <c r="A6939" s="2">
        <v>0.67949999999999999</v>
      </c>
      <c r="B6939" t="s">
        <v>450</v>
      </c>
      <c r="C6939" s="150">
        <v>0.2555</v>
      </c>
    </row>
    <row r="6940" spans="1:3" x14ac:dyDescent="0.35">
      <c r="A6940" s="2">
        <v>0.68220000000000003</v>
      </c>
      <c r="B6940" t="s">
        <v>450</v>
      </c>
      <c r="C6940" s="150">
        <v>0.25569999999999998</v>
      </c>
    </row>
    <row r="6941" spans="1:3" x14ac:dyDescent="0.35">
      <c r="A6941" s="2">
        <v>0.68489999999999995</v>
      </c>
      <c r="B6941" t="s">
        <v>450</v>
      </c>
      <c r="C6941" s="150">
        <v>0.25590000000000002</v>
      </c>
    </row>
    <row r="6942" spans="1:3" x14ac:dyDescent="0.35">
      <c r="A6942" s="2">
        <v>0.68769999999999998</v>
      </c>
      <c r="B6942" t="s">
        <v>450</v>
      </c>
      <c r="C6942" s="150">
        <v>0.25609999999999999</v>
      </c>
    </row>
    <row r="6943" spans="1:3" x14ac:dyDescent="0.35">
      <c r="A6943" s="2">
        <v>0.69040000000000001</v>
      </c>
      <c r="B6943" t="s">
        <v>450</v>
      </c>
      <c r="C6943" s="150">
        <v>0.25629999999999997</v>
      </c>
    </row>
    <row r="6944" spans="1:3" x14ac:dyDescent="0.35">
      <c r="A6944" s="2">
        <v>0.69320000000000004</v>
      </c>
      <c r="B6944" t="s">
        <v>450</v>
      </c>
      <c r="C6944" s="150">
        <v>0.25659999999999999</v>
      </c>
    </row>
    <row r="6945" spans="1:3" x14ac:dyDescent="0.35">
      <c r="A6945" s="2">
        <v>0.69589999999999996</v>
      </c>
      <c r="B6945" t="s">
        <v>450</v>
      </c>
      <c r="C6945" s="150">
        <v>0.25679999999999997</v>
      </c>
    </row>
    <row r="6946" spans="1:3" x14ac:dyDescent="0.35">
      <c r="A6946" s="2">
        <v>0.6986</v>
      </c>
      <c r="B6946" t="s">
        <v>450</v>
      </c>
      <c r="C6946" s="150">
        <v>0.25700000000000001</v>
      </c>
    </row>
    <row r="6947" spans="1:3" x14ac:dyDescent="0.35">
      <c r="A6947" s="2">
        <v>0.70140000000000002</v>
      </c>
      <c r="B6947" t="s">
        <v>450</v>
      </c>
      <c r="C6947" s="150">
        <v>0.25729999999999997</v>
      </c>
    </row>
    <row r="6948" spans="1:3" x14ac:dyDescent="0.35">
      <c r="A6948" s="2">
        <v>0.70409999999999995</v>
      </c>
      <c r="B6948" t="s">
        <v>450</v>
      </c>
      <c r="C6948" s="150">
        <v>0.2576</v>
      </c>
    </row>
    <row r="6949" spans="1:3" x14ac:dyDescent="0.35">
      <c r="A6949" s="2">
        <v>0.70679999999999998</v>
      </c>
      <c r="B6949" t="s">
        <v>450</v>
      </c>
      <c r="C6949" s="150">
        <v>0.25779999999999997</v>
      </c>
    </row>
    <row r="6950" spans="1:3" x14ac:dyDescent="0.35">
      <c r="A6950" s="2">
        <v>0.70960000000000001</v>
      </c>
      <c r="B6950" t="s">
        <v>450</v>
      </c>
      <c r="C6950" s="150">
        <v>0.25790000000000002</v>
      </c>
    </row>
    <row r="6951" spans="1:3" x14ac:dyDescent="0.35">
      <c r="A6951" s="2">
        <v>0.71230000000000004</v>
      </c>
      <c r="B6951" t="s">
        <v>450</v>
      </c>
      <c r="C6951" s="150">
        <v>0.25800000000000001</v>
      </c>
    </row>
    <row r="6952" spans="1:3" x14ac:dyDescent="0.35">
      <c r="A6952" s="2">
        <v>0.71509999999999996</v>
      </c>
      <c r="B6952" t="s">
        <v>450</v>
      </c>
      <c r="C6952" s="150">
        <v>0.2581</v>
      </c>
    </row>
    <row r="6953" spans="1:3" x14ac:dyDescent="0.35">
      <c r="A6953" s="2">
        <v>0.71779999999999999</v>
      </c>
      <c r="B6953" t="s">
        <v>450</v>
      </c>
      <c r="C6953" s="150">
        <v>0.25829999999999997</v>
      </c>
    </row>
    <row r="6954" spans="1:3" x14ac:dyDescent="0.35">
      <c r="A6954" s="2">
        <v>0.72050000000000003</v>
      </c>
      <c r="B6954" t="s">
        <v>450</v>
      </c>
      <c r="C6954" s="150">
        <v>0.25850000000000001</v>
      </c>
    </row>
    <row r="6955" spans="1:3" x14ac:dyDescent="0.35">
      <c r="A6955" s="2">
        <v>0.72330000000000005</v>
      </c>
      <c r="B6955" t="s">
        <v>450</v>
      </c>
      <c r="C6955" s="150">
        <v>0.25879999999999997</v>
      </c>
    </row>
    <row r="6956" spans="1:3" x14ac:dyDescent="0.35">
      <c r="A6956" s="2">
        <v>0.72599999999999998</v>
      </c>
      <c r="B6956" t="s">
        <v>450</v>
      </c>
      <c r="C6956" s="150">
        <v>0.25900000000000001</v>
      </c>
    </row>
    <row r="6957" spans="1:3" x14ac:dyDescent="0.35">
      <c r="A6957" s="2">
        <v>0.7288</v>
      </c>
      <c r="B6957" t="s">
        <v>450</v>
      </c>
      <c r="C6957" s="150">
        <v>0.25919999999999999</v>
      </c>
    </row>
    <row r="6958" spans="1:3" x14ac:dyDescent="0.35">
      <c r="A6958" s="2">
        <v>0.73150000000000004</v>
      </c>
      <c r="B6958" t="s">
        <v>450</v>
      </c>
      <c r="C6958" s="150">
        <v>0.25940000000000002</v>
      </c>
    </row>
    <row r="6959" spans="1:3" x14ac:dyDescent="0.35">
      <c r="A6959" s="2">
        <v>0.73419999999999996</v>
      </c>
      <c r="B6959" t="s">
        <v>450</v>
      </c>
      <c r="C6959" s="150">
        <v>0.25969999999999999</v>
      </c>
    </row>
    <row r="6960" spans="1:3" x14ac:dyDescent="0.35">
      <c r="A6960" s="2">
        <v>0.73699999999999999</v>
      </c>
      <c r="B6960" t="s">
        <v>450</v>
      </c>
      <c r="C6960" s="150">
        <v>0.26</v>
      </c>
    </row>
    <row r="6961" spans="1:3" x14ac:dyDescent="0.35">
      <c r="A6961" s="2">
        <v>0.73970000000000002</v>
      </c>
      <c r="B6961" t="s">
        <v>450</v>
      </c>
      <c r="C6961" s="150">
        <v>0.26019999999999999</v>
      </c>
    </row>
    <row r="6962" spans="1:3" x14ac:dyDescent="0.35">
      <c r="A6962" s="2">
        <v>0.74250000000000005</v>
      </c>
      <c r="B6962" t="s">
        <v>450</v>
      </c>
      <c r="C6962" s="150">
        <v>0.26050000000000001</v>
      </c>
    </row>
    <row r="6963" spans="1:3" x14ac:dyDescent="0.35">
      <c r="A6963" s="2">
        <v>0.74519999999999997</v>
      </c>
      <c r="B6963" t="s">
        <v>450</v>
      </c>
      <c r="C6963" s="150">
        <v>0.26069999999999999</v>
      </c>
    </row>
    <row r="6964" spans="1:3" x14ac:dyDescent="0.35">
      <c r="A6964" s="2">
        <v>0.74790000000000001</v>
      </c>
      <c r="B6964" t="s">
        <v>450</v>
      </c>
      <c r="C6964" s="150">
        <v>0.26090000000000002</v>
      </c>
    </row>
    <row r="6965" spans="1:3" x14ac:dyDescent="0.35">
      <c r="A6965" s="2">
        <v>0.75070000000000003</v>
      </c>
      <c r="B6965" t="s">
        <v>450</v>
      </c>
      <c r="C6965" s="150">
        <v>0.26100000000000001</v>
      </c>
    </row>
    <row r="6966" spans="1:3" x14ac:dyDescent="0.35">
      <c r="A6966" s="2">
        <v>0.75339999999999996</v>
      </c>
      <c r="B6966" t="s">
        <v>450</v>
      </c>
      <c r="C6966" s="150">
        <v>0.26119999999999999</v>
      </c>
    </row>
    <row r="6967" spans="1:3" x14ac:dyDescent="0.35">
      <c r="A6967" s="2">
        <v>0.75619999999999998</v>
      </c>
      <c r="B6967" t="s">
        <v>450</v>
      </c>
      <c r="C6967" s="150">
        <v>0.26129999999999998</v>
      </c>
    </row>
    <row r="6968" spans="1:3" x14ac:dyDescent="0.35">
      <c r="A6968" s="2">
        <v>0.75890000000000002</v>
      </c>
      <c r="B6968" t="s">
        <v>450</v>
      </c>
      <c r="C6968" s="150">
        <v>0.26150000000000001</v>
      </c>
    </row>
    <row r="6969" spans="1:3" x14ac:dyDescent="0.35">
      <c r="A6969" s="2">
        <v>0.76160000000000005</v>
      </c>
      <c r="B6969" t="s">
        <v>450</v>
      </c>
      <c r="C6969" s="150">
        <v>0.2616</v>
      </c>
    </row>
    <row r="6970" spans="1:3" x14ac:dyDescent="0.35">
      <c r="A6970" s="2">
        <v>0.76439999999999997</v>
      </c>
      <c r="B6970" t="s">
        <v>450</v>
      </c>
      <c r="C6970" s="150">
        <v>0.26169999999999999</v>
      </c>
    </row>
    <row r="6971" spans="1:3" x14ac:dyDescent="0.35">
      <c r="A6971" s="2">
        <v>0.7671</v>
      </c>
      <c r="B6971" t="s">
        <v>450</v>
      </c>
      <c r="C6971" s="150">
        <v>0.26190000000000002</v>
      </c>
    </row>
    <row r="6972" spans="1:3" x14ac:dyDescent="0.35">
      <c r="A6972" s="2">
        <v>0.76990000000000003</v>
      </c>
      <c r="B6972" t="s">
        <v>450</v>
      </c>
      <c r="C6972" s="150">
        <v>0.26219999999999999</v>
      </c>
    </row>
    <row r="6973" spans="1:3" x14ac:dyDescent="0.35">
      <c r="A6973" s="2">
        <v>0.77259999999999995</v>
      </c>
      <c r="B6973" t="s">
        <v>450</v>
      </c>
      <c r="C6973" s="150">
        <v>0.26240000000000002</v>
      </c>
    </row>
    <row r="6974" spans="1:3" x14ac:dyDescent="0.35">
      <c r="A6974" s="2">
        <v>0.77529999999999999</v>
      </c>
      <c r="B6974" t="s">
        <v>450</v>
      </c>
      <c r="C6974" s="150">
        <v>0.26269999999999999</v>
      </c>
    </row>
    <row r="6975" spans="1:3" x14ac:dyDescent="0.35">
      <c r="A6975" s="2">
        <v>0.77810000000000001</v>
      </c>
      <c r="B6975" t="s">
        <v>450</v>
      </c>
      <c r="C6975" s="150">
        <v>0.26290000000000002</v>
      </c>
    </row>
    <row r="6976" spans="1:3" x14ac:dyDescent="0.35">
      <c r="A6976" s="2">
        <v>0.78080000000000005</v>
      </c>
      <c r="B6976" t="s">
        <v>450</v>
      </c>
      <c r="C6976" s="150">
        <v>0.26290000000000002</v>
      </c>
    </row>
    <row r="6977" spans="1:3" x14ac:dyDescent="0.35">
      <c r="A6977" s="2">
        <v>0.78359999999999996</v>
      </c>
      <c r="B6977" t="s">
        <v>450</v>
      </c>
      <c r="C6977" s="150">
        <v>0.26300000000000001</v>
      </c>
    </row>
    <row r="6978" spans="1:3" x14ac:dyDescent="0.35">
      <c r="A6978" s="2">
        <v>0.7863</v>
      </c>
      <c r="B6978" t="s">
        <v>450</v>
      </c>
      <c r="C6978" s="150">
        <v>0.26319999999999999</v>
      </c>
    </row>
    <row r="6979" spans="1:3" x14ac:dyDescent="0.35">
      <c r="A6979" s="2">
        <v>0.78900000000000003</v>
      </c>
      <c r="B6979" t="s">
        <v>450</v>
      </c>
      <c r="C6979" s="150">
        <v>0.26340000000000002</v>
      </c>
    </row>
    <row r="6980" spans="1:3" x14ac:dyDescent="0.35">
      <c r="A6980" s="2">
        <v>0.79179999999999995</v>
      </c>
      <c r="B6980" t="s">
        <v>450</v>
      </c>
      <c r="C6980" s="150">
        <v>0.2636</v>
      </c>
    </row>
    <row r="6981" spans="1:3" x14ac:dyDescent="0.35">
      <c r="A6981" s="2">
        <v>0.79449999999999998</v>
      </c>
      <c r="B6981" t="s">
        <v>450</v>
      </c>
      <c r="C6981" s="150">
        <v>0.26379999999999998</v>
      </c>
    </row>
    <row r="6982" spans="1:3" x14ac:dyDescent="0.35">
      <c r="A6982" s="2">
        <v>0.79730000000000001</v>
      </c>
      <c r="B6982" t="s">
        <v>450</v>
      </c>
      <c r="C6982" s="150">
        <v>0.26390000000000002</v>
      </c>
    </row>
    <row r="6983" spans="1:3" x14ac:dyDescent="0.35">
      <c r="A6983" s="2">
        <v>0.8</v>
      </c>
      <c r="B6983" t="s">
        <v>450</v>
      </c>
      <c r="C6983" s="150">
        <v>0.2641</v>
      </c>
    </row>
    <row r="6984" spans="1:3" x14ac:dyDescent="0.35">
      <c r="A6984" s="2">
        <v>0.80269999999999997</v>
      </c>
      <c r="B6984" t="s">
        <v>450</v>
      </c>
      <c r="C6984" s="150">
        <v>0.26429999999999998</v>
      </c>
    </row>
    <row r="6985" spans="1:3" x14ac:dyDescent="0.35">
      <c r="A6985" s="2">
        <v>0.80549999999999999</v>
      </c>
      <c r="B6985" t="s">
        <v>450</v>
      </c>
      <c r="C6985" s="150">
        <v>0.26450000000000001</v>
      </c>
    </row>
    <row r="6986" spans="1:3" x14ac:dyDescent="0.35">
      <c r="A6986" s="2">
        <v>0.80820000000000003</v>
      </c>
      <c r="B6986" t="s">
        <v>450</v>
      </c>
      <c r="C6986" s="150">
        <v>0.2646</v>
      </c>
    </row>
    <row r="6987" spans="1:3" x14ac:dyDescent="0.35">
      <c r="A6987" s="2">
        <v>0.81100000000000005</v>
      </c>
      <c r="B6987" t="s">
        <v>450</v>
      </c>
      <c r="C6987" s="150">
        <v>0.26490000000000002</v>
      </c>
    </row>
    <row r="6988" spans="1:3" x14ac:dyDescent="0.35">
      <c r="A6988" s="2">
        <v>0.81369999999999998</v>
      </c>
      <c r="B6988" t="s">
        <v>450</v>
      </c>
      <c r="C6988" s="150">
        <v>0.2651</v>
      </c>
    </row>
    <row r="6989" spans="1:3" x14ac:dyDescent="0.35">
      <c r="A6989" s="2">
        <v>0.81640000000000001</v>
      </c>
      <c r="B6989" t="s">
        <v>450</v>
      </c>
      <c r="C6989" s="150">
        <v>0.26540000000000002</v>
      </c>
    </row>
    <row r="6990" spans="1:3" x14ac:dyDescent="0.35">
      <c r="A6990" s="2">
        <v>0.81920000000000004</v>
      </c>
      <c r="B6990" t="s">
        <v>450</v>
      </c>
      <c r="C6990" s="150">
        <v>0.2656</v>
      </c>
    </row>
    <row r="6991" spans="1:3" x14ac:dyDescent="0.35">
      <c r="A6991" s="2">
        <v>0.82189999999999996</v>
      </c>
      <c r="B6991" t="s">
        <v>450</v>
      </c>
      <c r="C6991" s="150">
        <v>0.26590000000000003</v>
      </c>
    </row>
    <row r="6992" spans="1:3" x14ac:dyDescent="0.35">
      <c r="A6992" s="2">
        <v>0.82469999999999999</v>
      </c>
      <c r="B6992" t="s">
        <v>450</v>
      </c>
      <c r="C6992" s="150">
        <v>0.26600000000000001</v>
      </c>
    </row>
    <row r="6993" spans="1:3" x14ac:dyDescent="0.35">
      <c r="A6993" s="2">
        <v>0.82740000000000002</v>
      </c>
      <c r="B6993" t="s">
        <v>450</v>
      </c>
      <c r="C6993" s="150">
        <v>0.2661</v>
      </c>
    </row>
    <row r="6994" spans="1:3" x14ac:dyDescent="0.35">
      <c r="A6994" s="2">
        <v>0.83009999999999995</v>
      </c>
      <c r="B6994" t="s">
        <v>450</v>
      </c>
      <c r="C6994" s="150">
        <v>0.26629999999999998</v>
      </c>
    </row>
    <row r="6995" spans="1:3" x14ac:dyDescent="0.35">
      <c r="A6995" s="2">
        <v>0.83289999999999997</v>
      </c>
      <c r="B6995" t="s">
        <v>450</v>
      </c>
      <c r="C6995" s="150">
        <v>0.26650000000000001</v>
      </c>
    </row>
    <row r="6996" spans="1:3" x14ac:dyDescent="0.35">
      <c r="A6996" s="2">
        <v>0.83560000000000001</v>
      </c>
      <c r="B6996" t="s">
        <v>450</v>
      </c>
      <c r="C6996" s="150">
        <v>0.2666</v>
      </c>
    </row>
    <row r="6997" spans="1:3" x14ac:dyDescent="0.35">
      <c r="A6997" s="2">
        <v>0.83840000000000003</v>
      </c>
      <c r="B6997" t="s">
        <v>450</v>
      </c>
      <c r="C6997" s="150">
        <v>0.2666</v>
      </c>
    </row>
    <row r="6998" spans="1:3" x14ac:dyDescent="0.35">
      <c r="A6998" s="2">
        <v>0.84109999999999996</v>
      </c>
      <c r="B6998" t="s">
        <v>450</v>
      </c>
      <c r="C6998" s="150">
        <v>0.26669999999999999</v>
      </c>
    </row>
    <row r="6999" spans="1:3" x14ac:dyDescent="0.35">
      <c r="A6999" s="2">
        <v>0.84379999999999999</v>
      </c>
      <c r="B6999" t="s">
        <v>450</v>
      </c>
      <c r="C6999" s="150">
        <v>0.26679999999999998</v>
      </c>
    </row>
    <row r="7000" spans="1:3" x14ac:dyDescent="0.35">
      <c r="A7000" s="2">
        <v>0.84660000000000002</v>
      </c>
      <c r="B7000" t="s">
        <v>450</v>
      </c>
      <c r="C7000" s="150">
        <v>0.26679999999999998</v>
      </c>
    </row>
    <row r="7001" spans="1:3" x14ac:dyDescent="0.35">
      <c r="A7001" s="2">
        <v>0.84930000000000005</v>
      </c>
      <c r="B7001" t="s">
        <v>450</v>
      </c>
      <c r="C7001" s="150">
        <v>0.26719999999999999</v>
      </c>
    </row>
    <row r="7002" spans="1:3" x14ac:dyDescent="0.35">
      <c r="A7002" s="2">
        <v>0.85209999999999997</v>
      </c>
      <c r="B7002" t="s">
        <v>450</v>
      </c>
      <c r="C7002" s="150">
        <v>0.26729999999999998</v>
      </c>
    </row>
    <row r="7003" spans="1:3" x14ac:dyDescent="0.35">
      <c r="A7003" s="2">
        <v>0.8548</v>
      </c>
      <c r="B7003" t="s">
        <v>450</v>
      </c>
      <c r="C7003" s="150">
        <v>0.26750000000000002</v>
      </c>
    </row>
    <row r="7004" spans="1:3" x14ac:dyDescent="0.35">
      <c r="A7004" s="2">
        <v>0.85750000000000004</v>
      </c>
      <c r="B7004" t="s">
        <v>450</v>
      </c>
      <c r="C7004" s="150">
        <v>0.26769999999999999</v>
      </c>
    </row>
    <row r="7005" spans="1:3" x14ac:dyDescent="0.35">
      <c r="A7005" s="2">
        <v>0.86029999999999995</v>
      </c>
      <c r="B7005" t="s">
        <v>450</v>
      </c>
      <c r="C7005" s="150">
        <v>0.26779999999999998</v>
      </c>
    </row>
    <row r="7006" spans="1:3" x14ac:dyDescent="0.35">
      <c r="A7006" s="2">
        <v>0.86299999999999999</v>
      </c>
      <c r="B7006" t="s">
        <v>450</v>
      </c>
      <c r="C7006" s="150">
        <v>0.26790000000000003</v>
      </c>
    </row>
    <row r="7007" spans="1:3" x14ac:dyDescent="0.35">
      <c r="A7007" s="2">
        <v>0.86580000000000001</v>
      </c>
      <c r="B7007" t="s">
        <v>450</v>
      </c>
      <c r="C7007" s="150">
        <v>0.26829999999999998</v>
      </c>
    </row>
    <row r="7008" spans="1:3" x14ac:dyDescent="0.35">
      <c r="A7008" s="2">
        <v>0.86850000000000005</v>
      </c>
      <c r="B7008" t="s">
        <v>450</v>
      </c>
      <c r="C7008" s="150">
        <v>0.26850000000000002</v>
      </c>
    </row>
    <row r="7009" spans="1:3" x14ac:dyDescent="0.35">
      <c r="A7009" s="2">
        <v>0.87119999999999997</v>
      </c>
      <c r="B7009" t="s">
        <v>450</v>
      </c>
      <c r="C7009" s="150">
        <v>0.26869999999999999</v>
      </c>
    </row>
    <row r="7010" spans="1:3" x14ac:dyDescent="0.35">
      <c r="A7010" s="2">
        <v>0.874</v>
      </c>
      <c r="B7010" t="s">
        <v>450</v>
      </c>
      <c r="C7010" s="150">
        <v>0.26879999999999998</v>
      </c>
    </row>
    <row r="7011" spans="1:3" x14ac:dyDescent="0.35">
      <c r="A7011" s="2">
        <v>0.87670000000000003</v>
      </c>
      <c r="B7011" t="s">
        <v>450</v>
      </c>
      <c r="C7011" s="150">
        <v>0.26889999999999997</v>
      </c>
    </row>
    <row r="7012" spans="1:3" x14ac:dyDescent="0.35">
      <c r="A7012" s="2">
        <v>0.87949999999999995</v>
      </c>
      <c r="B7012" t="s">
        <v>450</v>
      </c>
      <c r="C7012" s="150">
        <v>0.26910000000000001</v>
      </c>
    </row>
    <row r="7013" spans="1:3" x14ac:dyDescent="0.35">
      <c r="A7013" s="2">
        <v>0.88219999999999998</v>
      </c>
      <c r="B7013" t="s">
        <v>450</v>
      </c>
      <c r="C7013" s="150">
        <v>0.26929999999999998</v>
      </c>
    </row>
    <row r="7014" spans="1:3" x14ac:dyDescent="0.35">
      <c r="A7014" s="2">
        <v>0.88490000000000002</v>
      </c>
      <c r="B7014" t="s">
        <v>450</v>
      </c>
      <c r="C7014" s="150">
        <v>0.26939999999999997</v>
      </c>
    </row>
    <row r="7015" spans="1:3" x14ac:dyDescent="0.35">
      <c r="A7015" s="2">
        <v>0.88770000000000004</v>
      </c>
      <c r="B7015" t="s">
        <v>450</v>
      </c>
      <c r="C7015" s="150">
        <v>0.26960000000000001</v>
      </c>
    </row>
    <row r="7016" spans="1:3" x14ac:dyDescent="0.35">
      <c r="A7016" s="2">
        <v>0.89039999999999997</v>
      </c>
      <c r="B7016" t="s">
        <v>450</v>
      </c>
      <c r="C7016" s="150">
        <v>0.2697</v>
      </c>
    </row>
    <row r="7017" spans="1:3" x14ac:dyDescent="0.35">
      <c r="A7017" s="2">
        <v>0.89319999999999999</v>
      </c>
      <c r="B7017" t="s">
        <v>450</v>
      </c>
      <c r="C7017" s="150">
        <v>0.27010000000000001</v>
      </c>
    </row>
    <row r="7018" spans="1:3" x14ac:dyDescent="0.35">
      <c r="A7018" s="2">
        <v>0.89590000000000003</v>
      </c>
      <c r="B7018" t="s">
        <v>450</v>
      </c>
      <c r="C7018" s="150">
        <v>0.27039999999999997</v>
      </c>
    </row>
    <row r="7019" spans="1:3" x14ac:dyDescent="0.35">
      <c r="A7019" s="2">
        <v>0.89859999999999995</v>
      </c>
      <c r="B7019" t="s">
        <v>450</v>
      </c>
      <c r="C7019" s="150">
        <v>0.27060000000000001</v>
      </c>
    </row>
    <row r="7020" spans="1:3" x14ac:dyDescent="0.35">
      <c r="A7020" s="2">
        <v>0.90139999999999998</v>
      </c>
      <c r="B7020" t="s">
        <v>450</v>
      </c>
      <c r="C7020" s="150">
        <v>0.27079999999999999</v>
      </c>
    </row>
    <row r="7021" spans="1:3" x14ac:dyDescent="0.35">
      <c r="A7021" s="2">
        <v>0.90410000000000001</v>
      </c>
      <c r="B7021" t="s">
        <v>450</v>
      </c>
      <c r="C7021" s="150">
        <v>0.27100000000000002</v>
      </c>
    </row>
    <row r="7022" spans="1:3" x14ac:dyDescent="0.35">
      <c r="A7022" s="2">
        <v>0.90680000000000005</v>
      </c>
      <c r="B7022" t="s">
        <v>450</v>
      </c>
      <c r="C7022" s="150">
        <v>0.2712</v>
      </c>
    </row>
    <row r="7023" spans="1:3" x14ac:dyDescent="0.35">
      <c r="A7023" s="2">
        <v>0.90959999999999996</v>
      </c>
      <c r="B7023" t="s">
        <v>450</v>
      </c>
      <c r="C7023" s="150">
        <v>0.27139999999999997</v>
      </c>
    </row>
    <row r="7024" spans="1:3" x14ac:dyDescent="0.35">
      <c r="A7024" s="2">
        <v>0.9123</v>
      </c>
      <c r="B7024" t="s">
        <v>450</v>
      </c>
      <c r="C7024" s="150">
        <v>0.27160000000000001</v>
      </c>
    </row>
    <row r="7025" spans="1:3" x14ac:dyDescent="0.35">
      <c r="A7025" s="2">
        <v>0.91510000000000002</v>
      </c>
      <c r="B7025" t="s">
        <v>450</v>
      </c>
      <c r="C7025" s="150">
        <v>0.27179999999999999</v>
      </c>
    </row>
    <row r="7026" spans="1:3" x14ac:dyDescent="0.35">
      <c r="A7026" s="2">
        <v>0.91779999999999995</v>
      </c>
      <c r="B7026" t="s">
        <v>450</v>
      </c>
      <c r="C7026" s="150">
        <v>0.27200000000000002</v>
      </c>
    </row>
    <row r="7027" spans="1:3" x14ac:dyDescent="0.35">
      <c r="A7027" s="2">
        <v>0.92049999999999998</v>
      </c>
      <c r="B7027" t="s">
        <v>450</v>
      </c>
      <c r="C7027" s="150">
        <v>0.27210000000000001</v>
      </c>
    </row>
    <row r="7028" spans="1:3" x14ac:dyDescent="0.35">
      <c r="A7028" s="2">
        <v>0.92330000000000001</v>
      </c>
      <c r="B7028" t="s">
        <v>450</v>
      </c>
      <c r="C7028" s="150">
        <v>0.27229999999999999</v>
      </c>
    </row>
    <row r="7029" spans="1:3" x14ac:dyDescent="0.35">
      <c r="A7029" s="2">
        <v>0.92600000000000005</v>
      </c>
      <c r="B7029" t="s">
        <v>450</v>
      </c>
      <c r="C7029" s="150">
        <v>0.27239999999999998</v>
      </c>
    </row>
    <row r="7030" spans="1:3" x14ac:dyDescent="0.35">
      <c r="A7030" s="2">
        <v>0.92879999999999996</v>
      </c>
      <c r="B7030" t="s">
        <v>450</v>
      </c>
      <c r="C7030" s="150">
        <v>0.27250000000000002</v>
      </c>
    </row>
    <row r="7031" spans="1:3" x14ac:dyDescent="0.35">
      <c r="A7031" s="2">
        <v>0.93149999999999999</v>
      </c>
      <c r="B7031" t="s">
        <v>450</v>
      </c>
      <c r="C7031" s="150">
        <v>0.2727</v>
      </c>
    </row>
    <row r="7032" spans="1:3" x14ac:dyDescent="0.35">
      <c r="A7032" s="2">
        <v>0.93420000000000003</v>
      </c>
      <c r="B7032" t="s">
        <v>450</v>
      </c>
      <c r="C7032" s="150">
        <v>0.27289999999999998</v>
      </c>
    </row>
    <row r="7033" spans="1:3" x14ac:dyDescent="0.35">
      <c r="A7033" s="2">
        <v>0.93700000000000006</v>
      </c>
      <c r="B7033" t="s">
        <v>450</v>
      </c>
      <c r="C7033" s="150">
        <v>0.27310000000000001</v>
      </c>
    </row>
    <row r="7034" spans="1:3" x14ac:dyDescent="0.35">
      <c r="A7034" s="2">
        <v>0.93969999999999998</v>
      </c>
      <c r="B7034" t="s">
        <v>450</v>
      </c>
      <c r="C7034" s="150">
        <v>0.27329999999999999</v>
      </c>
    </row>
    <row r="7035" spans="1:3" x14ac:dyDescent="0.35">
      <c r="A7035" s="2">
        <v>0.9425</v>
      </c>
      <c r="B7035" t="s">
        <v>450</v>
      </c>
      <c r="C7035" s="150">
        <v>0.27350000000000002</v>
      </c>
    </row>
    <row r="7036" spans="1:3" x14ac:dyDescent="0.35">
      <c r="A7036" s="2">
        <v>0.94520000000000004</v>
      </c>
      <c r="B7036" t="s">
        <v>450</v>
      </c>
      <c r="C7036" s="150">
        <v>0.27360000000000001</v>
      </c>
    </row>
    <row r="7037" spans="1:3" x14ac:dyDescent="0.35">
      <c r="A7037" s="2">
        <v>0.94789999999999996</v>
      </c>
      <c r="B7037" t="s">
        <v>450</v>
      </c>
      <c r="C7037" s="150">
        <v>0.27379999999999999</v>
      </c>
    </row>
    <row r="7038" spans="1:3" x14ac:dyDescent="0.35">
      <c r="A7038" s="2">
        <v>0.95069999999999999</v>
      </c>
      <c r="B7038" t="s">
        <v>450</v>
      </c>
      <c r="C7038" s="150">
        <v>0.27400000000000002</v>
      </c>
    </row>
    <row r="7039" spans="1:3" x14ac:dyDescent="0.35">
      <c r="A7039" s="2">
        <v>0.95340000000000003</v>
      </c>
      <c r="B7039" t="s">
        <v>450</v>
      </c>
      <c r="C7039" s="150">
        <v>0.27410000000000001</v>
      </c>
    </row>
    <row r="7040" spans="1:3" x14ac:dyDescent="0.35">
      <c r="A7040" s="2">
        <v>0.95620000000000005</v>
      </c>
      <c r="B7040" t="s">
        <v>450</v>
      </c>
      <c r="C7040" s="150">
        <v>0.2742</v>
      </c>
    </row>
    <row r="7041" spans="1:3" x14ac:dyDescent="0.35">
      <c r="A7041" s="2">
        <v>0.95889999999999997</v>
      </c>
      <c r="B7041" t="s">
        <v>450</v>
      </c>
      <c r="C7041" s="150">
        <v>0.27439999999999998</v>
      </c>
    </row>
    <row r="7042" spans="1:3" x14ac:dyDescent="0.35">
      <c r="A7042" s="2">
        <v>0.96160000000000001</v>
      </c>
      <c r="B7042" t="s">
        <v>450</v>
      </c>
      <c r="C7042" s="150">
        <v>0.27479999999999999</v>
      </c>
    </row>
    <row r="7043" spans="1:3" x14ac:dyDescent="0.35">
      <c r="A7043" s="2">
        <v>0.96440000000000003</v>
      </c>
      <c r="B7043" t="s">
        <v>450</v>
      </c>
      <c r="C7043" s="150">
        <v>0.27489999999999998</v>
      </c>
    </row>
    <row r="7044" spans="1:3" x14ac:dyDescent="0.35">
      <c r="A7044" s="2">
        <v>0.96709999999999996</v>
      </c>
      <c r="B7044" t="s">
        <v>450</v>
      </c>
      <c r="C7044" s="150">
        <v>0.27500000000000002</v>
      </c>
    </row>
    <row r="7045" spans="1:3" x14ac:dyDescent="0.35">
      <c r="A7045" s="2">
        <v>0.96989999999999998</v>
      </c>
      <c r="B7045" t="s">
        <v>450</v>
      </c>
      <c r="C7045" s="150">
        <v>0.27510000000000001</v>
      </c>
    </row>
    <row r="7046" spans="1:3" x14ac:dyDescent="0.35">
      <c r="A7046" s="2">
        <v>0.97260000000000002</v>
      </c>
      <c r="B7046" t="s">
        <v>450</v>
      </c>
      <c r="C7046" s="150">
        <v>0.27529999999999999</v>
      </c>
    </row>
    <row r="7047" spans="1:3" x14ac:dyDescent="0.35">
      <c r="A7047" s="2">
        <v>0.97529999999999994</v>
      </c>
      <c r="B7047" t="s">
        <v>450</v>
      </c>
      <c r="C7047" s="150">
        <v>0.27550000000000002</v>
      </c>
    </row>
    <row r="7048" spans="1:3" x14ac:dyDescent="0.35">
      <c r="A7048" s="2">
        <v>0.97809999999999997</v>
      </c>
      <c r="B7048" t="s">
        <v>450</v>
      </c>
      <c r="C7048" s="150">
        <v>0.27560000000000001</v>
      </c>
    </row>
    <row r="7049" spans="1:3" x14ac:dyDescent="0.35">
      <c r="A7049" s="2">
        <v>0.98080000000000001</v>
      </c>
      <c r="B7049" t="s">
        <v>450</v>
      </c>
      <c r="C7049" s="150">
        <v>0.2757</v>
      </c>
    </row>
    <row r="7050" spans="1:3" x14ac:dyDescent="0.35">
      <c r="A7050" s="2">
        <v>0.98360000000000003</v>
      </c>
      <c r="B7050" t="s">
        <v>450</v>
      </c>
      <c r="C7050" s="150">
        <v>0.27589999999999998</v>
      </c>
    </row>
    <row r="7051" spans="1:3" x14ac:dyDescent="0.35">
      <c r="A7051" s="2">
        <v>0.98629999999999995</v>
      </c>
      <c r="B7051" t="s">
        <v>450</v>
      </c>
      <c r="C7051" s="150">
        <v>0.27589999999999998</v>
      </c>
    </row>
    <row r="7052" spans="1:3" x14ac:dyDescent="0.35">
      <c r="A7052" s="2">
        <v>0.98899999999999999</v>
      </c>
      <c r="B7052" t="s">
        <v>450</v>
      </c>
      <c r="C7052" s="150">
        <v>0.27600000000000002</v>
      </c>
    </row>
    <row r="7053" spans="1:3" x14ac:dyDescent="0.35">
      <c r="A7053" s="2">
        <v>0.99180000000000001</v>
      </c>
      <c r="B7053" t="s">
        <v>450</v>
      </c>
      <c r="C7053" s="150">
        <v>0.27610000000000001</v>
      </c>
    </row>
    <row r="7054" spans="1:3" x14ac:dyDescent="0.35">
      <c r="A7054" s="2">
        <v>0.99450000000000005</v>
      </c>
      <c r="B7054" t="s">
        <v>450</v>
      </c>
      <c r="C7054" s="150">
        <v>0.2762</v>
      </c>
    </row>
    <row r="7055" spans="1:3" x14ac:dyDescent="0.35">
      <c r="A7055" s="2">
        <v>0.99729999999999996</v>
      </c>
      <c r="B7055" t="s">
        <v>450</v>
      </c>
      <c r="C7055" s="150">
        <v>0.27639999999999998</v>
      </c>
    </row>
    <row r="7056" spans="1:3" x14ac:dyDescent="0.35">
      <c r="A7056" s="2">
        <v>1</v>
      </c>
      <c r="B7056" t="s">
        <v>450</v>
      </c>
      <c r="C7056" s="150">
        <v>0.2767</v>
      </c>
    </row>
    <row r="7057" spans="1:3" x14ac:dyDescent="0.35">
      <c r="A7057" s="2">
        <v>1.0026999999999999</v>
      </c>
      <c r="B7057" t="s">
        <v>450</v>
      </c>
      <c r="C7057" s="150">
        <v>0.27700000000000002</v>
      </c>
    </row>
    <row r="7058" spans="1:3" x14ac:dyDescent="0.35">
      <c r="A7058" s="2">
        <v>1.0055000000000001</v>
      </c>
      <c r="B7058" t="s">
        <v>450</v>
      </c>
      <c r="C7058" s="150">
        <v>0.27710000000000001</v>
      </c>
    </row>
    <row r="7059" spans="1:3" x14ac:dyDescent="0.35">
      <c r="A7059" s="2">
        <v>1.0082</v>
      </c>
      <c r="B7059" t="s">
        <v>450</v>
      </c>
      <c r="C7059" s="150">
        <v>0.27729999999999999</v>
      </c>
    </row>
    <row r="7060" spans="1:3" x14ac:dyDescent="0.35">
      <c r="A7060" s="2">
        <v>1.0109999999999999</v>
      </c>
      <c r="B7060" t="s">
        <v>450</v>
      </c>
      <c r="C7060" s="150">
        <v>0.27750000000000002</v>
      </c>
    </row>
    <row r="7061" spans="1:3" x14ac:dyDescent="0.35">
      <c r="A7061" s="2">
        <v>1.0137</v>
      </c>
      <c r="B7061" t="s">
        <v>450</v>
      </c>
      <c r="C7061" s="150">
        <v>0.27760000000000001</v>
      </c>
    </row>
    <row r="7062" spans="1:3" x14ac:dyDescent="0.35">
      <c r="A7062" s="2">
        <v>1.0164</v>
      </c>
      <c r="B7062" t="s">
        <v>450</v>
      </c>
      <c r="C7062" s="150">
        <v>0.27789999999999998</v>
      </c>
    </row>
    <row r="7063" spans="1:3" x14ac:dyDescent="0.35">
      <c r="A7063" s="2">
        <v>1.0192000000000001</v>
      </c>
      <c r="B7063" t="s">
        <v>450</v>
      </c>
      <c r="C7063" s="150">
        <v>0.2782</v>
      </c>
    </row>
    <row r="7064" spans="1:3" x14ac:dyDescent="0.35">
      <c r="A7064" s="2">
        <v>1.0219</v>
      </c>
      <c r="B7064" t="s">
        <v>450</v>
      </c>
      <c r="C7064" s="150">
        <v>0.27829999999999999</v>
      </c>
    </row>
    <row r="7065" spans="1:3" x14ac:dyDescent="0.35">
      <c r="A7065" s="2">
        <v>1.0246999999999999</v>
      </c>
      <c r="B7065" t="s">
        <v>450</v>
      </c>
      <c r="C7065" s="150">
        <v>0.27839999999999998</v>
      </c>
    </row>
    <row r="7066" spans="1:3" x14ac:dyDescent="0.35">
      <c r="A7066" s="2">
        <v>1.0274000000000001</v>
      </c>
      <c r="B7066" t="s">
        <v>450</v>
      </c>
      <c r="C7066" s="150">
        <v>0.27850000000000003</v>
      </c>
    </row>
    <row r="7067" spans="1:3" x14ac:dyDescent="0.35">
      <c r="A7067" s="2">
        <v>1.0301</v>
      </c>
      <c r="B7067" t="s">
        <v>450</v>
      </c>
      <c r="C7067" s="150">
        <v>0.27879999999999999</v>
      </c>
    </row>
    <row r="7068" spans="1:3" x14ac:dyDescent="0.35">
      <c r="A7068" s="2">
        <v>1.0328999999999999</v>
      </c>
      <c r="B7068" t="s">
        <v>450</v>
      </c>
      <c r="C7068" s="150">
        <v>0.27889999999999998</v>
      </c>
    </row>
    <row r="7069" spans="1:3" x14ac:dyDescent="0.35">
      <c r="A7069" s="2">
        <v>1.0356000000000001</v>
      </c>
      <c r="B7069" t="s">
        <v>450</v>
      </c>
      <c r="C7069" s="150">
        <v>0.27910000000000001</v>
      </c>
    </row>
    <row r="7070" spans="1:3" x14ac:dyDescent="0.35">
      <c r="A7070" s="2">
        <v>1.0384</v>
      </c>
      <c r="B7070" t="s">
        <v>450</v>
      </c>
      <c r="C7070" s="150">
        <v>0.27929999999999999</v>
      </c>
    </row>
    <row r="7071" spans="1:3" x14ac:dyDescent="0.35">
      <c r="A7071" s="2">
        <v>1.0410999999999999</v>
      </c>
      <c r="B7071" t="s">
        <v>450</v>
      </c>
      <c r="C7071" s="150">
        <v>0.27950000000000003</v>
      </c>
    </row>
    <row r="7072" spans="1:3" x14ac:dyDescent="0.35">
      <c r="A7072" s="2">
        <v>1.0438000000000001</v>
      </c>
      <c r="B7072" t="s">
        <v>450</v>
      </c>
      <c r="C7072" s="150">
        <v>0.27960000000000002</v>
      </c>
    </row>
    <row r="7073" spans="1:3" x14ac:dyDescent="0.35">
      <c r="A7073" s="2">
        <v>1.0466</v>
      </c>
      <c r="B7073" t="s">
        <v>450</v>
      </c>
      <c r="C7073" s="150">
        <v>0.2797</v>
      </c>
    </row>
    <row r="7074" spans="1:3" x14ac:dyDescent="0.35">
      <c r="A7074" s="2">
        <v>1.0492999999999999</v>
      </c>
      <c r="B7074" t="s">
        <v>450</v>
      </c>
      <c r="C7074" s="150">
        <v>0.27989999999999998</v>
      </c>
    </row>
    <row r="7075" spans="1:3" x14ac:dyDescent="0.35">
      <c r="A7075" s="2">
        <v>1.0521</v>
      </c>
      <c r="B7075" t="s">
        <v>450</v>
      </c>
      <c r="C7075" s="150">
        <v>0.28010000000000002</v>
      </c>
    </row>
    <row r="7076" spans="1:3" x14ac:dyDescent="0.35">
      <c r="A7076" s="2">
        <v>1.0548</v>
      </c>
      <c r="B7076" t="s">
        <v>450</v>
      </c>
      <c r="C7076" s="150">
        <v>0.28050000000000003</v>
      </c>
    </row>
    <row r="7077" spans="1:3" x14ac:dyDescent="0.35">
      <c r="A7077" s="2">
        <v>1.0575000000000001</v>
      </c>
      <c r="B7077" t="s">
        <v>450</v>
      </c>
      <c r="C7077" s="150">
        <v>0.28060000000000002</v>
      </c>
    </row>
    <row r="7078" spans="1:3" x14ac:dyDescent="0.35">
      <c r="A7078" s="2">
        <v>1.0603</v>
      </c>
      <c r="B7078" t="s">
        <v>450</v>
      </c>
      <c r="C7078" s="150">
        <v>0.28070000000000001</v>
      </c>
    </row>
    <row r="7079" spans="1:3" x14ac:dyDescent="0.35">
      <c r="A7079" s="2">
        <v>1.0629999999999999</v>
      </c>
      <c r="B7079" t="s">
        <v>450</v>
      </c>
      <c r="C7079" s="150">
        <v>0.28089999999999998</v>
      </c>
    </row>
    <row r="7080" spans="1:3" x14ac:dyDescent="0.35">
      <c r="A7080" s="2">
        <v>1.0658000000000001</v>
      </c>
      <c r="B7080" t="s">
        <v>450</v>
      </c>
      <c r="C7080" s="150">
        <v>0.28100000000000003</v>
      </c>
    </row>
    <row r="7081" spans="1:3" x14ac:dyDescent="0.35">
      <c r="A7081" s="2">
        <v>1.0685</v>
      </c>
      <c r="B7081" t="s">
        <v>450</v>
      </c>
      <c r="C7081" s="150">
        <v>0.28110000000000002</v>
      </c>
    </row>
    <row r="7082" spans="1:3" x14ac:dyDescent="0.35">
      <c r="A7082" s="2">
        <v>1.0711999999999999</v>
      </c>
      <c r="B7082" t="s">
        <v>450</v>
      </c>
      <c r="C7082" s="150">
        <v>0.28129999999999999</v>
      </c>
    </row>
    <row r="7083" spans="1:3" x14ac:dyDescent="0.35">
      <c r="A7083" s="2">
        <v>1.0740000000000001</v>
      </c>
      <c r="B7083" t="s">
        <v>450</v>
      </c>
      <c r="C7083" s="150">
        <v>0.28139999999999998</v>
      </c>
    </row>
    <row r="7084" spans="1:3" x14ac:dyDescent="0.35">
      <c r="A7084" s="2">
        <v>1.0767</v>
      </c>
      <c r="B7084" t="s">
        <v>450</v>
      </c>
      <c r="C7084" s="150">
        <v>0.28139999999999998</v>
      </c>
    </row>
    <row r="7085" spans="1:3" x14ac:dyDescent="0.35">
      <c r="A7085" s="2">
        <v>1.0794999999999999</v>
      </c>
      <c r="B7085" t="s">
        <v>450</v>
      </c>
      <c r="C7085" s="150">
        <v>0.28170000000000001</v>
      </c>
    </row>
    <row r="7086" spans="1:3" x14ac:dyDescent="0.35">
      <c r="A7086" s="2">
        <v>1.0822000000000001</v>
      </c>
      <c r="B7086" t="s">
        <v>450</v>
      </c>
      <c r="C7086" s="150">
        <v>0.28189999999999998</v>
      </c>
    </row>
    <row r="7087" spans="1:3" x14ac:dyDescent="0.35">
      <c r="A7087" s="2">
        <v>1.0849</v>
      </c>
      <c r="B7087" t="s">
        <v>450</v>
      </c>
      <c r="C7087" s="150">
        <v>0.28199999999999997</v>
      </c>
    </row>
    <row r="7088" spans="1:3" x14ac:dyDescent="0.35">
      <c r="A7088" s="2">
        <v>1.0876999999999999</v>
      </c>
      <c r="B7088" t="s">
        <v>450</v>
      </c>
      <c r="C7088" s="150">
        <v>0.2823</v>
      </c>
    </row>
    <row r="7089" spans="1:3" x14ac:dyDescent="0.35">
      <c r="A7089" s="2">
        <v>1.0904</v>
      </c>
      <c r="B7089" t="s">
        <v>450</v>
      </c>
      <c r="C7089" s="150">
        <v>0.28260000000000002</v>
      </c>
    </row>
    <row r="7090" spans="1:3" x14ac:dyDescent="0.35">
      <c r="A7090" s="2">
        <v>1.0931999999999999</v>
      </c>
      <c r="B7090" t="s">
        <v>450</v>
      </c>
      <c r="C7090" s="150">
        <v>0.2828</v>
      </c>
    </row>
    <row r="7091" spans="1:3" x14ac:dyDescent="0.35">
      <c r="A7091" s="2">
        <v>1.0959000000000001</v>
      </c>
      <c r="B7091" t="s">
        <v>450</v>
      </c>
      <c r="C7091" s="150">
        <v>0.28289999999999998</v>
      </c>
    </row>
    <row r="7092" spans="1:3" x14ac:dyDescent="0.35">
      <c r="A7092" s="2">
        <v>1.0986</v>
      </c>
      <c r="B7092" t="s">
        <v>450</v>
      </c>
      <c r="C7092" s="150">
        <v>0.28320000000000001</v>
      </c>
    </row>
    <row r="7093" spans="1:3" x14ac:dyDescent="0.35">
      <c r="A7093" s="2">
        <v>1.1013999999999999</v>
      </c>
      <c r="B7093" t="s">
        <v>450</v>
      </c>
      <c r="C7093" s="150">
        <v>0.28320000000000001</v>
      </c>
    </row>
    <row r="7094" spans="1:3" x14ac:dyDescent="0.35">
      <c r="A7094" s="2">
        <v>1.1041000000000001</v>
      </c>
      <c r="B7094" t="s">
        <v>450</v>
      </c>
      <c r="C7094" s="150">
        <v>0.2833</v>
      </c>
    </row>
    <row r="7095" spans="1:3" x14ac:dyDescent="0.35">
      <c r="A7095" s="2">
        <v>1.1068</v>
      </c>
      <c r="B7095" t="s">
        <v>450</v>
      </c>
      <c r="C7095" s="150">
        <v>0.28349999999999997</v>
      </c>
    </row>
    <row r="7096" spans="1:3" x14ac:dyDescent="0.35">
      <c r="A7096" s="2">
        <v>1.1095999999999999</v>
      </c>
      <c r="B7096" t="s">
        <v>450</v>
      </c>
      <c r="C7096" s="150">
        <v>0.28370000000000001</v>
      </c>
    </row>
    <row r="7097" spans="1:3" x14ac:dyDescent="0.35">
      <c r="A7097" s="2">
        <v>1.1123000000000001</v>
      </c>
      <c r="B7097" t="s">
        <v>450</v>
      </c>
      <c r="C7097" s="150">
        <v>0.28389999999999999</v>
      </c>
    </row>
    <row r="7098" spans="1:3" x14ac:dyDescent="0.35">
      <c r="A7098" s="2">
        <v>1.1151</v>
      </c>
      <c r="B7098" t="s">
        <v>450</v>
      </c>
      <c r="C7098" s="150">
        <v>0.28410000000000002</v>
      </c>
    </row>
    <row r="7099" spans="1:3" x14ac:dyDescent="0.35">
      <c r="A7099" s="2">
        <v>1.1177999999999999</v>
      </c>
      <c r="B7099" t="s">
        <v>450</v>
      </c>
      <c r="C7099" s="150">
        <v>0.28420000000000001</v>
      </c>
    </row>
    <row r="7100" spans="1:3" x14ac:dyDescent="0.35">
      <c r="A7100" s="2">
        <v>1.1205000000000001</v>
      </c>
      <c r="B7100" t="s">
        <v>450</v>
      </c>
      <c r="C7100" s="150">
        <v>0.28439999999999999</v>
      </c>
    </row>
    <row r="7101" spans="1:3" x14ac:dyDescent="0.35">
      <c r="A7101" s="2">
        <v>1.1233</v>
      </c>
      <c r="B7101" t="s">
        <v>450</v>
      </c>
      <c r="C7101" s="150">
        <v>0.28460000000000002</v>
      </c>
    </row>
    <row r="7102" spans="1:3" x14ac:dyDescent="0.35">
      <c r="A7102" s="2">
        <v>1.1259999999999999</v>
      </c>
      <c r="B7102" t="s">
        <v>450</v>
      </c>
      <c r="C7102" s="150">
        <v>0.28470000000000001</v>
      </c>
    </row>
    <row r="7103" spans="1:3" x14ac:dyDescent="0.35">
      <c r="A7103" s="2">
        <v>1.1288</v>
      </c>
      <c r="B7103" t="s">
        <v>450</v>
      </c>
      <c r="C7103" s="150">
        <v>0.28489999999999999</v>
      </c>
    </row>
    <row r="7104" spans="1:3" x14ac:dyDescent="0.35">
      <c r="A7104" s="2">
        <v>1.1315</v>
      </c>
      <c r="B7104" t="s">
        <v>450</v>
      </c>
      <c r="C7104" s="150">
        <v>0.28499999999999998</v>
      </c>
    </row>
    <row r="7105" spans="1:3" x14ac:dyDescent="0.35">
      <c r="A7105" s="2">
        <v>1.1342000000000001</v>
      </c>
      <c r="B7105" t="s">
        <v>450</v>
      </c>
      <c r="C7105" s="150">
        <v>0.28510000000000002</v>
      </c>
    </row>
    <row r="7106" spans="1:3" x14ac:dyDescent="0.35">
      <c r="A7106" s="2">
        <v>1.137</v>
      </c>
      <c r="B7106" t="s">
        <v>450</v>
      </c>
      <c r="C7106" s="150">
        <v>0.2853</v>
      </c>
    </row>
    <row r="7107" spans="1:3" x14ac:dyDescent="0.35">
      <c r="A7107" s="2">
        <v>1.1396999999999999</v>
      </c>
      <c r="B7107" t="s">
        <v>450</v>
      </c>
      <c r="C7107" s="150">
        <v>0.28539999999999999</v>
      </c>
    </row>
    <row r="7108" spans="1:3" x14ac:dyDescent="0.35">
      <c r="A7108" s="2">
        <v>1.1425000000000001</v>
      </c>
      <c r="B7108" t="s">
        <v>450</v>
      </c>
      <c r="C7108" s="150">
        <v>0.28549999999999998</v>
      </c>
    </row>
    <row r="7109" spans="1:3" x14ac:dyDescent="0.35">
      <c r="A7109" s="2">
        <v>1.1452</v>
      </c>
      <c r="B7109" t="s">
        <v>450</v>
      </c>
      <c r="C7109" s="150">
        <v>0.28560000000000002</v>
      </c>
    </row>
    <row r="7110" spans="1:3" x14ac:dyDescent="0.35">
      <c r="A7110" s="2">
        <v>1.1478999999999999</v>
      </c>
      <c r="B7110" t="s">
        <v>450</v>
      </c>
      <c r="C7110" s="150">
        <v>0.28570000000000001</v>
      </c>
    </row>
    <row r="7111" spans="1:3" x14ac:dyDescent="0.35">
      <c r="A7111" s="2">
        <v>1.1507000000000001</v>
      </c>
      <c r="B7111" t="s">
        <v>450</v>
      </c>
      <c r="C7111" s="150">
        <v>0.28589999999999999</v>
      </c>
    </row>
    <row r="7112" spans="1:3" x14ac:dyDescent="0.35">
      <c r="A7112" s="2">
        <v>1.1534</v>
      </c>
      <c r="B7112" t="s">
        <v>450</v>
      </c>
      <c r="C7112" s="150">
        <v>0.28610000000000002</v>
      </c>
    </row>
    <row r="7113" spans="1:3" x14ac:dyDescent="0.35">
      <c r="A7113" s="2">
        <v>1.1561999999999999</v>
      </c>
      <c r="B7113" t="s">
        <v>450</v>
      </c>
      <c r="C7113" s="150">
        <v>0.28620000000000001</v>
      </c>
    </row>
    <row r="7114" spans="1:3" x14ac:dyDescent="0.35">
      <c r="A7114" s="2">
        <v>1.1589</v>
      </c>
      <c r="B7114" t="s">
        <v>450</v>
      </c>
      <c r="C7114" s="150">
        <v>0.28639999999999999</v>
      </c>
    </row>
    <row r="7115" spans="1:3" x14ac:dyDescent="0.35">
      <c r="A7115" s="2">
        <v>1.1616</v>
      </c>
      <c r="B7115" t="s">
        <v>450</v>
      </c>
      <c r="C7115" s="150">
        <v>0.28649999999999998</v>
      </c>
    </row>
    <row r="7116" spans="1:3" x14ac:dyDescent="0.35">
      <c r="A7116" s="2">
        <v>1.1644000000000001</v>
      </c>
      <c r="B7116" t="s">
        <v>450</v>
      </c>
      <c r="C7116" s="150">
        <v>0.28670000000000001</v>
      </c>
    </row>
    <row r="7117" spans="1:3" x14ac:dyDescent="0.35">
      <c r="A7117" s="2">
        <v>1.1671</v>
      </c>
      <c r="B7117" t="s">
        <v>450</v>
      </c>
      <c r="C7117" s="150">
        <v>0.28699999999999998</v>
      </c>
    </row>
    <row r="7118" spans="1:3" x14ac:dyDescent="0.35">
      <c r="A7118" s="2">
        <v>1.1698999999999999</v>
      </c>
      <c r="B7118" t="s">
        <v>450</v>
      </c>
      <c r="C7118" s="150">
        <v>0.28720000000000001</v>
      </c>
    </row>
    <row r="7119" spans="1:3" x14ac:dyDescent="0.35">
      <c r="A7119" s="2">
        <v>1.1726000000000001</v>
      </c>
      <c r="B7119" t="s">
        <v>450</v>
      </c>
      <c r="C7119" s="150">
        <v>0.2873</v>
      </c>
    </row>
    <row r="7120" spans="1:3" x14ac:dyDescent="0.35">
      <c r="A7120" s="2">
        <v>1.1753</v>
      </c>
      <c r="B7120" t="s">
        <v>450</v>
      </c>
      <c r="C7120" s="150">
        <v>0.28760000000000002</v>
      </c>
    </row>
    <row r="7121" spans="1:3" x14ac:dyDescent="0.35">
      <c r="A7121" s="2">
        <v>1.1780999999999999</v>
      </c>
      <c r="B7121" t="s">
        <v>450</v>
      </c>
      <c r="C7121" s="150">
        <v>0.28760000000000002</v>
      </c>
    </row>
    <row r="7122" spans="1:3" x14ac:dyDescent="0.35">
      <c r="A7122" s="2">
        <v>1.1808000000000001</v>
      </c>
      <c r="B7122" t="s">
        <v>450</v>
      </c>
      <c r="C7122" s="150">
        <v>0.28789999999999999</v>
      </c>
    </row>
    <row r="7123" spans="1:3" x14ac:dyDescent="0.35">
      <c r="A7123" s="2">
        <v>1.1836</v>
      </c>
      <c r="B7123" t="s">
        <v>450</v>
      </c>
      <c r="C7123" s="150">
        <v>0.28799999999999998</v>
      </c>
    </row>
    <row r="7124" spans="1:3" x14ac:dyDescent="0.35">
      <c r="A7124" s="2">
        <v>1.1862999999999999</v>
      </c>
      <c r="B7124" t="s">
        <v>450</v>
      </c>
      <c r="C7124" s="150">
        <v>0.28810000000000002</v>
      </c>
    </row>
    <row r="7125" spans="1:3" x14ac:dyDescent="0.35">
      <c r="A7125" s="2">
        <v>1.1890000000000001</v>
      </c>
      <c r="B7125" t="s">
        <v>450</v>
      </c>
      <c r="C7125" s="150">
        <v>0.2883</v>
      </c>
    </row>
    <row r="7126" spans="1:3" x14ac:dyDescent="0.35">
      <c r="A7126" s="2">
        <v>1.1918</v>
      </c>
      <c r="B7126" t="s">
        <v>450</v>
      </c>
      <c r="C7126" s="150">
        <v>0.28839999999999999</v>
      </c>
    </row>
    <row r="7127" spans="1:3" x14ac:dyDescent="0.35">
      <c r="A7127" s="2">
        <v>1.1944999999999999</v>
      </c>
      <c r="B7127" t="s">
        <v>450</v>
      </c>
      <c r="C7127" s="150">
        <v>0.28860000000000002</v>
      </c>
    </row>
    <row r="7128" spans="1:3" x14ac:dyDescent="0.35">
      <c r="A7128" s="2">
        <v>1.1973</v>
      </c>
      <c r="B7128" t="s">
        <v>450</v>
      </c>
      <c r="C7128" s="150">
        <v>0.2888</v>
      </c>
    </row>
    <row r="7129" spans="1:3" x14ac:dyDescent="0.35">
      <c r="A7129" s="2">
        <v>1.2</v>
      </c>
      <c r="B7129" t="s">
        <v>450</v>
      </c>
      <c r="C7129" s="150">
        <v>0.28889999999999999</v>
      </c>
    </row>
    <row r="7130" spans="1:3" x14ac:dyDescent="0.35">
      <c r="A7130" s="2">
        <v>1.2027000000000001</v>
      </c>
      <c r="B7130" t="s">
        <v>450</v>
      </c>
      <c r="C7130" s="150">
        <v>0.28920000000000001</v>
      </c>
    </row>
    <row r="7131" spans="1:3" x14ac:dyDescent="0.35">
      <c r="A7131" s="2">
        <v>1.2055</v>
      </c>
      <c r="B7131" t="s">
        <v>450</v>
      </c>
      <c r="C7131" s="150">
        <v>0.2893</v>
      </c>
    </row>
    <row r="7132" spans="1:3" x14ac:dyDescent="0.35">
      <c r="A7132" s="2">
        <v>1.2081999999999999</v>
      </c>
      <c r="B7132" t="s">
        <v>450</v>
      </c>
      <c r="C7132" s="150">
        <v>0.28949999999999998</v>
      </c>
    </row>
    <row r="7133" spans="1:3" x14ac:dyDescent="0.35">
      <c r="A7133" s="2">
        <v>1.2110000000000001</v>
      </c>
      <c r="B7133" t="s">
        <v>450</v>
      </c>
      <c r="C7133" s="150">
        <v>0.28970000000000001</v>
      </c>
    </row>
    <row r="7134" spans="1:3" x14ac:dyDescent="0.35">
      <c r="A7134" s="2">
        <v>1.2137</v>
      </c>
      <c r="B7134" t="s">
        <v>450</v>
      </c>
      <c r="C7134" s="150">
        <v>0.28989999999999999</v>
      </c>
    </row>
    <row r="7135" spans="1:3" x14ac:dyDescent="0.35">
      <c r="A7135" s="2">
        <v>1.2163999999999999</v>
      </c>
      <c r="B7135" t="s">
        <v>450</v>
      </c>
      <c r="C7135" s="150">
        <v>0.29010000000000002</v>
      </c>
    </row>
    <row r="7136" spans="1:3" x14ac:dyDescent="0.35">
      <c r="A7136" s="2">
        <v>1.2192000000000001</v>
      </c>
      <c r="B7136" t="s">
        <v>450</v>
      </c>
      <c r="C7136" s="150">
        <v>0.29020000000000001</v>
      </c>
    </row>
    <row r="7137" spans="1:3" x14ac:dyDescent="0.35">
      <c r="A7137" s="2">
        <v>1.2219</v>
      </c>
      <c r="B7137" t="s">
        <v>450</v>
      </c>
      <c r="C7137" s="150">
        <v>0.29039999999999999</v>
      </c>
    </row>
    <row r="7138" spans="1:3" x14ac:dyDescent="0.35">
      <c r="A7138" s="2">
        <v>1.2246999999999999</v>
      </c>
      <c r="B7138" t="s">
        <v>450</v>
      </c>
      <c r="C7138" s="150">
        <v>0.29049999999999998</v>
      </c>
    </row>
    <row r="7139" spans="1:3" x14ac:dyDescent="0.35">
      <c r="A7139" s="2">
        <v>1.2274</v>
      </c>
      <c r="B7139" t="s">
        <v>450</v>
      </c>
      <c r="C7139" s="150">
        <v>0.29060000000000002</v>
      </c>
    </row>
    <row r="7140" spans="1:3" x14ac:dyDescent="0.35">
      <c r="A7140" s="2">
        <v>1.2301</v>
      </c>
      <c r="B7140" t="s">
        <v>450</v>
      </c>
      <c r="C7140" s="150">
        <v>0.29070000000000001</v>
      </c>
    </row>
    <row r="7141" spans="1:3" x14ac:dyDescent="0.35">
      <c r="A7141" s="2">
        <v>1.2329000000000001</v>
      </c>
      <c r="B7141" t="s">
        <v>450</v>
      </c>
      <c r="C7141" s="150">
        <v>0.2908</v>
      </c>
    </row>
    <row r="7142" spans="1:3" x14ac:dyDescent="0.35">
      <c r="A7142" s="2">
        <v>1.2356</v>
      </c>
      <c r="B7142" t="s">
        <v>450</v>
      </c>
      <c r="C7142" s="150">
        <v>0.29089999999999999</v>
      </c>
    </row>
    <row r="7143" spans="1:3" x14ac:dyDescent="0.35">
      <c r="A7143" s="2">
        <v>1.2383999999999999</v>
      </c>
      <c r="B7143" t="s">
        <v>450</v>
      </c>
      <c r="C7143" s="150">
        <v>0.29099999999999998</v>
      </c>
    </row>
    <row r="7144" spans="1:3" x14ac:dyDescent="0.35">
      <c r="A7144" s="2">
        <v>1.2411000000000001</v>
      </c>
      <c r="B7144" t="s">
        <v>450</v>
      </c>
      <c r="C7144" s="150">
        <v>0.29110000000000003</v>
      </c>
    </row>
    <row r="7145" spans="1:3" x14ac:dyDescent="0.35">
      <c r="A7145" s="2">
        <v>1.2438</v>
      </c>
      <c r="B7145" t="s">
        <v>450</v>
      </c>
      <c r="C7145" s="150">
        <v>0.29120000000000001</v>
      </c>
    </row>
    <row r="7146" spans="1:3" x14ac:dyDescent="0.35">
      <c r="A7146" s="2">
        <v>1.2465999999999999</v>
      </c>
      <c r="B7146" t="s">
        <v>450</v>
      </c>
      <c r="C7146" s="150">
        <v>0.2913</v>
      </c>
    </row>
    <row r="7147" spans="1:3" x14ac:dyDescent="0.35">
      <c r="A7147" s="2">
        <v>1.2493000000000001</v>
      </c>
      <c r="B7147" t="s">
        <v>450</v>
      </c>
      <c r="C7147" s="150">
        <v>0.29139999999999999</v>
      </c>
    </row>
    <row r="7148" spans="1:3" x14ac:dyDescent="0.35">
      <c r="A7148" s="2">
        <v>1.2521</v>
      </c>
      <c r="B7148" t="s">
        <v>450</v>
      </c>
      <c r="C7148" s="150">
        <v>0.29160000000000003</v>
      </c>
    </row>
    <row r="7149" spans="1:3" x14ac:dyDescent="0.35">
      <c r="A7149" s="2">
        <v>1.2547999999999999</v>
      </c>
      <c r="B7149" t="s">
        <v>450</v>
      </c>
      <c r="C7149" s="150">
        <v>0.2918</v>
      </c>
    </row>
    <row r="7150" spans="1:3" x14ac:dyDescent="0.35">
      <c r="A7150" s="2">
        <v>1.2575000000000001</v>
      </c>
      <c r="B7150" t="s">
        <v>450</v>
      </c>
      <c r="C7150" s="150">
        <v>0.29210000000000003</v>
      </c>
    </row>
    <row r="7151" spans="1:3" x14ac:dyDescent="0.35">
      <c r="A7151" s="2">
        <v>1.2603</v>
      </c>
      <c r="B7151" t="s">
        <v>450</v>
      </c>
      <c r="C7151" s="150">
        <v>0.29220000000000002</v>
      </c>
    </row>
    <row r="7152" spans="1:3" x14ac:dyDescent="0.35">
      <c r="A7152" s="2">
        <v>1.2629999999999999</v>
      </c>
      <c r="B7152" t="s">
        <v>450</v>
      </c>
      <c r="C7152" s="150">
        <v>0.2923</v>
      </c>
    </row>
    <row r="7153" spans="1:3" x14ac:dyDescent="0.35">
      <c r="A7153" s="2">
        <v>1.2658</v>
      </c>
      <c r="B7153" t="s">
        <v>450</v>
      </c>
      <c r="C7153" s="150">
        <v>0.29239999999999999</v>
      </c>
    </row>
    <row r="7154" spans="1:3" x14ac:dyDescent="0.35">
      <c r="A7154" s="2">
        <v>1.2685</v>
      </c>
      <c r="B7154" t="s">
        <v>450</v>
      </c>
      <c r="C7154" s="150">
        <v>0.29260000000000003</v>
      </c>
    </row>
    <row r="7155" spans="1:3" x14ac:dyDescent="0.35">
      <c r="A7155" s="2">
        <v>1.2712000000000001</v>
      </c>
      <c r="B7155" t="s">
        <v>450</v>
      </c>
      <c r="C7155" s="150">
        <v>0.2928</v>
      </c>
    </row>
    <row r="7156" spans="1:3" x14ac:dyDescent="0.35">
      <c r="A7156" s="2">
        <v>1.274</v>
      </c>
      <c r="B7156" t="s">
        <v>450</v>
      </c>
      <c r="C7156" s="150">
        <v>0.2928</v>
      </c>
    </row>
    <row r="7157" spans="1:3" x14ac:dyDescent="0.35">
      <c r="A7157" s="2">
        <v>1.2766999999999999</v>
      </c>
      <c r="B7157" t="s">
        <v>450</v>
      </c>
      <c r="C7157" s="150">
        <v>0.29289999999999999</v>
      </c>
    </row>
    <row r="7158" spans="1:3" x14ac:dyDescent="0.35">
      <c r="A7158" s="2">
        <v>1.2795000000000001</v>
      </c>
      <c r="B7158" t="s">
        <v>450</v>
      </c>
      <c r="C7158" s="150">
        <v>0.29299999999999998</v>
      </c>
    </row>
    <row r="7159" spans="1:3" x14ac:dyDescent="0.35">
      <c r="A7159" s="2">
        <v>1.2822</v>
      </c>
      <c r="B7159" t="s">
        <v>450</v>
      </c>
      <c r="C7159" s="150">
        <v>0.29310000000000003</v>
      </c>
    </row>
    <row r="7160" spans="1:3" x14ac:dyDescent="0.35">
      <c r="A7160" s="2">
        <v>1.2848999999999999</v>
      </c>
      <c r="B7160" t="s">
        <v>450</v>
      </c>
      <c r="C7160" s="150">
        <v>0.29320000000000002</v>
      </c>
    </row>
    <row r="7161" spans="1:3" x14ac:dyDescent="0.35">
      <c r="A7161" s="2">
        <v>1.2877000000000001</v>
      </c>
      <c r="B7161" t="s">
        <v>450</v>
      </c>
      <c r="C7161" s="150">
        <v>0.29339999999999999</v>
      </c>
    </row>
    <row r="7162" spans="1:3" x14ac:dyDescent="0.35">
      <c r="A7162" s="2">
        <v>1.2904</v>
      </c>
      <c r="B7162" t="s">
        <v>450</v>
      </c>
      <c r="C7162" s="150">
        <v>0.29349999999999998</v>
      </c>
    </row>
    <row r="7163" spans="1:3" x14ac:dyDescent="0.35">
      <c r="A7163" s="2">
        <v>1.2931999999999999</v>
      </c>
      <c r="B7163" t="s">
        <v>450</v>
      </c>
      <c r="C7163" s="150">
        <v>0.29360000000000003</v>
      </c>
    </row>
    <row r="7164" spans="1:3" x14ac:dyDescent="0.35">
      <c r="A7164" s="2">
        <v>1.2959000000000001</v>
      </c>
      <c r="B7164" t="s">
        <v>450</v>
      </c>
      <c r="C7164" s="150">
        <v>0.29370000000000002</v>
      </c>
    </row>
    <row r="7165" spans="1:3" x14ac:dyDescent="0.35">
      <c r="A7165" s="2">
        <v>1.2986</v>
      </c>
      <c r="B7165" t="s">
        <v>450</v>
      </c>
      <c r="C7165" s="150">
        <v>0.29389999999999999</v>
      </c>
    </row>
    <row r="7166" spans="1:3" x14ac:dyDescent="0.35">
      <c r="A7166" s="2">
        <v>1.3013999999999999</v>
      </c>
      <c r="B7166" t="s">
        <v>450</v>
      </c>
      <c r="C7166" s="150">
        <v>0.29409999999999997</v>
      </c>
    </row>
    <row r="7167" spans="1:3" x14ac:dyDescent="0.35">
      <c r="A7167" s="2">
        <v>1.3041</v>
      </c>
      <c r="B7167" t="s">
        <v>450</v>
      </c>
      <c r="C7167" s="150">
        <v>0.29430000000000001</v>
      </c>
    </row>
    <row r="7168" spans="1:3" x14ac:dyDescent="0.35">
      <c r="A7168" s="2">
        <v>1.3068</v>
      </c>
      <c r="B7168" t="s">
        <v>450</v>
      </c>
      <c r="C7168" s="150">
        <v>0.29430000000000001</v>
      </c>
    </row>
    <row r="7169" spans="1:3" x14ac:dyDescent="0.35">
      <c r="A7169" s="2">
        <v>1.3096000000000001</v>
      </c>
      <c r="B7169" t="s">
        <v>450</v>
      </c>
      <c r="C7169" s="150">
        <v>0.29449999999999998</v>
      </c>
    </row>
    <row r="7170" spans="1:3" x14ac:dyDescent="0.35">
      <c r="A7170" s="2">
        <v>1.3123</v>
      </c>
      <c r="B7170" t="s">
        <v>450</v>
      </c>
      <c r="C7170" s="150">
        <v>0.29449999999999998</v>
      </c>
    </row>
    <row r="7171" spans="1:3" x14ac:dyDescent="0.35">
      <c r="A7171" s="2">
        <v>1.3150999999999999</v>
      </c>
      <c r="B7171" t="s">
        <v>450</v>
      </c>
      <c r="C7171" s="150">
        <v>0.29459999999999997</v>
      </c>
    </row>
    <row r="7172" spans="1:3" x14ac:dyDescent="0.35">
      <c r="A7172" s="2">
        <v>1.3178000000000001</v>
      </c>
      <c r="B7172" t="s">
        <v>450</v>
      </c>
      <c r="C7172" s="150">
        <v>0.29480000000000001</v>
      </c>
    </row>
    <row r="7173" spans="1:3" x14ac:dyDescent="0.35">
      <c r="A7173" s="2">
        <v>1.3205</v>
      </c>
      <c r="B7173" t="s">
        <v>450</v>
      </c>
      <c r="C7173" s="150">
        <v>0.29499999999999998</v>
      </c>
    </row>
    <row r="7174" spans="1:3" x14ac:dyDescent="0.35">
      <c r="A7174" s="2">
        <v>1.3232999999999999</v>
      </c>
      <c r="B7174" t="s">
        <v>450</v>
      </c>
      <c r="C7174" s="150">
        <v>0.29520000000000002</v>
      </c>
    </row>
    <row r="7175" spans="1:3" x14ac:dyDescent="0.35">
      <c r="A7175" s="2">
        <v>1.3260000000000001</v>
      </c>
      <c r="B7175" t="s">
        <v>450</v>
      </c>
      <c r="C7175" s="150">
        <v>0.29530000000000001</v>
      </c>
    </row>
    <row r="7176" spans="1:3" x14ac:dyDescent="0.35">
      <c r="A7176" s="2">
        <v>1.3288</v>
      </c>
      <c r="B7176" t="s">
        <v>450</v>
      </c>
      <c r="C7176" s="150">
        <v>0.29549999999999998</v>
      </c>
    </row>
    <row r="7177" spans="1:3" x14ac:dyDescent="0.35">
      <c r="A7177" s="2">
        <v>1.3314999999999999</v>
      </c>
      <c r="B7177" t="s">
        <v>450</v>
      </c>
      <c r="C7177" s="150">
        <v>0.29570000000000002</v>
      </c>
    </row>
    <row r="7178" spans="1:3" x14ac:dyDescent="0.35">
      <c r="A7178" s="2">
        <v>1.3342000000000001</v>
      </c>
      <c r="B7178" t="s">
        <v>450</v>
      </c>
      <c r="C7178" s="150">
        <v>0.29580000000000001</v>
      </c>
    </row>
    <row r="7179" spans="1:3" x14ac:dyDescent="0.35">
      <c r="A7179" s="2">
        <v>1.337</v>
      </c>
      <c r="B7179" t="s">
        <v>450</v>
      </c>
      <c r="C7179" s="150">
        <v>0.2959</v>
      </c>
    </row>
    <row r="7180" spans="1:3" x14ac:dyDescent="0.35">
      <c r="A7180" s="2">
        <v>1.3396999999999999</v>
      </c>
      <c r="B7180" t="s">
        <v>450</v>
      </c>
      <c r="C7180" s="150">
        <v>0.29599999999999999</v>
      </c>
    </row>
    <row r="7181" spans="1:3" x14ac:dyDescent="0.35">
      <c r="A7181" s="2">
        <v>1.3425</v>
      </c>
      <c r="B7181" t="s">
        <v>450</v>
      </c>
      <c r="C7181" s="150">
        <v>0.29620000000000002</v>
      </c>
    </row>
    <row r="7182" spans="1:3" x14ac:dyDescent="0.35">
      <c r="A7182" s="2">
        <v>1.3452</v>
      </c>
      <c r="B7182" t="s">
        <v>450</v>
      </c>
      <c r="C7182" s="150">
        <v>0.29649999999999999</v>
      </c>
    </row>
    <row r="7183" spans="1:3" x14ac:dyDescent="0.35">
      <c r="A7183" s="2">
        <v>1.3479000000000001</v>
      </c>
      <c r="B7183" t="s">
        <v>450</v>
      </c>
      <c r="C7183" s="150">
        <v>0.29659999999999997</v>
      </c>
    </row>
    <row r="7184" spans="1:3" x14ac:dyDescent="0.35">
      <c r="A7184" s="2">
        <v>1.3507</v>
      </c>
      <c r="B7184" t="s">
        <v>450</v>
      </c>
      <c r="C7184" s="150">
        <v>0.29680000000000001</v>
      </c>
    </row>
    <row r="7185" spans="1:3" x14ac:dyDescent="0.35">
      <c r="A7185" s="2">
        <v>1.3533999999999999</v>
      </c>
      <c r="B7185" t="s">
        <v>450</v>
      </c>
      <c r="C7185" s="150">
        <v>0.29680000000000001</v>
      </c>
    </row>
    <row r="7186" spans="1:3" x14ac:dyDescent="0.35">
      <c r="A7186" s="2">
        <v>1.3562000000000001</v>
      </c>
      <c r="B7186" t="s">
        <v>450</v>
      </c>
      <c r="C7186" s="150">
        <v>0.29680000000000001</v>
      </c>
    </row>
    <row r="7187" spans="1:3" x14ac:dyDescent="0.35">
      <c r="A7187" s="2">
        <v>1.3589</v>
      </c>
      <c r="B7187" t="s">
        <v>450</v>
      </c>
      <c r="C7187" s="150">
        <v>0.29709999999999998</v>
      </c>
    </row>
    <row r="7188" spans="1:3" x14ac:dyDescent="0.35">
      <c r="A7188" s="2">
        <v>1.3615999999999999</v>
      </c>
      <c r="B7188" t="s">
        <v>450</v>
      </c>
      <c r="C7188" s="150">
        <v>0.29730000000000001</v>
      </c>
    </row>
    <row r="7189" spans="1:3" x14ac:dyDescent="0.35">
      <c r="A7189" s="2">
        <v>1.3644000000000001</v>
      </c>
      <c r="B7189" t="s">
        <v>450</v>
      </c>
      <c r="C7189" s="150">
        <v>0.29759999999999998</v>
      </c>
    </row>
    <row r="7190" spans="1:3" x14ac:dyDescent="0.35">
      <c r="A7190" s="2">
        <v>1.3671</v>
      </c>
      <c r="B7190" t="s">
        <v>450</v>
      </c>
      <c r="C7190" s="150">
        <v>0.29780000000000001</v>
      </c>
    </row>
    <row r="7191" spans="1:3" x14ac:dyDescent="0.35">
      <c r="A7191" s="2">
        <v>1.3698999999999999</v>
      </c>
      <c r="B7191" t="s">
        <v>450</v>
      </c>
      <c r="C7191" s="150">
        <v>0.2979</v>
      </c>
    </row>
    <row r="7192" spans="1:3" x14ac:dyDescent="0.35">
      <c r="A7192" s="2">
        <v>1.3726</v>
      </c>
      <c r="B7192" t="s">
        <v>450</v>
      </c>
      <c r="C7192" s="150">
        <v>0.29820000000000002</v>
      </c>
    </row>
    <row r="7193" spans="1:3" x14ac:dyDescent="0.35">
      <c r="A7193" s="2">
        <v>1.3753</v>
      </c>
      <c r="B7193" t="s">
        <v>450</v>
      </c>
      <c r="C7193" s="150">
        <v>0.29830000000000001</v>
      </c>
    </row>
    <row r="7194" spans="1:3" x14ac:dyDescent="0.35">
      <c r="A7194" s="2">
        <v>1.3781000000000001</v>
      </c>
      <c r="B7194" t="s">
        <v>450</v>
      </c>
      <c r="C7194" s="150">
        <v>0.2984</v>
      </c>
    </row>
    <row r="7195" spans="1:3" x14ac:dyDescent="0.35">
      <c r="A7195" s="2">
        <v>1.3808</v>
      </c>
      <c r="B7195" t="s">
        <v>450</v>
      </c>
      <c r="C7195" s="150">
        <v>0.29849999999999999</v>
      </c>
    </row>
    <row r="7196" spans="1:3" x14ac:dyDescent="0.35">
      <c r="A7196" s="2">
        <v>1.3835999999999999</v>
      </c>
      <c r="B7196" t="s">
        <v>450</v>
      </c>
      <c r="C7196" s="150">
        <v>0.29859999999999998</v>
      </c>
    </row>
    <row r="7197" spans="1:3" x14ac:dyDescent="0.35">
      <c r="A7197" s="2">
        <v>1.3863000000000001</v>
      </c>
      <c r="B7197" t="s">
        <v>450</v>
      </c>
      <c r="C7197" s="150">
        <v>0.29880000000000001</v>
      </c>
    </row>
    <row r="7198" spans="1:3" x14ac:dyDescent="0.35">
      <c r="A7198" s="2">
        <v>1.389</v>
      </c>
      <c r="B7198" t="s">
        <v>450</v>
      </c>
      <c r="C7198" s="150">
        <v>0.2989</v>
      </c>
    </row>
    <row r="7199" spans="1:3" x14ac:dyDescent="0.35">
      <c r="A7199" s="2">
        <v>1.3917999999999999</v>
      </c>
      <c r="B7199" t="s">
        <v>450</v>
      </c>
      <c r="C7199" s="150">
        <v>0.29899999999999999</v>
      </c>
    </row>
    <row r="7200" spans="1:3" x14ac:dyDescent="0.35">
      <c r="A7200" s="2">
        <v>1.3945000000000001</v>
      </c>
      <c r="B7200" t="s">
        <v>450</v>
      </c>
      <c r="C7200" s="150">
        <v>0.29899999999999999</v>
      </c>
    </row>
    <row r="7201" spans="1:3" x14ac:dyDescent="0.35">
      <c r="A7201" s="2">
        <v>1.3973</v>
      </c>
      <c r="B7201" t="s">
        <v>450</v>
      </c>
      <c r="C7201" s="150">
        <v>0.29920000000000002</v>
      </c>
    </row>
    <row r="7202" spans="1:3" x14ac:dyDescent="0.35">
      <c r="A7202" s="2">
        <v>1.4</v>
      </c>
      <c r="B7202" t="s">
        <v>450</v>
      </c>
      <c r="C7202" s="150">
        <v>0.29930000000000001</v>
      </c>
    </row>
    <row r="7203" spans="1:3" x14ac:dyDescent="0.35">
      <c r="A7203" s="2">
        <v>1.4027000000000001</v>
      </c>
      <c r="B7203" t="s">
        <v>450</v>
      </c>
      <c r="C7203" s="150">
        <v>0.29949999999999999</v>
      </c>
    </row>
    <row r="7204" spans="1:3" x14ac:dyDescent="0.35">
      <c r="A7204" s="2">
        <v>1.4055</v>
      </c>
      <c r="B7204" t="s">
        <v>450</v>
      </c>
      <c r="C7204" s="150">
        <v>0.29959999999999998</v>
      </c>
    </row>
    <row r="7205" spans="1:3" x14ac:dyDescent="0.35">
      <c r="A7205" s="2">
        <v>1.4081999999999999</v>
      </c>
      <c r="B7205" t="s">
        <v>450</v>
      </c>
      <c r="C7205" s="150">
        <v>0.29970000000000002</v>
      </c>
    </row>
    <row r="7206" spans="1:3" x14ac:dyDescent="0.35">
      <c r="A7206" s="2">
        <v>1.411</v>
      </c>
      <c r="B7206" t="s">
        <v>450</v>
      </c>
      <c r="C7206" s="150">
        <v>0.2999</v>
      </c>
    </row>
    <row r="7207" spans="1:3" x14ac:dyDescent="0.35">
      <c r="A7207" s="2">
        <v>1.4137</v>
      </c>
      <c r="B7207" t="s">
        <v>450</v>
      </c>
      <c r="C7207" s="150">
        <v>0.30009999999999998</v>
      </c>
    </row>
    <row r="7208" spans="1:3" x14ac:dyDescent="0.35">
      <c r="A7208" s="2">
        <v>1.4164000000000001</v>
      </c>
      <c r="B7208" t="s">
        <v>450</v>
      </c>
      <c r="C7208" s="150">
        <v>0.30009999999999998</v>
      </c>
    </row>
    <row r="7209" spans="1:3" x14ac:dyDescent="0.35">
      <c r="A7209" s="2">
        <v>1.4192</v>
      </c>
      <c r="B7209" t="s">
        <v>450</v>
      </c>
      <c r="C7209" s="150">
        <v>0.30020000000000002</v>
      </c>
    </row>
    <row r="7210" spans="1:3" x14ac:dyDescent="0.35">
      <c r="A7210" s="2">
        <v>1.4218999999999999</v>
      </c>
      <c r="B7210" t="s">
        <v>450</v>
      </c>
      <c r="C7210" s="150">
        <v>0.30030000000000001</v>
      </c>
    </row>
    <row r="7211" spans="1:3" x14ac:dyDescent="0.35">
      <c r="A7211" s="2">
        <v>1.4247000000000001</v>
      </c>
      <c r="B7211" t="s">
        <v>450</v>
      </c>
      <c r="C7211" s="150">
        <v>0.3004</v>
      </c>
    </row>
    <row r="7212" spans="1:3" x14ac:dyDescent="0.35">
      <c r="A7212" s="2">
        <v>1.4274</v>
      </c>
      <c r="B7212" t="s">
        <v>450</v>
      </c>
      <c r="C7212" s="150">
        <v>0.3004</v>
      </c>
    </row>
    <row r="7213" spans="1:3" x14ac:dyDescent="0.35">
      <c r="A7213" s="2">
        <v>1.4300999999999999</v>
      </c>
      <c r="B7213" t="s">
        <v>450</v>
      </c>
      <c r="C7213" s="150">
        <v>0.30059999999999998</v>
      </c>
    </row>
    <row r="7214" spans="1:3" x14ac:dyDescent="0.35">
      <c r="A7214" s="2">
        <v>1.4329000000000001</v>
      </c>
      <c r="B7214" t="s">
        <v>450</v>
      </c>
      <c r="C7214" s="150">
        <v>0.30080000000000001</v>
      </c>
    </row>
    <row r="7215" spans="1:3" x14ac:dyDescent="0.35">
      <c r="A7215" s="2">
        <v>1.4356</v>
      </c>
      <c r="B7215" t="s">
        <v>450</v>
      </c>
      <c r="C7215" s="150">
        <v>0.30099999999999999</v>
      </c>
    </row>
    <row r="7216" spans="1:3" x14ac:dyDescent="0.35">
      <c r="A7216" s="2">
        <v>1.4383999999999999</v>
      </c>
      <c r="B7216" t="s">
        <v>450</v>
      </c>
      <c r="C7216" s="150">
        <v>0.30120000000000002</v>
      </c>
    </row>
    <row r="7217" spans="1:3" x14ac:dyDescent="0.35">
      <c r="A7217" s="2">
        <v>1.4411</v>
      </c>
      <c r="B7217" t="s">
        <v>450</v>
      </c>
      <c r="C7217" s="150">
        <v>0.30130000000000001</v>
      </c>
    </row>
    <row r="7218" spans="1:3" x14ac:dyDescent="0.35">
      <c r="A7218" s="2">
        <v>1.4438</v>
      </c>
      <c r="B7218" t="s">
        <v>450</v>
      </c>
      <c r="C7218" s="150">
        <v>0.3014</v>
      </c>
    </row>
    <row r="7219" spans="1:3" x14ac:dyDescent="0.35">
      <c r="A7219" s="2">
        <v>1.4466000000000001</v>
      </c>
      <c r="B7219" t="s">
        <v>450</v>
      </c>
      <c r="C7219" s="150">
        <v>0.30159999999999998</v>
      </c>
    </row>
    <row r="7220" spans="1:3" x14ac:dyDescent="0.35">
      <c r="A7220" s="2">
        <v>1.4493</v>
      </c>
      <c r="B7220" t="s">
        <v>450</v>
      </c>
      <c r="C7220" s="150">
        <v>0.30159999999999998</v>
      </c>
    </row>
    <row r="7221" spans="1:3" x14ac:dyDescent="0.35">
      <c r="A7221" s="2">
        <v>1.4520999999999999</v>
      </c>
      <c r="B7221" t="s">
        <v>450</v>
      </c>
      <c r="C7221" s="150">
        <v>0.30170000000000002</v>
      </c>
    </row>
    <row r="7222" spans="1:3" x14ac:dyDescent="0.35">
      <c r="A7222" s="2">
        <v>1.4548000000000001</v>
      </c>
      <c r="B7222" t="s">
        <v>450</v>
      </c>
      <c r="C7222" s="150">
        <v>0.30180000000000001</v>
      </c>
    </row>
    <row r="7223" spans="1:3" x14ac:dyDescent="0.35">
      <c r="A7223" s="2">
        <v>1.4575</v>
      </c>
      <c r="B7223" t="s">
        <v>450</v>
      </c>
      <c r="C7223" s="150">
        <v>0.30199999999999999</v>
      </c>
    </row>
    <row r="7224" spans="1:3" x14ac:dyDescent="0.35">
      <c r="A7224" s="2">
        <v>1.4602999999999999</v>
      </c>
      <c r="B7224" t="s">
        <v>450</v>
      </c>
      <c r="C7224" s="150">
        <v>0.30220000000000002</v>
      </c>
    </row>
    <row r="7225" spans="1:3" x14ac:dyDescent="0.35">
      <c r="A7225" s="2">
        <v>1.4630000000000001</v>
      </c>
      <c r="B7225" t="s">
        <v>450</v>
      </c>
      <c r="C7225" s="150">
        <v>0.30230000000000001</v>
      </c>
    </row>
    <row r="7226" spans="1:3" x14ac:dyDescent="0.35">
      <c r="A7226" s="2">
        <v>1.4658</v>
      </c>
      <c r="B7226" t="s">
        <v>450</v>
      </c>
      <c r="C7226" s="150">
        <v>0.3024</v>
      </c>
    </row>
    <row r="7227" spans="1:3" x14ac:dyDescent="0.35">
      <c r="A7227" s="2">
        <v>1.4684999999999999</v>
      </c>
      <c r="B7227" t="s">
        <v>450</v>
      </c>
      <c r="C7227" s="150">
        <v>0.30249999999999999</v>
      </c>
    </row>
    <row r="7228" spans="1:3" x14ac:dyDescent="0.35">
      <c r="A7228" s="2">
        <v>1.4712000000000001</v>
      </c>
      <c r="B7228" t="s">
        <v>450</v>
      </c>
      <c r="C7228" s="150">
        <v>0.30270000000000002</v>
      </c>
    </row>
    <row r="7229" spans="1:3" x14ac:dyDescent="0.35">
      <c r="A7229" s="2">
        <v>1.474</v>
      </c>
      <c r="B7229" t="s">
        <v>450</v>
      </c>
      <c r="C7229" s="150">
        <v>0.30299999999999999</v>
      </c>
    </row>
    <row r="7230" spans="1:3" x14ac:dyDescent="0.35">
      <c r="A7230" s="2">
        <v>1.4766999999999999</v>
      </c>
      <c r="B7230" t="s">
        <v>450</v>
      </c>
      <c r="C7230" s="150">
        <v>0.30320000000000003</v>
      </c>
    </row>
    <row r="7231" spans="1:3" x14ac:dyDescent="0.35">
      <c r="A7231" s="2">
        <v>1.4795</v>
      </c>
      <c r="B7231" t="s">
        <v>450</v>
      </c>
      <c r="C7231" s="150">
        <v>0.30330000000000001</v>
      </c>
    </row>
    <row r="7232" spans="1:3" x14ac:dyDescent="0.35">
      <c r="A7232" s="2">
        <v>1.4822</v>
      </c>
      <c r="B7232" t="s">
        <v>450</v>
      </c>
      <c r="C7232" s="150">
        <v>0.3034</v>
      </c>
    </row>
    <row r="7233" spans="1:3" x14ac:dyDescent="0.35">
      <c r="A7233" s="2">
        <v>1.4849000000000001</v>
      </c>
      <c r="B7233" t="s">
        <v>450</v>
      </c>
      <c r="C7233" s="150">
        <v>0.30359999999999998</v>
      </c>
    </row>
    <row r="7234" spans="1:3" x14ac:dyDescent="0.35">
      <c r="A7234" s="2">
        <v>1.4877</v>
      </c>
      <c r="B7234" t="s">
        <v>450</v>
      </c>
      <c r="C7234" s="150">
        <v>0.30370000000000003</v>
      </c>
    </row>
    <row r="7235" spans="1:3" x14ac:dyDescent="0.35">
      <c r="A7235" s="2">
        <v>1.4903999999999999</v>
      </c>
      <c r="B7235" t="s">
        <v>450</v>
      </c>
      <c r="C7235" s="150">
        <v>0.30380000000000001</v>
      </c>
    </row>
    <row r="7236" spans="1:3" x14ac:dyDescent="0.35">
      <c r="A7236" s="2">
        <v>1.4932000000000001</v>
      </c>
      <c r="B7236" t="s">
        <v>450</v>
      </c>
      <c r="C7236" s="150">
        <v>0.30399999999999999</v>
      </c>
    </row>
    <row r="7237" spans="1:3" x14ac:dyDescent="0.35">
      <c r="A7237" s="2">
        <v>1.4959</v>
      </c>
      <c r="B7237" t="s">
        <v>450</v>
      </c>
      <c r="C7237" s="150">
        <v>0.30409999999999998</v>
      </c>
    </row>
    <row r="7238" spans="1:3" x14ac:dyDescent="0.35">
      <c r="A7238" s="2">
        <v>1.4985999999999999</v>
      </c>
      <c r="B7238" t="s">
        <v>450</v>
      </c>
      <c r="C7238" s="150">
        <v>0.30420000000000003</v>
      </c>
    </row>
    <row r="7239" spans="1:3" x14ac:dyDescent="0.35">
      <c r="A7239" s="2">
        <v>1.5014000000000001</v>
      </c>
      <c r="B7239" t="s">
        <v>450</v>
      </c>
      <c r="C7239" s="150">
        <v>0.30430000000000001</v>
      </c>
    </row>
    <row r="7240" spans="1:3" x14ac:dyDescent="0.35">
      <c r="A7240" s="2">
        <v>1.5041</v>
      </c>
      <c r="B7240" t="s">
        <v>450</v>
      </c>
      <c r="C7240" s="150">
        <v>0.30430000000000001</v>
      </c>
    </row>
    <row r="7241" spans="1:3" x14ac:dyDescent="0.35">
      <c r="A7241" s="2">
        <v>1.5067999999999999</v>
      </c>
      <c r="B7241" t="s">
        <v>450</v>
      </c>
      <c r="C7241" s="150">
        <v>0.3044</v>
      </c>
    </row>
    <row r="7242" spans="1:3" x14ac:dyDescent="0.35">
      <c r="A7242" s="2">
        <v>1.5096000000000001</v>
      </c>
      <c r="B7242" t="s">
        <v>450</v>
      </c>
      <c r="C7242" s="150">
        <v>0.30449999999999999</v>
      </c>
    </row>
    <row r="7243" spans="1:3" x14ac:dyDescent="0.35">
      <c r="A7243" s="2">
        <v>1.5123</v>
      </c>
      <c r="B7243" t="s">
        <v>450</v>
      </c>
      <c r="C7243" s="150">
        <v>0.30459999999999998</v>
      </c>
    </row>
    <row r="7244" spans="1:3" x14ac:dyDescent="0.35">
      <c r="A7244" s="2">
        <v>1.5150999999999999</v>
      </c>
      <c r="B7244" t="s">
        <v>450</v>
      </c>
      <c r="C7244" s="150">
        <v>0.30470000000000003</v>
      </c>
    </row>
    <row r="7245" spans="1:3" x14ac:dyDescent="0.35">
      <c r="A7245" s="2">
        <v>1.5178</v>
      </c>
      <c r="B7245" t="s">
        <v>450</v>
      </c>
      <c r="C7245" s="150">
        <v>0.30480000000000002</v>
      </c>
    </row>
    <row r="7246" spans="1:3" x14ac:dyDescent="0.35">
      <c r="A7246" s="2">
        <v>1.5205</v>
      </c>
      <c r="B7246" t="s">
        <v>450</v>
      </c>
      <c r="C7246" s="150">
        <v>0.3049</v>
      </c>
    </row>
    <row r="7247" spans="1:3" x14ac:dyDescent="0.35">
      <c r="A7247" s="2">
        <v>1.5233000000000001</v>
      </c>
      <c r="B7247" t="s">
        <v>450</v>
      </c>
      <c r="C7247" s="150">
        <v>0.30509999999999998</v>
      </c>
    </row>
    <row r="7248" spans="1:3" x14ac:dyDescent="0.35">
      <c r="A7248" s="2">
        <v>1.526</v>
      </c>
      <c r="B7248" t="s">
        <v>450</v>
      </c>
      <c r="C7248" s="150">
        <v>0.30509999999999998</v>
      </c>
    </row>
    <row r="7249" spans="1:3" x14ac:dyDescent="0.35">
      <c r="A7249" s="2">
        <v>1.5287999999999999</v>
      </c>
      <c r="B7249" t="s">
        <v>450</v>
      </c>
      <c r="C7249" s="150">
        <v>0.30530000000000002</v>
      </c>
    </row>
    <row r="7250" spans="1:3" x14ac:dyDescent="0.35">
      <c r="A7250" s="2">
        <v>1.5315000000000001</v>
      </c>
      <c r="B7250" t="s">
        <v>450</v>
      </c>
      <c r="C7250" s="150">
        <v>0.30549999999999999</v>
      </c>
    </row>
    <row r="7251" spans="1:3" x14ac:dyDescent="0.35">
      <c r="A7251" s="2">
        <v>1.5342</v>
      </c>
      <c r="B7251" t="s">
        <v>450</v>
      </c>
      <c r="C7251" s="150">
        <v>0.30570000000000003</v>
      </c>
    </row>
    <row r="7252" spans="1:3" x14ac:dyDescent="0.35">
      <c r="A7252" s="2">
        <v>1.5369999999999999</v>
      </c>
      <c r="B7252" t="s">
        <v>450</v>
      </c>
      <c r="C7252" s="150">
        <v>0.30570000000000003</v>
      </c>
    </row>
    <row r="7253" spans="1:3" x14ac:dyDescent="0.35">
      <c r="A7253" s="2">
        <v>1.5397000000000001</v>
      </c>
      <c r="B7253" t="s">
        <v>450</v>
      </c>
      <c r="C7253" s="150">
        <v>0.30590000000000001</v>
      </c>
    </row>
    <row r="7254" spans="1:3" x14ac:dyDescent="0.35">
      <c r="A7254" s="2">
        <v>1.5425</v>
      </c>
      <c r="B7254" t="s">
        <v>450</v>
      </c>
      <c r="C7254" s="150">
        <v>0.30599999999999999</v>
      </c>
    </row>
    <row r="7255" spans="1:3" x14ac:dyDescent="0.35">
      <c r="A7255" s="2">
        <v>1.5451999999999999</v>
      </c>
      <c r="B7255" t="s">
        <v>450</v>
      </c>
      <c r="C7255" s="150">
        <v>0.30609999999999998</v>
      </c>
    </row>
    <row r="7256" spans="1:3" x14ac:dyDescent="0.35">
      <c r="A7256" s="2">
        <v>1.5479000000000001</v>
      </c>
      <c r="B7256" t="s">
        <v>450</v>
      </c>
      <c r="C7256" s="150">
        <v>0.30630000000000002</v>
      </c>
    </row>
    <row r="7257" spans="1:3" x14ac:dyDescent="0.35">
      <c r="A7257" s="2">
        <v>1.5507</v>
      </c>
      <c r="B7257" t="s">
        <v>450</v>
      </c>
      <c r="C7257" s="150">
        <v>0.30640000000000001</v>
      </c>
    </row>
    <row r="7258" spans="1:3" x14ac:dyDescent="0.35">
      <c r="A7258" s="2">
        <v>1.5533999999999999</v>
      </c>
      <c r="B7258" t="s">
        <v>450</v>
      </c>
      <c r="C7258" s="150">
        <v>0.30649999999999999</v>
      </c>
    </row>
    <row r="7259" spans="1:3" x14ac:dyDescent="0.35">
      <c r="A7259" s="2">
        <v>1.5562</v>
      </c>
      <c r="B7259" t="s">
        <v>450</v>
      </c>
      <c r="C7259" s="150">
        <v>0.30659999999999998</v>
      </c>
    </row>
    <row r="7260" spans="1:3" x14ac:dyDescent="0.35">
      <c r="A7260" s="2">
        <v>1.5589</v>
      </c>
      <c r="B7260" t="s">
        <v>450</v>
      </c>
      <c r="C7260" s="150">
        <v>0.30669999999999997</v>
      </c>
    </row>
    <row r="7261" spans="1:3" x14ac:dyDescent="0.35">
      <c r="A7261" s="2">
        <v>1.5616000000000001</v>
      </c>
      <c r="B7261" t="s">
        <v>450</v>
      </c>
      <c r="C7261" s="150">
        <v>0.30680000000000002</v>
      </c>
    </row>
    <row r="7262" spans="1:3" x14ac:dyDescent="0.35">
      <c r="A7262" s="2">
        <v>1.5644</v>
      </c>
      <c r="B7262" t="s">
        <v>450</v>
      </c>
      <c r="C7262" s="150">
        <v>0.30690000000000001</v>
      </c>
    </row>
    <row r="7263" spans="1:3" x14ac:dyDescent="0.35">
      <c r="A7263" s="2">
        <v>1.5670999999999999</v>
      </c>
      <c r="B7263" t="s">
        <v>450</v>
      </c>
      <c r="C7263" s="150">
        <v>0.30690000000000001</v>
      </c>
    </row>
    <row r="7264" spans="1:3" x14ac:dyDescent="0.35">
      <c r="A7264" s="2">
        <v>1.5699000000000001</v>
      </c>
      <c r="B7264" t="s">
        <v>450</v>
      </c>
      <c r="C7264" s="150">
        <v>0.307</v>
      </c>
    </row>
    <row r="7265" spans="1:3" x14ac:dyDescent="0.35">
      <c r="A7265" s="2">
        <v>1.5726</v>
      </c>
      <c r="B7265" t="s">
        <v>450</v>
      </c>
      <c r="C7265" s="150">
        <v>0.307</v>
      </c>
    </row>
    <row r="7266" spans="1:3" x14ac:dyDescent="0.35">
      <c r="A7266" s="2">
        <v>1.5752999999999999</v>
      </c>
      <c r="B7266" t="s">
        <v>450</v>
      </c>
      <c r="C7266" s="150">
        <v>0.30719999999999997</v>
      </c>
    </row>
    <row r="7267" spans="1:3" x14ac:dyDescent="0.35">
      <c r="A7267" s="2">
        <v>1.5781000000000001</v>
      </c>
      <c r="B7267" t="s">
        <v>450</v>
      </c>
      <c r="C7267" s="150">
        <v>0.30730000000000002</v>
      </c>
    </row>
    <row r="7268" spans="1:3" x14ac:dyDescent="0.35">
      <c r="A7268" s="2">
        <v>1.5808</v>
      </c>
      <c r="B7268" t="s">
        <v>450</v>
      </c>
      <c r="C7268" s="150">
        <v>0.30740000000000001</v>
      </c>
    </row>
    <row r="7269" spans="1:3" x14ac:dyDescent="0.35">
      <c r="A7269" s="2">
        <v>1.5835999999999999</v>
      </c>
      <c r="B7269" t="s">
        <v>450</v>
      </c>
      <c r="C7269" s="150">
        <v>0.3075</v>
      </c>
    </row>
    <row r="7270" spans="1:3" x14ac:dyDescent="0.35">
      <c r="A7270" s="2">
        <v>1.5863</v>
      </c>
      <c r="B7270" t="s">
        <v>450</v>
      </c>
      <c r="C7270" s="150">
        <v>0.30759999999999998</v>
      </c>
    </row>
    <row r="7271" spans="1:3" x14ac:dyDescent="0.35">
      <c r="A7271" s="2">
        <v>1.589</v>
      </c>
      <c r="B7271" t="s">
        <v>450</v>
      </c>
      <c r="C7271" s="150">
        <v>0.30780000000000002</v>
      </c>
    </row>
    <row r="7272" spans="1:3" x14ac:dyDescent="0.35">
      <c r="A7272" s="2">
        <v>1.5918000000000001</v>
      </c>
      <c r="B7272" t="s">
        <v>450</v>
      </c>
      <c r="C7272" s="150">
        <v>0.30790000000000001</v>
      </c>
    </row>
    <row r="7273" spans="1:3" x14ac:dyDescent="0.35">
      <c r="A7273" s="2">
        <v>1.5945</v>
      </c>
      <c r="B7273" t="s">
        <v>450</v>
      </c>
      <c r="C7273" s="150">
        <v>0.30809999999999998</v>
      </c>
    </row>
    <row r="7274" spans="1:3" x14ac:dyDescent="0.35">
      <c r="A7274" s="2">
        <v>1.5972999999999999</v>
      </c>
      <c r="B7274" t="s">
        <v>450</v>
      </c>
      <c r="C7274" s="150">
        <v>0.30809999999999998</v>
      </c>
    </row>
    <row r="7275" spans="1:3" x14ac:dyDescent="0.35">
      <c r="A7275" s="2">
        <v>1.6</v>
      </c>
      <c r="B7275" t="s">
        <v>450</v>
      </c>
      <c r="C7275" s="150">
        <v>0.30819999999999997</v>
      </c>
    </row>
    <row r="7276" spans="1:3" x14ac:dyDescent="0.35">
      <c r="A7276" s="2">
        <v>1.6027</v>
      </c>
      <c r="B7276" t="s">
        <v>450</v>
      </c>
      <c r="C7276" s="150">
        <v>0.30840000000000001</v>
      </c>
    </row>
    <row r="7277" spans="1:3" x14ac:dyDescent="0.35">
      <c r="A7277" s="2">
        <v>1.6054999999999999</v>
      </c>
      <c r="B7277" t="s">
        <v>450</v>
      </c>
      <c r="C7277" s="150">
        <v>0.3085</v>
      </c>
    </row>
    <row r="7278" spans="1:3" x14ac:dyDescent="0.35">
      <c r="A7278" s="2">
        <v>1.6082000000000001</v>
      </c>
      <c r="B7278" t="s">
        <v>450</v>
      </c>
      <c r="C7278" s="150">
        <v>0.30859999999999999</v>
      </c>
    </row>
    <row r="7279" spans="1:3" x14ac:dyDescent="0.35">
      <c r="A7279" s="2">
        <v>1.611</v>
      </c>
      <c r="B7279" t="s">
        <v>450</v>
      </c>
      <c r="C7279" s="150">
        <v>0.30869999999999997</v>
      </c>
    </row>
    <row r="7280" spans="1:3" x14ac:dyDescent="0.35">
      <c r="A7280" s="2">
        <v>1.6136999999999999</v>
      </c>
      <c r="B7280" t="s">
        <v>450</v>
      </c>
      <c r="C7280" s="150">
        <v>0.30869999999999997</v>
      </c>
    </row>
    <row r="7281" spans="1:3" x14ac:dyDescent="0.35">
      <c r="A7281" s="2">
        <v>1.6164000000000001</v>
      </c>
      <c r="B7281" t="s">
        <v>450</v>
      </c>
      <c r="C7281" s="150">
        <v>0.30880000000000002</v>
      </c>
    </row>
    <row r="7282" spans="1:3" x14ac:dyDescent="0.35">
      <c r="A7282" s="2">
        <v>1.6192</v>
      </c>
      <c r="B7282" t="s">
        <v>450</v>
      </c>
      <c r="C7282" s="150">
        <v>0.30890000000000001</v>
      </c>
    </row>
    <row r="7283" spans="1:3" x14ac:dyDescent="0.35">
      <c r="A7283" s="2">
        <v>1.6218999999999999</v>
      </c>
      <c r="B7283" t="s">
        <v>450</v>
      </c>
      <c r="C7283" s="150">
        <v>0.309</v>
      </c>
    </row>
    <row r="7284" spans="1:3" x14ac:dyDescent="0.35">
      <c r="A7284" s="2">
        <v>1.6247</v>
      </c>
      <c r="B7284" t="s">
        <v>450</v>
      </c>
      <c r="C7284" s="150">
        <v>0.30909999999999999</v>
      </c>
    </row>
    <row r="7285" spans="1:3" x14ac:dyDescent="0.35">
      <c r="A7285" s="2">
        <v>1.6274</v>
      </c>
      <c r="B7285" t="s">
        <v>450</v>
      </c>
      <c r="C7285" s="150">
        <v>0.30930000000000002</v>
      </c>
    </row>
    <row r="7286" spans="1:3" x14ac:dyDescent="0.35">
      <c r="A7286" s="2">
        <v>1.6301000000000001</v>
      </c>
      <c r="B7286" t="s">
        <v>450</v>
      </c>
      <c r="C7286" s="150">
        <v>0.30930000000000002</v>
      </c>
    </row>
    <row r="7287" spans="1:3" x14ac:dyDescent="0.35">
      <c r="A7287" s="2">
        <v>1.6329</v>
      </c>
      <c r="B7287" t="s">
        <v>450</v>
      </c>
      <c r="C7287" s="150">
        <v>0.30940000000000001</v>
      </c>
    </row>
    <row r="7288" spans="1:3" x14ac:dyDescent="0.35">
      <c r="A7288" s="2">
        <v>1.6355999999999999</v>
      </c>
      <c r="B7288" t="s">
        <v>450</v>
      </c>
      <c r="C7288" s="150">
        <v>0.3095</v>
      </c>
    </row>
    <row r="7289" spans="1:3" x14ac:dyDescent="0.35">
      <c r="A7289" s="2">
        <v>1.6384000000000001</v>
      </c>
      <c r="B7289" t="s">
        <v>450</v>
      </c>
      <c r="C7289" s="150">
        <v>0.30959999999999999</v>
      </c>
    </row>
    <row r="7290" spans="1:3" x14ac:dyDescent="0.35">
      <c r="A7290" s="2">
        <v>1.6411</v>
      </c>
      <c r="B7290" t="s">
        <v>450</v>
      </c>
      <c r="C7290" s="150">
        <v>0.30969999999999998</v>
      </c>
    </row>
    <row r="7291" spans="1:3" x14ac:dyDescent="0.35">
      <c r="A7291" s="2">
        <v>1.6437999999999999</v>
      </c>
      <c r="B7291" t="s">
        <v>450</v>
      </c>
      <c r="C7291" s="150">
        <v>0.30980000000000002</v>
      </c>
    </row>
    <row r="7292" spans="1:3" x14ac:dyDescent="0.35">
      <c r="A7292" s="2">
        <v>1.6466000000000001</v>
      </c>
      <c r="B7292" t="s">
        <v>450</v>
      </c>
      <c r="C7292" s="150">
        <v>0.30980000000000002</v>
      </c>
    </row>
    <row r="7293" spans="1:3" x14ac:dyDescent="0.35">
      <c r="A7293" s="2">
        <v>1.6493</v>
      </c>
      <c r="B7293" t="s">
        <v>450</v>
      </c>
      <c r="C7293" s="150">
        <v>0.31</v>
      </c>
    </row>
    <row r="7294" spans="1:3" x14ac:dyDescent="0.35">
      <c r="A7294" s="2">
        <v>1.6520999999999999</v>
      </c>
      <c r="B7294" t="s">
        <v>450</v>
      </c>
      <c r="C7294" s="150">
        <v>0.31009999999999999</v>
      </c>
    </row>
    <row r="7295" spans="1:3" x14ac:dyDescent="0.35">
      <c r="A7295" s="2">
        <v>1.6548</v>
      </c>
      <c r="B7295" t="s">
        <v>450</v>
      </c>
      <c r="C7295" s="150">
        <v>0.31030000000000002</v>
      </c>
    </row>
    <row r="7296" spans="1:3" x14ac:dyDescent="0.35">
      <c r="A7296" s="2">
        <v>1.6575</v>
      </c>
      <c r="B7296" t="s">
        <v>450</v>
      </c>
      <c r="C7296" s="150">
        <v>0.31040000000000001</v>
      </c>
    </row>
    <row r="7297" spans="1:3" x14ac:dyDescent="0.35">
      <c r="A7297" s="2">
        <v>1.6603000000000001</v>
      </c>
      <c r="B7297" t="s">
        <v>450</v>
      </c>
      <c r="C7297" s="150">
        <v>0.3105</v>
      </c>
    </row>
    <row r="7298" spans="1:3" x14ac:dyDescent="0.35">
      <c r="A7298" s="2">
        <v>1.663</v>
      </c>
      <c r="B7298" t="s">
        <v>450</v>
      </c>
      <c r="C7298" s="150">
        <v>0.31059999999999999</v>
      </c>
    </row>
    <row r="7299" spans="1:3" x14ac:dyDescent="0.35">
      <c r="A7299" s="2">
        <v>1.6685000000000001</v>
      </c>
      <c r="B7299" t="s">
        <v>450</v>
      </c>
      <c r="C7299" s="150">
        <v>0.31069999999999998</v>
      </c>
    </row>
    <row r="7300" spans="1:3" x14ac:dyDescent="0.35">
      <c r="A7300" s="2">
        <v>1.6712</v>
      </c>
      <c r="B7300" t="s">
        <v>450</v>
      </c>
      <c r="C7300" s="150">
        <v>0.31069999999999998</v>
      </c>
    </row>
    <row r="7301" spans="1:3" x14ac:dyDescent="0.35">
      <c r="A7301" s="2">
        <v>1.6739999999999999</v>
      </c>
      <c r="B7301" t="s">
        <v>450</v>
      </c>
      <c r="C7301" s="150">
        <v>0.31090000000000001</v>
      </c>
    </row>
    <row r="7302" spans="1:3" x14ac:dyDescent="0.35">
      <c r="A7302" s="2">
        <v>1.6767000000000001</v>
      </c>
      <c r="B7302" t="s">
        <v>450</v>
      </c>
      <c r="C7302" s="150">
        <v>0.31109999999999999</v>
      </c>
    </row>
    <row r="7303" spans="1:3" x14ac:dyDescent="0.35">
      <c r="A7303" s="2">
        <v>1.6795</v>
      </c>
      <c r="B7303" t="s">
        <v>450</v>
      </c>
      <c r="C7303" s="150">
        <v>0.31119999999999998</v>
      </c>
    </row>
    <row r="7304" spans="1:3" x14ac:dyDescent="0.35">
      <c r="A7304" s="2">
        <v>1.6821999999999999</v>
      </c>
      <c r="B7304" t="s">
        <v>450</v>
      </c>
      <c r="C7304" s="150">
        <v>0.31140000000000001</v>
      </c>
    </row>
    <row r="7305" spans="1:3" x14ac:dyDescent="0.35">
      <c r="A7305" s="2">
        <v>1.6849000000000001</v>
      </c>
      <c r="B7305" t="s">
        <v>450</v>
      </c>
      <c r="C7305" s="150">
        <v>0.3115</v>
      </c>
    </row>
    <row r="7306" spans="1:3" x14ac:dyDescent="0.35">
      <c r="A7306" s="2">
        <v>1.6877</v>
      </c>
      <c r="B7306" t="s">
        <v>450</v>
      </c>
      <c r="C7306" s="150">
        <v>0.31180000000000002</v>
      </c>
    </row>
    <row r="7307" spans="1:3" x14ac:dyDescent="0.35">
      <c r="A7307" s="2">
        <v>1.6903999999999999</v>
      </c>
      <c r="B7307" t="s">
        <v>450</v>
      </c>
      <c r="C7307" s="150">
        <v>0.31190000000000001</v>
      </c>
    </row>
    <row r="7308" spans="1:3" x14ac:dyDescent="0.35">
      <c r="A7308" s="2">
        <v>1.6932</v>
      </c>
      <c r="B7308" t="s">
        <v>450</v>
      </c>
      <c r="C7308" s="150">
        <v>0.312</v>
      </c>
    </row>
    <row r="7309" spans="1:3" x14ac:dyDescent="0.35">
      <c r="A7309" s="2">
        <v>1.6959</v>
      </c>
      <c r="B7309" t="s">
        <v>450</v>
      </c>
      <c r="C7309" s="150">
        <v>0.31209999999999999</v>
      </c>
    </row>
    <row r="7310" spans="1:3" x14ac:dyDescent="0.35">
      <c r="A7310" s="2">
        <v>1.6986000000000001</v>
      </c>
      <c r="B7310" t="s">
        <v>450</v>
      </c>
      <c r="C7310" s="150">
        <v>0.31219999999999998</v>
      </c>
    </row>
    <row r="7311" spans="1:3" x14ac:dyDescent="0.35">
      <c r="A7311" s="2">
        <v>1.7014</v>
      </c>
      <c r="B7311" t="s">
        <v>450</v>
      </c>
      <c r="C7311" s="150">
        <v>0.31230000000000002</v>
      </c>
    </row>
    <row r="7312" spans="1:3" x14ac:dyDescent="0.35">
      <c r="A7312" s="2">
        <v>1.7040999999999999</v>
      </c>
      <c r="B7312" t="s">
        <v>450</v>
      </c>
      <c r="C7312" s="150">
        <v>0.31240000000000001</v>
      </c>
    </row>
    <row r="7313" spans="1:3" x14ac:dyDescent="0.35">
      <c r="A7313" s="2">
        <v>1.7068000000000001</v>
      </c>
      <c r="B7313" t="s">
        <v>450</v>
      </c>
      <c r="C7313" s="150">
        <v>0.31259999999999999</v>
      </c>
    </row>
    <row r="7314" spans="1:3" x14ac:dyDescent="0.35">
      <c r="A7314" s="2">
        <v>1.7096</v>
      </c>
      <c r="B7314" t="s">
        <v>450</v>
      </c>
      <c r="C7314" s="150">
        <v>0.31280000000000002</v>
      </c>
    </row>
    <row r="7315" spans="1:3" x14ac:dyDescent="0.35">
      <c r="A7315" s="2">
        <v>1.7122999999999999</v>
      </c>
      <c r="B7315" t="s">
        <v>450</v>
      </c>
      <c r="C7315" s="150">
        <v>0.313</v>
      </c>
    </row>
    <row r="7316" spans="1:3" x14ac:dyDescent="0.35">
      <c r="A7316" s="2">
        <v>1.7151000000000001</v>
      </c>
      <c r="B7316" t="s">
        <v>450</v>
      </c>
      <c r="C7316" s="150">
        <v>0.313</v>
      </c>
    </row>
    <row r="7317" spans="1:3" x14ac:dyDescent="0.35">
      <c r="A7317" s="2">
        <v>1.7178</v>
      </c>
      <c r="B7317" t="s">
        <v>450</v>
      </c>
      <c r="C7317" s="150">
        <v>0.31319999999999998</v>
      </c>
    </row>
    <row r="7318" spans="1:3" x14ac:dyDescent="0.35">
      <c r="A7318" s="2">
        <v>1.7204999999999999</v>
      </c>
      <c r="B7318" t="s">
        <v>450</v>
      </c>
      <c r="C7318" s="150">
        <v>0.31330000000000002</v>
      </c>
    </row>
    <row r="7319" spans="1:3" x14ac:dyDescent="0.35">
      <c r="A7319" s="2">
        <v>1.7233000000000001</v>
      </c>
      <c r="B7319" t="s">
        <v>450</v>
      </c>
      <c r="C7319" s="150">
        <v>0.31330000000000002</v>
      </c>
    </row>
    <row r="7320" spans="1:3" x14ac:dyDescent="0.35">
      <c r="A7320" s="2">
        <v>1.726</v>
      </c>
      <c r="B7320" t="s">
        <v>450</v>
      </c>
      <c r="C7320" s="150">
        <v>0.3135</v>
      </c>
    </row>
    <row r="7321" spans="1:3" x14ac:dyDescent="0.35">
      <c r="A7321" s="2">
        <v>1.7287999999999999</v>
      </c>
      <c r="B7321" t="s">
        <v>450</v>
      </c>
      <c r="C7321" s="150">
        <v>0.31369999999999998</v>
      </c>
    </row>
    <row r="7322" spans="1:3" x14ac:dyDescent="0.35">
      <c r="A7322" s="2">
        <v>1.7315</v>
      </c>
      <c r="B7322" t="s">
        <v>450</v>
      </c>
      <c r="C7322" s="150">
        <v>0.31369999999999998</v>
      </c>
    </row>
    <row r="7323" spans="1:3" x14ac:dyDescent="0.35">
      <c r="A7323" s="2">
        <v>1.7342</v>
      </c>
      <c r="B7323" t="s">
        <v>450</v>
      </c>
      <c r="C7323" s="150">
        <v>0.314</v>
      </c>
    </row>
    <row r="7324" spans="1:3" x14ac:dyDescent="0.35">
      <c r="A7324" s="2">
        <v>1.7370000000000001</v>
      </c>
      <c r="B7324" t="s">
        <v>450</v>
      </c>
      <c r="C7324" s="150">
        <v>0.314</v>
      </c>
    </row>
    <row r="7325" spans="1:3" x14ac:dyDescent="0.35">
      <c r="A7325" s="2">
        <v>1.7397</v>
      </c>
      <c r="B7325" t="s">
        <v>450</v>
      </c>
      <c r="C7325" s="150">
        <v>0.31409999999999999</v>
      </c>
    </row>
    <row r="7326" spans="1:3" x14ac:dyDescent="0.35">
      <c r="A7326" s="2">
        <v>1.7424999999999999</v>
      </c>
      <c r="B7326" t="s">
        <v>450</v>
      </c>
      <c r="C7326" s="150">
        <v>0.31430000000000002</v>
      </c>
    </row>
    <row r="7327" spans="1:3" x14ac:dyDescent="0.35">
      <c r="A7327" s="2">
        <v>1.7452000000000001</v>
      </c>
      <c r="B7327" t="s">
        <v>450</v>
      </c>
      <c r="C7327" s="150">
        <v>0.31440000000000001</v>
      </c>
    </row>
    <row r="7328" spans="1:3" x14ac:dyDescent="0.35">
      <c r="A7328" s="2">
        <v>1.7479</v>
      </c>
      <c r="B7328" t="s">
        <v>450</v>
      </c>
      <c r="C7328" s="150">
        <v>0.3145</v>
      </c>
    </row>
    <row r="7329" spans="1:3" x14ac:dyDescent="0.35">
      <c r="A7329" s="2">
        <v>1.7506999999999999</v>
      </c>
      <c r="B7329" t="s">
        <v>450</v>
      </c>
      <c r="C7329" s="150">
        <v>0.31459999999999999</v>
      </c>
    </row>
    <row r="7330" spans="1:3" x14ac:dyDescent="0.35">
      <c r="A7330" s="2">
        <v>1.7534000000000001</v>
      </c>
      <c r="B7330" t="s">
        <v>450</v>
      </c>
      <c r="C7330" s="150">
        <v>0.31480000000000002</v>
      </c>
    </row>
    <row r="7331" spans="1:3" x14ac:dyDescent="0.35">
      <c r="A7331" s="2">
        <v>1.7562</v>
      </c>
      <c r="B7331" t="s">
        <v>450</v>
      </c>
      <c r="C7331" s="150">
        <v>0.31490000000000001</v>
      </c>
    </row>
    <row r="7332" spans="1:3" x14ac:dyDescent="0.35">
      <c r="A7332" s="2">
        <v>1.7588999999999999</v>
      </c>
      <c r="B7332" t="s">
        <v>450</v>
      </c>
      <c r="C7332" s="150">
        <v>0.31490000000000001</v>
      </c>
    </row>
    <row r="7333" spans="1:3" x14ac:dyDescent="0.35">
      <c r="A7333" s="2">
        <v>1.7616000000000001</v>
      </c>
      <c r="B7333" t="s">
        <v>450</v>
      </c>
      <c r="C7333" s="150">
        <v>0.31490000000000001</v>
      </c>
    </row>
    <row r="7334" spans="1:3" x14ac:dyDescent="0.35">
      <c r="A7334" s="2">
        <v>1.7644</v>
      </c>
      <c r="B7334" t="s">
        <v>450</v>
      </c>
      <c r="C7334" s="150">
        <v>0.315</v>
      </c>
    </row>
    <row r="7335" spans="1:3" x14ac:dyDescent="0.35">
      <c r="A7335" s="2">
        <v>1.7670999999999999</v>
      </c>
      <c r="B7335" t="s">
        <v>450</v>
      </c>
      <c r="C7335" s="150">
        <v>0.31509999999999999</v>
      </c>
    </row>
    <row r="7336" spans="1:3" x14ac:dyDescent="0.35">
      <c r="A7336" s="2">
        <v>1.7699</v>
      </c>
      <c r="B7336" t="s">
        <v>450</v>
      </c>
      <c r="C7336" s="150">
        <v>0.31519999999999998</v>
      </c>
    </row>
    <row r="7337" spans="1:3" x14ac:dyDescent="0.35">
      <c r="A7337" s="2">
        <v>1.7726</v>
      </c>
      <c r="B7337" t="s">
        <v>450</v>
      </c>
      <c r="C7337" s="150">
        <v>0.31530000000000002</v>
      </c>
    </row>
    <row r="7338" spans="1:3" x14ac:dyDescent="0.35">
      <c r="A7338" s="2">
        <v>1.7753000000000001</v>
      </c>
      <c r="B7338" t="s">
        <v>450</v>
      </c>
      <c r="C7338" s="150">
        <v>0.31540000000000001</v>
      </c>
    </row>
    <row r="7339" spans="1:3" x14ac:dyDescent="0.35">
      <c r="A7339" s="2">
        <v>1.7781</v>
      </c>
      <c r="B7339" t="s">
        <v>450</v>
      </c>
      <c r="C7339" s="150">
        <v>0.3155</v>
      </c>
    </row>
    <row r="7340" spans="1:3" x14ac:dyDescent="0.35">
      <c r="A7340" s="2">
        <v>1.7807999999999999</v>
      </c>
      <c r="B7340" t="s">
        <v>450</v>
      </c>
      <c r="C7340" s="150">
        <v>0.31559999999999999</v>
      </c>
    </row>
    <row r="7341" spans="1:3" x14ac:dyDescent="0.35">
      <c r="A7341" s="2">
        <v>1.7836000000000001</v>
      </c>
      <c r="B7341" t="s">
        <v>450</v>
      </c>
      <c r="C7341" s="150">
        <v>0.31580000000000003</v>
      </c>
    </row>
    <row r="7342" spans="1:3" x14ac:dyDescent="0.35">
      <c r="A7342" s="2">
        <v>1.7863</v>
      </c>
      <c r="B7342" t="s">
        <v>450</v>
      </c>
      <c r="C7342" s="150">
        <v>0.31590000000000001</v>
      </c>
    </row>
    <row r="7343" spans="1:3" x14ac:dyDescent="0.35">
      <c r="A7343" s="2">
        <v>1.7889999999999999</v>
      </c>
      <c r="B7343" t="s">
        <v>450</v>
      </c>
      <c r="C7343" s="150">
        <v>0.316</v>
      </c>
    </row>
    <row r="7344" spans="1:3" x14ac:dyDescent="0.35">
      <c r="A7344" s="2">
        <v>1.7918000000000001</v>
      </c>
      <c r="B7344" t="s">
        <v>450</v>
      </c>
      <c r="C7344" s="150">
        <v>0.31609999999999999</v>
      </c>
    </row>
    <row r="7345" spans="1:3" x14ac:dyDescent="0.35">
      <c r="A7345" s="2">
        <v>1.7945</v>
      </c>
      <c r="B7345" t="s">
        <v>450</v>
      </c>
      <c r="C7345" s="150">
        <v>0.31630000000000003</v>
      </c>
    </row>
    <row r="7346" spans="1:3" x14ac:dyDescent="0.35">
      <c r="A7346" s="2">
        <v>1.7972999999999999</v>
      </c>
      <c r="B7346" t="s">
        <v>450</v>
      </c>
      <c r="C7346" s="150">
        <v>0.31640000000000001</v>
      </c>
    </row>
    <row r="7347" spans="1:3" x14ac:dyDescent="0.35">
      <c r="A7347" s="2">
        <v>1.8</v>
      </c>
      <c r="B7347" t="s">
        <v>450</v>
      </c>
      <c r="C7347" s="150">
        <v>0.31659999999999999</v>
      </c>
    </row>
    <row r="7348" spans="1:3" x14ac:dyDescent="0.35">
      <c r="A7348" s="2">
        <v>1.8027</v>
      </c>
      <c r="B7348" t="s">
        <v>450</v>
      </c>
      <c r="C7348" s="150">
        <v>0.31659999999999999</v>
      </c>
    </row>
    <row r="7349" spans="1:3" x14ac:dyDescent="0.35">
      <c r="A7349" s="2">
        <v>1.8055000000000001</v>
      </c>
      <c r="B7349" t="s">
        <v>450</v>
      </c>
      <c r="C7349" s="150">
        <v>0.31680000000000003</v>
      </c>
    </row>
    <row r="7350" spans="1:3" x14ac:dyDescent="0.35">
      <c r="A7350" s="2">
        <v>1.8082</v>
      </c>
      <c r="B7350" t="s">
        <v>450</v>
      </c>
      <c r="C7350" s="150">
        <v>0.317</v>
      </c>
    </row>
    <row r="7351" spans="1:3" x14ac:dyDescent="0.35">
      <c r="A7351" s="2">
        <v>1.8109999999999999</v>
      </c>
      <c r="B7351" t="s">
        <v>450</v>
      </c>
      <c r="C7351" s="150">
        <v>0.31709999999999999</v>
      </c>
    </row>
    <row r="7352" spans="1:3" x14ac:dyDescent="0.35">
      <c r="A7352" s="2">
        <v>1.8137000000000001</v>
      </c>
      <c r="B7352" t="s">
        <v>450</v>
      </c>
      <c r="C7352" s="150">
        <v>0.31740000000000002</v>
      </c>
    </row>
    <row r="7353" spans="1:3" x14ac:dyDescent="0.35">
      <c r="A7353" s="2">
        <v>1.8164</v>
      </c>
      <c r="B7353" t="s">
        <v>450</v>
      </c>
      <c r="C7353" s="150">
        <v>0.3175</v>
      </c>
    </row>
    <row r="7354" spans="1:3" x14ac:dyDescent="0.35">
      <c r="A7354" s="2">
        <v>1.8191999999999999</v>
      </c>
      <c r="B7354" t="s">
        <v>450</v>
      </c>
      <c r="C7354" s="150">
        <v>0.31759999999999999</v>
      </c>
    </row>
    <row r="7355" spans="1:3" x14ac:dyDescent="0.35">
      <c r="A7355" s="2">
        <v>1.8219000000000001</v>
      </c>
      <c r="B7355" t="s">
        <v>450</v>
      </c>
      <c r="C7355" s="150">
        <v>0.31780000000000003</v>
      </c>
    </row>
    <row r="7356" spans="1:3" x14ac:dyDescent="0.35">
      <c r="A7356" s="2">
        <v>1.8247</v>
      </c>
      <c r="B7356" t="s">
        <v>450</v>
      </c>
      <c r="C7356" s="150">
        <v>0.31790000000000002</v>
      </c>
    </row>
    <row r="7357" spans="1:3" x14ac:dyDescent="0.35">
      <c r="A7357" s="2">
        <v>1.8273999999999999</v>
      </c>
      <c r="B7357" t="s">
        <v>450</v>
      </c>
      <c r="C7357" s="150">
        <v>0.318</v>
      </c>
    </row>
    <row r="7358" spans="1:3" x14ac:dyDescent="0.35">
      <c r="A7358" s="2">
        <v>1.8301000000000001</v>
      </c>
      <c r="B7358" t="s">
        <v>450</v>
      </c>
      <c r="C7358" s="150">
        <v>0.31809999999999999</v>
      </c>
    </row>
    <row r="7359" spans="1:3" x14ac:dyDescent="0.35">
      <c r="A7359" s="2">
        <v>1.8329</v>
      </c>
      <c r="B7359" t="s">
        <v>450</v>
      </c>
      <c r="C7359" s="150">
        <v>0.31830000000000003</v>
      </c>
    </row>
    <row r="7360" spans="1:3" x14ac:dyDescent="0.35">
      <c r="A7360" s="2">
        <v>1.8355999999999999</v>
      </c>
      <c r="B7360" t="s">
        <v>450</v>
      </c>
      <c r="C7360" s="150">
        <v>0.31840000000000002</v>
      </c>
    </row>
    <row r="7361" spans="1:3" x14ac:dyDescent="0.35">
      <c r="A7361" s="2">
        <v>1.8384</v>
      </c>
      <c r="B7361" t="s">
        <v>450</v>
      </c>
      <c r="C7361" s="150">
        <v>0.31850000000000001</v>
      </c>
    </row>
    <row r="7362" spans="1:3" x14ac:dyDescent="0.35">
      <c r="A7362" s="2">
        <v>1.8411</v>
      </c>
      <c r="B7362" t="s">
        <v>450</v>
      </c>
      <c r="C7362" s="150">
        <v>0.31869999999999998</v>
      </c>
    </row>
    <row r="7363" spans="1:3" x14ac:dyDescent="0.35">
      <c r="A7363" s="2">
        <v>1.8438000000000001</v>
      </c>
      <c r="B7363" t="s">
        <v>450</v>
      </c>
      <c r="C7363" s="150">
        <v>0.31890000000000002</v>
      </c>
    </row>
    <row r="7364" spans="1:3" x14ac:dyDescent="0.35">
      <c r="A7364" s="2">
        <v>1.8466</v>
      </c>
      <c r="B7364" t="s">
        <v>450</v>
      </c>
      <c r="C7364" s="150">
        <v>0.31909999999999999</v>
      </c>
    </row>
    <row r="7365" spans="1:3" x14ac:dyDescent="0.35">
      <c r="A7365" s="2">
        <v>1.8492999999999999</v>
      </c>
      <c r="B7365" t="s">
        <v>450</v>
      </c>
      <c r="C7365" s="150">
        <v>0.31929999999999997</v>
      </c>
    </row>
    <row r="7366" spans="1:3" x14ac:dyDescent="0.35">
      <c r="A7366" s="2">
        <v>1.8521000000000001</v>
      </c>
      <c r="B7366" t="s">
        <v>450</v>
      </c>
      <c r="C7366" s="150">
        <v>0.31940000000000002</v>
      </c>
    </row>
    <row r="7367" spans="1:3" x14ac:dyDescent="0.35">
      <c r="A7367" s="2">
        <v>1.8548</v>
      </c>
      <c r="B7367" t="s">
        <v>450</v>
      </c>
      <c r="C7367" s="150">
        <v>0.31950000000000001</v>
      </c>
    </row>
    <row r="7368" spans="1:3" x14ac:dyDescent="0.35">
      <c r="A7368" s="2">
        <v>1.8574999999999999</v>
      </c>
      <c r="B7368" t="s">
        <v>450</v>
      </c>
      <c r="C7368" s="150">
        <v>0.31950000000000001</v>
      </c>
    </row>
    <row r="7369" spans="1:3" x14ac:dyDescent="0.35">
      <c r="A7369" s="2">
        <v>1.8603000000000001</v>
      </c>
      <c r="B7369" t="s">
        <v>450</v>
      </c>
      <c r="C7369" s="150">
        <v>0.31969999999999998</v>
      </c>
    </row>
    <row r="7370" spans="1:3" x14ac:dyDescent="0.35">
      <c r="A7370" s="2">
        <v>1.863</v>
      </c>
      <c r="B7370" t="s">
        <v>450</v>
      </c>
      <c r="C7370" s="150">
        <v>0.31990000000000002</v>
      </c>
    </row>
    <row r="7371" spans="1:3" x14ac:dyDescent="0.35">
      <c r="A7371" s="2">
        <v>1.8657999999999999</v>
      </c>
      <c r="B7371" t="s">
        <v>450</v>
      </c>
      <c r="C7371" s="150">
        <v>0.32</v>
      </c>
    </row>
    <row r="7372" spans="1:3" x14ac:dyDescent="0.35">
      <c r="A7372" s="2">
        <v>1.8685</v>
      </c>
      <c r="B7372" t="s">
        <v>450</v>
      </c>
      <c r="C7372" s="150">
        <v>0.32</v>
      </c>
    </row>
    <row r="7373" spans="1:3" x14ac:dyDescent="0.35">
      <c r="A7373" s="2">
        <v>1.8712</v>
      </c>
      <c r="B7373" t="s">
        <v>450</v>
      </c>
      <c r="C7373" s="150">
        <v>0.3201</v>
      </c>
    </row>
    <row r="7374" spans="1:3" x14ac:dyDescent="0.35">
      <c r="A7374" s="2">
        <v>1.8740000000000001</v>
      </c>
      <c r="B7374" t="s">
        <v>450</v>
      </c>
      <c r="C7374" s="150">
        <v>0.32019999999999998</v>
      </c>
    </row>
    <row r="7375" spans="1:3" x14ac:dyDescent="0.35">
      <c r="A7375" s="2">
        <v>1.8767</v>
      </c>
      <c r="B7375" t="s">
        <v>450</v>
      </c>
      <c r="C7375" s="150">
        <v>0.32019999999999998</v>
      </c>
    </row>
    <row r="7376" spans="1:3" x14ac:dyDescent="0.35">
      <c r="A7376" s="2">
        <v>1.8794999999999999</v>
      </c>
      <c r="B7376" t="s">
        <v>450</v>
      </c>
      <c r="C7376" s="150">
        <v>0.32019999999999998</v>
      </c>
    </row>
    <row r="7377" spans="1:3" x14ac:dyDescent="0.35">
      <c r="A7377" s="2">
        <v>1.8822000000000001</v>
      </c>
      <c r="B7377" t="s">
        <v>450</v>
      </c>
      <c r="C7377" s="150">
        <v>0.32040000000000002</v>
      </c>
    </row>
    <row r="7378" spans="1:3" x14ac:dyDescent="0.35">
      <c r="A7378" s="2">
        <v>1.8849</v>
      </c>
      <c r="B7378" t="s">
        <v>450</v>
      </c>
      <c r="C7378" s="150">
        <v>0.3206</v>
      </c>
    </row>
    <row r="7379" spans="1:3" x14ac:dyDescent="0.35">
      <c r="A7379" s="2">
        <v>1.8876999999999999</v>
      </c>
      <c r="B7379" t="s">
        <v>450</v>
      </c>
      <c r="C7379" s="150">
        <v>0.3206</v>
      </c>
    </row>
    <row r="7380" spans="1:3" x14ac:dyDescent="0.35">
      <c r="A7380" s="2">
        <v>1.8904000000000001</v>
      </c>
      <c r="B7380" t="s">
        <v>450</v>
      </c>
      <c r="C7380" s="150">
        <v>0.32069999999999999</v>
      </c>
    </row>
    <row r="7381" spans="1:3" x14ac:dyDescent="0.35">
      <c r="A7381" s="2">
        <v>1.8932</v>
      </c>
      <c r="B7381" t="s">
        <v>450</v>
      </c>
      <c r="C7381" s="150">
        <v>0.32079999999999997</v>
      </c>
    </row>
    <row r="7382" spans="1:3" x14ac:dyDescent="0.35">
      <c r="A7382" s="2">
        <v>1.8958999999999999</v>
      </c>
      <c r="B7382" t="s">
        <v>450</v>
      </c>
      <c r="C7382" s="150">
        <v>0.32100000000000001</v>
      </c>
    </row>
    <row r="7383" spans="1:3" x14ac:dyDescent="0.35">
      <c r="A7383" s="2">
        <v>1.8986000000000001</v>
      </c>
      <c r="B7383" t="s">
        <v>450</v>
      </c>
      <c r="C7383" s="150">
        <v>0.3211</v>
      </c>
    </row>
    <row r="7384" spans="1:3" x14ac:dyDescent="0.35">
      <c r="A7384" s="2">
        <v>1.9014</v>
      </c>
      <c r="B7384" t="s">
        <v>450</v>
      </c>
      <c r="C7384" s="150">
        <v>0.3211</v>
      </c>
    </row>
    <row r="7385" spans="1:3" x14ac:dyDescent="0.35">
      <c r="A7385" s="2">
        <v>1.9040999999999999</v>
      </c>
      <c r="B7385" t="s">
        <v>450</v>
      </c>
      <c r="C7385" s="150">
        <v>0.32129999999999997</v>
      </c>
    </row>
    <row r="7386" spans="1:3" x14ac:dyDescent="0.35">
      <c r="A7386" s="2">
        <v>1.9068000000000001</v>
      </c>
      <c r="B7386" t="s">
        <v>450</v>
      </c>
      <c r="C7386" s="150">
        <v>0.32140000000000002</v>
      </c>
    </row>
    <row r="7387" spans="1:3" x14ac:dyDescent="0.35">
      <c r="A7387" s="2">
        <v>1.9096</v>
      </c>
      <c r="B7387" t="s">
        <v>450</v>
      </c>
      <c r="C7387" s="150">
        <v>0.3216</v>
      </c>
    </row>
    <row r="7388" spans="1:3" x14ac:dyDescent="0.35">
      <c r="A7388" s="2">
        <v>1.9123000000000001</v>
      </c>
      <c r="B7388" t="s">
        <v>450</v>
      </c>
      <c r="C7388" s="150">
        <v>0.32169999999999999</v>
      </c>
    </row>
    <row r="7389" spans="1:3" x14ac:dyDescent="0.35">
      <c r="A7389" s="2">
        <v>1.9151</v>
      </c>
      <c r="B7389" t="s">
        <v>450</v>
      </c>
      <c r="C7389" s="150">
        <v>0.32190000000000002</v>
      </c>
    </row>
    <row r="7390" spans="1:3" x14ac:dyDescent="0.35">
      <c r="A7390" s="2">
        <v>1.9177999999999999</v>
      </c>
      <c r="B7390" t="s">
        <v>450</v>
      </c>
      <c r="C7390" s="150">
        <v>0.3221</v>
      </c>
    </row>
    <row r="7391" spans="1:3" x14ac:dyDescent="0.35">
      <c r="A7391" s="2">
        <v>1.9205000000000001</v>
      </c>
      <c r="B7391" t="s">
        <v>450</v>
      </c>
      <c r="C7391" s="150">
        <v>0.3221</v>
      </c>
    </row>
    <row r="7392" spans="1:3" x14ac:dyDescent="0.35">
      <c r="A7392" s="2">
        <v>1.9233</v>
      </c>
      <c r="B7392" t="s">
        <v>450</v>
      </c>
      <c r="C7392" s="150">
        <v>0.32219999999999999</v>
      </c>
    </row>
    <row r="7393" spans="1:3" x14ac:dyDescent="0.35">
      <c r="A7393" s="2">
        <v>1.9259999999999999</v>
      </c>
      <c r="B7393" t="s">
        <v>450</v>
      </c>
      <c r="C7393" s="150">
        <v>0.32229999999999998</v>
      </c>
    </row>
    <row r="7394" spans="1:3" x14ac:dyDescent="0.35">
      <c r="A7394" s="2">
        <v>1.9288000000000001</v>
      </c>
      <c r="B7394" t="s">
        <v>450</v>
      </c>
      <c r="C7394" s="150">
        <v>0.32240000000000002</v>
      </c>
    </row>
    <row r="7395" spans="1:3" x14ac:dyDescent="0.35">
      <c r="A7395" s="2">
        <v>1.9315</v>
      </c>
      <c r="B7395" t="s">
        <v>450</v>
      </c>
      <c r="C7395" s="150">
        <v>0.3226</v>
      </c>
    </row>
    <row r="7396" spans="1:3" x14ac:dyDescent="0.35">
      <c r="A7396" s="2">
        <v>1.9341999999999999</v>
      </c>
      <c r="B7396" t="s">
        <v>450</v>
      </c>
      <c r="C7396" s="150">
        <v>0.32269999999999999</v>
      </c>
    </row>
    <row r="7397" spans="1:3" x14ac:dyDescent="0.35">
      <c r="A7397" s="2">
        <v>1.9370000000000001</v>
      </c>
      <c r="B7397" t="s">
        <v>450</v>
      </c>
      <c r="C7397" s="150">
        <v>0.32279999999999998</v>
      </c>
    </row>
    <row r="7398" spans="1:3" x14ac:dyDescent="0.35">
      <c r="A7398" s="2">
        <v>1.9397</v>
      </c>
      <c r="B7398" t="s">
        <v>450</v>
      </c>
      <c r="C7398" s="150">
        <v>0.32290000000000002</v>
      </c>
    </row>
    <row r="7399" spans="1:3" x14ac:dyDescent="0.35">
      <c r="A7399" s="2">
        <v>1.9424999999999999</v>
      </c>
      <c r="B7399" t="s">
        <v>450</v>
      </c>
      <c r="C7399" s="150">
        <v>0.32300000000000001</v>
      </c>
    </row>
    <row r="7400" spans="1:3" x14ac:dyDescent="0.35">
      <c r="A7400" s="2">
        <v>1.9452</v>
      </c>
      <c r="B7400" t="s">
        <v>450</v>
      </c>
      <c r="C7400" s="150">
        <v>0.32300000000000001</v>
      </c>
    </row>
    <row r="7401" spans="1:3" x14ac:dyDescent="0.35">
      <c r="A7401" s="2">
        <v>1.9479</v>
      </c>
      <c r="B7401" t="s">
        <v>450</v>
      </c>
      <c r="C7401" s="150">
        <v>0.32319999999999999</v>
      </c>
    </row>
    <row r="7402" spans="1:3" x14ac:dyDescent="0.35">
      <c r="A7402" s="2">
        <v>1.9507000000000001</v>
      </c>
      <c r="B7402" t="s">
        <v>450</v>
      </c>
      <c r="C7402" s="150">
        <v>0.32340000000000002</v>
      </c>
    </row>
    <row r="7403" spans="1:3" x14ac:dyDescent="0.35">
      <c r="A7403" s="2">
        <v>1.9534</v>
      </c>
      <c r="B7403" t="s">
        <v>450</v>
      </c>
      <c r="C7403" s="150">
        <v>0.32350000000000001</v>
      </c>
    </row>
    <row r="7404" spans="1:3" x14ac:dyDescent="0.35">
      <c r="A7404" s="2">
        <v>1.9561999999999999</v>
      </c>
      <c r="B7404" t="s">
        <v>450</v>
      </c>
      <c r="C7404" s="150">
        <v>0.32350000000000001</v>
      </c>
    </row>
    <row r="7405" spans="1:3" x14ac:dyDescent="0.35">
      <c r="A7405" s="2">
        <v>1.9589000000000001</v>
      </c>
      <c r="B7405" t="s">
        <v>450</v>
      </c>
      <c r="C7405" s="150">
        <v>0.3236</v>
      </c>
    </row>
    <row r="7406" spans="1:3" x14ac:dyDescent="0.35">
      <c r="A7406" s="2">
        <v>1.9616</v>
      </c>
      <c r="B7406" t="s">
        <v>450</v>
      </c>
      <c r="C7406" s="150">
        <v>0.32379999999999998</v>
      </c>
    </row>
    <row r="7407" spans="1:3" x14ac:dyDescent="0.35">
      <c r="A7407" s="2">
        <v>1.9643999999999999</v>
      </c>
      <c r="B7407" t="s">
        <v>450</v>
      </c>
      <c r="C7407" s="150">
        <v>0.32390000000000002</v>
      </c>
    </row>
    <row r="7408" spans="1:3" x14ac:dyDescent="0.35">
      <c r="A7408" s="2">
        <v>1.9671000000000001</v>
      </c>
      <c r="B7408" t="s">
        <v>450</v>
      </c>
      <c r="C7408" s="150">
        <v>0.32400000000000001</v>
      </c>
    </row>
    <row r="7409" spans="1:3" x14ac:dyDescent="0.35">
      <c r="A7409" s="2">
        <v>1.9699</v>
      </c>
      <c r="B7409" t="s">
        <v>450</v>
      </c>
      <c r="C7409" s="150">
        <v>0.32400000000000001</v>
      </c>
    </row>
    <row r="7410" spans="1:3" x14ac:dyDescent="0.35">
      <c r="A7410" s="2">
        <v>1.9725999999999999</v>
      </c>
      <c r="B7410" t="s">
        <v>450</v>
      </c>
      <c r="C7410" s="150">
        <v>0.3241</v>
      </c>
    </row>
    <row r="7411" spans="1:3" x14ac:dyDescent="0.35">
      <c r="A7411" s="2">
        <v>1.9753000000000001</v>
      </c>
      <c r="B7411" t="s">
        <v>450</v>
      </c>
      <c r="C7411" s="150">
        <v>0.32419999999999999</v>
      </c>
    </row>
    <row r="7412" spans="1:3" x14ac:dyDescent="0.35">
      <c r="A7412" s="2">
        <v>1.9781</v>
      </c>
      <c r="B7412" t="s">
        <v>450</v>
      </c>
      <c r="C7412" s="150">
        <v>0.32429999999999998</v>
      </c>
    </row>
    <row r="7413" spans="1:3" x14ac:dyDescent="0.35">
      <c r="A7413" s="2">
        <v>1.9807999999999999</v>
      </c>
      <c r="B7413" t="s">
        <v>450</v>
      </c>
      <c r="C7413" s="150">
        <v>0.32440000000000002</v>
      </c>
    </row>
    <row r="7414" spans="1:3" x14ac:dyDescent="0.35">
      <c r="A7414" s="2">
        <v>1.9836</v>
      </c>
      <c r="B7414" t="s">
        <v>450</v>
      </c>
      <c r="C7414" s="150">
        <v>0.32440000000000002</v>
      </c>
    </row>
    <row r="7415" spans="1:3" x14ac:dyDescent="0.35">
      <c r="A7415" s="2">
        <v>1.9863</v>
      </c>
      <c r="B7415" t="s">
        <v>450</v>
      </c>
      <c r="C7415" s="150">
        <v>0.32450000000000001</v>
      </c>
    </row>
    <row r="7416" spans="1:3" x14ac:dyDescent="0.35">
      <c r="A7416" s="2">
        <v>1.9890000000000001</v>
      </c>
      <c r="B7416" t="s">
        <v>450</v>
      </c>
      <c r="C7416" s="150">
        <v>0.3246</v>
      </c>
    </row>
    <row r="7417" spans="1:3" x14ac:dyDescent="0.35">
      <c r="A7417" s="2">
        <v>1.9918</v>
      </c>
      <c r="B7417" t="s">
        <v>450</v>
      </c>
      <c r="C7417" s="150">
        <v>0.32469999999999999</v>
      </c>
    </row>
    <row r="7418" spans="1:3" x14ac:dyDescent="0.35">
      <c r="A7418" s="2">
        <v>1.9944999999999999</v>
      </c>
      <c r="B7418" t="s">
        <v>450</v>
      </c>
      <c r="C7418" s="150">
        <v>0.32479999999999998</v>
      </c>
    </row>
    <row r="7419" spans="1:3" x14ac:dyDescent="0.35">
      <c r="A7419" s="2">
        <v>1.9973000000000001</v>
      </c>
      <c r="B7419" t="s">
        <v>450</v>
      </c>
      <c r="C7419" s="150">
        <v>0.32490000000000002</v>
      </c>
    </row>
    <row r="7420" spans="1:3" x14ac:dyDescent="0.35">
      <c r="A7420" s="2">
        <v>2</v>
      </c>
      <c r="B7420" t="s">
        <v>450</v>
      </c>
      <c r="C7420" s="150">
        <v>0.32500000000000001</v>
      </c>
    </row>
    <row r="7421" spans="1:3" x14ac:dyDescent="0.35">
      <c r="A7421" s="2">
        <v>2.0026999999999999</v>
      </c>
      <c r="B7421" t="s">
        <v>450</v>
      </c>
      <c r="C7421" s="150">
        <v>0.3251</v>
      </c>
    </row>
    <row r="7422" spans="1:3" x14ac:dyDescent="0.35">
      <c r="A7422" s="2">
        <v>2.0055000000000001</v>
      </c>
      <c r="B7422" t="s">
        <v>450</v>
      </c>
      <c r="C7422" s="150">
        <v>0.32529999999999998</v>
      </c>
    </row>
    <row r="7423" spans="1:3" x14ac:dyDescent="0.35">
      <c r="A7423" s="2">
        <v>2.0082</v>
      </c>
      <c r="B7423" t="s">
        <v>450</v>
      </c>
      <c r="C7423" s="150">
        <v>0.32540000000000002</v>
      </c>
    </row>
    <row r="7424" spans="1:3" x14ac:dyDescent="0.35">
      <c r="A7424" s="2">
        <v>2.0110000000000001</v>
      </c>
      <c r="B7424" t="s">
        <v>450</v>
      </c>
      <c r="C7424" s="150">
        <v>0.32550000000000001</v>
      </c>
    </row>
    <row r="7425" spans="1:3" x14ac:dyDescent="0.35">
      <c r="A7425" s="2">
        <v>2.0137</v>
      </c>
      <c r="B7425" t="s">
        <v>450</v>
      </c>
      <c r="C7425" s="150">
        <v>0.3256</v>
      </c>
    </row>
    <row r="7426" spans="1:3" x14ac:dyDescent="0.35">
      <c r="A7426" s="2">
        <v>2.0164</v>
      </c>
      <c r="B7426" t="s">
        <v>450</v>
      </c>
      <c r="C7426" s="150">
        <v>0.32579999999999998</v>
      </c>
    </row>
    <row r="7427" spans="1:3" x14ac:dyDescent="0.35">
      <c r="A7427" s="2">
        <v>2.0192000000000001</v>
      </c>
      <c r="B7427" t="s">
        <v>450</v>
      </c>
      <c r="C7427" s="150">
        <v>0.32590000000000002</v>
      </c>
    </row>
    <row r="7428" spans="1:3" x14ac:dyDescent="0.35">
      <c r="A7428" s="2">
        <v>2.0219</v>
      </c>
      <c r="B7428" t="s">
        <v>450</v>
      </c>
      <c r="C7428" s="150">
        <v>0.3261</v>
      </c>
    </row>
    <row r="7429" spans="1:3" x14ac:dyDescent="0.35">
      <c r="A7429" s="2">
        <v>2.0247000000000002</v>
      </c>
      <c r="B7429" t="s">
        <v>450</v>
      </c>
      <c r="C7429" s="150">
        <v>0.32619999999999999</v>
      </c>
    </row>
    <row r="7430" spans="1:3" x14ac:dyDescent="0.35">
      <c r="A7430" s="2">
        <v>2.0274000000000001</v>
      </c>
      <c r="B7430" t="s">
        <v>450</v>
      </c>
      <c r="C7430" s="150">
        <v>0.32640000000000002</v>
      </c>
    </row>
    <row r="7431" spans="1:3" x14ac:dyDescent="0.35">
      <c r="A7431" s="2">
        <v>2.0301</v>
      </c>
      <c r="B7431" t="s">
        <v>450</v>
      </c>
      <c r="C7431" s="150">
        <v>0.32650000000000001</v>
      </c>
    </row>
    <row r="7432" spans="1:3" x14ac:dyDescent="0.35">
      <c r="A7432" s="2">
        <v>2.0329000000000002</v>
      </c>
      <c r="B7432" t="s">
        <v>450</v>
      </c>
      <c r="C7432" s="150">
        <v>0.32669999999999999</v>
      </c>
    </row>
    <row r="7433" spans="1:3" x14ac:dyDescent="0.35">
      <c r="A7433" s="2">
        <v>2.0356000000000001</v>
      </c>
      <c r="B7433" t="s">
        <v>450</v>
      </c>
      <c r="C7433" s="150">
        <v>0.32700000000000001</v>
      </c>
    </row>
    <row r="7434" spans="1:3" x14ac:dyDescent="0.35">
      <c r="A7434" s="2">
        <v>2.0384000000000002</v>
      </c>
      <c r="B7434" t="s">
        <v>450</v>
      </c>
      <c r="C7434" s="150">
        <v>0.32700000000000001</v>
      </c>
    </row>
    <row r="7435" spans="1:3" x14ac:dyDescent="0.35">
      <c r="A7435" s="2">
        <v>2.0411000000000001</v>
      </c>
      <c r="B7435" t="s">
        <v>450</v>
      </c>
      <c r="C7435" s="150">
        <v>0.32719999999999999</v>
      </c>
    </row>
    <row r="7436" spans="1:3" x14ac:dyDescent="0.35">
      <c r="A7436" s="2">
        <v>2.0438000000000001</v>
      </c>
      <c r="B7436" t="s">
        <v>450</v>
      </c>
      <c r="C7436" s="150">
        <v>0.32719999999999999</v>
      </c>
    </row>
    <row r="7437" spans="1:3" x14ac:dyDescent="0.35">
      <c r="A7437" s="2">
        <v>2.0466000000000002</v>
      </c>
      <c r="B7437" t="s">
        <v>450</v>
      </c>
      <c r="C7437" s="150">
        <v>0.32729999999999998</v>
      </c>
    </row>
    <row r="7438" spans="1:3" x14ac:dyDescent="0.35">
      <c r="A7438" s="2">
        <v>2.0493000000000001</v>
      </c>
      <c r="B7438" t="s">
        <v>450</v>
      </c>
      <c r="C7438" s="150">
        <v>0.32740000000000002</v>
      </c>
    </row>
    <row r="7439" spans="1:3" x14ac:dyDescent="0.35">
      <c r="A7439" s="2">
        <v>2.0520999999999998</v>
      </c>
      <c r="B7439" t="s">
        <v>450</v>
      </c>
      <c r="C7439" s="150">
        <v>0.32750000000000001</v>
      </c>
    </row>
    <row r="7440" spans="1:3" x14ac:dyDescent="0.35">
      <c r="A7440" s="2">
        <v>2.0548000000000002</v>
      </c>
      <c r="B7440" t="s">
        <v>450</v>
      </c>
      <c r="C7440" s="150">
        <v>0.32769999999999999</v>
      </c>
    </row>
    <row r="7441" spans="1:3" x14ac:dyDescent="0.35">
      <c r="A7441" s="2">
        <v>2.0575000000000001</v>
      </c>
      <c r="B7441" t="s">
        <v>450</v>
      </c>
      <c r="C7441" s="150">
        <v>0.32779999999999998</v>
      </c>
    </row>
    <row r="7442" spans="1:3" x14ac:dyDescent="0.35">
      <c r="A7442" s="2">
        <v>2.0602999999999998</v>
      </c>
      <c r="B7442" t="s">
        <v>450</v>
      </c>
      <c r="C7442" s="150">
        <v>0.32779999999999998</v>
      </c>
    </row>
    <row r="7443" spans="1:3" x14ac:dyDescent="0.35">
      <c r="A7443" s="2">
        <v>2.0630000000000002</v>
      </c>
      <c r="B7443" t="s">
        <v>450</v>
      </c>
      <c r="C7443" s="150">
        <v>0.32779999999999998</v>
      </c>
    </row>
    <row r="7444" spans="1:3" x14ac:dyDescent="0.35">
      <c r="A7444" s="2">
        <v>2.0657999999999999</v>
      </c>
      <c r="B7444" t="s">
        <v>450</v>
      </c>
      <c r="C7444" s="150">
        <v>0.32790000000000002</v>
      </c>
    </row>
    <row r="7445" spans="1:3" x14ac:dyDescent="0.35">
      <c r="A7445" s="2">
        <v>2.0684999999999998</v>
      </c>
      <c r="B7445" t="s">
        <v>450</v>
      </c>
      <c r="C7445" s="150">
        <v>0.32790000000000002</v>
      </c>
    </row>
    <row r="7446" spans="1:3" x14ac:dyDescent="0.35">
      <c r="A7446" s="2">
        <v>2.0712000000000002</v>
      </c>
      <c r="B7446" t="s">
        <v>450</v>
      </c>
      <c r="C7446" s="150">
        <v>0.32800000000000001</v>
      </c>
    </row>
    <row r="7447" spans="1:3" x14ac:dyDescent="0.35">
      <c r="A7447" s="2">
        <v>2.0739999999999998</v>
      </c>
      <c r="B7447" t="s">
        <v>450</v>
      </c>
      <c r="C7447" s="150">
        <v>0.32819999999999999</v>
      </c>
    </row>
    <row r="7448" spans="1:3" x14ac:dyDescent="0.35">
      <c r="A7448" s="2">
        <v>2.0767000000000002</v>
      </c>
      <c r="B7448" t="s">
        <v>450</v>
      </c>
      <c r="C7448" s="150">
        <v>0.32829999999999998</v>
      </c>
    </row>
    <row r="7449" spans="1:3" x14ac:dyDescent="0.35">
      <c r="A7449" s="2">
        <v>2.0794999999999999</v>
      </c>
      <c r="B7449" t="s">
        <v>450</v>
      </c>
      <c r="C7449" s="150">
        <v>0.32850000000000001</v>
      </c>
    </row>
    <row r="7450" spans="1:3" x14ac:dyDescent="0.35">
      <c r="A7450" s="2">
        <v>2.0821999999999998</v>
      </c>
      <c r="B7450" t="s">
        <v>450</v>
      </c>
      <c r="C7450" s="150">
        <v>0.32850000000000001</v>
      </c>
    </row>
    <row r="7451" spans="1:3" x14ac:dyDescent="0.35">
      <c r="A7451" s="2">
        <v>2.0849000000000002</v>
      </c>
      <c r="B7451" t="s">
        <v>450</v>
      </c>
      <c r="C7451" s="150">
        <v>0.3286</v>
      </c>
    </row>
    <row r="7452" spans="1:3" x14ac:dyDescent="0.35">
      <c r="A7452" s="2">
        <v>2.0876999999999999</v>
      </c>
      <c r="B7452" t="s">
        <v>450</v>
      </c>
      <c r="C7452" s="150">
        <v>0.32869999999999999</v>
      </c>
    </row>
    <row r="7453" spans="1:3" x14ac:dyDescent="0.35">
      <c r="A7453" s="2">
        <v>2.0903999999999998</v>
      </c>
      <c r="B7453" t="s">
        <v>450</v>
      </c>
      <c r="C7453" s="150">
        <v>0.32879999999999998</v>
      </c>
    </row>
    <row r="7454" spans="1:3" x14ac:dyDescent="0.35">
      <c r="A7454" s="2">
        <v>2.0931999999999999</v>
      </c>
      <c r="B7454" t="s">
        <v>450</v>
      </c>
      <c r="C7454" s="150">
        <v>0.32890000000000003</v>
      </c>
    </row>
    <row r="7455" spans="1:3" x14ac:dyDescent="0.35">
      <c r="A7455" s="2">
        <v>2.0958999999999999</v>
      </c>
      <c r="B7455" t="s">
        <v>450</v>
      </c>
      <c r="C7455" s="150">
        <v>0.3291</v>
      </c>
    </row>
    <row r="7456" spans="1:3" x14ac:dyDescent="0.35">
      <c r="A7456" s="2">
        <v>2.0985999999999998</v>
      </c>
      <c r="B7456" t="s">
        <v>450</v>
      </c>
      <c r="C7456" s="150">
        <v>0.32929999999999998</v>
      </c>
    </row>
    <row r="7457" spans="1:3" x14ac:dyDescent="0.35">
      <c r="A7457" s="2">
        <v>2.1013999999999999</v>
      </c>
      <c r="B7457" t="s">
        <v>450</v>
      </c>
      <c r="C7457" s="150">
        <v>0.32940000000000003</v>
      </c>
    </row>
    <row r="7458" spans="1:3" x14ac:dyDescent="0.35">
      <c r="A7458" s="2">
        <v>2.1040999999999999</v>
      </c>
      <c r="B7458" t="s">
        <v>450</v>
      </c>
      <c r="C7458" s="150">
        <v>0.32950000000000002</v>
      </c>
    </row>
    <row r="7459" spans="1:3" x14ac:dyDescent="0.35">
      <c r="A7459" s="2">
        <v>2.1067999999999998</v>
      </c>
      <c r="B7459" t="s">
        <v>450</v>
      </c>
      <c r="C7459" s="150">
        <v>0.3296</v>
      </c>
    </row>
    <row r="7460" spans="1:3" x14ac:dyDescent="0.35">
      <c r="A7460" s="2">
        <v>2.1095999999999999</v>
      </c>
      <c r="B7460" t="s">
        <v>450</v>
      </c>
      <c r="C7460" s="150">
        <v>0.3296</v>
      </c>
    </row>
    <row r="7461" spans="1:3" x14ac:dyDescent="0.35">
      <c r="A7461" s="2">
        <v>2.1122999999999998</v>
      </c>
      <c r="B7461" t="s">
        <v>450</v>
      </c>
      <c r="C7461" s="150">
        <v>0.32969999999999999</v>
      </c>
    </row>
    <row r="7462" spans="1:3" x14ac:dyDescent="0.35">
      <c r="A7462" s="2">
        <v>2.1151</v>
      </c>
      <c r="B7462" t="s">
        <v>450</v>
      </c>
      <c r="C7462" s="150">
        <v>0.32979999999999998</v>
      </c>
    </row>
    <row r="7463" spans="1:3" x14ac:dyDescent="0.35">
      <c r="A7463" s="2">
        <v>2.1177999999999999</v>
      </c>
      <c r="B7463" t="s">
        <v>450</v>
      </c>
      <c r="C7463" s="150">
        <v>0.32979999999999998</v>
      </c>
    </row>
    <row r="7464" spans="1:3" x14ac:dyDescent="0.35">
      <c r="A7464" s="2">
        <v>2.1204999999999998</v>
      </c>
      <c r="B7464" t="s">
        <v>450</v>
      </c>
      <c r="C7464" s="150">
        <v>0.32990000000000003</v>
      </c>
    </row>
    <row r="7465" spans="1:3" x14ac:dyDescent="0.35">
      <c r="A7465" s="2">
        <v>2.1233</v>
      </c>
      <c r="B7465" t="s">
        <v>450</v>
      </c>
      <c r="C7465" s="150">
        <v>0.33</v>
      </c>
    </row>
    <row r="7466" spans="1:3" x14ac:dyDescent="0.35">
      <c r="A7466" s="2">
        <v>2.1288</v>
      </c>
      <c r="B7466" t="s">
        <v>450</v>
      </c>
      <c r="C7466" s="150">
        <v>0.33</v>
      </c>
    </row>
    <row r="7467" spans="1:3" x14ac:dyDescent="0.35">
      <c r="A7467" s="2">
        <v>2.1315</v>
      </c>
      <c r="B7467" t="s">
        <v>450</v>
      </c>
      <c r="C7467" s="150">
        <v>0.33019999999999999</v>
      </c>
    </row>
    <row r="7468" spans="1:3" x14ac:dyDescent="0.35">
      <c r="A7468" s="2">
        <v>2.1341999999999999</v>
      </c>
      <c r="B7468" t="s">
        <v>450</v>
      </c>
      <c r="C7468" s="150">
        <v>0.33029999999999998</v>
      </c>
    </row>
    <row r="7469" spans="1:3" x14ac:dyDescent="0.35">
      <c r="A7469" s="2">
        <v>2.137</v>
      </c>
      <c r="B7469" t="s">
        <v>450</v>
      </c>
      <c r="C7469" s="150">
        <v>0.33050000000000002</v>
      </c>
    </row>
    <row r="7470" spans="1:3" x14ac:dyDescent="0.35">
      <c r="A7470" s="2">
        <v>2.1396999999999999</v>
      </c>
      <c r="B7470" t="s">
        <v>450</v>
      </c>
      <c r="C7470" s="150">
        <v>0.33050000000000002</v>
      </c>
    </row>
    <row r="7471" spans="1:3" x14ac:dyDescent="0.35">
      <c r="A7471" s="2">
        <v>2.1425000000000001</v>
      </c>
      <c r="B7471" t="s">
        <v>450</v>
      </c>
      <c r="C7471" s="150">
        <v>0.3306</v>
      </c>
    </row>
    <row r="7472" spans="1:3" x14ac:dyDescent="0.35">
      <c r="A7472" s="2">
        <v>2.1452</v>
      </c>
      <c r="B7472" t="s">
        <v>450</v>
      </c>
      <c r="C7472" s="150">
        <v>0.3306</v>
      </c>
    </row>
    <row r="7473" spans="1:3" x14ac:dyDescent="0.35">
      <c r="A7473" s="2">
        <v>2.1478999999999999</v>
      </c>
      <c r="B7473" t="s">
        <v>450</v>
      </c>
      <c r="C7473" s="150">
        <v>0.33069999999999999</v>
      </c>
    </row>
    <row r="7474" spans="1:3" x14ac:dyDescent="0.35">
      <c r="A7474" s="2">
        <v>2.1507000000000001</v>
      </c>
      <c r="B7474" t="s">
        <v>450</v>
      </c>
      <c r="C7474" s="150">
        <v>0.33079999999999998</v>
      </c>
    </row>
    <row r="7475" spans="1:3" x14ac:dyDescent="0.35">
      <c r="A7475" s="2">
        <v>2.1534</v>
      </c>
      <c r="B7475" t="s">
        <v>450</v>
      </c>
      <c r="C7475" s="150">
        <v>0.33090000000000003</v>
      </c>
    </row>
    <row r="7476" spans="1:3" x14ac:dyDescent="0.35">
      <c r="A7476" s="2">
        <v>2.1562000000000001</v>
      </c>
      <c r="B7476" t="s">
        <v>450</v>
      </c>
      <c r="C7476" s="150">
        <v>0.33110000000000001</v>
      </c>
    </row>
    <row r="7477" spans="1:3" x14ac:dyDescent="0.35">
      <c r="A7477" s="2">
        <v>2.1589</v>
      </c>
      <c r="B7477" t="s">
        <v>450</v>
      </c>
      <c r="C7477" s="150">
        <v>0.33119999999999999</v>
      </c>
    </row>
    <row r="7478" spans="1:3" x14ac:dyDescent="0.35">
      <c r="A7478" s="2">
        <v>2.1616</v>
      </c>
      <c r="B7478" t="s">
        <v>450</v>
      </c>
      <c r="C7478" s="150">
        <v>0.33139999999999997</v>
      </c>
    </row>
    <row r="7479" spans="1:3" x14ac:dyDescent="0.35">
      <c r="A7479" s="2">
        <v>2.1644000000000001</v>
      </c>
      <c r="B7479" t="s">
        <v>450</v>
      </c>
      <c r="C7479" s="150">
        <v>0.33150000000000002</v>
      </c>
    </row>
    <row r="7480" spans="1:3" x14ac:dyDescent="0.35">
      <c r="A7480" s="2">
        <v>2.1671</v>
      </c>
      <c r="B7480" t="s">
        <v>450</v>
      </c>
      <c r="C7480" s="150">
        <v>0.33160000000000001</v>
      </c>
    </row>
    <row r="7481" spans="1:3" x14ac:dyDescent="0.35">
      <c r="A7481" s="2">
        <v>2.1699000000000002</v>
      </c>
      <c r="B7481" t="s">
        <v>450</v>
      </c>
      <c r="C7481" s="150">
        <v>0.33179999999999998</v>
      </c>
    </row>
    <row r="7482" spans="1:3" x14ac:dyDescent="0.35">
      <c r="A7482" s="2">
        <v>2.1726000000000001</v>
      </c>
      <c r="B7482" t="s">
        <v>450</v>
      </c>
      <c r="C7482" s="150">
        <v>0.33179999999999998</v>
      </c>
    </row>
    <row r="7483" spans="1:3" x14ac:dyDescent="0.35">
      <c r="A7483" s="2">
        <v>2.1753</v>
      </c>
      <c r="B7483" t="s">
        <v>450</v>
      </c>
      <c r="C7483" s="150">
        <v>0.33189999999999997</v>
      </c>
    </row>
    <row r="7484" spans="1:3" x14ac:dyDescent="0.35">
      <c r="A7484" s="2">
        <v>2.1781000000000001</v>
      </c>
      <c r="B7484" t="s">
        <v>450</v>
      </c>
      <c r="C7484" s="150">
        <v>0.33210000000000001</v>
      </c>
    </row>
    <row r="7485" spans="1:3" x14ac:dyDescent="0.35">
      <c r="A7485" s="2">
        <v>2.1808000000000001</v>
      </c>
      <c r="B7485" t="s">
        <v>450</v>
      </c>
      <c r="C7485" s="150">
        <v>0.3322</v>
      </c>
    </row>
    <row r="7486" spans="1:3" x14ac:dyDescent="0.35">
      <c r="A7486" s="2">
        <v>2.1836000000000002</v>
      </c>
      <c r="B7486" t="s">
        <v>450</v>
      </c>
      <c r="C7486" s="150">
        <v>0.33239999999999997</v>
      </c>
    </row>
    <row r="7487" spans="1:3" x14ac:dyDescent="0.35">
      <c r="A7487" s="2">
        <v>2.1863000000000001</v>
      </c>
      <c r="B7487" t="s">
        <v>450</v>
      </c>
      <c r="C7487" s="150">
        <v>0.33250000000000002</v>
      </c>
    </row>
    <row r="7488" spans="1:3" x14ac:dyDescent="0.35">
      <c r="A7488" s="2">
        <v>2.1890000000000001</v>
      </c>
      <c r="B7488" t="s">
        <v>450</v>
      </c>
      <c r="C7488" s="150">
        <v>0.3327</v>
      </c>
    </row>
    <row r="7489" spans="1:3" x14ac:dyDescent="0.35">
      <c r="A7489" s="2">
        <v>2.1918000000000002</v>
      </c>
      <c r="B7489" t="s">
        <v>450</v>
      </c>
      <c r="C7489" s="150">
        <v>0.33279999999999998</v>
      </c>
    </row>
    <row r="7490" spans="1:3" x14ac:dyDescent="0.35">
      <c r="A7490" s="2">
        <v>2.1945000000000001</v>
      </c>
      <c r="B7490" t="s">
        <v>450</v>
      </c>
      <c r="C7490" s="150">
        <v>0.33289999999999997</v>
      </c>
    </row>
    <row r="7491" spans="1:3" x14ac:dyDescent="0.35">
      <c r="A7491" s="2">
        <v>2.1972999999999998</v>
      </c>
      <c r="B7491" t="s">
        <v>450</v>
      </c>
      <c r="C7491" s="150">
        <v>0.33289999999999997</v>
      </c>
    </row>
    <row r="7492" spans="1:3" x14ac:dyDescent="0.35">
      <c r="A7492" s="2">
        <v>2.2000000000000002</v>
      </c>
      <c r="B7492" t="s">
        <v>450</v>
      </c>
      <c r="C7492" s="150">
        <v>0.33310000000000001</v>
      </c>
    </row>
    <row r="7493" spans="1:3" x14ac:dyDescent="0.35">
      <c r="A7493" s="2">
        <v>2.2027000000000001</v>
      </c>
      <c r="B7493" t="s">
        <v>450</v>
      </c>
      <c r="C7493" s="150">
        <v>0.3332</v>
      </c>
    </row>
    <row r="7494" spans="1:3" x14ac:dyDescent="0.35">
      <c r="A7494" s="2">
        <v>2.2054999999999998</v>
      </c>
      <c r="B7494" t="s">
        <v>450</v>
      </c>
      <c r="C7494" s="150">
        <v>0.33339999999999997</v>
      </c>
    </row>
    <row r="7495" spans="1:3" x14ac:dyDescent="0.35">
      <c r="A7495" s="2">
        <v>2.2082000000000002</v>
      </c>
      <c r="B7495" t="s">
        <v>450</v>
      </c>
      <c r="C7495" s="150">
        <v>0.33350000000000002</v>
      </c>
    </row>
    <row r="7496" spans="1:3" x14ac:dyDescent="0.35">
      <c r="A7496" s="2">
        <v>2.2109999999999999</v>
      </c>
      <c r="B7496" t="s">
        <v>450</v>
      </c>
      <c r="C7496" s="150">
        <v>0.3337</v>
      </c>
    </row>
    <row r="7497" spans="1:3" x14ac:dyDescent="0.35">
      <c r="A7497" s="2">
        <v>2.2136999999999998</v>
      </c>
      <c r="B7497" t="s">
        <v>450</v>
      </c>
      <c r="C7497" s="150">
        <v>0.33379999999999999</v>
      </c>
    </row>
    <row r="7498" spans="1:3" x14ac:dyDescent="0.35">
      <c r="A7498" s="2">
        <v>2.2164000000000001</v>
      </c>
      <c r="B7498" t="s">
        <v>450</v>
      </c>
      <c r="C7498" s="150">
        <v>0.33389999999999997</v>
      </c>
    </row>
    <row r="7499" spans="1:3" x14ac:dyDescent="0.35">
      <c r="A7499" s="2">
        <v>2.2191999999999998</v>
      </c>
      <c r="B7499" t="s">
        <v>450</v>
      </c>
      <c r="C7499" s="150">
        <v>0.33410000000000001</v>
      </c>
    </row>
    <row r="7500" spans="1:3" x14ac:dyDescent="0.35">
      <c r="A7500" s="2">
        <v>2.2219000000000002</v>
      </c>
      <c r="B7500" t="s">
        <v>450</v>
      </c>
      <c r="C7500" s="150">
        <v>0.3342</v>
      </c>
    </row>
    <row r="7501" spans="1:3" x14ac:dyDescent="0.35">
      <c r="A7501" s="2">
        <v>2.2246999999999999</v>
      </c>
      <c r="B7501" t="s">
        <v>450</v>
      </c>
      <c r="C7501" s="150">
        <v>0.33429999999999999</v>
      </c>
    </row>
    <row r="7502" spans="1:3" x14ac:dyDescent="0.35">
      <c r="A7502" s="2">
        <v>2.2273999999999998</v>
      </c>
      <c r="B7502" t="s">
        <v>450</v>
      </c>
      <c r="C7502" s="150">
        <v>0.33439999999999998</v>
      </c>
    </row>
    <row r="7503" spans="1:3" x14ac:dyDescent="0.35">
      <c r="A7503" s="2">
        <v>2.2301000000000002</v>
      </c>
      <c r="B7503" t="s">
        <v>450</v>
      </c>
      <c r="C7503" s="150">
        <v>0.33450000000000002</v>
      </c>
    </row>
    <row r="7504" spans="1:3" x14ac:dyDescent="0.35">
      <c r="A7504" s="2">
        <v>2.2328999999999999</v>
      </c>
      <c r="B7504" t="s">
        <v>450</v>
      </c>
      <c r="C7504" s="150">
        <v>0.33460000000000001</v>
      </c>
    </row>
    <row r="7505" spans="1:3" x14ac:dyDescent="0.35">
      <c r="A7505" s="2">
        <v>2.2355999999999998</v>
      </c>
      <c r="B7505" t="s">
        <v>450</v>
      </c>
      <c r="C7505" s="150">
        <v>0.33489999999999998</v>
      </c>
    </row>
    <row r="7506" spans="1:3" x14ac:dyDescent="0.35">
      <c r="A7506" s="2">
        <v>2.2383999999999999</v>
      </c>
      <c r="B7506" t="s">
        <v>450</v>
      </c>
      <c r="C7506" s="150">
        <v>0.33500000000000002</v>
      </c>
    </row>
    <row r="7507" spans="1:3" x14ac:dyDescent="0.35">
      <c r="A7507" s="2">
        <v>2.2410999999999999</v>
      </c>
      <c r="B7507" t="s">
        <v>450</v>
      </c>
      <c r="C7507" s="150">
        <v>0.3352</v>
      </c>
    </row>
    <row r="7508" spans="1:3" x14ac:dyDescent="0.35">
      <c r="A7508" s="2">
        <v>2.2437999999999998</v>
      </c>
      <c r="B7508" t="s">
        <v>450</v>
      </c>
      <c r="C7508" s="150">
        <v>0.33539999999999998</v>
      </c>
    </row>
    <row r="7509" spans="1:3" x14ac:dyDescent="0.35">
      <c r="A7509" s="2">
        <v>2.2465999999999999</v>
      </c>
      <c r="B7509" t="s">
        <v>450</v>
      </c>
      <c r="C7509" s="150">
        <v>0.33550000000000002</v>
      </c>
    </row>
    <row r="7510" spans="1:3" x14ac:dyDescent="0.35">
      <c r="A7510" s="2">
        <v>2.2492999999999999</v>
      </c>
      <c r="B7510" t="s">
        <v>450</v>
      </c>
      <c r="C7510" s="150">
        <v>0.3357</v>
      </c>
    </row>
    <row r="7511" spans="1:3" x14ac:dyDescent="0.35">
      <c r="A7511" s="2">
        <v>2.2521</v>
      </c>
      <c r="B7511" t="s">
        <v>450</v>
      </c>
      <c r="C7511" s="150">
        <v>0.3357</v>
      </c>
    </row>
    <row r="7512" spans="1:3" x14ac:dyDescent="0.35">
      <c r="A7512" s="2">
        <v>2.2547999999999999</v>
      </c>
      <c r="B7512" t="s">
        <v>450</v>
      </c>
      <c r="C7512" s="150">
        <v>0.33589999999999998</v>
      </c>
    </row>
    <row r="7513" spans="1:3" x14ac:dyDescent="0.35">
      <c r="A7513" s="2">
        <v>2.2574999999999998</v>
      </c>
      <c r="B7513" t="s">
        <v>450</v>
      </c>
      <c r="C7513" s="150">
        <v>0.33600000000000002</v>
      </c>
    </row>
    <row r="7514" spans="1:3" x14ac:dyDescent="0.35">
      <c r="A7514" s="2">
        <v>2.2603</v>
      </c>
      <c r="B7514" t="s">
        <v>450</v>
      </c>
      <c r="C7514" s="150">
        <v>0.33610000000000001</v>
      </c>
    </row>
    <row r="7515" spans="1:3" x14ac:dyDescent="0.35">
      <c r="A7515" s="2">
        <v>2.2629999999999999</v>
      </c>
      <c r="B7515" t="s">
        <v>450</v>
      </c>
      <c r="C7515" s="150">
        <v>0.3362</v>
      </c>
    </row>
    <row r="7516" spans="1:3" x14ac:dyDescent="0.35">
      <c r="A7516" s="2">
        <v>2.2658</v>
      </c>
      <c r="B7516" t="s">
        <v>450</v>
      </c>
      <c r="C7516" s="150">
        <v>0.33639999999999998</v>
      </c>
    </row>
    <row r="7517" spans="1:3" x14ac:dyDescent="0.35">
      <c r="A7517" s="2">
        <v>2.2685</v>
      </c>
      <c r="B7517" t="s">
        <v>450</v>
      </c>
      <c r="C7517" s="150">
        <v>0.33650000000000002</v>
      </c>
    </row>
    <row r="7518" spans="1:3" x14ac:dyDescent="0.35">
      <c r="A7518" s="2">
        <v>2.2711999999999999</v>
      </c>
      <c r="B7518" t="s">
        <v>450</v>
      </c>
      <c r="C7518" s="150">
        <v>0.33660000000000001</v>
      </c>
    </row>
    <row r="7519" spans="1:3" x14ac:dyDescent="0.35">
      <c r="A7519" s="2">
        <v>2.274</v>
      </c>
      <c r="B7519" t="s">
        <v>450</v>
      </c>
      <c r="C7519" s="150">
        <v>0.3367</v>
      </c>
    </row>
    <row r="7520" spans="1:3" x14ac:dyDescent="0.35">
      <c r="A7520" s="2">
        <v>2.2766999999999999</v>
      </c>
      <c r="B7520" t="s">
        <v>450</v>
      </c>
      <c r="C7520" s="150">
        <v>0.33679999999999999</v>
      </c>
    </row>
    <row r="7521" spans="1:3" x14ac:dyDescent="0.35">
      <c r="A7521" s="2">
        <v>2.2795000000000001</v>
      </c>
      <c r="B7521" t="s">
        <v>450</v>
      </c>
      <c r="C7521" s="150">
        <v>0.33689999999999998</v>
      </c>
    </row>
    <row r="7522" spans="1:3" x14ac:dyDescent="0.35">
      <c r="A7522" s="2">
        <v>2.2822</v>
      </c>
      <c r="B7522" t="s">
        <v>450</v>
      </c>
      <c r="C7522" s="150">
        <v>0.33689999999999998</v>
      </c>
    </row>
    <row r="7523" spans="1:3" x14ac:dyDescent="0.35">
      <c r="A7523" s="2">
        <v>2.2848999999999999</v>
      </c>
      <c r="B7523" t="s">
        <v>450</v>
      </c>
      <c r="C7523" s="150">
        <v>0.33700000000000002</v>
      </c>
    </row>
    <row r="7524" spans="1:3" x14ac:dyDescent="0.35">
      <c r="A7524" s="2">
        <v>2.2877000000000001</v>
      </c>
      <c r="B7524" t="s">
        <v>450</v>
      </c>
      <c r="C7524" s="150">
        <v>0.33710000000000001</v>
      </c>
    </row>
    <row r="7525" spans="1:3" x14ac:dyDescent="0.35">
      <c r="A7525" s="2">
        <v>2.2904</v>
      </c>
      <c r="B7525" t="s">
        <v>450</v>
      </c>
      <c r="C7525" s="150">
        <v>0.3372</v>
      </c>
    </row>
    <row r="7526" spans="1:3" x14ac:dyDescent="0.35">
      <c r="A7526" s="2">
        <v>2.2932000000000001</v>
      </c>
      <c r="B7526" t="s">
        <v>450</v>
      </c>
      <c r="C7526" s="150">
        <v>0.33729999999999999</v>
      </c>
    </row>
    <row r="7527" spans="1:3" x14ac:dyDescent="0.35">
      <c r="A7527" s="2">
        <v>2.2959000000000001</v>
      </c>
      <c r="B7527" t="s">
        <v>450</v>
      </c>
      <c r="C7527" s="150">
        <v>0.33729999999999999</v>
      </c>
    </row>
    <row r="7528" spans="1:3" x14ac:dyDescent="0.35">
      <c r="A7528" s="2">
        <v>2.2986</v>
      </c>
      <c r="B7528" t="s">
        <v>450</v>
      </c>
      <c r="C7528" s="150">
        <v>0.33729999999999999</v>
      </c>
    </row>
    <row r="7529" spans="1:3" x14ac:dyDescent="0.35">
      <c r="A7529" s="2">
        <v>2.3014000000000001</v>
      </c>
      <c r="B7529" t="s">
        <v>450</v>
      </c>
      <c r="C7529" s="150">
        <v>0.33750000000000002</v>
      </c>
    </row>
    <row r="7530" spans="1:3" x14ac:dyDescent="0.35">
      <c r="A7530" s="2">
        <v>2.3041</v>
      </c>
      <c r="B7530" t="s">
        <v>450</v>
      </c>
      <c r="C7530" s="150">
        <v>0.3377</v>
      </c>
    </row>
    <row r="7531" spans="1:3" x14ac:dyDescent="0.35">
      <c r="A7531" s="2">
        <v>2.3068</v>
      </c>
      <c r="B7531" t="s">
        <v>450</v>
      </c>
      <c r="C7531" s="150">
        <v>0.33779999999999999</v>
      </c>
    </row>
    <row r="7532" spans="1:3" x14ac:dyDescent="0.35">
      <c r="A7532" s="2">
        <v>2.3096000000000001</v>
      </c>
      <c r="B7532" t="s">
        <v>450</v>
      </c>
      <c r="C7532" s="150">
        <v>0.33779999999999999</v>
      </c>
    </row>
    <row r="7533" spans="1:3" x14ac:dyDescent="0.35">
      <c r="A7533" s="2">
        <v>2.3123</v>
      </c>
      <c r="B7533" t="s">
        <v>450</v>
      </c>
      <c r="C7533" s="150">
        <v>0.33800000000000002</v>
      </c>
    </row>
    <row r="7534" spans="1:3" x14ac:dyDescent="0.35">
      <c r="A7534" s="2">
        <v>2.3151000000000002</v>
      </c>
      <c r="B7534" t="s">
        <v>450</v>
      </c>
      <c r="C7534" s="150">
        <v>0.33810000000000001</v>
      </c>
    </row>
    <row r="7535" spans="1:3" x14ac:dyDescent="0.35">
      <c r="A7535" s="2">
        <v>2.3178000000000001</v>
      </c>
      <c r="B7535" t="s">
        <v>450</v>
      </c>
      <c r="C7535" s="150">
        <v>0.33810000000000001</v>
      </c>
    </row>
    <row r="7536" spans="1:3" x14ac:dyDescent="0.35">
      <c r="A7536" s="2">
        <v>2.3205</v>
      </c>
      <c r="B7536" t="s">
        <v>450</v>
      </c>
      <c r="C7536" s="150">
        <v>0.3382</v>
      </c>
    </row>
    <row r="7537" spans="1:3" x14ac:dyDescent="0.35">
      <c r="A7537" s="2">
        <v>2.3233000000000001</v>
      </c>
      <c r="B7537" t="s">
        <v>450</v>
      </c>
      <c r="C7537" s="150">
        <v>0.33829999999999999</v>
      </c>
    </row>
    <row r="7538" spans="1:3" x14ac:dyDescent="0.35">
      <c r="A7538" s="2">
        <v>2.3260000000000001</v>
      </c>
      <c r="B7538" t="s">
        <v>450</v>
      </c>
      <c r="C7538" s="150">
        <v>0.33839999999999998</v>
      </c>
    </row>
    <row r="7539" spans="1:3" x14ac:dyDescent="0.35">
      <c r="A7539" s="2">
        <v>2.3288000000000002</v>
      </c>
      <c r="B7539" t="s">
        <v>450</v>
      </c>
      <c r="C7539" s="150">
        <v>0.33850000000000002</v>
      </c>
    </row>
    <row r="7540" spans="1:3" x14ac:dyDescent="0.35">
      <c r="A7540" s="2">
        <v>2.3315000000000001</v>
      </c>
      <c r="B7540" t="s">
        <v>450</v>
      </c>
      <c r="C7540" s="150">
        <v>0.3387</v>
      </c>
    </row>
    <row r="7541" spans="1:3" x14ac:dyDescent="0.35">
      <c r="A7541" s="2">
        <v>2.3342000000000001</v>
      </c>
      <c r="B7541" t="s">
        <v>450</v>
      </c>
      <c r="C7541" s="150">
        <v>0.33879999999999999</v>
      </c>
    </row>
    <row r="7542" spans="1:3" x14ac:dyDescent="0.35">
      <c r="A7542" s="2">
        <v>2.3370000000000002</v>
      </c>
      <c r="B7542" t="s">
        <v>450</v>
      </c>
      <c r="C7542" s="150">
        <v>0.33900000000000002</v>
      </c>
    </row>
    <row r="7543" spans="1:3" x14ac:dyDescent="0.35">
      <c r="A7543" s="2">
        <v>2.3397000000000001</v>
      </c>
      <c r="B7543" t="s">
        <v>450</v>
      </c>
      <c r="C7543" s="150">
        <v>0.33910000000000001</v>
      </c>
    </row>
    <row r="7544" spans="1:3" x14ac:dyDescent="0.35">
      <c r="A7544" s="2">
        <v>2.3424999999999998</v>
      </c>
      <c r="B7544" t="s">
        <v>450</v>
      </c>
      <c r="C7544" s="150">
        <v>0.3392</v>
      </c>
    </row>
    <row r="7545" spans="1:3" x14ac:dyDescent="0.35">
      <c r="A7545" s="2">
        <v>2.3452000000000002</v>
      </c>
      <c r="B7545" t="s">
        <v>450</v>
      </c>
      <c r="C7545" s="150">
        <v>0.33950000000000002</v>
      </c>
    </row>
    <row r="7546" spans="1:3" x14ac:dyDescent="0.35">
      <c r="A7546" s="2">
        <v>2.3479000000000001</v>
      </c>
      <c r="B7546" t="s">
        <v>450</v>
      </c>
      <c r="C7546" s="150">
        <v>0.3397</v>
      </c>
    </row>
    <row r="7547" spans="1:3" x14ac:dyDescent="0.35">
      <c r="A7547" s="2">
        <v>2.3506999999999998</v>
      </c>
      <c r="B7547" t="s">
        <v>450</v>
      </c>
      <c r="C7547" s="150">
        <v>0.33979999999999999</v>
      </c>
    </row>
    <row r="7548" spans="1:3" x14ac:dyDescent="0.35">
      <c r="A7548" s="2">
        <v>2.3534000000000002</v>
      </c>
      <c r="B7548" t="s">
        <v>450</v>
      </c>
      <c r="C7548" s="150">
        <v>0.33989999999999998</v>
      </c>
    </row>
    <row r="7549" spans="1:3" x14ac:dyDescent="0.35">
      <c r="A7549" s="2">
        <v>2.3561999999999999</v>
      </c>
      <c r="B7549" t="s">
        <v>450</v>
      </c>
      <c r="C7549" s="150">
        <v>0.34</v>
      </c>
    </row>
    <row r="7550" spans="1:3" x14ac:dyDescent="0.35">
      <c r="A7550" s="2">
        <v>2.3589000000000002</v>
      </c>
      <c r="B7550" t="s">
        <v>450</v>
      </c>
      <c r="C7550" s="150">
        <v>0.34010000000000001</v>
      </c>
    </row>
    <row r="7551" spans="1:3" x14ac:dyDescent="0.35">
      <c r="A7551" s="2">
        <v>2.3616000000000001</v>
      </c>
      <c r="B7551" t="s">
        <v>450</v>
      </c>
      <c r="C7551" s="150">
        <v>0.34029999999999999</v>
      </c>
    </row>
    <row r="7552" spans="1:3" x14ac:dyDescent="0.35">
      <c r="A7552" s="2">
        <v>2.3643999999999998</v>
      </c>
      <c r="B7552" t="s">
        <v>450</v>
      </c>
      <c r="C7552" s="150">
        <v>0.34029999999999999</v>
      </c>
    </row>
    <row r="7553" spans="1:3" x14ac:dyDescent="0.35">
      <c r="A7553" s="2">
        <v>2.3671000000000002</v>
      </c>
      <c r="B7553" t="s">
        <v>450</v>
      </c>
      <c r="C7553" s="150">
        <v>0.34050000000000002</v>
      </c>
    </row>
    <row r="7554" spans="1:3" x14ac:dyDescent="0.35">
      <c r="A7554" s="2">
        <v>2.3698999999999999</v>
      </c>
      <c r="B7554" t="s">
        <v>450</v>
      </c>
      <c r="C7554" s="150">
        <v>0.34060000000000001</v>
      </c>
    </row>
    <row r="7555" spans="1:3" x14ac:dyDescent="0.35">
      <c r="A7555" s="2">
        <v>2.3725999999999998</v>
      </c>
      <c r="B7555" t="s">
        <v>450</v>
      </c>
      <c r="C7555" s="150">
        <v>0.3407</v>
      </c>
    </row>
    <row r="7556" spans="1:3" x14ac:dyDescent="0.35">
      <c r="A7556" s="2">
        <v>2.3753000000000002</v>
      </c>
      <c r="B7556" t="s">
        <v>450</v>
      </c>
      <c r="C7556" s="150">
        <v>0.3407</v>
      </c>
    </row>
    <row r="7557" spans="1:3" x14ac:dyDescent="0.35">
      <c r="A7557" s="2">
        <v>2.3780999999999999</v>
      </c>
      <c r="B7557" t="s">
        <v>450</v>
      </c>
      <c r="C7557" s="150">
        <v>0.34089999999999998</v>
      </c>
    </row>
    <row r="7558" spans="1:3" x14ac:dyDescent="0.35">
      <c r="A7558" s="2">
        <v>2.3807999999999998</v>
      </c>
      <c r="B7558" t="s">
        <v>450</v>
      </c>
      <c r="C7558" s="150">
        <v>0.34110000000000001</v>
      </c>
    </row>
    <row r="7559" spans="1:3" x14ac:dyDescent="0.35">
      <c r="A7559" s="2">
        <v>2.3835999999999999</v>
      </c>
      <c r="B7559" t="s">
        <v>450</v>
      </c>
      <c r="C7559" s="150">
        <v>0.34110000000000001</v>
      </c>
    </row>
    <row r="7560" spans="1:3" x14ac:dyDescent="0.35">
      <c r="A7560" s="2">
        <v>2.3862999999999999</v>
      </c>
      <c r="B7560" t="s">
        <v>450</v>
      </c>
      <c r="C7560" s="150">
        <v>0.34110000000000001</v>
      </c>
    </row>
    <row r="7561" spans="1:3" x14ac:dyDescent="0.35">
      <c r="A7561" s="2">
        <v>2.3889999999999998</v>
      </c>
      <c r="B7561" t="s">
        <v>450</v>
      </c>
      <c r="C7561" s="150">
        <v>0.3412</v>
      </c>
    </row>
    <row r="7562" spans="1:3" x14ac:dyDescent="0.35">
      <c r="A7562" s="2">
        <v>2.3917999999999999</v>
      </c>
      <c r="B7562" t="s">
        <v>450</v>
      </c>
      <c r="C7562" s="150">
        <v>0.3412</v>
      </c>
    </row>
    <row r="7563" spans="1:3" x14ac:dyDescent="0.35">
      <c r="A7563" s="2">
        <v>2.3944999999999999</v>
      </c>
      <c r="B7563" t="s">
        <v>450</v>
      </c>
      <c r="C7563" s="150">
        <v>0.34139999999999998</v>
      </c>
    </row>
    <row r="7564" spans="1:3" x14ac:dyDescent="0.35">
      <c r="A7564" s="2">
        <v>2.3973</v>
      </c>
      <c r="B7564" t="s">
        <v>450</v>
      </c>
      <c r="C7564" s="150">
        <v>0.34160000000000001</v>
      </c>
    </row>
    <row r="7565" spans="1:3" x14ac:dyDescent="0.35">
      <c r="A7565" s="2">
        <v>2.4</v>
      </c>
      <c r="B7565" t="s">
        <v>450</v>
      </c>
      <c r="C7565" s="150">
        <v>0.3417</v>
      </c>
    </row>
    <row r="7566" spans="1:3" x14ac:dyDescent="0.35">
      <c r="A7566" s="2">
        <v>2.4026999999999998</v>
      </c>
      <c r="B7566" t="s">
        <v>450</v>
      </c>
      <c r="C7566" s="150">
        <v>0.34189999999999998</v>
      </c>
    </row>
    <row r="7567" spans="1:3" x14ac:dyDescent="0.35">
      <c r="A7567" s="2">
        <v>2.4055</v>
      </c>
      <c r="B7567" t="s">
        <v>450</v>
      </c>
      <c r="C7567" s="150">
        <v>0.34200000000000003</v>
      </c>
    </row>
    <row r="7568" spans="1:3" x14ac:dyDescent="0.35">
      <c r="A7568" s="2">
        <v>2.4081999999999999</v>
      </c>
      <c r="B7568" t="s">
        <v>450</v>
      </c>
      <c r="C7568" s="150">
        <v>0.3422</v>
      </c>
    </row>
    <row r="7569" spans="1:3" x14ac:dyDescent="0.35">
      <c r="A7569" s="2">
        <v>2.411</v>
      </c>
      <c r="B7569" t="s">
        <v>450</v>
      </c>
      <c r="C7569" s="150">
        <v>0.34239999999999998</v>
      </c>
    </row>
    <row r="7570" spans="1:3" x14ac:dyDescent="0.35">
      <c r="A7570" s="2">
        <v>2.4137</v>
      </c>
      <c r="B7570" t="s">
        <v>450</v>
      </c>
      <c r="C7570" s="150">
        <v>0.34260000000000002</v>
      </c>
    </row>
    <row r="7571" spans="1:3" x14ac:dyDescent="0.35">
      <c r="A7571" s="2">
        <v>2.4163999999999999</v>
      </c>
      <c r="B7571" t="s">
        <v>450</v>
      </c>
      <c r="C7571" s="150">
        <v>0.3427</v>
      </c>
    </row>
    <row r="7572" spans="1:3" x14ac:dyDescent="0.35">
      <c r="A7572" s="2">
        <v>2.4218999999999999</v>
      </c>
      <c r="B7572" t="s">
        <v>450</v>
      </c>
      <c r="C7572" s="150">
        <v>0.34289999999999998</v>
      </c>
    </row>
    <row r="7573" spans="1:3" x14ac:dyDescent="0.35">
      <c r="A7573" s="2">
        <v>2.4247000000000001</v>
      </c>
      <c r="B7573" t="s">
        <v>450</v>
      </c>
      <c r="C7573" s="150">
        <v>0.34300000000000003</v>
      </c>
    </row>
    <row r="7574" spans="1:3" x14ac:dyDescent="0.35">
      <c r="A7574" s="2">
        <v>2.4274</v>
      </c>
      <c r="B7574" t="s">
        <v>450</v>
      </c>
      <c r="C7574" s="150">
        <v>0.34310000000000002</v>
      </c>
    </row>
    <row r="7575" spans="1:3" x14ac:dyDescent="0.35">
      <c r="A7575" s="2">
        <v>2.4300999999999999</v>
      </c>
      <c r="B7575" t="s">
        <v>450</v>
      </c>
      <c r="C7575" s="150">
        <v>0.34320000000000001</v>
      </c>
    </row>
    <row r="7576" spans="1:3" x14ac:dyDescent="0.35">
      <c r="A7576" s="2">
        <v>2.4329000000000001</v>
      </c>
      <c r="B7576" t="s">
        <v>450</v>
      </c>
      <c r="C7576" s="150">
        <v>0.34339999999999998</v>
      </c>
    </row>
    <row r="7577" spans="1:3" x14ac:dyDescent="0.35">
      <c r="A7577" s="2">
        <v>2.4356</v>
      </c>
      <c r="B7577" t="s">
        <v>450</v>
      </c>
      <c r="C7577" s="150">
        <v>0.34360000000000002</v>
      </c>
    </row>
    <row r="7578" spans="1:3" x14ac:dyDescent="0.35">
      <c r="A7578" s="2">
        <v>2.4384000000000001</v>
      </c>
      <c r="B7578" t="s">
        <v>450</v>
      </c>
      <c r="C7578" s="150">
        <v>0.34370000000000001</v>
      </c>
    </row>
    <row r="7579" spans="1:3" x14ac:dyDescent="0.35">
      <c r="A7579" s="2">
        <v>2.4411</v>
      </c>
      <c r="B7579" t="s">
        <v>450</v>
      </c>
      <c r="C7579" s="150">
        <v>0.34379999999999999</v>
      </c>
    </row>
    <row r="7580" spans="1:3" x14ac:dyDescent="0.35">
      <c r="A7580" s="2">
        <v>2.4438</v>
      </c>
      <c r="B7580" t="s">
        <v>450</v>
      </c>
      <c r="C7580" s="150">
        <v>0.34379999999999999</v>
      </c>
    </row>
    <row r="7581" spans="1:3" x14ac:dyDescent="0.35">
      <c r="A7581" s="2">
        <v>2.4466000000000001</v>
      </c>
      <c r="B7581" t="s">
        <v>450</v>
      </c>
      <c r="C7581" s="150">
        <v>0.34399999999999997</v>
      </c>
    </row>
    <row r="7582" spans="1:3" x14ac:dyDescent="0.35">
      <c r="A7582" s="2">
        <v>2.4493</v>
      </c>
      <c r="B7582" t="s">
        <v>450</v>
      </c>
      <c r="C7582" s="150">
        <v>0.34410000000000002</v>
      </c>
    </row>
    <row r="7583" spans="1:3" x14ac:dyDescent="0.35">
      <c r="A7583" s="2">
        <v>2.4521000000000002</v>
      </c>
      <c r="B7583" t="s">
        <v>450</v>
      </c>
      <c r="C7583" s="150">
        <v>0.34420000000000001</v>
      </c>
    </row>
    <row r="7584" spans="1:3" x14ac:dyDescent="0.35">
      <c r="A7584" s="2">
        <v>2.4548000000000001</v>
      </c>
      <c r="B7584" t="s">
        <v>450</v>
      </c>
      <c r="C7584" s="150">
        <v>0.34439999999999998</v>
      </c>
    </row>
    <row r="7585" spans="1:3" x14ac:dyDescent="0.35">
      <c r="A7585" s="2">
        <v>2.4575</v>
      </c>
      <c r="B7585" t="s">
        <v>450</v>
      </c>
      <c r="C7585" s="150">
        <v>0.34449999999999997</v>
      </c>
    </row>
    <row r="7586" spans="1:3" x14ac:dyDescent="0.35">
      <c r="A7586" s="2">
        <v>2.4603000000000002</v>
      </c>
      <c r="B7586" t="s">
        <v>450</v>
      </c>
      <c r="C7586" s="150">
        <v>0.34470000000000001</v>
      </c>
    </row>
    <row r="7587" spans="1:3" x14ac:dyDescent="0.35">
      <c r="A7587" s="2">
        <v>2.4630000000000001</v>
      </c>
      <c r="B7587" t="s">
        <v>450</v>
      </c>
      <c r="C7587" s="150">
        <v>0.3448</v>
      </c>
    </row>
    <row r="7588" spans="1:3" x14ac:dyDescent="0.35">
      <c r="A7588" s="2">
        <v>2.4658000000000002</v>
      </c>
      <c r="B7588" t="s">
        <v>450</v>
      </c>
      <c r="C7588" s="150">
        <v>0.34489999999999998</v>
      </c>
    </row>
    <row r="7589" spans="1:3" x14ac:dyDescent="0.35">
      <c r="A7589" s="2">
        <v>2.4685000000000001</v>
      </c>
      <c r="B7589" t="s">
        <v>450</v>
      </c>
      <c r="C7589" s="150">
        <v>0.34489999999999998</v>
      </c>
    </row>
    <row r="7590" spans="1:3" x14ac:dyDescent="0.35">
      <c r="A7590" s="2">
        <v>2.4712000000000001</v>
      </c>
      <c r="B7590" t="s">
        <v>450</v>
      </c>
      <c r="C7590" s="150">
        <v>0.34489999999999998</v>
      </c>
    </row>
    <row r="7591" spans="1:3" x14ac:dyDescent="0.35">
      <c r="A7591" s="2">
        <v>2.4767000000000001</v>
      </c>
      <c r="B7591" t="s">
        <v>450</v>
      </c>
      <c r="C7591" s="150">
        <v>0.34510000000000002</v>
      </c>
    </row>
    <row r="7592" spans="1:3" x14ac:dyDescent="0.35">
      <c r="A7592" s="2">
        <v>2.4794999999999998</v>
      </c>
      <c r="B7592" t="s">
        <v>450</v>
      </c>
      <c r="C7592" s="150">
        <v>0.34510000000000002</v>
      </c>
    </row>
    <row r="7593" spans="1:3" x14ac:dyDescent="0.35">
      <c r="A7593" s="2">
        <v>2.4822000000000002</v>
      </c>
      <c r="B7593" t="s">
        <v>450</v>
      </c>
      <c r="C7593" s="150">
        <v>0.34520000000000001</v>
      </c>
    </row>
    <row r="7594" spans="1:3" x14ac:dyDescent="0.35">
      <c r="A7594" s="2">
        <v>2.4849000000000001</v>
      </c>
      <c r="B7594" t="s">
        <v>450</v>
      </c>
      <c r="C7594" s="150">
        <v>0.3453</v>
      </c>
    </row>
    <row r="7595" spans="1:3" x14ac:dyDescent="0.35">
      <c r="A7595" s="2">
        <v>2.4876999999999998</v>
      </c>
      <c r="B7595" t="s">
        <v>450</v>
      </c>
      <c r="C7595" s="150">
        <v>0.34539999999999998</v>
      </c>
    </row>
    <row r="7596" spans="1:3" x14ac:dyDescent="0.35">
      <c r="A7596" s="2">
        <v>2.4904000000000002</v>
      </c>
      <c r="B7596" t="s">
        <v>450</v>
      </c>
      <c r="C7596" s="150">
        <v>0.34549999999999997</v>
      </c>
    </row>
    <row r="7597" spans="1:3" x14ac:dyDescent="0.35">
      <c r="A7597" s="2">
        <v>2.4931999999999999</v>
      </c>
      <c r="B7597" t="s">
        <v>450</v>
      </c>
      <c r="C7597" s="150">
        <v>0.34560000000000002</v>
      </c>
    </row>
    <row r="7598" spans="1:3" x14ac:dyDescent="0.35">
      <c r="A7598" s="2">
        <v>2.4958999999999998</v>
      </c>
      <c r="B7598" t="s">
        <v>450</v>
      </c>
      <c r="C7598" s="150">
        <v>0.34570000000000001</v>
      </c>
    </row>
    <row r="7599" spans="1:3" x14ac:dyDescent="0.35">
      <c r="A7599" s="2">
        <v>2.4986000000000002</v>
      </c>
      <c r="B7599" t="s">
        <v>450</v>
      </c>
      <c r="C7599" s="150">
        <v>0.34570000000000001</v>
      </c>
    </row>
    <row r="7600" spans="1:3" x14ac:dyDescent="0.35">
      <c r="A7600" s="2">
        <v>2.5013999999999998</v>
      </c>
      <c r="B7600" t="s">
        <v>450</v>
      </c>
      <c r="C7600" s="150">
        <v>0.3458</v>
      </c>
    </row>
    <row r="7601" spans="1:3" x14ac:dyDescent="0.35">
      <c r="A7601" s="2">
        <v>2.5041000000000002</v>
      </c>
      <c r="B7601" t="s">
        <v>450</v>
      </c>
      <c r="C7601" s="150">
        <v>0.34599999999999997</v>
      </c>
    </row>
    <row r="7602" spans="1:3" x14ac:dyDescent="0.35">
      <c r="A7602" s="2">
        <v>2.5068000000000001</v>
      </c>
      <c r="B7602" t="s">
        <v>450</v>
      </c>
      <c r="C7602" s="150">
        <v>0.34599999999999997</v>
      </c>
    </row>
    <row r="7603" spans="1:3" x14ac:dyDescent="0.35">
      <c r="A7603" s="2">
        <v>2.5095999999999998</v>
      </c>
      <c r="B7603" t="s">
        <v>450</v>
      </c>
      <c r="C7603" s="150">
        <v>0.3463</v>
      </c>
    </row>
    <row r="7604" spans="1:3" x14ac:dyDescent="0.35">
      <c r="A7604" s="2">
        <v>2.5123000000000002</v>
      </c>
      <c r="B7604" t="s">
        <v>450</v>
      </c>
      <c r="C7604" s="150">
        <v>0.34639999999999999</v>
      </c>
    </row>
    <row r="7605" spans="1:3" x14ac:dyDescent="0.35">
      <c r="A7605" s="2">
        <v>2.5150999999999999</v>
      </c>
      <c r="B7605" t="s">
        <v>450</v>
      </c>
      <c r="C7605" s="150">
        <v>0.34649999999999997</v>
      </c>
    </row>
    <row r="7606" spans="1:3" x14ac:dyDescent="0.35">
      <c r="A7606" s="2">
        <v>2.5177999999999998</v>
      </c>
      <c r="B7606" t="s">
        <v>450</v>
      </c>
      <c r="C7606" s="150">
        <v>0.34660000000000002</v>
      </c>
    </row>
    <row r="7607" spans="1:3" x14ac:dyDescent="0.35">
      <c r="A7607" s="2">
        <v>2.5205000000000002</v>
      </c>
      <c r="B7607" t="s">
        <v>450</v>
      </c>
      <c r="C7607" s="150">
        <v>0.34670000000000001</v>
      </c>
    </row>
    <row r="7608" spans="1:3" x14ac:dyDescent="0.35">
      <c r="A7608" s="2">
        <v>2.5232999999999999</v>
      </c>
      <c r="B7608" t="s">
        <v>450</v>
      </c>
      <c r="C7608" s="150">
        <v>0.34689999999999999</v>
      </c>
    </row>
    <row r="7609" spans="1:3" x14ac:dyDescent="0.35">
      <c r="A7609" s="2">
        <v>2.5259999999999998</v>
      </c>
      <c r="B7609" t="s">
        <v>450</v>
      </c>
      <c r="C7609" s="150">
        <v>0.34699999999999998</v>
      </c>
    </row>
    <row r="7610" spans="1:3" x14ac:dyDescent="0.35">
      <c r="A7610" s="2">
        <v>2.5287999999999999</v>
      </c>
      <c r="B7610" t="s">
        <v>450</v>
      </c>
      <c r="C7610" s="150">
        <v>0.34710000000000002</v>
      </c>
    </row>
    <row r="7611" spans="1:3" x14ac:dyDescent="0.35">
      <c r="A7611" s="2">
        <v>2.5314999999999999</v>
      </c>
      <c r="B7611" t="s">
        <v>450</v>
      </c>
      <c r="C7611" s="150">
        <v>0.34720000000000001</v>
      </c>
    </row>
    <row r="7612" spans="1:3" x14ac:dyDescent="0.35">
      <c r="A7612" s="2">
        <v>2.5341999999999998</v>
      </c>
      <c r="B7612" t="s">
        <v>450</v>
      </c>
      <c r="C7612" s="150">
        <v>0.3473</v>
      </c>
    </row>
    <row r="7613" spans="1:3" x14ac:dyDescent="0.35">
      <c r="A7613" s="2">
        <v>2.5369999999999999</v>
      </c>
      <c r="B7613" t="s">
        <v>450</v>
      </c>
      <c r="C7613" s="150">
        <v>0.3473</v>
      </c>
    </row>
    <row r="7614" spans="1:3" x14ac:dyDescent="0.35">
      <c r="A7614" s="2">
        <v>2.5396999999999998</v>
      </c>
      <c r="B7614" t="s">
        <v>450</v>
      </c>
      <c r="C7614" s="150">
        <v>0.34739999999999999</v>
      </c>
    </row>
    <row r="7615" spans="1:3" x14ac:dyDescent="0.35">
      <c r="A7615" s="2">
        <v>2.5425</v>
      </c>
      <c r="B7615" t="s">
        <v>450</v>
      </c>
      <c r="C7615" s="150">
        <v>0.34739999999999999</v>
      </c>
    </row>
    <row r="7616" spans="1:3" x14ac:dyDescent="0.35">
      <c r="A7616" s="2">
        <v>2.5451999999999999</v>
      </c>
      <c r="B7616" t="s">
        <v>450</v>
      </c>
      <c r="C7616" s="150">
        <v>0.34760000000000002</v>
      </c>
    </row>
    <row r="7617" spans="1:3" x14ac:dyDescent="0.35">
      <c r="A7617" s="2">
        <v>2.5478999999999998</v>
      </c>
      <c r="B7617" t="s">
        <v>450</v>
      </c>
      <c r="C7617" s="150">
        <v>0.34770000000000001</v>
      </c>
    </row>
    <row r="7618" spans="1:3" x14ac:dyDescent="0.35">
      <c r="A7618" s="2">
        <v>2.5507</v>
      </c>
      <c r="B7618" t="s">
        <v>450</v>
      </c>
      <c r="C7618" s="150">
        <v>0.34789999999999999</v>
      </c>
    </row>
    <row r="7619" spans="1:3" x14ac:dyDescent="0.35">
      <c r="A7619" s="2">
        <v>2.5533999999999999</v>
      </c>
      <c r="B7619" t="s">
        <v>450</v>
      </c>
      <c r="C7619" s="150">
        <v>0.34799999999999998</v>
      </c>
    </row>
    <row r="7620" spans="1:3" x14ac:dyDescent="0.35">
      <c r="A7620" s="2">
        <v>2.5562</v>
      </c>
      <c r="B7620" t="s">
        <v>450</v>
      </c>
      <c r="C7620" s="150">
        <v>0.34810000000000002</v>
      </c>
    </row>
    <row r="7621" spans="1:3" x14ac:dyDescent="0.35">
      <c r="A7621" s="2">
        <v>2.5589</v>
      </c>
      <c r="B7621" t="s">
        <v>450</v>
      </c>
      <c r="C7621" s="150">
        <v>0.34810000000000002</v>
      </c>
    </row>
    <row r="7622" spans="1:3" x14ac:dyDescent="0.35">
      <c r="A7622" s="2">
        <v>2.5615999999999999</v>
      </c>
      <c r="B7622" t="s">
        <v>450</v>
      </c>
      <c r="C7622" s="150">
        <v>0.34820000000000001</v>
      </c>
    </row>
    <row r="7623" spans="1:3" x14ac:dyDescent="0.35">
      <c r="A7623" s="2">
        <v>2.5644</v>
      </c>
      <c r="B7623" t="s">
        <v>450</v>
      </c>
      <c r="C7623" s="150">
        <v>0.3483</v>
      </c>
    </row>
    <row r="7624" spans="1:3" x14ac:dyDescent="0.35">
      <c r="A7624" s="2">
        <v>2.5670999999999999</v>
      </c>
      <c r="B7624" t="s">
        <v>450</v>
      </c>
      <c r="C7624" s="150">
        <v>0.34839999999999999</v>
      </c>
    </row>
    <row r="7625" spans="1:3" x14ac:dyDescent="0.35">
      <c r="A7625" s="2">
        <v>2.5699000000000001</v>
      </c>
      <c r="B7625" t="s">
        <v>450</v>
      </c>
      <c r="C7625" s="150">
        <v>0.34860000000000002</v>
      </c>
    </row>
    <row r="7626" spans="1:3" x14ac:dyDescent="0.35">
      <c r="A7626" s="2">
        <v>2.5726</v>
      </c>
      <c r="B7626" t="s">
        <v>450</v>
      </c>
      <c r="C7626" s="150">
        <v>0.34860000000000002</v>
      </c>
    </row>
    <row r="7627" spans="1:3" x14ac:dyDescent="0.35">
      <c r="A7627" s="2">
        <v>2.5752999999999999</v>
      </c>
      <c r="B7627" t="s">
        <v>450</v>
      </c>
      <c r="C7627" s="150">
        <v>0.34870000000000001</v>
      </c>
    </row>
    <row r="7628" spans="1:3" x14ac:dyDescent="0.35">
      <c r="A7628" s="2">
        <v>2.5781000000000001</v>
      </c>
      <c r="B7628" t="s">
        <v>450</v>
      </c>
      <c r="C7628" s="150">
        <v>0.34889999999999999</v>
      </c>
    </row>
    <row r="7629" spans="1:3" x14ac:dyDescent="0.35">
      <c r="A7629" s="2">
        <v>2.5808</v>
      </c>
      <c r="B7629" t="s">
        <v>450</v>
      </c>
      <c r="C7629" s="150">
        <v>0.34899999999999998</v>
      </c>
    </row>
    <row r="7630" spans="1:3" x14ac:dyDescent="0.35">
      <c r="A7630" s="2">
        <v>2.5836000000000001</v>
      </c>
      <c r="B7630" t="s">
        <v>450</v>
      </c>
      <c r="C7630" s="150">
        <v>0.34910000000000002</v>
      </c>
    </row>
    <row r="7631" spans="1:3" x14ac:dyDescent="0.35">
      <c r="A7631" s="2">
        <v>2.5863</v>
      </c>
      <c r="B7631" t="s">
        <v>450</v>
      </c>
      <c r="C7631" s="150">
        <v>0.3493</v>
      </c>
    </row>
    <row r="7632" spans="1:3" x14ac:dyDescent="0.35">
      <c r="A7632" s="2">
        <v>2.589</v>
      </c>
      <c r="B7632" t="s">
        <v>450</v>
      </c>
      <c r="C7632" s="150">
        <v>0.34939999999999999</v>
      </c>
    </row>
    <row r="7633" spans="1:3" x14ac:dyDescent="0.35">
      <c r="A7633" s="2">
        <v>2.5918000000000001</v>
      </c>
      <c r="B7633" t="s">
        <v>450</v>
      </c>
      <c r="C7633" s="150">
        <v>0.34949999999999998</v>
      </c>
    </row>
    <row r="7634" spans="1:3" x14ac:dyDescent="0.35">
      <c r="A7634" s="2">
        <v>2.5945</v>
      </c>
      <c r="B7634" t="s">
        <v>450</v>
      </c>
      <c r="C7634" s="150">
        <v>0.34960000000000002</v>
      </c>
    </row>
    <row r="7635" spans="1:3" x14ac:dyDescent="0.35">
      <c r="A7635" s="2">
        <v>2.5973000000000002</v>
      </c>
      <c r="B7635" t="s">
        <v>450</v>
      </c>
      <c r="C7635" s="150">
        <v>0.34960000000000002</v>
      </c>
    </row>
    <row r="7636" spans="1:3" x14ac:dyDescent="0.35">
      <c r="A7636" s="2">
        <v>2.6</v>
      </c>
      <c r="B7636" t="s">
        <v>450</v>
      </c>
      <c r="C7636" s="150">
        <v>0.34970000000000001</v>
      </c>
    </row>
    <row r="7637" spans="1:3" x14ac:dyDescent="0.35">
      <c r="A7637" s="2">
        <v>2.6027</v>
      </c>
      <c r="B7637" t="s">
        <v>450</v>
      </c>
      <c r="C7637" s="150">
        <v>0.3498</v>
      </c>
    </row>
    <row r="7638" spans="1:3" x14ac:dyDescent="0.35">
      <c r="A7638" s="2">
        <v>2.6055000000000001</v>
      </c>
      <c r="B7638" t="s">
        <v>450</v>
      </c>
      <c r="C7638" s="150">
        <v>0.34989999999999999</v>
      </c>
    </row>
    <row r="7639" spans="1:3" x14ac:dyDescent="0.35">
      <c r="A7639" s="2">
        <v>2.6082000000000001</v>
      </c>
      <c r="B7639" t="s">
        <v>450</v>
      </c>
      <c r="C7639" s="150">
        <v>0.35</v>
      </c>
    </row>
    <row r="7640" spans="1:3" x14ac:dyDescent="0.35">
      <c r="A7640" s="2">
        <v>2.6110000000000002</v>
      </c>
      <c r="B7640" t="s">
        <v>450</v>
      </c>
      <c r="C7640" s="150">
        <v>0.35</v>
      </c>
    </row>
    <row r="7641" spans="1:3" x14ac:dyDescent="0.35">
      <c r="A7641" s="2">
        <v>2.6137000000000001</v>
      </c>
      <c r="B7641" t="s">
        <v>450</v>
      </c>
      <c r="C7641" s="150">
        <v>0.35010000000000002</v>
      </c>
    </row>
    <row r="7642" spans="1:3" x14ac:dyDescent="0.35">
      <c r="A7642" s="2">
        <v>2.6164000000000001</v>
      </c>
      <c r="B7642" t="s">
        <v>450</v>
      </c>
      <c r="C7642" s="150">
        <v>0.35020000000000001</v>
      </c>
    </row>
    <row r="7643" spans="1:3" x14ac:dyDescent="0.35">
      <c r="A7643" s="2">
        <v>2.6192000000000002</v>
      </c>
      <c r="B7643" t="s">
        <v>450</v>
      </c>
      <c r="C7643" s="150">
        <v>0.35020000000000001</v>
      </c>
    </row>
    <row r="7644" spans="1:3" x14ac:dyDescent="0.35">
      <c r="A7644" s="2">
        <v>2.6219000000000001</v>
      </c>
      <c r="B7644" t="s">
        <v>450</v>
      </c>
      <c r="C7644" s="150">
        <v>0.3503</v>
      </c>
    </row>
    <row r="7645" spans="1:3" x14ac:dyDescent="0.35">
      <c r="A7645" s="2">
        <v>2.6246999999999998</v>
      </c>
      <c r="B7645" t="s">
        <v>450</v>
      </c>
      <c r="C7645" s="150">
        <v>0.3503</v>
      </c>
    </row>
    <row r="7646" spans="1:3" x14ac:dyDescent="0.35">
      <c r="A7646" s="2">
        <v>2.6274000000000002</v>
      </c>
      <c r="B7646" t="s">
        <v>450</v>
      </c>
      <c r="C7646" s="150">
        <v>0.35039999999999999</v>
      </c>
    </row>
    <row r="7647" spans="1:3" x14ac:dyDescent="0.35">
      <c r="A7647" s="2">
        <v>2.6301000000000001</v>
      </c>
      <c r="B7647" t="s">
        <v>450</v>
      </c>
      <c r="C7647" s="150">
        <v>0.35049999999999998</v>
      </c>
    </row>
    <row r="7648" spans="1:3" x14ac:dyDescent="0.35">
      <c r="A7648" s="2">
        <v>2.6328999999999998</v>
      </c>
      <c r="B7648" t="s">
        <v>450</v>
      </c>
      <c r="C7648" s="150">
        <v>0.35060000000000002</v>
      </c>
    </row>
    <row r="7649" spans="1:3" x14ac:dyDescent="0.35">
      <c r="A7649" s="2">
        <v>2.6383999999999999</v>
      </c>
      <c r="B7649" t="s">
        <v>450</v>
      </c>
      <c r="C7649" s="150">
        <v>0.35070000000000001</v>
      </c>
    </row>
    <row r="7650" spans="1:3" x14ac:dyDescent="0.35">
      <c r="A7650" s="2">
        <v>2.6410999999999998</v>
      </c>
      <c r="B7650" t="s">
        <v>450</v>
      </c>
      <c r="C7650" s="150">
        <v>0.3508</v>
      </c>
    </row>
    <row r="7651" spans="1:3" x14ac:dyDescent="0.35">
      <c r="A7651" s="2">
        <v>2.6438000000000001</v>
      </c>
      <c r="B7651" t="s">
        <v>450</v>
      </c>
      <c r="C7651" s="150">
        <v>0.35089999999999999</v>
      </c>
    </row>
    <row r="7652" spans="1:3" x14ac:dyDescent="0.35">
      <c r="A7652" s="2">
        <v>2.6465999999999998</v>
      </c>
      <c r="B7652" t="s">
        <v>450</v>
      </c>
      <c r="C7652" s="150">
        <v>0.35089999999999999</v>
      </c>
    </row>
    <row r="7653" spans="1:3" x14ac:dyDescent="0.35">
      <c r="A7653" s="2">
        <v>2.6493000000000002</v>
      </c>
      <c r="B7653" t="s">
        <v>450</v>
      </c>
      <c r="C7653" s="150">
        <v>0.35099999999999998</v>
      </c>
    </row>
    <row r="7654" spans="1:3" x14ac:dyDescent="0.35">
      <c r="A7654" s="2">
        <v>2.6520999999999999</v>
      </c>
      <c r="B7654" t="s">
        <v>450</v>
      </c>
      <c r="C7654" s="150">
        <v>0.35120000000000001</v>
      </c>
    </row>
    <row r="7655" spans="1:3" x14ac:dyDescent="0.35">
      <c r="A7655" s="2">
        <v>2.6547999999999998</v>
      </c>
      <c r="B7655" t="s">
        <v>450</v>
      </c>
      <c r="C7655" s="150">
        <v>0.35139999999999999</v>
      </c>
    </row>
    <row r="7656" spans="1:3" x14ac:dyDescent="0.35">
      <c r="A7656" s="2">
        <v>2.6575000000000002</v>
      </c>
      <c r="B7656" t="s">
        <v>450</v>
      </c>
      <c r="C7656" s="150">
        <v>0.35149999999999998</v>
      </c>
    </row>
    <row r="7657" spans="1:3" x14ac:dyDescent="0.35">
      <c r="A7657" s="2">
        <v>2.6602999999999999</v>
      </c>
      <c r="B7657" t="s">
        <v>450</v>
      </c>
      <c r="C7657" s="150">
        <v>0.35160000000000002</v>
      </c>
    </row>
    <row r="7658" spans="1:3" x14ac:dyDescent="0.35">
      <c r="A7658" s="2">
        <v>2.6657999999999999</v>
      </c>
      <c r="B7658" t="s">
        <v>450</v>
      </c>
      <c r="C7658" s="150">
        <v>0.3518</v>
      </c>
    </row>
    <row r="7659" spans="1:3" x14ac:dyDescent="0.35">
      <c r="A7659" s="2">
        <v>2.6684999999999999</v>
      </c>
      <c r="B7659" t="s">
        <v>450</v>
      </c>
      <c r="C7659" s="150">
        <v>0.35189999999999999</v>
      </c>
    </row>
    <row r="7660" spans="1:3" x14ac:dyDescent="0.35">
      <c r="A7660" s="2">
        <v>2.6711999999999998</v>
      </c>
      <c r="B7660" t="s">
        <v>450</v>
      </c>
      <c r="C7660" s="150">
        <v>0.35199999999999998</v>
      </c>
    </row>
    <row r="7661" spans="1:3" x14ac:dyDescent="0.35">
      <c r="A7661" s="2">
        <v>2.6739999999999999</v>
      </c>
      <c r="B7661" t="s">
        <v>450</v>
      </c>
      <c r="C7661" s="150">
        <v>0.35210000000000002</v>
      </c>
    </row>
    <row r="7662" spans="1:3" x14ac:dyDescent="0.35">
      <c r="A7662" s="2">
        <v>2.6766999999999999</v>
      </c>
      <c r="B7662" t="s">
        <v>450</v>
      </c>
      <c r="C7662" s="150">
        <v>0.35220000000000001</v>
      </c>
    </row>
    <row r="7663" spans="1:3" x14ac:dyDescent="0.35">
      <c r="A7663" s="2">
        <v>2.6795</v>
      </c>
      <c r="B7663" t="s">
        <v>450</v>
      </c>
      <c r="C7663" s="150">
        <v>0.3523</v>
      </c>
    </row>
    <row r="7664" spans="1:3" x14ac:dyDescent="0.35">
      <c r="A7664" s="2">
        <v>2.6821999999999999</v>
      </c>
      <c r="B7664" t="s">
        <v>450</v>
      </c>
      <c r="C7664" s="150">
        <v>0.3523</v>
      </c>
    </row>
    <row r="7665" spans="1:3" x14ac:dyDescent="0.35">
      <c r="A7665" s="2">
        <v>2.6848999999999998</v>
      </c>
      <c r="B7665" t="s">
        <v>450</v>
      </c>
      <c r="C7665" s="150">
        <v>0.35249999999999998</v>
      </c>
    </row>
    <row r="7666" spans="1:3" x14ac:dyDescent="0.35">
      <c r="A7666" s="2">
        <v>2.6877</v>
      </c>
      <c r="B7666" t="s">
        <v>450</v>
      </c>
      <c r="C7666" s="150">
        <v>0.35249999999999998</v>
      </c>
    </row>
    <row r="7667" spans="1:3" x14ac:dyDescent="0.35">
      <c r="A7667" s="2">
        <v>2.6903999999999999</v>
      </c>
      <c r="B7667" t="s">
        <v>450</v>
      </c>
      <c r="C7667" s="150">
        <v>0.35270000000000001</v>
      </c>
    </row>
    <row r="7668" spans="1:3" x14ac:dyDescent="0.35">
      <c r="A7668" s="2">
        <v>2.6932</v>
      </c>
      <c r="B7668" t="s">
        <v>450</v>
      </c>
      <c r="C7668" s="150">
        <v>0.35289999999999999</v>
      </c>
    </row>
    <row r="7669" spans="1:3" x14ac:dyDescent="0.35">
      <c r="A7669" s="2">
        <v>2.6959</v>
      </c>
      <c r="B7669" t="s">
        <v>450</v>
      </c>
      <c r="C7669" s="150">
        <v>0.35289999999999999</v>
      </c>
    </row>
    <row r="7670" spans="1:3" x14ac:dyDescent="0.35">
      <c r="A7670" s="2">
        <v>2.6985999999999999</v>
      </c>
      <c r="B7670" t="s">
        <v>450</v>
      </c>
      <c r="C7670" s="150">
        <v>0.35299999999999998</v>
      </c>
    </row>
    <row r="7671" spans="1:3" x14ac:dyDescent="0.35">
      <c r="A7671" s="2">
        <v>2.7014</v>
      </c>
      <c r="B7671" t="s">
        <v>450</v>
      </c>
      <c r="C7671" s="150">
        <v>0.35310000000000002</v>
      </c>
    </row>
    <row r="7672" spans="1:3" x14ac:dyDescent="0.35">
      <c r="A7672" s="2">
        <v>2.7040999999999999</v>
      </c>
      <c r="B7672" t="s">
        <v>450</v>
      </c>
      <c r="C7672" s="150">
        <v>0.35320000000000001</v>
      </c>
    </row>
    <row r="7673" spans="1:3" x14ac:dyDescent="0.35">
      <c r="A7673" s="2">
        <v>2.7067999999999999</v>
      </c>
      <c r="B7673" t="s">
        <v>450</v>
      </c>
      <c r="C7673" s="150">
        <v>0.3533</v>
      </c>
    </row>
    <row r="7674" spans="1:3" x14ac:dyDescent="0.35">
      <c r="A7674" s="2">
        <v>2.7096</v>
      </c>
      <c r="B7674" t="s">
        <v>450</v>
      </c>
      <c r="C7674" s="150">
        <v>0.35339999999999999</v>
      </c>
    </row>
    <row r="7675" spans="1:3" x14ac:dyDescent="0.35">
      <c r="A7675" s="2">
        <v>2.7122999999999999</v>
      </c>
      <c r="B7675" t="s">
        <v>450</v>
      </c>
      <c r="C7675" s="150">
        <v>0.35339999999999999</v>
      </c>
    </row>
    <row r="7676" spans="1:3" x14ac:dyDescent="0.35">
      <c r="A7676" s="2">
        <v>2.7151000000000001</v>
      </c>
      <c r="B7676" t="s">
        <v>450</v>
      </c>
      <c r="C7676" s="150">
        <v>0.35360000000000003</v>
      </c>
    </row>
    <row r="7677" spans="1:3" x14ac:dyDescent="0.35">
      <c r="A7677" s="2">
        <v>2.7178</v>
      </c>
      <c r="B7677" t="s">
        <v>450</v>
      </c>
      <c r="C7677" s="150">
        <v>0.35370000000000001</v>
      </c>
    </row>
    <row r="7678" spans="1:3" x14ac:dyDescent="0.35">
      <c r="A7678" s="2">
        <v>2.7233000000000001</v>
      </c>
      <c r="B7678" t="s">
        <v>450</v>
      </c>
      <c r="C7678" s="150">
        <v>0.3538</v>
      </c>
    </row>
    <row r="7679" spans="1:3" x14ac:dyDescent="0.35">
      <c r="A7679" s="2">
        <v>2.726</v>
      </c>
      <c r="B7679" t="s">
        <v>450</v>
      </c>
      <c r="C7679" s="150">
        <v>0.35389999999999999</v>
      </c>
    </row>
    <row r="7680" spans="1:3" x14ac:dyDescent="0.35">
      <c r="A7680" s="2">
        <v>2.7288000000000001</v>
      </c>
      <c r="B7680" t="s">
        <v>450</v>
      </c>
      <c r="C7680" s="150">
        <v>0.35399999999999998</v>
      </c>
    </row>
    <row r="7681" spans="1:3" x14ac:dyDescent="0.35">
      <c r="A7681" s="2">
        <v>2.7315</v>
      </c>
      <c r="B7681" t="s">
        <v>450</v>
      </c>
      <c r="C7681" s="150">
        <v>0.35399999999999998</v>
      </c>
    </row>
    <row r="7682" spans="1:3" x14ac:dyDescent="0.35">
      <c r="A7682" s="2">
        <v>2.7370000000000001</v>
      </c>
      <c r="B7682" t="s">
        <v>450</v>
      </c>
      <c r="C7682" s="150">
        <v>0.35410000000000003</v>
      </c>
    </row>
    <row r="7683" spans="1:3" x14ac:dyDescent="0.35">
      <c r="A7683" s="2">
        <v>2.7397</v>
      </c>
      <c r="B7683" t="s">
        <v>450</v>
      </c>
      <c r="C7683" s="150">
        <v>0.35410000000000003</v>
      </c>
    </row>
    <row r="7684" spans="1:3" x14ac:dyDescent="0.35">
      <c r="A7684" s="2">
        <v>2.7425000000000002</v>
      </c>
      <c r="B7684" t="s">
        <v>450</v>
      </c>
      <c r="C7684" s="150">
        <v>0.35420000000000001</v>
      </c>
    </row>
    <row r="7685" spans="1:3" x14ac:dyDescent="0.35">
      <c r="A7685" s="2">
        <v>2.7452000000000001</v>
      </c>
      <c r="B7685" t="s">
        <v>450</v>
      </c>
      <c r="C7685" s="150">
        <v>0.3543</v>
      </c>
    </row>
    <row r="7686" spans="1:3" x14ac:dyDescent="0.35">
      <c r="A7686" s="2">
        <v>2.7479</v>
      </c>
      <c r="B7686" t="s">
        <v>450</v>
      </c>
      <c r="C7686" s="150">
        <v>0.35439999999999999</v>
      </c>
    </row>
    <row r="7687" spans="1:3" x14ac:dyDescent="0.35">
      <c r="A7687" s="2">
        <v>2.7507000000000001</v>
      </c>
      <c r="B7687" t="s">
        <v>450</v>
      </c>
      <c r="C7687" s="150">
        <v>0.35449999999999998</v>
      </c>
    </row>
    <row r="7688" spans="1:3" x14ac:dyDescent="0.35">
      <c r="A7688" s="2">
        <v>2.7534000000000001</v>
      </c>
      <c r="B7688" t="s">
        <v>450</v>
      </c>
      <c r="C7688" s="150">
        <v>0.35449999999999998</v>
      </c>
    </row>
    <row r="7689" spans="1:3" x14ac:dyDescent="0.35">
      <c r="A7689" s="2">
        <v>2.7562000000000002</v>
      </c>
      <c r="B7689" t="s">
        <v>450</v>
      </c>
      <c r="C7689" s="150">
        <v>0.35460000000000003</v>
      </c>
    </row>
    <row r="7690" spans="1:3" x14ac:dyDescent="0.35">
      <c r="A7690" s="2">
        <v>2.7589000000000001</v>
      </c>
      <c r="B7690" t="s">
        <v>450</v>
      </c>
      <c r="C7690" s="150">
        <v>0.35470000000000002</v>
      </c>
    </row>
    <row r="7691" spans="1:3" x14ac:dyDescent="0.35">
      <c r="A7691" s="2">
        <v>2.7616000000000001</v>
      </c>
      <c r="B7691" t="s">
        <v>450</v>
      </c>
      <c r="C7691" s="150">
        <v>0.3548</v>
      </c>
    </row>
    <row r="7692" spans="1:3" x14ac:dyDescent="0.35">
      <c r="A7692" s="2">
        <v>2.7644000000000002</v>
      </c>
      <c r="B7692" t="s">
        <v>450</v>
      </c>
      <c r="C7692" s="150">
        <v>0.3548</v>
      </c>
    </row>
    <row r="7693" spans="1:3" x14ac:dyDescent="0.35">
      <c r="A7693" s="2">
        <v>2.7671000000000001</v>
      </c>
      <c r="B7693" t="s">
        <v>450</v>
      </c>
      <c r="C7693" s="150">
        <v>0.35489999999999999</v>
      </c>
    </row>
    <row r="7694" spans="1:3" x14ac:dyDescent="0.35">
      <c r="A7694" s="2">
        <v>2.7698999999999998</v>
      </c>
      <c r="B7694" t="s">
        <v>450</v>
      </c>
      <c r="C7694" s="150">
        <v>0.35510000000000003</v>
      </c>
    </row>
    <row r="7695" spans="1:3" x14ac:dyDescent="0.35">
      <c r="A7695" s="2">
        <v>2.7726000000000002</v>
      </c>
      <c r="B7695" t="s">
        <v>450</v>
      </c>
      <c r="C7695" s="150">
        <v>0.35520000000000002</v>
      </c>
    </row>
    <row r="7696" spans="1:3" x14ac:dyDescent="0.35">
      <c r="A7696" s="2">
        <v>2.7753000000000001</v>
      </c>
      <c r="B7696" t="s">
        <v>450</v>
      </c>
      <c r="C7696" s="150">
        <v>0.35520000000000002</v>
      </c>
    </row>
    <row r="7697" spans="1:3" x14ac:dyDescent="0.35">
      <c r="A7697" s="2">
        <v>2.7780999999999998</v>
      </c>
      <c r="B7697" t="s">
        <v>450</v>
      </c>
      <c r="C7697" s="150">
        <v>0.3553</v>
      </c>
    </row>
    <row r="7698" spans="1:3" x14ac:dyDescent="0.35">
      <c r="A7698" s="2">
        <v>2.7808000000000002</v>
      </c>
      <c r="B7698" t="s">
        <v>450</v>
      </c>
      <c r="C7698" s="150">
        <v>0.35539999999999999</v>
      </c>
    </row>
    <row r="7699" spans="1:3" x14ac:dyDescent="0.35">
      <c r="A7699" s="2">
        <v>2.7835999999999999</v>
      </c>
      <c r="B7699" t="s">
        <v>450</v>
      </c>
      <c r="C7699" s="150">
        <v>0.35549999999999998</v>
      </c>
    </row>
    <row r="7700" spans="1:3" x14ac:dyDescent="0.35">
      <c r="A7700" s="2">
        <v>2.7863000000000002</v>
      </c>
      <c r="B7700" t="s">
        <v>450</v>
      </c>
      <c r="C7700" s="150">
        <v>0.35549999999999998</v>
      </c>
    </row>
    <row r="7701" spans="1:3" x14ac:dyDescent="0.35">
      <c r="A7701" s="2">
        <v>2.7890000000000001</v>
      </c>
      <c r="B7701" t="s">
        <v>450</v>
      </c>
      <c r="C7701" s="150">
        <v>0.35570000000000002</v>
      </c>
    </row>
    <row r="7702" spans="1:3" x14ac:dyDescent="0.35">
      <c r="A7702" s="2">
        <v>2.7917999999999998</v>
      </c>
      <c r="B7702" t="s">
        <v>450</v>
      </c>
      <c r="C7702" s="150">
        <v>0.35570000000000002</v>
      </c>
    </row>
    <row r="7703" spans="1:3" x14ac:dyDescent="0.35">
      <c r="A7703" s="2">
        <v>2.7945000000000002</v>
      </c>
      <c r="B7703" t="s">
        <v>450</v>
      </c>
      <c r="C7703" s="150">
        <v>0.35580000000000001</v>
      </c>
    </row>
    <row r="7704" spans="1:3" x14ac:dyDescent="0.35">
      <c r="A7704" s="2">
        <v>2.7972999999999999</v>
      </c>
      <c r="B7704" t="s">
        <v>450</v>
      </c>
      <c r="C7704" s="150">
        <v>0.35599999999999998</v>
      </c>
    </row>
    <row r="7705" spans="1:3" x14ac:dyDescent="0.35">
      <c r="A7705" s="2">
        <v>2.8</v>
      </c>
      <c r="B7705" t="s">
        <v>450</v>
      </c>
      <c r="C7705" s="150">
        <v>0.35599999999999998</v>
      </c>
    </row>
    <row r="7706" spans="1:3" x14ac:dyDescent="0.35">
      <c r="A7706" s="2">
        <v>2.8027000000000002</v>
      </c>
      <c r="B7706" t="s">
        <v>450</v>
      </c>
      <c r="C7706" s="150">
        <v>0.35620000000000002</v>
      </c>
    </row>
    <row r="7707" spans="1:3" x14ac:dyDescent="0.35">
      <c r="A7707" s="2">
        <v>2.8054999999999999</v>
      </c>
      <c r="B7707" t="s">
        <v>450</v>
      </c>
      <c r="C7707" s="150">
        <v>0.35620000000000002</v>
      </c>
    </row>
    <row r="7708" spans="1:3" x14ac:dyDescent="0.35">
      <c r="A7708" s="2">
        <v>2.8081999999999998</v>
      </c>
      <c r="B7708" t="s">
        <v>450</v>
      </c>
      <c r="C7708" s="150">
        <v>0.35630000000000001</v>
      </c>
    </row>
    <row r="7709" spans="1:3" x14ac:dyDescent="0.35">
      <c r="A7709" s="2">
        <v>2.8109999999999999</v>
      </c>
      <c r="B7709" t="s">
        <v>450</v>
      </c>
      <c r="C7709" s="150">
        <v>0.35639999999999999</v>
      </c>
    </row>
    <row r="7710" spans="1:3" x14ac:dyDescent="0.35">
      <c r="A7710" s="2">
        <v>2.8136999999999999</v>
      </c>
      <c r="B7710" t="s">
        <v>450</v>
      </c>
      <c r="C7710" s="150">
        <v>0.35659999999999997</v>
      </c>
    </row>
    <row r="7711" spans="1:3" x14ac:dyDescent="0.35">
      <c r="A7711" s="2">
        <v>2.8163999999999998</v>
      </c>
      <c r="B7711" t="s">
        <v>450</v>
      </c>
      <c r="C7711" s="150">
        <v>0.35659999999999997</v>
      </c>
    </row>
    <row r="7712" spans="1:3" x14ac:dyDescent="0.35">
      <c r="A7712" s="2">
        <v>2.8191999999999999</v>
      </c>
      <c r="B7712" t="s">
        <v>450</v>
      </c>
      <c r="C7712" s="150">
        <v>0.35680000000000001</v>
      </c>
    </row>
    <row r="7713" spans="1:3" x14ac:dyDescent="0.35">
      <c r="A7713" s="2">
        <v>2.8218999999999999</v>
      </c>
      <c r="B7713" t="s">
        <v>450</v>
      </c>
      <c r="C7713" s="150">
        <v>0.3569</v>
      </c>
    </row>
    <row r="7714" spans="1:3" x14ac:dyDescent="0.35">
      <c r="A7714" s="2">
        <v>2.8247</v>
      </c>
      <c r="B7714" t="s">
        <v>450</v>
      </c>
      <c r="C7714" s="150">
        <v>0.3569</v>
      </c>
    </row>
    <row r="7715" spans="1:3" x14ac:dyDescent="0.35">
      <c r="A7715" s="2">
        <v>2.8273999999999999</v>
      </c>
      <c r="B7715" t="s">
        <v>450</v>
      </c>
      <c r="C7715" s="150">
        <v>0.35699999999999998</v>
      </c>
    </row>
    <row r="7716" spans="1:3" x14ac:dyDescent="0.35">
      <c r="A7716" s="2">
        <v>2.8300999999999998</v>
      </c>
      <c r="B7716" t="s">
        <v>450</v>
      </c>
      <c r="C7716" s="150">
        <v>0.35699999999999998</v>
      </c>
    </row>
    <row r="7717" spans="1:3" x14ac:dyDescent="0.35">
      <c r="A7717" s="2">
        <v>2.8329</v>
      </c>
      <c r="B7717" t="s">
        <v>450</v>
      </c>
      <c r="C7717" s="150">
        <v>0.35699999999999998</v>
      </c>
    </row>
    <row r="7718" spans="1:3" x14ac:dyDescent="0.35">
      <c r="A7718" s="2">
        <v>2.8355999999999999</v>
      </c>
      <c r="B7718" t="s">
        <v>450</v>
      </c>
      <c r="C7718" s="150">
        <v>0.35709999999999997</v>
      </c>
    </row>
    <row r="7719" spans="1:3" x14ac:dyDescent="0.35">
      <c r="A7719" s="2">
        <v>2.8384</v>
      </c>
      <c r="B7719" t="s">
        <v>450</v>
      </c>
      <c r="C7719" s="150">
        <v>0.35720000000000002</v>
      </c>
    </row>
    <row r="7720" spans="1:3" x14ac:dyDescent="0.35">
      <c r="A7720" s="2">
        <v>2.8411</v>
      </c>
      <c r="B7720" t="s">
        <v>450</v>
      </c>
      <c r="C7720" s="150">
        <v>0.35720000000000002</v>
      </c>
    </row>
    <row r="7721" spans="1:3" x14ac:dyDescent="0.35">
      <c r="A7721" s="2">
        <v>2.8437999999999999</v>
      </c>
      <c r="B7721" t="s">
        <v>450</v>
      </c>
      <c r="C7721" s="150">
        <v>0.35720000000000002</v>
      </c>
    </row>
    <row r="7722" spans="1:3" x14ac:dyDescent="0.35">
      <c r="A7722" s="2">
        <v>2.8466</v>
      </c>
      <c r="B7722" t="s">
        <v>450</v>
      </c>
      <c r="C7722" s="150">
        <v>0.35730000000000001</v>
      </c>
    </row>
    <row r="7723" spans="1:3" x14ac:dyDescent="0.35">
      <c r="A7723" s="2">
        <v>2.8492999999999999</v>
      </c>
      <c r="B7723" t="s">
        <v>450</v>
      </c>
      <c r="C7723" s="150">
        <v>0.35749999999999998</v>
      </c>
    </row>
    <row r="7724" spans="1:3" x14ac:dyDescent="0.35">
      <c r="A7724" s="2">
        <v>2.8521000000000001</v>
      </c>
      <c r="B7724" t="s">
        <v>450</v>
      </c>
      <c r="C7724" s="150">
        <v>0.35770000000000002</v>
      </c>
    </row>
    <row r="7725" spans="1:3" x14ac:dyDescent="0.35">
      <c r="A7725" s="2">
        <v>2.8548</v>
      </c>
      <c r="B7725" t="s">
        <v>450</v>
      </c>
      <c r="C7725" s="150">
        <v>0.35780000000000001</v>
      </c>
    </row>
    <row r="7726" spans="1:3" x14ac:dyDescent="0.35">
      <c r="A7726" s="2">
        <v>2.8574999999999999</v>
      </c>
      <c r="B7726" t="s">
        <v>450</v>
      </c>
      <c r="C7726" s="150">
        <v>0.3579</v>
      </c>
    </row>
    <row r="7727" spans="1:3" x14ac:dyDescent="0.35">
      <c r="A7727" s="2">
        <v>2.8603000000000001</v>
      </c>
      <c r="B7727" t="s">
        <v>450</v>
      </c>
      <c r="C7727" s="150">
        <v>0.35799999999999998</v>
      </c>
    </row>
    <row r="7728" spans="1:3" x14ac:dyDescent="0.35">
      <c r="A7728" s="2">
        <v>2.863</v>
      </c>
      <c r="B7728" t="s">
        <v>450</v>
      </c>
      <c r="C7728" s="150">
        <v>0.35809999999999997</v>
      </c>
    </row>
    <row r="7729" spans="1:3" x14ac:dyDescent="0.35">
      <c r="A7729" s="2">
        <v>2.8658000000000001</v>
      </c>
      <c r="B7729" t="s">
        <v>450</v>
      </c>
      <c r="C7729" s="150">
        <v>0.35809999999999997</v>
      </c>
    </row>
    <row r="7730" spans="1:3" x14ac:dyDescent="0.35">
      <c r="A7730" s="2">
        <v>2.8685</v>
      </c>
      <c r="B7730" t="s">
        <v>450</v>
      </c>
      <c r="C7730" s="150">
        <v>0.35809999999999997</v>
      </c>
    </row>
    <row r="7731" spans="1:3" x14ac:dyDescent="0.35">
      <c r="A7731" s="2">
        <v>2.8712</v>
      </c>
      <c r="B7731" t="s">
        <v>450</v>
      </c>
      <c r="C7731" s="150">
        <v>0.35820000000000002</v>
      </c>
    </row>
    <row r="7732" spans="1:3" x14ac:dyDescent="0.35">
      <c r="A7732" s="2">
        <v>2.8740000000000001</v>
      </c>
      <c r="B7732" t="s">
        <v>450</v>
      </c>
      <c r="C7732" s="150">
        <v>0.3584</v>
      </c>
    </row>
    <row r="7733" spans="1:3" x14ac:dyDescent="0.35">
      <c r="A7733" s="2">
        <v>2.8767</v>
      </c>
      <c r="B7733" t="s">
        <v>450</v>
      </c>
      <c r="C7733" s="150">
        <v>0.35870000000000002</v>
      </c>
    </row>
    <row r="7734" spans="1:3" x14ac:dyDescent="0.35">
      <c r="A7734" s="2">
        <v>2.8795000000000002</v>
      </c>
      <c r="B7734" t="s">
        <v>450</v>
      </c>
      <c r="C7734" s="150">
        <v>0.35880000000000001</v>
      </c>
    </row>
    <row r="7735" spans="1:3" x14ac:dyDescent="0.35">
      <c r="A7735" s="2">
        <v>2.8822000000000001</v>
      </c>
      <c r="B7735" t="s">
        <v>450</v>
      </c>
      <c r="C7735" s="150">
        <v>0.35899999999999999</v>
      </c>
    </row>
    <row r="7736" spans="1:3" x14ac:dyDescent="0.35">
      <c r="A7736" s="2">
        <v>2.8849</v>
      </c>
      <c r="B7736" t="s">
        <v>450</v>
      </c>
      <c r="C7736" s="150">
        <v>0.35899999999999999</v>
      </c>
    </row>
    <row r="7737" spans="1:3" x14ac:dyDescent="0.35">
      <c r="A7737" s="2">
        <v>2.8877000000000002</v>
      </c>
      <c r="B7737" t="s">
        <v>450</v>
      </c>
      <c r="C7737" s="150">
        <v>0.35909999999999997</v>
      </c>
    </row>
    <row r="7738" spans="1:3" x14ac:dyDescent="0.35">
      <c r="A7738" s="2">
        <v>2.8904000000000001</v>
      </c>
      <c r="B7738" t="s">
        <v>450</v>
      </c>
      <c r="C7738" s="150">
        <v>0.35909999999999997</v>
      </c>
    </row>
    <row r="7739" spans="1:3" x14ac:dyDescent="0.35">
      <c r="A7739" s="2">
        <v>2.8932000000000002</v>
      </c>
      <c r="B7739" t="s">
        <v>450</v>
      </c>
      <c r="C7739" s="150">
        <v>0.35920000000000002</v>
      </c>
    </row>
    <row r="7740" spans="1:3" x14ac:dyDescent="0.35">
      <c r="A7740" s="2">
        <v>2.8959000000000001</v>
      </c>
      <c r="B7740" t="s">
        <v>450</v>
      </c>
      <c r="C7740" s="150">
        <v>0.35930000000000001</v>
      </c>
    </row>
    <row r="7741" spans="1:3" x14ac:dyDescent="0.35">
      <c r="A7741" s="2">
        <v>2.8986000000000001</v>
      </c>
      <c r="B7741" t="s">
        <v>450</v>
      </c>
      <c r="C7741" s="150">
        <v>0.3594</v>
      </c>
    </row>
    <row r="7742" spans="1:3" x14ac:dyDescent="0.35">
      <c r="A7742" s="2">
        <v>2.9014000000000002</v>
      </c>
      <c r="B7742" t="s">
        <v>450</v>
      </c>
      <c r="C7742" s="150">
        <v>0.35949999999999999</v>
      </c>
    </row>
    <row r="7743" spans="1:3" x14ac:dyDescent="0.35">
      <c r="A7743" s="2">
        <v>2.9041000000000001</v>
      </c>
      <c r="B7743" t="s">
        <v>450</v>
      </c>
      <c r="C7743" s="150">
        <v>0.35959999999999998</v>
      </c>
    </row>
    <row r="7744" spans="1:3" x14ac:dyDescent="0.35">
      <c r="A7744" s="2">
        <v>2.9068000000000001</v>
      </c>
      <c r="B7744" t="s">
        <v>450</v>
      </c>
      <c r="C7744" s="150">
        <v>0.35970000000000002</v>
      </c>
    </row>
    <row r="7745" spans="1:3" x14ac:dyDescent="0.35">
      <c r="A7745" s="2">
        <v>2.9096000000000002</v>
      </c>
      <c r="B7745" t="s">
        <v>450</v>
      </c>
      <c r="C7745" s="150">
        <v>0.3599</v>
      </c>
    </row>
    <row r="7746" spans="1:3" x14ac:dyDescent="0.35">
      <c r="A7746" s="2">
        <v>2.9123000000000001</v>
      </c>
      <c r="B7746" t="s">
        <v>450</v>
      </c>
      <c r="C7746" s="150">
        <v>0.36</v>
      </c>
    </row>
    <row r="7747" spans="1:3" x14ac:dyDescent="0.35">
      <c r="A7747" s="2">
        <v>2.9150999999999998</v>
      </c>
      <c r="B7747" t="s">
        <v>450</v>
      </c>
      <c r="C7747" s="150">
        <v>0.36020000000000002</v>
      </c>
    </row>
    <row r="7748" spans="1:3" x14ac:dyDescent="0.35">
      <c r="A7748" s="2">
        <v>2.9178000000000002</v>
      </c>
      <c r="B7748" t="s">
        <v>450</v>
      </c>
      <c r="C7748" s="150">
        <v>0.36030000000000001</v>
      </c>
    </row>
    <row r="7749" spans="1:3" x14ac:dyDescent="0.35">
      <c r="A7749" s="2">
        <v>2.9232999999999998</v>
      </c>
      <c r="B7749" t="s">
        <v>450</v>
      </c>
      <c r="C7749" s="150">
        <v>0.36030000000000001</v>
      </c>
    </row>
    <row r="7750" spans="1:3" x14ac:dyDescent="0.35">
      <c r="A7750" s="2">
        <v>2.9260000000000002</v>
      </c>
      <c r="B7750" t="s">
        <v>450</v>
      </c>
      <c r="C7750" s="150">
        <v>0.3604</v>
      </c>
    </row>
    <row r="7751" spans="1:3" x14ac:dyDescent="0.35">
      <c r="A7751" s="2">
        <v>2.9287999999999998</v>
      </c>
      <c r="B7751" t="s">
        <v>450</v>
      </c>
      <c r="C7751" s="150">
        <v>0.36049999999999999</v>
      </c>
    </row>
    <row r="7752" spans="1:3" x14ac:dyDescent="0.35">
      <c r="A7752" s="2">
        <v>2.9315000000000002</v>
      </c>
      <c r="B7752" t="s">
        <v>450</v>
      </c>
      <c r="C7752" s="150">
        <v>0.36059999999999998</v>
      </c>
    </row>
    <row r="7753" spans="1:3" x14ac:dyDescent="0.35">
      <c r="A7753" s="2">
        <v>2.9342000000000001</v>
      </c>
      <c r="B7753" t="s">
        <v>450</v>
      </c>
      <c r="C7753" s="150">
        <v>0.36080000000000001</v>
      </c>
    </row>
    <row r="7754" spans="1:3" x14ac:dyDescent="0.35">
      <c r="A7754" s="2">
        <v>2.9369999999999998</v>
      </c>
      <c r="B7754" t="s">
        <v>450</v>
      </c>
      <c r="C7754" s="150">
        <v>0.3609</v>
      </c>
    </row>
    <row r="7755" spans="1:3" x14ac:dyDescent="0.35">
      <c r="A7755" s="2">
        <v>2.9397000000000002</v>
      </c>
      <c r="B7755" t="s">
        <v>450</v>
      </c>
      <c r="C7755" s="150">
        <v>0.3609</v>
      </c>
    </row>
    <row r="7756" spans="1:3" x14ac:dyDescent="0.35">
      <c r="A7756" s="2">
        <v>2.9424999999999999</v>
      </c>
      <c r="B7756" t="s">
        <v>450</v>
      </c>
      <c r="C7756" s="150">
        <v>0.36099999999999999</v>
      </c>
    </row>
    <row r="7757" spans="1:3" x14ac:dyDescent="0.35">
      <c r="A7757" s="2">
        <v>2.9451999999999998</v>
      </c>
      <c r="B7757" t="s">
        <v>450</v>
      </c>
      <c r="C7757" s="150">
        <v>0.36109999999999998</v>
      </c>
    </row>
    <row r="7758" spans="1:3" x14ac:dyDescent="0.35">
      <c r="A7758" s="2">
        <v>2.9479000000000002</v>
      </c>
      <c r="B7758" t="s">
        <v>450</v>
      </c>
      <c r="C7758" s="150">
        <v>0.36109999999999998</v>
      </c>
    </row>
    <row r="7759" spans="1:3" x14ac:dyDescent="0.35">
      <c r="A7759" s="2">
        <v>2.9506999999999999</v>
      </c>
      <c r="B7759" t="s">
        <v>450</v>
      </c>
      <c r="C7759" s="150">
        <v>0.36120000000000002</v>
      </c>
    </row>
    <row r="7760" spans="1:3" x14ac:dyDescent="0.35">
      <c r="A7760" s="2">
        <v>2.9533999999999998</v>
      </c>
      <c r="B7760" t="s">
        <v>450</v>
      </c>
      <c r="C7760" s="150">
        <v>0.36130000000000001</v>
      </c>
    </row>
    <row r="7761" spans="1:3" x14ac:dyDescent="0.35">
      <c r="A7761" s="2">
        <v>2.9561999999999999</v>
      </c>
      <c r="B7761" t="s">
        <v>450</v>
      </c>
      <c r="C7761" s="150">
        <v>0.3614</v>
      </c>
    </row>
    <row r="7762" spans="1:3" x14ac:dyDescent="0.35">
      <c r="A7762" s="2">
        <v>2.9588999999999999</v>
      </c>
      <c r="B7762" t="s">
        <v>450</v>
      </c>
      <c r="C7762" s="150">
        <v>0.36149999999999999</v>
      </c>
    </row>
    <row r="7763" spans="1:3" x14ac:dyDescent="0.35">
      <c r="A7763" s="2">
        <v>2.9615999999999998</v>
      </c>
      <c r="B7763" t="s">
        <v>450</v>
      </c>
      <c r="C7763" s="150">
        <v>0.36159999999999998</v>
      </c>
    </row>
    <row r="7764" spans="1:3" x14ac:dyDescent="0.35">
      <c r="A7764" s="2">
        <v>2.9643999999999999</v>
      </c>
      <c r="B7764" t="s">
        <v>450</v>
      </c>
      <c r="C7764" s="150">
        <v>0.36180000000000001</v>
      </c>
    </row>
    <row r="7765" spans="1:3" x14ac:dyDescent="0.35">
      <c r="A7765" s="2">
        <v>2.9670999999999998</v>
      </c>
      <c r="B7765" t="s">
        <v>450</v>
      </c>
      <c r="C7765" s="150">
        <v>0.3619</v>
      </c>
    </row>
    <row r="7766" spans="1:3" x14ac:dyDescent="0.35">
      <c r="A7766" s="2">
        <v>2.9699</v>
      </c>
      <c r="B7766" t="s">
        <v>450</v>
      </c>
      <c r="C7766" s="150">
        <v>0.3619</v>
      </c>
    </row>
    <row r="7767" spans="1:3" x14ac:dyDescent="0.35">
      <c r="A7767" s="2">
        <v>2.9725999999999999</v>
      </c>
      <c r="B7767" t="s">
        <v>450</v>
      </c>
      <c r="C7767" s="150">
        <v>0.36199999999999999</v>
      </c>
    </row>
    <row r="7768" spans="1:3" x14ac:dyDescent="0.35">
      <c r="A7768" s="2">
        <v>2.9752999999999998</v>
      </c>
      <c r="B7768" t="s">
        <v>450</v>
      </c>
      <c r="C7768" s="150">
        <v>0.36209999999999998</v>
      </c>
    </row>
    <row r="7769" spans="1:3" x14ac:dyDescent="0.35">
      <c r="A7769" s="2">
        <v>2.9781</v>
      </c>
      <c r="B7769" t="s">
        <v>450</v>
      </c>
      <c r="C7769" s="150">
        <v>0.36220000000000002</v>
      </c>
    </row>
    <row r="7770" spans="1:3" x14ac:dyDescent="0.35">
      <c r="A7770" s="2">
        <v>2.9807999999999999</v>
      </c>
      <c r="B7770" t="s">
        <v>450</v>
      </c>
      <c r="C7770" s="150">
        <v>0.36230000000000001</v>
      </c>
    </row>
    <row r="7771" spans="1:3" x14ac:dyDescent="0.35">
      <c r="A7771" s="2">
        <v>2.9836</v>
      </c>
      <c r="B7771" t="s">
        <v>450</v>
      </c>
      <c r="C7771" s="150">
        <v>0.36259999999999998</v>
      </c>
    </row>
    <row r="7772" spans="1:3" x14ac:dyDescent="0.35">
      <c r="A7772" s="2">
        <v>2.9863</v>
      </c>
      <c r="B7772" t="s">
        <v>450</v>
      </c>
      <c r="C7772" s="150">
        <v>0.36259999999999998</v>
      </c>
    </row>
    <row r="7773" spans="1:3" x14ac:dyDescent="0.35">
      <c r="A7773" s="2">
        <v>2.9889999999999999</v>
      </c>
      <c r="B7773" t="s">
        <v>450</v>
      </c>
      <c r="C7773" s="150">
        <v>0.36280000000000001</v>
      </c>
    </row>
    <row r="7774" spans="1:3" x14ac:dyDescent="0.35">
      <c r="A7774" s="2">
        <v>2.9918</v>
      </c>
      <c r="B7774" t="s">
        <v>450</v>
      </c>
      <c r="C7774" s="150">
        <v>0.3629</v>
      </c>
    </row>
    <row r="7775" spans="1:3" x14ac:dyDescent="0.35">
      <c r="A7775" s="2">
        <v>2.9944999999999999</v>
      </c>
      <c r="B7775" t="s">
        <v>450</v>
      </c>
      <c r="C7775" s="150">
        <v>0.36299999999999999</v>
      </c>
    </row>
    <row r="7776" spans="1:3" x14ac:dyDescent="0.35">
      <c r="A7776" s="2">
        <v>2.9973000000000001</v>
      </c>
      <c r="B7776" t="s">
        <v>450</v>
      </c>
      <c r="C7776" s="150">
        <v>0.36309999999999998</v>
      </c>
    </row>
    <row r="7777" spans="1:3" x14ac:dyDescent="0.35">
      <c r="A7777" s="2">
        <v>3</v>
      </c>
      <c r="B7777" t="s">
        <v>450</v>
      </c>
      <c r="C7777" s="150">
        <v>0.36320000000000002</v>
      </c>
    </row>
    <row r="7778" spans="1:3" x14ac:dyDescent="0.35">
      <c r="A7778" s="2">
        <v>3.0026999999999999</v>
      </c>
      <c r="B7778" t="s">
        <v>450</v>
      </c>
      <c r="C7778" s="150">
        <v>0.3634</v>
      </c>
    </row>
    <row r="7779" spans="1:3" x14ac:dyDescent="0.35">
      <c r="A7779" s="2">
        <v>3.0055000000000001</v>
      </c>
      <c r="B7779" t="s">
        <v>450</v>
      </c>
      <c r="C7779" s="150">
        <v>0.36349999999999999</v>
      </c>
    </row>
    <row r="7780" spans="1:3" x14ac:dyDescent="0.35">
      <c r="A7780" s="2">
        <v>3.0082</v>
      </c>
      <c r="B7780" t="s">
        <v>450</v>
      </c>
      <c r="C7780" s="150">
        <v>0.36359999999999998</v>
      </c>
    </row>
    <row r="7781" spans="1:3" x14ac:dyDescent="0.35">
      <c r="A7781" s="2">
        <v>3.0110000000000001</v>
      </c>
      <c r="B7781" t="s">
        <v>450</v>
      </c>
      <c r="C7781" s="150">
        <v>0.36359999999999998</v>
      </c>
    </row>
    <row r="7782" spans="1:3" x14ac:dyDescent="0.35">
      <c r="A7782" s="2">
        <v>3.0137</v>
      </c>
      <c r="B7782" t="s">
        <v>450</v>
      </c>
      <c r="C7782" s="150">
        <v>0.36370000000000002</v>
      </c>
    </row>
    <row r="7783" spans="1:3" x14ac:dyDescent="0.35">
      <c r="A7783" s="2">
        <v>3.0164</v>
      </c>
      <c r="B7783" t="s">
        <v>450</v>
      </c>
      <c r="C7783" s="150">
        <v>0.36380000000000001</v>
      </c>
    </row>
    <row r="7784" spans="1:3" x14ac:dyDescent="0.35">
      <c r="A7784" s="2">
        <v>3.0192000000000001</v>
      </c>
      <c r="B7784" t="s">
        <v>450</v>
      </c>
      <c r="C7784" s="150">
        <v>0.3639</v>
      </c>
    </row>
    <row r="7785" spans="1:3" x14ac:dyDescent="0.35">
      <c r="A7785" s="2">
        <v>3.0219</v>
      </c>
      <c r="B7785" t="s">
        <v>450</v>
      </c>
      <c r="C7785" s="150">
        <v>0.36399999999999999</v>
      </c>
    </row>
    <row r="7786" spans="1:3" x14ac:dyDescent="0.35">
      <c r="A7786" s="2">
        <v>3.0247000000000002</v>
      </c>
      <c r="B7786" t="s">
        <v>450</v>
      </c>
      <c r="C7786" s="150">
        <v>0.36430000000000001</v>
      </c>
    </row>
    <row r="7787" spans="1:3" x14ac:dyDescent="0.35">
      <c r="A7787" s="2">
        <v>3.0274000000000001</v>
      </c>
      <c r="B7787" t="s">
        <v>450</v>
      </c>
      <c r="C7787" s="150">
        <v>0.36449999999999999</v>
      </c>
    </row>
    <row r="7788" spans="1:3" x14ac:dyDescent="0.35">
      <c r="A7788" s="2">
        <v>3.0301</v>
      </c>
      <c r="B7788" t="s">
        <v>450</v>
      </c>
      <c r="C7788" s="150">
        <v>0.36459999999999998</v>
      </c>
    </row>
    <row r="7789" spans="1:3" x14ac:dyDescent="0.35">
      <c r="A7789" s="2">
        <v>3.0329000000000002</v>
      </c>
      <c r="B7789" t="s">
        <v>450</v>
      </c>
      <c r="C7789" s="150">
        <v>0.36470000000000002</v>
      </c>
    </row>
    <row r="7790" spans="1:3" x14ac:dyDescent="0.35">
      <c r="A7790" s="2">
        <v>3.0356000000000001</v>
      </c>
      <c r="B7790" t="s">
        <v>450</v>
      </c>
      <c r="C7790" s="150">
        <v>0.3649</v>
      </c>
    </row>
    <row r="7791" spans="1:3" x14ac:dyDescent="0.35">
      <c r="A7791" s="2">
        <v>3.0384000000000002</v>
      </c>
      <c r="B7791" t="s">
        <v>450</v>
      </c>
      <c r="C7791" s="150">
        <v>0.36499999999999999</v>
      </c>
    </row>
    <row r="7792" spans="1:3" x14ac:dyDescent="0.35">
      <c r="A7792" s="2">
        <v>3.0411000000000001</v>
      </c>
      <c r="B7792" t="s">
        <v>450</v>
      </c>
      <c r="C7792" s="150">
        <v>0.36509999999999998</v>
      </c>
    </row>
    <row r="7793" spans="1:3" x14ac:dyDescent="0.35">
      <c r="A7793" s="2">
        <v>3.0438000000000001</v>
      </c>
      <c r="B7793" t="s">
        <v>450</v>
      </c>
      <c r="C7793" s="150">
        <v>0.36520000000000002</v>
      </c>
    </row>
    <row r="7794" spans="1:3" x14ac:dyDescent="0.35">
      <c r="A7794" s="2">
        <v>3.0466000000000002</v>
      </c>
      <c r="B7794" t="s">
        <v>450</v>
      </c>
      <c r="C7794" s="150">
        <v>0.36520000000000002</v>
      </c>
    </row>
    <row r="7795" spans="1:3" x14ac:dyDescent="0.35">
      <c r="A7795" s="2">
        <v>3.0493000000000001</v>
      </c>
      <c r="B7795" t="s">
        <v>450</v>
      </c>
      <c r="C7795" s="150">
        <v>0.36530000000000001</v>
      </c>
    </row>
    <row r="7796" spans="1:3" x14ac:dyDescent="0.35">
      <c r="A7796" s="2">
        <v>3.0520999999999998</v>
      </c>
      <c r="B7796" t="s">
        <v>450</v>
      </c>
      <c r="C7796" s="150">
        <v>0.3654</v>
      </c>
    </row>
    <row r="7797" spans="1:3" x14ac:dyDescent="0.35">
      <c r="A7797" s="2">
        <v>3.0548000000000002</v>
      </c>
      <c r="B7797" t="s">
        <v>450</v>
      </c>
      <c r="C7797" s="150">
        <v>0.36549999999999999</v>
      </c>
    </row>
    <row r="7798" spans="1:3" x14ac:dyDescent="0.35">
      <c r="A7798" s="2">
        <v>3.0575000000000001</v>
      </c>
      <c r="B7798" t="s">
        <v>450</v>
      </c>
      <c r="C7798" s="150">
        <v>0.36559999999999998</v>
      </c>
    </row>
    <row r="7799" spans="1:3" x14ac:dyDescent="0.35">
      <c r="A7799" s="2">
        <v>3.0602999999999998</v>
      </c>
      <c r="B7799" t="s">
        <v>450</v>
      </c>
      <c r="C7799" s="150">
        <v>0.36570000000000003</v>
      </c>
    </row>
    <row r="7800" spans="1:3" x14ac:dyDescent="0.35">
      <c r="A7800" s="2">
        <v>3.0630000000000002</v>
      </c>
      <c r="B7800" t="s">
        <v>450</v>
      </c>
      <c r="C7800" s="150">
        <v>0.36570000000000003</v>
      </c>
    </row>
    <row r="7801" spans="1:3" x14ac:dyDescent="0.35">
      <c r="A7801" s="2">
        <v>3.0657999999999999</v>
      </c>
      <c r="B7801" t="s">
        <v>450</v>
      </c>
      <c r="C7801" s="150">
        <v>0.36580000000000001</v>
      </c>
    </row>
    <row r="7802" spans="1:3" x14ac:dyDescent="0.35">
      <c r="A7802" s="2">
        <v>3.0684999999999998</v>
      </c>
      <c r="B7802" t="s">
        <v>450</v>
      </c>
      <c r="C7802" s="150">
        <v>0.3659</v>
      </c>
    </row>
    <row r="7803" spans="1:3" x14ac:dyDescent="0.35">
      <c r="A7803" s="2">
        <v>3.0712000000000002</v>
      </c>
      <c r="B7803" t="s">
        <v>450</v>
      </c>
      <c r="C7803" s="150">
        <v>0.3659</v>
      </c>
    </row>
    <row r="7804" spans="1:3" x14ac:dyDescent="0.35">
      <c r="A7804" s="2">
        <v>3.0739999999999998</v>
      </c>
      <c r="B7804" t="s">
        <v>450</v>
      </c>
      <c r="C7804" s="150">
        <v>0.36599999999999999</v>
      </c>
    </row>
    <row r="7805" spans="1:3" x14ac:dyDescent="0.35">
      <c r="A7805" s="2">
        <v>3.0767000000000002</v>
      </c>
      <c r="B7805" t="s">
        <v>450</v>
      </c>
      <c r="C7805" s="150">
        <v>0.36609999999999998</v>
      </c>
    </row>
    <row r="7806" spans="1:3" x14ac:dyDescent="0.35">
      <c r="A7806" s="2">
        <v>3.0794999999999999</v>
      </c>
      <c r="B7806" t="s">
        <v>450</v>
      </c>
      <c r="C7806" s="150">
        <v>0.36609999999999998</v>
      </c>
    </row>
    <row r="7807" spans="1:3" x14ac:dyDescent="0.35">
      <c r="A7807" s="2">
        <v>3.0821999999999998</v>
      </c>
      <c r="B7807" t="s">
        <v>450</v>
      </c>
      <c r="C7807" s="150">
        <v>0.36620000000000003</v>
      </c>
    </row>
    <row r="7808" spans="1:3" x14ac:dyDescent="0.35">
      <c r="A7808" s="2">
        <v>3.0849000000000002</v>
      </c>
      <c r="B7808" t="s">
        <v>450</v>
      </c>
      <c r="C7808" s="150">
        <v>0.36620000000000003</v>
      </c>
    </row>
    <row r="7809" spans="1:3" x14ac:dyDescent="0.35">
      <c r="A7809" s="2">
        <v>3.0876999999999999</v>
      </c>
      <c r="B7809" t="s">
        <v>450</v>
      </c>
      <c r="C7809" s="150">
        <v>0.36630000000000001</v>
      </c>
    </row>
    <row r="7810" spans="1:3" x14ac:dyDescent="0.35">
      <c r="A7810" s="2">
        <v>3.0903999999999998</v>
      </c>
      <c r="B7810" t="s">
        <v>450</v>
      </c>
      <c r="C7810" s="150">
        <v>0.36649999999999999</v>
      </c>
    </row>
    <row r="7811" spans="1:3" x14ac:dyDescent="0.35">
      <c r="A7811" s="2">
        <v>3.0931999999999999</v>
      </c>
      <c r="B7811" t="s">
        <v>450</v>
      </c>
      <c r="C7811" s="150">
        <v>0.36659999999999998</v>
      </c>
    </row>
    <row r="7812" spans="1:3" x14ac:dyDescent="0.35">
      <c r="A7812" s="2">
        <v>3.0958999999999999</v>
      </c>
      <c r="B7812" t="s">
        <v>450</v>
      </c>
      <c r="C7812" s="150">
        <v>0.36670000000000003</v>
      </c>
    </row>
    <row r="7813" spans="1:3" x14ac:dyDescent="0.35">
      <c r="A7813" s="2">
        <v>3.0985999999999998</v>
      </c>
      <c r="B7813" t="s">
        <v>450</v>
      </c>
      <c r="C7813" s="150">
        <v>0.36670000000000003</v>
      </c>
    </row>
    <row r="7814" spans="1:3" x14ac:dyDescent="0.35">
      <c r="A7814" s="2">
        <v>3.1013999999999999</v>
      </c>
      <c r="B7814" t="s">
        <v>450</v>
      </c>
      <c r="C7814" s="150">
        <v>0.36680000000000001</v>
      </c>
    </row>
    <row r="7815" spans="1:3" x14ac:dyDescent="0.35">
      <c r="A7815" s="2">
        <v>3.1040999999999999</v>
      </c>
      <c r="B7815" t="s">
        <v>450</v>
      </c>
      <c r="C7815" s="150">
        <v>0.36680000000000001</v>
      </c>
    </row>
    <row r="7816" spans="1:3" x14ac:dyDescent="0.35">
      <c r="A7816" s="2">
        <v>3.1067999999999998</v>
      </c>
      <c r="B7816" t="s">
        <v>450</v>
      </c>
      <c r="C7816" s="150">
        <v>0.3669</v>
      </c>
    </row>
    <row r="7817" spans="1:3" x14ac:dyDescent="0.35">
      <c r="A7817" s="2">
        <v>3.1095999999999999</v>
      </c>
      <c r="B7817" t="s">
        <v>450</v>
      </c>
      <c r="C7817" s="150">
        <v>0.36699999999999999</v>
      </c>
    </row>
    <row r="7818" spans="1:3" x14ac:dyDescent="0.35">
      <c r="A7818" s="2">
        <v>3.1122999999999998</v>
      </c>
      <c r="B7818" t="s">
        <v>450</v>
      </c>
      <c r="C7818" s="150">
        <v>0.36699999999999999</v>
      </c>
    </row>
    <row r="7819" spans="1:3" x14ac:dyDescent="0.35">
      <c r="A7819" s="2">
        <v>3.1151</v>
      </c>
      <c r="B7819" t="s">
        <v>450</v>
      </c>
      <c r="C7819" s="150">
        <v>0.36709999999999998</v>
      </c>
    </row>
    <row r="7820" spans="1:3" x14ac:dyDescent="0.35">
      <c r="A7820" s="2">
        <v>3.1177999999999999</v>
      </c>
      <c r="B7820" t="s">
        <v>450</v>
      </c>
      <c r="C7820" s="150">
        <v>0.36730000000000002</v>
      </c>
    </row>
    <row r="7821" spans="1:3" x14ac:dyDescent="0.35">
      <c r="A7821" s="2">
        <v>3.1204999999999998</v>
      </c>
      <c r="B7821" t="s">
        <v>450</v>
      </c>
      <c r="C7821" s="150">
        <v>0.36749999999999999</v>
      </c>
    </row>
    <row r="7822" spans="1:3" x14ac:dyDescent="0.35">
      <c r="A7822" s="2">
        <v>3.1233</v>
      </c>
      <c r="B7822" t="s">
        <v>450</v>
      </c>
      <c r="C7822" s="150">
        <v>0.36749999999999999</v>
      </c>
    </row>
    <row r="7823" spans="1:3" x14ac:dyDescent="0.35">
      <c r="A7823" s="2">
        <v>3.1259999999999999</v>
      </c>
      <c r="B7823" t="s">
        <v>450</v>
      </c>
      <c r="C7823" s="150">
        <v>0.36759999999999998</v>
      </c>
    </row>
    <row r="7824" spans="1:3" x14ac:dyDescent="0.35">
      <c r="A7824" s="2">
        <v>3.1288</v>
      </c>
      <c r="B7824" t="s">
        <v>450</v>
      </c>
      <c r="C7824" s="150">
        <v>0.36770000000000003</v>
      </c>
    </row>
    <row r="7825" spans="1:3" x14ac:dyDescent="0.35">
      <c r="A7825" s="2">
        <v>3.1315</v>
      </c>
      <c r="B7825" t="s">
        <v>450</v>
      </c>
      <c r="C7825" s="150">
        <v>0.3679</v>
      </c>
    </row>
    <row r="7826" spans="1:3" x14ac:dyDescent="0.35">
      <c r="A7826" s="2">
        <v>3.1341999999999999</v>
      </c>
      <c r="B7826" t="s">
        <v>450</v>
      </c>
      <c r="C7826" s="150">
        <v>0.3679</v>
      </c>
    </row>
    <row r="7827" spans="1:3" x14ac:dyDescent="0.35">
      <c r="A7827" s="2">
        <v>3.137</v>
      </c>
      <c r="B7827" t="s">
        <v>450</v>
      </c>
      <c r="C7827" s="150">
        <v>0.36799999999999999</v>
      </c>
    </row>
    <row r="7828" spans="1:3" x14ac:dyDescent="0.35">
      <c r="A7828" s="2">
        <v>3.1396999999999999</v>
      </c>
      <c r="B7828" t="s">
        <v>450</v>
      </c>
      <c r="C7828" s="150">
        <v>0.36809999999999998</v>
      </c>
    </row>
    <row r="7829" spans="1:3" x14ac:dyDescent="0.35">
      <c r="A7829" s="2">
        <v>3.1425000000000001</v>
      </c>
      <c r="B7829" t="s">
        <v>450</v>
      </c>
      <c r="C7829" s="150">
        <v>0.36820000000000003</v>
      </c>
    </row>
    <row r="7830" spans="1:3" x14ac:dyDescent="0.35">
      <c r="A7830" s="2">
        <v>3.1452</v>
      </c>
      <c r="B7830" t="s">
        <v>450</v>
      </c>
      <c r="C7830" s="150">
        <v>0.36830000000000002</v>
      </c>
    </row>
    <row r="7831" spans="1:3" x14ac:dyDescent="0.35">
      <c r="A7831" s="2">
        <v>3.1478999999999999</v>
      </c>
      <c r="B7831" t="s">
        <v>450</v>
      </c>
      <c r="C7831" s="150">
        <v>0.36840000000000001</v>
      </c>
    </row>
    <row r="7832" spans="1:3" x14ac:dyDescent="0.35">
      <c r="A7832" s="2">
        <v>3.1507000000000001</v>
      </c>
      <c r="B7832" t="s">
        <v>450</v>
      </c>
      <c r="C7832" s="150">
        <v>0.36870000000000003</v>
      </c>
    </row>
    <row r="7833" spans="1:3" x14ac:dyDescent="0.35">
      <c r="A7833" s="2">
        <v>3.1534</v>
      </c>
      <c r="B7833" t="s">
        <v>450</v>
      </c>
      <c r="C7833" s="150">
        <v>0.36880000000000002</v>
      </c>
    </row>
    <row r="7834" spans="1:3" x14ac:dyDescent="0.35">
      <c r="A7834" s="2">
        <v>3.1562000000000001</v>
      </c>
      <c r="B7834" t="s">
        <v>450</v>
      </c>
      <c r="C7834" s="150">
        <v>0.36890000000000001</v>
      </c>
    </row>
    <row r="7835" spans="1:3" x14ac:dyDescent="0.35">
      <c r="A7835" s="2">
        <v>3.1589</v>
      </c>
      <c r="B7835" t="s">
        <v>450</v>
      </c>
      <c r="C7835" s="150">
        <v>0.36899999999999999</v>
      </c>
    </row>
    <row r="7836" spans="1:3" x14ac:dyDescent="0.35">
      <c r="A7836" s="2">
        <v>3.1616</v>
      </c>
      <c r="B7836" t="s">
        <v>450</v>
      </c>
      <c r="C7836" s="150">
        <v>0.36899999999999999</v>
      </c>
    </row>
    <row r="7837" spans="1:3" x14ac:dyDescent="0.35">
      <c r="A7837" s="2">
        <v>3.1644000000000001</v>
      </c>
      <c r="B7837" t="s">
        <v>450</v>
      </c>
      <c r="C7837" s="150">
        <v>0.36919999999999997</v>
      </c>
    </row>
    <row r="7838" spans="1:3" x14ac:dyDescent="0.35">
      <c r="A7838" s="2">
        <v>3.1671</v>
      </c>
      <c r="B7838" t="s">
        <v>450</v>
      </c>
      <c r="C7838" s="150">
        <v>0.36919999999999997</v>
      </c>
    </row>
    <row r="7839" spans="1:3" x14ac:dyDescent="0.35">
      <c r="A7839" s="2">
        <v>3.1699000000000002</v>
      </c>
      <c r="B7839" t="s">
        <v>450</v>
      </c>
      <c r="C7839" s="150">
        <v>0.36940000000000001</v>
      </c>
    </row>
    <row r="7840" spans="1:3" x14ac:dyDescent="0.35">
      <c r="A7840" s="2">
        <v>3.1726000000000001</v>
      </c>
      <c r="B7840" t="s">
        <v>450</v>
      </c>
      <c r="C7840" s="150">
        <v>0.36940000000000001</v>
      </c>
    </row>
    <row r="7841" spans="1:3" x14ac:dyDescent="0.35">
      <c r="A7841" s="2">
        <v>3.1753</v>
      </c>
      <c r="B7841" t="s">
        <v>450</v>
      </c>
      <c r="C7841" s="150">
        <v>0.3695</v>
      </c>
    </row>
    <row r="7842" spans="1:3" x14ac:dyDescent="0.35">
      <c r="A7842" s="2">
        <v>3.1781000000000001</v>
      </c>
      <c r="B7842" t="s">
        <v>450</v>
      </c>
      <c r="C7842" s="150">
        <v>0.36969999999999997</v>
      </c>
    </row>
    <row r="7843" spans="1:3" x14ac:dyDescent="0.35">
      <c r="A7843" s="2">
        <v>3.1808000000000001</v>
      </c>
      <c r="B7843" t="s">
        <v>450</v>
      </c>
      <c r="C7843" s="150">
        <v>0.36980000000000002</v>
      </c>
    </row>
    <row r="7844" spans="1:3" x14ac:dyDescent="0.35">
      <c r="A7844" s="2">
        <v>3.1836000000000002</v>
      </c>
      <c r="B7844" t="s">
        <v>450</v>
      </c>
      <c r="C7844" s="150">
        <v>0.36990000000000001</v>
      </c>
    </row>
    <row r="7845" spans="1:3" x14ac:dyDescent="0.35">
      <c r="A7845" s="2">
        <v>3.1863000000000001</v>
      </c>
      <c r="B7845" t="s">
        <v>450</v>
      </c>
      <c r="C7845" s="150">
        <v>0.36990000000000001</v>
      </c>
    </row>
    <row r="7846" spans="1:3" x14ac:dyDescent="0.35">
      <c r="A7846" s="2">
        <v>3.1890000000000001</v>
      </c>
      <c r="B7846" t="s">
        <v>450</v>
      </c>
      <c r="C7846" s="150">
        <v>0.37</v>
      </c>
    </row>
    <row r="7847" spans="1:3" x14ac:dyDescent="0.35">
      <c r="A7847" s="2">
        <v>3.1918000000000002</v>
      </c>
      <c r="B7847" t="s">
        <v>450</v>
      </c>
      <c r="C7847" s="150">
        <v>0.37</v>
      </c>
    </row>
    <row r="7848" spans="1:3" x14ac:dyDescent="0.35">
      <c r="A7848" s="2">
        <v>3.1945000000000001</v>
      </c>
      <c r="B7848" t="s">
        <v>450</v>
      </c>
      <c r="C7848" s="150">
        <v>0.37009999999999998</v>
      </c>
    </row>
    <row r="7849" spans="1:3" x14ac:dyDescent="0.35">
      <c r="A7849" s="2">
        <v>3.1972999999999998</v>
      </c>
      <c r="B7849" t="s">
        <v>450</v>
      </c>
      <c r="C7849" s="150">
        <v>0.37019999999999997</v>
      </c>
    </row>
    <row r="7850" spans="1:3" x14ac:dyDescent="0.35">
      <c r="A7850" s="2">
        <v>3.2</v>
      </c>
      <c r="B7850" t="s">
        <v>450</v>
      </c>
      <c r="C7850" s="150">
        <v>0.37030000000000002</v>
      </c>
    </row>
    <row r="7851" spans="1:3" x14ac:dyDescent="0.35">
      <c r="A7851" s="2">
        <v>3.2027000000000001</v>
      </c>
      <c r="B7851" t="s">
        <v>450</v>
      </c>
      <c r="C7851" s="150">
        <v>0.37030000000000002</v>
      </c>
    </row>
    <row r="7852" spans="1:3" x14ac:dyDescent="0.35">
      <c r="A7852" s="2">
        <v>3.2054999999999998</v>
      </c>
      <c r="B7852" t="s">
        <v>450</v>
      </c>
      <c r="C7852" s="150">
        <v>0.3705</v>
      </c>
    </row>
    <row r="7853" spans="1:3" x14ac:dyDescent="0.35">
      <c r="A7853" s="2">
        <v>3.2082000000000002</v>
      </c>
      <c r="B7853" t="s">
        <v>450</v>
      </c>
      <c r="C7853" s="150">
        <v>0.3705</v>
      </c>
    </row>
    <row r="7854" spans="1:3" x14ac:dyDescent="0.35">
      <c r="A7854" s="2">
        <v>3.2109999999999999</v>
      </c>
      <c r="B7854" t="s">
        <v>450</v>
      </c>
      <c r="C7854" s="150">
        <v>0.37059999999999998</v>
      </c>
    </row>
    <row r="7855" spans="1:3" x14ac:dyDescent="0.35">
      <c r="A7855" s="2">
        <v>3.2136999999999998</v>
      </c>
      <c r="B7855" t="s">
        <v>450</v>
      </c>
      <c r="C7855" s="150">
        <v>0.37069999999999997</v>
      </c>
    </row>
    <row r="7856" spans="1:3" x14ac:dyDescent="0.35">
      <c r="A7856" s="2">
        <v>3.2164000000000001</v>
      </c>
      <c r="B7856" t="s">
        <v>450</v>
      </c>
      <c r="C7856" s="150">
        <v>0.37080000000000002</v>
      </c>
    </row>
    <row r="7857" spans="1:3" x14ac:dyDescent="0.35">
      <c r="A7857" s="2">
        <v>3.2191999999999998</v>
      </c>
      <c r="B7857" t="s">
        <v>450</v>
      </c>
      <c r="C7857" s="150">
        <v>0.37090000000000001</v>
      </c>
    </row>
    <row r="7858" spans="1:3" x14ac:dyDescent="0.35">
      <c r="A7858" s="2">
        <v>3.2219000000000002</v>
      </c>
      <c r="B7858" t="s">
        <v>450</v>
      </c>
      <c r="C7858" s="150">
        <v>0.37090000000000001</v>
      </c>
    </row>
    <row r="7859" spans="1:3" x14ac:dyDescent="0.35">
      <c r="A7859" s="2">
        <v>3.2246999999999999</v>
      </c>
      <c r="B7859" t="s">
        <v>450</v>
      </c>
      <c r="C7859" s="150">
        <v>0.37090000000000001</v>
      </c>
    </row>
    <row r="7860" spans="1:3" x14ac:dyDescent="0.35">
      <c r="A7860" s="2">
        <v>3.2273999999999998</v>
      </c>
      <c r="B7860" t="s">
        <v>450</v>
      </c>
      <c r="C7860" s="150">
        <v>0.371</v>
      </c>
    </row>
    <row r="7861" spans="1:3" x14ac:dyDescent="0.35">
      <c r="A7861" s="2">
        <v>3.2301000000000002</v>
      </c>
      <c r="B7861" t="s">
        <v>450</v>
      </c>
      <c r="C7861" s="150">
        <v>0.37109999999999999</v>
      </c>
    </row>
    <row r="7862" spans="1:3" x14ac:dyDescent="0.35">
      <c r="A7862" s="2">
        <v>3.2328999999999999</v>
      </c>
      <c r="B7862" t="s">
        <v>450</v>
      </c>
      <c r="C7862" s="150">
        <v>0.37119999999999997</v>
      </c>
    </row>
    <row r="7863" spans="1:3" x14ac:dyDescent="0.35">
      <c r="A7863" s="2">
        <v>3.2355999999999998</v>
      </c>
      <c r="B7863" t="s">
        <v>450</v>
      </c>
      <c r="C7863" s="150">
        <v>0.37130000000000002</v>
      </c>
    </row>
    <row r="7864" spans="1:3" x14ac:dyDescent="0.35">
      <c r="A7864" s="2">
        <v>3.2383999999999999</v>
      </c>
      <c r="B7864" t="s">
        <v>450</v>
      </c>
      <c r="C7864" s="150">
        <v>0.37140000000000001</v>
      </c>
    </row>
    <row r="7865" spans="1:3" x14ac:dyDescent="0.35">
      <c r="A7865" s="2">
        <v>3.2410999999999999</v>
      </c>
      <c r="B7865" t="s">
        <v>450</v>
      </c>
      <c r="C7865" s="150">
        <v>0.3715</v>
      </c>
    </row>
    <row r="7866" spans="1:3" x14ac:dyDescent="0.35">
      <c r="A7866" s="2">
        <v>3.2437999999999998</v>
      </c>
      <c r="B7866" t="s">
        <v>450</v>
      </c>
      <c r="C7866" s="150">
        <v>0.3715</v>
      </c>
    </row>
    <row r="7867" spans="1:3" x14ac:dyDescent="0.35">
      <c r="A7867" s="2">
        <v>3.2492999999999999</v>
      </c>
      <c r="B7867" t="s">
        <v>450</v>
      </c>
      <c r="C7867" s="150">
        <v>0.37159999999999999</v>
      </c>
    </row>
    <row r="7868" spans="1:3" x14ac:dyDescent="0.35">
      <c r="A7868" s="2">
        <v>3.2521</v>
      </c>
      <c r="B7868" t="s">
        <v>450</v>
      </c>
      <c r="C7868" s="150">
        <v>0.37169999999999997</v>
      </c>
    </row>
    <row r="7869" spans="1:3" x14ac:dyDescent="0.35">
      <c r="A7869" s="2">
        <v>3.2547999999999999</v>
      </c>
      <c r="B7869" t="s">
        <v>450</v>
      </c>
      <c r="C7869" s="150">
        <v>0.37180000000000002</v>
      </c>
    </row>
    <row r="7870" spans="1:3" x14ac:dyDescent="0.35">
      <c r="A7870" s="2">
        <v>3.2574999999999998</v>
      </c>
      <c r="B7870" t="s">
        <v>450</v>
      </c>
      <c r="C7870" s="150">
        <v>0.37180000000000002</v>
      </c>
    </row>
    <row r="7871" spans="1:3" x14ac:dyDescent="0.35">
      <c r="A7871" s="2">
        <v>3.2603</v>
      </c>
      <c r="B7871" t="s">
        <v>450</v>
      </c>
      <c r="C7871" s="150">
        <v>0.37180000000000002</v>
      </c>
    </row>
    <row r="7872" spans="1:3" x14ac:dyDescent="0.35">
      <c r="A7872" s="2">
        <v>3.2629999999999999</v>
      </c>
      <c r="B7872" t="s">
        <v>450</v>
      </c>
      <c r="C7872" s="150">
        <v>0.372</v>
      </c>
    </row>
    <row r="7873" spans="1:3" x14ac:dyDescent="0.35">
      <c r="A7873" s="2">
        <v>3.2658</v>
      </c>
      <c r="B7873" t="s">
        <v>450</v>
      </c>
      <c r="C7873" s="150">
        <v>0.37219999999999998</v>
      </c>
    </row>
    <row r="7874" spans="1:3" x14ac:dyDescent="0.35">
      <c r="A7874" s="2">
        <v>3.2685</v>
      </c>
      <c r="B7874" t="s">
        <v>450</v>
      </c>
      <c r="C7874" s="150">
        <v>0.37219999999999998</v>
      </c>
    </row>
    <row r="7875" spans="1:3" x14ac:dyDescent="0.35">
      <c r="A7875" s="2">
        <v>3.2711999999999999</v>
      </c>
      <c r="B7875" t="s">
        <v>450</v>
      </c>
      <c r="C7875" s="150">
        <v>0.37219999999999998</v>
      </c>
    </row>
    <row r="7876" spans="1:3" x14ac:dyDescent="0.35">
      <c r="A7876" s="2">
        <v>3.274</v>
      </c>
      <c r="B7876" t="s">
        <v>450</v>
      </c>
      <c r="C7876" s="150">
        <v>0.37230000000000002</v>
      </c>
    </row>
    <row r="7877" spans="1:3" x14ac:dyDescent="0.35">
      <c r="A7877" s="2">
        <v>3.2766999999999999</v>
      </c>
      <c r="B7877" t="s">
        <v>450</v>
      </c>
      <c r="C7877" s="150">
        <v>0.37240000000000001</v>
      </c>
    </row>
    <row r="7878" spans="1:3" x14ac:dyDescent="0.35">
      <c r="A7878" s="2">
        <v>3.2795000000000001</v>
      </c>
      <c r="B7878" t="s">
        <v>450</v>
      </c>
      <c r="C7878" s="150">
        <v>0.3725</v>
      </c>
    </row>
    <row r="7879" spans="1:3" x14ac:dyDescent="0.35">
      <c r="A7879" s="2">
        <v>3.2822</v>
      </c>
      <c r="B7879" t="s">
        <v>450</v>
      </c>
      <c r="C7879" s="150">
        <v>0.37259999999999999</v>
      </c>
    </row>
    <row r="7880" spans="1:3" x14ac:dyDescent="0.35">
      <c r="A7880" s="2">
        <v>3.2848999999999999</v>
      </c>
      <c r="B7880" t="s">
        <v>450</v>
      </c>
      <c r="C7880" s="150">
        <v>0.37269999999999998</v>
      </c>
    </row>
    <row r="7881" spans="1:3" x14ac:dyDescent="0.35">
      <c r="A7881" s="2">
        <v>3.2877000000000001</v>
      </c>
      <c r="B7881" t="s">
        <v>450</v>
      </c>
      <c r="C7881" s="150">
        <v>0.37269999999999998</v>
      </c>
    </row>
    <row r="7882" spans="1:3" x14ac:dyDescent="0.35">
      <c r="A7882" s="2">
        <v>3.2904</v>
      </c>
      <c r="B7882" t="s">
        <v>450</v>
      </c>
      <c r="C7882" s="150">
        <v>0.37269999999999998</v>
      </c>
    </row>
    <row r="7883" spans="1:3" x14ac:dyDescent="0.35">
      <c r="A7883" s="2">
        <v>3.2932000000000001</v>
      </c>
      <c r="B7883" t="s">
        <v>450</v>
      </c>
      <c r="C7883" s="150">
        <v>0.37280000000000002</v>
      </c>
    </row>
    <row r="7884" spans="1:3" x14ac:dyDescent="0.35">
      <c r="A7884" s="2">
        <v>3.2959000000000001</v>
      </c>
      <c r="B7884" t="s">
        <v>450</v>
      </c>
      <c r="C7884" s="150">
        <v>0.37280000000000002</v>
      </c>
    </row>
    <row r="7885" spans="1:3" x14ac:dyDescent="0.35">
      <c r="A7885" s="2">
        <v>3.2986</v>
      </c>
      <c r="B7885" t="s">
        <v>450</v>
      </c>
      <c r="C7885" s="150">
        <v>0.37290000000000001</v>
      </c>
    </row>
    <row r="7886" spans="1:3" x14ac:dyDescent="0.35">
      <c r="A7886" s="2">
        <v>3.3014000000000001</v>
      </c>
      <c r="B7886" t="s">
        <v>450</v>
      </c>
      <c r="C7886" s="150">
        <v>0.37290000000000001</v>
      </c>
    </row>
    <row r="7887" spans="1:3" x14ac:dyDescent="0.35">
      <c r="A7887" s="2">
        <v>3.3041</v>
      </c>
      <c r="B7887" t="s">
        <v>450</v>
      </c>
      <c r="C7887" s="150">
        <v>0.373</v>
      </c>
    </row>
    <row r="7888" spans="1:3" x14ac:dyDescent="0.35">
      <c r="A7888" s="2">
        <v>3.3068</v>
      </c>
      <c r="B7888" t="s">
        <v>450</v>
      </c>
      <c r="C7888" s="150">
        <v>0.37309999999999999</v>
      </c>
    </row>
    <row r="7889" spans="1:3" x14ac:dyDescent="0.35">
      <c r="A7889" s="2">
        <v>3.3096000000000001</v>
      </c>
      <c r="B7889" t="s">
        <v>450</v>
      </c>
      <c r="C7889" s="150">
        <v>0.37319999999999998</v>
      </c>
    </row>
    <row r="7890" spans="1:3" x14ac:dyDescent="0.35">
      <c r="A7890" s="2">
        <v>3.3123</v>
      </c>
      <c r="B7890" t="s">
        <v>450</v>
      </c>
      <c r="C7890" s="150">
        <v>0.37330000000000002</v>
      </c>
    </row>
    <row r="7891" spans="1:3" x14ac:dyDescent="0.35">
      <c r="A7891" s="2">
        <v>3.3151000000000002</v>
      </c>
      <c r="B7891" t="s">
        <v>450</v>
      </c>
      <c r="C7891" s="150">
        <v>0.37330000000000002</v>
      </c>
    </row>
    <row r="7892" spans="1:3" x14ac:dyDescent="0.35">
      <c r="A7892" s="2">
        <v>3.3178000000000001</v>
      </c>
      <c r="B7892" t="s">
        <v>450</v>
      </c>
      <c r="C7892" s="150">
        <v>0.37330000000000002</v>
      </c>
    </row>
    <row r="7893" spans="1:3" x14ac:dyDescent="0.35">
      <c r="A7893" s="2">
        <v>3.3205</v>
      </c>
      <c r="B7893" t="s">
        <v>450</v>
      </c>
      <c r="C7893" s="150">
        <v>0.37340000000000001</v>
      </c>
    </row>
    <row r="7894" spans="1:3" x14ac:dyDescent="0.35">
      <c r="A7894" s="2">
        <v>3.3233000000000001</v>
      </c>
      <c r="B7894" t="s">
        <v>450</v>
      </c>
      <c r="C7894" s="150">
        <v>0.3735</v>
      </c>
    </row>
    <row r="7895" spans="1:3" x14ac:dyDescent="0.35">
      <c r="A7895" s="2">
        <v>3.3260000000000001</v>
      </c>
      <c r="B7895" t="s">
        <v>450</v>
      </c>
      <c r="C7895" s="150">
        <v>0.3735</v>
      </c>
    </row>
    <row r="7896" spans="1:3" x14ac:dyDescent="0.35">
      <c r="A7896" s="2">
        <v>3.3288000000000002</v>
      </c>
      <c r="B7896" t="s">
        <v>450</v>
      </c>
      <c r="C7896" s="150">
        <v>0.37359999999999999</v>
      </c>
    </row>
    <row r="7897" spans="1:3" x14ac:dyDescent="0.35">
      <c r="A7897" s="2">
        <v>3.3315000000000001</v>
      </c>
      <c r="B7897" t="s">
        <v>450</v>
      </c>
      <c r="C7897" s="150">
        <v>0.37380000000000002</v>
      </c>
    </row>
    <row r="7898" spans="1:3" x14ac:dyDescent="0.35">
      <c r="A7898" s="2">
        <v>3.3342000000000001</v>
      </c>
      <c r="B7898" t="s">
        <v>450</v>
      </c>
      <c r="C7898" s="150">
        <v>0.37390000000000001</v>
      </c>
    </row>
    <row r="7899" spans="1:3" x14ac:dyDescent="0.35">
      <c r="A7899" s="2">
        <v>3.3370000000000002</v>
      </c>
      <c r="B7899" t="s">
        <v>450</v>
      </c>
      <c r="C7899" s="150">
        <v>0.374</v>
      </c>
    </row>
    <row r="7900" spans="1:3" x14ac:dyDescent="0.35">
      <c r="A7900" s="2">
        <v>3.3397000000000001</v>
      </c>
      <c r="B7900" t="s">
        <v>450</v>
      </c>
      <c r="C7900" s="150">
        <v>0.374</v>
      </c>
    </row>
    <row r="7901" spans="1:3" x14ac:dyDescent="0.35">
      <c r="A7901" s="2">
        <v>3.3424999999999998</v>
      </c>
      <c r="B7901" t="s">
        <v>450</v>
      </c>
      <c r="C7901" s="150">
        <v>0.37419999999999998</v>
      </c>
    </row>
    <row r="7902" spans="1:3" x14ac:dyDescent="0.35">
      <c r="A7902" s="2">
        <v>3.3452000000000002</v>
      </c>
      <c r="B7902" t="s">
        <v>450</v>
      </c>
      <c r="C7902" s="150">
        <v>0.37419999999999998</v>
      </c>
    </row>
    <row r="7903" spans="1:3" x14ac:dyDescent="0.35">
      <c r="A7903" s="2">
        <v>3.3479000000000001</v>
      </c>
      <c r="B7903" t="s">
        <v>450</v>
      </c>
      <c r="C7903" s="150">
        <v>0.37430000000000002</v>
      </c>
    </row>
    <row r="7904" spans="1:3" x14ac:dyDescent="0.35">
      <c r="A7904" s="2">
        <v>3.3506999999999998</v>
      </c>
      <c r="B7904" t="s">
        <v>450</v>
      </c>
      <c r="C7904" s="150">
        <v>0.37440000000000001</v>
      </c>
    </row>
    <row r="7905" spans="1:3" x14ac:dyDescent="0.35">
      <c r="A7905" s="2">
        <v>3.3534000000000002</v>
      </c>
      <c r="B7905" t="s">
        <v>450</v>
      </c>
      <c r="C7905" s="150">
        <v>0.37459999999999999</v>
      </c>
    </row>
    <row r="7906" spans="1:3" x14ac:dyDescent="0.35">
      <c r="A7906" s="2">
        <v>3.3561999999999999</v>
      </c>
      <c r="B7906" t="s">
        <v>450</v>
      </c>
      <c r="C7906" s="150">
        <v>0.37469999999999998</v>
      </c>
    </row>
    <row r="7907" spans="1:3" x14ac:dyDescent="0.35">
      <c r="A7907" s="2">
        <v>3.3589000000000002</v>
      </c>
      <c r="B7907" t="s">
        <v>450</v>
      </c>
      <c r="C7907" s="150">
        <v>0.37480000000000002</v>
      </c>
    </row>
    <row r="7908" spans="1:3" x14ac:dyDescent="0.35">
      <c r="A7908" s="2">
        <v>3.3616000000000001</v>
      </c>
      <c r="B7908" t="s">
        <v>450</v>
      </c>
      <c r="C7908" s="150">
        <v>0.37480000000000002</v>
      </c>
    </row>
    <row r="7909" spans="1:3" x14ac:dyDescent="0.35">
      <c r="A7909" s="2">
        <v>3.3643999999999998</v>
      </c>
      <c r="B7909" t="s">
        <v>450</v>
      </c>
      <c r="C7909" s="150">
        <v>0.37490000000000001</v>
      </c>
    </row>
    <row r="7910" spans="1:3" x14ac:dyDescent="0.35">
      <c r="A7910" s="2">
        <v>3.3671000000000002</v>
      </c>
      <c r="B7910" t="s">
        <v>450</v>
      </c>
      <c r="C7910" s="150">
        <v>0.375</v>
      </c>
    </row>
    <row r="7911" spans="1:3" x14ac:dyDescent="0.35">
      <c r="A7911" s="2">
        <v>3.3698999999999999</v>
      </c>
      <c r="B7911" t="s">
        <v>450</v>
      </c>
      <c r="C7911" s="150">
        <v>0.375</v>
      </c>
    </row>
    <row r="7912" spans="1:3" x14ac:dyDescent="0.35">
      <c r="A7912" s="2">
        <v>3.3725999999999998</v>
      </c>
      <c r="B7912" t="s">
        <v>450</v>
      </c>
      <c r="C7912" s="150">
        <v>0.37509999999999999</v>
      </c>
    </row>
    <row r="7913" spans="1:3" x14ac:dyDescent="0.35">
      <c r="A7913" s="2">
        <v>3.3753000000000002</v>
      </c>
      <c r="B7913" t="s">
        <v>450</v>
      </c>
      <c r="C7913" s="150">
        <v>0.37519999999999998</v>
      </c>
    </row>
    <row r="7914" spans="1:3" x14ac:dyDescent="0.35">
      <c r="A7914" s="2">
        <v>3.3780999999999999</v>
      </c>
      <c r="B7914" t="s">
        <v>450</v>
      </c>
      <c r="C7914" s="150">
        <v>0.37530000000000002</v>
      </c>
    </row>
    <row r="7915" spans="1:3" x14ac:dyDescent="0.35">
      <c r="A7915" s="2">
        <v>3.3807999999999998</v>
      </c>
      <c r="B7915" t="s">
        <v>450</v>
      </c>
      <c r="C7915" s="150">
        <v>0.37530000000000002</v>
      </c>
    </row>
    <row r="7916" spans="1:3" x14ac:dyDescent="0.35">
      <c r="A7916" s="2">
        <v>3.3835999999999999</v>
      </c>
      <c r="B7916" t="s">
        <v>450</v>
      </c>
      <c r="C7916" s="150">
        <v>0.37540000000000001</v>
      </c>
    </row>
    <row r="7917" spans="1:3" x14ac:dyDescent="0.35">
      <c r="A7917" s="2">
        <v>3.3862999999999999</v>
      </c>
      <c r="B7917" t="s">
        <v>450</v>
      </c>
      <c r="C7917" s="150">
        <v>0.3755</v>
      </c>
    </row>
    <row r="7918" spans="1:3" x14ac:dyDescent="0.35">
      <c r="A7918" s="2">
        <v>3.3889999999999998</v>
      </c>
      <c r="B7918" t="s">
        <v>450</v>
      </c>
      <c r="C7918" s="150">
        <v>0.37569999999999998</v>
      </c>
    </row>
    <row r="7919" spans="1:3" x14ac:dyDescent="0.35">
      <c r="A7919" s="2">
        <v>3.3917999999999999</v>
      </c>
      <c r="B7919" t="s">
        <v>450</v>
      </c>
      <c r="C7919" s="150">
        <v>0.37580000000000002</v>
      </c>
    </row>
    <row r="7920" spans="1:3" x14ac:dyDescent="0.35">
      <c r="A7920" s="2">
        <v>3.3944999999999999</v>
      </c>
      <c r="B7920" t="s">
        <v>450</v>
      </c>
      <c r="C7920" s="150">
        <v>0.37580000000000002</v>
      </c>
    </row>
    <row r="7921" spans="1:3" x14ac:dyDescent="0.35">
      <c r="A7921" s="2">
        <v>3.3973</v>
      </c>
      <c r="B7921" t="s">
        <v>450</v>
      </c>
      <c r="C7921" s="150">
        <v>0.376</v>
      </c>
    </row>
    <row r="7922" spans="1:3" x14ac:dyDescent="0.35">
      <c r="A7922" s="2">
        <v>3.4</v>
      </c>
      <c r="B7922" t="s">
        <v>450</v>
      </c>
      <c r="C7922" s="150">
        <v>0.37609999999999999</v>
      </c>
    </row>
    <row r="7923" spans="1:3" x14ac:dyDescent="0.35">
      <c r="A7923" s="2">
        <v>3.4026999999999998</v>
      </c>
      <c r="B7923" t="s">
        <v>450</v>
      </c>
      <c r="C7923" s="150">
        <v>0.37630000000000002</v>
      </c>
    </row>
    <row r="7924" spans="1:3" x14ac:dyDescent="0.35">
      <c r="A7924" s="2">
        <v>3.4055</v>
      </c>
      <c r="B7924" t="s">
        <v>450</v>
      </c>
      <c r="C7924" s="150">
        <v>0.37640000000000001</v>
      </c>
    </row>
    <row r="7925" spans="1:3" x14ac:dyDescent="0.35">
      <c r="A7925" s="2">
        <v>3.4081999999999999</v>
      </c>
      <c r="B7925" t="s">
        <v>450</v>
      </c>
      <c r="C7925" s="150">
        <v>0.3765</v>
      </c>
    </row>
    <row r="7926" spans="1:3" x14ac:dyDescent="0.35">
      <c r="A7926" s="2">
        <v>3.4137</v>
      </c>
      <c r="B7926" t="s">
        <v>450</v>
      </c>
      <c r="C7926" s="150">
        <v>0.37669999999999998</v>
      </c>
    </row>
    <row r="7927" spans="1:3" x14ac:dyDescent="0.35">
      <c r="A7927" s="2">
        <v>3.4163999999999999</v>
      </c>
      <c r="B7927" t="s">
        <v>450</v>
      </c>
      <c r="C7927" s="150">
        <v>0.37680000000000002</v>
      </c>
    </row>
    <row r="7928" spans="1:3" x14ac:dyDescent="0.35">
      <c r="A7928" s="2">
        <v>3.4192</v>
      </c>
      <c r="B7928" t="s">
        <v>450</v>
      </c>
      <c r="C7928" s="150">
        <v>0.37690000000000001</v>
      </c>
    </row>
    <row r="7929" spans="1:3" x14ac:dyDescent="0.35">
      <c r="A7929" s="2">
        <v>3.4218999999999999</v>
      </c>
      <c r="B7929" t="s">
        <v>450</v>
      </c>
      <c r="C7929" s="150">
        <v>0.37709999999999999</v>
      </c>
    </row>
    <row r="7930" spans="1:3" x14ac:dyDescent="0.35">
      <c r="A7930" s="2">
        <v>3.4247000000000001</v>
      </c>
      <c r="B7930" t="s">
        <v>450</v>
      </c>
      <c r="C7930" s="150">
        <v>0.37709999999999999</v>
      </c>
    </row>
    <row r="7931" spans="1:3" x14ac:dyDescent="0.35">
      <c r="A7931" s="2">
        <v>3.4274</v>
      </c>
      <c r="B7931" t="s">
        <v>450</v>
      </c>
      <c r="C7931" s="150">
        <v>0.37719999999999998</v>
      </c>
    </row>
    <row r="7932" spans="1:3" x14ac:dyDescent="0.35">
      <c r="A7932" s="2">
        <v>3.4300999999999999</v>
      </c>
      <c r="B7932" t="s">
        <v>450</v>
      </c>
      <c r="C7932" s="150">
        <v>0.37719999999999998</v>
      </c>
    </row>
    <row r="7933" spans="1:3" x14ac:dyDescent="0.35">
      <c r="A7933" s="2">
        <v>3.4329000000000001</v>
      </c>
      <c r="B7933" t="s">
        <v>450</v>
      </c>
      <c r="C7933" s="150">
        <v>0.37730000000000002</v>
      </c>
    </row>
    <row r="7934" spans="1:3" x14ac:dyDescent="0.35">
      <c r="A7934" s="2">
        <v>3.4356</v>
      </c>
      <c r="B7934" t="s">
        <v>450</v>
      </c>
      <c r="C7934" s="150">
        <v>0.37730000000000002</v>
      </c>
    </row>
    <row r="7935" spans="1:3" x14ac:dyDescent="0.35">
      <c r="A7935" s="2">
        <v>3.4384000000000001</v>
      </c>
      <c r="B7935" t="s">
        <v>450</v>
      </c>
      <c r="C7935" s="150">
        <v>0.37730000000000002</v>
      </c>
    </row>
    <row r="7936" spans="1:3" x14ac:dyDescent="0.35">
      <c r="A7936" s="2">
        <v>3.4411</v>
      </c>
      <c r="B7936" t="s">
        <v>450</v>
      </c>
      <c r="C7936" s="150">
        <v>0.37740000000000001</v>
      </c>
    </row>
    <row r="7937" spans="1:3" x14ac:dyDescent="0.35">
      <c r="A7937" s="2">
        <v>3.4438</v>
      </c>
      <c r="B7937" t="s">
        <v>450</v>
      </c>
      <c r="C7937" s="150">
        <v>0.37740000000000001</v>
      </c>
    </row>
    <row r="7938" spans="1:3" x14ac:dyDescent="0.35">
      <c r="A7938" s="2">
        <v>3.4466000000000001</v>
      </c>
      <c r="B7938" t="s">
        <v>450</v>
      </c>
      <c r="C7938" s="150">
        <v>0.3775</v>
      </c>
    </row>
    <row r="7939" spans="1:3" x14ac:dyDescent="0.35">
      <c r="A7939" s="2">
        <v>3.4493</v>
      </c>
      <c r="B7939" t="s">
        <v>450</v>
      </c>
      <c r="C7939" s="150">
        <v>0.37759999999999999</v>
      </c>
    </row>
    <row r="7940" spans="1:3" x14ac:dyDescent="0.35">
      <c r="A7940" s="2">
        <v>3.4521000000000002</v>
      </c>
      <c r="B7940" t="s">
        <v>450</v>
      </c>
      <c r="C7940" s="150">
        <v>0.37769999999999998</v>
      </c>
    </row>
    <row r="7941" spans="1:3" x14ac:dyDescent="0.35">
      <c r="A7941" s="2">
        <v>3.4548000000000001</v>
      </c>
      <c r="B7941" t="s">
        <v>450</v>
      </c>
      <c r="C7941" s="150">
        <v>0.37780000000000002</v>
      </c>
    </row>
    <row r="7942" spans="1:3" x14ac:dyDescent="0.35">
      <c r="A7942" s="2">
        <v>3.4575</v>
      </c>
      <c r="B7942" t="s">
        <v>450</v>
      </c>
      <c r="C7942" s="150">
        <v>0.378</v>
      </c>
    </row>
    <row r="7943" spans="1:3" x14ac:dyDescent="0.35">
      <c r="A7943" s="2">
        <v>3.4603000000000002</v>
      </c>
      <c r="B7943" t="s">
        <v>450</v>
      </c>
      <c r="C7943" s="150">
        <v>0.378</v>
      </c>
    </row>
    <row r="7944" spans="1:3" x14ac:dyDescent="0.35">
      <c r="A7944" s="2">
        <v>3.4630000000000001</v>
      </c>
      <c r="B7944" t="s">
        <v>450</v>
      </c>
      <c r="C7944" s="150">
        <v>0.37809999999999999</v>
      </c>
    </row>
    <row r="7945" spans="1:3" x14ac:dyDescent="0.35">
      <c r="A7945" s="2">
        <v>3.4658000000000002</v>
      </c>
      <c r="B7945" t="s">
        <v>450</v>
      </c>
      <c r="C7945" s="150">
        <v>0.37819999999999998</v>
      </c>
    </row>
    <row r="7946" spans="1:3" x14ac:dyDescent="0.35">
      <c r="A7946" s="2">
        <v>3.4685000000000001</v>
      </c>
      <c r="B7946" t="s">
        <v>450</v>
      </c>
      <c r="C7946" s="150">
        <v>0.37830000000000003</v>
      </c>
    </row>
    <row r="7947" spans="1:3" x14ac:dyDescent="0.35">
      <c r="A7947" s="2">
        <v>3.4712000000000001</v>
      </c>
      <c r="B7947" t="s">
        <v>450</v>
      </c>
      <c r="C7947" s="150">
        <v>0.37830000000000003</v>
      </c>
    </row>
    <row r="7948" spans="1:3" x14ac:dyDescent="0.35">
      <c r="A7948" s="2">
        <v>3.4740000000000002</v>
      </c>
      <c r="B7948" t="s">
        <v>450</v>
      </c>
      <c r="C7948" s="150">
        <v>0.3785</v>
      </c>
    </row>
    <row r="7949" spans="1:3" x14ac:dyDescent="0.35">
      <c r="A7949" s="2">
        <v>3.4767000000000001</v>
      </c>
      <c r="B7949" t="s">
        <v>450</v>
      </c>
      <c r="C7949" s="150">
        <v>0.37859999999999999</v>
      </c>
    </row>
    <row r="7950" spans="1:3" x14ac:dyDescent="0.35">
      <c r="A7950" s="2">
        <v>3.4794999999999998</v>
      </c>
      <c r="B7950" t="s">
        <v>450</v>
      </c>
      <c r="C7950" s="150">
        <v>0.37869999999999998</v>
      </c>
    </row>
    <row r="7951" spans="1:3" x14ac:dyDescent="0.35">
      <c r="A7951" s="2">
        <v>3.4822000000000002</v>
      </c>
      <c r="B7951" t="s">
        <v>450</v>
      </c>
      <c r="C7951" s="150">
        <v>0.37880000000000003</v>
      </c>
    </row>
    <row r="7952" spans="1:3" x14ac:dyDescent="0.35">
      <c r="A7952" s="2">
        <v>3.4849000000000001</v>
      </c>
      <c r="B7952" t="s">
        <v>450</v>
      </c>
      <c r="C7952" s="150">
        <v>0.37890000000000001</v>
      </c>
    </row>
    <row r="7953" spans="1:3" x14ac:dyDescent="0.35">
      <c r="A7953" s="2">
        <v>3.4876999999999998</v>
      </c>
      <c r="B7953" t="s">
        <v>450</v>
      </c>
      <c r="C7953" s="150">
        <v>0.37890000000000001</v>
      </c>
    </row>
    <row r="7954" spans="1:3" x14ac:dyDescent="0.35">
      <c r="A7954" s="2">
        <v>3.4904000000000002</v>
      </c>
      <c r="B7954" t="s">
        <v>450</v>
      </c>
      <c r="C7954" s="150">
        <v>0.37890000000000001</v>
      </c>
    </row>
    <row r="7955" spans="1:3" x14ac:dyDescent="0.35">
      <c r="A7955" s="2">
        <v>3.4931999999999999</v>
      </c>
      <c r="B7955" t="s">
        <v>450</v>
      </c>
      <c r="C7955" s="150">
        <v>0.37909999999999999</v>
      </c>
    </row>
    <row r="7956" spans="1:3" x14ac:dyDescent="0.35">
      <c r="A7956" s="2">
        <v>3.4958999999999998</v>
      </c>
      <c r="B7956" t="s">
        <v>450</v>
      </c>
      <c r="C7956" s="150">
        <v>0.37919999999999998</v>
      </c>
    </row>
    <row r="7957" spans="1:3" x14ac:dyDescent="0.35">
      <c r="A7957" s="2">
        <v>3.4986000000000002</v>
      </c>
      <c r="B7957" t="s">
        <v>450</v>
      </c>
      <c r="C7957" s="150">
        <v>0.37930000000000003</v>
      </c>
    </row>
    <row r="7958" spans="1:3" x14ac:dyDescent="0.35">
      <c r="A7958" s="2">
        <v>3.5041000000000002</v>
      </c>
      <c r="B7958" t="s">
        <v>450</v>
      </c>
      <c r="C7958" s="150">
        <v>0.3795</v>
      </c>
    </row>
    <row r="7959" spans="1:3" x14ac:dyDescent="0.35">
      <c r="A7959" s="2">
        <v>3.5068000000000001</v>
      </c>
      <c r="B7959" t="s">
        <v>450</v>
      </c>
      <c r="C7959" s="150">
        <v>0.37959999999999999</v>
      </c>
    </row>
    <row r="7960" spans="1:3" x14ac:dyDescent="0.35">
      <c r="A7960" s="2">
        <v>3.5095999999999998</v>
      </c>
      <c r="B7960" t="s">
        <v>450</v>
      </c>
      <c r="C7960" s="150">
        <v>0.37969999999999998</v>
      </c>
    </row>
    <row r="7961" spans="1:3" x14ac:dyDescent="0.35">
      <c r="A7961" s="2">
        <v>3.5123000000000002</v>
      </c>
      <c r="B7961" t="s">
        <v>450</v>
      </c>
      <c r="C7961" s="150">
        <v>0.37969999999999998</v>
      </c>
    </row>
    <row r="7962" spans="1:3" x14ac:dyDescent="0.35">
      <c r="A7962" s="2">
        <v>3.5150999999999999</v>
      </c>
      <c r="B7962" t="s">
        <v>450</v>
      </c>
      <c r="C7962" s="150">
        <v>0.37980000000000003</v>
      </c>
    </row>
    <row r="7963" spans="1:3" x14ac:dyDescent="0.35">
      <c r="A7963" s="2">
        <v>3.5177999999999998</v>
      </c>
      <c r="B7963" t="s">
        <v>450</v>
      </c>
      <c r="C7963" s="150">
        <v>0.37980000000000003</v>
      </c>
    </row>
    <row r="7964" spans="1:3" x14ac:dyDescent="0.35">
      <c r="A7964" s="2">
        <v>3.5205000000000002</v>
      </c>
      <c r="B7964" t="s">
        <v>450</v>
      </c>
      <c r="C7964" s="150">
        <v>0.37990000000000002</v>
      </c>
    </row>
    <row r="7965" spans="1:3" x14ac:dyDescent="0.35">
      <c r="A7965" s="2">
        <v>3.5232999999999999</v>
      </c>
      <c r="B7965" t="s">
        <v>450</v>
      </c>
      <c r="C7965" s="150">
        <v>0.38</v>
      </c>
    </row>
    <row r="7966" spans="1:3" x14ac:dyDescent="0.35">
      <c r="A7966" s="2">
        <v>3.5259999999999998</v>
      </c>
      <c r="B7966" t="s">
        <v>450</v>
      </c>
      <c r="C7966" s="150">
        <v>0.38</v>
      </c>
    </row>
    <row r="7967" spans="1:3" x14ac:dyDescent="0.35">
      <c r="A7967" s="2">
        <v>3.5287999999999999</v>
      </c>
      <c r="B7967" t="s">
        <v>450</v>
      </c>
      <c r="C7967" s="150">
        <v>0.38009999999999999</v>
      </c>
    </row>
    <row r="7968" spans="1:3" x14ac:dyDescent="0.35">
      <c r="A7968" s="2">
        <v>3.5314999999999999</v>
      </c>
      <c r="B7968" t="s">
        <v>450</v>
      </c>
      <c r="C7968" s="150">
        <v>0.38019999999999998</v>
      </c>
    </row>
    <row r="7969" spans="1:3" x14ac:dyDescent="0.35">
      <c r="A7969" s="2">
        <v>3.5341999999999998</v>
      </c>
      <c r="B7969" t="s">
        <v>450</v>
      </c>
      <c r="C7969" s="150">
        <v>0.38019999999999998</v>
      </c>
    </row>
    <row r="7970" spans="1:3" x14ac:dyDescent="0.35">
      <c r="A7970" s="2">
        <v>3.5369999999999999</v>
      </c>
      <c r="B7970" t="s">
        <v>450</v>
      </c>
      <c r="C7970" s="150">
        <v>0.38019999999999998</v>
      </c>
    </row>
    <row r="7971" spans="1:3" x14ac:dyDescent="0.35">
      <c r="A7971" s="2">
        <v>3.5396999999999998</v>
      </c>
      <c r="B7971" t="s">
        <v>450</v>
      </c>
      <c r="C7971" s="150">
        <v>0.38030000000000003</v>
      </c>
    </row>
    <row r="7972" spans="1:3" x14ac:dyDescent="0.35">
      <c r="A7972" s="2">
        <v>3.5425</v>
      </c>
      <c r="B7972" t="s">
        <v>450</v>
      </c>
      <c r="C7972" s="150">
        <v>0.38040000000000002</v>
      </c>
    </row>
    <row r="7973" spans="1:3" x14ac:dyDescent="0.35">
      <c r="A7973" s="2">
        <v>3.5451999999999999</v>
      </c>
      <c r="B7973" t="s">
        <v>450</v>
      </c>
      <c r="C7973" s="150">
        <v>0.3805</v>
      </c>
    </row>
    <row r="7974" spans="1:3" x14ac:dyDescent="0.35">
      <c r="A7974" s="2">
        <v>3.5478999999999998</v>
      </c>
      <c r="B7974" t="s">
        <v>450</v>
      </c>
      <c r="C7974" s="150">
        <v>0.38059999999999999</v>
      </c>
    </row>
    <row r="7975" spans="1:3" x14ac:dyDescent="0.35">
      <c r="A7975" s="2">
        <v>3.5507</v>
      </c>
      <c r="B7975" t="s">
        <v>450</v>
      </c>
      <c r="C7975" s="150">
        <v>0.38069999999999998</v>
      </c>
    </row>
    <row r="7976" spans="1:3" x14ac:dyDescent="0.35">
      <c r="A7976" s="2">
        <v>3.5533999999999999</v>
      </c>
      <c r="B7976" t="s">
        <v>450</v>
      </c>
      <c r="C7976" s="150">
        <v>0.38080000000000003</v>
      </c>
    </row>
    <row r="7977" spans="1:3" x14ac:dyDescent="0.35">
      <c r="A7977" s="2">
        <v>3.5562</v>
      </c>
      <c r="B7977" t="s">
        <v>450</v>
      </c>
      <c r="C7977" s="150">
        <v>0.38090000000000002</v>
      </c>
    </row>
    <row r="7978" spans="1:3" x14ac:dyDescent="0.35">
      <c r="A7978" s="2">
        <v>3.5589</v>
      </c>
      <c r="B7978" t="s">
        <v>450</v>
      </c>
      <c r="C7978" s="150">
        <v>0.38100000000000001</v>
      </c>
    </row>
    <row r="7979" spans="1:3" x14ac:dyDescent="0.35">
      <c r="A7979" s="2">
        <v>3.5615999999999999</v>
      </c>
      <c r="B7979" t="s">
        <v>450</v>
      </c>
      <c r="C7979" s="150">
        <v>0.38119999999999998</v>
      </c>
    </row>
    <row r="7980" spans="1:3" x14ac:dyDescent="0.35">
      <c r="A7980" s="2">
        <v>3.5644</v>
      </c>
      <c r="B7980" t="s">
        <v>450</v>
      </c>
      <c r="C7980" s="150">
        <v>0.38129999999999997</v>
      </c>
    </row>
    <row r="7981" spans="1:3" x14ac:dyDescent="0.35">
      <c r="A7981" s="2">
        <v>3.5670999999999999</v>
      </c>
      <c r="B7981" t="s">
        <v>450</v>
      </c>
      <c r="C7981" s="150">
        <v>0.38129999999999997</v>
      </c>
    </row>
    <row r="7982" spans="1:3" x14ac:dyDescent="0.35">
      <c r="A7982" s="2">
        <v>3.5699000000000001</v>
      </c>
      <c r="B7982" t="s">
        <v>450</v>
      </c>
      <c r="C7982" s="150">
        <v>0.38140000000000002</v>
      </c>
    </row>
    <row r="7983" spans="1:3" x14ac:dyDescent="0.35">
      <c r="A7983" s="2">
        <v>3.5726</v>
      </c>
      <c r="B7983" t="s">
        <v>450</v>
      </c>
      <c r="C7983" s="150">
        <v>0.38159999999999999</v>
      </c>
    </row>
    <row r="7984" spans="1:3" x14ac:dyDescent="0.35">
      <c r="A7984" s="2">
        <v>3.5752999999999999</v>
      </c>
      <c r="B7984" t="s">
        <v>450</v>
      </c>
      <c r="C7984" s="150">
        <v>0.38169999999999998</v>
      </c>
    </row>
    <row r="7985" spans="1:3" x14ac:dyDescent="0.35">
      <c r="A7985" s="2">
        <v>3.5781000000000001</v>
      </c>
      <c r="B7985" t="s">
        <v>450</v>
      </c>
      <c r="C7985" s="150">
        <v>0.38169999999999998</v>
      </c>
    </row>
    <row r="7986" spans="1:3" x14ac:dyDescent="0.35">
      <c r="A7986" s="2">
        <v>3.5808</v>
      </c>
      <c r="B7986" t="s">
        <v>450</v>
      </c>
      <c r="C7986" s="150">
        <v>0.38179999999999997</v>
      </c>
    </row>
    <row r="7987" spans="1:3" x14ac:dyDescent="0.35">
      <c r="A7987" s="2">
        <v>3.5836000000000001</v>
      </c>
      <c r="B7987" t="s">
        <v>450</v>
      </c>
      <c r="C7987" s="150">
        <v>0.38190000000000002</v>
      </c>
    </row>
    <row r="7988" spans="1:3" x14ac:dyDescent="0.35">
      <c r="A7988" s="2">
        <v>3.5863</v>
      </c>
      <c r="B7988" t="s">
        <v>450</v>
      </c>
      <c r="C7988" s="150">
        <v>0.38200000000000001</v>
      </c>
    </row>
    <row r="7989" spans="1:3" x14ac:dyDescent="0.35">
      <c r="A7989" s="2">
        <v>3.589</v>
      </c>
      <c r="B7989" t="s">
        <v>450</v>
      </c>
      <c r="C7989" s="150">
        <v>0.3821</v>
      </c>
    </row>
    <row r="7990" spans="1:3" x14ac:dyDescent="0.35">
      <c r="A7990" s="2">
        <v>3.5918000000000001</v>
      </c>
      <c r="B7990" t="s">
        <v>450</v>
      </c>
      <c r="C7990" s="150">
        <v>0.3821</v>
      </c>
    </row>
    <row r="7991" spans="1:3" x14ac:dyDescent="0.35">
      <c r="A7991" s="2">
        <v>3.5945</v>
      </c>
      <c r="B7991" t="s">
        <v>450</v>
      </c>
      <c r="C7991" s="150">
        <v>0.38219999999999998</v>
      </c>
    </row>
    <row r="7992" spans="1:3" x14ac:dyDescent="0.35">
      <c r="A7992" s="2">
        <v>3.5973000000000002</v>
      </c>
      <c r="B7992" t="s">
        <v>450</v>
      </c>
      <c r="C7992" s="150">
        <v>0.38219999999999998</v>
      </c>
    </row>
    <row r="7993" spans="1:3" x14ac:dyDescent="0.35">
      <c r="A7993" s="2">
        <v>3.6</v>
      </c>
      <c r="B7993" t="s">
        <v>450</v>
      </c>
      <c r="C7993" s="150">
        <v>0.38229999999999997</v>
      </c>
    </row>
    <row r="7994" spans="1:3" x14ac:dyDescent="0.35">
      <c r="A7994" s="2">
        <v>3.6027</v>
      </c>
      <c r="B7994" t="s">
        <v>450</v>
      </c>
      <c r="C7994" s="150">
        <v>0.38229999999999997</v>
      </c>
    </row>
    <row r="7995" spans="1:3" x14ac:dyDescent="0.35">
      <c r="A7995" s="2">
        <v>3.6055000000000001</v>
      </c>
      <c r="B7995" t="s">
        <v>450</v>
      </c>
      <c r="C7995" s="150">
        <v>0.38240000000000002</v>
      </c>
    </row>
    <row r="7996" spans="1:3" x14ac:dyDescent="0.35">
      <c r="A7996" s="2">
        <v>3.6082000000000001</v>
      </c>
      <c r="B7996" t="s">
        <v>450</v>
      </c>
      <c r="C7996" s="150">
        <v>0.38250000000000001</v>
      </c>
    </row>
    <row r="7997" spans="1:3" x14ac:dyDescent="0.35">
      <c r="A7997" s="2">
        <v>3.6110000000000002</v>
      </c>
      <c r="B7997" t="s">
        <v>450</v>
      </c>
      <c r="C7997" s="150">
        <v>0.38250000000000001</v>
      </c>
    </row>
    <row r="7998" spans="1:3" x14ac:dyDescent="0.35">
      <c r="A7998" s="2">
        <v>3.6137000000000001</v>
      </c>
      <c r="B7998" t="s">
        <v>450</v>
      </c>
      <c r="C7998" s="150">
        <v>0.3826</v>
      </c>
    </row>
    <row r="7999" spans="1:3" x14ac:dyDescent="0.35">
      <c r="A7999" s="2">
        <v>3.6164000000000001</v>
      </c>
      <c r="B7999" t="s">
        <v>450</v>
      </c>
      <c r="C7999" s="150">
        <v>0.38269999999999998</v>
      </c>
    </row>
    <row r="8000" spans="1:3" x14ac:dyDescent="0.35">
      <c r="A8000" s="2">
        <v>3.6192000000000002</v>
      </c>
      <c r="B8000" t="s">
        <v>450</v>
      </c>
      <c r="C8000" s="150">
        <v>0.38279999999999997</v>
      </c>
    </row>
    <row r="8001" spans="1:3" x14ac:dyDescent="0.35">
      <c r="A8001" s="2">
        <v>3.6219000000000001</v>
      </c>
      <c r="B8001" t="s">
        <v>450</v>
      </c>
      <c r="C8001" s="150">
        <v>0.38290000000000002</v>
      </c>
    </row>
    <row r="8002" spans="1:3" x14ac:dyDescent="0.35">
      <c r="A8002" s="2">
        <v>3.6246999999999998</v>
      </c>
      <c r="B8002" t="s">
        <v>450</v>
      </c>
      <c r="C8002" s="150">
        <v>0.38300000000000001</v>
      </c>
    </row>
    <row r="8003" spans="1:3" x14ac:dyDescent="0.35">
      <c r="A8003" s="2">
        <v>3.6274000000000002</v>
      </c>
      <c r="B8003" t="s">
        <v>450</v>
      </c>
      <c r="C8003" s="150">
        <v>0.3831</v>
      </c>
    </row>
    <row r="8004" spans="1:3" x14ac:dyDescent="0.35">
      <c r="A8004" s="2">
        <v>3.6301000000000001</v>
      </c>
      <c r="B8004" t="s">
        <v>450</v>
      </c>
      <c r="C8004" s="150">
        <v>0.3831</v>
      </c>
    </row>
    <row r="8005" spans="1:3" x14ac:dyDescent="0.35">
      <c r="A8005" s="2">
        <v>3.6328999999999998</v>
      </c>
      <c r="B8005" t="s">
        <v>450</v>
      </c>
      <c r="C8005" s="150">
        <v>0.38329999999999997</v>
      </c>
    </row>
    <row r="8006" spans="1:3" x14ac:dyDescent="0.35">
      <c r="A8006" s="2">
        <v>3.6356000000000002</v>
      </c>
      <c r="B8006" t="s">
        <v>450</v>
      </c>
      <c r="C8006" s="150">
        <v>0.38340000000000002</v>
      </c>
    </row>
    <row r="8007" spans="1:3" x14ac:dyDescent="0.35">
      <c r="A8007" s="2">
        <v>3.6383999999999999</v>
      </c>
      <c r="B8007" t="s">
        <v>450</v>
      </c>
      <c r="C8007" s="150">
        <v>0.38340000000000002</v>
      </c>
    </row>
    <row r="8008" spans="1:3" x14ac:dyDescent="0.35">
      <c r="A8008" s="2">
        <v>3.6410999999999998</v>
      </c>
      <c r="B8008" t="s">
        <v>450</v>
      </c>
      <c r="C8008" s="150">
        <v>0.38340000000000002</v>
      </c>
    </row>
    <row r="8009" spans="1:3" x14ac:dyDescent="0.35">
      <c r="A8009" s="2">
        <v>3.6438000000000001</v>
      </c>
      <c r="B8009" t="s">
        <v>450</v>
      </c>
      <c r="C8009" s="150">
        <v>0.38350000000000001</v>
      </c>
    </row>
    <row r="8010" spans="1:3" x14ac:dyDescent="0.35">
      <c r="A8010" s="2">
        <v>3.6465999999999998</v>
      </c>
      <c r="B8010" t="s">
        <v>450</v>
      </c>
      <c r="C8010" s="150">
        <v>0.38350000000000001</v>
      </c>
    </row>
    <row r="8011" spans="1:3" x14ac:dyDescent="0.35">
      <c r="A8011" s="2">
        <v>3.6493000000000002</v>
      </c>
      <c r="B8011" t="s">
        <v>450</v>
      </c>
      <c r="C8011" s="150">
        <v>0.3836</v>
      </c>
    </row>
    <row r="8012" spans="1:3" x14ac:dyDescent="0.35">
      <c r="A8012" s="2">
        <v>3.6520999999999999</v>
      </c>
      <c r="B8012" t="s">
        <v>450</v>
      </c>
      <c r="C8012" s="150">
        <v>0.38369999999999999</v>
      </c>
    </row>
    <row r="8013" spans="1:3" x14ac:dyDescent="0.35">
      <c r="A8013" s="2">
        <v>3.6547999999999998</v>
      </c>
      <c r="B8013" t="s">
        <v>450</v>
      </c>
      <c r="C8013" s="150">
        <v>0.38369999999999999</v>
      </c>
    </row>
    <row r="8014" spans="1:3" x14ac:dyDescent="0.35">
      <c r="A8014" s="2">
        <v>3.6575000000000002</v>
      </c>
      <c r="B8014" t="s">
        <v>450</v>
      </c>
      <c r="C8014" s="150">
        <v>0.38369999999999999</v>
      </c>
    </row>
    <row r="8015" spans="1:3" x14ac:dyDescent="0.35">
      <c r="A8015" s="2">
        <v>3.6602999999999999</v>
      </c>
      <c r="B8015" t="s">
        <v>450</v>
      </c>
      <c r="C8015" s="150">
        <v>0.38379999999999997</v>
      </c>
    </row>
    <row r="8016" spans="1:3" x14ac:dyDescent="0.35">
      <c r="A8016" s="2">
        <v>3.6629999999999998</v>
      </c>
      <c r="B8016" t="s">
        <v>450</v>
      </c>
      <c r="C8016" s="150">
        <v>0.38379999999999997</v>
      </c>
    </row>
    <row r="8017" spans="1:3" x14ac:dyDescent="0.35">
      <c r="A8017" s="2">
        <v>3.6657999999999999</v>
      </c>
      <c r="B8017" t="s">
        <v>450</v>
      </c>
      <c r="C8017" s="150">
        <v>0.38390000000000002</v>
      </c>
    </row>
    <row r="8018" spans="1:3" x14ac:dyDescent="0.35">
      <c r="A8018" s="2">
        <v>3.6684999999999999</v>
      </c>
      <c r="B8018" t="s">
        <v>450</v>
      </c>
      <c r="C8018" s="150">
        <v>0.38400000000000001</v>
      </c>
    </row>
    <row r="8019" spans="1:3" x14ac:dyDescent="0.35">
      <c r="A8019" s="2">
        <v>3.6711999999999998</v>
      </c>
      <c r="B8019" t="s">
        <v>450</v>
      </c>
      <c r="C8019" s="150">
        <v>0.3841</v>
      </c>
    </row>
    <row r="8020" spans="1:3" x14ac:dyDescent="0.35">
      <c r="A8020" s="2">
        <v>3.6739999999999999</v>
      </c>
      <c r="B8020" t="s">
        <v>450</v>
      </c>
      <c r="C8020" s="150">
        <v>0.38419999999999999</v>
      </c>
    </row>
    <row r="8021" spans="1:3" x14ac:dyDescent="0.35">
      <c r="A8021" s="2">
        <v>3.6766999999999999</v>
      </c>
      <c r="B8021" t="s">
        <v>450</v>
      </c>
      <c r="C8021" s="150">
        <v>0.38419999999999999</v>
      </c>
    </row>
    <row r="8022" spans="1:3" x14ac:dyDescent="0.35">
      <c r="A8022" s="2">
        <v>3.6795</v>
      </c>
      <c r="B8022" t="s">
        <v>450</v>
      </c>
      <c r="C8022" s="150">
        <v>0.38440000000000002</v>
      </c>
    </row>
    <row r="8023" spans="1:3" x14ac:dyDescent="0.35">
      <c r="A8023" s="2">
        <v>3.6821999999999999</v>
      </c>
      <c r="B8023" t="s">
        <v>450</v>
      </c>
      <c r="C8023" s="150">
        <v>0.38440000000000002</v>
      </c>
    </row>
    <row r="8024" spans="1:3" x14ac:dyDescent="0.35">
      <c r="A8024" s="2">
        <v>3.6848999999999998</v>
      </c>
      <c r="B8024" t="s">
        <v>450</v>
      </c>
      <c r="C8024" s="150">
        <v>0.38450000000000001</v>
      </c>
    </row>
    <row r="8025" spans="1:3" x14ac:dyDescent="0.35">
      <c r="A8025" s="2">
        <v>3.6877</v>
      </c>
      <c r="B8025" t="s">
        <v>450</v>
      </c>
      <c r="C8025" s="150">
        <v>0.3846</v>
      </c>
    </row>
    <row r="8026" spans="1:3" x14ac:dyDescent="0.35">
      <c r="A8026" s="2">
        <v>3.6903999999999999</v>
      </c>
      <c r="B8026" t="s">
        <v>450</v>
      </c>
      <c r="C8026" s="150">
        <v>0.38469999999999999</v>
      </c>
    </row>
    <row r="8027" spans="1:3" x14ac:dyDescent="0.35">
      <c r="A8027" s="2">
        <v>3.6932</v>
      </c>
      <c r="B8027" t="s">
        <v>450</v>
      </c>
      <c r="C8027" s="150">
        <v>0.38479999999999998</v>
      </c>
    </row>
    <row r="8028" spans="1:3" x14ac:dyDescent="0.35">
      <c r="A8028" s="2">
        <v>3.6959</v>
      </c>
      <c r="B8028" t="s">
        <v>450</v>
      </c>
      <c r="C8028" s="150">
        <v>0.38490000000000002</v>
      </c>
    </row>
    <row r="8029" spans="1:3" x14ac:dyDescent="0.35">
      <c r="A8029" s="2">
        <v>3.6985999999999999</v>
      </c>
      <c r="B8029" t="s">
        <v>450</v>
      </c>
      <c r="C8029" s="150">
        <v>0.38500000000000001</v>
      </c>
    </row>
    <row r="8030" spans="1:3" x14ac:dyDescent="0.35">
      <c r="A8030" s="2">
        <v>3.7014</v>
      </c>
      <c r="B8030" t="s">
        <v>450</v>
      </c>
      <c r="C8030" s="150">
        <v>0.3851</v>
      </c>
    </row>
    <row r="8031" spans="1:3" x14ac:dyDescent="0.35">
      <c r="A8031" s="2">
        <v>3.7040999999999999</v>
      </c>
      <c r="B8031" t="s">
        <v>450</v>
      </c>
      <c r="C8031" s="150">
        <v>0.3851</v>
      </c>
    </row>
    <row r="8032" spans="1:3" x14ac:dyDescent="0.35">
      <c r="A8032" s="2">
        <v>3.7067999999999999</v>
      </c>
      <c r="B8032" t="s">
        <v>450</v>
      </c>
      <c r="C8032" s="150">
        <v>0.38519999999999999</v>
      </c>
    </row>
    <row r="8033" spans="1:3" x14ac:dyDescent="0.35">
      <c r="A8033" s="2">
        <v>3.7096</v>
      </c>
      <c r="B8033" t="s">
        <v>450</v>
      </c>
      <c r="C8033" s="150">
        <v>0.38519999999999999</v>
      </c>
    </row>
    <row r="8034" spans="1:3" x14ac:dyDescent="0.35">
      <c r="A8034" s="2">
        <v>3.7122999999999999</v>
      </c>
      <c r="B8034" t="s">
        <v>450</v>
      </c>
      <c r="C8034" s="150">
        <v>0.38529999999999998</v>
      </c>
    </row>
    <row r="8035" spans="1:3" x14ac:dyDescent="0.35">
      <c r="A8035" s="2">
        <v>3.7151000000000001</v>
      </c>
      <c r="B8035" t="s">
        <v>450</v>
      </c>
      <c r="C8035" s="150">
        <v>0.38529999999999998</v>
      </c>
    </row>
    <row r="8036" spans="1:3" x14ac:dyDescent="0.35">
      <c r="A8036" s="2">
        <v>3.7204999999999999</v>
      </c>
      <c r="B8036" t="s">
        <v>450</v>
      </c>
      <c r="C8036" s="150">
        <v>0.38550000000000001</v>
      </c>
    </row>
    <row r="8037" spans="1:3" x14ac:dyDescent="0.35">
      <c r="A8037" s="2">
        <v>3.7233000000000001</v>
      </c>
      <c r="B8037" t="s">
        <v>450</v>
      </c>
      <c r="C8037" s="150">
        <v>0.38569999999999999</v>
      </c>
    </row>
    <row r="8038" spans="1:3" x14ac:dyDescent="0.35">
      <c r="A8038" s="2">
        <v>3.726</v>
      </c>
      <c r="B8038" t="s">
        <v>450</v>
      </c>
      <c r="C8038" s="150">
        <v>0.38579999999999998</v>
      </c>
    </row>
    <row r="8039" spans="1:3" x14ac:dyDescent="0.35">
      <c r="A8039" s="2">
        <v>3.7288000000000001</v>
      </c>
      <c r="B8039" t="s">
        <v>450</v>
      </c>
      <c r="C8039" s="150">
        <v>0.38590000000000002</v>
      </c>
    </row>
    <row r="8040" spans="1:3" x14ac:dyDescent="0.35">
      <c r="A8040" s="2">
        <v>3.7315</v>
      </c>
      <c r="B8040" t="s">
        <v>450</v>
      </c>
      <c r="C8040" s="150">
        <v>0.3861</v>
      </c>
    </row>
    <row r="8041" spans="1:3" x14ac:dyDescent="0.35">
      <c r="A8041" s="2">
        <v>3.7342</v>
      </c>
      <c r="B8041" t="s">
        <v>450</v>
      </c>
      <c r="C8041" s="150">
        <v>0.38629999999999998</v>
      </c>
    </row>
    <row r="8042" spans="1:3" x14ac:dyDescent="0.35">
      <c r="A8042" s="2">
        <v>3.7370000000000001</v>
      </c>
      <c r="B8042" t="s">
        <v>450</v>
      </c>
      <c r="C8042" s="150">
        <v>0.38640000000000002</v>
      </c>
    </row>
    <row r="8043" spans="1:3" x14ac:dyDescent="0.35">
      <c r="A8043" s="2">
        <v>3.7397</v>
      </c>
      <c r="B8043" t="s">
        <v>450</v>
      </c>
      <c r="C8043" s="150">
        <v>0.38650000000000001</v>
      </c>
    </row>
    <row r="8044" spans="1:3" x14ac:dyDescent="0.35">
      <c r="A8044" s="2">
        <v>3.7425000000000002</v>
      </c>
      <c r="B8044" t="s">
        <v>450</v>
      </c>
      <c r="C8044" s="150">
        <v>0.3866</v>
      </c>
    </row>
    <row r="8045" spans="1:3" x14ac:dyDescent="0.35">
      <c r="A8045" s="2">
        <v>3.7452000000000001</v>
      </c>
      <c r="B8045" t="s">
        <v>450</v>
      </c>
      <c r="C8045" s="150">
        <v>0.3866</v>
      </c>
    </row>
    <row r="8046" spans="1:3" x14ac:dyDescent="0.35">
      <c r="A8046" s="2">
        <v>3.7479</v>
      </c>
      <c r="B8046" t="s">
        <v>450</v>
      </c>
      <c r="C8046" s="150">
        <v>0.38669999999999999</v>
      </c>
    </row>
    <row r="8047" spans="1:3" x14ac:dyDescent="0.35">
      <c r="A8047" s="2">
        <v>3.7507000000000001</v>
      </c>
      <c r="B8047" t="s">
        <v>450</v>
      </c>
      <c r="C8047" s="150">
        <v>0.38679999999999998</v>
      </c>
    </row>
    <row r="8048" spans="1:3" x14ac:dyDescent="0.35">
      <c r="A8048" s="2">
        <v>3.7534000000000001</v>
      </c>
      <c r="B8048" t="s">
        <v>450</v>
      </c>
      <c r="C8048" s="150">
        <v>0.38690000000000002</v>
      </c>
    </row>
    <row r="8049" spans="1:3" x14ac:dyDescent="0.35">
      <c r="A8049" s="2">
        <v>3.7562000000000002</v>
      </c>
      <c r="B8049" t="s">
        <v>450</v>
      </c>
      <c r="C8049" s="150">
        <v>0.38700000000000001</v>
      </c>
    </row>
    <row r="8050" spans="1:3" x14ac:dyDescent="0.35">
      <c r="A8050" s="2">
        <v>3.7589000000000001</v>
      </c>
      <c r="B8050" t="s">
        <v>450</v>
      </c>
      <c r="C8050" s="150">
        <v>0.38719999999999999</v>
      </c>
    </row>
    <row r="8051" spans="1:3" x14ac:dyDescent="0.35">
      <c r="A8051" s="2">
        <v>3.7616000000000001</v>
      </c>
      <c r="B8051" t="s">
        <v>450</v>
      </c>
      <c r="C8051" s="150">
        <v>0.38750000000000001</v>
      </c>
    </row>
    <row r="8052" spans="1:3" x14ac:dyDescent="0.35">
      <c r="A8052" s="2">
        <v>3.7644000000000002</v>
      </c>
      <c r="B8052" t="s">
        <v>450</v>
      </c>
      <c r="C8052" s="150">
        <v>0.38750000000000001</v>
      </c>
    </row>
    <row r="8053" spans="1:3" x14ac:dyDescent="0.35">
      <c r="A8053" s="2">
        <v>3.7671000000000001</v>
      </c>
      <c r="B8053" t="s">
        <v>450</v>
      </c>
      <c r="C8053" s="150">
        <v>0.3876</v>
      </c>
    </row>
    <row r="8054" spans="1:3" x14ac:dyDescent="0.35">
      <c r="A8054" s="2">
        <v>3.7698999999999998</v>
      </c>
      <c r="B8054" t="s">
        <v>450</v>
      </c>
      <c r="C8054" s="150">
        <v>0.38769999999999999</v>
      </c>
    </row>
    <row r="8055" spans="1:3" x14ac:dyDescent="0.35">
      <c r="A8055" s="2">
        <v>3.7726000000000002</v>
      </c>
      <c r="B8055" t="s">
        <v>450</v>
      </c>
      <c r="C8055" s="150">
        <v>0.38779999999999998</v>
      </c>
    </row>
    <row r="8056" spans="1:3" x14ac:dyDescent="0.35">
      <c r="A8056" s="2">
        <v>3.7753000000000001</v>
      </c>
      <c r="B8056" t="s">
        <v>450</v>
      </c>
      <c r="C8056" s="150">
        <v>0.38779999999999998</v>
      </c>
    </row>
    <row r="8057" spans="1:3" x14ac:dyDescent="0.35">
      <c r="A8057" s="2">
        <v>3.7780999999999998</v>
      </c>
      <c r="B8057" t="s">
        <v>450</v>
      </c>
      <c r="C8057" s="150">
        <v>0.38800000000000001</v>
      </c>
    </row>
    <row r="8058" spans="1:3" x14ac:dyDescent="0.35">
      <c r="A8058" s="2">
        <v>3.7808000000000002</v>
      </c>
      <c r="B8058" t="s">
        <v>450</v>
      </c>
      <c r="C8058" s="150">
        <v>0.38800000000000001</v>
      </c>
    </row>
    <row r="8059" spans="1:3" x14ac:dyDescent="0.35">
      <c r="A8059" s="2">
        <v>3.7835999999999999</v>
      </c>
      <c r="B8059" t="s">
        <v>450</v>
      </c>
      <c r="C8059" s="150">
        <v>0.3881</v>
      </c>
    </row>
    <row r="8060" spans="1:3" x14ac:dyDescent="0.35">
      <c r="A8060" s="2">
        <v>3.7863000000000002</v>
      </c>
      <c r="B8060" t="s">
        <v>450</v>
      </c>
      <c r="C8060" s="150">
        <v>0.38819999999999999</v>
      </c>
    </row>
    <row r="8061" spans="1:3" x14ac:dyDescent="0.35">
      <c r="A8061" s="2">
        <v>3.7890000000000001</v>
      </c>
      <c r="B8061" t="s">
        <v>450</v>
      </c>
      <c r="C8061" s="150">
        <v>0.38829999999999998</v>
      </c>
    </row>
    <row r="8062" spans="1:3" x14ac:dyDescent="0.35">
      <c r="A8062" s="2">
        <v>3.7917999999999998</v>
      </c>
      <c r="B8062" t="s">
        <v>450</v>
      </c>
      <c r="C8062" s="150">
        <v>0.38840000000000002</v>
      </c>
    </row>
    <row r="8063" spans="1:3" x14ac:dyDescent="0.35">
      <c r="A8063" s="2">
        <v>3.7945000000000002</v>
      </c>
      <c r="B8063" t="s">
        <v>450</v>
      </c>
      <c r="C8063" s="150">
        <v>0.3886</v>
      </c>
    </row>
    <row r="8064" spans="1:3" x14ac:dyDescent="0.35">
      <c r="A8064" s="2">
        <v>3.7972999999999999</v>
      </c>
      <c r="B8064" t="s">
        <v>450</v>
      </c>
      <c r="C8064" s="150">
        <v>0.3886</v>
      </c>
    </row>
    <row r="8065" spans="1:3" x14ac:dyDescent="0.35">
      <c r="A8065" s="2">
        <v>3.8</v>
      </c>
      <c r="B8065" t="s">
        <v>450</v>
      </c>
      <c r="C8065" s="150">
        <v>0.38869999999999999</v>
      </c>
    </row>
    <row r="8066" spans="1:3" x14ac:dyDescent="0.35">
      <c r="A8066" s="2">
        <v>3.8027000000000002</v>
      </c>
      <c r="B8066" t="s">
        <v>450</v>
      </c>
      <c r="C8066" s="150">
        <v>0.38869999999999999</v>
      </c>
    </row>
    <row r="8067" spans="1:3" x14ac:dyDescent="0.35">
      <c r="A8067" s="2">
        <v>3.8054999999999999</v>
      </c>
      <c r="B8067" t="s">
        <v>450</v>
      </c>
      <c r="C8067" s="150">
        <v>0.38879999999999998</v>
      </c>
    </row>
    <row r="8068" spans="1:3" x14ac:dyDescent="0.35">
      <c r="A8068" s="2">
        <v>3.8081999999999998</v>
      </c>
      <c r="B8068" t="s">
        <v>450</v>
      </c>
      <c r="C8068" s="150">
        <v>0.38890000000000002</v>
      </c>
    </row>
    <row r="8069" spans="1:3" x14ac:dyDescent="0.35">
      <c r="A8069" s="2">
        <v>3.8109999999999999</v>
      </c>
      <c r="B8069" t="s">
        <v>450</v>
      </c>
      <c r="C8069" s="150">
        <v>0.38900000000000001</v>
      </c>
    </row>
    <row r="8070" spans="1:3" x14ac:dyDescent="0.35">
      <c r="A8070" s="2">
        <v>3.8136999999999999</v>
      </c>
      <c r="B8070" t="s">
        <v>450</v>
      </c>
      <c r="C8070" s="150">
        <v>0.3891</v>
      </c>
    </row>
    <row r="8071" spans="1:3" x14ac:dyDescent="0.35">
      <c r="A8071" s="2">
        <v>3.8163999999999998</v>
      </c>
      <c r="B8071" t="s">
        <v>450</v>
      </c>
      <c r="C8071" s="150">
        <v>0.3891</v>
      </c>
    </row>
    <row r="8072" spans="1:3" x14ac:dyDescent="0.35">
      <c r="A8072" s="2">
        <v>3.8191999999999999</v>
      </c>
      <c r="B8072" t="s">
        <v>450</v>
      </c>
      <c r="C8072" s="150">
        <v>0.38919999999999999</v>
      </c>
    </row>
    <row r="8073" spans="1:3" x14ac:dyDescent="0.35">
      <c r="A8073" s="2">
        <v>3.8218999999999999</v>
      </c>
      <c r="B8073" t="s">
        <v>450</v>
      </c>
      <c r="C8073" s="150">
        <v>0.38929999999999998</v>
      </c>
    </row>
    <row r="8074" spans="1:3" x14ac:dyDescent="0.35">
      <c r="A8074" s="2">
        <v>3.8247</v>
      </c>
      <c r="B8074" t="s">
        <v>450</v>
      </c>
      <c r="C8074" s="150">
        <v>0.38929999999999998</v>
      </c>
    </row>
    <row r="8075" spans="1:3" x14ac:dyDescent="0.35">
      <c r="A8075" s="2">
        <v>3.8273999999999999</v>
      </c>
      <c r="B8075" t="s">
        <v>450</v>
      </c>
      <c r="C8075" s="150">
        <v>0.38940000000000002</v>
      </c>
    </row>
    <row r="8076" spans="1:3" x14ac:dyDescent="0.35">
      <c r="A8076" s="2">
        <v>3.8300999999999998</v>
      </c>
      <c r="B8076" t="s">
        <v>450</v>
      </c>
      <c r="C8076" s="150">
        <v>0.38950000000000001</v>
      </c>
    </row>
    <row r="8077" spans="1:3" x14ac:dyDescent="0.35">
      <c r="A8077" s="2">
        <v>3.8329</v>
      </c>
      <c r="B8077" t="s">
        <v>450</v>
      </c>
      <c r="C8077" s="150">
        <v>0.3896</v>
      </c>
    </row>
    <row r="8078" spans="1:3" x14ac:dyDescent="0.35">
      <c r="A8078" s="2">
        <v>3.8355999999999999</v>
      </c>
      <c r="B8078" t="s">
        <v>450</v>
      </c>
      <c r="C8078" s="150">
        <v>0.3896</v>
      </c>
    </row>
    <row r="8079" spans="1:3" x14ac:dyDescent="0.35">
      <c r="A8079" s="2">
        <v>3.8384</v>
      </c>
      <c r="B8079" t="s">
        <v>450</v>
      </c>
      <c r="C8079" s="150">
        <v>0.38969999999999999</v>
      </c>
    </row>
    <row r="8080" spans="1:3" x14ac:dyDescent="0.35">
      <c r="A8080" s="2">
        <v>3.8411</v>
      </c>
      <c r="B8080" t="s">
        <v>450</v>
      </c>
      <c r="C8080" s="150">
        <v>0.38979999999999998</v>
      </c>
    </row>
    <row r="8081" spans="1:3" x14ac:dyDescent="0.35">
      <c r="A8081" s="2">
        <v>3.8437999999999999</v>
      </c>
      <c r="B8081" t="s">
        <v>450</v>
      </c>
      <c r="C8081" s="150">
        <v>0.38990000000000002</v>
      </c>
    </row>
    <row r="8082" spans="1:3" x14ac:dyDescent="0.35">
      <c r="A8082" s="2">
        <v>3.8466</v>
      </c>
      <c r="B8082" t="s">
        <v>450</v>
      </c>
      <c r="C8082" s="150">
        <v>0.38990000000000002</v>
      </c>
    </row>
    <row r="8083" spans="1:3" x14ac:dyDescent="0.35">
      <c r="A8083" s="2">
        <v>3.8492999999999999</v>
      </c>
      <c r="B8083" t="s">
        <v>450</v>
      </c>
      <c r="C8083" s="150">
        <v>0.39</v>
      </c>
    </row>
    <row r="8084" spans="1:3" x14ac:dyDescent="0.35">
      <c r="A8084" s="2">
        <v>3.8521000000000001</v>
      </c>
      <c r="B8084" t="s">
        <v>450</v>
      </c>
      <c r="C8084" s="150">
        <v>0.3901</v>
      </c>
    </row>
    <row r="8085" spans="1:3" x14ac:dyDescent="0.35">
      <c r="A8085" s="2">
        <v>3.8548</v>
      </c>
      <c r="B8085" t="s">
        <v>450</v>
      </c>
      <c r="C8085" s="150">
        <v>0.39019999999999999</v>
      </c>
    </row>
    <row r="8086" spans="1:3" x14ac:dyDescent="0.35">
      <c r="A8086" s="2">
        <v>3.8574999999999999</v>
      </c>
      <c r="B8086" t="s">
        <v>450</v>
      </c>
      <c r="C8086" s="150">
        <v>0.39029999999999998</v>
      </c>
    </row>
    <row r="8087" spans="1:3" x14ac:dyDescent="0.35">
      <c r="A8087" s="2">
        <v>3.8603000000000001</v>
      </c>
      <c r="B8087" t="s">
        <v>450</v>
      </c>
      <c r="C8087" s="150">
        <v>0.39040000000000002</v>
      </c>
    </row>
    <row r="8088" spans="1:3" x14ac:dyDescent="0.35">
      <c r="A8088" s="2">
        <v>3.863</v>
      </c>
      <c r="B8088" t="s">
        <v>450</v>
      </c>
      <c r="C8088" s="150">
        <v>0.39040000000000002</v>
      </c>
    </row>
    <row r="8089" spans="1:3" x14ac:dyDescent="0.35">
      <c r="A8089" s="2">
        <v>3.8658000000000001</v>
      </c>
      <c r="B8089" t="s">
        <v>450</v>
      </c>
      <c r="C8089" s="150">
        <v>0.39050000000000001</v>
      </c>
    </row>
    <row r="8090" spans="1:3" x14ac:dyDescent="0.35">
      <c r="A8090" s="2">
        <v>3.8685</v>
      </c>
      <c r="B8090" t="s">
        <v>450</v>
      </c>
      <c r="C8090" s="150">
        <v>0.39069999999999999</v>
      </c>
    </row>
    <row r="8091" spans="1:3" x14ac:dyDescent="0.35">
      <c r="A8091" s="2">
        <v>3.8712</v>
      </c>
      <c r="B8091" t="s">
        <v>450</v>
      </c>
      <c r="C8091" s="150">
        <v>0.39069999999999999</v>
      </c>
    </row>
    <row r="8092" spans="1:3" x14ac:dyDescent="0.35">
      <c r="A8092" s="2">
        <v>3.8740000000000001</v>
      </c>
      <c r="B8092" t="s">
        <v>450</v>
      </c>
      <c r="C8092" s="150">
        <v>0.39079999999999998</v>
      </c>
    </row>
    <row r="8093" spans="1:3" x14ac:dyDescent="0.35">
      <c r="A8093" s="2">
        <v>3.8767</v>
      </c>
      <c r="B8093" t="s">
        <v>450</v>
      </c>
      <c r="C8093" s="150">
        <v>0.39079999999999998</v>
      </c>
    </row>
    <row r="8094" spans="1:3" x14ac:dyDescent="0.35">
      <c r="A8094" s="2">
        <v>3.8795000000000002</v>
      </c>
      <c r="B8094" t="s">
        <v>450</v>
      </c>
      <c r="C8094" s="150">
        <v>0.39100000000000001</v>
      </c>
    </row>
    <row r="8095" spans="1:3" x14ac:dyDescent="0.35">
      <c r="A8095" s="2">
        <v>3.8822000000000001</v>
      </c>
      <c r="B8095" t="s">
        <v>450</v>
      </c>
      <c r="C8095" s="150">
        <v>0.3911</v>
      </c>
    </row>
    <row r="8096" spans="1:3" x14ac:dyDescent="0.35">
      <c r="A8096" s="2">
        <v>3.8849</v>
      </c>
      <c r="B8096" t="s">
        <v>450</v>
      </c>
      <c r="C8096" s="150">
        <v>0.3911</v>
      </c>
    </row>
    <row r="8097" spans="1:3" x14ac:dyDescent="0.35">
      <c r="A8097" s="2">
        <v>3.8877000000000002</v>
      </c>
      <c r="B8097" t="s">
        <v>450</v>
      </c>
      <c r="C8097" s="150">
        <v>0.39119999999999999</v>
      </c>
    </row>
    <row r="8098" spans="1:3" x14ac:dyDescent="0.35">
      <c r="A8098" s="2">
        <v>3.8904000000000001</v>
      </c>
      <c r="B8098" t="s">
        <v>450</v>
      </c>
      <c r="C8098" s="150">
        <v>0.39119999999999999</v>
      </c>
    </row>
    <row r="8099" spans="1:3" x14ac:dyDescent="0.35">
      <c r="A8099" s="2">
        <v>3.8932000000000002</v>
      </c>
      <c r="B8099" t="s">
        <v>450</v>
      </c>
      <c r="C8099" s="150">
        <v>0.39129999999999998</v>
      </c>
    </row>
    <row r="8100" spans="1:3" x14ac:dyDescent="0.35">
      <c r="A8100" s="2">
        <v>3.8959000000000001</v>
      </c>
      <c r="B8100" t="s">
        <v>450</v>
      </c>
      <c r="C8100" s="150">
        <v>0.39140000000000003</v>
      </c>
    </row>
    <row r="8101" spans="1:3" x14ac:dyDescent="0.35">
      <c r="A8101" s="2">
        <v>3.8986000000000001</v>
      </c>
      <c r="B8101" t="s">
        <v>450</v>
      </c>
      <c r="C8101" s="150">
        <v>0.39150000000000001</v>
      </c>
    </row>
    <row r="8102" spans="1:3" x14ac:dyDescent="0.35">
      <c r="A8102" s="2">
        <v>3.9014000000000002</v>
      </c>
      <c r="B8102" t="s">
        <v>450</v>
      </c>
      <c r="C8102" s="150">
        <v>0.3916</v>
      </c>
    </row>
    <row r="8103" spans="1:3" x14ac:dyDescent="0.35">
      <c r="A8103" s="2">
        <v>3.9041000000000001</v>
      </c>
      <c r="B8103" t="s">
        <v>450</v>
      </c>
      <c r="C8103" s="150">
        <v>0.39169999999999999</v>
      </c>
    </row>
    <row r="8104" spans="1:3" x14ac:dyDescent="0.35">
      <c r="A8104" s="2">
        <v>3.9068000000000001</v>
      </c>
      <c r="B8104" t="s">
        <v>450</v>
      </c>
      <c r="C8104" s="150">
        <v>0.39179999999999998</v>
      </c>
    </row>
    <row r="8105" spans="1:3" x14ac:dyDescent="0.35">
      <c r="A8105" s="2">
        <v>3.9096000000000002</v>
      </c>
      <c r="B8105" t="s">
        <v>450</v>
      </c>
      <c r="C8105" s="150">
        <v>0.39190000000000003</v>
      </c>
    </row>
    <row r="8106" spans="1:3" x14ac:dyDescent="0.35">
      <c r="A8106" s="2">
        <v>3.9123000000000001</v>
      </c>
      <c r="B8106" t="s">
        <v>450</v>
      </c>
      <c r="C8106" s="150">
        <v>0.39200000000000002</v>
      </c>
    </row>
    <row r="8107" spans="1:3" x14ac:dyDescent="0.35">
      <c r="A8107" s="2">
        <v>3.9150999999999998</v>
      </c>
      <c r="B8107" t="s">
        <v>450</v>
      </c>
      <c r="C8107" s="150">
        <v>0.3921</v>
      </c>
    </row>
    <row r="8108" spans="1:3" x14ac:dyDescent="0.35">
      <c r="A8108" s="2">
        <v>3.9178000000000002</v>
      </c>
      <c r="B8108" t="s">
        <v>450</v>
      </c>
      <c r="C8108" s="150">
        <v>0.39219999999999999</v>
      </c>
    </row>
    <row r="8109" spans="1:3" x14ac:dyDescent="0.35">
      <c r="A8109" s="2">
        <v>3.9205000000000001</v>
      </c>
      <c r="B8109" t="s">
        <v>450</v>
      </c>
      <c r="C8109" s="150">
        <v>0.39219999999999999</v>
      </c>
    </row>
    <row r="8110" spans="1:3" x14ac:dyDescent="0.35">
      <c r="A8110" s="2">
        <v>3.9232999999999998</v>
      </c>
      <c r="B8110" t="s">
        <v>450</v>
      </c>
      <c r="C8110" s="150">
        <v>0.39229999999999998</v>
      </c>
    </row>
    <row r="8111" spans="1:3" x14ac:dyDescent="0.35">
      <c r="A8111" s="2">
        <v>3.9260000000000002</v>
      </c>
      <c r="B8111" t="s">
        <v>450</v>
      </c>
      <c r="C8111" s="150">
        <v>0.39250000000000002</v>
      </c>
    </row>
    <row r="8112" spans="1:3" x14ac:dyDescent="0.35">
      <c r="A8112" s="2">
        <v>3.9287999999999998</v>
      </c>
      <c r="B8112" t="s">
        <v>450</v>
      </c>
      <c r="C8112" s="150">
        <v>0.3926</v>
      </c>
    </row>
    <row r="8113" spans="1:3" x14ac:dyDescent="0.35">
      <c r="A8113" s="2">
        <v>3.9315000000000002</v>
      </c>
      <c r="B8113" t="s">
        <v>450</v>
      </c>
      <c r="C8113" s="150">
        <v>0.3926</v>
      </c>
    </row>
    <row r="8114" spans="1:3" x14ac:dyDescent="0.35">
      <c r="A8114" s="2">
        <v>3.9342000000000001</v>
      </c>
      <c r="B8114" t="s">
        <v>450</v>
      </c>
      <c r="C8114" s="150">
        <v>0.39269999999999999</v>
      </c>
    </row>
    <row r="8115" spans="1:3" x14ac:dyDescent="0.35">
      <c r="A8115" s="2">
        <v>3.9369999999999998</v>
      </c>
      <c r="B8115" t="s">
        <v>450</v>
      </c>
      <c r="C8115" s="150">
        <v>0.39269999999999999</v>
      </c>
    </row>
    <row r="8116" spans="1:3" x14ac:dyDescent="0.35">
      <c r="A8116" s="2">
        <v>3.9397000000000002</v>
      </c>
      <c r="B8116" t="s">
        <v>450</v>
      </c>
      <c r="C8116" s="150">
        <v>0.39290000000000003</v>
      </c>
    </row>
    <row r="8117" spans="1:3" x14ac:dyDescent="0.35">
      <c r="A8117" s="2">
        <v>3.9424999999999999</v>
      </c>
      <c r="B8117" t="s">
        <v>450</v>
      </c>
      <c r="C8117" s="150">
        <v>0.39290000000000003</v>
      </c>
    </row>
    <row r="8118" spans="1:3" x14ac:dyDescent="0.35">
      <c r="A8118" s="2">
        <v>3.9451999999999998</v>
      </c>
      <c r="B8118" t="s">
        <v>450</v>
      </c>
      <c r="C8118" s="150">
        <v>0.39300000000000002</v>
      </c>
    </row>
    <row r="8119" spans="1:3" x14ac:dyDescent="0.35">
      <c r="A8119" s="2">
        <v>3.9479000000000002</v>
      </c>
      <c r="B8119" t="s">
        <v>450</v>
      </c>
      <c r="C8119" s="150">
        <v>0.39319999999999999</v>
      </c>
    </row>
    <row r="8120" spans="1:3" x14ac:dyDescent="0.35">
      <c r="A8120" s="2">
        <v>3.9506999999999999</v>
      </c>
      <c r="B8120" t="s">
        <v>450</v>
      </c>
      <c r="C8120" s="150">
        <v>0.39329999999999998</v>
      </c>
    </row>
    <row r="8121" spans="1:3" x14ac:dyDescent="0.35">
      <c r="A8121" s="2">
        <v>3.9533999999999998</v>
      </c>
      <c r="B8121" t="s">
        <v>450</v>
      </c>
      <c r="C8121" s="150">
        <v>0.39329999999999998</v>
      </c>
    </row>
    <row r="8122" spans="1:3" x14ac:dyDescent="0.35">
      <c r="A8122" s="2">
        <v>3.9561999999999999</v>
      </c>
      <c r="B8122" t="s">
        <v>450</v>
      </c>
      <c r="C8122" s="150">
        <v>0.39340000000000003</v>
      </c>
    </row>
    <row r="8123" spans="1:3" x14ac:dyDescent="0.35">
      <c r="A8123" s="2">
        <v>3.9588999999999999</v>
      </c>
      <c r="B8123" t="s">
        <v>450</v>
      </c>
      <c r="C8123" s="150">
        <v>0.39350000000000002</v>
      </c>
    </row>
    <row r="8124" spans="1:3" x14ac:dyDescent="0.35">
      <c r="A8124" s="2">
        <v>3.9615999999999998</v>
      </c>
      <c r="B8124" t="s">
        <v>450</v>
      </c>
      <c r="C8124" s="150">
        <v>0.39360000000000001</v>
      </c>
    </row>
    <row r="8125" spans="1:3" x14ac:dyDescent="0.35">
      <c r="A8125" s="2">
        <v>3.9643999999999999</v>
      </c>
      <c r="B8125" t="s">
        <v>450</v>
      </c>
      <c r="C8125" s="150">
        <v>0.39360000000000001</v>
      </c>
    </row>
    <row r="8126" spans="1:3" x14ac:dyDescent="0.35">
      <c r="A8126" s="2">
        <v>3.9670999999999998</v>
      </c>
      <c r="B8126" t="s">
        <v>450</v>
      </c>
      <c r="C8126" s="150">
        <v>0.39360000000000001</v>
      </c>
    </row>
    <row r="8127" spans="1:3" x14ac:dyDescent="0.35">
      <c r="A8127" s="2">
        <v>3.9699</v>
      </c>
      <c r="B8127" t="s">
        <v>450</v>
      </c>
      <c r="C8127" s="150">
        <v>0.39369999999999999</v>
      </c>
    </row>
    <row r="8128" spans="1:3" x14ac:dyDescent="0.35">
      <c r="A8128" s="2">
        <v>3.9725999999999999</v>
      </c>
      <c r="B8128" t="s">
        <v>450</v>
      </c>
      <c r="C8128" s="150">
        <v>0.39379999999999998</v>
      </c>
    </row>
    <row r="8129" spans="1:3" x14ac:dyDescent="0.35">
      <c r="A8129" s="2">
        <v>3.9752999999999998</v>
      </c>
      <c r="B8129" t="s">
        <v>450</v>
      </c>
      <c r="C8129" s="150">
        <v>0.39389999999999997</v>
      </c>
    </row>
    <row r="8130" spans="1:3" x14ac:dyDescent="0.35">
      <c r="A8130" s="2">
        <v>3.9781</v>
      </c>
      <c r="B8130" t="s">
        <v>450</v>
      </c>
      <c r="C8130" s="150">
        <v>0.39400000000000002</v>
      </c>
    </row>
    <row r="8131" spans="1:3" x14ac:dyDescent="0.35">
      <c r="A8131" s="2">
        <v>3.9807999999999999</v>
      </c>
      <c r="B8131" t="s">
        <v>450</v>
      </c>
      <c r="C8131" s="150">
        <v>0.39400000000000002</v>
      </c>
    </row>
    <row r="8132" spans="1:3" x14ac:dyDescent="0.35">
      <c r="A8132" s="2">
        <v>3.9836</v>
      </c>
      <c r="B8132" t="s">
        <v>450</v>
      </c>
      <c r="C8132" s="150">
        <v>0.39410000000000001</v>
      </c>
    </row>
    <row r="8133" spans="1:3" x14ac:dyDescent="0.35">
      <c r="A8133" s="2">
        <v>3.9863</v>
      </c>
      <c r="B8133" t="s">
        <v>450</v>
      </c>
      <c r="C8133" s="150">
        <v>0.39410000000000001</v>
      </c>
    </row>
    <row r="8134" spans="1:3" x14ac:dyDescent="0.35">
      <c r="A8134" s="2">
        <v>3.9889999999999999</v>
      </c>
      <c r="B8134" t="s">
        <v>450</v>
      </c>
      <c r="C8134" s="150">
        <v>0.39419999999999999</v>
      </c>
    </row>
    <row r="8135" spans="1:3" x14ac:dyDescent="0.35">
      <c r="A8135" s="2">
        <v>3.9918</v>
      </c>
      <c r="B8135" t="s">
        <v>450</v>
      </c>
      <c r="C8135" s="150">
        <v>0.39429999999999998</v>
      </c>
    </row>
    <row r="8136" spans="1:3" x14ac:dyDescent="0.35">
      <c r="A8136" s="2">
        <v>3.9944999999999999</v>
      </c>
      <c r="B8136" t="s">
        <v>450</v>
      </c>
      <c r="C8136" s="150">
        <v>0.39439999999999997</v>
      </c>
    </row>
    <row r="8137" spans="1:3" x14ac:dyDescent="0.35">
      <c r="A8137" s="2">
        <v>3.9973000000000001</v>
      </c>
      <c r="B8137" t="s">
        <v>450</v>
      </c>
      <c r="C8137" s="150">
        <v>0.39450000000000002</v>
      </c>
    </row>
    <row r="8138" spans="1:3" x14ac:dyDescent="0.35">
      <c r="A8138" s="2">
        <v>4</v>
      </c>
      <c r="B8138" t="s">
        <v>450</v>
      </c>
      <c r="C8138" s="150">
        <v>0.3947</v>
      </c>
    </row>
    <row r="8139" spans="1:3" x14ac:dyDescent="0.35">
      <c r="A8139" s="2">
        <v>4.0026999999999999</v>
      </c>
      <c r="B8139" t="s">
        <v>450</v>
      </c>
      <c r="C8139" s="150">
        <v>0.3947</v>
      </c>
    </row>
    <row r="8140" spans="1:3" x14ac:dyDescent="0.35">
      <c r="A8140" s="2">
        <v>4.0054999999999996</v>
      </c>
      <c r="B8140" t="s">
        <v>450</v>
      </c>
      <c r="C8140" s="150">
        <v>0.3947</v>
      </c>
    </row>
    <row r="8141" spans="1:3" x14ac:dyDescent="0.35">
      <c r="A8141" s="2">
        <v>4.0082000000000004</v>
      </c>
      <c r="B8141" t="s">
        <v>450</v>
      </c>
      <c r="C8141" s="150">
        <v>0.39479999999999998</v>
      </c>
    </row>
    <row r="8142" spans="1:3" x14ac:dyDescent="0.35">
      <c r="A8142" s="2">
        <v>4.0110000000000001</v>
      </c>
      <c r="B8142" t="s">
        <v>450</v>
      </c>
      <c r="C8142" s="150">
        <v>0.39489999999999997</v>
      </c>
    </row>
    <row r="8143" spans="1:3" x14ac:dyDescent="0.35">
      <c r="A8143" s="2">
        <v>4.0137</v>
      </c>
      <c r="B8143" t="s">
        <v>450</v>
      </c>
      <c r="C8143" s="150">
        <v>0.39500000000000002</v>
      </c>
    </row>
    <row r="8144" spans="1:3" x14ac:dyDescent="0.35">
      <c r="A8144" s="2">
        <v>4.0164</v>
      </c>
      <c r="B8144" t="s">
        <v>450</v>
      </c>
      <c r="C8144" s="150">
        <v>0.39510000000000001</v>
      </c>
    </row>
    <row r="8145" spans="1:3" x14ac:dyDescent="0.35">
      <c r="A8145" s="2">
        <v>4.0191999999999997</v>
      </c>
      <c r="B8145" t="s">
        <v>450</v>
      </c>
      <c r="C8145" s="150">
        <v>0.3952</v>
      </c>
    </row>
    <row r="8146" spans="1:3" x14ac:dyDescent="0.35">
      <c r="A8146" s="2">
        <v>4.0218999999999996</v>
      </c>
      <c r="B8146" t="s">
        <v>450</v>
      </c>
      <c r="C8146" s="150">
        <v>0.3952</v>
      </c>
    </row>
    <row r="8147" spans="1:3" x14ac:dyDescent="0.35">
      <c r="A8147" s="2">
        <v>4.0247000000000002</v>
      </c>
      <c r="B8147" t="s">
        <v>450</v>
      </c>
      <c r="C8147" s="150">
        <v>0.3952</v>
      </c>
    </row>
    <row r="8148" spans="1:3" x14ac:dyDescent="0.35">
      <c r="A8148" s="2">
        <v>4.0274000000000001</v>
      </c>
      <c r="B8148" t="s">
        <v>450</v>
      </c>
      <c r="C8148" s="150">
        <v>0.39539999999999997</v>
      </c>
    </row>
    <row r="8149" spans="1:3" x14ac:dyDescent="0.35">
      <c r="A8149" s="2">
        <v>4.0301</v>
      </c>
      <c r="B8149" t="s">
        <v>450</v>
      </c>
      <c r="C8149" s="150">
        <v>0.39539999999999997</v>
      </c>
    </row>
    <row r="8150" spans="1:3" x14ac:dyDescent="0.35">
      <c r="A8150" s="2">
        <v>4.0328999999999997</v>
      </c>
      <c r="B8150" t="s">
        <v>450</v>
      </c>
      <c r="C8150" s="150">
        <v>0.39550000000000002</v>
      </c>
    </row>
    <row r="8151" spans="1:3" x14ac:dyDescent="0.35">
      <c r="A8151" s="2">
        <v>4.0355999999999996</v>
      </c>
      <c r="B8151" t="s">
        <v>450</v>
      </c>
      <c r="C8151" s="150">
        <v>0.39550000000000002</v>
      </c>
    </row>
    <row r="8152" spans="1:3" x14ac:dyDescent="0.35">
      <c r="A8152" s="2">
        <v>4.0384000000000002</v>
      </c>
      <c r="B8152" t="s">
        <v>450</v>
      </c>
      <c r="C8152" s="150">
        <v>0.3957</v>
      </c>
    </row>
    <row r="8153" spans="1:3" x14ac:dyDescent="0.35">
      <c r="A8153" s="2">
        <v>4.0411000000000001</v>
      </c>
      <c r="B8153" t="s">
        <v>450</v>
      </c>
      <c r="C8153" s="150">
        <v>0.3957</v>
      </c>
    </row>
    <row r="8154" spans="1:3" x14ac:dyDescent="0.35">
      <c r="A8154" s="2">
        <v>4.0438000000000001</v>
      </c>
      <c r="B8154" t="s">
        <v>450</v>
      </c>
      <c r="C8154" s="150">
        <v>0.39579999999999999</v>
      </c>
    </row>
    <row r="8155" spans="1:3" x14ac:dyDescent="0.35">
      <c r="A8155" s="2">
        <v>4.0465999999999998</v>
      </c>
      <c r="B8155" t="s">
        <v>450</v>
      </c>
      <c r="C8155" s="150">
        <v>0.39589999999999997</v>
      </c>
    </row>
    <row r="8156" spans="1:3" x14ac:dyDescent="0.35">
      <c r="A8156" s="2">
        <v>4.0492999999999997</v>
      </c>
      <c r="B8156" t="s">
        <v>450</v>
      </c>
      <c r="C8156" s="150">
        <v>0.39600000000000002</v>
      </c>
    </row>
    <row r="8157" spans="1:3" x14ac:dyDescent="0.35">
      <c r="A8157" s="2">
        <v>4.0521000000000003</v>
      </c>
      <c r="B8157" t="s">
        <v>450</v>
      </c>
      <c r="C8157" s="150">
        <v>0.39610000000000001</v>
      </c>
    </row>
    <row r="8158" spans="1:3" x14ac:dyDescent="0.35">
      <c r="A8158" s="2">
        <v>4.0548000000000002</v>
      </c>
      <c r="B8158" t="s">
        <v>450</v>
      </c>
      <c r="C8158" s="150">
        <v>0.3962</v>
      </c>
    </row>
    <row r="8159" spans="1:3" x14ac:dyDescent="0.35">
      <c r="A8159" s="2">
        <v>4.0575000000000001</v>
      </c>
      <c r="B8159" t="s">
        <v>450</v>
      </c>
      <c r="C8159" s="150">
        <v>0.39629999999999999</v>
      </c>
    </row>
    <row r="8160" spans="1:3" x14ac:dyDescent="0.35">
      <c r="A8160" s="2">
        <v>4.0602999999999998</v>
      </c>
      <c r="B8160" t="s">
        <v>450</v>
      </c>
      <c r="C8160" s="150">
        <v>0.39629999999999999</v>
      </c>
    </row>
    <row r="8161" spans="1:3" x14ac:dyDescent="0.35">
      <c r="A8161" s="2">
        <v>4.0629999999999997</v>
      </c>
      <c r="B8161" t="s">
        <v>450</v>
      </c>
      <c r="C8161" s="150">
        <v>0.39639999999999997</v>
      </c>
    </row>
    <row r="8162" spans="1:3" x14ac:dyDescent="0.35">
      <c r="A8162" s="2">
        <v>4.0685000000000002</v>
      </c>
      <c r="B8162" t="s">
        <v>450</v>
      </c>
      <c r="C8162" s="150">
        <v>0.39650000000000002</v>
      </c>
    </row>
    <row r="8163" spans="1:3" x14ac:dyDescent="0.35">
      <c r="A8163" s="2">
        <v>4.0739999999999998</v>
      </c>
      <c r="B8163" t="s">
        <v>450</v>
      </c>
      <c r="C8163" s="150">
        <v>0.39660000000000001</v>
      </c>
    </row>
    <row r="8164" spans="1:3" x14ac:dyDescent="0.35">
      <c r="A8164" s="2">
        <v>4.0766999999999998</v>
      </c>
      <c r="B8164" t="s">
        <v>450</v>
      </c>
      <c r="C8164" s="150">
        <v>0.39679999999999999</v>
      </c>
    </row>
    <row r="8165" spans="1:3" x14ac:dyDescent="0.35">
      <c r="A8165" s="2">
        <v>4.0795000000000003</v>
      </c>
      <c r="B8165" t="s">
        <v>450</v>
      </c>
      <c r="C8165" s="150">
        <v>0.39679999999999999</v>
      </c>
    </row>
    <row r="8166" spans="1:3" x14ac:dyDescent="0.35">
      <c r="A8166" s="2">
        <v>4.0822000000000003</v>
      </c>
      <c r="B8166" t="s">
        <v>450</v>
      </c>
      <c r="C8166" s="150">
        <v>0.39689999999999998</v>
      </c>
    </row>
    <row r="8167" spans="1:3" x14ac:dyDescent="0.35">
      <c r="A8167" s="2">
        <v>4.0849000000000002</v>
      </c>
      <c r="B8167" t="s">
        <v>450</v>
      </c>
      <c r="C8167" s="150">
        <v>0.39710000000000001</v>
      </c>
    </row>
    <row r="8168" spans="1:3" x14ac:dyDescent="0.35">
      <c r="A8168" s="2">
        <v>4.0876999999999999</v>
      </c>
      <c r="B8168" t="s">
        <v>450</v>
      </c>
      <c r="C8168" s="150">
        <v>0.39710000000000001</v>
      </c>
    </row>
    <row r="8169" spans="1:3" x14ac:dyDescent="0.35">
      <c r="A8169" s="2">
        <v>4.0903999999999998</v>
      </c>
      <c r="B8169" t="s">
        <v>450</v>
      </c>
      <c r="C8169" s="150">
        <v>0.39729999999999999</v>
      </c>
    </row>
    <row r="8170" spans="1:3" x14ac:dyDescent="0.35">
      <c r="A8170" s="2">
        <v>4.0932000000000004</v>
      </c>
      <c r="B8170" t="s">
        <v>450</v>
      </c>
      <c r="C8170" s="150">
        <v>0.39750000000000002</v>
      </c>
    </row>
    <row r="8171" spans="1:3" x14ac:dyDescent="0.35">
      <c r="A8171" s="2">
        <v>4.0959000000000003</v>
      </c>
      <c r="B8171" t="s">
        <v>450</v>
      </c>
      <c r="C8171" s="150">
        <v>0.39750000000000002</v>
      </c>
    </row>
    <row r="8172" spans="1:3" x14ac:dyDescent="0.35">
      <c r="A8172" s="2">
        <v>4.0986000000000002</v>
      </c>
      <c r="B8172" t="s">
        <v>450</v>
      </c>
      <c r="C8172" s="150">
        <v>0.39760000000000001</v>
      </c>
    </row>
    <row r="8173" spans="1:3" x14ac:dyDescent="0.35">
      <c r="A8173" s="2">
        <v>4.1013999999999999</v>
      </c>
      <c r="B8173" t="s">
        <v>450</v>
      </c>
      <c r="C8173" s="150">
        <v>0.39760000000000001</v>
      </c>
    </row>
    <row r="8174" spans="1:3" x14ac:dyDescent="0.35">
      <c r="A8174" s="2">
        <v>4.1040999999999999</v>
      </c>
      <c r="B8174" t="s">
        <v>450</v>
      </c>
      <c r="C8174" s="150">
        <v>0.3977</v>
      </c>
    </row>
    <row r="8175" spans="1:3" x14ac:dyDescent="0.35">
      <c r="A8175" s="2">
        <v>4.1067999999999998</v>
      </c>
      <c r="B8175" t="s">
        <v>450</v>
      </c>
      <c r="C8175" s="150">
        <v>0.3977</v>
      </c>
    </row>
    <row r="8176" spans="1:3" x14ac:dyDescent="0.35">
      <c r="A8176" s="2">
        <v>4.1096000000000004</v>
      </c>
      <c r="B8176" t="s">
        <v>450</v>
      </c>
      <c r="C8176" s="150">
        <v>0.39779999999999999</v>
      </c>
    </row>
    <row r="8177" spans="1:3" x14ac:dyDescent="0.35">
      <c r="A8177" s="2">
        <v>4.1123000000000003</v>
      </c>
      <c r="B8177" t="s">
        <v>450</v>
      </c>
      <c r="C8177" s="150">
        <v>0.39789999999999998</v>
      </c>
    </row>
    <row r="8178" spans="1:3" x14ac:dyDescent="0.35">
      <c r="A8178" s="2">
        <v>4.1151</v>
      </c>
      <c r="B8178" t="s">
        <v>450</v>
      </c>
      <c r="C8178" s="150">
        <v>0.39810000000000001</v>
      </c>
    </row>
    <row r="8179" spans="1:3" x14ac:dyDescent="0.35">
      <c r="A8179" s="2">
        <v>4.1177999999999999</v>
      </c>
      <c r="B8179" t="s">
        <v>450</v>
      </c>
      <c r="C8179" s="150">
        <v>0.3982</v>
      </c>
    </row>
    <row r="8180" spans="1:3" x14ac:dyDescent="0.35">
      <c r="A8180" s="2">
        <v>4.1204999999999998</v>
      </c>
      <c r="B8180" t="s">
        <v>450</v>
      </c>
      <c r="C8180" s="150">
        <v>0.3982</v>
      </c>
    </row>
    <row r="8181" spans="1:3" x14ac:dyDescent="0.35">
      <c r="A8181" s="2">
        <v>4.1233000000000004</v>
      </c>
      <c r="B8181" t="s">
        <v>450</v>
      </c>
      <c r="C8181" s="150">
        <v>0.39829999999999999</v>
      </c>
    </row>
    <row r="8182" spans="1:3" x14ac:dyDescent="0.35">
      <c r="A8182" s="2">
        <v>4.1260000000000003</v>
      </c>
      <c r="B8182" t="s">
        <v>450</v>
      </c>
      <c r="C8182" s="150">
        <v>0.39839999999999998</v>
      </c>
    </row>
    <row r="8183" spans="1:3" x14ac:dyDescent="0.35">
      <c r="A8183" s="2">
        <v>4.1288</v>
      </c>
      <c r="B8183" t="s">
        <v>450</v>
      </c>
      <c r="C8183" s="150">
        <v>0.39850000000000002</v>
      </c>
    </row>
    <row r="8184" spans="1:3" x14ac:dyDescent="0.35">
      <c r="A8184" s="2">
        <v>4.1315</v>
      </c>
      <c r="B8184" t="s">
        <v>450</v>
      </c>
      <c r="C8184" s="150">
        <v>0.3987</v>
      </c>
    </row>
    <row r="8185" spans="1:3" x14ac:dyDescent="0.35">
      <c r="A8185" s="2">
        <v>4.1341999999999999</v>
      </c>
      <c r="B8185" t="s">
        <v>450</v>
      </c>
      <c r="C8185" s="150">
        <v>0.39879999999999999</v>
      </c>
    </row>
    <row r="8186" spans="1:3" x14ac:dyDescent="0.35">
      <c r="A8186" s="2">
        <v>4.1369999999999996</v>
      </c>
      <c r="B8186" t="s">
        <v>450</v>
      </c>
      <c r="C8186" s="150">
        <v>0.39879999999999999</v>
      </c>
    </row>
    <row r="8187" spans="1:3" x14ac:dyDescent="0.35">
      <c r="A8187" s="2">
        <v>4.1397000000000004</v>
      </c>
      <c r="B8187" t="s">
        <v>450</v>
      </c>
      <c r="C8187" s="150">
        <v>0.39889999999999998</v>
      </c>
    </row>
    <row r="8188" spans="1:3" x14ac:dyDescent="0.35">
      <c r="A8188" s="2">
        <v>4.1425000000000001</v>
      </c>
      <c r="B8188" t="s">
        <v>450</v>
      </c>
      <c r="C8188" s="150">
        <v>0.39889999999999998</v>
      </c>
    </row>
    <row r="8189" spans="1:3" x14ac:dyDescent="0.35">
      <c r="A8189" s="2">
        <v>4.1452</v>
      </c>
      <c r="B8189" t="s">
        <v>450</v>
      </c>
      <c r="C8189" s="150">
        <v>0.39900000000000002</v>
      </c>
    </row>
    <row r="8190" spans="1:3" x14ac:dyDescent="0.35">
      <c r="A8190" s="2">
        <v>4.1478999999999999</v>
      </c>
      <c r="B8190" t="s">
        <v>450</v>
      </c>
      <c r="C8190" s="150">
        <v>0.39900000000000002</v>
      </c>
    </row>
    <row r="8191" spans="1:3" x14ac:dyDescent="0.35">
      <c r="A8191" s="2">
        <v>4.1506999999999996</v>
      </c>
      <c r="B8191" t="s">
        <v>450</v>
      </c>
      <c r="C8191" s="150">
        <v>0.39910000000000001</v>
      </c>
    </row>
    <row r="8192" spans="1:3" x14ac:dyDescent="0.35">
      <c r="A8192" s="2">
        <v>4.1534000000000004</v>
      </c>
      <c r="B8192" t="s">
        <v>450</v>
      </c>
      <c r="C8192" s="150">
        <v>0.3992</v>
      </c>
    </row>
    <row r="8193" spans="1:3" x14ac:dyDescent="0.35">
      <c r="A8193" s="2">
        <v>4.1562000000000001</v>
      </c>
      <c r="B8193" t="s">
        <v>450</v>
      </c>
      <c r="C8193" s="150">
        <v>0.39929999999999999</v>
      </c>
    </row>
    <row r="8194" spans="1:3" x14ac:dyDescent="0.35">
      <c r="A8194" s="2">
        <v>4.1589</v>
      </c>
      <c r="B8194" t="s">
        <v>450</v>
      </c>
      <c r="C8194" s="150">
        <v>0.39939999999999998</v>
      </c>
    </row>
    <row r="8195" spans="1:3" x14ac:dyDescent="0.35">
      <c r="A8195" s="2">
        <v>4.1616</v>
      </c>
      <c r="B8195" t="s">
        <v>450</v>
      </c>
      <c r="C8195" s="150">
        <v>0.39950000000000002</v>
      </c>
    </row>
    <row r="8196" spans="1:3" x14ac:dyDescent="0.35">
      <c r="A8196" s="2">
        <v>4.1643999999999997</v>
      </c>
      <c r="B8196" t="s">
        <v>450</v>
      </c>
      <c r="C8196" s="150">
        <v>0.39950000000000002</v>
      </c>
    </row>
    <row r="8197" spans="1:3" x14ac:dyDescent="0.35">
      <c r="A8197" s="2">
        <v>4.1670999999999996</v>
      </c>
      <c r="B8197" t="s">
        <v>450</v>
      </c>
      <c r="C8197" s="150">
        <v>0.39960000000000001</v>
      </c>
    </row>
    <row r="8198" spans="1:3" x14ac:dyDescent="0.35">
      <c r="A8198" s="2">
        <v>4.1699000000000002</v>
      </c>
      <c r="B8198" t="s">
        <v>450</v>
      </c>
      <c r="C8198" s="150">
        <v>0.3997</v>
      </c>
    </row>
    <row r="8199" spans="1:3" x14ac:dyDescent="0.35">
      <c r="A8199" s="2">
        <v>4.1726000000000001</v>
      </c>
      <c r="B8199" t="s">
        <v>450</v>
      </c>
      <c r="C8199" s="150">
        <v>0.39979999999999999</v>
      </c>
    </row>
    <row r="8200" spans="1:3" x14ac:dyDescent="0.35">
      <c r="A8200" s="2">
        <v>4.1753</v>
      </c>
      <c r="B8200" t="s">
        <v>450</v>
      </c>
      <c r="C8200" s="150">
        <v>0.39979999999999999</v>
      </c>
    </row>
    <row r="8201" spans="1:3" x14ac:dyDescent="0.35">
      <c r="A8201" s="2">
        <v>4.1780999999999997</v>
      </c>
      <c r="B8201" t="s">
        <v>450</v>
      </c>
      <c r="C8201" s="150">
        <v>0.39989999999999998</v>
      </c>
    </row>
    <row r="8202" spans="1:3" x14ac:dyDescent="0.35">
      <c r="A8202" s="2">
        <v>4.1807999999999996</v>
      </c>
      <c r="B8202" t="s">
        <v>450</v>
      </c>
      <c r="C8202" s="150">
        <v>0.4</v>
      </c>
    </row>
    <row r="8203" spans="1:3" x14ac:dyDescent="0.35">
      <c r="A8203" s="2">
        <v>4.1836000000000002</v>
      </c>
      <c r="B8203" t="s">
        <v>450</v>
      </c>
      <c r="C8203" s="150">
        <v>0.4</v>
      </c>
    </row>
    <row r="8204" spans="1:3" x14ac:dyDescent="0.35">
      <c r="A8204" s="2">
        <v>4.1863000000000001</v>
      </c>
      <c r="B8204" t="s">
        <v>450</v>
      </c>
      <c r="C8204" s="150">
        <v>0.40010000000000001</v>
      </c>
    </row>
    <row r="8205" spans="1:3" x14ac:dyDescent="0.35">
      <c r="A8205" s="2">
        <v>4.1890000000000001</v>
      </c>
      <c r="B8205" t="s">
        <v>450</v>
      </c>
      <c r="C8205" s="150">
        <v>0.40010000000000001</v>
      </c>
    </row>
    <row r="8206" spans="1:3" x14ac:dyDescent="0.35">
      <c r="A8206" s="2">
        <v>4.1917999999999997</v>
      </c>
      <c r="B8206" t="s">
        <v>450</v>
      </c>
      <c r="C8206" s="150">
        <v>0.4002</v>
      </c>
    </row>
    <row r="8207" spans="1:3" x14ac:dyDescent="0.35">
      <c r="A8207" s="2">
        <v>4.1944999999999997</v>
      </c>
      <c r="B8207" t="s">
        <v>450</v>
      </c>
      <c r="C8207" s="150">
        <v>0.4002</v>
      </c>
    </row>
    <row r="8208" spans="1:3" x14ac:dyDescent="0.35">
      <c r="A8208" s="2">
        <v>4.1973000000000003</v>
      </c>
      <c r="B8208" t="s">
        <v>450</v>
      </c>
      <c r="C8208" s="150">
        <v>0.4002</v>
      </c>
    </row>
    <row r="8209" spans="1:3" x14ac:dyDescent="0.35">
      <c r="A8209" s="2">
        <v>4.2</v>
      </c>
      <c r="B8209" t="s">
        <v>450</v>
      </c>
      <c r="C8209" s="150">
        <v>0.40039999999999998</v>
      </c>
    </row>
    <row r="8210" spans="1:3" x14ac:dyDescent="0.35">
      <c r="A8210" s="2">
        <v>4.2027000000000001</v>
      </c>
      <c r="B8210" t="s">
        <v>450</v>
      </c>
      <c r="C8210" s="150">
        <v>0.40050000000000002</v>
      </c>
    </row>
    <row r="8211" spans="1:3" x14ac:dyDescent="0.35">
      <c r="A8211" s="2">
        <v>4.2054999999999998</v>
      </c>
      <c r="B8211" t="s">
        <v>450</v>
      </c>
      <c r="C8211" s="150">
        <v>0.40050000000000002</v>
      </c>
    </row>
    <row r="8212" spans="1:3" x14ac:dyDescent="0.35">
      <c r="A8212" s="2">
        <v>4.2081999999999997</v>
      </c>
      <c r="B8212" t="s">
        <v>450</v>
      </c>
      <c r="C8212" s="150">
        <v>0.40060000000000001</v>
      </c>
    </row>
    <row r="8213" spans="1:3" x14ac:dyDescent="0.35">
      <c r="A8213" s="2">
        <v>4.2110000000000003</v>
      </c>
      <c r="B8213" t="s">
        <v>450</v>
      </c>
      <c r="C8213" s="150">
        <v>0.4007</v>
      </c>
    </row>
    <row r="8214" spans="1:3" x14ac:dyDescent="0.35">
      <c r="A8214" s="2">
        <v>4.2137000000000002</v>
      </c>
      <c r="B8214" t="s">
        <v>450</v>
      </c>
      <c r="C8214" s="150">
        <v>0.40079999999999999</v>
      </c>
    </row>
    <row r="8215" spans="1:3" x14ac:dyDescent="0.35">
      <c r="A8215" s="2">
        <v>4.2164000000000001</v>
      </c>
      <c r="B8215" t="s">
        <v>450</v>
      </c>
      <c r="C8215" s="150">
        <v>0.40079999999999999</v>
      </c>
    </row>
    <row r="8216" spans="1:3" x14ac:dyDescent="0.35">
      <c r="A8216" s="2">
        <v>4.2191999999999998</v>
      </c>
      <c r="B8216" t="s">
        <v>450</v>
      </c>
      <c r="C8216" s="150">
        <v>0.40089999999999998</v>
      </c>
    </row>
    <row r="8217" spans="1:3" x14ac:dyDescent="0.35">
      <c r="A8217" s="2">
        <v>4.2218999999999998</v>
      </c>
      <c r="B8217" t="s">
        <v>450</v>
      </c>
      <c r="C8217" s="150">
        <v>0.40100000000000002</v>
      </c>
    </row>
    <row r="8218" spans="1:3" x14ac:dyDescent="0.35">
      <c r="A8218" s="2">
        <v>4.2247000000000003</v>
      </c>
      <c r="B8218" t="s">
        <v>450</v>
      </c>
      <c r="C8218" s="150">
        <v>0.40110000000000001</v>
      </c>
    </row>
    <row r="8219" spans="1:3" x14ac:dyDescent="0.35">
      <c r="A8219" s="2">
        <v>4.2274000000000003</v>
      </c>
      <c r="B8219" t="s">
        <v>450</v>
      </c>
      <c r="C8219" s="150">
        <v>0.40110000000000001</v>
      </c>
    </row>
    <row r="8220" spans="1:3" x14ac:dyDescent="0.35">
      <c r="A8220" s="2">
        <v>4.2301000000000002</v>
      </c>
      <c r="B8220" t="s">
        <v>450</v>
      </c>
      <c r="C8220" s="150">
        <v>0.40110000000000001</v>
      </c>
    </row>
    <row r="8221" spans="1:3" x14ac:dyDescent="0.35">
      <c r="A8221" s="2">
        <v>4.2328999999999999</v>
      </c>
      <c r="B8221" t="s">
        <v>450</v>
      </c>
      <c r="C8221" s="150">
        <v>0.4012</v>
      </c>
    </row>
    <row r="8222" spans="1:3" x14ac:dyDescent="0.35">
      <c r="A8222" s="2">
        <v>4.2355999999999998</v>
      </c>
      <c r="B8222" t="s">
        <v>450</v>
      </c>
      <c r="C8222" s="150">
        <v>0.40129999999999999</v>
      </c>
    </row>
    <row r="8223" spans="1:3" x14ac:dyDescent="0.35">
      <c r="A8223" s="2">
        <v>4.2384000000000004</v>
      </c>
      <c r="B8223" t="s">
        <v>450</v>
      </c>
      <c r="C8223" s="150">
        <v>0.40139999999999998</v>
      </c>
    </row>
    <row r="8224" spans="1:3" x14ac:dyDescent="0.35">
      <c r="A8224" s="2">
        <v>4.2411000000000003</v>
      </c>
      <c r="B8224" t="s">
        <v>450</v>
      </c>
      <c r="C8224" s="150">
        <v>0.40160000000000001</v>
      </c>
    </row>
    <row r="8225" spans="1:3" x14ac:dyDescent="0.35">
      <c r="A8225" s="2">
        <v>4.2465999999999999</v>
      </c>
      <c r="B8225" t="s">
        <v>450</v>
      </c>
      <c r="C8225" s="150">
        <v>0.40160000000000001</v>
      </c>
    </row>
    <row r="8226" spans="1:3" x14ac:dyDescent="0.35">
      <c r="A8226" s="2">
        <v>4.2492999999999999</v>
      </c>
      <c r="B8226" t="s">
        <v>450</v>
      </c>
      <c r="C8226" s="150">
        <v>0.4017</v>
      </c>
    </row>
    <row r="8227" spans="1:3" x14ac:dyDescent="0.35">
      <c r="A8227" s="2">
        <v>4.2548000000000004</v>
      </c>
      <c r="B8227" t="s">
        <v>450</v>
      </c>
      <c r="C8227" s="150">
        <v>0.40179999999999999</v>
      </c>
    </row>
    <row r="8228" spans="1:3" x14ac:dyDescent="0.35">
      <c r="A8228" s="2">
        <v>4.2575000000000003</v>
      </c>
      <c r="B8228" t="s">
        <v>450</v>
      </c>
      <c r="C8228" s="150">
        <v>0.40189999999999998</v>
      </c>
    </row>
    <row r="8229" spans="1:3" x14ac:dyDescent="0.35">
      <c r="A8229" s="2">
        <v>4.2603</v>
      </c>
      <c r="B8229" t="s">
        <v>450</v>
      </c>
      <c r="C8229" s="150">
        <v>0.40189999999999998</v>
      </c>
    </row>
    <row r="8230" spans="1:3" x14ac:dyDescent="0.35">
      <c r="A8230" s="2">
        <v>4.2657999999999996</v>
      </c>
      <c r="B8230" t="s">
        <v>450</v>
      </c>
      <c r="C8230" s="150">
        <v>0.40200000000000002</v>
      </c>
    </row>
    <row r="8231" spans="1:3" x14ac:dyDescent="0.35">
      <c r="A8231" s="2">
        <v>4.2712000000000003</v>
      </c>
      <c r="B8231" t="s">
        <v>450</v>
      </c>
      <c r="C8231" s="150">
        <v>0.40200000000000002</v>
      </c>
    </row>
    <row r="8232" spans="1:3" x14ac:dyDescent="0.35">
      <c r="A8232" s="2">
        <v>4.274</v>
      </c>
      <c r="B8232" t="s">
        <v>450</v>
      </c>
      <c r="C8232" s="150">
        <v>0.4022</v>
      </c>
    </row>
    <row r="8233" spans="1:3" x14ac:dyDescent="0.35">
      <c r="A8233" s="2">
        <v>4.2766999999999999</v>
      </c>
      <c r="B8233" t="s">
        <v>450</v>
      </c>
      <c r="C8233" s="150">
        <v>0.40239999999999998</v>
      </c>
    </row>
    <row r="8234" spans="1:3" x14ac:dyDescent="0.35">
      <c r="A8234" s="2">
        <v>4.2794999999999996</v>
      </c>
      <c r="B8234" t="s">
        <v>450</v>
      </c>
      <c r="C8234" s="150">
        <v>0.40250000000000002</v>
      </c>
    </row>
    <row r="8235" spans="1:3" x14ac:dyDescent="0.35">
      <c r="A8235" s="2">
        <v>4.2821999999999996</v>
      </c>
      <c r="B8235" t="s">
        <v>450</v>
      </c>
      <c r="C8235" s="150">
        <v>0.40260000000000001</v>
      </c>
    </row>
    <row r="8236" spans="1:3" x14ac:dyDescent="0.35">
      <c r="A8236" s="2">
        <v>4.2877000000000001</v>
      </c>
      <c r="B8236" t="s">
        <v>450</v>
      </c>
      <c r="C8236" s="150">
        <v>0.40260000000000001</v>
      </c>
    </row>
    <row r="8237" spans="1:3" x14ac:dyDescent="0.35">
      <c r="A8237" s="2">
        <v>4.2904</v>
      </c>
      <c r="B8237" t="s">
        <v>450</v>
      </c>
      <c r="C8237" s="150">
        <v>0.4027</v>
      </c>
    </row>
    <row r="8238" spans="1:3" x14ac:dyDescent="0.35">
      <c r="A8238" s="2">
        <v>4.2931999999999997</v>
      </c>
      <c r="B8238" t="s">
        <v>450</v>
      </c>
      <c r="C8238" s="150">
        <v>0.40279999999999999</v>
      </c>
    </row>
    <row r="8239" spans="1:3" x14ac:dyDescent="0.35">
      <c r="A8239" s="2">
        <v>4.2958999999999996</v>
      </c>
      <c r="B8239" t="s">
        <v>450</v>
      </c>
      <c r="C8239" s="150">
        <v>0.40289999999999998</v>
      </c>
    </row>
    <row r="8240" spans="1:3" x14ac:dyDescent="0.35">
      <c r="A8240" s="2">
        <v>4.2986000000000004</v>
      </c>
      <c r="B8240" t="s">
        <v>450</v>
      </c>
      <c r="C8240" s="150">
        <v>0.40300000000000002</v>
      </c>
    </row>
    <row r="8241" spans="1:3" x14ac:dyDescent="0.35">
      <c r="A8241" s="2">
        <v>4.3014000000000001</v>
      </c>
      <c r="B8241" t="s">
        <v>450</v>
      </c>
      <c r="C8241" s="150">
        <v>0.40300000000000002</v>
      </c>
    </row>
    <row r="8242" spans="1:3" x14ac:dyDescent="0.35">
      <c r="A8242" s="2">
        <v>4.3041</v>
      </c>
      <c r="B8242" t="s">
        <v>450</v>
      </c>
      <c r="C8242" s="150">
        <v>0.40300000000000002</v>
      </c>
    </row>
    <row r="8243" spans="1:3" x14ac:dyDescent="0.35">
      <c r="A8243" s="2">
        <v>4.3068</v>
      </c>
      <c r="B8243" t="s">
        <v>450</v>
      </c>
      <c r="C8243" s="150">
        <v>0.40310000000000001</v>
      </c>
    </row>
    <row r="8244" spans="1:3" x14ac:dyDescent="0.35">
      <c r="A8244" s="2">
        <v>4.3095999999999997</v>
      </c>
      <c r="B8244" t="s">
        <v>450</v>
      </c>
      <c r="C8244" s="150">
        <v>0.4032</v>
      </c>
    </row>
    <row r="8245" spans="1:3" x14ac:dyDescent="0.35">
      <c r="A8245" s="2">
        <v>4.3122999999999996</v>
      </c>
      <c r="B8245" t="s">
        <v>450</v>
      </c>
      <c r="C8245" s="150">
        <v>0.40329999999999999</v>
      </c>
    </row>
    <row r="8246" spans="1:3" x14ac:dyDescent="0.35">
      <c r="A8246" s="2">
        <v>4.3151000000000002</v>
      </c>
      <c r="B8246" t="s">
        <v>450</v>
      </c>
      <c r="C8246" s="150">
        <v>0.40339999999999998</v>
      </c>
    </row>
    <row r="8247" spans="1:3" x14ac:dyDescent="0.35">
      <c r="A8247" s="2">
        <v>4.3205</v>
      </c>
      <c r="B8247" t="s">
        <v>450</v>
      </c>
      <c r="C8247" s="150">
        <v>0.40350000000000003</v>
      </c>
    </row>
    <row r="8248" spans="1:3" x14ac:dyDescent="0.35">
      <c r="A8248" s="2">
        <v>4.3232999999999997</v>
      </c>
      <c r="B8248" t="s">
        <v>450</v>
      </c>
      <c r="C8248" s="150">
        <v>0.4037</v>
      </c>
    </row>
    <row r="8249" spans="1:3" x14ac:dyDescent="0.35">
      <c r="A8249" s="2">
        <v>4.3259999999999996</v>
      </c>
      <c r="B8249" t="s">
        <v>450</v>
      </c>
      <c r="C8249" s="150">
        <v>0.4037</v>
      </c>
    </row>
    <row r="8250" spans="1:3" x14ac:dyDescent="0.35">
      <c r="A8250" s="2">
        <v>4.3288000000000002</v>
      </c>
      <c r="B8250" t="s">
        <v>450</v>
      </c>
      <c r="C8250" s="150">
        <v>0.40379999999999999</v>
      </c>
    </row>
    <row r="8251" spans="1:3" x14ac:dyDescent="0.35">
      <c r="A8251" s="2">
        <v>4.3315000000000001</v>
      </c>
      <c r="B8251" t="s">
        <v>450</v>
      </c>
      <c r="C8251" s="150">
        <v>0.40400000000000003</v>
      </c>
    </row>
    <row r="8252" spans="1:3" x14ac:dyDescent="0.35">
      <c r="A8252" s="2">
        <v>4.3342000000000001</v>
      </c>
      <c r="B8252" t="s">
        <v>450</v>
      </c>
      <c r="C8252" s="150">
        <v>0.40400000000000003</v>
      </c>
    </row>
    <row r="8253" spans="1:3" x14ac:dyDescent="0.35">
      <c r="A8253" s="2">
        <v>4.3369999999999997</v>
      </c>
      <c r="B8253" t="s">
        <v>450</v>
      </c>
      <c r="C8253" s="150">
        <v>0.40410000000000001</v>
      </c>
    </row>
    <row r="8254" spans="1:3" x14ac:dyDescent="0.35">
      <c r="A8254" s="2">
        <v>4.3396999999999997</v>
      </c>
      <c r="B8254" t="s">
        <v>450</v>
      </c>
      <c r="C8254" s="150">
        <v>0.40410000000000001</v>
      </c>
    </row>
    <row r="8255" spans="1:3" x14ac:dyDescent="0.35">
      <c r="A8255" s="2">
        <v>4.3425000000000002</v>
      </c>
      <c r="B8255" t="s">
        <v>450</v>
      </c>
      <c r="C8255" s="150">
        <v>0.40410000000000001</v>
      </c>
    </row>
    <row r="8256" spans="1:3" x14ac:dyDescent="0.35">
      <c r="A8256" s="2">
        <v>4.3452000000000002</v>
      </c>
      <c r="B8256" t="s">
        <v>450</v>
      </c>
      <c r="C8256" s="150">
        <v>0.4042</v>
      </c>
    </row>
    <row r="8257" spans="1:3" x14ac:dyDescent="0.35">
      <c r="A8257" s="2">
        <v>4.3479000000000001</v>
      </c>
      <c r="B8257" t="s">
        <v>450</v>
      </c>
      <c r="C8257" s="150">
        <v>0.40429999999999999</v>
      </c>
    </row>
    <row r="8258" spans="1:3" x14ac:dyDescent="0.35">
      <c r="A8258" s="2">
        <v>4.3506999999999998</v>
      </c>
      <c r="B8258" t="s">
        <v>450</v>
      </c>
      <c r="C8258" s="150">
        <v>0.40429999999999999</v>
      </c>
    </row>
    <row r="8259" spans="1:3" x14ac:dyDescent="0.35">
      <c r="A8259" s="2">
        <v>4.3533999999999997</v>
      </c>
      <c r="B8259" t="s">
        <v>450</v>
      </c>
      <c r="C8259" s="150">
        <v>0.40439999999999998</v>
      </c>
    </row>
    <row r="8260" spans="1:3" x14ac:dyDescent="0.35">
      <c r="A8260" s="2">
        <v>4.3562000000000003</v>
      </c>
      <c r="B8260" t="s">
        <v>450</v>
      </c>
      <c r="C8260" s="150">
        <v>0.40450000000000003</v>
      </c>
    </row>
    <row r="8261" spans="1:3" x14ac:dyDescent="0.35">
      <c r="A8261" s="2">
        <v>4.3589000000000002</v>
      </c>
      <c r="B8261" t="s">
        <v>450</v>
      </c>
      <c r="C8261" s="150">
        <v>0.40460000000000002</v>
      </c>
    </row>
    <row r="8262" spans="1:3" x14ac:dyDescent="0.35">
      <c r="A8262" s="2">
        <v>4.3616000000000001</v>
      </c>
      <c r="B8262" t="s">
        <v>450</v>
      </c>
      <c r="C8262" s="150">
        <v>0.4047</v>
      </c>
    </row>
    <row r="8263" spans="1:3" x14ac:dyDescent="0.35">
      <c r="A8263" s="2">
        <v>4.3643999999999998</v>
      </c>
      <c r="B8263" t="s">
        <v>450</v>
      </c>
      <c r="C8263" s="150">
        <v>0.40479999999999999</v>
      </c>
    </row>
    <row r="8264" spans="1:3" x14ac:dyDescent="0.35">
      <c r="A8264" s="2">
        <v>4.3670999999999998</v>
      </c>
      <c r="B8264" t="s">
        <v>450</v>
      </c>
      <c r="C8264" s="150">
        <v>0.40489999999999998</v>
      </c>
    </row>
    <row r="8265" spans="1:3" x14ac:dyDescent="0.35">
      <c r="A8265" s="2">
        <v>4.3699000000000003</v>
      </c>
      <c r="B8265" t="s">
        <v>450</v>
      </c>
      <c r="C8265" s="150">
        <v>0.40489999999999998</v>
      </c>
    </row>
    <row r="8266" spans="1:3" x14ac:dyDescent="0.35">
      <c r="A8266" s="2">
        <v>4.3726000000000003</v>
      </c>
      <c r="B8266" t="s">
        <v>450</v>
      </c>
      <c r="C8266" s="150">
        <v>0.40510000000000002</v>
      </c>
    </row>
    <row r="8267" spans="1:3" x14ac:dyDescent="0.35">
      <c r="A8267" s="2">
        <v>4.3753000000000002</v>
      </c>
      <c r="B8267" t="s">
        <v>450</v>
      </c>
      <c r="C8267" s="150">
        <v>0.4052</v>
      </c>
    </row>
    <row r="8268" spans="1:3" x14ac:dyDescent="0.35">
      <c r="A8268" s="2">
        <v>4.3780999999999999</v>
      </c>
      <c r="B8268" t="s">
        <v>450</v>
      </c>
      <c r="C8268" s="150">
        <v>0.4052</v>
      </c>
    </row>
    <row r="8269" spans="1:3" x14ac:dyDescent="0.35">
      <c r="A8269" s="2">
        <v>4.3807999999999998</v>
      </c>
      <c r="B8269" t="s">
        <v>450</v>
      </c>
      <c r="C8269" s="150">
        <v>0.40539999999999998</v>
      </c>
    </row>
    <row r="8270" spans="1:3" x14ac:dyDescent="0.35">
      <c r="A8270" s="2">
        <v>4.3836000000000004</v>
      </c>
      <c r="B8270" t="s">
        <v>450</v>
      </c>
      <c r="C8270" s="150">
        <v>0.40550000000000003</v>
      </c>
    </row>
    <row r="8271" spans="1:3" x14ac:dyDescent="0.35">
      <c r="A8271" s="2">
        <v>4.3863000000000003</v>
      </c>
      <c r="B8271" t="s">
        <v>450</v>
      </c>
      <c r="C8271" s="150">
        <v>0.40570000000000001</v>
      </c>
    </row>
    <row r="8272" spans="1:3" x14ac:dyDescent="0.35">
      <c r="A8272" s="2">
        <v>4.3890000000000002</v>
      </c>
      <c r="B8272" t="s">
        <v>450</v>
      </c>
      <c r="C8272" s="150">
        <v>0.40570000000000001</v>
      </c>
    </row>
    <row r="8273" spans="1:3" x14ac:dyDescent="0.35">
      <c r="A8273" s="2">
        <v>4.3917999999999999</v>
      </c>
      <c r="B8273" t="s">
        <v>450</v>
      </c>
      <c r="C8273" s="150">
        <v>0.40579999999999999</v>
      </c>
    </row>
    <row r="8274" spans="1:3" x14ac:dyDescent="0.35">
      <c r="A8274" s="2">
        <v>4.3944999999999999</v>
      </c>
      <c r="B8274" t="s">
        <v>450</v>
      </c>
      <c r="C8274" s="150">
        <v>0.40589999999999998</v>
      </c>
    </row>
    <row r="8275" spans="1:3" x14ac:dyDescent="0.35">
      <c r="A8275" s="2">
        <v>4.3973000000000004</v>
      </c>
      <c r="B8275" t="s">
        <v>450</v>
      </c>
      <c r="C8275" s="150">
        <v>0.40589999999999998</v>
      </c>
    </row>
    <row r="8276" spans="1:3" x14ac:dyDescent="0.35">
      <c r="A8276" s="2">
        <v>4.4000000000000004</v>
      </c>
      <c r="B8276" t="s">
        <v>450</v>
      </c>
      <c r="C8276" s="150">
        <v>0.40600000000000003</v>
      </c>
    </row>
    <row r="8277" spans="1:3" x14ac:dyDescent="0.35">
      <c r="A8277" s="2">
        <v>4.4027000000000003</v>
      </c>
      <c r="B8277" t="s">
        <v>450</v>
      </c>
      <c r="C8277" s="150">
        <v>0.40600000000000003</v>
      </c>
    </row>
    <row r="8278" spans="1:3" x14ac:dyDescent="0.35">
      <c r="A8278" s="2">
        <v>4.4055</v>
      </c>
      <c r="B8278" t="s">
        <v>450</v>
      </c>
      <c r="C8278" s="150">
        <v>0.40610000000000002</v>
      </c>
    </row>
    <row r="8279" spans="1:3" x14ac:dyDescent="0.35">
      <c r="A8279" s="2">
        <v>4.4081999999999999</v>
      </c>
      <c r="B8279" t="s">
        <v>450</v>
      </c>
      <c r="C8279" s="150">
        <v>0.40620000000000001</v>
      </c>
    </row>
    <row r="8280" spans="1:3" x14ac:dyDescent="0.35">
      <c r="A8280" s="2">
        <v>4.4109999999999996</v>
      </c>
      <c r="B8280" t="s">
        <v>450</v>
      </c>
      <c r="C8280" s="150">
        <v>0.40620000000000001</v>
      </c>
    </row>
    <row r="8281" spans="1:3" x14ac:dyDescent="0.35">
      <c r="A8281" s="2">
        <v>4.4137000000000004</v>
      </c>
      <c r="B8281" t="s">
        <v>450</v>
      </c>
      <c r="C8281" s="150">
        <v>0.40620000000000001</v>
      </c>
    </row>
    <row r="8282" spans="1:3" x14ac:dyDescent="0.35">
      <c r="A8282" s="2">
        <v>4.4164000000000003</v>
      </c>
      <c r="B8282" t="s">
        <v>450</v>
      </c>
      <c r="C8282" s="150">
        <v>0.40629999999999999</v>
      </c>
    </row>
    <row r="8283" spans="1:3" x14ac:dyDescent="0.35">
      <c r="A8283" s="2">
        <v>4.4192</v>
      </c>
      <c r="B8283" t="s">
        <v>450</v>
      </c>
      <c r="C8283" s="150">
        <v>0.40639999999999998</v>
      </c>
    </row>
    <row r="8284" spans="1:3" x14ac:dyDescent="0.35">
      <c r="A8284" s="2">
        <v>4.4218999999999999</v>
      </c>
      <c r="B8284" t="s">
        <v>450</v>
      </c>
      <c r="C8284" s="150">
        <v>0.40649999999999997</v>
      </c>
    </row>
    <row r="8285" spans="1:3" x14ac:dyDescent="0.35">
      <c r="A8285" s="2">
        <v>4.4246999999999996</v>
      </c>
      <c r="B8285" t="s">
        <v>450</v>
      </c>
      <c r="C8285" s="150">
        <v>0.40649999999999997</v>
      </c>
    </row>
    <row r="8286" spans="1:3" x14ac:dyDescent="0.35">
      <c r="A8286" s="2">
        <v>4.4273999999999996</v>
      </c>
      <c r="B8286" t="s">
        <v>450</v>
      </c>
      <c r="C8286" s="150">
        <v>0.40660000000000002</v>
      </c>
    </row>
    <row r="8287" spans="1:3" x14ac:dyDescent="0.35">
      <c r="A8287" s="2">
        <v>4.4301000000000004</v>
      </c>
      <c r="B8287" t="s">
        <v>450</v>
      </c>
      <c r="C8287" s="150">
        <v>0.40670000000000001</v>
      </c>
    </row>
    <row r="8288" spans="1:3" x14ac:dyDescent="0.35">
      <c r="A8288" s="2">
        <v>4.4329000000000001</v>
      </c>
      <c r="B8288" t="s">
        <v>450</v>
      </c>
      <c r="C8288" s="150">
        <v>0.40670000000000001</v>
      </c>
    </row>
    <row r="8289" spans="1:3" x14ac:dyDescent="0.35">
      <c r="A8289" s="2">
        <v>4.4356</v>
      </c>
      <c r="B8289" t="s">
        <v>450</v>
      </c>
      <c r="C8289" s="150">
        <v>0.40689999999999998</v>
      </c>
    </row>
    <row r="8290" spans="1:3" x14ac:dyDescent="0.35">
      <c r="A8290" s="2">
        <v>4.4383999999999997</v>
      </c>
      <c r="B8290" t="s">
        <v>450</v>
      </c>
      <c r="C8290" s="150">
        <v>0.40699999999999997</v>
      </c>
    </row>
    <row r="8291" spans="1:3" x14ac:dyDescent="0.35">
      <c r="A8291" s="2">
        <v>4.4410999999999996</v>
      </c>
      <c r="B8291" t="s">
        <v>450</v>
      </c>
      <c r="C8291" s="150">
        <v>0.40699999999999997</v>
      </c>
    </row>
    <row r="8292" spans="1:3" x14ac:dyDescent="0.35">
      <c r="A8292" s="2">
        <v>4.4438000000000004</v>
      </c>
      <c r="B8292" t="s">
        <v>450</v>
      </c>
      <c r="C8292" s="150">
        <v>0.40710000000000002</v>
      </c>
    </row>
    <row r="8293" spans="1:3" x14ac:dyDescent="0.35">
      <c r="A8293" s="2">
        <v>4.4466000000000001</v>
      </c>
      <c r="B8293" t="s">
        <v>450</v>
      </c>
      <c r="C8293" s="150">
        <v>0.40710000000000002</v>
      </c>
    </row>
    <row r="8294" spans="1:3" x14ac:dyDescent="0.35">
      <c r="A8294" s="2">
        <v>4.4493</v>
      </c>
      <c r="B8294" t="s">
        <v>450</v>
      </c>
      <c r="C8294" s="150">
        <v>0.40710000000000002</v>
      </c>
    </row>
    <row r="8295" spans="1:3" x14ac:dyDescent="0.35">
      <c r="A8295" s="2">
        <v>4.4520999999999997</v>
      </c>
      <c r="B8295" t="s">
        <v>450</v>
      </c>
      <c r="C8295" s="150">
        <v>0.40720000000000001</v>
      </c>
    </row>
    <row r="8296" spans="1:3" x14ac:dyDescent="0.35">
      <c r="A8296" s="2">
        <v>4.4547999999999996</v>
      </c>
      <c r="B8296" t="s">
        <v>450</v>
      </c>
      <c r="C8296" s="150">
        <v>0.4073</v>
      </c>
    </row>
    <row r="8297" spans="1:3" x14ac:dyDescent="0.35">
      <c r="A8297" s="2">
        <v>4.4574999999999996</v>
      </c>
      <c r="B8297" t="s">
        <v>450</v>
      </c>
      <c r="C8297" s="150">
        <v>0.40739999999999998</v>
      </c>
    </row>
    <row r="8298" spans="1:3" x14ac:dyDescent="0.35">
      <c r="A8298" s="2">
        <v>4.4603000000000002</v>
      </c>
      <c r="B8298" t="s">
        <v>450</v>
      </c>
      <c r="C8298" s="150">
        <v>0.40749999999999997</v>
      </c>
    </row>
    <row r="8299" spans="1:3" x14ac:dyDescent="0.35">
      <c r="A8299" s="2">
        <v>4.4630000000000001</v>
      </c>
      <c r="B8299" t="s">
        <v>450</v>
      </c>
      <c r="C8299" s="150">
        <v>0.40760000000000002</v>
      </c>
    </row>
    <row r="8300" spans="1:3" x14ac:dyDescent="0.35">
      <c r="A8300" s="2">
        <v>4.4657999999999998</v>
      </c>
      <c r="B8300" t="s">
        <v>450</v>
      </c>
      <c r="C8300" s="150">
        <v>0.40770000000000001</v>
      </c>
    </row>
    <row r="8301" spans="1:3" x14ac:dyDescent="0.35">
      <c r="A8301" s="2">
        <v>4.4684999999999997</v>
      </c>
      <c r="B8301" t="s">
        <v>450</v>
      </c>
      <c r="C8301" s="150">
        <v>0.4078</v>
      </c>
    </row>
    <row r="8302" spans="1:3" x14ac:dyDescent="0.35">
      <c r="A8302" s="2">
        <v>4.4711999999999996</v>
      </c>
      <c r="B8302" t="s">
        <v>450</v>
      </c>
      <c r="C8302" s="150">
        <v>0.4078</v>
      </c>
    </row>
    <row r="8303" spans="1:3" x14ac:dyDescent="0.35">
      <c r="A8303" s="2">
        <v>4.4740000000000002</v>
      </c>
      <c r="B8303" t="s">
        <v>450</v>
      </c>
      <c r="C8303" s="150">
        <v>0.40789999999999998</v>
      </c>
    </row>
    <row r="8304" spans="1:3" x14ac:dyDescent="0.35">
      <c r="A8304" s="2">
        <v>4.4767000000000001</v>
      </c>
      <c r="B8304" t="s">
        <v>450</v>
      </c>
      <c r="C8304" s="150">
        <v>0.40789999999999998</v>
      </c>
    </row>
    <row r="8305" spans="1:3" x14ac:dyDescent="0.35">
      <c r="A8305" s="2">
        <v>4.4794999999999998</v>
      </c>
      <c r="B8305" t="s">
        <v>450</v>
      </c>
      <c r="C8305" s="150">
        <v>0.40789999999999998</v>
      </c>
    </row>
    <row r="8306" spans="1:3" x14ac:dyDescent="0.35">
      <c r="A8306" s="2">
        <v>4.4821999999999997</v>
      </c>
      <c r="B8306" t="s">
        <v>450</v>
      </c>
      <c r="C8306" s="150">
        <v>0.40810000000000002</v>
      </c>
    </row>
    <row r="8307" spans="1:3" x14ac:dyDescent="0.35">
      <c r="A8307" s="2">
        <v>4.4848999999999997</v>
      </c>
      <c r="B8307" t="s">
        <v>450</v>
      </c>
      <c r="C8307" s="150">
        <v>0.40820000000000001</v>
      </c>
    </row>
    <row r="8308" spans="1:3" x14ac:dyDescent="0.35">
      <c r="A8308" s="2">
        <v>4.4877000000000002</v>
      </c>
      <c r="B8308" t="s">
        <v>450</v>
      </c>
      <c r="C8308" s="150">
        <v>0.4083</v>
      </c>
    </row>
    <row r="8309" spans="1:3" x14ac:dyDescent="0.35">
      <c r="A8309" s="2">
        <v>4.4904000000000002</v>
      </c>
      <c r="B8309" t="s">
        <v>450</v>
      </c>
      <c r="C8309" s="150">
        <v>0.40839999999999999</v>
      </c>
    </row>
    <row r="8310" spans="1:3" x14ac:dyDescent="0.35">
      <c r="A8310" s="2">
        <v>4.4931999999999999</v>
      </c>
      <c r="B8310" t="s">
        <v>450</v>
      </c>
      <c r="C8310" s="150">
        <v>0.40860000000000002</v>
      </c>
    </row>
    <row r="8311" spans="1:3" x14ac:dyDescent="0.35">
      <c r="A8311" s="2">
        <v>4.4958999999999998</v>
      </c>
      <c r="B8311" t="s">
        <v>450</v>
      </c>
      <c r="C8311" s="150">
        <v>0.40860000000000002</v>
      </c>
    </row>
    <row r="8312" spans="1:3" x14ac:dyDescent="0.35">
      <c r="A8312" s="2">
        <v>4.4985999999999997</v>
      </c>
      <c r="B8312" t="s">
        <v>450</v>
      </c>
      <c r="C8312" s="150">
        <v>0.40870000000000001</v>
      </c>
    </row>
    <row r="8313" spans="1:3" x14ac:dyDescent="0.35">
      <c r="A8313" s="2">
        <v>4.5014000000000003</v>
      </c>
      <c r="B8313" t="s">
        <v>450</v>
      </c>
      <c r="C8313" s="150">
        <v>0.40870000000000001</v>
      </c>
    </row>
    <row r="8314" spans="1:3" x14ac:dyDescent="0.35">
      <c r="A8314" s="2">
        <v>4.5041000000000002</v>
      </c>
      <c r="B8314" t="s">
        <v>450</v>
      </c>
      <c r="C8314" s="150">
        <v>0.4088</v>
      </c>
    </row>
    <row r="8315" spans="1:3" x14ac:dyDescent="0.35">
      <c r="A8315" s="2">
        <v>4.5068000000000001</v>
      </c>
      <c r="B8315" t="s">
        <v>450</v>
      </c>
      <c r="C8315" s="150">
        <v>0.40889999999999999</v>
      </c>
    </row>
    <row r="8316" spans="1:3" x14ac:dyDescent="0.35">
      <c r="A8316" s="2">
        <v>4.5095999999999998</v>
      </c>
      <c r="B8316" t="s">
        <v>450</v>
      </c>
      <c r="C8316" s="150">
        <v>0.40899999999999997</v>
      </c>
    </row>
    <row r="8317" spans="1:3" x14ac:dyDescent="0.35">
      <c r="A8317" s="2">
        <v>4.5122999999999998</v>
      </c>
      <c r="B8317" t="s">
        <v>450</v>
      </c>
      <c r="C8317" s="150">
        <v>0.40899999999999997</v>
      </c>
    </row>
    <row r="8318" spans="1:3" x14ac:dyDescent="0.35">
      <c r="A8318" s="2">
        <v>4.5151000000000003</v>
      </c>
      <c r="B8318" t="s">
        <v>450</v>
      </c>
      <c r="C8318" s="150">
        <v>0.40910000000000002</v>
      </c>
    </row>
    <row r="8319" spans="1:3" x14ac:dyDescent="0.35">
      <c r="A8319" s="2">
        <v>4.5178000000000003</v>
      </c>
      <c r="B8319" t="s">
        <v>450</v>
      </c>
      <c r="C8319" s="150">
        <v>0.40920000000000001</v>
      </c>
    </row>
    <row r="8320" spans="1:3" x14ac:dyDescent="0.35">
      <c r="A8320" s="2">
        <v>4.5205000000000002</v>
      </c>
      <c r="B8320" t="s">
        <v>450</v>
      </c>
      <c r="C8320" s="150">
        <v>0.40920000000000001</v>
      </c>
    </row>
    <row r="8321" spans="1:3" x14ac:dyDescent="0.35">
      <c r="A8321" s="2">
        <v>4.5232999999999999</v>
      </c>
      <c r="B8321" t="s">
        <v>450</v>
      </c>
      <c r="C8321" s="150">
        <v>0.4093</v>
      </c>
    </row>
    <row r="8322" spans="1:3" x14ac:dyDescent="0.35">
      <c r="A8322" s="2">
        <v>4.5259999999999998</v>
      </c>
      <c r="B8322" t="s">
        <v>450</v>
      </c>
      <c r="C8322" s="150">
        <v>0.40949999999999998</v>
      </c>
    </row>
    <row r="8323" spans="1:3" x14ac:dyDescent="0.35">
      <c r="A8323" s="2">
        <v>4.5288000000000004</v>
      </c>
      <c r="B8323" t="s">
        <v>450</v>
      </c>
      <c r="C8323" s="150">
        <v>0.40960000000000002</v>
      </c>
    </row>
    <row r="8324" spans="1:3" x14ac:dyDescent="0.35">
      <c r="A8324" s="2">
        <v>4.5315000000000003</v>
      </c>
      <c r="B8324" t="s">
        <v>450</v>
      </c>
      <c r="C8324" s="150">
        <v>0.40970000000000001</v>
      </c>
    </row>
    <row r="8325" spans="1:3" x14ac:dyDescent="0.35">
      <c r="A8325" s="2">
        <v>4.5342000000000002</v>
      </c>
      <c r="B8325" t="s">
        <v>450</v>
      </c>
      <c r="C8325" s="150">
        <v>0.4098</v>
      </c>
    </row>
    <row r="8326" spans="1:3" x14ac:dyDescent="0.35">
      <c r="A8326" s="2">
        <v>4.5369999999999999</v>
      </c>
      <c r="B8326" t="s">
        <v>450</v>
      </c>
      <c r="C8326" s="150">
        <v>0.4098</v>
      </c>
    </row>
    <row r="8327" spans="1:3" x14ac:dyDescent="0.35">
      <c r="A8327" s="2">
        <v>4.5396999999999998</v>
      </c>
      <c r="B8327" t="s">
        <v>450</v>
      </c>
      <c r="C8327" s="150">
        <v>0.40989999999999999</v>
      </c>
    </row>
    <row r="8328" spans="1:3" x14ac:dyDescent="0.35">
      <c r="A8328" s="2">
        <v>4.5425000000000004</v>
      </c>
      <c r="B8328" t="s">
        <v>450</v>
      </c>
      <c r="C8328" s="150">
        <v>0.41</v>
      </c>
    </row>
    <row r="8329" spans="1:3" x14ac:dyDescent="0.35">
      <c r="A8329" s="2">
        <v>4.5452000000000004</v>
      </c>
      <c r="B8329" t="s">
        <v>450</v>
      </c>
      <c r="C8329" s="150">
        <v>0.41</v>
      </c>
    </row>
    <row r="8330" spans="1:3" x14ac:dyDescent="0.35">
      <c r="A8330" s="2">
        <v>4.5479000000000003</v>
      </c>
      <c r="B8330" t="s">
        <v>450</v>
      </c>
      <c r="C8330" s="150">
        <v>0.41020000000000001</v>
      </c>
    </row>
    <row r="8331" spans="1:3" x14ac:dyDescent="0.35">
      <c r="A8331" s="2">
        <v>4.5507</v>
      </c>
      <c r="B8331" t="s">
        <v>450</v>
      </c>
      <c r="C8331" s="150">
        <v>0.41020000000000001</v>
      </c>
    </row>
    <row r="8332" spans="1:3" x14ac:dyDescent="0.35">
      <c r="A8332" s="2">
        <v>4.5533999999999999</v>
      </c>
      <c r="B8332" t="s">
        <v>450</v>
      </c>
      <c r="C8332" s="150">
        <v>0.4103</v>
      </c>
    </row>
    <row r="8333" spans="1:3" x14ac:dyDescent="0.35">
      <c r="A8333" s="2">
        <v>4.5561999999999996</v>
      </c>
      <c r="B8333" t="s">
        <v>450</v>
      </c>
      <c r="C8333" s="150">
        <v>0.41039999999999999</v>
      </c>
    </row>
    <row r="8334" spans="1:3" x14ac:dyDescent="0.35">
      <c r="A8334" s="2">
        <v>4.5589000000000004</v>
      </c>
      <c r="B8334" t="s">
        <v>450</v>
      </c>
      <c r="C8334" s="150">
        <v>0.41039999999999999</v>
      </c>
    </row>
    <row r="8335" spans="1:3" x14ac:dyDescent="0.35">
      <c r="A8335" s="2">
        <v>4.5616000000000003</v>
      </c>
      <c r="B8335" t="s">
        <v>450</v>
      </c>
      <c r="C8335" s="150">
        <v>0.41060000000000002</v>
      </c>
    </row>
    <row r="8336" spans="1:3" x14ac:dyDescent="0.35">
      <c r="A8336" s="2">
        <v>4.5644</v>
      </c>
      <c r="B8336" t="s">
        <v>450</v>
      </c>
      <c r="C8336" s="150">
        <v>0.41070000000000001</v>
      </c>
    </row>
    <row r="8337" spans="1:3" x14ac:dyDescent="0.35">
      <c r="A8337" s="2">
        <v>4.5670999999999999</v>
      </c>
      <c r="B8337" t="s">
        <v>450</v>
      </c>
      <c r="C8337" s="150">
        <v>0.41070000000000001</v>
      </c>
    </row>
    <row r="8338" spans="1:3" x14ac:dyDescent="0.35">
      <c r="A8338" s="2">
        <v>4.5698999999999996</v>
      </c>
      <c r="B8338" t="s">
        <v>450</v>
      </c>
      <c r="C8338" s="150">
        <v>0.4108</v>
      </c>
    </row>
    <row r="8339" spans="1:3" x14ac:dyDescent="0.35">
      <c r="A8339" s="2">
        <v>4.5726000000000004</v>
      </c>
      <c r="B8339" t="s">
        <v>450</v>
      </c>
      <c r="C8339" s="150">
        <v>0.41089999999999999</v>
      </c>
    </row>
    <row r="8340" spans="1:3" x14ac:dyDescent="0.35">
      <c r="A8340" s="2">
        <v>4.5753000000000004</v>
      </c>
      <c r="B8340" t="s">
        <v>450</v>
      </c>
      <c r="C8340" s="150">
        <v>0.41089999999999999</v>
      </c>
    </row>
    <row r="8341" spans="1:3" x14ac:dyDescent="0.35">
      <c r="A8341" s="2">
        <v>4.5781000000000001</v>
      </c>
      <c r="B8341" t="s">
        <v>450</v>
      </c>
      <c r="C8341" s="150">
        <v>0.41099999999999998</v>
      </c>
    </row>
    <row r="8342" spans="1:3" x14ac:dyDescent="0.35">
      <c r="A8342" s="2">
        <v>4.5808</v>
      </c>
      <c r="B8342" t="s">
        <v>450</v>
      </c>
      <c r="C8342" s="150">
        <v>0.41110000000000002</v>
      </c>
    </row>
    <row r="8343" spans="1:3" x14ac:dyDescent="0.35">
      <c r="A8343" s="2">
        <v>4.5835999999999997</v>
      </c>
      <c r="B8343" t="s">
        <v>450</v>
      </c>
      <c r="C8343" s="150">
        <v>0.41120000000000001</v>
      </c>
    </row>
    <row r="8344" spans="1:3" x14ac:dyDescent="0.35">
      <c r="A8344" s="2">
        <v>4.5862999999999996</v>
      </c>
      <c r="B8344" t="s">
        <v>450</v>
      </c>
      <c r="C8344" s="150">
        <v>0.4113</v>
      </c>
    </row>
    <row r="8345" spans="1:3" x14ac:dyDescent="0.35">
      <c r="A8345" s="2">
        <v>4.5890000000000004</v>
      </c>
      <c r="B8345" t="s">
        <v>450</v>
      </c>
      <c r="C8345" s="150">
        <v>0.4113</v>
      </c>
    </row>
    <row r="8346" spans="1:3" x14ac:dyDescent="0.35">
      <c r="A8346" s="2">
        <v>4.5918000000000001</v>
      </c>
      <c r="B8346" t="s">
        <v>450</v>
      </c>
      <c r="C8346" s="150">
        <v>0.41139999999999999</v>
      </c>
    </row>
    <row r="8347" spans="1:3" x14ac:dyDescent="0.35">
      <c r="A8347" s="2">
        <v>4.5945</v>
      </c>
      <c r="B8347" t="s">
        <v>450</v>
      </c>
      <c r="C8347" s="150">
        <v>0.41149999999999998</v>
      </c>
    </row>
    <row r="8348" spans="1:3" x14ac:dyDescent="0.35">
      <c r="A8348" s="2">
        <v>4.5972999999999997</v>
      </c>
      <c r="B8348" t="s">
        <v>450</v>
      </c>
      <c r="C8348" s="150">
        <v>0.41160000000000002</v>
      </c>
    </row>
    <row r="8349" spans="1:3" x14ac:dyDescent="0.35">
      <c r="A8349" s="2">
        <v>4.5999999999999996</v>
      </c>
      <c r="B8349" t="s">
        <v>450</v>
      </c>
      <c r="C8349" s="150">
        <v>0.4118</v>
      </c>
    </row>
    <row r="8350" spans="1:3" x14ac:dyDescent="0.35">
      <c r="A8350" s="2">
        <v>4.6026999999999996</v>
      </c>
      <c r="B8350" t="s">
        <v>450</v>
      </c>
      <c r="C8350" s="150">
        <v>0.4118</v>
      </c>
    </row>
    <row r="8351" spans="1:3" x14ac:dyDescent="0.35">
      <c r="A8351" s="2">
        <v>4.6055000000000001</v>
      </c>
      <c r="B8351" t="s">
        <v>450</v>
      </c>
      <c r="C8351" s="150">
        <v>0.4118</v>
      </c>
    </row>
    <row r="8352" spans="1:3" x14ac:dyDescent="0.35">
      <c r="A8352" s="2">
        <v>4.6082000000000001</v>
      </c>
      <c r="B8352" t="s">
        <v>450</v>
      </c>
      <c r="C8352" s="150">
        <v>0.41199999999999998</v>
      </c>
    </row>
    <row r="8353" spans="1:3" x14ac:dyDescent="0.35">
      <c r="A8353" s="2">
        <v>4.6109999999999998</v>
      </c>
      <c r="B8353" t="s">
        <v>450</v>
      </c>
      <c r="C8353" s="150">
        <v>0.41210000000000002</v>
      </c>
    </row>
    <row r="8354" spans="1:3" x14ac:dyDescent="0.35">
      <c r="A8354" s="2">
        <v>4.6136999999999997</v>
      </c>
      <c r="B8354" t="s">
        <v>450</v>
      </c>
      <c r="C8354" s="150">
        <v>0.41210000000000002</v>
      </c>
    </row>
    <row r="8355" spans="1:3" x14ac:dyDescent="0.35">
      <c r="A8355" s="2">
        <v>4.6163999999999996</v>
      </c>
      <c r="B8355" t="s">
        <v>450</v>
      </c>
      <c r="C8355" s="150">
        <v>0.41210000000000002</v>
      </c>
    </row>
    <row r="8356" spans="1:3" x14ac:dyDescent="0.35">
      <c r="A8356" s="2">
        <v>4.6192000000000002</v>
      </c>
      <c r="B8356" t="s">
        <v>450</v>
      </c>
      <c r="C8356" s="150">
        <v>0.41210000000000002</v>
      </c>
    </row>
    <row r="8357" spans="1:3" x14ac:dyDescent="0.35">
      <c r="A8357" s="2">
        <v>4.6219000000000001</v>
      </c>
      <c r="B8357" t="s">
        <v>450</v>
      </c>
      <c r="C8357" s="150">
        <v>0.41220000000000001</v>
      </c>
    </row>
    <row r="8358" spans="1:3" x14ac:dyDescent="0.35">
      <c r="A8358" s="2">
        <v>4.6246999999999998</v>
      </c>
      <c r="B8358" t="s">
        <v>450</v>
      </c>
      <c r="C8358" s="150">
        <v>0.4123</v>
      </c>
    </row>
    <row r="8359" spans="1:3" x14ac:dyDescent="0.35">
      <c r="A8359" s="2">
        <v>4.6273999999999997</v>
      </c>
      <c r="B8359" t="s">
        <v>450</v>
      </c>
      <c r="C8359" s="150">
        <v>0.41239999999999999</v>
      </c>
    </row>
    <row r="8360" spans="1:3" x14ac:dyDescent="0.35">
      <c r="A8360" s="2">
        <v>4.6300999999999997</v>
      </c>
      <c r="B8360" t="s">
        <v>450</v>
      </c>
      <c r="C8360" s="150">
        <v>0.41239999999999999</v>
      </c>
    </row>
    <row r="8361" spans="1:3" x14ac:dyDescent="0.35">
      <c r="A8361" s="2">
        <v>4.6329000000000002</v>
      </c>
      <c r="B8361" t="s">
        <v>450</v>
      </c>
      <c r="C8361" s="150">
        <v>0.41249999999999998</v>
      </c>
    </row>
    <row r="8362" spans="1:3" x14ac:dyDescent="0.35">
      <c r="A8362" s="2">
        <v>4.6356000000000002</v>
      </c>
      <c r="B8362" t="s">
        <v>450</v>
      </c>
      <c r="C8362" s="150">
        <v>0.41260000000000002</v>
      </c>
    </row>
    <row r="8363" spans="1:3" x14ac:dyDescent="0.35">
      <c r="A8363" s="2">
        <v>4.6410999999999998</v>
      </c>
      <c r="B8363" t="s">
        <v>450</v>
      </c>
      <c r="C8363" s="150">
        <v>0.41270000000000001</v>
      </c>
    </row>
    <row r="8364" spans="1:3" x14ac:dyDescent="0.35">
      <c r="A8364" s="2">
        <v>4.6437999999999997</v>
      </c>
      <c r="B8364" t="s">
        <v>450</v>
      </c>
      <c r="C8364" s="150">
        <v>0.4128</v>
      </c>
    </row>
    <row r="8365" spans="1:3" x14ac:dyDescent="0.35">
      <c r="A8365" s="2">
        <v>4.6466000000000003</v>
      </c>
      <c r="B8365" t="s">
        <v>450</v>
      </c>
      <c r="C8365" s="150">
        <v>0.41289999999999999</v>
      </c>
    </row>
    <row r="8366" spans="1:3" x14ac:dyDescent="0.35">
      <c r="A8366" s="2">
        <v>4.6493000000000002</v>
      </c>
      <c r="B8366" t="s">
        <v>450</v>
      </c>
      <c r="C8366" s="150">
        <v>0.41310000000000002</v>
      </c>
    </row>
    <row r="8367" spans="1:3" x14ac:dyDescent="0.35">
      <c r="A8367" s="2">
        <v>4.6520999999999999</v>
      </c>
      <c r="B8367" t="s">
        <v>450</v>
      </c>
      <c r="C8367" s="150">
        <v>0.41320000000000001</v>
      </c>
    </row>
    <row r="8368" spans="1:3" x14ac:dyDescent="0.35">
      <c r="A8368" s="2">
        <v>4.6547999999999998</v>
      </c>
      <c r="B8368" t="s">
        <v>450</v>
      </c>
      <c r="C8368" s="150">
        <v>0.41339999999999999</v>
      </c>
    </row>
    <row r="8369" spans="1:3" x14ac:dyDescent="0.35">
      <c r="A8369" s="2">
        <v>4.6574999999999998</v>
      </c>
      <c r="B8369" t="s">
        <v>450</v>
      </c>
      <c r="C8369" s="150">
        <v>0.41349999999999998</v>
      </c>
    </row>
    <row r="8370" spans="1:3" x14ac:dyDescent="0.35">
      <c r="A8370" s="2">
        <v>4.6603000000000003</v>
      </c>
      <c r="B8370" t="s">
        <v>450</v>
      </c>
      <c r="C8370" s="150">
        <v>0.41349999999999998</v>
      </c>
    </row>
    <row r="8371" spans="1:3" x14ac:dyDescent="0.35">
      <c r="A8371" s="2">
        <v>4.6630000000000003</v>
      </c>
      <c r="B8371" t="s">
        <v>450</v>
      </c>
      <c r="C8371" s="150">
        <v>0.41349999999999998</v>
      </c>
    </row>
    <row r="8372" spans="1:3" x14ac:dyDescent="0.35">
      <c r="A8372" s="2">
        <v>4.6657999999999999</v>
      </c>
      <c r="B8372" t="s">
        <v>450</v>
      </c>
      <c r="C8372" s="150">
        <v>0.41360000000000002</v>
      </c>
    </row>
    <row r="8373" spans="1:3" x14ac:dyDescent="0.35">
      <c r="A8373" s="2">
        <v>4.6684999999999999</v>
      </c>
      <c r="B8373" t="s">
        <v>450</v>
      </c>
      <c r="C8373" s="150">
        <v>0.41370000000000001</v>
      </c>
    </row>
    <row r="8374" spans="1:3" x14ac:dyDescent="0.35">
      <c r="A8374" s="2">
        <v>4.6711999999999998</v>
      </c>
      <c r="B8374" t="s">
        <v>450</v>
      </c>
      <c r="C8374" s="150">
        <v>0.41370000000000001</v>
      </c>
    </row>
    <row r="8375" spans="1:3" x14ac:dyDescent="0.35">
      <c r="A8375" s="2">
        <v>4.6740000000000004</v>
      </c>
      <c r="B8375" t="s">
        <v>450</v>
      </c>
      <c r="C8375" s="150">
        <v>0.4138</v>
      </c>
    </row>
    <row r="8376" spans="1:3" x14ac:dyDescent="0.35">
      <c r="A8376" s="2">
        <v>4.6767000000000003</v>
      </c>
      <c r="B8376" t="s">
        <v>450</v>
      </c>
      <c r="C8376" s="150">
        <v>0.41389999999999999</v>
      </c>
    </row>
    <row r="8377" spans="1:3" x14ac:dyDescent="0.35">
      <c r="A8377" s="2">
        <v>4.6795</v>
      </c>
      <c r="B8377" t="s">
        <v>450</v>
      </c>
      <c r="C8377" s="150">
        <v>0.41389999999999999</v>
      </c>
    </row>
    <row r="8378" spans="1:3" x14ac:dyDescent="0.35">
      <c r="A8378" s="2">
        <v>4.6821999999999999</v>
      </c>
      <c r="B8378" t="s">
        <v>450</v>
      </c>
      <c r="C8378" s="150">
        <v>0.41389999999999999</v>
      </c>
    </row>
    <row r="8379" spans="1:3" x14ac:dyDescent="0.35">
      <c r="A8379" s="2">
        <v>4.6848999999999998</v>
      </c>
      <c r="B8379" t="s">
        <v>450</v>
      </c>
      <c r="C8379" s="150">
        <v>0.41399999999999998</v>
      </c>
    </row>
    <row r="8380" spans="1:3" x14ac:dyDescent="0.35">
      <c r="A8380" s="2">
        <v>4.6877000000000004</v>
      </c>
      <c r="B8380" t="s">
        <v>450</v>
      </c>
      <c r="C8380" s="150">
        <v>0.41399999999999998</v>
      </c>
    </row>
    <row r="8381" spans="1:3" x14ac:dyDescent="0.35">
      <c r="A8381" s="2">
        <v>4.6904000000000003</v>
      </c>
      <c r="B8381" t="s">
        <v>450</v>
      </c>
      <c r="C8381" s="150">
        <v>0.41410000000000002</v>
      </c>
    </row>
    <row r="8382" spans="1:3" x14ac:dyDescent="0.35">
      <c r="A8382" s="2">
        <v>4.6932</v>
      </c>
      <c r="B8382" t="s">
        <v>450</v>
      </c>
      <c r="C8382" s="150">
        <v>0.41410000000000002</v>
      </c>
    </row>
    <row r="8383" spans="1:3" x14ac:dyDescent="0.35">
      <c r="A8383" s="2">
        <v>4.6959</v>
      </c>
      <c r="B8383" t="s">
        <v>450</v>
      </c>
      <c r="C8383" s="150">
        <v>0.41420000000000001</v>
      </c>
    </row>
    <row r="8384" spans="1:3" x14ac:dyDescent="0.35">
      <c r="A8384" s="2">
        <v>4.6985999999999999</v>
      </c>
      <c r="B8384" t="s">
        <v>450</v>
      </c>
      <c r="C8384" s="150">
        <v>0.4143</v>
      </c>
    </row>
    <row r="8385" spans="1:3" x14ac:dyDescent="0.35">
      <c r="A8385" s="2">
        <v>4.7013999999999996</v>
      </c>
      <c r="B8385" t="s">
        <v>450</v>
      </c>
      <c r="C8385" s="150">
        <v>0.41439999999999999</v>
      </c>
    </row>
    <row r="8386" spans="1:3" x14ac:dyDescent="0.35">
      <c r="A8386" s="2">
        <v>4.7041000000000004</v>
      </c>
      <c r="B8386" t="s">
        <v>450</v>
      </c>
      <c r="C8386" s="150">
        <v>0.41449999999999998</v>
      </c>
    </row>
    <row r="8387" spans="1:3" x14ac:dyDescent="0.35">
      <c r="A8387" s="2">
        <v>4.7068000000000003</v>
      </c>
      <c r="B8387" t="s">
        <v>450</v>
      </c>
      <c r="C8387" s="150">
        <v>0.41460000000000002</v>
      </c>
    </row>
    <row r="8388" spans="1:3" x14ac:dyDescent="0.35">
      <c r="A8388" s="2">
        <v>4.7096</v>
      </c>
      <c r="B8388" t="s">
        <v>450</v>
      </c>
      <c r="C8388" s="150">
        <v>0.41460000000000002</v>
      </c>
    </row>
    <row r="8389" spans="1:3" x14ac:dyDescent="0.35">
      <c r="A8389" s="2">
        <v>4.7122999999999999</v>
      </c>
      <c r="B8389" t="s">
        <v>450</v>
      </c>
      <c r="C8389" s="150">
        <v>0.41470000000000001</v>
      </c>
    </row>
    <row r="8390" spans="1:3" x14ac:dyDescent="0.35">
      <c r="A8390" s="2">
        <v>4.7150999999999996</v>
      </c>
      <c r="B8390" t="s">
        <v>450</v>
      </c>
      <c r="C8390" s="150">
        <v>0.4148</v>
      </c>
    </row>
    <row r="8391" spans="1:3" x14ac:dyDescent="0.35">
      <c r="A8391" s="2">
        <v>4.7178000000000004</v>
      </c>
      <c r="B8391" t="s">
        <v>450</v>
      </c>
      <c r="C8391" s="150">
        <v>0.41489999999999999</v>
      </c>
    </row>
    <row r="8392" spans="1:3" x14ac:dyDescent="0.35">
      <c r="A8392" s="2">
        <v>4.7205000000000004</v>
      </c>
      <c r="B8392" t="s">
        <v>450</v>
      </c>
      <c r="C8392" s="150">
        <v>0.41499999999999998</v>
      </c>
    </row>
    <row r="8393" spans="1:3" x14ac:dyDescent="0.35">
      <c r="A8393" s="2">
        <v>4.7233000000000001</v>
      </c>
      <c r="B8393" t="s">
        <v>450</v>
      </c>
      <c r="C8393" s="150">
        <v>0.41510000000000002</v>
      </c>
    </row>
    <row r="8394" spans="1:3" x14ac:dyDescent="0.35">
      <c r="A8394" s="2">
        <v>4.726</v>
      </c>
      <c r="B8394" t="s">
        <v>450</v>
      </c>
      <c r="C8394" s="150">
        <v>0.4153</v>
      </c>
    </row>
    <row r="8395" spans="1:3" x14ac:dyDescent="0.35">
      <c r="A8395" s="2">
        <v>4.7287999999999997</v>
      </c>
      <c r="B8395" t="s">
        <v>450</v>
      </c>
      <c r="C8395" s="150">
        <v>0.4153</v>
      </c>
    </row>
    <row r="8396" spans="1:3" x14ac:dyDescent="0.35">
      <c r="A8396" s="2">
        <v>4.7314999999999996</v>
      </c>
      <c r="B8396" t="s">
        <v>450</v>
      </c>
      <c r="C8396" s="150">
        <v>0.41539999999999999</v>
      </c>
    </row>
    <row r="8397" spans="1:3" x14ac:dyDescent="0.35">
      <c r="A8397" s="2">
        <v>4.7342000000000004</v>
      </c>
      <c r="B8397" t="s">
        <v>450</v>
      </c>
      <c r="C8397" s="150">
        <v>0.41549999999999998</v>
      </c>
    </row>
    <row r="8398" spans="1:3" x14ac:dyDescent="0.35">
      <c r="A8398" s="2">
        <v>4.7370000000000001</v>
      </c>
      <c r="B8398" t="s">
        <v>450</v>
      </c>
      <c r="C8398" s="150">
        <v>0.41560000000000002</v>
      </c>
    </row>
    <row r="8399" spans="1:3" x14ac:dyDescent="0.35">
      <c r="A8399" s="2">
        <v>4.7397</v>
      </c>
      <c r="B8399" t="s">
        <v>450</v>
      </c>
      <c r="C8399" s="150">
        <v>0.41560000000000002</v>
      </c>
    </row>
    <row r="8400" spans="1:3" x14ac:dyDescent="0.35">
      <c r="A8400" s="2">
        <v>4.7424999999999997</v>
      </c>
      <c r="B8400" t="s">
        <v>450</v>
      </c>
      <c r="C8400" s="150">
        <v>0.41570000000000001</v>
      </c>
    </row>
    <row r="8401" spans="1:3" x14ac:dyDescent="0.35">
      <c r="A8401" s="2">
        <v>4.7451999999999996</v>
      </c>
      <c r="B8401" t="s">
        <v>450</v>
      </c>
      <c r="C8401" s="150">
        <v>0.4158</v>
      </c>
    </row>
    <row r="8402" spans="1:3" x14ac:dyDescent="0.35">
      <c r="A8402" s="2">
        <v>4.7478999999999996</v>
      </c>
      <c r="B8402" t="s">
        <v>450</v>
      </c>
      <c r="C8402" s="150">
        <v>0.41589999999999999</v>
      </c>
    </row>
    <row r="8403" spans="1:3" x14ac:dyDescent="0.35">
      <c r="A8403" s="2">
        <v>4.7507000000000001</v>
      </c>
      <c r="B8403" t="s">
        <v>450</v>
      </c>
      <c r="C8403" s="150">
        <v>0.41589999999999999</v>
      </c>
    </row>
    <row r="8404" spans="1:3" x14ac:dyDescent="0.35">
      <c r="A8404" s="2">
        <v>4.7561999999999998</v>
      </c>
      <c r="B8404" t="s">
        <v>450</v>
      </c>
      <c r="C8404" s="150">
        <v>0.41610000000000003</v>
      </c>
    </row>
    <row r="8405" spans="1:3" x14ac:dyDescent="0.35">
      <c r="A8405" s="2">
        <v>4.7588999999999997</v>
      </c>
      <c r="B8405" t="s">
        <v>450</v>
      </c>
      <c r="C8405" s="150">
        <v>0.41620000000000001</v>
      </c>
    </row>
    <row r="8406" spans="1:3" x14ac:dyDescent="0.35">
      <c r="A8406" s="2">
        <v>4.7615999999999996</v>
      </c>
      <c r="B8406" t="s">
        <v>450</v>
      </c>
      <c r="C8406" s="150">
        <v>0.4163</v>
      </c>
    </row>
    <row r="8407" spans="1:3" x14ac:dyDescent="0.35">
      <c r="A8407" s="2">
        <v>4.7644000000000002</v>
      </c>
      <c r="B8407" t="s">
        <v>450</v>
      </c>
      <c r="C8407" s="150">
        <v>0.41639999999999999</v>
      </c>
    </row>
    <row r="8408" spans="1:3" x14ac:dyDescent="0.35">
      <c r="A8408" s="2">
        <v>4.7671000000000001</v>
      </c>
      <c r="B8408" t="s">
        <v>450</v>
      </c>
      <c r="C8408" s="150">
        <v>0.41649999999999998</v>
      </c>
    </row>
    <row r="8409" spans="1:3" x14ac:dyDescent="0.35">
      <c r="A8409" s="2">
        <v>4.7698999999999998</v>
      </c>
      <c r="B8409" t="s">
        <v>450</v>
      </c>
      <c r="C8409" s="150">
        <v>0.41660000000000003</v>
      </c>
    </row>
    <row r="8410" spans="1:3" x14ac:dyDescent="0.35">
      <c r="A8410" s="2">
        <v>4.7725999999999997</v>
      </c>
      <c r="B8410" t="s">
        <v>450</v>
      </c>
      <c r="C8410" s="150">
        <v>0.41660000000000003</v>
      </c>
    </row>
    <row r="8411" spans="1:3" x14ac:dyDescent="0.35">
      <c r="A8411" s="2">
        <v>4.7752999999999997</v>
      </c>
      <c r="B8411" t="s">
        <v>450</v>
      </c>
      <c r="C8411" s="150">
        <v>0.41670000000000001</v>
      </c>
    </row>
    <row r="8412" spans="1:3" x14ac:dyDescent="0.35">
      <c r="A8412" s="2">
        <v>4.7781000000000002</v>
      </c>
      <c r="B8412" t="s">
        <v>450</v>
      </c>
      <c r="C8412" s="150">
        <v>0.41670000000000001</v>
      </c>
    </row>
    <row r="8413" spans="1:3" x14ac:dyDescent="0.35">
      <c r="A8413" s="2">
        <v>4.7808000000000002</v>
      </c>
      <c r="B8413" t="s">
        <v>450</v>
      </c>
      <c r="C8413" s="150">
        <v>0.41670000000000001</v>
      </c>
    </row>
    <row r="8414" spans="1:3" x14ac:dyDescent="0.35">
      <c r="A8414" s="2">
        <v>4.7835999999999999</v>
      </c>
      <c r="B8414" t="s">
        <v>450</v>
      </c>
      <c r="C8414" s="150">
        <v>0.4168</v>
      </c>
    </row>
    <row r="8415" spans="1:3" x14ac:dyDescent="0.35">
      <c r="A8415" s="2">
        <v>4.7862999999999998</v>
      </c>
      <c r="B8415" t="s">
        <v>450</v>
      </c>
      <c r="C8415" s="150">
        <v>0.41689999999999999</v>
      </c>
    </row>
    <row r="8416" spans="1:3" x14ac:dyDescent="0.35">
      <c r="A8416" s="2">
        <v>4.7889999999999997</v>
      </c>
      <c r="B8416" t="s">
        <v>450</v>
      </c>
      <c r="C8416" s="150">
        <v>0.41689999999999999</v>
      </c>
    </row>
    <row r="8417" spans="1:3" x14ac:dyDescent="0.35">
      <c r="A8417" s="2">
        <v>4.7918000000000003</v>
      </c>
      <c r="B8417" t="s">
        <v>450</v>
      </c>
      <c r="C8417" s="150">
        <v>0.41699999999999998</v>
      </c>
    </row>
    <row r="8418" spans="1:3" x14ac:dyDescent="0.35">
      <c r="A8418" s="2">
        <v>4.7945000000000002</v>
      </c>
      <c r="B8418" t="s">
        <v>450</v>
      </c>
      <c r="C8418" s="150">
        <v>0.41710000000000003</v>
      </c>
    </row>
    <row r="8419" spans="1:3" x14ac:dyDescent="0.35">
      <c r="A8419" s="2">
        <v>4.7972999999999999</v>
      </c>
      <c r="B8419" t="s">
        <v>450</v>
      </c>
      <c r="C8419" s="150">
        <v>0.4173</v>
      </c>
    </row>
    <row r="8420" spans="1:3" x14ac:dyDescent="0.35">
      <c r="A8420" s="2">
        <v>4.8</v>
      </c>
      <c r="B8420" t="s">
        <v>450</v>
      </c>
      <c r="C8420" s="150">
        <v>0.41739999999999999</v>
      </c>
    </row>
    <row r="8421" spans="1:3" x14ac:dyDescent="0.35">
      <c r="A8421" s="2">
        <v>4.8026999999999997</v>
      </c>
      <c r="B8421" t="s">
        <v>450</v>
      </c>
      <c r="C8421" s="150">
        <v>0.41739999999999999</v>
      </c>
    </row>
    <row r="8422" spans="1:3" x14ac:dyDescent="0.35">
      <c r="A8422" s="2">
        <v>4.8055000000000003</v>
      </c>
      <c r="B8422" t="s">
        <v>450</v>
      </c>
      <c r="C8422" s="150">
        <v>0.41760000000000003</v>
      </c>
    </row>
    <row r="8423" spans="1:3" x14ac:dyDescent="0.35">
      <c r="A8423" s="2">
        <v>4.8082000000000003</v>
      </c>
      <c r="B8423" t="s">
        <v>450</v>
      </c>
      <c r="C8423" s="150">
        <v>0.41760000000000003</v>
      </c>
    </row>
    <row r="8424" spans="1:3" x14ac:dyDescent="0.35">
      <c r="A8424" s="2">
        <v>4.8109999999999999</v>
      </c>
      <c r="B8424" t="s">
        <v>450</v>
      </c>
      <c r="C8424" s="150">
        <v>0.41770000000000002</v>
      </c>
    </row>
    <row r="8425" spans="1:3" x14ac:dyDescent="0.35">
      <c r="A8425" s="2">
        <v>4.8136999999999999</v>
      </c>
      <c r="B8425" t="s">
        <v>450</v>
      </c>
      <c r="C8425" s="150">
        <v>0.4178</v>
      </c>
    </row>
    <row r="8426" spans="1:3" x14ac:dyDescent="0.35">
      <c r="A8426" s="2">
        <v>4.8163999999999998</v>
      </c>
      <c r="B8426" t="s">
        <v>450</v>
      </c>
      <c r="C8426" s="150">
        <v>0.41789999999999999</v>
      </c>
    </row>
    <row r="8427" spans="1:3" x14ac:dyDescent="0.35">
      <c r="A8427" s="2">
        <v>4.8192000000000004</v>
      </c>
      <c r="B8427" t="s">
        <v>450</v>
      </c>
      <c r="C8427" s="150">
        <v>0.41789999999999999</v>
      </c>
    </row>
    <row r="8428" spans="1:3" x14ac:dyDescent="0.35">
      <c r="A8428" s="2">
        <v>4.8219000000000003</v>
      </c>
      <c r="B8428" t="s">
        <v>450</v>
      </c>
      <c r="C8428" s="150">
        <v>0.41810000000000003</v>
      </c>
    </row>
    <row r="8429" spans="1:3" x14ac:dyDescent="0.35">
      <c r="A8429" s="2">
        <v>4.8247</v>
      </c>
      <c r="B8429" t="s">
        <v>450</v>
      </c>
      <c r="C8429" s="150">
        <v>0.41810000000000003</v>
      </c>
    </row>
    <row r="8430" spans="1:3" x14ac:dyDescent="0.35">
      <c r="A8430" s="2">
        <v>4.8273999999999999</v>
      </c>
      <c r="B8430" t="s">
        <v>450</v>
      </c>
      <c r="C8430" s="150">
        <v>0.41830000000000001</v>
      </c>
    </row>
    <row r="8431" spans="1:3" x14ac:dyDescent="0.35">
      <c r="A8431" s="2">
        <v>4.8300999999999998</v>
      </c>
      <c r="B8431" t="s">
        <v>450</v>
      </c>
      <c r="C8431" s="150">
        <v>0.41830000000000001</v>
      </c>
    </row>
    <row r="8432" spans="1:3" x14ac:dyDescent="0.35">
      <c r="A8432" s="2">
        <v>4.8329000000000004</v>
      </c>
      <c r="B8432" t="s">
        <v>450</v>
      </c>
      <c r="C8432" s="150">
        <v>0.41839999999999999</v>
      </c>
    </row>
    <row r="8433" spans="1:3" x14ac:dyDescent="0.35">
      <c r="A8433" s="2">
        <v>4.8356000000000003</v>
      </c>
      <c r="B8433" t="s">
        <v>450</v>
      </c>
      <c r="C8433" s="150">
        <v>0.41839999999999999</v>
      </c>
    </row>
    <row r="8434" spans="1:3" x14ac:dyDescent="0.35">
      <c r="A8434" s="2">
        <v>4.8384</v>
      </c>
      <c r="B8434" t="s">
        <v>450</v>
      </c>
      <c r="C8434" s="150">
        <v>0.41849999999999998</v>
      </c>
    </row>
    <row r="8435" spans="1:3" x14ac:dyDescent="0.35">
      <c r="A8435" s="2">
        <v>4.8411</v>
      </c>
      <c r="B8435" t="s">
        <v>450</v>
      </c>
      <c r="C8435" s="150">
        <v>0.41849999999999998</v>
      </c>
    </row>
    <row r="8436" spans="1:3" x14ac:dyDescent="0.35">
      <c r="A8436" s="2">
        <v>4.8437999999999999</v>
      </c>
      <c r="B8436" t="s">
        <v>450</v>
      </c>
      <c r="C8436" s="150">
        <v>0.41880000000000001</v>
      </c>
    </row>
    <row r="8437" spans="1:3" x14ac:dyDescent="0.35">
      <c r="A8437" s="2">
        <v>4.8465999999999996</v>
      </c>
      <c r="B8437" t="s">
        <v>450</v>
      </c>
      <c r="C8437" s="150">
        <v>0.41880000000000001</v>
      </c>
    </row>
    <row r="8438" spans="1:3" x14ac:dyDescent="0.35">
      <c r="A8438" s="2">
        <v>4.8493000000000004</v>
      </c>
      <c r="B8438" t="s">
        <v>450</v>
      </c>
      <c r="C8438" s="150">
        <v>0.41889999999999999</v>
      </c>
    </row>
    <row r="8439" spans="1:3" x14ac:dyDescent="0.35">
      <c r="A8439" s="2">
        <v>4.8521000000000001</v>
      </c>
      <c r="B8439" t="s">
        <v>450</v>
      </c>
      <c r="C8439" s="150">
        <v>0.41889999999999999</v>
      </c>
    </row>
    <row r="8440" spans="1:3" x14ac:dyDescent="0.35">
      <c r="A8440" s="2">
        <v>4.8548</v>
      </c>
      <c r="B8440" t="s">
        <v>450</v>
      </c>
      <c r="C8440" s="150">
        <v>0.41899999999999998</v>
      </c>
    </row>
    <row r="8441" spans="1:3" x14ac:dyDescent="0.35">
      <c r="A8441" s="2">
        <v>4.8574999999999999</v>
      </c>
      <c r="B8441" t="s">
        <v>450</v>
      </c>
      <c r="C8441" s="150">
        <v>0.41909999999999997</v>
      </c>
    </row>
    <row r="8442" spans="1:3" x14ac:dyDescent="0.35">
      <c r="A8442" s="2">
        <v>4.8602999999999996</v>
      </c>
      <c r="B8442" t="s">
        <v>450</v>
      </c>
      <c r="C8442" s="150">
        <v>0.41909999999999997</v>
      </c>
    </row>
    <row r="8443" spans="1:3" x14ac:dyDescent="0.35">
      <c r="A8443" s="2">
        <v>4.8630000000000004</v>
      </c>
      <c r="B8443" t="s">
        <v>450</v>
      </c>
      <c r="C8443" s="150">
        <v>0.41930000000000001</v>
      </c>
    </row>
    <row r="8444" spans="1:3" x14ac:dyDescent="0.35">
      <c r="A8444" s="2">
        <v>4.8658000000000001</v>
      </c>
      <c r="B8444" t="s">
        <v>450</v>
      </c>
      <c r="C8444" s="150">
        <v>0.4194</v>
      </c>
    </row>
    <row r="8445" spans="1:3" x14ac:dyDescent="0.35">
      <c r="A8445" s="2">
        <v>4.8685</v>
      </c>
      <c r="B8445" t="s">
        <v>450</v>
      </c>
      <c r="C8445" s="150">
        <v>0.41959999999999997</v>
      </c>
    </row>
    <row r="8446" spans="1:3" x14ac:dyDescent="0.35">
      <c r="A8446" s="2">
        <v>4.8712</v>
      </c>
      <c r="B8446" t="s">
        <v>450</v>
      </c>
      <c r="C8446" s="150">
        <v>0.41970000000000002</v>
      </c>
    </row>
    <row r="8447" spans="1:3" x14ac:dyDescent="0.35">
      <c r="A8447" s="2">
        <v>4.8739999999999997</v>
      </c>
      <c r="B8447" t="s">
        <v>450</v>
      </c>
      <c r="C8447" s="150">
        <v>0.4199</v>
      </c>
    </row>
    <row r="8448" spans="1:3" x14ac:dyDescent="0.35">
      <c r="A8448" s="2">
        <v>4.8766999999999996</v>
      </c>
      <c r="B8448" t="s">
        <v>450</v>
      </c>
      <c r="C8448" s="150">
        <v>0.4199</v>
      </c>
    </row>
    <row r="8449" spans="1:3" x14ac:dyDescent="0.35">
      <c r="A8449" s="2">
        <v>4.8795000000000002</v>
      </c>
      <c r="B8449" t="s">
        <v>450</v>
      </c>
      <c r="C8449" s="150">
        <v>0.42</v>
      </c>
    </row>
    <row r="8450" spans="1:3" x14ac:dyDescent="0.35">
      <c r="A8450" s="2">
        <v>4.8822000000000001</v>
      </c>
      <c r="B8450" t="s">
        <v>450</v>
      </c>
      <c r="C8450" s="150">
        <v>0.42009999999999997</v>
      </c>
    </row>
    <row r="8451" spans="1:3" x14ac:dyDescent="0.35">
      <c r="A8451" s="2">
        <v>4.8849</v>
      </c>
      <c r="B8451" t="s">
        <v>450</v>
      </c>
      <c r="C8451" s="150">
        <v>0.42020000000000002</v>
      </c>
    </row>
    <row r="8452" spans="1:3" x14ac:dyDescent="0.35">
      <c r="A8452" s="2">
        <v>4.8876999999999997</v>
      </c>
      <c r="B8452" t="s">
        <v>450</v>
      </c>
      <c r="C8452" s="150">
        <v>0.4204</v>
      </c>
    </row>
    <row r="8453" spans="1:3" x14ac:dyDescent="0.35">
      <c r="A8453" s="2">
        <v>4.8903999999999996</v>
      </c>
      <c r="B8453" t="s">
        <v>450</v>
      </c>
      <c r="C8453" s="150">
        <v>0.4204</v>
      </c>
    </row>
    <row r="8454" spans="1:3" x14ac:dyDescent="0.35">
      <c r="A8454" s="2">
        <v>4.8932000000000002</v>
      </c>
      <c r="B8454" t="s">
        <v>450</v>
      </c>
      <c r="C8454" s="150">
        <v>0.42049999999999998</v>
      </c>
    </row>
    <row r="8455" spans="1:3" x14ac:dyDescent="0.35">
      <c r="A8455" s="2">
        <v>4.8959000000000001</v>
      </c>
      <c r="B8455" t="s">
        <v>450</v>
      </c>
      <c r="C8455" s="150">
        <v>0.42059999999999997</v>
      </c>
    </row>
    <row r="8456" spans="1:3" x14ac:dyDescent="0.35">
      <c r="A8456" s="2">
        <v>4.8986000000000001</v>
      </c>
      <c r="B8456" t="s">
        <v>450</v>
      </c>
      <c r="C8456" s="150">
        <v>0.42070000000000002</v>
      </c>
    </row>
    <row r="8457" spans="1:3" x14ac:dyDescent="0.35">
      <c r="A8457" s="2">
        <v>4.9013999999999998</v>
      </c>
      <c r="B8457" t="s">
        <v>450</v>
      </c>
      <c r="C8457" s="150">
        <v>0.42080000000000001</v>
      </c>
    </row>
    <row r="8458" spans="1:3" x14ac:dyDescent="0.35">
      <c r="A8458" s="2">
        <v>4.9040999999999997</v>
      </c>
      <c r="B8458" t="s">
        <v>450</v>
      </c>
      <c r="C8458" s="150">
        <v>0.4209</v>
      </c>
    </row>
    <row r="8459" spans="1:3" x14ac:dyDescent="0.35">
      <c r="A8459" s="2">
        <v>4.9067999999999996</v>
      </c>
      <c r="B8459" t="s">
        <v>450</v>
      </c>
      <c r="C8459" s="150">
        <v>0.42099999999999999</v>
      </c>
    </row>
    <row r="8460" spans="1:3" x14ac:dyDescent="0.35">
      <c r="A8460" s="2">
        <v>4.9096000000000002</v>
      </c>
      <c r="B8460" t="s">
        <v>450</v>
      </c>
      <c r="C8460" s="150">
        <v>0.42109999999999997</v>
      </c>
    </row>
    <row r="8461" spans="1:3" x14ac:dyDescent="0.35">
      <c r="A8461" s="2">
        <v>4.9123000000000001</v>
      </c>
      <c r="B8461" t="s">
        <v>450</v>
      </c>
      <c r="C8461" s="150">
        <v>0.42120000000000002</v>
      </c>
    </row>
    <row r="8462" spans="1:3" x14ac:dyDescent="0.35">
      <c r="A8462" s="2">
        <v>4.9150999999999998</v>
      </c>
      <c r="B8462" t="s">
        <v>450</v>
      </c>
      <c r="C8462" s="150">
        <v>0.42130000000000001</v>
      </c>
    </row>
    <row r="8463" spans="1:3" x14ac:dyDescent="0.35">
      <c r="A8463" s="2">
        <v>4.9177999999999997</v>
      </c>
      <c r="B8463" t="s">
        <v>450</v>
      </c>
      <c r="C8463" s="150">
        <v>0.42130000000000001</v>
      </c>
    </row>
    <row r="8464" spans="1:3" x14ac:dyDescent="0.35">
      <c r="A8464" s="2">
        <v>4.9204999999999997</v>
      </c>
      <c r="B8464" t="s">
        <v>450</v>
      </c>
      <c r="C8464" s="150">
        <v>0.4214</v>
      </c>
    </row>
    <row r="8465" spans="1:3" x14ac:dyDescent="0.35">
      <c r="A8465" s="2">
        <v>4.9233000000000002</v>
      </c>
      <c r="B8465" t="s">
        <v>450</v>
      </c>
      <c r="C8465" s="150">
        <v>0.42149999999999999</v>
      </c>
    </row>
    <row r="8466" spans="1:3" x14ac:dyDescent="0.35">
      <c r="A8466" s="2">
        <v>4.9260000000000002</v>
      </c>
      <c r="B8466" t="s">
        <v>450</v>
      </c>
      <c r="C8466" s="150">
        <v>0.42159999999999997</v>
      </c>
    </row>
    <row r="8467" spans="1:3" x14ac:dyDescent="0.35">
      <c r="A8467" s="2">
        <v>4.9287999999999998</v>
      </c>
      <c r="B8467" t="s">
        <v>450</v>
      </c>
      <c r="C8467" s="150">
        <v>0.42159999999999997</v>
      </c>
    </row>
    <row r="8468" spans="1:3" x14ac:dyDescent="0.35">
      <c r="A8468" s="2">
        <v>4.9314999999999998</v>
      </c>
      <c r="B8468" t="s">
        <v>450</v>
      </c>
      <c r="C8468" s="150">
        <v>0.42180000000000001</v>
      </c>
    </row>
    <row r="8469" spans="1:3" x14ac:dyDescent="0.35">
      <c r="A8469" s="2">
        <v>4.9341999999999997</v>
      </c>
      <c r="B8469" t="s">
        <v>450</v>
      </c>
      <c r="C8469" s="150">
        <v>0.42180000000000001</v>
      </c>
    </row>
    <row r="8470" spans="1:3" x14ac:dyDescent="0.35">
      <c r="A8470" s="2">
        <v>4.9370000000000003</v>
      </c>
      <c r="B8470" t="s">
        <v>450</v>
      </c>
      <c r="C8470" s="150">
        <v>0.4219</v>
      </c>
    </row>
    <row r="8471" spans="1:3" x14ac:dyDescent="0.35">
      <c r="A8471" s="2">
        <v>4.9397000000000002</v>
      </c>
      <c r="B8471" t="s">
        <v>450</v>
      </c>
      <c r="C8471" s="150">
        <v>0.42199999999999999</v>
      </c>
    </row>
    <row r="8472" spans="1:3" x14ac:dyDescent="0.35">
      <c r="A8472" s="2">
        <v>4.9424999999999999</v>
      </c>
      <c r="B8472" t="s">
        <v>450</v>
      </c>
      <c r="C8472" s="150">
        <v>0.42209999999999998</v>
      </c>
    </row>
    <row r="8473" spans="1:3" x14ac:dyDescent="0.35">
      <c r="A8473" s="2">
        <v>4.9451999999999998</v>
      </c>
      <c r="B8473" t="s">
        <v>450</v>
      </c>
      <c r="C8473" s="150">
        <v>0.42220000000000002</v>
      </c>
    </row>
    <row r="8474" spans="1:3" x14ac:dyDescent="0.35">
      <c r="A8474" s="2">
        <v>4.9478999999999997</v>
      </c>
      <c r="B8474" t="s">
        <v>450</v>
      </c>
      <c r="C8474" s="150">
        <v>0.42230000000000001</v>
      </c>
    </row>
    <row r="8475" spans="1:3" x14ac:dyDescent="0.35">
      <c r="A8475" s="2">
        <v>4.9507000000000003</v>
      </c>
      <c r="B8475" t="s">
        <v>450</v>
      </c>
      <c r="C8475" s="150">
        <v>0.4224</v>
      </c>
    </row>
    <row r="8476" spans="1:3" x14ac:dyDescent="0.35">
      <c r="A8476" s="2">
        <v>4.9534000000000002</v>
      </c>
      <c r="B8476" t="s">
        <v>450</v>
      </c>
      <c r="C8476" s="150">
        <v>0.4224</v>
      </c>
    </row>
    <row r="8477" spans="1:3" x14ac:dyDescent="0.35">
      <c r="A8477" s="2">
        <v>4.9561999999999999</v>
      </c>
      <c r="B8477" t="s">
        <v>450</v>
      </c>
      <c r="C8477" s="150">
        <v>0.42249999999999999</v>
      </c>
    </row>
    <row r="8478" spans="1:3" x14ac:dyDescent="0.35">
      <c r="A8478" s="2">
        <v>4.9588999999999999</v>
      </c>
      <c r="B8478" t="s">
        <v>450</v>
      </c>
      <c r="C8478" s="150">
        <v>0.42249999999999999</v>
      </c>
    </row>
    <row r="8479" spans="1:3" x14ac:dyDescent="0.35">
      <c r="A8479" s="2">
        <v>4.9615999999999998</v>
      </c>
      <c r="B8479" t="s">
        <v>450</v>
      </c>
      <c r="C8479" s="150">
        <v>0.42259999999999998</v>
      </c>
    </row>
    <row r="8480" spans="1:3" x14ac:dyDescent="0.35">
      <c r="A8480" s="2">
        <v>4.9644000000000004</v>
      </c>
      <c r="B8480" t="s">
        <v>450</v>
      </c>
      <c r="C8480" s="150">
        <v>0.42270000000000002</v>
      </c>
    </row>
    <row r="8481" spans="1:3" x14ac:dyDescent="0.35">
      <c r="A8481" s="2">
        <v>4.9671000000000003</v>
      </c>
      <c r="B8481" t="s">
        <v>450</v>
      </c>
      <c r="C8481" s="150">
        <v>0.42280000000000001</v>
      </c>
    </row>
    <row r="8482" spans="1:3" x14ac:dyDescent="0.35">
      <c r="A8482" s="2">
        <v>4.9699</v>
      </c>
      <c r="B8482" t="s">
        <v>450</v>
      </c>
      <c r="C8482" s="150">
        <v>0.4229</v>
      </c>
    </row>
    <row r="8483" spans="1:3" x14ac:dyDescent="0.35">
      <c r="A8483" s="2">
        <v>4.9725999999999999</v>
      </c>
      <c r="B8483" t="s">
        <v>450</v>
      </c>
      <c r="C8483" s="150">
        <v>0.42299999999999999</v>
      </c>
    </row>
    <row r="8484" spans="1:3" x14ac:dyDescent="0.35">
      <c r="A8484" s="2">
        <v>4.9752999999999998</v>
      </c>
      <c r="B8484" t="s">
        <v>450</v>
      </c>
      <c r="C8484" s="150">
        <v>0.42309999999999998</v>
      </c>
    </row>
    <row r="8485" spans="1:3" x14ac:dyDescent="0.35">
      <c r="A8485" s="2">
        <v>4.9781000000000004</v>
      </c>
      <c r="B8485" t="s">
        <v>450</v>
      </c>
      <c r="C8485" s="150">
        <v>0.42320000000000002</v>
      </c>
    </row>
    <row r="8486" spans="1:3" x14ac:dyDescent="0.35">
      <c r="A8486" s="2">
        <v>4.9808000000000003</v>
      </c>
      <c r="B8486" t="s">
        <v>450</v>
      </c>
      <c r="C8486" s="150">
        <v>0.42330000000000001</v>
      </c>
    </row>
    <row r="8487" spans="1:3" x14ac:dyDescent="0.35">
      <c r="A8487" s="2">
        <v>4.9836</v>
      </c>
      <c r="B8487" t="s">
        <v>450</v>
      </c>
      <c r="C8487" s="150">
        <v>0.42330000000000001</v>
      </c>
    </row>
    <row r="8488" spans="1:3" x14ac:dyDescent="0.35">
      <c r="A8488" s="2">
        <v>4.9863</v>
      </c>
      <c r="B8488" t="s">
        <v>450</v>
      </c>
      <c r="C8488" s="150">
        <v>0.4234</v>
      </c>
    </row>
    <row r="8489" spans="1:3" x14ac:dyDescent="0.35">
      <c r="A8489" s="2">
        <v>4.9889999999999999</v>
      </c>
      <c r="B8489" t="s">
        <v>450</v>
      </c>
      <c r="C8489" s="150">
        <v>0.42359999999999998</v>
      </c>
    </row>
    <row r="8490" spans="1:3" x14ac:dyDescent="0.35">
      <c r="A8490" s="2">
        <v>4.9917999999999996</v>
      </c>
      <c r="B8490" t="s">
        <v>450</v>
      </c>
      <c r="C8490" s="150">
        <v>0.42370000000000002</v>
      </c>
    </row>
    <row r="8491" spans="1:3" x14ac:dyDescent="0.35">
      <c r="A8491" s="2">
        <v>4.9945000000000004</v>
      </c>
      <c r="B8491" t="s">
        <v>450</v>
      </c>
      <c r="C8491" s="150">
        <v>0.42370000000000002</v>
      </c>
    </row>
    <row r="8492" spans="1:3" x14ac:dyDescent="0.35">
      <c r="A8492" s="2">
        <v>4.9973000000000001</v>
      </c>
      <c r="B8492" t="s">
        <v>450</v>
      </c>
      <c r="C8492" s="150">
        <v>0.42380000000000001</v>
      </c>
    </row>
    <row r="8493" spans="1:3" x14ac:dyDescent="0.35">
      <c r="A8493" s="2">
        <v>5</v>
      </c>
      <c r="B8493" t="s">
        <v>450</v>
      </c>
      <c r="C8493" s="150">
        <v>0.4239</v>
      </c>
    </row>
    <row r="8494" spans="1:3" x14ac:dyDescent="0.35">
      <c r="A8494" s="2">
        <v>5.0026999999999999</v>
      </c>
      <c r="B8494" t="s">
        <v>450</v>
      </c>
      <c r="C8494" s="150">
        <v>0.42399999999999999</v>
      </c>
    </row>
    <row r="8495" spans="1:3" x14ac:dyDescent="0.35">
      <c r="A8495" s="2">
        <v>5.0054999999999996</v>
      </c>
      <c r="B8495" t="s">
        <v>450</v>
      </c>
      <c r="C8495" s="150">
        <v>0.42399999999999999</v>
      </c>
    </row>
    <row r="8496" spans="1:3" x14ac:dyDescent="0.35">
      <c r="A8496" s="2">
        <v>5.0082000000000004</v>
      </c>
      <c r="B8496" t="s">
        <v>450</v>
      </c>
      <c r="C8496" s="150">
        <v>0.42409999999999998</v>
      </c>
    </row>
    <row r="8497" spans="1:3" x14ac:dyDescent="0.35">
      <c r="A8497" s="2">
        <v>5.0110000000000001</v>
      </c>
      <c r="B8497" t="s">
        <v>450</v>
      </c>
      <c r="C8497" s="150">
        <v>0.42409999999999998</v>
      </c>
    </row>
    <row r="8498" spans="1:3" x14ac:dyDescent="0.35">
      <c r="A8498" s="2">
        <v>5.0137</v>
      </c>
      <c r="B8498" t="s">
        <v>450</v>
      </c>
      <c r="C8498" s="150">
        <v>0.42430000000000001</v>
      </c>
    </row>
    <row r="8499" spans="1:3" x14ac:dyDescent="0.35">
      <c r="A8499" s="2">
        <v>5.0191999999999997</v>
      </c>
      <c r="B8499" t="s">
        <v>450</v>
      </c>
      <c r="C8499" s="150">
        <v>0.42430000000000001</v>
      </c>
    </row>
    <row r="8500" spans="1:3" x14ac:dyDescent="0.35">
      <c r="A8500" s="2">
        <v>5.0218999999999996</v>
      </c>
      <c r="B8500" t="s">
        <v>450</v>
      </c>
      <c r="C8500" s="150">
        <v>0.4244</v>
      </c>
    </row>
    <row r="8501" spans="1:3" x14ac:dyDescent="0.35">
      <c r="A8501" s="2">
        <v>5.0247000000000002</v>
      </c>
      <c r="B8501" t="s">
        <v>450</v>
      </c>
      <c r="C8501" s="150">
        <v>0.4244</v>
      </c>
    </row>
    <row r="8502" spans="1:3" x14ac:dyDescent="0.35">
      <c r="A8502" s="2">
        <v>5.0274000000000001</v>
      </c>
      <c r="B8502" t="s">
        <v>450</v>
      </c>
      <c r="C8502" s="150">
        <v>0.4244</v>
      </c>
    </row>
    <row r="8503" spans="1:3" x14ac:dyDescent="0.35">
      <c r="A8503" s="2">
        <v>5.0301</v>
      </c>
      <c r="B8503" t="s">
        <v>450</v>
      </c>
      <c r="C8503" s="150">
        <v>0.42449999999999999</v>
      </c>
    </row>
    <row r="8504" spans="1:3" x14ac:dyDescent="0.35">
      <c r="A8504" s="2">
        <v>5.0328999999999997</v>
      </c>
      <c r="B8504" t="s">
        <v>450</v>
      </c>
      <c r="C8504" s="150">
        <v>0.42459999999999998</v>
      </c>
    </row>
    <row r="8505" spans="1:3" x14ac:dyDescent="0.35">
      <c r="A8505" s="2">
        <v>5.0355999999999996</v>
      </c>
      <c r="B8505" t="s">
        <v>450</v>
      </c>
      <c r="C8505" s="150">
        <v>0.42459999999999998</v>
      </c>
    </row>
    <row r="8506" spans="1:3" x14ac:dyDescent="0.35">
      <c r="A8506" s="2">
        <v>5.0384000000000002</v>
      </c>
      <c r="B8506" t="s">
        <v>450</v>
      </c>
      <c r="C8506" s="150">
        <v>0.42470000000000002</v>
      </c>
    </row>
    <row r="8507" spans="1:3" x14ac:dyDescent="0.35">
      <c r="A8507" s="2">
        <v>5.0411000000000001</v>
      </c>
      <c r="B8507" t="s">
        <v>450</v>
      </c>
      <c r="C8507" s="150">
        <v>0.42480000000000001</v>
      </c>
    </row>
    <row r="8508" spans="1:3" x14ac:dyDescent="0.35">
      <c r="A8508" s="2">
        <v>5.0438000000000001</v>
      </c>
      <c r="B8508" t="s">
        <v>450</v>
      </c>
      <c r="C8508" s="150">
        <v>0.42499999999999999</v>
      </c>
    </row>
    <row r="8509" spans="1:3" x14ac:dyDescent="0.35">
      <c r="A8509" s="2">
        <v>5.0465999999999998</v>
      </c>
      <c r="B8509" t="s">
        <v>450</v>
      </c>
      <c r="C8509" s="150">
        <v>0.42499999999999999</v>
      </c>
    </row>
    <row r="8510" spans="1:3" x14ac:dyDescent="0.35">
      <c r="A8510" s="2">
        <v>5.0492999999999997</v>
      </c>
      <c r="B8510" t="s">
        <v>450</v>
      </c>
      <c r="C8510" s="150">
        <v>0.42499999999999999</v>
      </c>
    </row>
    <row r="8511" spans="1:3" x14ac:dyDescent="0.35">
      <c r="A8511" s="2">
        <v>5.0521000000000003</v>
      </c>
      <c r="B8511" t="s">
        <v>450</v>
      </c>
      <c r="C8511" s="150">
        <v>0.42509999999999998</v>
      </c>
    </row>
    <row r="8512" spans="1:3" x14ac:dyDescent="0.35">
      <c r="A8512" s="2">
        <v>5.0548000000000002</v>
      </c>
      <c r="B8512" t="s">
        <v>450</v>
      </c>
      <c r="C8512" s="150">
        <v>0.42520000000000002</v>
      </c>
    </row>
    <row r="8513" spans="1:3" x14ac:dyDescent="0.35">
      <c r="A8513" s="2">
        <v>5.0575000000000001</v>
      </c>
      <c r="B8513" t="s">
        <v>450</v>
      </c>
      <c r="C8513" s="150">
        <v>0.42520000000000002</v>
      </c>
    </row>
    <row r="8514" spans="1:3" x14ac:dyDescent="0.35">
      <c r="A8514" s="2">
        <v>5.0602999999999998</v>
      </c>
      <c r="B8514" t="s">
        <v>450</v>
      </c>
      <c r="C8514" s="150">
        <v>0.4254</v>
      </c>
    </row>
    <row r="8515" spans="1:3" x14ac:dyDescent="0.35">
      <c r="A8515" s="2">
        <v>5.0629999999999997</v>
      </c>
      <c r="B8515" t="s">
        <v>450</v>
      </c>
      <c r="C8515" s="150">
        <v>0.42549999999999999</v>
      </c>
    </row>
    <row r="8516" spans="1:3" x14ac:dyDescent="0.35">
      <c r="A8516" s="2">
        <v>5.0658000000000003</v>
      </c>
      <c r="B8516" t="s">
        <v>450</v>
      </c>
      <c r="C8516" s="150">
        <v>0.42549999999999999</v>
      </c>
    </row>
    <row r="8517" spans="1:3" x14ac:dyDescent="0.35">
      <c r="A8517" s="2">
        <v>5.0685000000000002</v>
      </c>
      <c r="B8517" t="s">
        <v>450</v>
      </c>
      <c r="C8517" s="150">
        <v>0.42559999999999998</v>
      </c>
    </row>
    <row r="8518" spans="1:3" x14ac:dyDescent="0.35">
      <c r="A8518" s="2">
        <v>5.0712000000000002</v>
      </c>
      <c r="B8518" t="s">
        <v>450</v>
      </c>
      <c r="C8518" s="150">
        <v>0.42570000000000002</v>
      </c>
    </row>
    <row r="8519" spans="1:3" x14ac:dyDescent="0.35">
      <c r="A8519" s="2">
        <v>5.0766999999999998</v>
      </c>
      <c r="B8519" t="s">
        <v>450</v>
      </c>
      <c r="C8519" s="150">
        <v>0.42580000000000001</v>
      </c>
    </row>
    <row r="8520" spans="1:3" x14ac:dyDescent="0.35">
      <c r="A8520" s="2">
        <v>5.0795000000000003</v>
      </c>
      <c r="B8520" t="s">
        <v>450</v>
      </c>
      <c r="C8520" s="150">
        <v>0.4259</v>
      </c>
    </row>
    <row r="8521" spans="1:3" x14ac:dyDescent="0.35">
      <c r="A8521" s="2">
        <v>5.0822000000000003</v>
      </c>
      <c r="B8521" t="s">
        <v>450</v>
      </c>
      <c r="C8521" s="150">
        <v>0.42599999999999999</v>
      </c>
    </row>
    <row r="8522" spans="1:3" x14ac:dyDescent="0.35">
      <c r="A8522" s="2">
        <v>5.0849000000000002</v>
      </c>
      <c r="B8522" t="s">
        <v>450</v>
      </c>
      <c r="C8522" s="150">
        <v>0.42609999999999998</v>
      </c>
    </row>
    <row r="8523" spans="1:3" x14ac:dyDescent="0.35">
      <c r="A8523" s="2">
        <v>5.0876999999999999</v>
      </c>
      <c r="B8523" t="s">
        <v>450</v>
      </c>
      <c r="C8523" s="150">
        <v>0.42620000000000002</v>
      </c>
    </row>
    <row r="8524" spans="1:3" x14ac:dyDescent="0.35">
      <c r="A8524" s="2">
        <v>5.0903999999999998</v>
      </c>
      <c r="B8524" t="s">
        <v>450</v>
      </c>
      <c r="C8524" s="150">
        <v>0.42620000000000002</v>
      </c>
    </row>
    <row r="8525" spans="1:3" x14ac:dyDescent="0.35">
      <c r="A8525" s="2">
        <v>5.0932000000000004</v>
      </c>
      <c r="B8525" t="s">
        <v>450</v>
      </c>
      <c r="C8525" s="150">
        <v>0.42630000000000001</v>
      </c>
    </row>
    <row r="8526" spans="1:3" x14ac:dyDescent="0.35">
      <c r="A8526" s="2">
        <v>5.0959000000000003</v>
      </c>
      <c r="B8526" t="s">
        <v>450</v>
      </c>
      <c r="C8526" s="150">
        <v>0.4264</v>
      </c>
    </row>
    <row r="8527" spans="1:3" x14ac:dyDescent="0.35">
      <c r="A8527" s="2">
        <v>5.0986000000000002</v>
      </c>
      <c r="B8527" t="s">
        <v>450</v>
      </c>
      <c r="C8527" s="150">
        <v>0.42649999999999999</v>
      </c>
    </row>
    <row r="8528" spans="1:3" x14ac:dyDescent="0.35">
      <c r="A8528" s="2">
        <v>5.1013999999999999</v>
      </c>
      <c r="B8528" t="s">
        <v>450</v>
      </c>
      <c r="C8528" s="150">
        <v>0.42659999999999998</v>
      </c>
    </row>
    <row r="8529" spans="1:3" x14ac:dyDescent="0.35">
      <c r="A8529" s="2">
        <v>5.1040999999999999</v>
      </c>
      <c r="B8529" t="s">
        <v>450</v>
      </c>
      <c r="C8529" s="150">
        <v>0.42670000000000002</v>
      </c>
    </row>
    <row r="8530" spans="1:3" x14ac:dyDescent="0.35">
      <c r="A8530" s="2">
        <v>5.1067999999999998</v>
      </c>
      <c r="B8530" t="s">
        <v>450</v>
      </c>
      <c r="C8530" s="150">
        <v>0.42680000000000001</v>
      </c>
    </row>
    <row r="8531" spans="1:3" x14ac:dyDescent="0.35">
      <c r="A8531" s="2">
        <v>5.1096000000000004</v>
      </c>
      <c r="B8531" t="s">
        <v>450</v>
      </c>
      <c r="C8531" s="150">
        <v>0.42680000000000001</v>
      </c>
    </row>
    <row r="8532" spans="1:3" x14ac:dyDescent="0.35">
      <c r="A8532" s="2">
        <v>5.1123000000000003</v>
      </c>
      <c r="B8532" t="s">
        <v>450</v>
      </c>
      <c r="C8532" s="150">
        <v>0.4269</v>
      </c>
    </row>
    <row r="8533" spans="1:3" x14ac:dyDescent="0.35">
      <c r="A8533" s="2">
        <v>5.1151</v>
      </c>
      <c r="B8533" t="s">
        <v>450</v>
      </c>
      <c r="C8533" s="150">
        <v>0.42709999999999998</v>
      </c>
    </row>
    <row r="8534" spans="1:3" x14ac:dyDescent="0.35">
      <c r="A8534" s="2">
        <v>5.1177999999999999</v>
      </c>
      <c r="B8534" t="s">
        <v>450</v>
      </c>
      <c r="C8534" s="150">
        <v>0.42720000000000002</v>
      </c>
    </row>
    <row r="8535" spans="1:3" x14ac:dyDescent="0.35">
      <c r="A8535" s="2">
        <v>5.1204999999999998</v>
      </c>
      <c r="B8535" t="s">
        <v>450</v>
      </c>
      <c r="C8535" s="150">
        <v>0.42730000000000001</v>
      </c>
    </row>
    <row r="8536" spans="1:3" x14ac:dyDescent="0.35">
      <c r="A8536" s="2">
        <v>5.1233000000000004</v>
      </c>
      <c r="B8536" t="s">
        <v>450</v>
      </c>
      <c r="C8536" s="150">
        <v>0.4274</v>
      </c>
    </row>
    <row r="8537" spans="1:3" x14ac:dyDescent="0.35">
      <c r="A8537" s="2">
        <v>5.1260000000000003</v>
      </c>
      <c r="B8537" t="s">
        <v>450</v>
      </c>
      <c r="C8537" s="150">
        <v>0.42759999999999998</v>
      </c>
    </row>
    <row r="8538" spans="1:3" x14ac:dyDescent="0.35">
      <c r="A8538" s="2">
        <v>5.1288</v>
      </c>
      <c r="B8538" t="s">
        <v>450</v>
      </c>
      <c r="C8538" s="150">
        <v>0.42770000000000002</v>
      </c>
    </row>
    <row r="8539" spans="1:3" x14ac:dyDescent="0.35">
      <c r="A8539" s="2">
        <v>5.1315</v>
      </c>
      <c r="B8539" t="s">
        <v>450</v>
      </c>
      <c r="C8539" s="150">
        <v>0.42770000000000002</v>
      </c>
    </row>
    <row r="8540" spans="1:3" x14ac:dyDescent="0.35">
      <c r="A8540" s="2">
        <v>5.1341999999999999</v>
      </c>
      <c r="B8540" t="s">
        <v>450</v>
      </c>
      <c r="C8540" s="150">
        <v>0.42780000000000001</v>
      </c>
    </row>
    <row r="8541" spans="1:3" x14ac:dyDescent="0.35">
      <c r="A8541" s="2">
        <v>5.1369999999999996</v>
      </c>
      <c r="B8541" t="s">
        <v>450</v>
      </c>
      <c r="C8541" s="150">
        <v>0.4279</v>
      </c>
    </row>
    <row r="8542" spans="1:3" x14ac:dyDescent="0.35">
      <c r="A8542" s="2">
        <v>5.1397000000000004</v>
      </c>
      <c r="B8542" t="s">
        <v>450</v>
      </c>
      <c r="C8542" s="150">
        <v>0.42799999999999999</v>
      </c>
    </row>
    <row r="8543" spans="1:3" x14ac:dyDescent="0.35">
      <c r="A8543" s="2">
        <v>5.1425000000000001</v>
      </c>
      <c r="B8543" t="s">
        <v>450</v>
      </c>
      <c r="C8543" s="150">
        <v>0.42799999999999999</v>
      </c>
    </row>
    <row r="8544" spans="1:3" x14ac:dyDescent="0.35">
      <c r="A8544" s="2">
        <v>5.1452</v>
      </c>
      <c r="B8544" t="s">
        <v>450</v>
      </c>
      <c r="C8544" s="150">
        <v>0.42809999999999998</v>
      </c>
    </row>
    <row r="8545" spans="1:3" x14ac:dyDescent="0.35">
      <c r="A8545" s="2">
        <v>5.1478999999999999</v>
      </c>
      <c r="B8545" t="s">
        <v>450</v>
      </c>
      <c r="C8545" s="150">
        <v>0.42820000000000003</v>
      </c>
    </row>
    <row r="8546" spans="1:3" x14ac:dyDescent="0.35">
      <c r="A8546" s="2">
        <v>5.1506999999999996</v>
      </c>
      <c r="B8546" t="s">
        <v>450</v>
      </c>
      <c r="C8546" s="150">
        <v>0.42820000000000003</v>
      </c>
    </row>
    <row r="8547" spans="1:3" x14ac:dyDescent="0.35">
      <c r="A8547" s="2">
        <v>5.1534000000000004</v>
      </c>
      <c r="B8547" t="s">
        <v>450</v>
      </c>
      <c r="C8547" s="150">
        <v>0.42830000000000001</v>
      </c>
    </row>
    <row r="8548" spans="1:3" x14ac:dyDescent="0.35">
      <c r="A8548" s="2">
        <v>5.1562000000000001</v>
      </c>
      <c r="B8548" t="s">
        <v>450</v>
      </c>
      <c r="C8548" s="150">
        <v>0.42830000000000001</v>
      </c>
    </row>
    <row r="8549" spans="1:3" x14ac:dyDescent="0.35">
      <c r="A8549" s="2">
        <v>5.1589</v>
      </c>
      <c r="B8549" t="s">
        <v>450</v>
      </c>
      <c r="C8549" s="150">
        <v>0.4284</v>
      </c>
    </row>
    <row r="8550" spans="1:3" x14ac:dyDescent="0.35">
      <c r="A8550" s="2">
        <v>5.1616</v>
      </c>
      <c r="B8550" t="s">
        <v>450</v>
      </c>
      <c r="C8550" s="150">
        <v>0.4284</v>
      </c>
    </row>
    <row r="8551" spans="1:3" x14ac:dyDescent="0.35">
      <c r="A8551" s="2">
        <v>5.1643999999999997</v>
      </c>
      <c r="B8551" t="s">
        <v>450</v>
      </c>
      <c r="C8551" s="150">
        <v>0.42849999999999999</v>
      </c>
    </row>
    <row r="8552" spans="1:3" x14ac:dyDescent="0.35">
      <c r="A8552" s="2">
        <v>5.1670999999999996</v>
      </c>
      <c r="B8552" t="s">
        <v>450</v>
      </c>
      <c r="C8552" s="150">
        <v>0.42859999999999998</v>
      </c>
    </row>
    <row r="8553" spans="1:3" x14ac:dyDescent="0.35">
      <c r="A8553" s="2">
        <v>5.1699000000000002</v>
      </c>
      <c r="B8553" t="s">
        <v>450</v>
      </c>
      <c r="C8553" s="150">
        <v>0.42870000000000003</v>
      </c>
    </row>
    <row r="8554" spans="1:3" x14ac:dyDescent="0.35">
      <c r="A8554" s="2">
        <v>5.1726000000000001</v>
      </c>
      <c r="B8554" t="s">
        <v>450</v>
      </c>
      <c r="C8554" s="150">
        <v>0.42880000000000001</v>
      </c>
    </row>
    <row r="8555" spans="1:3" x14ac:dyDescent="0.35">
      <c r="A8555" s="2">
        <v>5.1753</v>
      </c>
      <c r="B8555" t="s">
        <v>450</v>
      </c>
      <c r="C8555" s="150">
        <v>0.4289</v>
      </c>
    </row>
    <row r="8556" spans="1:3" x14ac:dyDescent="0.35">
      <c r="A8556" s="2">
        <v>5.1780999999999997</v>
      </c>
      <c r="B8556" t="s">
        <v>450</v>
      </c>
      <c r="C8556" s="150">
        <v>0.42899999999999999</v>
      </c>
    </row>
    <row r="8557" spans="1:3" x14ac:dyDescent="0.35">
      <c r="A8557" s="2">
        <v>5.1807999999999996</v>
      </c>
      <c r="B8557" t="s">
        <v>450</v>
      </c>
      <c r="C8557" s="150">
        <v>0.42899999999999999</v>
      </c>
    </row>
    <row r="8558" spans="1:3" x14ac:dyDescent="0.35">
      <c r="A8558" s="2">
        <v>5.1836000000000002</v>
      </c>
      <c r="B8558" t="s">
        <v>450</v>
      </c>
      <c r="C8558" s="150">
        <v>0.42909999999999998</v>
      </c>
    </row>
    <row r="8559" spans="1:3" x14ac:dyDescent="0.35">
      <c r="A8559" s="2">
        <v>5.1863000000000001</v>
      </c>
      <c r="B8559" t="s">
        <v>450</v>
      </c>
      <c r="C8559" s="150">
        <v>0.42930000000000001</v>
      </c>
    </row>
    <row r="8560" spans="1:3" x14ac:dyDescent="0.35">
      <c r="A8560" s="2">
        <v>5.1890000000000001</v>
      </c>
      <c r="B8560" t="s">
        <v>450</v>
      </c>
      <c r="C8560" s="150">
        <v>0.4294</v>
      </c>
    </row>
    <row r="8561" spans="1:3" x14ac:dyDescent="0.35">
      <c r="A8561" s="2">
        <v>5.1917999999999997</v>
      </c>
      <c r="B8561" t="s">
        <v>450</v>
      </c>
      <c r="C8561" s="150">
        <v>0.4294</v>
      </c>
    </row>
    <row r="8562" spans="1:3" x14ac:dyDescent="0.35">
      <c r="A8562" s="2">
        <v>5.1944999999999997</v>
      </c>
      <c r="B8562" t="s">
        <v>450</v>
      </c>
      <c r="C8562" s="150">
        <v>0.42949999999999999</v>
      </c>
    </row>
    <row r="8563" spans="1:3" x14ac:dyDescent="0.35">
      <c r="A8563" s="2">
        <v>5.1973000000000003</v>
      </c>
      <c r="B8563" t="s">
        <v>450</v>
      </c>
      <c r="C8563" s="150">
        <v>0.42959999999999998</v>
      </c>
    </row>
    <row r="8564" spans="1:3" x14ac:dyDescent="0.35">
      <c r="A8564" s="2">
        <v>5.2</v>
      </c>
      <c r="B8564" t="s">
        <v>450</v>
      </c>
      <c r="C8564" s="150">
        <v>0.42970000000000003</v>
      </c>
    </row>
    <row r="8565" spans="1:3" x14ac:dyDescent="0.35">
      <c r="A8565" s="2">
        <v>5.2027000000000001</v>
      </c>
      <c r="B8565" t="s">
        <v>450</v>
      </c>
      <c r="C8565" s="150">
        <v>0.42980000000000002</v>
      </c>
    </row>
    <row r="8566" spans="1:3" x14ac:dyDescent="0.35">
      <c r="A8566" s="2">
        <v>5.2054999999999998</v>
      </c>
      <c r="B8566" t="s">
        <v>450</v>
      </c>
      <c r="C8566" s="150">
        <v>0.4299</v>
      </c>
    </row>
    <row r="8567" spans="1:3" x14ac:dyDescent="0.35">
      <c r="A8567" s="2">
        <v>5.2081999999999997</v>
      </c>
      <c r="B8567" t="s">
        <v>450</v>
      </c>
      <c r="C8567" s="150">
        <v>0.43</v>
      </c>
    </row>
    <row r="8568" spans="1:3" x14ac:dyDescent="0.35">
      <c r="A8568" s="2">
        <v>5.2110000000000003</v>
      </c>
      <c r="B8568" t="s">
        <v>450</v>
      </c>
      <c r="C8568" s="150">
        <v>0.43</v>
      </c>
    </row>
    <row r="8569" spans="1:3" x14ac:dyDescent="0.35">
      <c r="A8569" s="2">
        <v>5.2137000000000002</v>
      </c>
      <c r="B8569" t="s">
        <v>450</v>
      </c>
      <c r="C8569" s="150">
        <v>0.43009999999999998</v>
      </c>
    </row>
    <row r="8570" spans="1:3" x14ac:dyDescent="0.35">
      <c r="A8570" s="2">
        <v>5.2164000000000001</v>
      </c>
      <c r="B8570" t="s">
        <v>450</v>
      </c>
      <c r="C8570" s="150">
        <v>0.43030000000000002</v>
      </c>
    </row>
    <row r="8571" spans="1:3" x14ac:dyDescent="0.35">
      <c r="A8571" s="2">
        <v>5.2191999999999998</v>
      </c>
      <c r="B8571" t="s">
        <v>450</v>
      </c>
      <c r="C8571" s="150">
        <v>0.43049999999999999</v>
      </c>
    </row>
    <row r="8572" spans="1:3" x14ac:dyDescent="0.35">
      <c r="A8572" s="2">
        <v>5.2218999999999998</v>
      </c>
      <c r="B8572" t="s">
        <v>450</v>
      </c>
      <c r="C8572" s="150">
        <v>0.43049999999999999</v>
      </c>
    </row>
    <row r="8573" spans="1:3" x14ac:dyDescent="0.35">
      <c r="A8573" s="2">
        <v>5.2247000000000003</v>
      </c>
      <c r="B8573" t="s">
        <v>450</v>
      </c>
      <c r="C8573" s="150">
        <v>0.43049999999999999</v>
      </c>
    </row>
    <row r="8574" spans="1:3" x14ac:dyDescent="0.35">
      <c r="A8574" s="2">
        <v>5.2274000000000003</v>
      </c>
      <c r="B8574" t="s">
        <v>450</v>
      </c>
      <c r="C8574" s="150">
        <v>0.43070000000000003</v>
      </c>
    </row>
    <row r="8575" spans="1:3" x14ac:dyDescent="0.35">
      <c r="A8575" s="2">
        <v>5.2301000000000002</v>
      </c>
      <c r="B8575" t="s">
        <v>450</v>
      </c>
      <c r="C8575" s="150">
        <v>0.43090000000000001</v>
      </c>
    </row>
    <row r="8576" spans="1:3" x14ac:dyDescent="0.35">
      <c r="A8576" s="2">
        <v>5.2328999999999999</v>
      </c>
      <c r="B8576" t="s">
        <v>450</v>
      </c>
      <c r="C8576" s="150">
        <v>0.43099999999999999</v>
      </c>
    </row>
    <row r="8577" spans="1:3" x14ac:dyDescent="0.35">
      <c r="A8577" s="2">
        <v>5.2355999999999998</v>
      </c>
      <c r="B8577" t="s">
        <v>450</v>
      </c>
      <c r="C8577" s="150">
        <v>0.43109999999999998</v>
      </c>
    </row>
    <row r="8578" spans="1:3" x14ac:dyDescent="0.35">
      <c r="A8578" s="2">
        <v>5.2384000000000004</v>
      </c>
      <c r="B8578" t="s">
        <v>450</v>
      </c>
      <c r="C8578" s="150">
        <v>0.43109999999999998</v>
      </c>
    </row>
    <row r="8579" spans="1:3" x14ac:dyDescent="0.35">
      <c r="A8579" s="2">
        <v>5.2411000000000003</v>
      </c>
      <c r="B8579" t="s">
        <v>450</v>
      </c>
      <c r="C8579" s="150">
        <v>0.43109999999999998</v>
      </c>
    </row>
    <row r="8580" spans="1:3" x14ac:dyDescent="0.35">
      <c r="A8580" s="2">
        <v>5.2438000000000002</v>
      </c>
      <c r="B8580" t="s">
        <v>450</v>
      </c>
      <c r="C8580" s="150">
        <v>0.43130000000000002</v>
      </c>
    </row>
    <row r="8581" spans="1:3" x14ac:dyDescent="0.35">
      <c r="A8581" s="2">
        <v>5.2465999999999999</v>
      </c>
      <c r="B8581" t="s">
        <v>450</v>
      </c>
      <c r="C8581" s="150">
        <v>0.43140000000000001</v>
      </c>
    </row>
    <row r="8582" spans="1:3" x14ac:dyDescent="0.35">
      <c r="A8582" s="2">
        <v>5.2492999999999999</v>
      </c>
      <c r="B8582" t="s">
        <v>450</v>
      </c>
      <c r="C8582" s="150">
        <v>0.43149999999999999</v>
      </c>
    </row>
    <row r="8583" spans="1:3" x14ac:dyDescent="0.35">
      <c r="A8583" s="2">
        <v>5.2521000000000004</v>
      </c>
      <c r="B8583" t="s">
        <v>450</v>
      </c>
      <c r="C8583" s="150">
        <v>0.43159999999999998</v>
      </c>
    </row>
    <row r="8584" spans="1:3" x14ac:dyDescent="0.35">
      <c r="A8584" s="2">
        <v>5.2548000000000004</v>
      </c>
      <c r="B8584" t="s">
        <v>450</v>
      </c>
      <c r="C8584" s="150">
        <v>0.43169999999999997</v>
      </c>
    </row>
    <row r="8585" spans="1:3" x14ac:dyDescent="0.35">
      <c r="A8585" s="2">
        <v>5.2575000000000003</v>
      </c>
      <c r="B8585" t="s">
        <v>450</v>
      </c>
      <c r="C8585" s="150">
        <v>0.43180000000000002</v>
      </c>
    </row>
    <row r="8586" spans="1:3" x14ac:dyDescent="0.35">
      <c r="A8586" s="2">
        <v>5.2603</v>
      </c>
      <c r="B8586" t="s">
        <v>450</v>
      </c>
      <c r="C8586" s="150">
        <v>0.43190000000000001</v>
      </c>
    </row>
    <row r="8587" spans="1:3" x14ac:dyDescent="0.35">
      <c r="A8587" s="2">
        <v>5.2629999999999999</v>
      </c>
      <c r="B8587" t="s">
        <v>450</v>
      </c>
      <c r="C8587" s="150">
        <v>0.432</v>
      </c>
    </row>
    <row r="8588" spans="1:3" x14ac:dyDescent="0.35">
      <c r="A8588" s="2">
        <v>5.2685000000000004</v>
      </c>
      <c r="B8588" t="s">
        <v>450</v>
      </c>
      <c r="C8588" s="150">
        <v>0.432</v>
      </c>
    </row>
    <row r="8589" spans="1:3" x14ac:dyDescent="0.35">
      <c r="A8589" s="2">
        <v>5.2712000000000003</v>
      </c>
      <c r="B8589" t="s">
        <v>450</v>
      </c>
      <c r="C8589" s="150">
        <v>0.43209999999999998</v>
      </c>
    </row>
    <row r="8590" spans="1:3" x14ac:dyDescent="0.35">
      <c r="A8590" s="2">
        <v>5.274</v>
      </c>
      <c r="B8590" t="s">
        <v>450</v>
      </c>
      <c r="C8590" s="150">
        <v>0.43219999999999997</v>
      </c>
    </row>
    <row r="8591" spans="1:3" x14ac:dyDescent="0.35">
      <c r="A8591" s="2">
        <v>5.2766999999999999</v>
      </c>
      <c r="B8591" t="s">
        <v>450</v>
      </c>
      <c r="C8591" s="150">
        <v>0.43219999999999997</v>
      </c>
    </row>
    <row r="8592" spans="1:3" x14ac:dyDescent="0.35">
      <c r="A8592" s="2">
        <v>5.2794999999999996</v>
      </c>
      <c r="B8592" t="s">
        <v>450</v>
      </c>
      <c r="C8592" s="150">
        <v>0.43219999999999997</v>
      </c>
    </row>
    <row r="8593" spans="1:3" x14ac:dyDescent="0.35">
      <c r="A8593" s="2">
        <v>5.2821999999999996</v>
      </c>
      <c r="B8593" t="s">
        <v>450</v>
      </c>
      <c r="C8593" s="150">
        <v>0.43230000000000002</v>
      </c>
    </row>
    <row r="8594" spans="1:3" x14ac:dyDescent="0.35">
      <c r="A8594" s="2">
        <v>5.2849000000000004</v>
      </c>
      <c r="B8594" t="s">
        <v>450</v>
      </c>
      <c r="C8594" s="150">
        <v>0.43240000000000001</v>
      </c>
    </row>
    <row r="8595" spans="1:3" x14ac:dyDescent="0.35">
      <c r="A8595" s="2">
        <v>5.2877000000000001</v>
      </c>
      <c r="B8595" t="s">
        <v>450</v>
      </c>
      <c r="C8595" s="150">
        <v>0.4325</v>
      </c>
    </row>
    <row r="8596" spans="1:3" x14ac:dyDescent="0.35">
      <c r="A8596" s="2">
        <v>5.2904</v>
      </c>
      <c r="B8596" t="s">
        <v>450</v>
      </c>
      <c r="C8596" s="150">
        <v>0.43269999999999997</v>
      </c>
    </row>
    <row r="8597" spans="1:3" x14ac:dyDescent="0.35">
      <c r="A8597" s="2">
        <v>5.2931999999999997</v>
      </c>
      <c r="B8597" t="s">
        <v>450</v>
      </c>
      <c r="C8597" s="150">
        <v>0.43280000000000002</v>
      </c>
    </row>
    <row r="8598" spans="1:3" x14ac:dyDescent="0.35">
      <c r="A8598" s="2">
        <v>5.2958999999999996</v>
      </c>
      <c r="B8598" t="s">
        <v>450</v>
      </c>
      <c r="C8598" s="150">
        <v>0.43280000000000002</v>
      </c>
    </row>
    <row r="8599" spans="1:3" x14ac:dyDescent="0.35">
      <c r="A8599" s="2">
        <v>5.2986000000000004</v>
      </c>
      <c r="B8599" t="s">
        <v>450</v>
      </c>
      <c r="C8599" s="150">
        <v>0.43290000000000001</v>
      </c>
    </row>
    <row r="8600" spans="1:3" x14ac:dyDescent="0.35">
      <c r="A8600" s="2">
        <v>5.3014000000000001</v>
      </c>
      <c r="B8600" t="s">
        <v>450</v>
      </c>
      <c r="C8600" s="150">
        <v>0.433</v>
      </c>
    </row>
    <row r="8601" spans="1:3" x14ac:dyDescent="0.35">
      <c r="A8601" s="2">
        <v>5.3041</v>
      </c>
      <c r="B8601" t="s">
        <v>450</v>
      </c>
      <c r="C8601" s="150">
        <v>0.43309999999999998</v>
      </c>
    </row>
    <row r="8602" spans="1:3" x14ac:dyDescent="0.35">
      <c r="A8602" s="2">
        <v>5.3068</v>
      </c>
      <c r="B8602" t="s">
        <v>450</v>
      </c>
      <c r="C8602" s="150">
        <v>0.43319999999999997</v>
      </c>
    </row>
    <row r="8603" spans="1:3" x14ac:dyDescent="0.35">
      <c r="A8603" s="2">
        <v>5.3122999999999996</v>
      </c>
      <c r="B8603" t="s">
        <v>450</v>
      </c>
      <c r="C8603" s="150">
        <v>0.43330000000000002</v>
      </c>
    </row>
    <row r="8604" spans="1:3" x14ac:dyDescent="0.35">
      <c r="A8604" s="2">
        <v>5.3151000000000002</v>
      </c>
      <c r="B8604" t="s">
        <v>450</v>
      </c>
      <c r="C8604" s="150">
        <v>0.43330000000000002</v>
      </c>
    </row>
    <row r="8605" spans="1:3" x14ac:dyDescent="0.35">
      <c r="A8605" s="2">
        <v>5.3178000000000001</v>
      </c>
      <c r="B8605" t="s">
        <v>450</v>
      </c>
      <c r="C8605" s="150">
        <v>0.43330000000000002</v>
      </c>
    </row>
    <row r="8606" spans="1:3" x14ac:dyDescent="0.35">
      <c r="A8606" s="2">
        <v>5.3205</v>
      </c>
      <c r="B8606" t="s">
        <v>450</v>
      </c>
      <c r="C8606" s="150">
        <v>0.43340000000000001</v>
      </c>
    </row>
    <row r="8607" spans="1:3" x14ac:dyDescent="0.35">
      <c r="A8607" s="2">
        <v>5.3232999999999997</v>
      </c>
      <c r="B8607" t="s">
        <v>450</v>
      </c>
      <c r="C8607" s="150">
        <v>0.43340000000000001</v>
      </c>
    </row>
    <row r="8608" spans="1:3" x14ac:dyDescent="0.35">
      <c r="A8608" s="2">
        <v>5.3259999999999996</v>
      </c>
      <c r="B8608" t="s">
        <v>450</v>
      </c>
      <c r="C8608" s="150">
        <v>0.4335</v>
      </c>
    </row>
    <row r="8609" spans="1:3" x14ac:dyDescent="0.35">
      <c r="A8609" s="2">
        <v>5.3288000000000002</v>
      </c>
      <c r="B8609" t="s">
        <v>450</v>
      </c>
      <c r="C8609" s="150">
        <v>0.43369999999999997</v>
      </c>
    </row>
    <row r="8610" spans="1:3" x14ac:dyDescent="0.35">
      <c r="A8610" s="2">
        <v>5.3315000000000001</v>
      </c>
      <c r="B8610" t="s">
        <v>450</v>
      </c>
      <c r="C8610" s="150">
        <v>0.43380000000000002</v>
      </c>
    </row>
    <row r="8611" spans="1:3" x14ac:dyDescent="0.35">
      <c r="A8611" s="2">
        <v>5.3342000000000001</v>
      </c>
      <c r="B8611" t="s">
        <v>450</v>
      </c>
      <c r="C8611" s="150">
        <v>0.43390000000000001</v>
      </c>
    </row>
    <row r="8612" spans="1:3" x14ac:dyDescent="0.35">
      <c r="A8612" s="2">
        <v>5.3369999999999997</v>
      </c>
      <c r="B8612" t="s">
        <v>450</v>
      </c>
      <c r="C8612" s="150">
        <v>0.434</v>
      </c>
    </row>
    <row r="8613" spans="1:3" x14ac:dyDescent="0.35">
      <c r="A8613" s="2">
        <v>5.3396999999999997</v>
      </c>
      <c r="B8613" t="s">
        <v>450</v>
      </c>
      <c r="C8613" s="150">
        <v>0.43409999999999999</v>
      </c>
    </row>
    <row r="8614" spans="1:3" x14ac:dyDescent="0.35">
      <c r="A8614" s="2">
        <v>5.3425000000000002</v>
      </c>
      <c r="B8614" t="s">
        <v>450</v>
      </c>
      <c r="C8614" s="150">
        <v>0.43419999999999997</v>
      </c>
    </row>
    <row r="8615" spans="1:3" x14ac:dyDescent="0.35">
      <c r="A8615" s="2">
        <v>5.3452000000000002</v>
      </c>
      <c r="B8615" t="s">
        <v>450</v>
      </c>
      <c r="C8615" s="150">
        <v>0.43430000000000002</v>
      </c>
    </row>
    <row r="8616" spans="1:3" x14ac:dyDescent="0.35">
      <c r="A8616" s="2">
        <v>5.3479000000000001</v>
      </c>
      <c r="B8616" t="s">
        <v>450</v>
      </c>
      <c r="C8616" s="150">
        <v>0.43430000000000002</v>
      </c>
    </row>
    <row r="8617" spans="1:3" x14ac:dyDescent="0.35">
      <c r="A8617" s="2">
        <v>5.3506999999999998</v>
      </c>
      <c r="B8617" t="s">
        <v>450</v>
      </c>
      <c r="C8617" s="150">
        <v>0.43430000000000002</v>
      </c>
    </row>
    <row r="8618" spans="1:3" x14ac:dyDescent="0.35">
      <c r="A8618" s="2">
        <v>5.3533999999999997</v>
      </c>
      <c r="B8618" t="s">
        <v>450</v>
      </c>
      <c r="C8618" s="150">
        <v>0.4345</v>
      </c>
    </row>
    <row r="8619" spans="1:3" x14ac:dyDescent="0.35">
      <c r="A8619" s="2">
        <v>5.3643999999999998</v>
      </c>
      <c r="B8619" t="s">
        <v>450</v>
      </c>
      <c r="C8619" s="150">
        <v>0.43459999999999999</v>
      </c>
    </row>
    <row r="8620" spans="1:3" x14ac:dyDescent="0.35">
      <c r="A8620" s="2">
        <v>5.3670999999999998</v>
      </c>
      <c r="B8620" t="s">
        <v>450</v>
      </c>
      <c r="C8620" s="150">
        <v>0.43469999999999998</v>
      </c>
    </row>
    <row r="8621" spans="1:3" x14ac:dyDescent="0.35">
      <c r="A8621" s="2">
        <v>5.3699000000000003</v>
      </c>
      <c r="B8621" t="s">
        <v>450</v>
      </c>
      <c r="C8621" s="150">
        <v>0.43480000000000002</v>
      </c>
    </row>
    <row r="8622" spans="1:3" x14ac:dyDescent="0.35">
      <c r="A8622" s="2">
        <v>5.3780999999999999</v>
      </c>
      <c r="B8622" t="s">
        <v>450</v>
      </c>
      <c r="C8622" s="150">
        <v>0.43490000000000001</v>
      </c>
    </row>
    <row r="8623" spans="1:3" x14ac:dyDescent="0.35">
      <c r="A8623" s="2">
        <v>5.3807999999999998</v>
      </c>
      <c r="B8623" t="s">
        <v>450</v>
      </c>
      <c r="C8623" s="150">
        <v>0.435</v>
      </c>
    </row>
    <row r="8624" spans="1:3" x14ac:dyDescent="0.35">
      <c r="A8624" s="2">
        <v>5.3836000000000004</v>
      </c>
      <c r="B8624" t="s">
        <v>450</v>
      </c>
      <c r="C8624" s="150">
        <v>0.435</v>
      </c>
    </row>
    <row r="8625" spans="1:3" x14ac:dyDescent="0.35">
      <c r="A8625" s="2">
        <v>5.3863000000000003</v>
      </c>
      <c r="B8625" t="s">
        <v>450</v>
      </c>
      <c r="C8625" s="150">
        <v>0.435</v>
      </c>
    </row>
    <row r="8626" spans="1:3" x14ac:dyDescent="0.35">
      <c r="A8626" s="2">
        <v>5.3890000000000002</v>
      </c>
      <c r="B8626" t="s">
        <v>450</v>
      </c>
      <c r="C8626" s="150">
        <v>0.43509999999999999</v>
      </c>
    </row>
    <row r="8627" spans="1:3" x14ac:dyDescent="0.35">
      <c r="A8627" s="2">
        <v>5.3917999999999999</v>
      </c>
      <c r="B8627" t="s">
        <v>450</v>
      </c>
      <c r="C8627" s="150">
        <v>0.43509999999999999</v>
      </c>
    </row>
    <row r="8628" spans="1:3" x14ac:dyDescent="0.35">
      <c r="A8628" s="2">
        <v>5.3944999999999999</v>
      </c>
      <c r="B8628" t="s">
        <v>450</v>
      </c>
      <c r="C8628" s="150">
        <v>0.43519999999999998</v>
      </c>
    </row>
    <row r="8629" spans="1:3" x14ac:dyDescent="0.35">
      <c r="A8629" s="2">
        <v>5.3973000000000004</v>
      </c>
      <c r="B8629" t="s">
        <v>450</v>
      </c>
      <c r="C8629" s="150">
        <v>0.43519999999999998</v>
      </c>
    </row>
    <row r="8630" spans="1:3" x14ac:dyDescent="0.35">
      <c r="A8630" s="2">
        <v>5.4</v>
      </c>
      <c r="B8630" t="s">
        <v>450</v>
      </c>
      <c r="C8630" s="150">
        <v>0.43519999999999998</v>
      </c>
    </row>
    <row r="8631" spans="1:3" x14ac:dyDescent="0.35">
      <c r="A8631" s="2">
        <v>5.4027000000000003</v>
      </c>
      <c r="B8631" t="s">
        <v>450</v>
      </c>
      <c r="C8631" s="150">
        <v>0.43530000000000002</v>
      </c>
    </row>
    <row r="8632" spans="1:3" x14ac:dyDescent="0.35">
      <c r="A8632" s="2">
        <v>5.4055</v>
      </c>
      <c r="B8632" t="s">
        <v>450</v>
      </c>
      <c r="C8632" s="150">
        <v>0.43530000000000002</v>
      </c>
    </row>
    <row r="8633" spans="1:3" x14ac:dyDescent="0.35">
      <c r="A8633" s="2">
        <v>5.4081999999999999</v>
      </c>
      <c r="B8633" t="s">
        <v>450</v>
      </c>
      <c r="C8633" s="150">
        <v>0.4355</v>
      </c>
    </row>
    <row r="8634" spans="1:3" x14ac:dyDescent="0.35">
      <c r="A8634" s="2">
        <v>5.4109999999999996</v>
      </c>
      <c r="B8634" t="s">
        <v>450</v>
      </c>
      <c r="C8634" s="150">
        <v>0.4355</v>
      </c>
    </row>
    <row r="8635" spans="1:3" x14ac:dyDescent="0.35">
      <c r="A8635" s="2">
        <v>5.4137000000000004</v>
      </c>
      <c r="B8635" t="s">
        <v>450</v>
      </c>
      <c r="C8635" s="150">
        <v>0.43559999999999999</v>
      </c>
    </row>
    <row r="8636" spans="1:3" x14ac:dyDescent="0.35">
      <c r="A8636" s="2">
        <v>5.4164000000000003</v>
      </c>
      <c r="B8636" t="s">
        <v>450</v>
      </c>
      <c r="C8636" s="150">
        <v>0.43569999999999998</v>
      </c>
    </row>
    <row r="8637" spans="1:3" x14ac:dyDescent="0.35">
      <c r="A8637" s="2">
        <v>5.4192</v>
      </c>
      <c r="B8637" t="s">
        <v>450</v>
      </c>
      <c r="C8637" s="150">
        <v>0.43590000000000001</v>
      </c>
    </row>
    <row r="8638" spans="1:3" x14ac:dyDescent="0.35">
      <c r="A8638" s="2">
        <v>5.4218999999999999</v>
      </c>
      <c r="B8638" t="s">
        <v>450</v>
      </c>
      <c r="C8638" s="150">
        <v>0.436</v>
      </c>
    </row>
    <row r="8639" spans="1:3" x14ac:dyDescent="0.35">
      <c r="A8639" s="2">
        <v>5.4246999999999996</v>
      </c>
      <c r="B8639" t="s">
        <v>450</v>
      </c>
      <c r="C8639" s="150">
        <v>0.43609999999999999</v>
      </c>
    </row>
    <row r="8640" spans="1:3" x14ac:dyDescent="0.35">
      <c r="A8640" s="2">
        <v>5.4273999999999996</v>
      </c>
      <c r="B8640" t="s">
        <v>450</v>
      </c>
      <c r="C8640" s="150">
        <v>0.43619999999999998</v>
      </c>
    </row>
    <row r="8641" spans="1:3" x14ac:dyDescent="0.35">
      <c r="A8641" s="2">
        <v>5.4301000000000004</v>
      </c>
      <c r="B8641" t="s">
        <v>450</v>
      </c>
      <c r="C8641" s="150">
        <v>0.43619999999999998</v>
      </c>
    </row>
    <row r="8642" spans="1:3" x14ac:dyDescent="0.35">
      <c r="A8642" s="2">
        <v>5.4329000000000001</v>
      </c>
      <c r="B8642" t="s">
        <v>450</v>
      </c>
      <c r="C8642" s="150">
        <v>0.43619999999999998</v>
      </c>
    </row>
    <row r="8643" spans="1:3" x14ac:dyDescent="0.35">
      <c r="A8643" s="2">
        <v>5.4356</v>
      </c>
      <c r="B8643" t="s">
        <v>450</v>
      </c>
      <c r="C8643" s="150">
        <v>0.43630000000000002</v>
      </c>
    </row>
    <row r="8644" spans="1:3" x14ac:dyDescent="0.35">
      <c r="A8644" s="2">
        <v>5.4383999999999997</v>
      </c>
      <c r="B8644" t="s">
        <v>450</v>
      </c>
      <c r="C8644" s="150">
        <v>0.43630000000000002</v>
      </c>
    </row>
    <row r="8645" spans="1:3" x14ac:dyDescent="0.35">
      <c r="A8645" s="2">
        <v>5.4410999999999996</v>
      </c>
      <c r="B8645" t="s">
        <v>450</v>
      </c>
      <c r="C8645" s="150">
        <v>0.43630000000000002</v>
      </c>
    </row>
    <row r="8646" spans="1:3" x14ac:dyDescent="0.35">
      <c r="A8646" s="2">
        <v>5.4438000000000004</v>
      </c>
      <c r="B8646" t="s">
        <v>450</v>
      </c>
      <c r="C8646" s="150">
        <v>0.43630000000000002</v>
      </c>
    </row>
    <row r="8647" spans="1:3" x14ac:dyDescent="0.35">
      <c r="A8647" s="2">
        <v>5.4466000000000001</v>
      </c>
      <c r="B8647" t="s">
        <v>450</v>
      </c>
      <c r="C8647" s="150">
        <v>0.4365</v>
      </c>
    </row>
    <row r="8648" spans="1:3" x14ac:dyDescent="0.35">
      <c r="A8648" s="2">
        <v>5.4493</v>
      </c>
      <c r="B8648" t="s">
        <v>450</v>
      </c>
      <c r="C8648" s="150">
        <v>0.4365</v>
      </c>
    </row>
    <row r="8649" spans="1:3" x14ac:dyDescent="0.35">
      <c r="A8649" s="2">
        <v>5.4520999999999997</v>
      </c>
      <c r="B8649" t="s">
        <v>450</v>
      </c>
      <c r="C8649" s="150">
        <v>0.43659999999999999</v>
      </c>
    </row>
    <row r="8650" spans="1:3" x14ac:dyDescent="0.35">
      <c r="A8650" s="2">
        <v>5.4547999999999996</v>
      </c>
      <c r="B8650" t="s">
        <v>450</v>
      </c>
      <c r="C8650" s="150">
        <v>0.43659999999999999</v>
      </c>
    </row>
    <row r="8651" spans="1:3" x14ac:dyDescent="0.35">
      <c r="A8651" s="2">
        <v>5.4574999999999996</v>
      </c>
      <c r="B8651" t="s">
        <v>450</v>
      </c>
      <c r="C8651" s="150">
        <v>0.43659999999999999</v>
      </c>
    </row>
    <row r="8652" spans="1:3" x14ac:dyDescent="0.35">
      <c r="A8652" s="2">
        <v>5.4603000000000002</v>
      </c>
      <c r="B8652" t="s">
        <v>450</v>
      </c>
      <c r="C8652" s="150">
        <v>0.43669999999999998</v>
      </c>
    </row>
    <row r="8653" spans="1:3" x14ac:dyDescent="0.35">
      <c r="A8653" s="2">
        <v>5.4630000000000001</v>
      </c>
      <c r="B8653" t="s">
        <v>450</v>
      </c>
      <c r="C8653" s="150">
        <v>0.43669999999999998</v>
      </c>
    </row>
    <row r="8654" spans="1:3" x14ac:dyDescent="0.35">
      <c r="A8654" s="2">
        <v>5.4657999999999998</v>
      </c>
      <c r="B8654" t="s">
        <v>450</v>
      </c>
      <c r="C8654" s="150">
        <v>0.43669999999999998</v>
      </c>
    </row>
    <row r="8655" spans="1:3" x14ac:dyDescent="0.35">
      <c r="A8655" s="2">
        <v>5.4684999999999997</v>
      </c>
      <c r="B8655" t="s">
        <v>450</v>
      </c>
      <c r="C8655" s="150">
        <v>0.43669999999999998</v>
      </c>
    </row>
    <row r="8656" spans="1:3" x14ac:dyDescent="0.35">
      <c r="A8656" s="2">
        <v>5.4711999999999996</v>
      </c>
      <c r="B8656" t="s">
        <v>450</v>
      </c>
      <c r="C8656" s="150">
        <v>0.43680000000000002</v>
      </c>
    </row>
    <row r="8657" spans="1:3" x14ac:dyDescent="0.35">
      <c r="A8657" s="2">
        <v>5.4740000000000002</v>
      </c>
      <c r="B8657" t="s">
        <v>450</v>
      </c>
      <c r="C8657" s="150">
        <v>0.43690000000000001</v>
      </c>
    </row>
    <row r="8658" spans="1:3" x14ac:dyDescent="0.35">
      <c r="A8658" s="2">
        <v>5.4767000000000001</v>
      </c>
      <c r="B8658" t="s">
        <v>450</v>
      </c>
      <c r="C8658" s="150">
        <v>0.43690000000000001</v>
      </c>
    </row>
    <row r="8659" spans="1:3" x14ac:dyDescent="0.35">
      <c r="A8659" s="2">
        <v>5.4794999999999998</v>
      </c>
      <c r="B8659" t="s">
        <v>450</v>
      </c>
      <c r="C8659" s="150">
        <v>0.437</v>
      </c>
    </row>
    <row r="8660" spans="1:3" x14ac:dyDescent="0.35">
      <c r="A8660" s="2">
        <v>5.4821999999999997</v>
      </c>
      <c r="B8660" t="s">
        <v>450</v>
      </c>
      <c r="C8660" s="150">
        <v>0.437</v>
      </c>
    </row>
    <row r="8661" spans="1:3" x14ac:dyDescent="0.35">
      <c r="A8661" s="2">
        <v>5.4848999999999997</v>
      </c>
      <c r="B8661" t="s">
        <v>450</v>
      </c>
      <c r="C8661" s="150">
        <v>0.43719999999999998</v>
      </c>
    </row>
    <row r="8662" spans="1:3" x14ac:dyDescent="0.35">
      <c r="A8662" s="2">
        <v>5.4877000000000002</v>
      </c>
      <c r="B8662" t="s">
        <v>450</v>
      </c>
      <c r="C8662" s="150">
        <v>0.43730000000000002</v>
      </c>
    </row>
    <row r="8663" spans="1:3" x14ac:dyDescent="0.35">
      <c r="A8663" s="2">
        <v>5.4904000000000002</v>
      </c>
      <c r="B8663" t="s">
        <v>450</v>
      </c>
      <c r="C8663" s="150">
        <v>0.43740000000000001</v>
      </c>
    </row>
    <row r="8664" spans="1:3" x14ac:dyDescent="0.35">
      <c r="A8664" s="2">
        <v>5.4931999999999999</v>
      </c>
      <c r="B8664" t="s">
        <v>450</v>
      </c>
      <c r="C8664" s="150">
        <v>0.4375</v>
      </c>
    </row>
    <row r="8665" spans="1:3" x14ac:dyDescent="0.35">
      <c r="A8665" s="2">
        <v>5.4958999999999998</v>
      </c>
      <c r="B8665" t="s">
        <v>450</v>
      </c>
      <c r="C8665" s="150">
        <v>0.43759999999999999</v>
      </c>
    </row>
    <row r="8666" spans="1:3" x14ac:dyDescent="0.35">
      <c r="A8666" s="2">
        <v>5.5014000000000003</v>
      </c>
      <c r="B8666" t="s">
        <v>450</v>
      </c>
      <c r="C8666" s="150">
        <v>0.43759999999999999</v>
      </c>
    </row>
    <row r="8667" spans="1:3" x14ac:dyDescent="0.35">
      <c r="A8667" s="2">
        <v>5.5041000000000002</v>
      </c>
      <c r="B8667" t="s">
        <v>450</v>
      </c>
      <c r="C8667" s="150">
        <v>0.43780000000000002</v>
      </c>
    </row>
    <row r="8668" spans="1:3" x14ac:dyDescent="0.35">
      <c r="A8668" s="2">
        <v>5.5068000000000001</v>
      </c>
      <c r="B8668" t="s">
        <v>450</v>
      </c>
      <c r="C8668" s="150">
        <v>0.43780000000000002</v>
      </c>
    </row>
    <row r="8669" spans="1:3" x14ac:dyDescent="0.35">
      <c r="A8669" s="2">
        <v>5.5095999999999998</v>
      </c>
      <c r="B8669" t="s">
        <v>450</v>
      </c>
      <c r="C8669" s="150">
        <v>0.43790000000000001</v>
      </c>
    </row>
    <row r="8670" spans="1:3" x14ac:dyDescent="0.35">
      <c r="A8670" s="2">
        <v>5.5122999999999998</v>
      </c>
      <c r="B8670" t="s">
        <v>450</v>
      </c>
      <c r="C8670" s="150">
        <v>0.438</v>
      </c>
    </row>
    <row r="8671" spans="1:3" x14ac:dyDescent="0.35">
      <c r="A8671" s="2">
        <v>5.5151000000000003</v>
      </c>
      <c r="B8671" t="s">
        <v>450</v>
      </c>
      <c r="C8671" s="150">
        <v>0.438</v>
      </c>
    </row>
    <row r="8672" spans="1:3" x14ac:dyDescent="0.35">
      <c r="A8672" s="2">
        <v>5.5178000000000003</v>
      </c>
      <c r="B8672" t="s">
        <v>450</v>
      </c>
      <c r="C8672" s="150">
        <v>0.43809999999999999</v>
      </c>
    </row>
    <row r="8673" spans="1:3" x14ac:dyDescent="0.35">
      <c r="A8673" s="2">
        <v>5.5205000000000002</v>
      </c>
      <c r="B8673" t="s">
        <v>450</v>
      </c>
      <c r="C8673" s="150">
        <v>0.43819999999999998</v>
      </c>
    </row>
    <row r="8674" spans="1:3" x14ac:dyDescent="0.35">
      <c r="A8674" s="2">
        <v>5.5232999999999999</v>
      </c>
      <c r="B8674" t="s">
        <v>450</v>
      </c>
      <c r="C8674" s="150">
        <v>0.43819999999999998</v>
      </c>
    </row>
    <row r="8675" spans="1:3" x14ac:dyDescent="0.35">
      <c r="A8675" s="2">
        <v>5.5259999999999998</v>
      </c>
      <c r="B8675" t="s">
        <v>450</v>
      </c>
      <c r="C8675" s="150">
        <v>0.43830000000000002</v>
      </c>
    </row>
    <row r="8676" spans="1:3" x14ac:dyDescent="0.35">
      <c r="A8676" s="2">
        <v>5.5288000000000004</v>
      </c>
      <c r="B8676" t="s">
        <v>450</v>
      </c>
      <c r="C8676" s="150">
        <v>0.43840000000000001</v>
      </c>
    </row>
    <row r="8677" spans="1:3" x14ac:dyDescent="0.35">
      <c r="A8677" s="2">
        <v>5.5315000000000003</v>
      </c>
      <c r="B8677" t="s">
        <v>450</v>
      </c>
      <c r="C8677" s="150">
        <v>0.4385</v>
      </c>
    </row>
    <row r="8678" spans="1:3" x14ac:dyDescent="0.35">
      <c r="A8678" s="2">
        <v>5.5342000000000002</v>
      </c>
      <c r="B8678" t="s">
        <v>450</v>
      </c>
      <c r="C8678" s="150">
        <v>0.43859999999999999</v>
      </c>
    </row>
    <row r="8679" spans="1:3" x14ac:dyDescent="0.35">
      <c r="A8679" s="2">
        <v>5.5369999999999999</v>
      </c>
      <c r="B8679" t="s">
        <v>450</v>
      </c>
      <c r="C8679" s="150">
        <v>0.43869999999999998</v>
      </c>
    </row>
    <row r="8680" spans="1:3" x14ac:dyDescent="0.35">
      <c r="A8680" s="2">
        <v>5.5396999999999998</v>
      </c>
      <c r="B8680" t="s">
        <v>450</v>
      </c>
      <c r="C8680" s="150">
        <v>0.43880000000000002</v>
      </c>
    </row>
    <row r="8681" spans="1:3" x14ac:dyDescent="0.35">
      <c r="A8681" s="2">
        <v>5.5425000000000004</v>
      </c>
      <c r="B8681" t="s">
        <v>450</v>
      </c>
      <c r="C8681" s="150">
        <v>0.43880000000000002</v>
      </c>
    </row>
    <row r="8682" spans="1:3" x14ac:dyDescent="0.35">
      <c r="A8682" s="2">
        <v>5.5452000000000004</v>
      </c>
      <c r="B8682" t="s">
        <v>450</v>
      </c>
      <c r="C8682" s="150">
        <v>0.43890000000000001</v>
      </c>
    </row>
    <row r="8683" spans="1:3" x14ac:dyDescent="0.35">
      <c r="A8683" s="2">
        <v>5.5479000000000003</v>
      </c>
      <c r="B8683" t="s">
        <v>450</v>
      </c>
      <c r="C8683" s="150">
        <v>0.439</v>
      </c>
    </row>
    <row r="8684" spans="1:3" x14ac:dyDescent="0.35">
      <c r="A8684" s="2">
        <v>5.5507</v>
      </c>
      <c r="B8684" t="s">
        <v>450</v>
      </c>
      <c r="C8684" s="150">
        <v>0.439</v>
      </c>
    </row>
    <row r="8685" spans="1:3" x14ac:dyDescent="0.35">
      <c r="A8685" s="2">
        <v>5.5533999999999999</v>
      </c>
      <c r="B8685" t="s">
        <v>450</v>
      </c>
      <c r="C8685" s="150">
        <v>0.43909999999999999</v>
      </c>
    </row>
    <row r="8686" spans="1:3" x14ac:dyDescent="0.35">
      <c r="A8686" s="2">
        <v>5.5561999999999996</v>
      </c>
      <c r="B8686" t="s">
        <v>450</v>
      </c>
      <c r="C8686" s="150">
        <v>0.43919999999999998</v>
      </c>
    </row>
    <row r="8687" spans="1:3" x14ac:dyDescent="0.35">
      <c r="A8687" s="2">
        <v>5.5589000000000004</v>
      </c>
      <c r="B8687" t="s">
        <v>450</v>
      </c>
      <c r="C8687" s="150">
        <v>0.43930000000000002</v>
      </c>
    </row>
    <row r="8688" spans="1:3" x14ac:dyDescent="0.35">
      <c r="A8688" s="2">
        <v>5.5616000000000003</v>
      </c>
      <c r="B8688" t="s">
        <v>450</v>
      </c>
      <c r="C8688" s="150">
        <v>0.43940000000000001</v>
      </c>
    </row>
    <row r="8689" spans="1:3" x14ac:dyDescent="0.35">
      <c r="A8689" s="2">
        <v>5.5644</v>
      </c>
      <c r="B8689" t="s">
        <v>450</v>
      </c>
      <c r="C8689" s="150">
        <v>0.43940000000000001</v>
      </c>
    </row>
    <row r="8690" spans="1:3" x14ac:dyDescent="0.35">
      <c r="A8690" s="2">
        <v>5.5670999999999999</v>
      </c>
      <c r="B8690" t="s">
        <v>450</v>
      </c>
      <c r="C8690" s="150">
        <v>0.4395</v>
      </c>
    </row>
    <row r="8691" spans="1:3" x14ac:dyDescent="0.35">
      <c r="A8691" s="2">
        <v>5.5698999999999996</v>
      </c>
      <c r="B8691" t="s">
        <v>450</v>
      </c>
      <c r="C8691" s="150">
        <v>0.43959999999999999</v>
      </c>
    </row>
    <row r="8692" spans="1:3" x14ac:dyDescent="0.35">
      <c r="A8692" s="2">
        <v>5.5726000000000004</v>
      </c>
      <c r="B8692" t="s">
        <v>450</v>
      </c>
      <c r="C8692" s="150">
        <v>0.43959999999999999</v>
      </c>
    </row>
    <row r="8693" spans="1:3" x14ac:dyDescent="0.35">
      <c r="A8693" s="2">
        <v>5.5753000000000004</v>
      </c>
      <c r="B8693" t="s">
        <v>450</v>
      </c>
      <c r="C8693" s="150">
        <v>0.43980000000000002</v>
      </c>
    </row>
    <row r="8694" spans="1:3" x14ac:dyDescent="0.35">
      <c r="A8694" s="2">
        <v>5.5781000000000001</v>
      </c>
      <c r="B8694" t="s">
        <v>450</v>
      </c>
      <c r="C8694" s="150">
        <v>0.43980000000000002</v>
      </c>
    </row>
    <row r="8695" spans="1:3" x14ac:dyDescent="0.35">
      <c r="A8695" s="2">
        <v>5.5808</v>
      </c>
      <c r="B8695" t="s">
        <v>450</v>
      </c>
      <c r="C8695" s="150">
        <v>0.44</v>
      </c>
    </row>
    <row r="8696" spans="1:3" x14ac:dyDescent="0.35">
      <c r="A8696" s="2">
        <v>5.5835999999999997</v>
      </c>
      <c r="B8696" t="s">
        <v>450</v>
      </c>
      <c r="C8696" s="150">
        <v>0.44009999999999999</v>
      </c>
    </row>
    <row r="8697" spans="1:3" x14ac:dyDescent="0.35">
      <c r="A8697" s="2">
        <v>5.5862999999999996</v>
      </c>
      <c r="B8697" t="s">
        <v>450</v>
      </c>
      <c r="C8697" s="150">
        <v>0.44009999999999999</v>
      </c>
    </row>
    <row r="8698" spans="1:3" x14ac:dyDescent="0.35">
      <c r="A8698" s="2">
        <v>5.5890000000000004</v>
      </c>
      <c r="B8698" t="s">
        <v>450</v>
      </c>
      <c r="C8698" s="150">
        <v>0.44019999999999998</v>
      </c>
    </row>
    <row r="8699" spans="1:3" x14ac:dyDescent="0.35">
      <c r="A8699" s="2">
        <v>5.5918000000000001</v>
      </c>
      <c r="B8699" t="s">
        <v>450</v>
      </c>
      <c r="C8699" s="150">
        <v>0.44030000000000002</v>
      </c>
    </row>
    <row r="8700" spans="1:3" x14ac:dyDescent="0.35">
      <c r="A8700" s="2">
        <v>5.5945</v>
      </c>
      <c r="B8700" t="s">
        <v>450</v>
      </c>
      <c r="C8700" s="150">
        <v>0.44030000000000002</v>
      </c>
    </row>
    <row r="8701" spans="1:3" x14ac:dyDescent="0.35">
      <c r="A8701" s="2">
        <v>5.5972999999999997</v>
      </c>
      <c r="B8701" t="s">
        <v>450</v>
      </c>
      <c r="C8701" s="150">
        <v>0.44040000000000001</v>
      </c>
    </row>
    <row r="8702" spans="1:3" x14ac:dyDescent="0.35">
      <c r="A8702" s="2">
        <v>5.6</v>
      </c>
      <c r="B8702" t="s">
        <v>450</v>
      </c>
      <c r="C8702" s="150">
        <v>0.44040000000000001</v>
      </c>
    </row>
    <row r="8703" spans="1:3" x14ac:dyDescent="0.35">
      <c r="A8703" s="2">
        <v>5.6026999999999996</v>
      </c>
      <c r="B8703" t="s">
        <v>450</v>
      </c>
      <c r="C8703" s="150">
        <v>0.44040000000000001</v>
      </c>
    </row>
    <row r="8704" spans="1:3" x14ac:dyDescent="0.35">
      <c r="A8704" s="2">
        <v>5.6055000000000001</v>
      </c>
      <c r="B8704" t="s">
        <v>450</v>
      </c>
      <c r="C8704" s="150">
        <v>0.44040000000000001</v>
      </c>
    </row>
    <row r="8705" spans="1:3" x14ac:dyDescent="0.35">
      <c r="A8705" s="2">
        <v>5.6082000000000001</v>
      </c>
      <c r="B8705" t="s">
        <v>450</v>
      </c>
      <c r="C8705" s="150">
        <v>0.4405</v>
      </c>
    </row>
    <row r="8706" spans="1:3" x14ac:dyDescent="0.35">
      <c r="A8706" s="2">
        <v>5.6109999999999998</v>
      </c>
      <c r="B8706" t="s">
        <v>450</v>
      </c>
      <c r="C8706" s="150">
        <v>0.4405</v>
      </c>
    </row>
    <row r="8707" spans="1:3" x14ac:dyDescent="0.35">
      <c r="A8707" s="2">
        <v>5.6136999999999997</v>
      </c>
      <c r="B8707" t="s">
        <v>450</v>
      </c>
      <c r="C8707" s="150">
        <v>0.44059999999999999</v>
      </c>
    </row>
    <row r="8708" spans="1:3" x14ac:dyDescent="0.35">
      <c r="A8708" s="2">
        <v>5.6163999999999996</v>
      </c>
      <c r="B8708" t="s">
        <v>450</v>
      </c>
      <c r="C8708" s="150">
        <v>0.44080000000000003</v>
      </c>
    </row>
    <row r="8709" spans="1:3" x14ac:dyDescent="0.35">
      <c r="A8709" s="2">
        <v>5.6192000000000002</v>
      </c>
      <c r="B8709" t="s">
        <v>450</v>
      </c>
      <c r="C8709" s="150">
        <v>0.44090000000000001</v>
      </c>
    </row>
    <row r="8710" spans="1:3" x14ac:dyDescent="0.35">
      <c r="A8710" s="2">
        <v>5.6219000000000001</v>
      </c>
      <c r="B8710" t="s">
        <v>450</v>
      </c>
      <c r="C8710" s="150">
        <v>0.44090000000000001</v>
      </c>
    </row>
    <row r="8711" spans="1:3" x14ac:dyDescent="0.35">
      <c r="A8711" s="2">
        <v>5.6246999999999998</v>
      </c>
      <c r="B8711" t="s">
        <v>450</v>
      </c>
      <c r="C8711" s="150">
        <v>0.441</v>
      </c>
    </row>
    <row r="8712" spans="1:3" x14ac:dyDescent="0.35">
      <c r="A8712" s="2">
        <v>5.6273999999999997</v>
      </c>
      <c r="B8712" t="s">
        <v>450</v>
      </c>
      <c r="C8712" s="150">
        <v>0.44109999999999999</v>
      </c>
    </row>
    <row r="8713" spans="1:3" x14ac:dyDescent="0.35">
      <c r="A8713" s="2">
        <v>5.6300999999999997</v>
      </c>
      <c r="B8713" t="s">
        <v>450</v>
      </c>
      <c r="C8713" s="150">
        <v>0.44119999999999998</v>
      </c>
    </row>
    <row r="8714" spans="1:3" x14ac:dyDescent="0.35">
      <c r="A8714" s="2">
        <v>5.6329000000000002</v>
      </c>
      <c r="B8714" t="s">
        <v>450</v>
      </c>
      <c r="C8714" s="150">
        <v>0.44140000000000001</v>
      </c>
    </row>
    <row r="8715" spans="1:3" x14ac:dyDescent="0.35">
      <c r="A8715" s="2">
        <v>5.6356000000000002</v>
      </c>
      <c r="B8715" t="s">
        <v>450</v>
      </c>
      <c r="C8715" s="150">
        <v>0.44140000000000001</v>
      </c>
    </row>
    <row r="8716" spans="1:3" x14ac:dyDescent="0.35">
      <c r="A8716" s="2">
        <v>5.6410999999999998</v>
      </c>
      <c r="B8716" t="s">
        <v>450</v>
      </c>
      <c r="C8716" s="150">
        <v>0.44159999999999999</v>
      </c>
    </row>
    <row r="8717" spans="1:3" x14ac:dyDescent="0.35">
      <c r="A8717" s="2">
        <v>5.6437999999999997</v>
      </c>
      <c r="B8717" t="s">
        <v>450</v>
      </c>
      <c r="C8717" s="150">
        <v>0.44169999999999998</v>
      </c>
    </row>
    <row r="8718" spans="1:3" x14ac:dyDescent="0.35">
      <c r="A8718" s="2">
        <v>5.6466000000000003</v>
      </c>
      <c r="B8718" t="s">
        <v>450</v>
      </c>
      <c r="C8718" s="150">
        <v>0.44169999999999998</v>
      </c>
    </row>
    <row r="8719" spans="1:3" x14ac:dyDescent="0.35">
      <c r="A8719" s="2">
        <v>5.6493000000000002</v>
      </c>
      <c r="B8719" t="s">
        <v>450</v>
      </c>
      <c r="C8719" s="150">
        <v>0.44180000000000003</v>
      </c>
    </row>
    <row r="8720" spans="1:3" x14ac:dyDescent="0.35">
      <c r="A8720" s="2">
        <v>5.6520999999999999</v>
      </c>
      <c r="B8720" t="s">
        <v>450</v>
      </c>
      <c r="C8720" s="150">
        <v>0.44190000000000002</v>
      </c>
    </row>
    <row r="8721" spans="1:3" x14ac:dyDescent="0.35">
      <c r="A8721" s="2">
        <v>5.6547999999999998</v>
      </c>
      <c r="B8721" t="s">
        <v>450</v>
      </c>
      <c r="C8721" s="150">
        <v>0.44209999999999999</v>
      </c>
    </row>
    <row r="8722" spans="1:3" x14ac:dyDescent="0.35">
      <c r="A8722" s="2">
        <v>5.6574999999999998</v>
      </c>
      <c r="B8722" t="s">
        <v>450</v>
      </c>
      <c r="C8722" s="150">
        <v>0.44219999999999998</v>
      </c>
    </row>
    <row r="8723" spans="1:3" x14ac:dyDescent="0.35">
      <c r="A8723" s="2">
        <v>5.6603000000000003</v>
      </c>
      <c r="B8723" t="s">
        <v>450</v>
      </c>
      <c r="C8723" s="150">
        <v>0.44230000000000003</v>
      </c>
    </row>
    <row r="8724" spans="1:3" x14ac:dyDescent="0.35">
      <c r="A8724" s="2">
        <v>5.6630000000000003</v>
      </c>
      <c r="B8724" t="s">
        <v>450</v>
      </c>
      <c r="C8724" s="150">
        <v>0.44240000000000002</v>
      </c>
    </row>
    <row r="8725" spans="1:3" x14ac:dyDescent="0.35">
      <c r="A8725" s="2">
        <v>5.6657999999999999</v>
      </c>
      <c r="B8725" t="s">
        <v>450</v>
      </c>
      <c r="C8725" s="150">
        <v>0.4425</v>
      </c>
    </row>
    <row r="8726" spans="1:3" x14ac:dyDescent="0.35">
      <c r="A8726" s="2">
        <v>5.6684999999999999</v>
      </c>
      <c r="B8726" t="s">
        <v>450</v>
      </c>
      <c r="C8726" s="150">
        <v>0.4425</v>
      </c>
    </row>
    <row r="8727" spans="1:3" x14ac:dyDescent="0.35">
      <c r="A8727" s="2">
        <v>5.6711999999999998</v>
      </c>
      <c r="B8727" t="s">
        <v>450</v>
      </c>
      <c r="C8727" s="150">
        <v>0.44259999999999999</v>
      </c>
    </row>
    <row r="8728" spans="1:3" x14ac:dyDescent="0.35">
      <c r="A8728" s="2">
        <v>5.6740000000000004</v>
      </c>
      <c r="B8728" t="s">
        <v>450</v>
      </c>
      <c r="C8728" s="150">
        <v>0.44259999999999999</v>
      </c>
    </row>
    <row r="8729" spans="1:3" x14ac:dyDescent="0.35">
      <c r="A8729" s="2">
        <v>5.6767000000000003</v>
      </c>
      <c r="B8729" t="s">
        <v>450</v>
      </c>
      <c r="C8729" s="150">
        <v>0.44269999999999998</v>
      </c>
    </row>
    <row r="8730" spans="1:3" x14ac:dyDescent="0.35">
      <c r="A8730" s="2">
        <v>5.6795</v>
      </c>
      <c r="B8730" t="s">
        <v>450</v>
      </c>
      <c r="C8730" s="150">
        <v>0.44269999999999998</v>
      </c>
    </row>
    <row r="8731" spans="1:3" x14ac:dyDescent="0.35">
      <c r="A8731" s="2">
        <v>5.6821999999999999</v>
      </c>
      <c r="B8731" t="s">
        <v>450</v>
      </c>
      <c r="C8731" s="150">
        <v>0.44269999999999998</v>
      </c>
    </row>
    <row r="8732" spans="1:3" x14ac:dyDescent="0.35">
      <c r="A8732" s="2">
        <v>5.6848999999999998</v>
      </c>
      <c r="B8732" t="s">
        <v>450</v>
      </c>
      <c r="C8732" s="150">
        <v>0.44280000000000003</v>
      </c>
    </row>
    <row r="8733" spans="1:3" x14ac:dyDescent="0.35">
      <c r="A8733" s="2">
        <v>5.6877000000000004</v>
      </c>
      <c r="B8733" t="s">
        <v>450</v>
      </c>
      <c r="C8733" s="150">
        <v>0.44280000000000003</v>
      </c>
    </row>
    <row r="8734" spans="1:3" x14ac:dyDescent="0.35">
      <c r="A8734" s="2">
        <v>5.6904000000000003</v>
      </c>
      <c r="B8734" t="s">
        <v>450</v>
      </c>
      <c r="C8734" s="150">
        <v>0.44290000000000002</v>
      </c>
    </row>
    <row r="8735" spans="1:3" x14ac:dyDescent="0.35">
      <c r="A8735" s="2">
        <v>5.6932</v>
      </c>
      <c r="B8735" t="s">
        <v>450</v>
      </c>
      <c r="C8735" s="150">
        <v>0.443</v>
      </c>
    </row>
    <row r="8736" spans="1:3" x14ac:dyDescent="0.35">
      <c r="A8736" s="2">
        <v>5.6959</v>
      </c>
      <c r="B8736" t="s">
        <v>450</v>
      </c>
      <c r="C8736" s="150">
        <v>0.443</v>
      </c>
    </row>
    <row r="8737" spans="1:3" x14ac:dyDescent="0.35">
      <c r="A8737" s="2">
        <v>5.6985999999999999</v>
      </c>
      <c r="B8737" t="s">
        <v>450</v>
      </c>
      <c r="C8737" s="150">
        <v>0.443</v>
      </c>
    </row>
    <row r="8738" spans="1:3" x14ac:dyDescent="0.35">
      <c r="A8738" s="2">
        <v>5.7013999999999996</v>
      </c>
      <c r="B8738" t="s">
        <v>450</v>
      </c>
      <c r="C8738" s="150">
        <v>0.44309999999999999</v>
      </c>
    </row>
    <row r="8739" spans="1:3" x14ac:dyDescent="0.35">
      <c r="A8739" s="2">
        <v>5.7041000000000004</v>
      </c>
      <c r="B8739" t="s">
        <v>450</v>
      </c>
      <c r="C8739" s="150">
        <v>0.44319999999999998</v>
      </c>
    </row>
    <row r="8740" spans="1:3" x14ac:dyDescent="0.35">
      <c r="A8740" s="2">
        <v>5.7068000000000003</v>
      </c>
      <c r="B8740" t="s">
        <v>450</v>
      </c>
      <c r="C8740" s="150">
        <v>0.44340000000000002</v>
      </c>
    </row>
    <row r="8741" spans="1:3" x14ac:dyDescent="0.35">
      <c r="A8741" s="2">
        <v>5.7096</v>
      </c>
      <c r="B8741" t="s">
        <v>450</v>
      </c>
      <c r="C8741" s="150">
        <v>0.44340000000000002</v>
      </c>
    </row>
    <row r="8742" spans="1:3" x14ac:dyDescent="0.35">
      <c r="A8742" s="2">
        <v>5.7122999999999999</v>
      </c>
      <c r="B8742" t="s">
        <v>450</v>
      </c>
      <c r="C8742" s="150">
        <v>0.44350000000000001</v>
      </c>
    </row>
    <row r="8743" spans="1:3" x14ac:dyDescent="0.35">
      <c r="A8743" s="2">
        <v>5.7150999999999996</v>
      </c>
      <c r="B8743" t="s">
        <v>450</v>
      </c>
      <c r="C8743" s="150">
        <v>0.44350000000000001</v>
      </c>
    </row>
    <row r="8744" spans="1:3" x14ac:dyDescent="0.35">
      <c r="A8744" s="2">
        <v>5.7178000000000004</v>
      </c>
      <c r="B8744" t="s">
        <v>450</v>
      </c>
      <c r="C8744" s="150">
        <v>0.44359999999999999</v>
      </c>
    </row>
    <row r="8745" spans="1:3" x14ac:dyDescent="0.35">
      <c r="A8745" s="2">
        <v>5.7205000000000004</v>
      </c>
      <c r="B8745" t="s">
        <v>450</v>
      </c>
      <c r="C8745" s="150">
        <v>0.44369999999999998</v>
      </c>
    </row>
    <row r="8746" spans="1:3" x14ac:dyDescent="0.35">
      <c r="A8746" s="2">
        <v>5.7233000000000001</v>
      </c>
      <c r="B8746" t="s">
        <v>450</v>
      </c>
      <c r="C8746" s="150">
        <v>0.44369999999999998</v>
      </c>
    </row>
    <row r="8747" spans="1:3" x14ac:dyDescent="0.35">
      <c r="A8747" s="2">
        <v>5.726</v>
      </c>
      <c r="B8747" t="s">
        <v>450</v>
      </c>
      <c r="C8747" s="150">
        <v>0.44379999999999997</v>
      </c>
    </row>
    <row r="8748" spans="1:3" x14ac:dyDescent="0.35">
      <c r="A8748" s="2">
        <v>5.7287999999999997</v>
      </c>
      <c r="B8748" t="s">
        <v>450</v>
      </c>
      <c r="C8748" s="150">
        <v>0.44390000000000002</v>
      </c>
    </row>
    <row r="8749" spans="1:3" x14ac:dyDescent="0.35">
      <c r="A8749" s="2">
        <v>5.7342000000000004</v>
      </c>
      <c r="B8749" t="s">
        <v>450</v>
      </c>
      <c r="C8749" s="150">
        <v>0.44390000000000002</v>
      </c>
    </row>
    <row r="8750" spans="1:3" x14ac:dyDescent="0.35">
      <c r="A8750" s="2">
        <v>5.7370000000000001</v>
      </c>
      <c r="B8750" t="s">
        <v>450</v>
      </c>
      <c r="C8750" s="150">
        <v>0.44400000000000001</v>
      </c>
    </row>
    <row r="8751" spans="1:3" x14ac:dyDescent="0.35">
      <c r="A8751" s="2">
        <v>5.7397</v>
      </c>
      <c r="B8751" t="s">
        <v>450</v>
      </c>
      <c r="C8751" s="150">
        <v>0.44419999999999998</v>
      </c>
    </row>
    <row r="8752" spans="1:3" x14ac:dyDescent="0.35">
      <c r="A8752" s="2">
        <v>5.7424999999999997</v>
      </c>
      <c r="B8752" t="s">
        <v>450</v>
      </c>
      <c r="C8752" s="150">
        <v>0.44419999999999998</v>
      </c>
    </row>
    <row r="8753" spans="1:3" x14ac:dyDescent="0.35">
      <c r="A8753" s="2">
        <v>5.7451999999999996</v>
      </c>
      <c r="B8753" t="s">
        <v>450</v>
      </c>
      <c r="C8753" s="150">
        <v>0.44419999999999998</v>
      </c>
    </row>
    <row r="8754" spans="1:3" x14ac:dyDescent="0.35">
      <c r="A8754" s="2">
        <v>5.7478999999999996</v>
      </c>
      <c r="B8754" t="s">
        <v>450</v>
      </c>
      <c r="C8754" s="150">
        <v>0.44429999999999997</v>
      </c>
    </row>
    <row r="8755" spans="1:3" x14ac:dyDescent="0.35">
      <c r="A8755" s="2">
        <v>5.7507000000000001</v>
      </c>
      <c r="B8755" t="s">
        <v>450</v>
      </c>
      <c r="C8755" s="150">
        <v>0.44429999999999997</v>
      </c>
    </row>
    <row r="8756" spans="1:3" x14ac:dyDescent="0.35">
      <c r="A8756" s="2">
        <v>5.7534000000000001</v>
      </c>
      <c r="B8756" t="s">
        <v>450</v>
      </c>
      <c r="C8756" s="150">
        <v>0.44429999999999997</v>
      </c>
    </row>
    <row r="8757" spans="1:3" x14ac:dyDescent="0.35">
      <c r="A8757" s="2">
        <v>5.7561999999999998</v>
      </c>
      <c r="B8757" t="s">
        <v>450</v>
      </c>
      <c r="C8757" s="150">
        <v>0.44440000000000002</v>
      </c>
    </row>
    <row r="8758" spans="1:3" x14ac:dyDescent="0.35">
      <c r="A8758" s="2">
        <v>5.7588999999999997</v>
      </c>
      <c r="B8758" t="s">
        <v>450</v>
      </c>
      <c r="C8758" s="150">
        <v>0.44440000000000002</v>
      </c>
    </row>
    <row r="8759" spans="1:3" x14ac:dyDescent="0.35">
      <c r="A8759" s="2">
        <v>5.7644000000000002</v>
      </c>
      <c r="B8759" t="s">
        <v>450</v>
      </c>
      <c r="C8759" s="150">
        <v>0.4446</v>
      </c>
    </row>
    <row r="8760" spans="1:3" x14ac:dyDescent="0.35">
      <c r="A8760" s="2">
        <v>5.7671000000000001</v>
      </c>
      <c r="B8760" t="s">
        <v>450</v>
      </c>
      <c r="C8760" s="150">
        <v>0.44469999999999998</v>
      </c>
    </row>
    <row r="8761" spans="1:3" x14ac:dyDescent="0.35">
      <c r="A8761" s="2">
        <v>5.7698999999999998</v>
      </c>
      <c r="B8761" t="s">
        <v>450</v>
      </c>
      <c r="C8761" s="150">
        <v>0.44479999999999997</v>
      </c>
    </row>
    <row r="8762" spans="1:3" x14ac:dyDescent="0.35">
      <c r="A8762" s="2">
        <v>5.7725999999999997</v>
      </c>
      <c r="B8762" t="s">
        <v>450</v>
      </c>
      <c r="C8762" s="150">
        <v>0.44490000000000002</v>
      </c>
    </row>
    <row r="8763" spans="1:3" x14ac:dyDescent="0.35">
      <c r="A8763" s="2">
        <v>5.7781000000000002</v>
      </c>
      <c r="B8763" t="s">
        <v>450</v>
      </c>
      <c r="C8763" s="150">
        <v>0.44500000000000001</v>
      </c>
    </row>
    <row r="8764" spans="1:3" x14ac:dyDescent="0.35">
      <c r="A8764" s="2">
        <v>5.7808000000000002</v>
      </c>
      <c r="B8764" t="s">
        <v>450</v>
      </c>
      <c r="C8764" s="150">
        <v>0.4451</v>
      </c>
    </row>
    <row r="8765" spans="1:3" x14ac:dyDescent="0.35">
      <c r="A8765" s="2">
        <v>5.7835999999999999</v>
      </c>
      <c r="B8765" t="s">
        <v>450</v>
      </c>
      <c r="C8765" s="150">
        <v>0.4451</v>
      </c>
    </row>
    <row r="8766" spans="1:3" x14ac:dyDescent="0.35">
      <c r="A8766" s="2">
        <v>5.7862999999999998</v>
      </c>
      <c r="B8766" t="s">
        <v>450</v>
      </c>
      <c r="C8766" s="150">
        <v>0.44529999999999997</v>
      </c>
    </row>
    <row r="8767" spans="1:3" x14ac:dyDescent="0.35">
      <c r="A8767" s="2">
        <v>5.7889999999999997</v>
      </c>
      <c r="B8767" t="s">
        <v>450</v>
      </c>
      <c r="C8767" s="150">
        <v>0.44529999999999997</v>
      </c>
    </row>
    <row r="8768" spans="1:3" x14ac:dyDescent="0.35">
      <c r="A8768" s="2">
        <v>5.7918000000000003</v>
      </c>
      <c r="B8768" t="s">
        <v>450</v>
      </c>
      <c r="C8768" s="150">
        <v>0.44540000000000002</v>
      </c>
    </row>
    <row r="8769" spans="1:3" x14ac:dyDescent="0.35">
      <c r="A8769" s="2">
        <v>5.7945000000000002</v>
      </c>
      <c r="B8769" t="s">
        <v>450</v>
      </c>
      <c r="C8769" s="150">
        <v>0.44540000000000002</v>
      </c>
    </row>
    <row r="8770" spans="1:3" x14ac:dyDescent="0.35">
      <c r="A8770" s="2">
        <v>5.7972999999999999</v>
      </c>
      <c r="B8770" t="s">
        <v>450</v>
      </c>
      <c r="C8770" s="150">
        <v>0.44550000000000001</v>
      </c>
    </row>
    <row r="8771" spans="1:3" x14ac:dyDescent="0.35">
      <c r="A8771" s="2">
        <v>5.8</v>
      </c>
      <c r="B8771" t="s">
        <v>450</v>
      </c>
      <c r="C8771" s="150">
        <v>0.4456</v>
      </c>
    </row>
    <row r="8772" spans="1:3" x14ac:dyDescent="0.35">
      <c r="A8772" s="2">
        <v>5.8026999999999997</v>
      </c>
      <c r="B8772" t="s">
        <v>450</v>
      </c>
      <c r="C8772" s="150">
        <v>0.4456</v>
      </c>
    </row>
    <row r="8773" spans="1:3" x14ac:dyDescent="0.35">
      <c r="A8773" s="2">
        <v>5.8055000000000003</v>
      </c>
      <c r="B8773" t="s">
        <v>450</v>
      </c>
      <c r="C8773" s="150">
        <v>0.4456</v>
      </c>
    </row>
    <row r="8774" spans="1:3" x14ac:dyDescent="0.35">
      <c r="A8774" s="2">
        <v>5.8082000000000003</v>
      </c>
      <c r="B8774" t="s">
        <v>450</v>
      </c>
      <c r="C8774" s="150">
        <v>0.44579999999999997</v>
      </c>
    </row>
    <row r="8775" spans="1:3" x14ac:dyDescent="0.35">
      <c r="A8775" s="2">
        <v>5.8109999999999999</v>
      </c>
      <c r="B8775" t="s">
        <v>450</v>
      </c>
      <c r="C8775" s="150">
        <v>0.44579999999999997</v>
      </c>
    </row>
    <row r="8776" spans="1:3" x14ac:dyDescent="0.35">
      <c r="A8776" s="2">
        <v>5.8136999999999999</v>
      </c>
      <c r="B8776" t="s">
        <v>450</v>
      </c>
      <c r="C8776" s="150">
        <v>0.44590000000000002</v>
      </c>
    </row>
    <row r="8777" spans="1:3" x14ac:dyDescent="0.35">
      <c r="A8777" s="2">
        <v>5.8163999999999998</v>
      </c>
      <c r="B8777" t="s">
        <v>450</v>
      </c>
      <c r="C8777" s="150">
        <v>0.44590000000000002</v>
      </c>
    </row>
    <row r="8778" spans="1:3" x14ac:dyDescent="0.35">
      <c r="A8778" s="2">
        <v>5.8192000000000004</v>
      </c>
      <c r="B8778" t="s">
        <v>450</v>
      </c>
      <c r="C8778" s="150">
        <v>0.44590000000000002</v>
      </c>
    </row>
    <row r="8779" spans="1:3" x14ac:dyDescent="0.35">
      <c r="A8779" s="2">
        <v>5.8219000000000003</v>
      </c>
      <c r="B8779" t="s">
        <v>450</v>
      </c>
      <c r="C8779" s="150">
        <v>0.44590000000000002</v>
      </c>
    </row>
    <row r="8780" spans="1:3" x14ac:dyDescent="0.35">
      <c r="A8780" s="2">
        <v>5.8247</v>
      </c>
      <c r="B8780" t="s">
        <v>450</v>
      </c>
      <c r="C8780" s="150">
        <v>0.44600000000000001</v>
      </c>
    </row>
    <row r="8781" spans="1:3" x14ac:dyDescent="0.35">
      <c r="A8781" s="2">
        <v>5.8273999999999999</v>
      </c>
      <c r="B8781" t="s">
        <v>450</v>
      </c>
      <c r="C8781" s="150">
        <v>0.4461</v>
      </c>
    </row>
    <row r="8782" spans="1:3" x14ac:dyDescent="0.35">
      <c r="A8782" s="2">
        <v>5.8300999999999998</v>
      </c>
      <c r="B8782" t="s">
        <v>450</v>
      </c>
      <c r="C8782" s="150">
        <v>0.44619999999999999</v>
      </c>
    </row>
    <row r="8783" spans="1:3" x14ac:dyDescent="0.35">
      <c r="A8783" s="2">
        <v>5.8329000000000004</v>
      </c>
      <c r="B8783" t="s">
        <v>450</v>
      </c>
      <c r="C8783" s="150">
        <v>0.44640000000000002</v>
      </c>
    </row>
    <row r="8784" spans="1:3" x14ac:dyDescent="0.35">
      <c r="A8784" s="2">
        <v>5.8356000000000003</v>
      </c>
      <c r="B8784" t="s">
        <v>450</v>
      </c>
      <c r="C8784" s="150">
        <v>0.44640000000000002</v>
      </c>
    </row>
    <row r="8785" spans="1:3" x14ac:dyDescent="0.35">
      <c r="A8785" s="2">
        <v>5.8384</v>
      </c>
      <c r="B8785" t="s">
        <v>450</v>
      </c>
      <c r="C8785" s="150">
        <v>0.44650000000000001</v>
      </c>
    </row>
    <row r="8786" spans="1:3" x14ac:dyDescent="0.35">
      <c r="A8786" s="2">
        <v>5.8411</v>
      </c>
      <c r="B8786" t="s">
        <v>450</v>
      </c>
      <c r="C8786" s="150">
        <v>0.4466</v>
      </c>
    </row>
    <row r="8787" spans="1:3" x14ac:dyDescent="0.35">
      <c r="A8787" s="2">
        <v>5.8437999999999999</v>
      </c>
      <c r="B8787" t="s">
        <v>450</v>
      </c>
      <c r="C8787" s="150">
        <v>0.4466</v>
      </c>
    </row>
    <row r="8788" spans="1:3" x14ac:dyDescent="0.35">
      <c r="A8788" s="2">
        <v>5.8465999999999996</v>
      </c>
      <c r="B8788" t="s">
        <v>450</v>
      </c>
      <c r="C8788" s="150">
        <v>0.44669999999999999</v>
      </c>
    </row>
    <row r="8789" spans="1:3" x14ac:dyDescent="0.35">
      <c r="A8789" s="2">
        <v>5.8493000000000004</v>
      </c>
      <c r="B8789" t="s">
        <v>450</v>
      </c>
      <c r="C8789" s="150">
        <v>0.44679999999999997</v>
      </c>
    </row>
    <row r="8790" spans="1:3" x14ac:dyDescent="0.35">
      <c r="A8790" s="2">
        <v>5.8521000000000001</v>
      </c>
      <c r="B8790" t="s">
        <v>450</v>
      </c>
      <c r="C8790" s="150">
        <v>0.44679999999999997</v>
      </c>
    </row>
    <row r="8791" spans="1:3" x14ac:dyDescent="0.35">
      <c r="A8791" s="2">
        <v>5.8548</v>
      </c>
      <c r="B8791" t="s">
        <v>450</v>
      </c>
      <c r="C8791" s="150">
        <v>0.44690000000000002</v>
      </c>
    </row>
    <row r="8792" spans="1:3" x14ac:dyDescent="0.35">
      <c r="A8792" s="2">
        <v>5.8574999999999999</v>
      </c>
      <c r="B8792" t="s">
        <v>450</v>
      </c>
      <c r="C8792" s="150">
        <v>0.44690000000000002</v>
      </c>
    </row>
    <row r="8793" spans="1:3" x14ac:dyDescent="0.35">
      <c r="A8793" s="2">
        <v>5.8630000000000004</v>
      </c>
      <c r="B8793" t="s">
        <v>450</v>
      </c>
      <c r="C8793" s="150">
        <v>0.44700000000000001</v>
      </c>
    </row>
    <row r="8794" spans="1:3" x14ac:dyDescent="0.35">
      <c r="A8794" s="2">
        <v>5.8658000000000001</v>
      </c>
      <c r="B8794" t="s">
        <v>450</v>
      </c>
      <c r="C8794" s="150">
        <v>0.44700000000000001</v>
      </c>
    </row>
    <row r="8795" spans="1:3" x14ac:dyDescent="0.35">
      <c r="A8795" s="2">
        <v>5.8685</v>
      </c>
      <c r="B8795" t="s">
        <v>450</v>
      </c>
      <c r="C8795" s="150">
        <v>0.4471</v>
      </c>
    </row>
    <row r="8796" spans="1:3" x14ac:dyDescent="0.35">
      <c r="A8796" s="2">
        <v>5.8712</v>
      </c>
      <c r="B8796" t="s">
        <v>450</v>
      </c>
      <c r="C8796" s="150">
        <v>0.44719999999999999</v>
      </c>
    </row>
    <row r="8797" spans="1:3" x14ac:dyDescent="0.35">
      <c r="A8797" s="2">
        <v>5.8739999999999997</v>
      </c>
      <c r="B8797" t="s">
        <v>450</v>
      </c>
      <c r="C8797" s="150">
        <v>0.44719999999999999</v>
      </c>
    </row>
    <row r="8798" spans="1:3" x14ac:dyDescent="0.35">
      <c r="A8798" s="2">
        <v>5.8766999999999996</v>
      </c>
      <c r="B8798" t="s">
        <v>450</v>
      </c>
      <c r="C8798" s="150">
        <v>0.44729999999999998</v>
      </c>
    </row>
    <row r="8799" spans="1:3" x14ac:dyDescent="0.35">
      <c r="A8799" s="2">
        <v>5.8795000000000002</v>
      </c>
      <c r="B8799" t="s">
        <v>450</v>
      </c>
      <c r="C8799" s="150">
        <v>0.44729999999999998</v>
      </c>
    </row>
    <row r="8800" spans="1:3" x14ac:dyDescent="0.35">
      <c r="A8800" s="2">
        <v>5.8822000000000001</v>
      </c>
      <c r="B8800" t="s">
        <v>450</v>
      </c>
      <c r="C8800" s="150">
        <v>0.44740000000000002</v>
      </c>
    </row>
    <row r="8801" spans="1:3" x14ac:dyDescent="0.35">
      <c r="A8801" s="2">
        <v>5.8849</v>
      </c>
      <c r="B8801" t="s">
        <v>450</v>
      </c>
      <c r="C8801" s="150">
        <v>0.44750000000000001</v>
      </c>
    </row>
    <row r="8802" spans="1:3" x14ac:dyDescent="0.35">
      <c r="A8802" s="2">
        <v>5.8876999999999997</v>
      </c>
      <c r="B8802" t="s">
        <v>450</v>
      </c>
      <c r="C8802" s="150">
        <v>0.44750000000000001</v>
      </c>
    </row>
    <row r="8803" spans="1:3" x14ac:dyDescent="0.35">
      <c r="A8803" s="2">
        <v>5.8903999999999996</v>
      </c>
      <c r="B8803" t="s">
        <v>450</v>
      </c>
      <c r="C8803" s="150">
        <v>0.44750000000000001</v>
      </c>
    </row>
    <row r="8804" spans="1:3" x14ac:dyDescent="0.35">
      <c r="A8804" s="2">
        <v>5.8932000000000002</v>
      </c>
      <c r="B8804" t="s">
        <v>450</v>
      </c>
      <c r="C8804" s="150">
        <v>0.4476</v>
      </c>
    </row>
    <row r="8805" spans="1:3" x14ac:dyDescent="0.35">
      <c r="A8805" s="2">
        <v>5.8959000000000001</v>
      </c>
      <c r="B8805" t="s">
        <v>450</v>
      </c>
      <c r="C8805" s="150">
        <v>0.44769999999999999</v>
      </c>
    </row>
    <row r="8806" spans="1:3" x14ac:dyDescent="0.35">
      <c r="A8806" s="2">
        <v>5.8986000000000001</v>
      </c>
      <c r="B8806" t="s">
        <v>450</v>
      </c>
      <c r="C8806" s="150">
        <v>0.44779999999999998</v>
      </c>
    </row>
    <row r="8807" spans="1:3" x14ac:dyDescent="0.35">
      <c r="A8807" s="2">
        <v>5.9013999999999998</v>
      </c>
      <c r="B8807" t="s">
        <v>450</v>
      </c>
      <c r="C8807" s="150">
        <v>0.44790000000000002</v>
      </c>
    </row>
    <row r="8808" spans="1:3" x14ac:dyDescent="0.35">
      <c r="A8808" s="2">
        <v>5.9040999999999997</v>
      </c>
      <c r="B8808" t="s">
        <v>450</v>
      </c>
      <c r="C8808" s="150">
        <v>0.44800000000000001</v>
      </c>
    </row>
    <row r="8809" spans="1:3" x14ac:dyDescent="0.35">
      <c r="A8809" s="2">
        <v>5.9067999999999996</v>
      </c>
      <c r="B8809" t="s">
        <v>450</v>
      </c>
      <c r="C8809" s="150">
        <v>0.44800000000000001</v>
      </c>
    </row>
    <row r="8810" spans="1:3" x14ac:dyDescent="0.35">
      <c r="A8810" s="2">
        <v>5.9096000000000002</v>
      </c>
      <c r="B8810" t="s">
        <v>450</v>
      </c>
      <c r="C8810" s="150">
        <v>0.44819999999999999</v>
      </c>
    </row>
    <row r="8811" spans="1:3" x14ac:dyDescent="0.35">
      <c r="A8811" s="2">
        <v>5.9123000000000001</v>
      </c>
      <c r="B8811" t="s">
        <v>450</v>
      </c>
      <c r="C8811" s="150">
        <v>0.44819999999999999</v>
      </c>
    </row>
    <row r="8812" spans="1:3" x14ac:dyDescent="0.35">
      <c r="A8812" s="2">
        <v>5.9150999999999998</v>
      </c>
      <c r="B8812" t="s">
        <v>450</v>
      </c>
      <c r="C8812" s="150">
        <v>0.44829999999999998</v>
      </c>
    </row>
    <row r="8813" spans="1:3" x14ac:dyDescent="0.35">
      <c r="A8813" s="2">
        <v>5.9177999999999997</v>
      </c>
      <c r="B8813" t="s">
        <v>450</v>
      </c>
      <c r="C8813" s="150">
        <v>0.44829999999999998</v>
      </c>
    </row>
    <row r="8814" spans="1:3" x14ac:dyDescent="0.35">
      <c r="A8814" s="2">
        <v>5.9204999999999997</v>
      </c>
      <c r="B8814" t="s">
        <v>450</v>
      </c>
      <c r="C8814" s="150">
        <v>0.44840000000000002</v>
      </c>
    </row>
    <row r="8815" spans="1:3" x14ac:dyDescent="0.35">
      <c r="A8815" s="2">
        <v>5.9233000000000002</v>
      </c>
      <c r="B8815" t="s">
        <v>450</v>
      </c>
      <c r="C8815" s="150">
        <v>0.44840000000000002</v>
      </c>
    </row>
    <row r="8816" spans="1:3" x14ac:dyDescent="0.35">
      <c r="A8816" s="2">
        <v>5.9260000000000002</v>
      </c>
      <c r="B8816" t="s">
        <v>450</v>
      </c>
      <c r="C8816" s="150">
        <v>0.44840000000000002</v>
      </c>
    </row>
    <row r="8817" spans="1:3" x14ac:dyDescent="0.35">
      <c r="A8817" s="2">
        <v>5.9287999999999998</v>
      </c>
      <c r="B8817" t="s">
        <v>450</v>
      </c>
      <c r="C8817" s="150">
        <v>0.44850000000000001</v>
      </c>
    </row>
    <row r="8818" spans="1:3" x14ac:dyDescent="0.35">
      <c r="A8818" s="2">
        <v>5.9314999999999998</v>
      </c>
      <c r="B8818" t="s">
        <v>450</v>
      </c>
      <c r="C8818" s="150">
        <v>0.4486</v>
      </c>
    </row>
    <row r="8819" spans="1:3" x14ac:dyDescent="0.35">
      <c r="A8819" s="2">
        <v>5.9341999999999997</v>
      </c>
      <c r="B8819" t="s">
        <v>450</v>
      </c>
      <c r="C8819" s="150">
        <v>0.4486</v>
      </c>
    </row>
    <row r="8820" spans="1:3" x14ac:dyDescent="0.35">
      <c r="A8820" s="2">
        <v>5.9370000000000003</v>
      </c>
      <c r="B8820" t="s">
        <v>450</v>
      </c>
      <c r="C8820" s="150">
        <v>0.44869999999999999</v>
      </c>
    </row>
    <row r="8821" spans="1:3" x14ac:dyDescent="0.35">
      <c r="A8821" s="2">
        <v>5.9397000000000002</v>
      </c>
      <c r="B8821" t="s">
        <v>450</v>
      </c>
      <c r="C8821" s="150">
        <v>0.44879999999999998</v>
      </c>
    </row>
    <row r="8822" spans="1:3" x14ac:dyDescent="0.35">
      <c r="A8822" s="2">
        <v>5.9424999999999999</v>
      </c>
      <c r="B8822" t="s">
        <v>450</v>
      </c>
      <c r="C8822" s="150">
        <v>0.44879999999999998</v>
      </c>
    </row>
    <row r="8823" spans="1:3" x14ac:dyDescent="0.35">
      <c r="A8823" s="2">
        <v>5.9451999999999998</v>
      </c>
      <c r="B8823" t="s">
        <v>450</v>
      </c>
      <c r="C8823" s="150">
        <v>0.44879999999999998</v>
      </c>
    </row>
    <row r="8824" spans="1:3" x14ac:dyDescent="0.35">
      <c r="A8824" s="2">
        <v>5.9478999999999997</v>
      </c>
      <c r="B8824" t="s">
        <v>450</v>
      </c>
      <c r="C8824" s="150">
        <v>0.44890000000000002</v>
      </c>
    </row>
    <row r="8825" spans="1:3" x14ac:dyDescent="0.35">
      <c r="A8825" s="2">
        <v>5.9507000000000003</v>
      </c>
      <c r="B8825" t="s">
        <v>450</v>
      </c>
      <c r="C8825" s="150">
        <v>0.44900000000000001</v>
      </c>
    </row>
    <row r="8826" spans="1:3" x14ac:dyDescent="0.35">
      <c r="A8826" s="2">
        <v>5.9534000000000002</v>
      </c>
      <c r="B8826" t="s">
        <v>450</v>
      </c>
      <c r="C8826" s="150">
        <v>0.44900000000000001</v>
      </c>
    </row>
    <row r="8827" spans="1:3" x14ac:dyDescent="0.35">
      <c r="A8827" s="2">
        <v>5.9561999999999999</v>
      </c>
      <c r="B8827" t="s">
        <v>450</v>
      </c>
      <c r="C8827" s="150">
        <v>0.4491</v>
      </c>
    </row>
    <row r="8828" spans="1:3" x14ac:dyDescent="0.35">
      <c r="A8828" s="2">
        <v>5.9588999999999999</v>
      </c>
      <c r="B8828" t="s">
        <v>450</v>
      </c>
      <c r="C8828" s="150">
        <v>0.4491</v>
      </c>
    </row>
    <row r="8829" spans="1:3" x14ac:dyDescent="0.35">
      <c r="A8829" s="2">
        <v>5.9615999999999998</v>
      </c>
      <c r="B8829" t="s">
        <v>450</v>
      </c>
      <c r="C8829" s="150">
        <v>0.4491</v>
      </c>
    </row>
    <row r="8830" spans="1:3" x14ac:dyDescent="0.35">
      <c r="A8830" s="2">
        <v>5.9644000000000004</v>
      </c>
      <c r="B8830" t="s">
        <v>450</v>
      </c>
      <c r="C8830" s="150">
        <v>0.44919999999999999</v>
      </c>
    </row>
    <row r="8831" spans="1:3" x14ac:dyDescent="0.35">
      <c r="A8831" s="2">
        <v>5.9671000000000003</v>
      </c>
      <c r="B8831" t="s">
        <v>450</v>
      </c>
      <c r="C8831" s="150">
        <v>0.44919999999999999</v>
      </c>
    </row>
    <row r="8832" spans="1:3" x14ac:dyDescent="0.35">
      <c r="A8832" s="2">
        <v>5.9699</v>
      </c>
      <c r="B8832" t="s">
        <v>450</v>
      </c>
      <c r="C8832" s="150">
        <v>0.44929999999999998</v>
      </c>
    </row>
    <row r="8833" spans="1:3" x14ac:dyDescent="0.35">
      <c r="A8833" s="2">
        <v>5.9725999999999999</v>
      </c>
      <c r="B8833" t="s">
        <v>450</v>
      </c>
      <c r="C8833" s="150">
        <v>0.44929999999999998</v>
      </c>
    </row>
    <row r="8834" spans="1:3" x14ac:dyDescent="0.35">
      <c r="A8834" s="2">
        <v>5.9752999999999998</v>
      </c>
      <c r="B8834" t="s">
        <v>450</v>
      </c>
      <c r="C8834" s="150">
        <v>0.44929999999999998</v>
      </c>
    </row>
    <row r="8835" spans="1:3" x14ac:dyDescent="0.35">
      <c r="A8835" s="2">
        <v>5.9781000000000004</v>
      </c>
      <c r="B8835" t="s">
        <v>450</v>
      </c>
      <c r="C8835" s="150">
        <v>0.44940000000000002</v>
      </c>
    </row>
    <row r="8836" spans="1:3" x14ac:dyDescent="0.35">
      <c r="A8836" s="2">
        <v>5.9808000000000003</v>
      </c>
      <c r="B8836" t="s">
        <v>450</v>
      </c>
      <c r="C8836" s="150">
        <v>0.44940000000000002</v>
      </c>
    </row>
    <row r="8837" spans="1:3" x14ac:dyDescent="0.35">
      <c r="A8837" s="2">
        <v>5.9836</v>
      </c>
      <c r="B8837" t="s">
        <v>450</v>
      </c>
      <c r="C8837" s="150">
        <v>0.44940000000000002</v>
      </c>
    </row>
    <row r="8838" spans="1:3" x14ac:dyDescent="0.35">
      <c r="A8838" s="2">
        <v>5.9889999999999999</v>
      </c>
      <c r="B8838" t="s">
        <v>450</v>
      </c>
      <c r="C8838" s="150">
        <v>0.4496</v>
      </c>
    </row>
    <row r="8839" spans="1:3" x14ac:dyDescent="0.35">
      <c r="A8839" s="2">
        <v>5.9917999999999996</v>
      </c>
      <c r="B8839" t="s">
        <v>450</v>
      </c>
      <c r="C8839" s="150">
        <v>0.44969999999999999</v>
      </c>
    </row>
    <row r="8840" spans="1:3" x14ac:dyDescent="0.35">
      <c r="A8840" s="2">
        <v>5.9945000000000004</v>
      </c>
      <c r="B8840" t="s">
        <v>450</v>
      </c>
      <c r="C8840" s="150">
        <v>0.44979999999999998</v>
      </c>
    </row>
    <row r="8841" spans="1:3" x14ac:dyDescent="0.35">
      <c r="A8841" s="2">
        <v>5.9973000000000001</v>
      </c>
      <c r="B8841" t="s">
        <v>450</v>
      </c>
      <c r="C8841" s="150">
        <v>0.44990000000000002</v>
      </c>
    </row>
    <row r="8842" spans="1:3" x14ac:dyDescent="0.35">
      <c r="A8842" s="2">
        <v>6</v>
      </c>
      <c r="B8842" t="s">
        <v>450</v>
      </c>
      <c r="C8842" s="150">
        <v>0.45</v>
      </c>
    </row>
    <row r="8843" spans="1:3" x14ac:dyDescent="0.35">
      <c r="A8843" s="2">
        <v>6.0026999999999999</v>
      </c>
      <c r="B8843" t="s">
        <v>450</v>
      </c>
      <c r="C8843" s="150">
        <v>0.45</v>
      </c>
    </row>
    <row r="8844" spans="1:3" x14ac:dyDescent="0.35">
      <c r="A8844" s="2">
        <v>6.0054999999999996</v>
      </c>
      <c r="B8844" t="s">
        <v>450</v>
      </c>
      <c r="C8844" s="150">
        <v>0.4501</v>
      </c>
    </row>
    <row r="8845" spans="1:3" x14ac:dyDescent="0.35">
      <c r="A8845" s="2">
        <v>6.0110000000000001</v>
      </c>
      <c r="B8845" t="s">
        <v>450</v>
      </c>
      <c r="C8845" s="150">
        <v>0.45019999999999999</v>
      </c>
    </row>
    <row r="8846" spans="1:3" x14ac:dyDescent="0.35">
      <c r="A8846" s="2">
        <v>6.0137</v>
      </c>
      <c r="B8846" t="s">
        <v>450</v>
      </c>
      <c r="C8846" s="150">
        <v>0.45029999999999998</v>
      </c>
    </row>
    <row r="8847" spans="1:3" x14ac:dyDescent="0.35">
      <c r="A8847" s="2">
        <v>6.0164</v>
      </c>
      <c r="B8847" t="s">
        <v>450</v>
      </c>
      <c r="C8847" s="150">
        <v>0.45029999999999998</v>
      </c>
    </row>
    <row r="8848" spans="1:3" x14ac:dyDescent="0.35">
      <c r="A8848" s="2">
        <v>6.0191999999999997</v>
      </c>
      <c r="B8848" t="s">
        <v>450</v>
      </c>
      <c r="C8848" s="150">
        <v>0.45040000000000002</v>
      </c>
    </row>
    <row r="8849" spans="1:3" x14ac:dyDescent="0.35">
      <c r="A8849" s="2">
        <v>6.0218999999999996</v>
      </c>
      <c r="B8849" t="s">
        <v>450</v>
      </c>
      <c r="C8849" s="150">
        <v>0.45040000000000002</v>
      </c>
    </row>
    <row r="8850" spans="1:3" x14ac:dyDescent="0.35">
      <c r="A8850" s="2">
        <v>6.0247000000000002</v>
      </c>
      <c r="B8850" t="s">
        <v>450</v>
      </c>
      <c r="C8850" s="150">
        <v>0.45040000000000002</v>
      </c>
    </row>
    <row r="8851" spans="1:3" x14ac:dyDescent="0.35">
      <c r="A8851" s="2">
        <v>6.0274000000000001</v>
      </c>
      <c r="B8851" t="s">
        <v>450</v>
      </c>
      <c r="C8851" s="150">
        <v>0.45050000000000001</v>
      </c>
    </row>
    <row r="8852" spans="1:3" x14ac:dyDescent="0.35">
      <c r="A8852" s="2">
        <v>6.0301</v>
      </c>
      <c r="B8852" t="s">
        <v>450</v>
      </c>
      <c r="C8852" s="150">
        <v>0.4506</v>
      </c>
    </row>
    <row r="8853" spans="1:3" x14ac:dyDescent="0.35">
      <c r="A8853" s="2">
        <v>6.0328999999999997</v>
      </c>
      <c r="B8853" t="s">
        <v>450</v>
      </c>
      <c r="C8853" s="150">
        <v>0.4506</v>
      </c>
    </row>
    <row r="8854" spans="1:3" x14ac:dyDescent="0.35">
      <c r="A8854" s="2">
        <v>6.0355999999999996</v>
      </c>
      <c r="B8854" t="s">
        <v>450</v>
      </c>
      <c r="C8854" s="150">
        <v>0.45069999999999999</v>
      </c>
    </row>
    <row r="8855" spans="1:3" x14ac:dyDescent="0.35">
      <c r="A8855" s="2">
        <v>6.0384000000000002</v>
      </c>
      <c r="B8855" t="s">
        <v>450</v>
      </c>
      <c r="C8855" s="150">
        <v>0.45069999999999999</v>
      </c>
    </row>
    <row r="8856" spans="1:3" x14ac:dyDescent="0.35">
      <c r="A8856" s="2">
        <v>6.0411000000000001</v>
      </c>
      <c r="B8856" t="s">
        <v>450</v>
      </c>
      <c r="C8856" s="150">
        <v>0.45069999999999999</v>
      </c>
    </row>
    <row r="8857" spans="1:3" x14ac:dyDescent="0.35">
      <c r="A8857" s="2">
        <v>6.0465999999999998</v>
      </c>
      <c r="B8857" t="s">
        <v>450</v>
      </c>
      <c r="C8857" s="150">
        <v>0.45079999999999998</v>
      </c>
    </row>
    <row r="8858" spans="1:3" x14ac:dyDescent="0.35">
      <c r="A8858" s="2">
        <v>6.0492999999999997</v>
      </c>
      <c r="B8858" t="s">
        <v>450</v>
      </c>
      <c r="C8858" s="150">
        <v>0.45090000000000002</v>
      </c>
    </row>
    <row r="8859" spans="1:3" x14ac:dyDescent="0.35">
      <c r="A8859" s="2">
        <v>6.0521000000000003</v>
      </c>
      <c r="B8859" t="s">
        <v>450</v>
      </c>
      <c r="C8859" s="150">
        <v>0.45090000000000002</v>
      </c>
    </row>
    <row r="8860" spans="1:3" x14ac:dyDescent="0.35">
      <c r="A8860" s="2">
        <v>6.0548000000000002</v>
      </c>
      <c r="B8860" t="s">
        <v>450</v>
      </c>
      <c r="C8860" s="150">
        <v>0.4511</v>
      </c>
    </row>
    <row r="8861" spans="1:3" x14ac:dyDescent="0.35">
      <c r="A8861" s="2">
        <v>6.0575000000000001</v>
      </c>
      <c r="B8861" t="s">
        <v>450</v>
      </c>
      <c r="C8861" s="150">
        <v>0.4511</v>
      </c>
    </row>
    <row r="8862" spans="1:3" x14ac:dyDescent="0.35">
      <c r="A8862" s="2">
        <v>6.0602999999999998</v>
      </c>
      <c r="B8862" t="s">
        <v>450</v>
      </c>
      <c r="C8862" s="150">
        <v>0.4511</v>
      </c>
    </row>
    <row r="8863" spans="1:3" x14ac:dyDescent="0.35">
      <c r="A8863" s="2">
        <v>6.0629999999999997</v>
      </c>
      <c r="B8863" t="s">
        <v>450</v>
      </c>
      <c r="C8863" s="150">
        <v>0.45119999999999999</v>
      </c>
    </row>
    <row r="8864" spans="1:3" x14ac:dyDescent="0.35">
      <c r="A8864" s="2">
        <v>6.0658000000000003</v>
      </c>
      <c r="B8864" t="s">
        <v>450</v>
      </c>
      <c r="C8864" s="150">
        <v>0.45119999999999999</v>
      </c>
    </row>
    <row r="8865" spans="1:3" x14ac:dyDescent="0.35">
      <c r="A8865" s="2">
        <v>6.0685000000000002</v>
      </c>
      <c r="B8865" t="s">
        <v>450</v>
      </c>
      <c r="C8865" s="150">
        <v>0.45129999999999998</v>
      </c>
    </row>
    <row r="8866" spans="1:3" x14ac:dyDescent="0.35">
      <c r="A8866" s="2">
        <v>6.0712000000000002</v>
      </c>
      <c r="B8866" t="s">
        <v>450</v>
      </c>
      <c r="C8866" s="150">
        <v>0.45140000000000002</v>
      </c>
    </row>
    <row r="8867" spans="1:3" x14ac:dyDescent="0.35">
      <c r="A8867" s="2">
        <v>6.0739999999999998</v>
      </c>
      <c r="B8867" t="s">
        <v>450</v>
      </c>
      <c r="C8867" s="150">
        <v>0.45150000000000001</v>
      </c>
    </row>
    <row r="8868" spans="1:3" x14ac:dyDescent="0.35">
      <c r="A8868" s="2">
        <v>6.0766999999999998</v>
      </c>
      <c r="B8868" t="s">
        <v>450</v>
      </c>
      <c r="C8868" s="150">
        <v>0.4516</v>
      </c>
    </row>
    <row r="8869" spans="1:3" x14ac:dyDescent="0.35">
      <c r="A8869" s="2">
        <v>6.0795000000000003</v>
      </c>
      <c r="B8869" t="s">
        <v>450</v>
      </c>
      <c r="C8869" s="150">
        <v>0.45169999999999999</v>
      </c>
    </row>
    <row r="8870" spans="1:3" x14ac:dyDescent="0.35">
      <c r="A8870" s="2">
        <v>6.0822000000000003</v>
      </c>
      <c r="B8870" t="s">
        <v>450</v>
      </c>
      <c r="C8870" s="150">
        <v>0.45169999999999999</v>
      </c>
    </row>
    <row r="8871" spans="1:3" x14ac:dyDescent="0.35">
      <c r="A8871" s="2">
        <v>6.0849000000000002</v>
      </c>
      <c r="B8871" t="s">
        <v>450</v>
      </c>
      <c r="C8871" s="150">
        <v>0.45179999999999998</v>
      </c>
    </row>
    <row r="8872" spans="1:3" x14ac:dyDescent="0.35">
      <c r="A8872" s="2">
        <v>6.0876999999999999</v>
      </c>
      <c r="B8872" t="s">
        <v>450</v>
      </c>
      <c r="C8872" s="150">
        <v>0.45179999999999998</v>
      </c>
    </row>
    <row r="8873" spans="1:3" x14ac:dyDescent="0.35">
      <c r="A8873" s="2">
        <v>6.0903999999999998</v>
      </c>
      <c r="B8873" t="s">
        <v>450</v>
      </c>
      <c r="C8873" s="150">
        <v>0.45179999999999998</v>
      </c>
    </row>
    <row r="8874" spans="1:3" x14ac:dyDescent="0.35">
      <c r="A8874" s="2">
        <v>6.0932000000000004</v>
      </c>
      <c r="B8874" t="s">
        <v>450</v>
      </c>
      <c r="C8874" s="150">
        <v>0.45179999999999998</v>
      </c>
    </row>
    <row r="8875" spans="1:3" x14ac:dyDescent="0.35">
      <c r="A8875" s="2">
        <v>6.0959000000000003</v>
      </c>
      <c r="B8875" t="s">
        <v>450</v>
      </c>
      <c r="C8875" s="150">
        <v>0.45190000000000002</v>
      </c>
    </row>
    <row r="8876" spans="1:3" x14ac:dyDescent="0.35">
      <c r="A8876" s="2">
        <v>6.0986000000000002</v>
      </c>
      <c r="B8876" t="s">
        <v>450</v>
      </c>
      <c r="C8876" s="150">
        <v>0.45200000000000001</v>
      </c>
    </row>
    <row r="8877" spans="1:3" x14ac:dyDescent="0.35">
      <c r="A8877" s="2">
        <v>6.1013999999999999</v>
      </c>
      <c r="B8877" t="s">
        <v>450</v>
      </c>
      <c r="C8877" s="150">
        <v>0.4521</v>
      </c>
    </row>
    <row r="8878" spans="1:3" x14ac:dyDescent="0.35">
      <c r="A8878" s="2">
        <v>6.1040999999999999</v>
      </c>
      <c r="B8878" t="s">
        <v>450</v>
      </c>
      <c r="C8878" s="150">
        <v>0.4521</v>
      </c>
    </row>
    <row r="8879" spans="1:3" x14ac:dyDescent="0.35">
      <c r="A8879" s="2">
        <v>6.1067999999999998</v>
      </c>
      <c r="B8879" t="s">
        <v>450</v>
      </c>
      <c r="C8879" s="150">
        <v>0.45219999999999999</v>
      </c>
    </row>
    <row r="8880" spans="1:3" x14ac:dyDescent="0.35">
      <c r="A8880" s="2">
        <v>6.1096000000000004</v>
      </c>
      <c r="B8880" t="s">
        <v>450</v>
      </c>
      <c r="C8880" s="150">
        <v>0.45219999999999999</v>
      </c>
    </row>
    <row r="8881" spans="1:3" x14ac:dyDescent="0.35">
      <c r="A8881" s="2">
        <v>6.1123000000000003</v>
      </c>
      <c r="B8881" t="s">
        <v>450</v>
      </c>
      <c r="C8881" s="150">
        <v>0.45219999999999999</v>
      </c>
    </row>
    <row r="8882" spans="1:3" x14ac:dyDescent="0.35">
      <c r="A8882" s="2">
        <v>6.1151</v>
      </c>
      <c r="B8882" t="s">
        <v>450</v>
      </c>
      <c r="C8882" s="150">
        <v>0.45219999999999999</v>
      </c>
    </row>
    <row r="8883" spans="1:3" x14ac:dyDescent="0.35">
      <c r="A8883" s="2">
        <v>6.1177999999999999</v>
      </c>
      <c r="B8883" t="s">
        <v>450</v>
      </c>
      <c r="C8883" s="150">
        <v>0.45229999999999998</v>
      </c>
    </row>
    <row r="8884" spans="1:3" x14ac:dyDescent="0.35">
      <c r="A8884" s="2">
        <v>6.1204999999999998</v>
      </c>
      <c r="B8884" t="s">
        <v>450</v>
      </c>
      <c r="C8884" s="150">
        <v>0.45240000000000002</v>
      </c>
    </row>
    <row r="8885" spans="1:3" x14ac:dyDescent="0.35">
      <c r="A8885" s="2">
        <v>6.1233000000000004</v>
      </c>
      <c r="B8885" t="s">
        <v>450</v>
      </c>
      <c r="C8885" s="150">
        <v>0.45240000000000002</v>
      </c>
    </row>
    <row r="8886" spans="1:3" x14ac:dyDescent="0.35">
      <c r="A8886" s="2">
        <v>6.1260000000000003</v>
      </c>
      <c r="B8886" t="s">
        <v>450</v>
      </c>
      <c r="C8886" s="150">
        <v>0.45250000000000001</v>
      </c>
    </row>
    <row r="8887" spans="1:3" x14ac:dyDescent="0.35">
      <c r="A8887" s="2">
        <v>6.1288</v>
      </c>
      <c r="B8887" t="s">
        <v>450</v>
      </c>
      <c r="C8887" s="150">
        <v>0.4526</v>
      </c>
    </row>
    <row r="8888" spans="1:3" x14ac:dyDescent="0.35">
      <c r="A8888" s="2">
        <v>6.1315</v>
      </c>
      <c r="B8888" t="s">
        <v>450</v>
      </c>
      <c r="C8888" s="150">
        <v>0.45269999999999999</v>
      </c>
    </row>
    <row r="8889" spans="1:3" x14ac:dyDescent="0.35">
      <c r="A8889" s="2">
        <v>6.1341999999999999</v>
      </c>
      <c r="B8889" t="s">
        <v>450</v>
      </c>
      <c r="C8889" s="150">
        <v>0.45279999999999998</v>
      </c>
    </row>
    <row r="8890" spans="1:3" x14ac:dyDescent="0.35">
      <c r="A8890" s="2">
        <v>6.1369999999999996</v>
      </c>
      <c r="B8890" t="s">
        <v>450</v>
      </c>
      <c r="C8890" s="150">
        <v>0.45290000000000002</v>
      </c>
    </row>
    <row r="8891" spans="1:3" x14ac:dyDescent="0.35">
      <c r="A8891" s="2">
        <v>6.1397000000000004</v>
      </c>
      <c r="B8891" t="s">
        <v>450</v>
      </c>
      <c r="C8891" s="150">
        <v>0.45290000000000002</v>
      </c>
    </row>
    <row r="8892" spans="1:3" x14ac:dyDescent="0.35">
      <c r="A8892" s="2">
        <v>6.1425000000000001</v>
      </c>
      <c r="B8892" t="s">
        <v>450</v>
      </c>
      <c r="C8892" s="150">
        <v>0.45290000000000002</v>
      </c>
    </row>
    <row r="8893" spans="1:3" x14ac:dyDescent="0.35">
      <c r="A8893" s="2">
        <v>6.1478999999999999</v>
      </c>
      <c r="B8893" t="s">
        <v>450</v>
      </c>
      <c r="C8893" s="150">
        <v>0.45300000000000001</v>
      </c>
    </row>
    <row r="8894" spans="1:3" x14ac:dyDescent="0.35">
      <c r="A8894" s="2">
        <v>6.1506999999999996</v>
      </c>
      <c r="B8894" t="s">
        <v>450</v>
      </c>
      <c r="C8894" s="150">
        <v>0.45300000000000001</v>
      </c>
    </row>
    <row r="8895" spans="1:3" x14ac:dyDescent="0.35">
      <c r="A8895" s="2">
        <v>6.1534000000000004</v>
      </c>
      <c r="B8895" t="s">
        <v>450</v>
      </c>
      <c r="C8895" s="150">
        <v>0.4531</v>
      </c>
    </row>
    <row r="8896" spans="1:3" x14ac:dyDescent="0.35">
      <c r="A8896" s="2">
        <v>6.1562000000000001</v>
      </c>
      <c r="B8896" t="s">
        <v>450</v>
      </c>
      <c r="C8896" s="150">
        <v>0.45319999999999999</v>
      </c>
    </row>
    <row r="8897" spans="1:3" x14ac:dyDescent="0.35">
      <c r="A8897" s="2">
        <v>6.1589</v>
      </c>
      <c r="B8897" t="s">
        <v>450</v>
      </c>
      <c r="C8897" s="150">
        <v>0.45319999999999999</v>
      </c>
    </row>
    <row r="8898" spans="1:3" x14ac:dyDescent="0.35">
      <c r="A8898" s="2">
        <v>6.1616</v>
      </c>
      <c r="B8898" t="s">
        <v>450</v>
      </c>
      <c r="C8898" s="150">
        <v>0.45319999999999999</v>
      </c>
    </row>
    <row r="8899" spans="1:3" x14ac:dyDescent="0.35">
      <c r="A8899" s="2">
        <v>6.1643999999999997</v>
      </c>
      <c r="B8899" t="s">
        <v>450</v>
      </c>
      <c r="C8899" s="150">
        <v>0.45329999999999998</v>
      </c>
    </row>
    <row r="8900" spans="1:3" x14ac:dyDescent="0.35">
      <c r="A8900" s="2">
        <v>6.1670999999999996</v>
      </c>
      <c r="B8900" t="s">
        <v>450</v>
      </c>
      <c r="C8900" s="150">
        <v>0.45340000000000003</v>
      </c>
    </row>
    <row r="8901" spans="1:3" x14ac:dyDescent="0.35">
      <c r="A8901" s="2">
        <v>6.1699000000000002</v>
      </c>
      <c r="B8901" t="s">
        <v>450</v>
      </c>
      <c r="C8901" s="150">
        <v>0.45340000000000003</v>
      </c>
    </row>
    <row r="8902" spans="1:3" x14ac:dyDescent="0.35">
      <c r="A8902" s="2">
        <v>6.1726000000000001</v>
      </c>
      <c r="B8902" t="s">
        <v>450</v>
      </c>
      <c r="C8902" s="150">
        <v>0.45350000000000001</v>
      </c>
    </row>
    <row r="8903" spans="1:3" x14ac:dyDescent="0.35">
      <c r="A8903" s="2">
        <v>6.1753</v>
      </c>
      <c r="B8903" t="s">
        <v>450</v>
      </c>
      <c r="C8903" s="150">
        <v>0.4536</v>
      </c>
    </row>
    <row r="8904" spans="1:3" x14ac:dyDescent="0.35">
      <c r="A8904" s="2">
        <v>6.1780999999999997</v>
      </c>
      <c r="B8904" t="s">
        <v>450</v>
      </c>
      <c r="C8904" s="150">
        <v>0.4536</v>
      </c>
    </row>
    <row r="8905" spans="1:3" x14ac:dyDescent="0.35">
      <c r="A8905" s="2">
        <v>6.1807999999999996</v>
      </c>
      <c r="B8905" t="s">
        <v>450</v>
      </c>
      <c r="C8905" s="150">
        <v>0.45369999999999999</v>
      </c>
    </row>
    <row r="8906" spans="1:3" x14ac:dyDescent="0.35">
      <c r="A8906" s="2">
        <v>6.1836000000000002</v>
      </c>
      <c r="B8906" t="s">
        <v>450</v>
      </c>
      <c r="C8906" s="150">
        <v>0.45369999999999999</v>
      </c>
    </row>
    <row r="8907" spans="1:3" x14ac:dyDescent="0.35">
      <c r="A8907" s="2">
        <v>6.1863000000000001</v>
      </c>
      <c r="B8907" t="s">
        <v>450</v>
      </c>
      <c r="C8907" s="150">
        <v>0.45379999999999998</v>
      </c>
    </row>
    <row r="8908" spans="1:3" x14ac:dyDescent="0.35">
      <c r="A8908" s="2">
        <v>6.1890000000000001</v>
      </c>
      <c r="B8908" t="s">
        <v>450</v>
      </c>
      <c r="C8908" s="150">
        <v>0.45390000000000003</v>
      </c>
    </row>
    <row r="8909" spans="1:3" x14ac:dyDescent="0.35">
      <c r="A8909" s="2">
        <v>6.1917999999999997</v>
      </c>
      <c r="B8909" t="s">
        <v>450</v>
      </c>
      <c r="C8909" s="150">
        <v>0.45400000000000001</v>
      </c>
    </row>
    <row r="8910" spans="1:3" x14ac:dyDescent="0.35">
      <c r="A8910" s="2">
        <v>6.1973000000000003</v>
      </c>
      <c r="B8910" t="s">
        <v>450</v>
      </c>
      <c r="C8910" s="150">
        <v>0.4541</v>
      </c>
    </row>
    <row r="8911" spans="1:3" x14ac:dyDescent="0.35">
      <c r="A8911" s="2">
        <v>6.2</v>
      </c>
      <c r="B8911" t="s">
        <v>450</v>
      </c>
      <c r="C8911" s="150">
        <v>0.45419999999999999</v>
      </c>
    </row>
    <row r="8912" spans="1:3" x14ac:dyDescent="0.35">
      <c r="A8912" s="2">
        <v>6.2027000000000001</v>
      </c>
      <c r="B8912" t="s">
        <v>450</v>
      </c>
      <c r="C8912" s="150">
        <v>0.45419999999999999</v>
      </c>
    </row>
    <row r="8913" spans="1:3" x14ac:dyDescent="0.35">
      <c r="A8913" s="2">
        <v>6.2054999999999998</v>
      </c>
      <c r="B8913" t="s">
        <v>450</v>
      </c>
      <c r="C8913" s="150">
        <v>0.45419999999999999</v>
      </c>
    </row>
    <row r="8914" spans="1:3" x14ac:dyDescent="0.35">
      <c r="A8914" s="2">
        <v>6.2081999999999997</v>
      </c>
      <c r="B8914" t="s">
        <v>450</v>
      </c>
      <c r="C8914" s="150">
        <v>0.45419999999999999</v>
      </c>
    </row>
    <row r="8915" spans="1:3" x14ac:dyDescent="0.35">
      <c r="A8915" s="2">
        <v>6.2110000000000003</v>
      </c>
      <c r="B8915" t="s">
        <v>450</v>
      </c>
      <c r="C8915" s="150">
        <v>0.45440000000000003</v>
      </c>
    </row>
    <row r="8916" spans="1:3" x14ac:dyDescent="0.35">
      <c r="A8916" s="2">
        <v>6.2137000000000002</v>
      </c>
      <c r="B8916" t="s">
        <v>450</v>
      </c>
      <c r="C8916" s="150">
        <v>0.45440000000000003</v>
      </c>
    </row>
    <row r="8917" spans="1:3" x14ac:dyDescent="0.35">
      <c r="A8917" s="2">
        <v>6.2164000000000001</v>
      </c>
      <c r="B8917" t="s">
        <v>450</v>
      </c>
      <c r="C8917" s="150">
        <v>0.45450000000000002</v>
      </c>
    </row>
    <row r="8918" spans="1:3" x14ac:dyDescent="0.35">
      <c r="A8918" s="2">
        <v>6.2191999999999998</v>
      </c>
      <c r="B8918" t="s">
        <v>450</v>
      </c>
      <c r="C8918" s="150">
        <v>0.45450000000000002</v>
      </c>
    </row>
    <row r="8919" spans="1:3" x14ac:dyDescent="0.35">
      <c r="A8919" s="2">
        <v>6.2218999999999998</v>
      </c>
      <c r="B8919" t="s">
        <v>450</v>
      </c>
      <c r="C8919" s="150">
        <v>0.4546</v>
      </c>
    </row>
    <row r="8920" spans="1:3" x14ac:dyDescent="0.35">
      <c r="A8920" s="2">
        <v>6.2247000000000003</v>
      </c>
      <c r="B8920" t="s">
        <v>450</v>
      </c>
      <c r="C8920" s="150">
        <v>0.45469999999999999</v>
      </c>
    </row>
    <row r="8921" spans="1:3" x14ac:dyDescent="0.35">
      <c r="A8921" s="2">
        <v>6.2274000000000003</v>
      </c>
      <c r="B8921" t="s">
        <v>450</v>
      </c>
      <c r="C8921" s="150">
        <v>0.45469999999999999</v>
      </c>
    </row>
    <row r="8922" spans="1:3" x14ac:dyDescent="0.35">
      <c r="A8922" s="2">
        <v>6.2301000000000002</v>
      </c>
      <c r="B8922" t="s">
        <v>450</v>
      </c>
      <c r="C8922" s="150">
        <v>0.45490000000000003</v>
      </c>
    </row>
    <row r="8923" spans="1:3" x14ac:dyDescent="0.35">
      <c r="A8923" s="2">
        <v>6.2328999999999999</v>
      </c>
      <c r="B8923" t="s">
        <v>450</v>
      </c>
      <c r="C8923" s="150">
        <v>0.45500000000000002</v>
      </c>
    </row>
    <row r="8924" spans="1:3" x14ac:dyDescent="0.35">
      <c r="A8924" s="2">
        <v>6.2355999999999998</v>
      </c>
      <c r="B8924" t="s">
        <v>450</v>
      </c>
      <c r="C8924" s="150">
        <v>0.4551</v>
      </c>
    </row>
    <row r="8925" spans="1:3" x14ac:dyDescent="0.35">
      <c r="A8925" s="2">
        <v>6.2384000000000004</v>
      </c>
      <c r="B8925" t="s">
        <v>450</v>
      </c>
      <c r="C8925" s="150">
        <v>0.45519999999999999</v>
      </c>
    </row>
    <row r="8926" spans="1:3" x14ac:dyDescent="0.35">
      <c r="A8926" s="2">
        <v>6.2411000000000003</v>
      </c>
      <c r="B8926" t="s">
        <v>450</v>
      </c>
      <c r="C8926" s="150">
        <v>0.45519999999999999</v>
      </c>
    </row>
    <row r="8927" spans="1:3" x14ac:dyDescent="0.35">
      <c r="A8927" s="2">
        <v>6.2438000000000002</v>
      </c>
      <c r="B8927" t="s">
        <v>450</v>
      </c>
      <c r="C8927" s="150">
        <v>0.45529999999999998</v>
      </c>
    </row>
    <row r="8928" spans="1:3" x14ac:dyDescent="0.35">
      <c r="A8928" s="2">
        <v>6.2465999999999999</v>
      </c>
      <c r="B8928" t="s">
        <v>450</v>
      </c>
      <c r="C8928" s="150">
        <v>0.45540000000000003</v>
      </c>
    </row>
    <row r="8929" spans="1:3" x14ac:dyDescent="0.35">
      <c r="A8929" s="2">
        <v>6.2492999999999999</v>
      </c>
      <c r="B8929" t="s">
        <v>450</v>
      </c>
      <c r="C8929" s="150">
        <v>0.45550000000000002</v>
      </c>
    </row>
    <row r="8930" spans="1:3" x14ac:dyDescent="0.35">
      <c r="A8930" s="2">
        <v>6.2521000000000004</v>
      </c>
      <c r="B8930" t="s">
        <v>450</v>
      </c>
      <c r="C8930" s="150">
        <v>0.4556</v>
      </c>
    </row>
    <row r="8931" spans="1:3" x14ac:dyDescent="0.35">
      <c r="A8931" s="2">
        <v>6.2548000000000004</v>
      </c>
      <c r="B8931" t="s">
        <v>450</v>
      </c>
      <c r="C8931" s="150">
        <v>0.45579999999999998</v>
      </c>
    </row>
    <row r="8932" spans="1:3" x14ac:dyDescent="0.35">
      <c r="A8932" s="2">
        <v>6.2575000000000003</v>
      </c>
      <c r="B8932" t="s">
        <v>450</v>
      </c>
      <c r="C8932" s="150">
        <v>0.45579999999999998</v>
      </c>
    </row>
    <row r="8933" spans="1:3" x14ac:dyDescent="0.35">
      <c r="A8933" s="2">
        <v>6.2603</v>
      </c>
      <c r="B8933" t="s">
        <v>450</v>
      </c>
      <c r="C8933" s="150">
        <v>0.45579999999999998</v>
      </c>
    </row>
    <row r="8934" spans="1:3" x14ac:dyDescent="0.35">
      <c r="A8934" s="2">
        <v>6.2629999999999999</v>
      </c>
      <c r="B8934" t="s">
        <v>450</v>
      </c>
      <c r="C8934" s="150">
        <v>0.45600000000000002</v>
      </c>
    </row>
    <row r="8935" spans="1:3" x14ac:dyDescent="0.35">
      <c r="A8935" s="2">
        <v>6.2657999999999996</v>
      </c>
      <c r="B8935" t="s">
        <v>450</v>
      </c>
      <c r="C8935" s="150">
        <v>0.45610000000000001</v>
      </c>
    </row>
    <row r="8936" spans="1:3" x14ac:dyDescent="0.35">
      <c r="A8936" s="2">
        <v>6.2712000000000003</v>
      </c>
      <c r="B8936" t="s">
        <v>450</v>
      </c>
      <c r="C8936" s="150">
        <v>0.45610000000000001</v>
      </c>
    </row>
    <row r="8937" spans="1:3" x14ac:dyDescent="0.35">
      <c r="A8937" s="2">
        <v>6.274</v>
      </c>
      <c r="B8937" t="s">
        <v>450</v>
      </c>
      <c r="C8937" s="150">
        <v>0.45610000000000001</v>
      </c>
    </row>
    <row r="8938" spans="1:3" x14ac:dyDescent="0.35">
      <c r="A8938" s="2">
        <v>6.2766999999999999</v>
      </c>
      <c r="B8938" t="s">
        <v>450</v>
      </c>
      <c r="C8938" s="150">
        <v>0.45619999999999999</v>
      </c>
    </row>
    <row r="8939" spans="1:3" x14ac:dyDescent="0.35">
      <c r="A8939" s="2">
        <v>6.2794999999999996</v>
      </c>
      <c r="B8939" t="s">
        <v>450</v>
      </c>
      <c r="C8939" s="150">
        <v>0.45639999999999997</v>
      </c>
    </row>
    <row r="8940" spans="1:3" x14ac:dyDescent="0.35">
      <c r="A8940" s="2">
        <v>6.2821999999999996</v>
      </c>
      <c r="B8940" t="s">
        <v>450</v>
      </c>
      <c r="C8940" s="150">
        <v>0.45639999999999997</v>
      </c>
    </row>
    <row r="8941" spans="1:3" x14ac:dyDescent="0.35">
      <c r="A8941" s="2">
        <v>6.2849000000000004</v>
      </c>
      <c r="B8941" t="s">
        <v>450</v>
      </c>
      <c r="C8941" s="150">
        <v>0.45650000000000002</v>
      </c>
    </row>
    <row r="8942" spans="1:3" x14ac:dyDescent="0.35">
      <c r="A8942" s="2">
        <v>6.2877000000000001</v>
      </c>
      <c r="B8942" t="s">
        <v>450</v>
      </c>
      <c r="C8942" s="150">
        <v>0.45660000000000001</v>
      </c>
    </row>
    <row r="8943" spans="1:3" x14ac:dyDescent="0.35">
      <c r="A8943" s="2">
        <v>6.2904</v>
      </c>
      <c r="B8943" t="s">
        <v>450</v>
      </c>
      <c r="C8943" s="150">
        <v>0.45669999999999999</v>
      </c>
    </row>
    <row r="8944" spans="1:3" x14ac:dyDescent="0.35">
      <c r="A8944" s="2">
        <v>6.2931999999999997</v>
      </c>
      <c r="B8944" t="s">
        <v>450</v>
      </c>
      <c r="C8944" s="150">
        <v>0.45689999999999997</v>
      </c>
    </row>
    <row r="8945" spans="1:3" x14ac:dyDescent="0.35">
      <c r="A8945" s="2">
        <v>6.2958999999999996</v>
      </c>
      <c r="B8945" t="s">
        <v>450</v>
      </c>
      <c r="C8945" s="150">
        <v>0.45700000000000002</v>
      </c>
    </row>
    <row r="8946" spans="1:3" x14ac:dyDescent="0.35">
      <c r="A8946" s="2">
        <v>6.2986000000000004</v>
      </c>
      <c r="B8946" t="s">
        <v>450</v>
      </c>
      <c r="C8946" s="150">
        <v>0.4572</v>
      </c>
    </row>
    <row r="8947" spans="1:3" x14ac:dyDescent="0.35">
      <c r="A8947" s="2">
        <v>6.3014000000000001</v>
      </c>
      <c r="B8947" t="s">
        <v>450</v>
      </c>
      <c r="C8947" s="150">
        <v>0.45729999999999998</v>
      </c>
    </row>
    <row r="8948" spans="1:3" x14ac:dyDescent="0.35">
      <c r="A8948" s="2">
        <v>6.3041</v>
      </c>
      <c r="B8948" t="s">
        <v>450</v>
      </c>
      <c r="C8948" s="150">
        <v>0.45739999999999997</v>
      </c>
    </row>
    <row r="8949" spans="1:3" x14ac:dyDescent="0.35">
      <c r="A8949" s="2">
        <v>6.3068</v>
      </c>
      <c r="B8949" t="s">
        <v>450</v>
      </c>
      <c r="C8949" s="150">
        <v>0.45739999999999997</v>
      </c>
    </row>
    <row r="8950" spans="1:3" x14ac:dyDescent="0.35">
      <c r="A8950" s="2">
        <v>6.3095999999999997</v>
      </c>
      <c r="B8950" t="s">
        <v>450</v>
      </c>
      <c r="C8950" s="150">
        <v>0.45750000000000002</v>
      </c>
    </row>
    <row r="8951" spans="1:3" x14ac:dyDescent="0.35">
      <c r="A8951" s="2">
        <v>6.3122999999999996</v>
      </c>
      <c r="B8951" t="s">
        <v>450</v>
      </c>
      <c r="C8951" s="150">
        <v>0.45760000000000001</v>
      </c>
    </row>
    <row r="8952" spans="1:3" x14ac:dyDescent="0.35">
      <c r="A8952" s="2">
        <v>6.3151000000000002</v>
      </c>
      <c r="B8952" t="s">
        <v>450</v>
      </c>
      <c r="C8952" s="150">
        <v>0.45760000000000001</v>
      </c>
    </row>
    <row r="8953" spans="1:3" x14ac:dyDescent="0.35">
      <c r="A8953" s="2">
        <v>6.3178000000000001</v>
      </c>
      <c r="B8953" t="s">
        <v>450</v>
      </c>
      <c r="C8953" s="150">
        <v>0.45779999999999998</v>
      </c>
    </row>
    <row r="8954" spans="1:3" x14ac:dyDescent="0.35">
      <c r="A8954" s="2">
        <v>6.3205</v>
      </c>
      <c r="B8954" t="s">
        <v>450</v>
      </c>
      <c r="C8954" s="150">
        <v>0.45779999999999998</v>
      </c>
    </row>
    <row r="8955" spans="1:3" x14ac:dyDescent="0.35">
      <c r="A8955" s="2">
        <v>6.3232999999999997</v>
      </c>
      <c r="B8955" t="s">
        <v>450</v>
      </c>
      <c r="C8955" s="150">
        <v>0.45789999999999997</v>
      </c>
    </row>
    <row r="8956" spans="1:3" x14ac:dyDescent="0.35">
      <c r="A8956" s="2">
        <v>6.3259999999999996</v>
      </c>
      <c r="B8956" t="s">
        <v>450</v>
      </c>
      <c r="C8956" s="150">
        <v>0.45800000000000002</v>
      </c>
    </row>
    <row r="8957" spans="1:3" x14ac:dyDescent="0.35">
      <c r="A8957" s="2">
        <v>6.3288000000000002</v>
      </c>
      <c r="B8957" t="s">
        <v>450</v>
      </c>
      <c r="C8957" s="150">
        <v>0.45810000000000001</v>
      </c>
    </row>
    <row r="8958" spans="1:3" x14ac:dyDescent="0.35">
      <c r="A8958" s="2">
        <v>6.3315000000000001</v>
      </c>
      <c r="B8958" t="s">
        <v>450</v>
      </c>
      <c r="C8958" s="150">
        <v>0.4582</v>
      </c>
    </row>
    <row r="8959" spans="1:3" x14ac:dyDescent="0.35">
      <c r="A8959" s="2">
        <v>6.3342000000000001</v>
      </c>
      <c r="B8959" t="s">
        <v>450</v>
      </c>
      <c r="C8959" s="150">
        <v>0.4582</v>
      </c>
    </row>
    <row r="8960" spans="1:3" x14ac:dyDescent="0.35">
      <c r="A8960" s="2">
        <v>6.3369999999999997</v>
      </c>
      <c r="B8960" t="s">
        <v>450</v>
      </c>
      <c r="C8960" s="150">
        <v>0.45839999999999997</v>
      </c>
    </row>
    <row r="8961" spans="1:3" x14ac:dyDescent="0.35">
      <c r="A8961" s="2">
        <v>6.3396999999999997</v>
      </c>
      <c r="B8961" t="s">
        <v>450</v>
      </c>
      <c r="C8961" s="150">
        <v>0.45839999999999997</v>
      </c>
    </row>
    <row r="8962" spans="1:3" x14ac:dyDescent="0.35">
      <c r="A8962" s="2">
        <v>6.3425000000000002</v>
      </c>
      <c r="B8962" t="s">
        <v>450</v>
      </c>
      <c r="C8962" s="150">
        <v>0.45850000000000002</v>
      </c>
    </row>
    <row r="8963" spans="1:3" x14ac:dyDescent="0.35">
      <c r="A8963" s="2">
        <v>6.3452000000000002</v>
      </c>
      <c r="B8963" t="s">
        <v>450</v>
      </c>
      <c r="C8963" s="150">
        <v>0.45860000000000001</v>
      </c>
    </row>
    <row r="8964" spans="1:3" x14ac:dyDescent="0.35">
      <c r="A8964" s="2">
        <v>6.3479000000000001</v>
      </c>
      <c r="B8964" t="s">
        <v>450</v>
      </c>
      <c r="C8964" s="150">
        <v>0.45860000000000001</v>
      </c>
    </row>
    <row r="8965" spans="1:3" x14ac:dyDescent="0.35">
      <c r="A8965" s="2">
        <v>6.3506999999999998</v>
      </c>
      <c r="B8965" t="s">
        <v>450</v>
      </c>
      <c r="C8965" s="150">
        <v>0.4587</v>
      </c>
    </row>
    <row r="8966" spans="1:3" x14ac:dyDescent="0.35">
      <c r="A8966" s="2">
        <v>6.3533999999999997</v>
      </c>
      <c r="B8966" t="s">
        <v>450</v>
      </c>
      <c r="C8966" s="150">
        <v>0.4587</v>
      </c>
    </row>
    <row r="8967" spans="1:3" x14ac:dyDescent="0.35">
      <c r="A8967" s="2">
        <v>6.3562000000000003</v>
      </c>
      <c r="B8967" t="s">
        <v>450</v>
      </c>
      <c r="C8967" s="150">
        <v>0.45879999999999999</v>
      </c>
    </row>
    <row r="8968" spans="1:3" x14ac:dyDescent="0.35">
      <c r="A8968" s="2">
        <v>6.3589000000000002</v>
      </c>
      <c r="B8968" t="s">
        <v>450</v>
      </c>
      <c r="C8968" s="150">
        <v>0.45879999999999999</v>
      </c>
    </row>
    <row r="8969" spans="1:3" x14ac:dyDescent="0.35">
      <c r="A8969" s="2">
        <v>6.3643999999999998</v>
      </c>
      <c r="B8969" t="s">
        <v>450</v>
      </c>
      <c r="C8969" s="150">
        <v>0.45889999999999997</v>
      </c>
    </row>
    <row r="8970" spans="1:3" x14ac:dyDescent="0.35">
      <c r="A8970" s="2">
        <v>6.3670999999999998</v>
      </c>
      <c r="B8970" t="s">
        <v>450</v>
      </c>
      <c r="C8970" s="150">
        <v>0.45889999999999997</v>
      </c>
    </row>
    <row r="8971" spans="1:3" x14ac:dyDescent="0.35">
      <c r="A8971" s="2">
        <v>6.3699000000000003</v>
      </c>
      <c r="B8971" t="s">
        <v>450</v>
      </c>
      <c r="C8971" s="150">
        <v>0.45889999999999997</v>
      </c>
    </row>
    <row r="8972" spans="1:3" x14ac:dyDescent="0.35">
      <c r="A8972" s="2">
        <v>6.3753000000000002</v>
      </c>
      <c r="B8972" t="s">
        <v>450</v>
      </c>
      <c r="C8972" s="150">
        <v>0.45900000000000002</v>
      </c>
    </row>
    <row r="8973" spans="1:3" x14ac:dyDescent="0.35">
      <c r="A8973" s="2">
        <v>6.3780999999999999</v>
      </c>
      <c r="B8973" t="s">
        <v>450</v>
      </c>
      <c r="C8973" s="150">
        <v>0.45910000000000001</v>
      </c>
    </row>
    <row r="8974" spans="1:3" x14ac:dyDescent="0.35">
      <c r="A8974" s="2">
        <v>6.3807999999999998</v>
      </c>
      <c r="B8974" t="s">
        <v>450</v>
      </c>
      <c r="C8974" s="150">
        <v>0.4592</v>
      </c>
    </row>
    <row r="8975" spans="1:3" x14ac:dyDescent="0.35">
      <c r="A8975" s="2">
        <v>6.3836000000000004</v>
      </c>
      <c r="B8975" t="s">
        <v>450</v>
      </c>
      <c r="C8975" s="150">
        <v>0.45929999999999999</v>
      </c>
    </row>
    <row r="8976" spans="1:3" x14ac:dyDescent="0.35">
      <c r="A8976" s="2">
        <v>6.3863000000000003</v>
      </c>
      <c r="B8976" t="s">
        <v>450</v>
      </c>
      <c r="C8976" s="150">
        <v>0.45929999999999999</v>
      </c>
    </row>
    <row r="8977" spans="1:3" x14ac:dyDescent="0.35">
      <c r="A8977" s="2">
        <v>6.3890000000000002</v>
      </c>
      <c r="B8977" t="s">
        <v>450</v>
      </c>
      <c r="C8977" s="150">
        <v>0.45939999999999998</v>
      </c>
    </row>
    <row r="8978" spans="1:3" x14ac:dyDescent="0.35">
      <c r="A8978" s="2">
        <v>6.3917999999999999</v>
      </c>
      <c r="B8978" t="s">
        <v>450</v>
      </c>
      <c r="C8978" s="150">
        <v>0.45939999999999998</v>
      </c>
    </row>
    <row r="8979" spans="1:3" x14ac:dyDescent="0.35">
      <c r="A8979" s="2">
        <v>6.3944999999999999</v>
      </c>
      <c r="B8979" t="s">
        <v>450</v>
      </c>
      <c r="C8979" s="150">
        <v>0.45939999999999998</v>
      </c>
    </row>
    <row r="8980" spans="1:3" x14ac:dyDescent="0.35">
      <c r="A8980" s="2">
        <v>6.3973000000000004</v>
      </c>
      <c r="B8980" t="s">
        <v>450</v>
      </c>
      <c r="C8980" s="150">
        <v>0.45960000000000001</v>
      </c>
    </row>
    <row r="8981" spans="1:3" x14ac:dyDescent="0.35">
      <c r="A8981" s="2">
        <v>6.4</v>
      </c>
      <c r="B8981" t="s">
        <v>450</v>
      </c>
      <c r="C8981" s="150">
        <v>0.45960000000000001</v>
      </c>
    </row>
    <row r="8982" spans="1:3" x14ac:dyDescent="0.35">
      <c r="A8982" s="2">
        <v>6.4027000000000003</v>
      </c>
      <c r="B8982" t="s">
        <v>450</v>
      </c>
      <c r="C8982" s="150">
        <v>0.4597</v>
      </c>
    </row>
    <row r="8983" spans="1:3" x14ac:dyDescent="0.35">
      <c r="A8983" s="2">
        <v>6.4055</v>
      </c>
      <c r="B8983" t="s">
        <v>450</v>
      </c>
      <c r="C8983" s="150">
        <v>0.45979999999999999</v>
      </c>
    </row>
    <row r="8984" spans="1:3" x14ac:dyDescent="0.35">
      <c r="A8984" s="2">
        <v>6.4081999999999999</v>
      </c>
      <c r="B8984" t="s">
        <v>450</v>
      </c>
      <c r="C8984" s="150">
        <v>0.45979999999999999</v>
      </c>
    </row>
    <row r="8985" spans="1:3" x14ac:dyDescent="0.35">
      <c r="A8985" s="2">
        <v>6.4109999999999996</v>
      </c>
      <c r="B8985" t="s">
        <v>450</v>
      </c>
      <c r="C8985" s="150">
        <v>0.46</v>
      </c>
    </row>
    <row r="8986" spans="1:3" x14ac:dyDescent="0.35">
      <c r="A8986" s="2">
        <v>6.4137000000000004</v>
      </c>
      <c r="B8986" t="s">
        <v>450</v>
      </c>
      <c r="C8986" s="150">
        <v>0.46</v>
      </c>
    </row>
    <row r="8987" spans="1:3" x14ac:dyDescent="0.35">
      <c r="A8987" s="2">
        <v>6.4164000000000003</v>
      </c>
      <c r="B8987" t="s">
        <v>450</v>
      </c>
      <c r="C8987" s="150">
        <v>0.46010000000000001</v>
      </c>
    </row>
    <row r="8988" spans="1:3" x14ac:dyDescent="0.35">
      <c r="A8988" s="2">
        <v>6.4192</v>
      </c>
      <c r="B8988" t="s">
        <v>450</v>
      </c>
      <c r="C8988" s="150">
        <v>0.46010000000000001</v>
      </c>
    </row>
    <row r="8989" spans="1:3" x14ac:dyDescent="0.35">
      <c r="A8989" s="2">
        <v>6.4218999999999999</v>
      </c>
      <c r="B8989" t="s">
        <v>450</v>
      </c>
      <c r="C8989" s="150">
        <v>0.46010000000000001</v>
      </c>
    </row>
    <row r="8990" spans="1:3" x14ac:dyDescent="0.35">
      <c r="A8990" s="2">
        <v>6.4246999999999996</v>
      </c>
      <c r="B8990" t="s">
        <v>450</v>
      </c>
      <c r="C8990" s="150">
        <v>0.4602</v>
      </c>
    </row>
    <row r="8991" spans="1:3" x14ac:dyDescent="0.35">
      <c r="A8991" s="2">
        <v>6.4273999999999996</v>
      </c>
      <c r="B8991" t="s">
        <v>450</v>
      </c>
      <c r="C8991" s="150">
        <v>0.4602</v>
      </c>
    </row>
    <row r="8992" spans="1:3" x14ac:dyDescent="0.35">
      <c r="A8992" s="2">
        <v>6.4301000000000004</v>
      </c>
      <c r="B8992" t="s">
        <v>450</v>
      </c>
      <c r="C8992" s="150">
        <v>0.4602</v>
      </c>
    </row>
    <row r="8993" spans="1:3" x14ac:dyDescent="0.35">
      <c r="A8993" s="2">
        <v>6.4329000000000001</v>
      </c>
      <c r="B8993" t="s">
        <v>450</v>
      </c>
      <c r="C8993" s="150">
        <v>0.46029999999999999</v>
      </c>
    </row>
    <row r="8994" spans="1:3" x14ac:dyDescent="0.35">
      <c r="A8994" s="2">
        <v>6.4356</v>
      </c>
      <c r="B8994" t="s">
        <v>450</v>
      </c>
      <c r="C8994" s="150">
        <v>0.46039999999999998</v>
      </c>
    </row>
    <row r="8995" spans="1:3" x14ac:dyDescent="0.35">
      <c r="A8995" s="2">
        <v>6.4383999999999997</v>
      </c>
      <c r="B8995" t="s">
        <v>450</v>
      </c>
      <c r="C8995" s="150">
        <v>0.46050000000000002</v>
      </c>
    </row>
    <row r="8996" spans="1:3" x14ac:dyDescent="0.35">
      <c r="A8996" s="2">
        <v>6.4438000000000004</v>
      </c>
      <c r="B8996" t="s">
        <v>450</v>
      </c>
      <c r="C8996" s="150">
        <v>0.46060000000000001</v>
      </c>
    </row>
    <row r="8997" spans="1:3" x14ac:dyDescent="0.35">
      <c r="A8997" s="2">
        <v>6.4466000000000001</v>
      </c>
      <c r="B8997" t="s">
        <v>450</v>
      </c>
      <c r="C8997" s="150">
        <v>0.4607</v>
      </c>
    </row>
    <row r="8998" spans="1:3" x14ac:dyDescent="0.35">
      <c r="A8998" s="2">
        <v>6.4493</v>
      </c>
      <c r="B8998" t="s">
        <v>450</v>
      </c>
      <c r="C8998" s="150">
        <v>0.4607</v>
      </c>
    </row>
    <row r="8999" spans="1:3" x14ac:dyDescent="0.35">
      <c r="A8999" s="2">
        <v>6.4520999999999997</v>
      </c>
      <c r="B8999" t="s">
        <v>450</v>
      </c>
      <c r="C8999" s="150">
        <v>0.46089999999999998</v>
      </c>
    </row>
    <row r="9000" spans="1:3" x14ac:dyDescent="0.35">
      <c r="A9000" s="2">
        <v>6.4547999999999996</v>
      </c>
      <c r="B9000" t="s">
        <v>450</v>
      </c>
      <c r="C9000" s="150">
        <v>0.46100000000000002</v>
      </c>
    </row>
    <row r="9001" spans="1:3" x14ac:dyDescent="0.35">
      <c r="A9001" s="2">
        <v>6.4574999999999996</v>
      </c>
      <c r="B9001" t="s">
        <v>450</v>
      </c>
      <c r="C9001" s="150">
        <v>0.46110000000000001</v>
      </c>
    </row>
    <row r="9002" spans="1:3" x14ac:dyDescent="0.35">
      <c r="A9002" s="2">
        <v>6.4603000000000002</v>
      </c>
      <c r="B9002" t="s">
        <v>450</v>
      </c>
      <c r="C9002" s="150">
        <v>0.46110000000000001</v>
      </c>
    </row>
    <row r="9003" spans="1:3" x14ac:dyDescent="0.35">
      <c r="A9003" s="2">
        <v>6.4630000000000001</v>
      </c>
      <c r="B9003" t="s">
        <v>450</v>
      </c>
      <c r="C9003" s="150">
        <v>0.4612</v>
      </c>
    </row>
    <row r="9004" spans="1:3" x14ac:dyDescent="0.35">
      <c r="A9004" s="2">
        <v>6.4657999999999998</v>
      </c>
      <c r="B9004" t="s">
        <v>450</v>
      </c>
      <c r="C9004" s="150">
        <v>0.46129999999999999</v>
      </c>
    </row>
    <row r="9005" spans="1:3" x14ac:dyDescent="0.35">
      <c r="A9005" s="2">
        <v>6.4684999999999997</v>
      </c>
      <c r="B9005" t="s">
        <v>450</v>
      </c>
      <c r="C9005" s="150">
        <v>0.46129999999999999</v>
      </c>
    </row>
    <row r="9006" spans="1:3" x14ac:dyDescent="0.35">
      <c r="A9006" s="2">
        <v>6.4711999999999996</v>
      </c>
      <c r="B9006" t="s">
        <v>450</v>
      </c>
      <c r="C9006" s="150">
        <v>0.46129999999999999</v>
      </c>
    </row>
    <row r="9007" spans="1:3" x14ac:dyDescent="0.35">
      <c r="A9007" s="2">
        <v>6.4740000000000002</v>
      </c>
      <c r="B9007" t="s">
        <v>450</v>
      </c>
      <c r="C9007" s="150">
        <v>0.46139999999999998</v>
      </c>
    </row>
    <row r="9008" spans="1:3" x14ac:dyDescent="0.35">
      <c r="A9008" s="2">
        <v>6.4767000000000001</v>
      </c>
      <c r="B9008" t="s">
        <v>450</v>
      </c>
      <c r="C9008" s="150">
        <v>0.46139999999999998</v>
      </c>
    </row>
    <row r="9009" spans="1:3" x14ac:dyDescent="0.35">
      <c r="A9009" s="2">
        <v>6.4794999999999998</v>
      </c>
      <c r="B9009" t="s">
        <v>450</v>
      </c>
      <c r="C9009" s="150">
        <v>0.46139999999999998</v>
      </c>
    </row>
    <row r="9010" spans="1:3" x14ac:dyDescent="0.35">
      <c r="A9010" s="2">
        <v>6.4821999999999997</v>
      </c>
      <c r="B9010" t="s">
        <v>450</v>
      </c>
      <c r="C9010" s="150">
        <v>0.46150000000000002</v>
      </c>
    </row>
    <row r="9011" spans="1:3" x14ac:dyDescent="0.35">
      <c r="A9011" s="2">
        <v>6.4848999999999997</v>
      </c>
      <c r="B9011" t="s">
        <v>450</v>
      </c>
      <c r="C9011" s="150">
        <v>0.4617</v>
      </c>
    </row>
    <row r="9012" spans="1:3" x14ac:dyDescent="0.35">
      <c r="A9012" s="2">
        <v>6.4877000000000002</v>
      </c>
      <c r="B9012" t="s">
        <v>450</v>
      </c>
      <c r="C9012" s="150">
        <v>0.46189999999999998</v>
      </c>
    </row>
    <row r="9013" spans="1:3" x14ac:dyDescent="0.35">
      <c r="A9013" s="2">
        <v>6.4904000000000002</v>
      </c>
      <c r="B9013" t="s">
        <v>450</v>
      </c>
      <c r="C9013" s="150">
        <v>0.46189999999999998</v>
      </c>
    </row>
    <row r="9014" spans="1:3" x14ac:dyDescent="0.35">
      <c r="A9014" s="2">
        <v>6.4931999999999999</v>
      </c>
      <c r="B9014" t="s">
        <v>450</v>
      </c>
      <c r="C9014" s="150">
        <v>0.46200000000000002</v>
      </c>
    </row>
    <row r="9015" spans="1:3" x14ac:dyDescent="0.35">
      <c r="A9015" s="2">
        <v>6.4958999999999998</v>
      </c>
      <c r="B9015" t="s">
        <v>450</v>
      </c>
      <c r="C9015" s="150">
        <v>0.46200000000000002</v>
      </c>
    </row>
    <row r="9016" spans="1:3" x14ac:dyDescent="0.35">
      <c r="A9016" s="2">
        <v>6.4985999999999997</v>
      </c>
      <c r="B9016" t="s">
        <v>450</v>
      </c>
      <c r="C9016" s="150">
        <v>0.46210000000000001</v>
      </c>
    </row>
    <row r="9017" spans="1:3" x14ac:dyDescent="0.35">
      <c r="A9017" s="2">
        <v>6.5014000000000003</v>
      </c>
      <c r="B9017" t="s">
        <v>450</v>
      </c>
      <c r="C9017" s="150">
        <v>0.46229999999999999</v>
      </c>
    </row>
    <row r="9018" spans="1:3" x14ac:dyDescent="0.35">
      <c r="A9018" s="2">
        <v>6.5041000000000002</v>
      </c>
      <c r="B9018" t="s">
        <v>450</v>
      </c>
      <c r="C9018" s="150">
        <v>0.46229999999999999</v>
      </c>
    </row>
    <row r="9019" spans="1:3" x14ac:dyDescent="0.35">
      <c r="A9019" s="2">
        <v>6.5068000000000001</v>
      </c>
      <c r="B9019" t="s">
        <v>450</v>
      </c>
      <c r="C9019" s="150">
        <v>0.46239999999999998</v>
      </c>
    </row>
    <row r="9020" spans="1:3" x14ac:dyDescent="0.35">
      <c r="A9020" s="2">
        <v>6.5095999999999998</v>
      </c>
      <c r="B9020" t="s">
        <v>450</v>
      </c>
      <c r="C9020" s="150">
        <v>0.46250000000000002</v>
      </c>
    </row>
    <row r="9021" spans="1:3" x14ac:dyDescent="0.35">
      <c r="A9021" s="2">
        <v>6.5122999999999998</v>
      </c>
      <c r="B9021" t="s">
        <v>450</v>
      </c>
      <c r="C9021" s="150">
        <v>0.46250000000000002</v>
      </c>
    </row>
    <row r="9022" spans="1:3" x14ac:dyDescent="0.35">
      <c r="A9022" s="2">
        <v>6.5151000000000003</v>
      </c>
      <c r="B9022" t="s">
        <v>450</v>
      </c>
      <c r="C9022" s="150">
        <v>0.46260000000000001</v>
      </c>
    </row>
    <row r="9023" spans="1:3" x14ac:dyDescent="0.35">
      <c r="A9023" s="2">
        <v>6.5178000000000003</v>
      </c>
      <c r="B9023" t="s">
        <v>450</v>
      </c>
      <c r="C9023" s="150">
        <v>0.46260000000000001</v>
      </c>
    </row>
    <row r="9024" spans="1:3" x14ac:dyDescent="0.35">
      <c r="A9024" s="2">
        <v>6.5205000000000002</v>
      </c>
      <c r="B9024" t="s">
        <v>450</v>
      </c>
      <c r="C9024" s="150">
        <v>0.4627</v>
      </c>
    </row>
    <row r="9025" spans="1:3" x14ac:dyDescent="0.35">
      <c r="A9025" s="2">
        <v>6.5232999999999999</v>
      </c>
      <c r="B9025" t="s">
        <v>450</v>
      </c>
      <c r="C9025" s="150">
        <v>0.4627</v>
      </c>
    </row>
    <row r="9026" spans="1:3" x14ac:dyDescent="0.35">
      <c r="A9026" s="2">
        <v>6.5259999999999998</v>
      </c>
      <c r="B9026" t="s">
        <v>450</v>
      </c>
      <c r="C9026" s="150">
        <v>0.4627</v>
      </c>
    </row>
    <row r="9027" spans="1:3" x14ac:dyDescent="0.35">
      <c r="A9027" s="2">
        <v>6.5288000000000004</v>
      </c>
      <c r="B9027" t="s">
        <v>450</v>
      </c>
      <c r="C9027" s="150">
        <v>0.46279999999999999</v>
      </c>
    </row>
    <row r="9028" spans="1:3" x14ac:dyDescent="0.35">
      <c r="A9028" s="2">
        <v>6.5315000000000003</v>
      </c>
      <c r="B9028" t="s">
        <v>450</v>
      </c>
      <c r="C9028" s="150">
        <v>0.46289999999999998</v>
      </c>
    </row>
    <row r="9029" spans="1:3" x14ac:dyDescent="0.35">
      <c r="A9029" s="2">
        <v>6.5342000000000002</v>
      </c>
      <c r="B9029" t="s">
        <v>450</v>
      </c>
      <c r="C9029" s="150">
        <v>0.46300000000000002</v>
      </c>
    </row>
    <row r="9030" spans="1:3" x14ac:dyDescent="0.35">
      <c r="A9030" s="2">
        <v>6.5369999999999999</v>
      </c>
      <c r="B9030" t="s">
        <v>450</v>
      </c>
      <c r="C9030" s="150">
        <v>0.4632</v>
      </c>
    </row>
    <row r="9031" spans="1:3" x14ac:dyDescent="0.35">
      <c r="A9031" s="2">
        <v>6.5396999999999998</v>
      </c>
      <c r="B9031" t="s">
        <v>450</v>
      </c>
      <c r="C9031" s="150">
        <v>0.46339999999999998</v>
      </c>
    </row>
    <row r="9032" spans="1:3" x14ac:dyDescent="0.35">
      <c r="A9032" s="2">
        <v>6.5425000000000004</v>
      </c>
      <c r="B9032" t="s">
        <v>450</v>
      </c>
      <c r="C9032" s="150">
        <v>0.46350000000000002</v>
      </c>
    </row>
    <row r="9033" spans="1:3" x14ac:dyDescent="0.35">
      <c r="A9033" s="2">
        <v>6.5452000000000004</v>
      </c>
      <c r="B9033" t="s">
        <v>450</v>
      </c>
      <c r="C9033" s="150">
        <v>0.46350000000000002</v>
      </c>
    </row>
    <row r="9034" spans="1:3" x14ac:dyDescent="0.35">
      <c r="A9034" s="2">
        <v>6.5479000000000003</v>
      </c>
      <c r="B9034" t="s">
        <v>450</v>
      </c>
      <c r="C9034" s="150">
        <v>0.46360000000000001</v>
      </c>
    </row>
    <row r="9035" spans="1:3" x14ac:dyDescent="0.35">
      <c r="A9035" s="2">
        <v>6.5507</v>
      </c>
      <c r="B9035" t="s">
        <v>450</v>
      </c>
      <c r="C9035" s="150">
        <v>0.46379999999999999</v>
      </c>
    </row>
    <row r="9036" spans="1:3" x14ac:dyDescent="0.35">
      <c r="A9036" s="2">
        <v>6.5533999999999999</v>
      </c>
      <c r="B9036" t="s">
        <v>450</v>
      </c>
      <c r="C9036" s="150">
        <v>0.46379999999999999</v>
      </c>
    </row>
    <row r="9037" spans="1:3" x14ac:dyDescent="0.35">
      <c r="A9037" s="2">
        <v>6.5561999999999996</v>
      </c>
      <c r="B9037" t="s">
        <v>450</v>
      </c>
      <c r="C9037" s="150">
        <v>0.46389999999999998</v>
      </c>
    </row>
    <row r="9038" spans="1:3" x14ac:dyDescent="0.35">
      <c r="A9038" s="2">
        <v>6.5589000000000004</v>
      </c>
      <c r="B9038" t="s">
        <v>450</v>
      </c>
      <c r="C9038" s="150">
        <v>0.46389999999999998</v>
      </c>
    </row>
    <row r="9039" spans="1:3" x14ac:dyDescent="0.35">
      <c r="A9039" s="2">
        <v>6.5616000000000003</v>
      </c>
      <c r="B9039" t="s">
        <v>450</v>
      </c>
      <c r="C9039" s="150">
        <v>0.46400000000000002</v>
      </c>
    </row>
    <row r="9040" spans="1:3" x14ac:dyDescent="0.35">
      <c r="A9040" s="2">
        <v>6.5644</v>
      </c>
      <c r="B9040" t="s">
        <v>450</v>
      </c>
      <c r="C9040" s="150">
        <v>0.46410000000000001</v>
      </c>
    </row>
    <row r="9041" spans="1:3" x14ac:dyDescent="0.35">
      <c r="A9041" s="2">
        <v>6.5670999999999999</v>
      </c>
      <c r="B9041" t="s">
        <v>450</v>
      </c>
      <c r="C9041" s="150">
        <v>0.4642</v>
      </c>
    </row>
    <row r="9042" spans="1:3" x14ac:dyDescent="0.35">
      <c r="A9042" s="2">
        <v>6.5698999999999996</v>
      </c>
      <c r="B9042" t="s">
        <v>450</v>
      </c>
      <c r="C9042" s="150">
        <v>0.4642</v>
      </c>
    </row>
    <row r="9043" spans="1:3" x14ac:dyDescent="0.35">
      <c r="A9043" s="2">
        <v>6.5726000000000004</v>
      </c>
      <c r="B9043" t="s">
        <v>450</v>
      </c>
      <c r="C9043" s="150">
        <v>0.46429999999999999</v>
      </c>
    </row>
    <row r="9044" spans="1:3" x14ac:dyDescent="0.35">
      <c r="A9044" s="2">
        <v>6.5753000000000004</v>
      </c>
      <c r="B9044" t="s">
        <v>450</v>
      </c>
      <c r="C9044" s="150">
        <v>0.46429999999999999</v>
      </c>
    </row>
    <row r="9045" spans="1:3" x14ac:dyDescent="0.35">
      <c r="A9045" s="2">
        <v>6.5781000000000001</v>
      </c>
      <c r="B9045" t="s">
        <v>450</v>
      </c>
      <c r="C9045" s="150">
        <v>0.46439999999999998</v>
      </c>
    </row>
    <row r="9046" spans="1:3" x14ac:dyDescent="0.35">
      <c r="A9046" s="2">
        <v>6.5808</v>
      </c>
      <c r="B9046" t="s">
        <v>450</v>
      </c>
      <c r="C9046" s="150">
        <v>0.46439999999999998</v>
      </c>
    </row>
    <row r="9047" spans="1:3" x14ac:dyDescent="0.35">
      <c r="A9047" s="2">
        <v>6.5835999999999997</v>
      </c>
      <c r="B9047" t="s">
        <v>450</v>
      </c>
      <c r="C9047" s="150">
        <v>0.46439999999999998</v>
      </c>
    </row>
    <row r="9048" spans="1:3" x14ac:dyDescent="0.35">
      <c r="A9048" s="2">
        <v>6.5862999999999996</v>
      </c>
      <c r="B9048" t="s">
        <v>450</v>
      </c>
      <c r="C9048" s="150">
        <v>0.46439999999999998</v>
      </c>
    </row>
    <row r="9049" spans="1:3" x14ac:dyDescent="0.35">
      <c r="A9049" s="2">
        <v>6.5890000000000004</v>
      </c>
      <c r="B9049" t="s">
        <v>450</v>
      </c>
      <c r="C9049" s="150">
        <v>0.46460000000000001</v>
      </c>
    </row>
    <row r="9050" spans="1:3" x14ac:dyDescent="0.35">
      <c r="A9050" s="2">
        <v>6.5918000000000001</v>
      </c>
      <c r="B9050" t="s">
        <v>450</v>
      </c>
      <c r="C9050" s="150">
        <v>0.46460000000000001</v>
      </c>
    </row>
    <row r="9051" spans="1:3" x14ac:dyDescent="0.35">
      <c r="A9051" s="2">
        <v>6.5945</v>
      </c>
      <c r="B9051" t="s">
        <v>450</v>
      </c>
      <c r="C9051" s="150">
        <v>0.4647</v>
      </c>
    </row>
    <row r="9052" spans="1:3" x14ac:dyDescent="0.35">
      <c r="A9052" s="2">
        <v>6.5972999999999997</v>
      </c>
      <c r="B9052" t="s">
        <v>450</v>
      </c>
      <c r="C9052" s="150">
        <v>0.46479999999999999</v>
      </c>
    </row>
    <row r="9053" spans="1:3" x14ac:dyDescent="0.35">
      <c r="A9053" s="2">
        <v>6.6026999999999996</v>
      </c>
      <c r="B9053" t="s">
        <v>450</v>
      </c>
      <c r="C9053" s="150">
        <v>0.46489999999999998</v>
      </c>
    </row>
    <row r="9054" spans="1:3" x14ac:dyDescent="0.35">
      <c r="A9054" s="2">
        <v>6.6055000000000001</v>
      </c>
      <c r="B9054" t="s">
        <v>450</v>
      </c>
      <c r="C9054" s="150">
        <v>0.46500000000000002</v>
      </c>
    </row>
    <row r="9055" spans="1:3" x14ac:dyDescent="0.35">
      <c r="A9055" s="2">
        <v>6.6082000000000001</v>
      </c>
      <c r="B9055" t="s">
        <v>450</v>
      </c>
      <c r="C9055" s="150">
        <v>0.46500000000000002</v>
      </c>
    </row>
    <row r="9056" spans="1:3" x14ac:dyDescent="0.35">
      <c r="A9056" s="2">
        <v>6.6109999999999998</v>
      </c>
      <c r="B9056" t="s">
        <v>450</v>
      </c>
      <c r="C9056" s="150">
        <v>0.4652</v>
      </c>
    </row>
    <row r="9057" spans="1:3" x14ac:dyDescent="0.35">
      <c r="A9057" s="2">
        <v>6.6136999999999997</v>
      </c>
      <c r="B9057" t="s">
        <v>450</v>
      </c>
      <c r="C9057" s="150">
        <v>0.4652</v>
      </c>
    </row>
    <row r="9058" spans="1:3" x14ac:dyDescent="0.35">
      <c r="A9058" s="2">
        <v>6.6163999999999996</v>
      </c>
      <c r="B9058" t="s">
        <v>450</v>
      </c>
      <c r="C9058" s="150">
        <v>0.46529999999999999</v>
      </c>
    </row>
    <row r="9059" spans="1:3" x14ac:dyDescent="0.35">
      <c r="A9059" s="2">
        <v>6.6192000000000002</v>
      </c>
      <c r="B9059" t="s">
        <v>450</v>
      </c>
      <c r="C9059" s="150">
        <v>0.46539999999999998</v>
      </c>
    </row>
    <row r="9060" spans="1:3" x14ac:dyDescent="0.35">
      <c r="A9060" s="2">
        <v>6.6246999999999998</v>
      </c>
      <c r="B9060" t="s">
        <v>450</v>
      </c>
      <c r="C9060" s="150">
        <v>0.46539999999999998</v>
      </c>
    </row>
    <row r="9061" spans="1:3" x14ac:dyDescent="0.35">
      <c r="A9061" s="2">
        <v>6.6273999999999997</v>
      </c>
      <c r="B9061" t="s">
        <v>450</v>
      </c>
      <c r="C9061" s="150">
        <v>0.46550000000000002</v>
      </c>
    </row>
    <row r="9062" spans="1:3" x14ac:dyDescent="0.35">
      <c r="A9062" s="2">
        <v>6.6300999999999997</v>
      </c>
      <c r="B9062" t="s">
        <v>450</v>
      </c>
      <c r="C9062" s="150">
        <v>0.46560000000000001</v>
      </c>
    </row>
    <row r="9063" spans="1:3" x14ac:dyDescent="0.35">
      <c r="A9063" s="2">
        <v>6.6329000000000002</v>
      </c>
      <c r="B9063" t="s">
        <v>450</v>
      </c>
      <c r="C9063" s="150">
        <v>0.4657</v>
      </c>
    </row>
    <row r="9064" spans="1:3" x14ac:dyDescent="0.35">
      <c r="A9064" s="2">
        <v>6.6356000000000002</v>
      </c>
      <c r="B9064" t="s">
        <v>450</v>
      </c>
      <c r="C9064" s="150">
        <v>0.4657</v>
      </c>
    </row>
    <row r="9065" spans="1:3" x14ac:dyDescent="0.35">
      <c r="A9065" s="2">
        <v>6.6383999999999999</v>
      </c>
      <c r="B9065" t="s">
        <v>450</v>
      </c>
      <c r="C9065" s="150">
        <v>0.46579999999999999</v>
      </c>
    </row>
    <row r="9066" spans="1:3" x14ac:dyDescent="0.35">
      <c r="A9066" s="2">
        <v>6.6410999999999998</v>
      </c>
      <c r="B9066" t="s">
        <v>450</v>
      </c>
      <c r="C9066" s="150">
        <v>0.46579999999999999</v>
      </c>
    </row>
    <row r="9067" spans="1:3" x14ac:dyDescent="0.35">
      <c r="A9067" s="2">
        <v>6.6437999999999997</v>
      </c>
      <c r="B9067" t="s">
        <v>450</v>
      </c>
      <c r="C9067" s="150">
        <v>0.46600000000000003</v>
      </c>
    </row>
    <row r="9068" spans="1:3" x14ac:dyDescent="0.35">
      <c r="A9068" s="2">
        <v>6.6466000000000003</v>
      </c>
      <c r="B9068" t="s">
        <v>450</v>
      </c>
      <c r="C9068" s="150">
        <v>0.46600000000000003</v>
      </c>
    </row>
    <row r="9069" spans="1:3" x14ac:dyDescent="0.35">
      <c r="A9069" s="2">
        <v>6.6493000000000002</v>
      </c>
      <c r="B9069" t="s">
        <v>450</v>
      </c>
      <c r="C9069" s="150">
        <v>0.46600000000000003</v>
      </c>
    </row>
    <row r="9070" spans="1:3" x14ac:dyDescent="0.35">
      <c r="A9070" s="2">
        <v>6.6520999999999999</v>
      </c>
      <c r="B9070" t="s">
        <v>450</v>
      </c>
      <c r="C9070" s="150">
        <v>0.46610000000000001</v>
      </c>
    </row>
    <row r="9071" spans="1:3" x14ac:dyDescent="0.35">
      <c r="A9071" s="2">
        <v>6.6547999999999998</v>
      </c>
      <c r="B9071" t="s">
        <v>450</v>
      </c>
      <c r="C9071" s="150">
        <v>0.4662</v>
      </c>
    </row>
    <row r="9072" spans="1:3" x14ac:dyDescent="0.35">
      <c r="A9072" s="2">
        <v>6.6574999999999998</v>
      </c>
      <c r="B9072" t="s">
        <v>450</v>
      </c>
      <c r="C9072" s="150">
        <v>0.4662</v>
      </c>
    </row>
    <row r="9073" spans="1:3" x14ac:dyDescent="0.35">
      <c r="A9073" s="2">
        <v>6.6630000000000003</v>
      </c>
      <c r="B9073" t="s">
        <v>450</v>
      </c>
      <c r="C9073" s="150">
        <v>0.46629999999999999</v>
      </c>
    </row>
    <row r="9074" spans="1:3" x14ac:dyDescent="0.35">
      <c r="A9074" s="2">
        <v>6.6657999999999999</v>
      </c>
      <c r="B9074" t="s">
        <v>450</v>
      </c>
      <c r="C9074" s="150">
        <v>0.46639999999999998</v>
      </c>
    </row>
    <row r="9075" spans="1:3" x14ac:dyDescent="0.35">
      <c r="A9075" s="2">
        <v>6.6684999999999999</v>
      </c>
      <c r="B9075" t="s">
        <v>450</v>
      </c>
      <c r="C9075" s="150">
        <v>0.46650000000000003</v>
      </c>
    </row>
    <row r="9076" spans="1:3" x14ac:dyDescent="0.35">
      <c r="A9076" s="2">
        <v>6.6711999999999998</v>
      </c>
      <c r="B9076" t="s">
        <v>450</v>
      </c>
      <c r="C9076" s="150">
        <v>0.46660000000000001</v>
      </c>
    </row>
    <row r="9077" spans="1:3" x14ac:dyDescent="0.35">
      <c r="A9077" s="2">
        <v>6.6740000000000004</v>
      </c>
      <c r="B9077" t="s">
        <v>450</v>
      </c>
      <c r="C9077" s="150">
        <v>0.46660000000000001</v>
      </c>
    </row>
    <row r="9078" spans="1:3" x14ac:dyDescent="0.35">
      <c r="A9078" s="2">
        <v>6.6767000000000003</v>
      </c>
      <c r="B9078" t="s">
        <v>450</v>
      </c>
      <c r="C9078" s="150">
        <v>0.46660000000000001</v>
      </c>
    </row>
    <row r="9079" spans="1:3" x14ac:dyDescent="0.35">
      <c r="A9079" s="2">
        <v>6.6795</v>
      </c>
      <c r="B9079" t="s">
        <v>450</v>
      </c>
      <c r="C9079" s="150">
        <v>0.4667</v>
      </c>
    </row>
    <row r="9080" spans="1:3" x14ac:dyDescent="0.35">
      <c r="A9080" s="2">
        <v>6.6821999999999999</v>
      </c>
      <c r="B9080" t="s">
        <v>450</v>
      </c>
      <c r="C9080" s="150">
        <v>0.4667</v>
      </c>
    </row>
    <row r="9081" spans="1:3" x14ac:dyDescent="0.35">
      <c r="A9081" s="2">
        <v>6.6848999999999998</v>
      </c>
      <c r="B9081" t="s">
        <v>450</v>
      </c>
      <c r="C9081" s="150">
        <v>0.4667</v>
      </c>
    </row>
    <row r="9082" spans="1:3" x14ac:dyDescent="0.35">
      <c r="A9082" s="2">
        <v>6.6877000000000004</v>
      </c>
      <c r="B9082" t="s">
        <v>450</v>
      </c>
      <c r="C9082" s="150">
        <v>0.46689999999999998</v>
      </c>
    </row>
    <row r="9083" spans="1:3" x14ac:dyDescent="0.35">
      <c r="A9083" s="2">
        <v>6.6904000000000003</v>
      </c>
      <c r="B9083" t="s">
        <v>450</v>
      </c>
      <c r="C9083" s="150">
        <v>0.46689999999999998</v>
      </c>
    </row>
    <row r="9084" spans="1:3" x14ac:dyDescent="0.35">
      <c r="A9084" s="2">
        <v>6.6932</v>
      </c>
      <c r="B9084" t="s">
        <v>450</v>
      </c>
      <c r="C9084" s="150">
        <v>0.46689999999999998</v>
      </c>
    </row>
    <row r="9085" spans="1:3" x14ac:dyDescent="0.35">
      <c r="A9085" s="2">
        <v>6.6985999999999999</v>
      </c>
      <c r="B9085" t="s">
        <v>450</v>
      </c>
      <c r="C9085" s="150">
        <v>0.46700000000000003</v>
      </c>
    </row>
    <row r="9086" spans="1:3" x14ac:dyDescent="0.35">
      <c r="A9086" s="2">
        <v>6.7013999999999996</v>
      </c>
      <c r="B9086" t="s">
        <v>450</v>
      </c>
      <c r="C9086" s="150">
        <v>0.46710000000000002</v>
      </c>
    </row>
    <row r="9087" spans="1:3" x14ac:dyDescent="0.35">
      <c r="A9087" s="2">
        <v>6.7041000000000004</v>
      </c>
      <c r="B9087" t="s">
        <v>450</v>
      </c>
      <c r="C9087" s="150">
        <v>0.46710000000000002</v>
      </c>
    </row>
    <row r="9088" spans="1:3" x14ac:dyDescent="0.35">
      <c r="A9088" s="2">
        <v>6.7068000000000003</v>
      </c>
      <c r="B9088" t="s">
        <v>450</v>
      </c>
      <c r="C9088" s="150">
        <v>0.4672</v>
      </c>
    </row>
    <row r="9089" spans="1:3" x14ac:dyDescent="0.35">
      <c r="A9089" s="2">
        <v>6.7096</v>
      </c>
      <c r="B9089" t="s">
        <v>450</v>
      </c>
      <c r="C9089" s="150">
        <v>0.46729999999999999</v>
      </c>
    </row>
    <row r="9090" spans="1:3" x14ac:dyDescent="0.35">
      <c r="A9090" s="2">
        <v>6.7122999999999999</v>
      </c>
      <c r="B9090" t="s">
        <v>450</v>
      </c>
      <c r="C9090" s="150">
        <v>0.46729999999999999</v>
      </c>
    </row>
    <row r="9091" spans="1:3" x14ac:dyDescent="0.35">
      <c r="A9091" s="2">
        <v>6.7150999999999996</v>
      </c>
      <c r="B9091" t="s">
        <v>450</v>
      </c>
      <c r="C9091" s="150">
        <v>0.46739999999999998</v>
      </c>
    </row>
    <row r="9092" spans="1:3" x14ac:dyDescent="0.35">
      <c r="A9092" s="2">
        <v>6.7178000000000004</v>
      </c>
      <c r="B9092" t="s">
        <v>450</v>
      </c>
      <c r="C9092" s="150">
        <v>0.46750000000000003</v>
      </c>
    </row>
    <row r="9093" spans="1:3" x14ac:dyDescent="0.35">
      <c r="A9093" s="2">
        <v>6.7205000000000004</v>
      </c>
      <c r="B9093" t="s">
        <v>450</v>
      </c>
      <c r="C9093" s="150">
        <v>0.46750000000000003</v>
      </c>
    </row>
    <row r="9094" spans="1:3" x14ac:dyDescent="0.35">
      <c r="A9094" s="2">
        <v>6.7233000000000001</v>
      </c>
      <c r="B9094" t="s">
        <v>450</v>
      </c>
      <c r="C9094" s="150">
        <v>0.4677</v>
      </c>
    </row>
    <row r="9095" spans="1:3" x14ac:dyDescent="0.35">
      <c r="A9095" s="2">
        <v>6.726</v>
      </c>
      <c r="B9095" t="s">
        <v>450</v>
      </c>
      <c r="C9095" s="150">
        <v>0.4677</v>
      </c>
    </row>
    <row r="9096" spans="1:3" x14ac:dyDescent="0.35">
      <c r="A9096" s="2">
        <v>6.7287999999999997</v>
      </c>
      <c r="B9096" t="s">
        <v>450</v>
      </c>
      <c r="C9096" s="150">
        <v>0.4677</v>
      </c>
    </row>
    <row r="9097" spans="1:3" x14ac:dyDescent="0.35">
      <c r="A9097" s="2">
        <v>6.7314999999999996</v>
      </c>
      <c r="B9097" t="s">
        <v>450</v>
      </c>
      <c r="C9097" s="150">
        <v>0.46779999999999999</v>
      </c>
    </row>
    <row r="9098" spans="1:3" x14ac:dyDescent="0.35">
      <c r="A9098" s="2">
        <v>6.7370000000000001</v>
      </c>
      <c r="B9098" t="s">
        <v>450</v>
      </c>
      <c r="C9098" s="150">
        <v>0.46789999999999998</v>
      </c>
    </row>
    <row r="9099" spans="1:3" x14ac:dyDescent="0.35">
      <c r="A9099" s="2">
        <v>6.7397</v>
      </c>
      <c r="B9099" t="s">
        <v>450</v>
      </c>
      <c r="C9099" s="150">
        <v>0.46800000000000003</v>
      </c>
    </row>
    <row r="9100" spans="1:3" x14ac:dyDescent="0.35">
      <c r="A9100" s="2">
        <v>6.7424999999999997</v>
      </c>
      <c r="B9100" t="s">
        <v>450</v>
      </c>
      <c r="C9100" s="150">
        <v>0.46810000000000002</v>
      </c>
    </row>
    <row r="9101" spans="1:3" x14ac:dyDescent="0.35">
      <c r="A9101" s="2">
        <v>6.7451999999999996</v>
      </c>
      <c r="B9101" t="s">
        <v>450</v>
      </c>
      <c r="C9101" s="150">
        <v>0.46810000000000002</v>
      </c>
    </row>
    <row r="9102" spans="1:3" x14ac:dyDescent="0.35">
      <c r="A9102" s="2">
        <v>6.7478999999999996</v>
      </c>
      <c r="B9102" t="s">
        <v>450</v>
      </c>
      <c r="C9102" s="150">
        <v>0.46820000000000001</v>
      </c>
    </row>
    <row r="9103" spans="1:3" x14ac:dyDescent="0.35">
      <c r="A9103" s="2">
        <v>6.7507000000000001</v>
      </c>
      <c r="B9103" t="s">
        <v>450</v>
      </c>
      <c r="C9103" s="150">
        <v>0.46829999999999999</v>
      </c>
    </row>
    <row r="9104" spans="1:3" x14ac:dyDescent="0.35">
      <c r="A9104" s="2">
        <v>6.7534000000000001</v>
      </c>
      <c r="B9104" t="s">
        <v>450</v>
      </c>
      <c r="C9104" s="150">
        <v>0.46829999999999999</v>
      </c>
    </row>
    <row r="9105" spans="1:3" x14ac:dyDescent="0.35">
      <c r="A9105" s="2">
        <v>6.7561999999999998</v>
      </c>
      <c r="B9105" t="s">
        <v>450</v>
      </c>
      <c r="C9105" s="150">
        <v>0.46839999999999998</v>
      </c>
    </row>
    <row r="9106" spans="1:3" x14ac:dyDescent="0.35">
      <c r="A9106" s="2">
        <v>6.7588999999999997</v>
      </c>
      <c r="B9106" t="s">
        <v>450</v>
      </c>
      <c r="C9106" s="150">
        <v>0.46850000000000003</v>
      </c>
    </row>
    <row r="9107" spans="1:3" x14ac:dyDescent="0.35">
      <c r="A9107" s="2">
        <v>6.7615999999999996</v>
      </c>
      <c r="B9107" t="s">
        <v>450</v>
      </c>
      <c r="C9107" s="150">
        <v>0.46860000000000002</v>
      </c>
    </row>
    <row r="9108" spans="1:3" x14ac:dyDescent="0.35">
      <c r="A9108" s="2">
        <v>6.7644000000000002</v>
      </c>
      <c r="B9108" t="s">
        <v>450</v>
      </c>
      <c r="C9108" s="150">
        <v>0.46870000000000001</v>
      </c>
    </row>
    <row r="9109" spans="1:3" x14ac:dyDescent="0.35">
      <c r="A9109" s="2">
        <v>6.7671000000000001</v>
      </c>
      <c r="B9109" t="s">
        <v>450</v>
      </c>
      <c r="C9109" s="150">
        <v>0.46879999999999999</v>
      </c>
    </row>
    <row r="9110" spans="1:3" x14ac:dyDescent="0.35">
      <c r="A9110" s="2">
        <v>6.7698999999999998</v>
      </c>
      <c r="B9110" t="s">
        <v>450</v>
      </c>
      <c r="C9110" s="150">
        <v>0.46889999999999998</v>
      </c>
    </row>
    <row r="9111" spans="1:3" x14ac:dyDescent="0.35">
      <c r="A9111" s="2">
        <v>6.7725999999999997</v>
      </c>
      <c r="B9111" t="s">
        <v>450</v>
      </c>
      <c r="C9111" s="150">
        <v>0.46889999999999998</v>
      </c>
    </row>
    <row r="9112" spans="1:3" x14ac:dyDescent="0.35">
      <c r="A9112" s="2">
        <v>6.7752999999999997</v>
      </c>
      <c r="B9112" t="s">
        <v>450</v>
      </c>
      <c r="C9112" s="150">
        <v>0.46899999999999997</v>
      </c>
    </row>
    <row r="9113" spans="1:3" x14ac:dyDescent="0.35">
      <c r="A9113" s="2">
        <v>6.7781000000000002</v>
      </c>
      <c r="B9113" t="s">
        <v>450</v>
      </c>
      <c r="C9113" s="150">
        <v>0.46899999999999997</v>
      </c>
    </row>
    <row r="9114" spans="1:3" x14ac:dyDescent="0.35">
      <c r="A9114" s="2">
        <v>6.7808000000000002</v>
      </c>
      <c r="B9114" t="s">
        <v>450</v>
      </c>
      <c r="C9114" s="150">
        <v>0.46910000000000002</v>
      </c>
    </row>
    <row r="9115" spans="1:3" x14ac:dyDescent="0.35">
      <c r="A9115" s="2">
        <v>6.7835999999999999</v>
      </c>
      <c r="B9115" t="s">
        <v>450</v>
      </c>
      <c r="C9115" s="150">
        <v>0.46920000000000001</v>
      </c>
    </row>
    <row r="9116" spans="1:3" x14ac:dyDescent="0.35">
      <c r="A9116" s="2">
        <v>6.7889999999999997</v>
      </c>
      <c r="B9116" t="s">
        <v>450</v>
      </c>
      <c r="C9116" s="150">
        <v>0.46939999999999998</v>
      </c>
    </row>
    <row r="9117" spans="1:3" x14ac:dyDescent="0.35">
      <c r="A9117" s="2">
        <v>6.7918000000000003</v>
      </c>
      <c r="B9117" t="s">
        <v>450</v>
      </c>
      <c r="C9117" s="150">
        <v>0.46949999999999997</v>
      </c>
    </row>
    <row r="9118" spans="1:3" x14ac:dyDescent="0.35">
      <c r="A9118" s="2">
        <v>6.7945000000000002</v>
      </c>
      <c r="B9118" t="s">
        <v>450</v>
      </c>
      <c r="C9118" s="150">
        <v>0.46949999999999997</v>
      </c>
    </row>
    <row r="9119" spans="1:3" x14ac:dyDescent="0.35">
      <c r="A9119" s="2">
        <v>6.7972999999999999</v>
      </c>
      <c r="B9119" t="s">
        <v>450</v>
      </c>
      <c r="C9119" s="150">
        <v>0.46960000000000002</v>
      </c>
    </row>
    <row r="9120" spans="1:3" x14ac:dyDescent="0.35">
      <c r="A9120" s="2">
        <v>6.8</v>
      </c>
      <c r="B9120" t="s">
        <v>450</v>
      </c>
      <c r="C9120" s="150">
        <v>0.46960000000000002</v>
      </c>
    </row>
    <row r="9121" spans="1:3" x14ac:dyDescent="0.35">
      <c r="A9121" s="2">
        <v>6.8026999999999997</v>
      </c>
      <c r="B9121" t="s">
        <v>450</v>
      </c>
      <c r="C9121" s="150">
        <v>0.46960000000000002</v>
      </c>
    </row>
    <row r="9122" spans="1:3" x14ac:dyDescent="0.35">
      <c r="A9122" s="2">
        <v>6.8055000000000003</v>
      </c>
      <c r="B9122" t="s">
        <v>450</v>
      </c>
      <c r="C9122" s="150">
        <v>0.46970000000000001</v>
      </c>
    </row>
    <row r="9123" spans="1:3" x14ac:dyDescent="0.35">
      <c r="A9123" s="2">
        <v>6.8082000000000003</v>
      </c>
      <c r="B9123" t="s">
        <v>450</v>
      </c>
      <c r="C9123" s="150">
        <v>0.4698</v>
      </c>
    </row>
    <row r="9124" spans="1:3" x14ac:dyDescent="0.35">
      <c r="A9124" s="2">
        <v>6.8109999999999999</v>
      </c>
      <c r="B9124" t="s">
        <v>450</v>
      </c>
      <c r="C9124" s="150">
        <v>0.46989999999999998</v>
      </c>
    </row>
    <row r="9125" spans="1:3" x14ac:dyDescent="0.35">
      <c r="A9125" s="2">
        <v>6.8136999999999999</v>
      </c>
      <c r="B9125" t="s">
        <v>450</v>
      </c>
      <c r="C9125" s="150">
        <v>0.47</v>
      </c>
    </row>
    <row r="9126" spans="1:3" x14ac:dyDescent="0.35">
      <c r="A9126" s="2">
        <v>6.8163999999999998</v>
      </c>
      <c r="B9126" t="s">
        <v>450</v>
      </c>
      <c r="C9126" s="150">
        <v>0.47010000000000002</v>
      </c>
    </row>
    <row r="9127" spans="1:3" x14ac:dyDescent="0.35">
      <c r="A9127" s="2">
        <v>6.8192000000000004</v>
      </c>
      <c r="B9127" t="s">
        <v>450</v>
      </c>
      <c r="C9127" s="150">
        <v>0.47010000000000002</v>
      </c>
    </row>
    <row r="9128" spans="1:3" x14ac:dyDescent="0.35">
      <c r="A9128" s="2">
        <v>6.8219000000000003</v>
      </c>
      <c r="B9128" t="s">
        <v>450</v>
      </c>
      <c r="C9128" s="150">
        <v>0.47020000000000001</v>
      </c>
    </row>
    <row r="9129" spans="1:3" x14ac:dyDescent="0.35">
      <c r="A9129" s="2">
        <v>6.8247</v>
      </c>
      <c r="B9129" t="s">
        <v>450</v>
      </c>
      <c r="C9129" s="150">
        <v>0.47020000000000001</v>
      </c>
    </row>
    <row r="9130" spans="1:3" x14ac:dyDescent="0.35">
      <c r="A9130" s="2">
        <v>6.8273999999999999</v>
      </c>
      <c r="B9130" t="s">
        <v>450</v>
      </c>
      <c r="C9130" s="150">
        <v>0.4703</v>
      </c>
    </row>
    <row r="9131" spans="1:3" x14ac:dyDescent="0.35">
      <c r="A9131" s="2">
        <v>6.8300999999999998</v>
      </c>
      <c r="B9131" t="s">
        <v>450</v>
      </c>
      <c r="C9131" s="150">
        <v>0.4703</v>
      </c>
    </row>
    <row r="9132" spans="1:3" x14ac:dyDescent="0.35">
      <c r="A9132" s="2">
        <v>6.8329000000000004</v>
      </c>
      <c r="B9132" t="s">
        <v>450</v>
      </c>
      <c r="C9132" s="150">
        <v>0.47039999999999998</v>
      </c>
    </row>
    <row r="9133" spans="1:3" x14ac:dyDescent="0.35">
      <c r="A9133" s="2">
        <v>6.8356000000000003</v>
      </c>
      <c r="B9133" t="s">
        <v>450</v>
      </c>
      <c r="C9133" s="150">
        <v>0.47039999999999998</v>
      </c>
    </row>
    <row r="9134" spans="1:3" x14ac:dyDescent="0.35">
      <c r="A9134" s="2">
        <v>6.8384</v>
      </c>
      <c r="B9134" t="s">
        <v>450</v>
      </c>
      <c r="C9134" s="150">
        <v>0.47060000000000002</v>
      </c>
    </row>
    <row r="9135" spans="1:3" x14ac:dyDescent="0.35">
      <c r="A9135" s="2">
        <v>6.8411</v>
      </c>
      <c r="B9135" t="s">
        <v>450</v>
      </c>
      <c r="C9135" s="150">
        <v>0.4708</v>
      </c>
    </row>
    <row r="9136" spans="1:3" x14ac:dyDescent="0.35">
      <c r="A9136" s="2">
        <v>6.8437999999999999</v>
      </c>
      <c r="B9136" t="s">
        <v>450</v>
      </c>
      <c r="C9136" s="150">
        <v>0.47089999999999999</v>
      </c>
    </row>
    <row r="9137" spans="1:3" x14ac:dyDescent="0.35">
      <c r="A9137" s="2">
        <v>6.8465999999999996</v>
      </c>
      <c r="B9137" t="s">
        <v>450</v>
      </c>
      <c r="C9137" s="150">
        <v>0.47110000000000002</v>
      </c>
    </row>
    <row r="9138" spans="1:3" x14ac:dyDescent="0.35">
      <c r="A9138" s="2">
        <v>6.8493000000000004</v>
      </c>
      <c r="B9138" t="s">
        <v>450</v>
      </c>
      <c r="C9138" s="150">
        <v>0.47110000000000002</v>
      </c>
    </row>
    <row r="9139" spans="1:3" x14ac:dyDescent="0.35">
      <c r="A9139" s="2">
        <v>6.8521000000000001</v>
      </c>
      <c r="B9139" t="s">
        <v>450</v>
      </c>
      <c r="C9139" s="150">
        <v>0.47120000000000001</v>
      </c>
    </row>
    <row r="9140" spans="1:3" x14ac:dyDescent="0.35">
      <c r="A9140" s="2">
        <v>6.8548</v>
      </c>
      <c r="B9140" t="s">
        <v>450</v>
      </c>
      <c r="C9140" s="150">
        <v>0.4713</v>
      </c>
    </row>
    <row r="9141" spans="1:3" x14ac:dyDescent="0.35">
      <c r="A9141" s="2">
        <v>6.8574999999999999</v>
      </c>
      <c r="B9141" t="s">
        <v>450</v>
      </c>
      <c r="C9141" s="150">
        <v>0.4713</v>
      </c>
    </row>
    <row r="9142" spans="1:3" x14ac:dyDescent="0.35">
      <c r="A9142" s="2">
        <v>6.8602999999999996</v>
      </c>
      <c r="B9142" t="s">
        <v>450</v>
      </c>
      <c r="C9142" s="150">
        <v>0.4713</v>
      </c>
    </row>
    <row r="9143" spans="1:3" x14ac:dyDescent="0.35">
      <c r="A9143" s="2">
        <v>6.8630000000000004</v>
      </c>
      <c r="B9143" t="s">
        <v>450</v>
      </c>
      <c r="C9143" s="150">
        <v>0.47139999999999999</v>
      </c>
    </row>
    <row r="9144" spans="1:3" x14ac:dyDescent="0.35">
      <c r="A9144" s="2">
        <v>6.8658000000000001</v>
      </c>
      <c r="B9144" t="s">
        <v>450</v>
      </c>
      <c r="C9144" s="150">
        <v>0.47160000000000002</v>
      </c>
    </row>
    <row r="9145" spans="1:3" x14ac:dyDescent="0.35">
      <c r="A9145" s="2">
        <v>6.8685</v>
      </c>
      <c r="B9145" t="s">
        <v>450</v>
      </c>
      <c r="C9145" s="150">
        <v>0.47160000000000002</v>
      </c>
    </row>
    <row r="9146" spans="1:3" x14ac:dyDescent="0.35">
      <c r="A9146" s="2">
        <v>6.8712</v>
      </c>
      <c r="B9146" t="s">
        <v>450</v>
      </c>
      <c r="C9146" s="150">
        <v>0.47160000000000002</v>
      </c>
    </row>
    <row r="9147" spans="1:3" x14ac:dyDescent="0.35">
      <c r="A9147" s="2">
        <v>6.8739999999999997</v>
      </c>
      <c r="B9147" t="s">
        <v>450</v>
      </c>
      <c r="C9147" s="150">
        <v>0.47160000000000002</v>
      </c>
    </row>
    <row r="9148" spans="1:3" x14ac:dyDescent="0.35">
      <c r="A9148" s="2">
        <v>6.8766999999999996</v>
      </c>
      <c r="B9148" t="s">
        <v>450</v>
      </c>
      <c r="C9148" s="150">
        <v>0.47170000000000001</v>
      </c>
    </row>
    <row r="9149" spans="1:3" x14ac:dyDescent="0.35">
      <c r="A9149" s="2">
        <v>6.8795000000000002</v>
      </c>
      <c r="B9149" t="s">
        <v>450</v>
      </c>
      <c r="C9149" s="150">
        <v>0.4718</v>
      </c>
    </row>
    <row r="9150" spans="1:3" x14ac:dyDescent="0.35">
      <c r="A9150" s="2">
        <v>6.8822000000000001</v>
      </c>
      <c r="B9150" t="s">
        <v>450</v>
      </c>
      <c r="C9150" s="150">
        <v>0.47189999999999999</v>
      </c>
    </row>
    <row r="9151" spans="1:3" x14ac:dyDescent="0.35">
      <c r="A9151" s="2">
        <v>6.8849</v>
      </c>
      <c r="B9151" t="s">
        <v>450</v>
      </c>
      <c r="C9151" s="150">
        <v>0.47189999999999999</v>
      </c>
    </row>
    <row r="9152" spans="1:3" x14ac:dyDescent="0.35">
      <c r="A9152" s="2">
        <v>6.8876999999999997</v>
      </c>
      <c r="B9152" t="s">
        <v>450</v>
      </c>
      <c r="C9152" s="150">
        <v>0.47199999999999998</v>
      </c>
    </row>
    <row r="9153" spans="1:3" x14ac:dyDescent="0.35">
      <c r="A9153" s="2">
        <v>6.8903999999999996</v>
      </c>
      <c r="B9153" t="s">
        <v>450</v>
      </c>
      <c r="C9153" s="150">
        <v>0.47210000000000002</v>
      </c>
    </row>
    <row r="9154" spans="1:3" x14ac:dyDescent="0.35">
      <c r="A9154" s="2">
        <v>6.8932000000000002</v>
      </c>
      <c r="B9154" t="s">
        <v>450</v>
      </c>
      <c r="C9154" s="150">
        <v>0.47210000000000002</v>
      </c>
    </row>
    <row r="9155" spans="1:3" x14ac:dyDescent="0.35">
      <c r="A9155" s="2">
        <v>6.8959000000000001</v>
      </c>
      <c r="B9155" t="s">
        <v>450</v>
      </c>
      <c r="C9155" s="150">
        <v>0.4723</v>
      </c>
    </row>
    <row r="9156" spans="1:3" x14ac:dyDescent="0.35">
      <c r="A9156" s="2">
        <v>6.8986000000000001</v>
      </c>
      <c r="B9156" t="s">
        <v>450</v>
      </c>
      <c r="C9156" s="150">
        <v>0.4723</v>
      </c>
    </row>
    <row r="9157" spans="1:3" x14ac:dyDescent="0.35">
      <c r="A9157" s="2">
        <v>6.9040999999999997</v>
      </c>
      <c r="B9157" t="s">
        <v>450</v>
      </c>
      <c r="C9157" s="150">
        <v>0.47239999999999999</v>
      </c>
    </row>
    <row r="9158" spans="1:3" x14ac:dyDescent="0.35">
      <c r="A9158" s="2">
        <v>6.9067999999999996</v>
      </c>
      <c r="B9158" t="s">
        <v>450</v>
      </c>
      <c r="C9158" s="150">
        <v>0.47249999999999998</v>
      </c>
    </row>
    <row r="9159" spans="1:3" x14ac:dyDescent="0.35">
      <c r="A9159" s="2">
        <v>6.9096000000000002</v>
      </c>
      <c r="B9159" t="s">
        <v>450</v>
      </c>
      <c r="C9159" s="150">
        <v>0.47260000000000002</v>
      </c>
    </row>
    <row r="9160" spans="1:3" x14ac:dyDescent="0.35">
      <c r="A9160" s="2">
        <v>6.9123000000000001</v>
      </c>
      <c r="B9160" t="s">
        <v>450</v>
      </c>
      <c r="C9160" s="150">
        <v>0.47260000000000002</v>
      </c>
    </row>
    <row r="9161" spans="1:3" x14ac:dyDescent="0.35">
      <c r="A9161" s="2">
        <v>6.9150999999999998</v>
      </c>
      <c r="B9161" t="s">
        <v>450</v>
      </c>
      <c r="C9161" s="150">
        <v>0.47260000000000002</v>
      </c>
    </row>
    <row r="9162" spans="1:3" x14ac:dyDescent="0.35">
      <c r="A9162" s="2">
        <v>6.9177999999999997</v>
      </c>
      <c r="B9162" t="s">
        <v>450</v>
      </c>
      <c r="C9162" s="150">
        <v>0.47270000000000001</v>
      </c>
    </row>
    <row r="9163" spans="1:3" x14ac:dyDescent="0.35">
      <c r="A9163" s="2">
        <v>6.9233000000000002</v>
      </c>
      <c r="B9163" t="s">
        <v>450</v>
      </c>
      <c r="C9163" s="150">
        <v>0.4728</v>
      </c>
    </row>
    <row r="9164" spans="1:3" x14ac:dyDescent="0.35">
      <c r="A9164" s="2">
        <v>6.9287999999999998</v>
      </c>
      <c r="B9164" t="s">
        <v>450</v>
      </c>
      <c r="C9164" s="150">
        <v>0.47289999999999999</v>
      </c>
    </row>
    <row r="9165" spans="1:3" x14ac:dyDescent="0.35">
      <c r="A9165" s="2">
        <v>6.9314999999999998</v>
      </c>
      <c r="B9165" t="s">
        <v>450</v>
      </c>
      <c r="C9165" s="150">
        <v>0.47289999999999999</v>
      </c>
    </row>
    <row r="9166" spans="1:3" x14ac:dyDescent="0.35">
      <c r="A9166" s="2">
        <v>6.9341999999999997</v>
      </c>
      <c r="B9166" t="s">
        <v>450</v>
      </c>
      <c r="C9166" s="150">
        <v>0.47299999999999998</v>
      </c>
    </row>
    <row r="9167" spans="1:3" x14ac:dyDescent="0.35">
      <c r="A9167" s="2">
        <v>6.9370000000000003</v>
      </c>
      <c r="B9167" t="s">
        <v>450</v>
      </c>
      <c r="C9167" s="150">
        <v>0.47299999999999998</v>
      </c>
    </row>
    <row r="9168" spans="1:3" x14ac:dyDescent="0.35">
      <c r="A9168" s="2">
        <v>6.9397000000000002</v>
      </c>
      <c r="B9168" t="s">
        <v>450</v>
      </c>
      <c r="C9168" s="150">
        <v>0.47310000000000002</v>
      </c>
    </row>
    <row r="9169" spans="1:3" x14ac:dyDescent="0.35">
      <c r="A9169" s="2">
        <v>6.9424999999999999</v>
      </c>
      <c r="B9169" t="s">
        <v>450</v>
      </c>
      <c r="C9169" s="150">
        <v>0.47320000000000001</v>
      </c>
    </row>
    <row r="9170" spans="1:3" x14ac:dyDescent="0.35">
      <c r="A9170" s="2">
        <v>6.9451999999999998</v>
      </c>
      <c r="B9170" t="s">
        <v>450</v>
      </c>
      <c r="C9170" s="150">
        <v>0.47339999999999999</v>
      </c>
    </row>
    <row r="9171" spans="1:3" x14ac:dyDescent="0.35">
      <c r="A9171" s="2">
        <v>6.9478999999999997</v>
      </c>
      <c r="B9171" t="s">
        <v>450</v>
      </c>
      <c r="C9171" s="150">
        <v>0.47349999999999998</v>
      </c>
    </row>
    <row r="9172" spans="1:3" x14ac:dyDescent="0.35">
      <c r="A9172" s="2">
        <v>6.9507000000000003</v>
      </c>
      <c r="B9172" t="s">
        <v>450</v>
      </c>
      <c r="C9172" s="150">
        <v>0.47349999999999998</v>
      </c>
    </row>
    <row r="9173" spans="1:3" x14ac:dyDescent="0.35">
      <c r="A9173" s="2">
        <v>6.9534000000000002</v>
      </c>
      <c r="B9173" t="s">
        <v>450</v>
      </c>
      <c r="C9173" s="150">
        <v>0.47360000000000002</v>
      </c>
    </row>
    <row r="9174" spans="1:3" x14ac:dyDescent="0.35">
      <c r="A9174" s="2">
        <v>6.9561999999999999</v>
      </c>
      <c r="B9174" t="s">
        <v>450</v>
      </c>
      <c r="C9174" s="150">
        <v>0.4738</v>
      </c>
    </row>
    <row r="9175" spans="1:3" x14ac:dyDescent="0.35">
      <c r="A9175" s="2">
        <v>6.9588999999999999</v>
      </c>
      <c r="B9175" t="s">
        <v>450</v>
      </c>
      <c r="C9175" s="150">
        <v>0.4738</v>
      </c>
    </row>
    <row r="9176" spans="1:3" x14ac:dyDescent="0.35">
      <c r="A9176" s="2">
        <v>6.9615999999999998</v>
      </c>
      <c r="B9176" t="s">
        <v>450</v>
      </c>
      <c r="C9176" s="150">
        <v>0.4738</v>
      </c>
    </row>
    <row r="9177" spans="1:3" x14ac:dyDescent="0.35">
      <c r="A9177" s="2">
        <v>6.9644000000000004</v>
      </c>
      <c r="B9177" t="s">
        <v>450</v>
      </c>
      <c r="C9177" s="150">
        <v>0.47399999999999998</v>
      </c>
    </row>
    <row r="9178" spans="1:3" x14ac:dyDescent="0.35">
      <c r="A9178" s="2">
        <v>6.9671000000000003</v>
      </c>
      <c r="B9178" t="s">
        <v>450</v>
      </c>
      <c r="C9178" s="150">
        <v>0.47410000000000002</v>
      </c>
    </row>
    <row r="9179" spans="1:3" x14ac:dyDescent="0.35">
      <c r="A9179" s="2">
        <v>6.9699</v>
      </c>
      <c r="B9179" t="s">
        <v>450</v>
      </c>
      <c r="C9179" s="150">
        <v>0.4743</v>
      </c>
    </row>
    <row r="9180" spans="1:3" x14ac:dyDescent="0.35">
      <c r="A9180" s="2">
        <v>6.9725999999999999</v>
      </c>
      <c r="B9180" t="s">
        <v>450</v>
      </c>
      <c r="C9180" s="150">
        <v>0.4743</v>
      </c>
    </row>
    <row r="9181" spans="1:3" x14ac:dyDescent="0.35">
      <c r="A9181" s="2">
        <v>6.9752999999999998</v>
      </c>
      <c r="B9181" t="s">
        <v>450</v>
      </c>
      <c r="C9181" s="150">
        <v>0.47439999999999999</v>
      </c>
    </row>
    <row r="9182" spans="1:3" x14ac:dyDescent="0.35">
      <c r="A9182" s="2">
        <v>6.9781000000000004</v>
      </c>
      <c r="B9182" t="s">
        <v>450</v>
      </c>
      <c r="C9182" s="150">
        <v>0.47439999999999999</v>
      </c>
    </row>
    <row r="9183" spans="1:3" x14ac:dyDescent="0.35">
      <c r="A9183" s="2">
        <v>6.9808000000000003</v>
      </c>
      <c r="B9183" t="s">
        <v>450</v>
      </c>
      <c r="C9183" s="150">
        <v>0.47460000000000002</v>
      </c>
    </row>
    <row r="9184" spans="1:3" x14ac:dyDescent="0.35">
      <c r="A9184" s="2">
        <v>6.9836</v>
      </c>
      <c r="B9184" t="s">
        <v>450</v>
      </c>
      <c r="C9184" s="150">
        <v>0.47470000000000001</v>
      </c>
    </row>
    <row r="9185" spans="1:3" x14ac:dyDescent="0.35">
      <c r="A9185" s="2">
        <v>6.9863</v>
      </c>
      <c r="B9185" t="s">
        <v>450</v>
      </c>
      <c r="C9185" s="150">
        <v>0.47489999999999999</v>
      </c>
    </row>
    <row r="9186" spans="1:3" x14ac:dyDescent="0.35">
      <c r="A9186" s="2">
        <v>6.9889999999999999</v>
      </c>
      <c r="B9186" t="s">
        <v>450</v>
      </c>
      <c r="C9186" s="150">
        <v>0.47489999999999999</v>
      </c>
    </row>
    <row r="9187" spans="1:3" x14ac:dyDescent="0.35">
      <c r="A9187" s="2">
        <v>6.9917999999999996</v>
      </c>
      <c r="B9187" t="s">
        <v>450</v>
      </c>
      <c r="C9187" s="150">
        <v>0.47499999999999998</v>
      </c>
    </row>
    <row r="9188" spans="1:3" x14ac:dyDescent="0.35">
      <c r="A9188" s="2">
        <v>6.9973000000000001</v>
      </c>
      <c r="B9188" t="s">
        <v>450</v>
      </c>
      <c r="C9188" s="150">
        <v>0.47510000000000002</v>
      </c>
    </row>
    <row r="9189" spans="1:3" x14ac:dyDescent="0.35">
      <c r="A9189" s="2">
        <v>7</v>
      </c>
      <c r="B9189" t="s">
        <v>450</v>
      </c>
      <c r="C9189" s="150">
        <v>0.47520000000000001</v>
      </c>
    </row>
    <row r="9190" spans="1:3" x14ac:dyDescent="0.35">
      <c r="A9190" s="2">
        <v>7.0026999999999999</v>
      </c>
      <c r="B9190" t="s">
        <v>450</v>
      </c>
      <c r="C9190" s="150">
        <v>0.47520000000000001</v>
      </c>
    </row>
    <row r="9191" spans="1:3" x14ac:dyDescent="0.35">
      <c r="A9191" s="2">
        <v>7.0054999999999996</v>
      </c>
      <c r="B9191" t="s">
        <v>450</v>
      </c>
      <c r="C9191" s="150">
        <v>0.4753</v>
      </c>
    </row>
    <row r="9192" spans="1:3" x14ac:dyDescent="0.35">
      <c r="A9192" s="2">
        <v>7.0082000000000004</v>
      </c>
      <c r="B9192" t="s">
        <v>450</v>
      </c>
      <c r="C9192" s="150">
        <v>0.47539999999999999</v>
      </c>
    </row>
    <row r="9193" spans="1:3" x14ac:dyDescent="0.35">
      <c r="A9193" s="2">
        <v>7.0110000000000001</v>
      </c>
      <c r="B9193" t="s">
        <v>450</v>
      </c>
      <c r="C9193" s="150">
        <v>0.47549999999999998</v>
      </c>
    </row>
    <row r="9194" spans="1:3" x14ac:dyDescent="0.35">
      <c r="A9194" s="2">
        <v>7.0137</v>
      </c>
      <c r="B9194" t="s">
        <v>450</v>
      </c>
      <c r="C9194" s="150">
        <v>0.47549999999999998</v>
      </c>
    </row>
    <row r="9195" spans="1:3" x14ac:dyDescent="0.35">
      <c r="A9195" s="2">
        <v>7.0164</v>
      </c>
      <c r="B9195" t="s">
        <v>450</v>
      </c>
      <c r="C9195" s="150">
        <v>0.47570000000000001</v>
      </c>
    </row>
    <row r="9196" spans="1:3" x14ac:dyDescent="0.35">
      <c r="A9196" s="2">
        <v>7.0191999999999997</v>
      </c>
      <c r="B9196" t="s">
        <v>450</v>
      </c>
      <c r="C9196" s="150">
        <v>0.47589999999999999</v>
      </c>
    </row>
    <row r="9197" spans="1:3" x14ac:dyDescent="0.35">
      <c r="A9197" s="2">
        <v>7.0218999999999996</v>
      </c>
      <c r="B9197" t="s">
        <v>450</v>
      </c>
      <c r="C9197" s="150">
        <v>0.47599999999999998</v>
      </c>
    </row>
    <row r="9198" spans="1:3" x14ac:dyDescent="0.35">
      <c r="A9198" s="2">
        <v>7.0247000000000002</v>
      </c>
      <c r="B9198" t="s">
        <v>450</v>
      </c>
      <c r="C9198" s="150">
        <v>0.47610000000000002</v>
      </c>
    </row>
    <row r="9199" spans="1:3" x14ac:dyDescent="0.35">
      <c r="A9199" s="2">
        <v>7.0274000000000001</v>
      </c>
      <c r="B9199" t="s">
        <v>450</v>
      </c>
      <c r="C9199" s="150">
        <v>0.47610000000000002</v>
      </c>
    </row>
    <row r="9200" spans="1:3" x14ac:dyDescent="0.35">
      <c r="A9200" s="2">
        <v>7.0301</v>
      </c>
      <c r="B9200" t="s">
        <v>450</v>
      </c>
      <c r="C9200" s="150">
        <v>0.47620000000000001</v>
      </c>
    </row>
    <row r="9201" spans="1:3" x14ac:dyDescent="0.35">
      <c r="A9201" s="2">
        <v>7.0355999999999996</v>
      </c>
      <c r="B9201" t="s">
        <v>450</v>
      </c>
      <c r="C9201" s="150">
        <v>0.4763</v>
      </c>
    </row>
    <row r="9202" spans="1:3" x14ac:dyDescent="0.35">
      <c r="A9202" s="2">
        <v>7.0384000000000002</v>
      </c>
      <c r="B9202" t="s">
        <v>450</v>
      </c>
      <c r="C9202" s="150">
        <v>0.47639999999999999</v>
      </c>
    </row>
    <row r="9203" spans="1:3" x14ac:dyDescent="0.35">
      <c r="A9203" s="2">
        <v>7.0411000000000001</v>
      </c>
      <c r="B9203" t="s">
        <v>450</v>
      </c>
      <c r="C9203" s="150">
        <v>0.47649999999999998</v>
      </c>
    </row>
    <row r="9204" spans="1:3" x14ac:dyDescent="0.35">
      <c r="A9204" s="2">
        <v>7.0438000000000001</v>
      </c>
      <c r="B9204" t="s">
        <v>450</v>
      </c>
      <c r="C9204" s="150">
        <v>0.47649999999999998</v>
      </c>
    </row>
    <row r="9205" spans="1:3" x14ac:dyDescent="0.35">
      <c r="A9205" s="2">
        <v>7.0465999999999998</v>
      </c>
      <c r="B9205" t="s">
        <v>450</v>
      </c>
      <c r="C9205" s="150">
        <v>0.47660000000000002</v>
      </c>
    </row>
    <row r="9206" spans="1:3" x14ac:dyDescent="0.35">
      <c r="A9206" s="2">
        <v>7.0492999999999997</v>
      </c>
      <c r="B9206" t="s">
        <v>450</v>
      </c>
      <c r="C9206" s="150">
        <v>0.47660000000000002</v>
      </c>
    </row>
    <row r="9207" spans="1:3" x14ac:dyDescent="0.35">
      <c r="A9207" s="2">
        <v>7.0521000000000003</v>
      </c>
      <c r="B9207" t="s">
        <v>450</v>
      </c>
      <c r="C9207" s="150">
        <v>0.4768</v>
      </c>
    </row>
    <row r="9208" spans="1:3" x14ac:dyDescent="0.35">
      <c r="A9208" s="2">
        <v>7.0548000000000002</v>
      </c>
      <c r="B9208" t="s">
        <v>450</v>
      </c>
      <c r="C9208" s="150">
        <v>0.47689999999999999</v>
      </c>
    </row>
    <row r="9209" spans="1:3" x14ac:dyDescent="0.35">
      <c r="A9209" s="2">
        <v>7.0575000000000001</v>
      </c>
      <c r="B9209" t="s">
        <v>450</v>
      </c>
      <c r="C9209" s="150">
        <v>0.47689999999999999</v>
      </c>
    </row>
    <row r="9210" spans="1:3" x14ac:dyDescent="0.35">
      <c r="A9210" s="2">
        <v>7.0602999999999998</v>
      </c>
      <c r="B9210" t="s">
        <v>450</v>
      </c>
      <c r="C9210" s="150">
        <v>0.47699999999999998</v>
      </c>
    </row>
    <row r="9211" spans="1:3" x14ac:dyDescent="0.35">
      <c r="A9211" s="2">
        <v>7.0629999999999997</v>
      </c>
      <c r="B9211" t="s">
        <v>450</v>
      </c>
      <c r="C9211" s="150">
        <v>0.47710000000000002</v>
      </c>
    </row>
    <row r="9212" spans="1:3" x14ac:dyDescent="0.35">
      <c r="A9212" s="2">
        <v>7.0658000000000003</v>
      </c>
      <c r="B9212" t="s">
        <v>450</v>
      </c>
      <c r="C9212" s="150">
        <v>0.47710000000000002</v>
      </c>
    </row>
    <row r="9213" spans="1:3" x14ac:dyDescent="0.35">
      <c r="A9213" s="2">
        <v>7.0685000000000002</v>
      </c>
      <c r="B9213" t="s">
        <v>450</v>
      </c>
      <c r="C9213" s="150">
        <v>0.47720000000000001</v>
      </c>
    </row>
    <row r="9214" spans="1:3" x14ac:dyDescent="0.35">
      <c r="A9214" s="2">
        <v>7.0712000000000002</v>
      </c>
      <c r="B9214" t="s">
        <v>450</v>
      </c>
      <c r="C9214" s="150">
        <v>0.4773</v>
      </c>
    </row>
    <row r="9215" spans="1:3" x14ac:dyDescent="0.35">
      <c r="A9215" s="2">
        <v>7.0739999999999998</v>
      </c>
      <c r="B9215" t="s">
        <v>450</v>
      </c>
      <c r="C9215" s="150">
        <v>0.4773</v>
      </c>
    </row>
    <row r="9216" spans="1:3" x14ac:dyDescent="0.35">
      <c r="A9216" s="2">
        <v>7.0766999999999998</v>
      </c>
      <c r="B9216" t="s">
        <v>450</v>
      </c>
      <c r="C9216" s="150">
        <v>0.4773</v>
      </c>
    </row>
    <row r="9217" spans="1:3" x14ac:dyDescent="0.35">
      <c r="A9217" s="2">
        <v>7.0795000000000003</v>
      </c>
      <c r="B9217" t="s">
        <v>450</v>
      </c>
      <c r="C9217" s="150">
        <v>0.47739999999999999</v>
      </c>
    </row>
    <row r="9218" spans="1:3" x14ac:dyDescent="0.35">
      <c r="A9218" s="2">
        <v>7.0849000000000002</v>
      </c>
      <c r="B9218" t="s">
        <v>450</v>
      </c>
      <c r="C9218" s="150">
        <v>0.47739999999999999</v>
      </c>
    </row>
    <row r="9219" spans="1:3" x14ac:dyDescent="0.35">
      <c r="A9219" s="2">
        <v>7.0876999999999999</v>
      </c>
      <c r="B9219" t="s">
        <v>450</v>
      </c>
      <c r="C9219" s="150">
        <v>0.47749999999999998</v>
      </c>
    </row>
    <row r="9220" spans="1:3" x14ac:dyDescent="0.35">
      <c r="A9220" s="2">
        <v>7.0903999999999998</v>
      </c>
      <c r="B9220" t="s">
        <v>450</v>
      </c>
      <c r="C9220" s="150">
        <v>0.47749999999999998</v>
      </c>
    </row>
    <row r="9221" spans="1:3" x14ac:dyDescent="0.35">
      <c r="A9221" s="2">
        <v>7.0932000000000004</v>
      </c>
      <c r="B9221" t="s">
        <v>450</v>
      </c>
      <c r="C9221" s="150">
        <v>0.47749999999999998</v>
      </c>
    </row>
    <row r="9222" spans="1:3" x14ac:dyDescent="0.35">
      <c r="A9222" s="2">
        <v>7.0959000000000003</v>
      </c>
      <c r="B9222" t="s">
        <v>450</v>
      </c>
      <c r="C9222" s="150">
        <v>0.47760000000000002</v>
      </c>
    </row>
    <row r="9223" spans="1:3" x14ac:dyDescent="0.35">
      <c r="A9223" s="2">
        <v>7.0986000000000002</v>
      </c>
      <c r="B9223" t="s">
        <v>450</v>
      </c>
      <c r="C9223" s="150">
        <v>0.47760000000000002</v>
      </c>
    </row>
    <row r="9224" spans="1:3" x14ac:dyDescent="0.35">
      <c r="A9224" s="2">
        <v>7.1013999999999999</v>
      </c>
      <c r="B9224" t="s">
        <v>450</v>
      </c>
      <c r="C9224" s="150">
        <v>0.47760000000000002</v>
      </c>
    </row>
    <row r="9225" spans="1:3" x14ac:dyDescent="0.35">
      <c r="A9225" s="2">
        <v>7.1040999999999999</v>
      </c>
      <c r="B9225" t="s">
        <v>450</v>
      </c>
      <c r="C9225" s="150">
        <v>0.47770000000000001</v>
      </c>
    </row>
    <row r="9226" spans="1:3" x14ac:dyDescent="0.35">
      <c r="A9226" s="2">
        <v>7.1067999999999998</v>
      </c>
      <c r="B9226" t="s">
        <v>450</v>
      </c>
      <c r="C9226" s="150">
        <v>0.4778</v>
      </c>
    </row>
    <row r="9227" spans="1:3" x14ac:dyDescent="0.35">
      <c r="A9227" s="2">
        <v>7.1096000000000004</v>
      </c>
      <c r="B9227" t="s">
        <v>450</v>
      </c>
      <c r="C9227" s="150">
        <v>0.4778</v>
      </c>
    </row>
    <row r="9228" spans="1:3" x14ac:dyDescent="0.35">
      <c r="A9228" s="2">
        <v>7.1123000000000003</v>
      </c>
      <c r="B9228" t="s">
        <v>450</v>
      </c>
      <c r="C9228" s="150">
        <v>0.4778</v>
      </c>
    </row>
    <row r="9229" spans="1:3" x14ac:dyDescent="0.35">
      <c r="A9229" s="2">
        <v>7.1151</v>
      </c>
      <c r="B9229" t="s">
        <v>450</v>
      </c>
      <c r="C9229" s="150">
        <v>0.47799999999999998</v>
      </c>
    </row>
    <row r="9230" spans="1:3" x14ac:dyDescent="0.35">
      <c r="A9230" s="2">
        <v>7.1177999999999999</v>
      </c>
      <c r="B9230" t="s">
        <v>450</v>
      </c>
      <c r="C9230" s="150">
        <v>0.47799999999999998</v>
      </c>
    </row>
    <row r="9231" spans="1:3" x14ac:dyDescent="0.35">
      <c r="A9231" s="2">
        <v>7.1204999999999998</v>
      </c>
      <c r="B9231" t="s">
        <v>450</v>
      </c>
      <c r="C9231" s="150">
        <v>0.47799999999999998</v>
      </c>
    </row>
    <row r="9232" spans="1:3" x14ac:dyDescent="0.35">
      <c r="A9232" s="2">
        <v>7.1233000000000004</v>
      </c>
      <c r="B9232" t="s">
        <v>450</v>
      </c>
      <c r="C9232" s="150">
        <v>0.47810000000000002</v>
      </c>
    </row>
    <row r="9233" spans="1:3" x14ac:dyDescent="0.35">
      <c r="A9233" s="2">
        <v>7.1260000000000003</v>
      </c>
      <c r="B9233" t="s">
        <v>450</v>
      </c>
      <c r="C9233" s="150">
        <v>0.47810000000000002</v>
      </c>
    </row>
    <row r="9234" spans="1:3" x14ac:dyDescent="0.35">
      <c r="A9234" s="2">
        <v>7.1288</v>
      </c>
      <c r="B9234" t="s">
        <v>450</v>
      </c>
      <c r="C9234" s="150">
        <v>0.47820000000000001</v>
      </c>
    </row>
    <row r="9235" spans="1:3" x14ac:dyDescent="0.35">
      <c r="A9235" s="2">
        <v>7.1315</v>
      </c>
      <c r="B9235" t="s">
        <v>450</v>
      </c>
      <c r="C9235" s="150">
        <v>0.4783</v>
      </c>
    </row>
    <row r="9236" spans="1:3" x14ac:dyDescent="0.35">
      <c r="A9236" s="2">
        <v>7.1341999999999999</v>
      </c>
      <c r="B9236" t="s">
        <v>450</v>
      </c>
      <c r="C9236" s="150">
        <v>0.4783</v>
      </c>
    </row>
    <row r="9237" spans="1:3" x14ac:dyDescent="0.35">
      <c r="A9237" s="2">
        <v>7.1369999999999996</v>
      </c>
      <c r="B9237" t="s">
        <v>450</v>
      </c>
      <c r="C9237" s="150">
        <v>0.47839999999999999</v>
      </c>
    </row>
    <row r="9238" spans="1:3" x14ac:dyDescent="0.35">
      <c r="A9238" s="2">
        <v>7.1397000000000004</v>
      </c>
      <c r="B9238" t="s">
        <v>450</v>
      </c>
      <c r="C9238" s="150">
        <v>0.47849999999999998</v>
      </c>
    </row>
    <row r="9239" spans="1:3" x14ac:dyDescent="0.35">
      <c r="A9239" s="2">
        <v>7.1425000000000001</v>
      </c>
      <c r="B9239" t="s">
        <v>450</v>
      </c>
      <c r="C9239" s="150">
        <v>0.47860000000000003</v>
      </c>
    </row>
    <row r="9240" spans="1:3" x14ac:dyDescent="0.35">
      <c r="A9240" s="2">
        <v>7.1452</v>
      </c>
      <c r="B9240" t="s">
        <v>450</v>
      </c>
      <c r="C9240" s="150">
        <v>0.4788</v>
      </c>
    </row>
    <row r="9241" spans="1:3" x14ac:dyDescent="0.35">
      <c r="A9241" s="2">
        <v>7.1478999999999999</v>
      </c>
      <c r="B9241" t="s">
        <v>450</v>
      </c>
      <c r="C9241" s="150">
        <v>0.4788</v>
      </c>
    </row>
    <row r="9242" spans="1:3" x14ac:dyDescent="0.35">
      <c r="A9242" s="2">
        <v>7.1506999999999996</v>
      </c>
      <c r="B9242" t="s">
        <v>450</v>
      </c>
      <c r="C9242" s="150">
        <v>0.47889999999999999</v>
      </c>
    </row>
    <row r="9243" spans="1:3" x14ac:dyDescent="0.35">
      <c r="A9243" s="2">
        <v>7.1534000000000004</v>
      </c>
      <c r="B9243" t="s">
        <v>450</v>
      </c>
      <c r="C9243" s="150">
        <v>0.47889999999999999</v>
      </c>
    </row>
    <row r="9244" spans="1:3" x14ac:dyDescent="0.35">
      <c r="A9244" s="2">
        <v>7.1562000000000001</v>
      </c>
      <c r="B9244" t="s">
        <v>450</v>
      </c>
      <c r="C9244" s="150">
        <v>0.47899999999999998</v>
      </c>
    </row>
    <row r="9245" spans="1:3" x14ac:dyDescent="0.35">
      <c r="A9245" s="2">
        <v>7.1589</v>
      </c>
      <c r="B9245" t="s">
        <v>450</v>
      </c>
      <c r="C9245" s="150">
        <v>0.47910000000000003</v>
      </c>
    </row>
    <row r="9246" spans="1:3" x14ac:dyDescent="0.35">
      <c r="A9246" s="2">
        <v>7.1616</v>
      </c>
      <c r="B9246" t="s">
        <v>450</v>
      </c>
      <c r="C9246" s="150">
        <v>0.47920000000000001</v>
      </c>
    </row>
    <row r="9247" spans="1:3" x14ac:dyDescent="0.35">
      <c r="A9247" s="2">
        <v>7.1643999999999997</v>
      </c>
      <c r="B9247" t="s">
        <v>450</v>
      </c>
      <c r="C9247" s="150">
        <v>0.47920000000000001</v>
      </c>
    </row>
    <row r="9248" spans="1:3" x14ac:dyDescent="0.35">
      <c r="A9248" s="2">
        <v>7.1670999999999996</v>
      </c>
      <c r="B9248" t="s">
        <v>450</v>
      </c>
      <c r="C9248" s="150">
        <v>0.4793</v>
      </c>
    </row>
    <row r="9249" spans="1:3" x14ac:dyDescent="0.35">
      <c r="A9249" s="2">
        <v>7.1699000000000002</v>
      </c>
      <c r="B9249" t="s">
        <v>450</v>
      </c>
      <c r="C9249" s="150">
        <v>0.4793</v>
      </c>
    </row>
    <row r="9250" spans="1:3" x14ac:dyDescent="0.35">
      <c r="A9250" s="2">
        <v>7.1726000000000001</v>
      </c>
      <c r="B9250" t="s">
        <v>450</v>
      </c>
      <c r="C9250" s="150">
        <v>0.47939999999999999</v>
      </c>
    </row>
    <row r="9251" spans="1:3" x14ac:dyDescent="0.35">
      <c r="A9251" s="2">
        <v>7.1753</v>
      </c>
      <c r="B9251" t="s">
        <v>450</v>
      </c>
      <c r="C9251" s="150">
        <v>0.47949999999999998</v>
      </c>
    </row>
    <row r="9252" spans="1:3" x14ac:dyDescent="0.35">
      <c r="A9252" s="2">
        <v>7.1780999999999997</v>
      </c>
      <c r="B9252" t="s">
        <v>450</v>
      </c>
      <c r="C9252" s="150">
        <v>0.47949999999999998</v>
      </c>
    </row>
    <row r="9253" spans="1:3" x14ac:dyDescent="0.35">
      <c r="A9253" s="2">
        <v>7.1807999999999996</v>
      </c>
      <c r="B9253" t="s">
        <v>450</v>
      </c>
      <c r="C9253" s="150">
        <v>0.47949999999999998</v>
      </c>
    </row>
    <row r="9254" spans="1:3" x14ac:dyDescent="0.35">
      <c r="A9254" s="2">
        <v>7.1836000000000002</v>
      </c>
      <c r="B9254" t="s">
        <v>450</v>
      </c>
      <c r="C9254" s="150">
        <v>0.47949999999999998</v>
      </c>
    </row>
    <row r="9255" spans="1:3" x14ac:dyDescent="0.35">
      <c r="A9255" s="2">
        <v>7.1863000000000001</v>
      </c>
      <c r="B9255" t="s">
        <v>450</v>
      </c>
      <c r="C9255" s="150">
        <v>0.47960000000000003</v>
      </c>
    </row>
    <row r="9256" spans="1:3" x14ac:dyDescent="0.35">
      <c r="A9256" s="2">
        <v>7.1890000000000001</v>
      </c>
      <c r="B9256" t="s">
        <v>450</v>
      </c>
      <c r="C9256" s="150">
        <v>0.47970000000000002</v>
      </c>
    </row>
    <row r="9257" spans="1:3" x14ac:dyDescent="0.35">
      <c r="A9257" s="2">
        <v>7.1917999999999997</v>
      </c>
      <c r="B9257" t="s">
        <v>450</v>
      </c>
      <c r="C9257" s="150">
        <v>0.47970000000000002</v>
      </c>
    </row>
    <row r="9258" spans="1:3" x14ac:dyDescent="0.35">
      <c r="A9258" s="2">
        <v>7.1944999999999997</v>
      </c>
      <c r="B9258" t="s">
        <v>450</v>
      </c>
      <c r="C9258" s="150">
        <v>0.4798</v>
      </c>
    </row>
    <row r="9259" spans="1:3" x14ac:dyDescent="0.35">
      <c r="A9259" s="2">
        <v>7.1973000000000003</v>
      </c>
      <c r="B9259" t="s">
        <v>450</v>
      </c>
      <c r="C9259" s="150">
        <v>0.4798</v>
      </c>
    </row>
    <row r="9260" spans="1:3" x14ac:dyDescent="0.35">
      <c r="A9260" s="2">
        <v>7.2</v>
      </c>
      <c r="B9260" t="s">
        <v>450</v>
      </c>
      <c r="C9260" s="150">
        <v>0.4798</v>
      </c>
    </row>
    <row r="9261" spans="1:3" x14ac:dyDescent="0.35">
      <c r="A9261" s="2">
        <v>7.2027000000000001</v>
      </c>
      <c r="B9261" t="s">
        <v>450</v>
      </c>
      <c r="C9261" s="150">
        <v>0.4798</v>
      </c>
    </row>
    <row r="9262" spans="1:3" x14ac:dyDescent="0.35">
      <c r="A9262" s="2">
        <v>7.2054999999999998</v>
      </c>
      <c r="B9262" t="s">
        <v>450</v>
      </c>
      <c r="C9262" s="150">
        <v>0.48</v>
      </c>
    </row>
    <row r="9263" spans="1:3" x14ac:dyDescent="0.35">
      <c r="A9263" s="2">
        <v>7.2081999999999997</v>
      </c>
      <c r="B9263" t="s">
        <v>450</v>
      </c>
      <c r="C9263" s="150">
        <v>0.48010000000000003</v>
      </c>
    </row>
    <row r="9264" spans="1:3" x14ac:dyDescent="0.35">
      <c r="A9264" s="2">
        <v>7.2110000000000003</v>
      </c>
      <c r="B9264" t="s">
        <v>450</v>
      </c>
      <c r="C9264" s="150">
        <v>0.48020000000000002</v>
      </c>
    </row>
    <row r="9265" spans="1:3" x14ac:dyDescent="0.35">
      <c r="A9265" s="2">
        <v>7.2137000000000002</v>
      </c>
      <c r="B9265" t="s">
        <v>450</v>
      </c>
      <c r="C9265" s="150">
        <v>0.4803</v>
      </c>
    </row>
    <row r="9266" spans="1:3" x14ac:dyDescent="0.35">
      <c r="A9266" s="2">
        <v>7.2164000000000001</v>
      </c>
      <c r="B9266" t="s">
        <v>450</v>
      </c>
      <c r="C9266" s="150">
        <v>0.48039999999999999</v>
      </c>
    </row>
    <row r="9267" spans="1:3" x14ac:dyDescent="0.35">
      <c r="A9267" s="2">
        <v>7.2191999999999998</v>
      </c>
      <c r="B9267" t="s">
        <v>450</v>
      </c>
      <c r="C9267" s="150">
        <v>0.48039999999999999</v>
      </c>
    </row>
    <row r="9268" spans="1:3" x14ac:dyDescent="0.35">
      <c r="A9268" s="2">
        <v>7.2218999999999998</v>
      </c>
      <c r="B9268" t="s">
        <v>450</v>
      </c>
      <c r="C9268" s="150">
        <v>0.48049999999999998</v>
      </c>
    </row>
    <row r="9269" spans="1:3" x14ac:dyDescent="0.35">
      <c r="A9269" s="2">
        <v>7.2247000000000003</v>
      </c>
      <c r="B9269" t="s">
        <v>450</v>
      </c>
      <c r="C9269" s="150">
        <v>0.48060000000000003</v>
      </c>
    </row>
    <row r="9270" spans="1:3" x14ac:dyDescent="0.35">
      <c r="A9270" s="2">
        <v>7.2274000000000003</v>
      </c>
      <c r="B9270" t="s">
        <v>450</v>
      </c>
      <c r="C9270" s="150">
        <v>0.48070000000000002</v>
      </c>
    </row>
    <row r="9271" spans="1:3" x14ac:dyDescent="0.35">
      <c r="A9271" s="2">
        <v>7.2301000000000002</v>
      </c>
      <c r="B9271" t="s">
        <v>450</v>
      </c>
      <c r="C9271" s="150">
        <v>0.48080000000000001</v>
      </c>
    </row>
    <row r="9272" spans="1:3" x14ac:dyDescent="0.35">
      <c r="A9272" s="2">
        <v>7.2328999999999999</v>
      </c>
      <c r="B9272" t="s">
        <v>450</v>
      </c>
      <c r="C9272" s="150">
        <v>0.48080000000000001</v>
      </c>
    </row>
    <row r="9273" spans="1:3" x14ac:dyDescent="0.35">
      <c r="A9273" s="2">
        <v>7.2355999999999998</v>
      </c>
      <c r="B9273" t="s">
        <v>450</v>
      </c>
      <c r="C9273" s="150">
        <v>0.48080000000000001</v>
      </c>
    </row>
    <row r="9274" spans="1:3" x14ac:dyDescent="0.35">
      <c r="A9274" s="2">
        <v>7.2384000000000004</v>
      </c>
      <c r="B9274" t="s">
        <v>450</v>
      </c>
      <c r="C9274" s="150">
        <v>0.48089999999999999</v>
      </c>
    </row>
    <row r="9275" spans="1:3" x14ac:dyDescent="0.35">
      <c r="A9275" s="2">
        <v>7.2411000000000003</v>
      </c>
      <c r="B9275" t="s">
        <v>450</v>
      </c>
      <c r="C9275" s="150">
        <v>0.48099999999999998</v>
      </c>
    </row>
    <row r="9276" spans="1:3" x14ac:dyDescent="0.35">
      <c r="A9276" s="2">
        <v>7.2438000000000002</v>
      </c>
      <c r="B9276" t="s">
        <v>450</v>
      </c>
      <c r="C9276" s="150">
        <v>0.48110000000000003</v>
      </c>
    </row>
    <row r="9277" spans="1:3" x14ac:dyDescent="0.35">
      <c r="A9277" s="2">
        <v>7.2465999999999999</v>
      </c>
      <c r="B9277" t="s">
        <v>450</v>
      </c>
      <c r="C9277" s="150">
        <v>0.48110000000000003</v>
      </c>
    </row>
    <row r="9278" spans="1:3" x14ac:dyDescent="0.35">
      <c r="A9278" s="2">
        <v>7.2492999999999999</v>
      </c>
      <c r="B9278" t="s">
        <v>450</v>
      </c>
      <c r="C9278" s="150">
        <v>0.48110000000000003</v>
      </c>
    </row>
    <row r="9279" spans="1:3" x14ac:dyDescent="0.35">
      <c r="A9279" s="2">
        <v>7.2521000000000004</v>
      </c>
      <c r="B9279" t="s">
        <v>450</v>
      </c>
      <c r="C9279" s="150">
        <v>0.48120000000000002</v>
      </c>
    </row>
    <row r="9280" spans="1:3" x14ac:dyDescent="0.35">
      <c r="A9280" s="2">
        <v>7.2548000000000004</v>
      </c>
      <c r="B9280" t="s">
        <v>450</v>
      </c>
      <c r="C9280" s="150">
        <v>0.48120000000000002</v>
      </c>
    </row>
    <row r="9281" spans="1:3" x14ac:dyDescent="0.35">
      <c r="A9281" s="2">
        <v>7.2575000000000003</v>
      </c>
      <c r="B9281" t="s">
        <v>450</v>
      </c>
      <c r="C9281" s="150">
        <v>0.48130000000000001</v>
      </c>
    </row>
    <row r="9282" spans="1:3" x14ac:dyDescent="0.35">
      <c r="A9282" s="2">
        <v>7.2603</v>
      </c>
      <c r="B9282" t="s">
        <v>450</v>
      </c>
      <c r="C9282" s="150">
        <v>0.48149999999999998</v>
      </c>
    </row>
    <row r="9283" spans="1:3" x14ac:dyDescent="0.35">
      <c r="A9283" s="2">
        <v>7.2629999999999999</v>
      </c>
      <c r="B9283" t="s">
        <v>450</v>
      </c>
      <c r="C9283" s="150">
        <v>0.48159999999999997</v>
      </c>
    </row>
    <row r="9284" spans="1:3" x14ac:dyDescent="0.35">
      <c r="A9284" s="2">
        <v>7.2657999999999996</v>
      </c>
      <c r="B9284" t="s">
        <v>450</v>
      </c>
      <c r="C9284" s="150">
        <v>0.48170000000000002</v>
      </c>
    </row>
    <row r="9285" spans="1:3" x14ac:dyDescent="0.35">
      <c r="A9285" s="2">
        <v>7.2685000000000004</v>
      </c>
      <c r="B9285" t="s">
        <v>450</v>
      </c>
      <c r="C9285" s="150">
        <v>0.48170000000000002</v>
      </c>
    </row>
    <row r="9286" spans="1:3" x14ac:dyDescent="0.35">
      <c r="A9286" s="2">
        <v>7.2712000000000003</v>
      </c>
      <c r="B9286" t="s">
        <v>450</v>
      </c>
      <c r="C9286" s="150">
        <v>0.48180000000000001</v>
      </c>
    </row>
    <row r="9287" spans="1:3" x14ac:dyDescent="0.35">
      <c r="A9287" s="2">
        <v>7.274</v>
      </c>
      <c r="B9287" t="s">
        <v>450</v>
      </c>
      <c r="C9287" s="150">
        <v>0.4819</v>
      </c>
    </row>
    <row r="9288" spans="1:3" x14ac:dyDescent="0.35">
      <c r="A9288" s="2">
        <v>7.2766999999999999</v>
      </c>
      <c r="B9288" t="s">
        <v>450</v>
      </c>
      <c r="C9288" s="150">
        <v>0.48199999999999998</v>
      </c>
    </row>
    <row r="9289" spans="1:3" x14ac:dyDescent="0.35">
      <c r="A9289" s="2">
        <v>7.2794999999999996</v>
      </c>
      <c r="B9289" t="s">
        <v>450</v>
      </c>
      <c r="C9289" s="150">
        <v>0.48209999999999997</v>
      </c>
    </row>
    <row r="9290" spans="1:3" x14ac:dyDescent="0.35">
      <c r="A9290" s="2">
        <v>7.2821999999999996</v>
      </c>
      <c r="B9290" t="s">
        <v>450</v>
      </c>
      <c r="C9290" s="150">
        <v>0.48220000000000002</v>
      </c>
    </row>
    <row r="9291" spans="1:3" x14ac:dyDescent="0.35">
      <c r="A9291" s="2">
        <v>7.2849000000000004</v>
      </c>
      <c r="B9291" t="s">
        <v>450</v>
      </c>
      <c r="C9291" s="150">
        <v>0.48230000000000001</v>
      </c>
    </row>
    <row r="9292" spans="1:3" x14ac:dyDescent="0.35">
      <c r="A9292" s="2">
        <v>7.2877000000000001</v>
      </c>
      <c r="B9292" t="s">
        <v>450</v>
      </c>
      <c r="C9292" s="150">
        <v>0.4824</v>
      </c>
    </row>
    <row r="9293" spans="1:3" x14ac:dyDescent="0.35">
      <c r="A9293" s="2">
        <v>7.2904</v>
      </c>
      <c r="B9293" t="s">
        <v>450</v>
      </c>
      <c r="C9293" s="150">
        <v>0.4824</v>
      </c>
    </row>
    <row r="9294" spans="1:3" x14ac:dyDescent="0.35">
      <c r="A9294" s="2">
        <v>7.2931999999999997</v>
      </c>
      <c r="B9294" t="s">
        <v>450</v>
      </c>
      <c r="C9294" s="150">
        <v>0.48249999999999998</v>
      </c>
    </row>
    <row r="9295" spans="1:3" x14ac:dyDescent="0.35">
      <c r="A9295" s="2">
        <v>7.2958999999999996</v>
      </c>
      <c r="B9295" t="s">
        <v>450</v>
      </c>
      <c r="C9295" s="150">
        <v>0.48249999999999998</v>
      </c>
    </row>
    <row r="9296" spans="1:3" x14ac:dyDescent="0.35">
      <c r="A9296" s="2">
        <v>7.2986000000000004</v>
      </c>
      <c r="B9296" t="s">
        <v>450</v>
      </c>
      <c r="C9296" s="150">
        <v>0.48259999999999997</v>
      </c>
    </row>
    <row r="9297" spans="1:3" x14ac:dyDescent="0.35">
      <c r="A9297" s="2">
        <v>7.3014000000000001</v>
      </c>
      <c r="B9297" t="s">
        <v>450</v>
      </c>
      <c r="C9297" s="150">
        <v>0.48259999999999997</v>
      </c>
    </row>
    <row r="9298" spans="1:3" x14ac:dyDescent="0.35">
      <c r="A9298" s="2">
        <v>7.3041</v>
      </c>
      <c r="B9298" t="s">
        <v>450</v>
      </c>
      <c r="C9298" s="150">
        <v>0.48259999999999997</v>
      </c>
    </row>
    <row r="9299" spans="1:3" x14ac:dyDescent="0.35">
      <c r="A9299" s="2">
        <v>7.3068</v>
      </c>
      <c r="B9299" t="s">
        <v>450</v>
      </c>
      <c r="C9299" s="150">
        <v>0.48280000000000001</v>
      </c>
    </row>
    <row r="9300" spans="1:3" x14ac:dyDescent="0.35">
      <c r="A9300" s="2">
        <v>7.3095999999999997</v>
      </c>
      <c r="B9300" t="s">
        <v>450</v>
      </c>
      <c r="C9300" s="150">
        <v>0.4829</v>
      </c>
    </row>
    <row r="9301" spans="1:3" x14ac:dyDescent="0.35">
      <c r="A9301" s="2">
        <v>7.3122999999999996</v>
      </c>
      <c r="B9301" t="s">
        <v>450</v>
      </c>
      <c r="C9301" s="150">
        <v>0.4829</v>
      </c>
    </row>
    <row r="9302" spans="1:3" x14ac:dyDescent="0.35">
      <c r="A9302" s="2">
        <v>7.3151000000000002</v>
      </c>
      <c r="B9302" t="s">
        <v>450</v>
      </c>
      <c r="C9302" s="150">
        <v>0.4829</v>
      </c>
    </row>
    <row r="9303" spans="1:3" x14ac:dyDescent="0.35">
      <c r="A9303" s="2">
        <v>7.3178000000000001</v>
      </c>
      <c r="B9303" t="s">
        <v>450</v>
      </c>
      <c r="C9303" s="150">
        <v>0.48309999999999997</v>
      </c>
    </row>
    <row r="9304" spans="1:3" x14ac:dyDescent="0.35">
      <c r="A9304" s="2">
        <v>7.3205</v>
      </c>
      <c r="B9304" t="s">
        <v>450</v>
      </c>
      <c r="C9304" s="150">
        <v>0.48320000000000002</v>
      </c>
    </row>
    <row r="9305" spans="1:3" x14ac:dyDescent="0.35">
      <c r="A9305" s="2">
        <v>7.3232999999999997</v>
      </c>
      <c r="B9305" t="s">
        <v>450</v>
      </c>
      <c r="C9305" s="150">
        <v>0.48320000000000002</v>
      </c>
    </row>
    <row r="9306" spans="1:3" x14ac:dyDescent="0.35">
      <c r="A9306" s="2">
        <v>7.3288000000000002</v>
      </c>
      <c r="B9306" t="s">
        <v>450</v>
      </c>
      <c r="C9306" s="150">
        <v>0.48320000000000002</v>
      </c>
    </row>
    <row r="9307" spans="1:3" x14ac:dyDescent="0.35">
      <c r="A9307" s="2">
        <v>7.3315000000000001</v>
      </c>
      <c r="B9307" t="s">
        <v>450</v>
      </c>
      <c r="C9307" s="150">
        <v>0.48320000000000002</v>
      </c>
    </row>
    <row r="9308" spans="1:3" x14ac:dyDescent="0.35">
      <c r="A9308" s="2">
        <v>7.3342000000000001</v>
      </c>
      <c r="B9308" t="s">
        <v>450</v>
      </c>
      <c r="C9308" s="150">
        <v>0.4834</v>
      </c>
    </row>
    <row r="9309" spans="1:3" x14ac:dyDescent="0.35">
      <c r="A9309" s="2">
        <v>7.3369999999999997</v>
      </c>
      <c r="B9309" t="s">
        <v>450</v>
      </c>
      <c r="C9309" s="150">
        <v>0.48349999999999999</v>
      </c>
    </row>
    <row r="9310" spans="1:3" x14ac:dyDescent="0.35">
      <c r="A9310" s="2">
        <v>7.3425000000000002</v>
      </c>
      <c r="B9310" t="s">
        <v>450</v>
      </c>
      <c r="C9310" s="150">
        <v>0.48349999999999999</v>
      </c>
    </row>
    <row r="9311" spans="1:3" x14ac:dyDescent="0.35">
      <c r="A9311" s="2">
        <v>7.3452000000000002</v>
      </c>
      <c r="B9311" t="s">
        <v>450</v>
      </c>
      <c r="C9311" s="150">
        <v>0.48359999999999997</v>
      </c>
    </row>
    <row r="9312" spans="1:3" x14ac:dyDescent="0.35">
      <c r="A9312" s="2">
        <v>7.3479000000000001</v>
      </c>
      <c r="B9312" t="s">
        <v>450</v>
      </c>
      <c r="C9312" s="150">
        <v>0.48359999999999997</v>
      </c>
    </row>
    <row r="9313" spans="1:3" x14ac:dyDescent="0.35">
      <c r="A9313" s="2">
        <v>7.3506999999999998</v>
      </c>
      <c r="B9313" t="s">
        <v>450</v>
      </c>
      <c r="C9313" s="150">
        <v>0.48370000000000002</v>
      </c>
    </row>
    <row r="9314" spans="1:3" x14ac:dyDescent="0.35">
      <c r="A9314" s="2">
        <v>7.3533999999999997</v>
      </c>
      <c r="B9314" t="s">
        <v>450</v>
      </c>
      <c r="C9314" s="150">
        <v>0.48380000000000001</v>
      </c>
    </row>
    <row r="9315" spans="1:3" x14ac:dyDescent="0.35">
      <c r="A9315" s="2">
        <v>7.3562000000000003</v>
      </c>
      <c r="B9315" t="s">
        <v>450</v>
      </c>
      <c r="C9315" s="150">
        <v>0.48399999999999999</v>
      </c>
    </row>
    <row r="9316" spans="1:3" x14ac:dyDescent="0.35">
      <c r="A9316" s="2">
        <v>7.3589000000000002</v>
      </c>
      <c r="B9316" t="s">
        <v>450</v>
      </c>
      <c r="C9316" s="150">
        <v>0.48420000000000002</v>
      </c>
    </row>
    <row r="9317" spans="1:3" x14ac:dyDescent="0.35">
      <c r="A9317" s="2">
        <v>7.3616000000000001</v>
      </c>
      <c r="B9317" t="s">
        <v>450</v>
      </c>
      <c r="C9317" s="150">
        <v>0.48420000000000002</v>
      </c>
    </row>
    <row r="9318" spans="1:3" x14ac:dyDescent="0.35">
      <c r="A9318" s="2">
        <v>7.3643999999999998</v>
      </c>
      <c r="B9318" t="s">
        <v>450</v>
      </c>
      <c r="C9318" s="150">
        <v>0.48420000000000002</v>
      </c>
    </row>
    <row r="9319" spans="1:3" x14ac:dyDescent="0.35">
      <c r="A9319" s="2">
        <v>7.3670999999999998</v>
      </c>
      <c r="B9319" t="s">
        <v>450</v>
      </c>
      <c r="C9319" s="150">
        <v>0.48430000000000001</v>
      </c>
    </row>
    <row r="9320" spans="1:3" x14ac:dyDescent="0.35">
      <c r="A9320" s="2">
        <v>7.3699000000000003</v>
      </c>
      <c r="B9320" t="s">
        <v>450</v>
      </c>
      <c r="C9320" s="150">
        <v>0.4844</v>
      </c>
    </row>
    <row r="9321" spans="1:3" x14ac:dyDescent="0.35">
      <c r="A9321" s="2">
        <v>7.3726000000000003</v>
      </c>
      <c r="B9321" t="s">
        <v>450</v>
      </c>
      <c r="C9321" s="150">
        <v>0.4844</v>
      </c>
    </row>
    <row r="9322" spans="1:3" x14ac:dyDescent="0.35">
      <c r="A9322" s="2">
        <v>7.3753000000000002</v>
      </c>
      <c r="B9322" t="s">
        <v>450</v>
      </c>
      <c r="C9322" s="150">
        <v>0.4844</v>
      </c>
    </row>
    <row r="9323" spans="1:3" x14ac:dyDescent="0.35">
      <c r="A9323" s="2">
        <v>7.3780999999999999</v>
      </c>
      <c r="B9323" t="s">
        <v>450</v>
      </c>
      <c r="C9323" s="150">
        <v>0.48449999999999999</v>
      </c>
    </row>
    <row r="9324" spans="1:3" x14ac:dyDescent="0.35">
      <c r="A9324" s="2">
        <v>7.3807999999999998</v>
      </c>
      <c r="B9324" t="s">
        <v>450</v>
      </c>
      <c r="C9324" s="150">
        <v>0.48470000000000002</v>
      </c>
    </row>
    <row r="9325" spans="1:3" x14ac:dyDescent="0.35">
      <c r="A9325" s="2">
        <v>7.3836000000000004</v>
      </c>
      <c r="B9325" t="s">
        <v>450</v>
      </c>
      <c r="C9325" s="150">
        <v>0.48470000000000002</v>
      </c>
    </row>
    <row r="9326" spans="1:3" x14ac:dyDescent="0.35">
      <c r="A9326" s="2">
        <v>7.3863000000000003</v>
      </c>
      <c r="B9326" t="s">
        <v>450</v>
      </c>
      <c r="C9326" s="150">
        <v>0.48480000000000001</v>
      </c>
    </row>
    <row r="9327" spans="1:3" x14ac:dyDescent="0.35">
      <c r="A9327" s="2">
        <v>7.3917999999999999</v>
      </c>
      <c r="B9327" t="s">
        <v>450</v>
      </c>
      <c r="C9327" s="150">
        <v>0.48480000000000001</v>
      </c>
    </row>
    <row r="9328" spans="1:3" x14ac:dyDescent="0.35">
      <c r="A9328" s="2">
        <v>7.3944999999999999</v>
      </c>
      <c r="B9328" t="s">
        <v>450</v>
      </c>
      <c r="C9328" s="150">
        <v>0.4849</v>
      </c>
    </row>
    <row r="9329" spans="1:3" x14ac:dyDescent="0.35">
      <c r="A9329" s="2">
        <v>7.3973000000000004</v>
      </c>
      <c r="B9329" t="s">
        <v>450</v>
      </c>
      <c r="C9329" s="150">
        <v>0.48499999999999999</v>
      </c>
    </row>
    <row r="9330" spans="1:3" x14ac:dyDescent="0.35">
      <c r="A9330" s="2">
        <v>7.4</v>
      </c>
      <c r="B9330" t="s">
        <v>450</v>
      </c>
      <c r="C9330" s="150">
        <v>0.48509999999999998</v>
      </c>
    </row>
    <row r="9331" spans="1:3" x14ac:dyDescent="0.35">
      <c r="A9331" s="2">
        <v>7.4027000000000003</v>
      </c>
      <c r="B9331" t="s">
        <v>450</v>
      </c>
      <c r="C9331" s="150">
        <v>0.48509999999999998</v>
      </c>
    </row>
    <row r="9332" spans="1:3" x14ac:dyDescent="0.35">
      <c r="A9332" s="2">
        <v>7.4055</v>
      </c>
      <c r="B9332" t="s">
        <v>450</v>
      </c>
      <c r="C9332" s="150">
        <v>0.48520000000000002</v>
      </c>
    </row>
    <row r="9333" spans="1:3" x14ac:dyDescent="0.35">
      <c r="A9333" s="2">
        <v>7.4081999999999999</v>
      </c>
      <c r="B9333" t="s">
        <v>450</v>
      </c>
      <c r="C9333" s="150">
        <v>0.48520000000000002</v>
      </c>
    </row>
    <row r="9334" spans="1:3" x14ac:dyDescent="0.35">
      <c r="A9334" s="2">
        <v>7.4109999999999996</v>
      </c>
      <c r="B9334" t="s">
        <v>450</v>
      </c>
      <c r="C9334" s="150">
        <v>0.48530000000000001</v>
      </c>
    </row>
    <row r="9335" spans="1:3" x14ac:dyDescent="0.35">
      <c r="A9335" s="2">
        <v>7.4137000000000004</v>
      </c>
      <c r="B9335" t="s">
        <v>450</v>
      </c>
      <c r="C9335" s="150">
        <v>0.4854</v>
      </c>
    </row>
    <row r="9336" spans="1:3" x14ac:dyDescent="0.35">
      <c r="A9336" s="2">
        <v>7.4164000000000003</v>
      </c>
      <c r="B9336" t="s">
        <v>450</v>
      </c>
      <c r="C9336" s="150">
        <v>0.4854</v>
      </c>
    </row>
    <row r="9337" spans="1:3" x14ac:dyDescent="0.35">
      <c r="A9337" s="2">
        <v>7.4192</v>
      </c>
      <c r="B9337" t="s">
        <v>450</v>
      </c>
      <c r="C9337" s="150">
        <v>0.48549999999999999</v>
      </c>
    </row>
    <row r="9338" spans="1:3" x14ac:dyDescent="0.35">
      <c r="A9338" s="2">
        <v>7.4218999999999999</v>
      </c>
      <c r="B9338" t="s">
        <v>450</v>
      </c>
      <c r="C9338" s="150">
        <v>0.48559999999999998</v>
      </c>
    </row>
    <row r="9339" spans="1:3" x14ac:dyDescent="0.35">
      <c r="A9339" s="2">
        <v>7.4246999999999996</v>
      </c>
      <c r="B9339" t="s">
        <v>450</v>
      </c>
      <c r="C9339" s="150">
        <v>0.48559999999999998</v>
      </c>
    </row>
    <row r="9340" spans="1:3" x14ac:dyDescent="0.35">
      <c r="A9340" s="2">
        <v>7.4273999999999996</v>
      </c>
      <c r="B9340" t="s">
        <v>450</v>
      </c>
      <c r="C9340" s="150">
        <v>0.48559999999999998</v>
      </c>
    </row>
    <row r="9341" spans="1:3" x14ac:dyDescent="0.35">
      <c r="A9341" s="2">
        <v>7.4301000000000004</v>
      </c>
      <c r="B9341" t="s">
        <v>450</v>
      </c>
      <c r="C9341" s="150">
        <v>0.48570000000000002</v>
      </c>
    </row>
    <row r="9342" spans="1:3" x14ac:dyDescent="0.35">
      <c r="A9342" s="2">
        <v>7.4329000000000001</v>
      </c>
      <c r="B9342" t="s">
        <v>450</v>
      </c>
      <c r="C9342" s="150">
        <v>0.48570000000000002</v>
      </c>
    </row>
    <row r="9343" spans="1:3" x14ac:dyDescent="0.35">
      <c r="A9343" s="2">
        <v>7.4356</v>
      </c>
      <c r="B9343" t="s">
        <v>450</v>
      </c>
      <c r="C9343" s="150">
        <v>0.48570000000000002</v>
      </c>
    </row>
    <row r="9344" spans="1:3" x14ac:dyDescent="0.35">
      <c r="A9344" s="2">
        <v>7.4383999999999997</v>
      </c>
      <c r="B9344" t="s">
        <v>450</v>
      </c>
      <c r="C9344" s="150">
        <v>0.48580000000000001</v>
      </c>
    </row>
    <row r="9345" spans="1:3" x14ac:dyDescent="0.35">
      <c r="A9345" s="2">
        <v>7.4410999999999996</v>
      </c>
      <c r="B9345" t="s">
        <v>450</v>
      </c>
      <c r="C9345" s="150">
        <v>0.4859</v>
      </c>
    </row>
    <row r="9346" spans="1:3" x14ac:dyDescent="0.35">
      <c r="A9346" s="2">
        <v>7.4438000000000004</v>
      </c>
      <c r="B9346" t="s">
        <v>450</v>
      </c>
      <c r="C9346" s="150">
        <v>0.48599999999999999</v>
      </c>
    </row>
    <row r="9347" spans="1:3" x14ac:dyDescent="0.35">
      <c r="A9347" s="2">
        <v>7.4466000000000001</v>
      </c>
      <c r="B9347" t="s">
        <v>450</v>
      </c>
      <c r="C9347" s="150">
        <v>0.48599999999999999</v>
      </c>
    </row>
    <row r="9348" spans="1:3" x14ac:dyDescent="0.35">
      <c r="A9348" s="2">
        <v>7.4493</v>
      </c>
      <c r="B9348" t="s">
        <v>450</v>
      </c>
      <c r="C9348" s="150">
        <v>0.48609999999999998</v>
      </c>
    </row>
    <row r="9349" spans="1:3" x14ac:dyDescent="0.35">
      <c r="A9349" s="2">
        <v>7.4520999999999997</v>
      </c>
      <c r="B9349" t="s">
        <v>450</v>
      </c>
      <c r="C9349" s="150">
        <v>0.48609999999999998</v>
      </c>
    </row>
    <row r="9350" spans="1:3" x14ac:dyDescent="0.35">
      <c r="A9350" s="2">
        <v>7.4574999999999996</v>
      </c>
      <c r="B9350" t="s">
        <v>450</v>
      </c>
      <c r="C9350" s="150">
        <v>0.48609999999999998</v>
      </c>
    </row>
    <row r="9351" spans="1:3" x14ac:dyDescent="0.35">
      <c r="A9351" s="2">
        <v>7.4603000000000002</v>
      </c>
      <c r="B9351" t="s">
        <v>450</v>
      </c>
      <c r="C9351" s="150">
        <v>0.48620000000000002</v>
      </c>
    </row>
    <row r="9352" spans="1:3" x14ac:dyDescent="0.35">
      <c r="A9352" s="2">
        <v>7.4630000000000001</v>
      </c>
      <c r="B9352" t="s">
        <v>450</v>
      </c>
      <c r="C9352" s="150">
        <v>0.48630000000000001</v>
      </c>
    </row>
    <row r="9353" spans="1:3" x14ac:dyDescent="0.35">
      <c r="A9353" s="2">
        <v>7.4657999999999998</v>
      </c>
      <c r="B9353" t="s">
        <v>450</v>
      </c>
      <c r="C9353" s="150">
        <v>0.4864</v>
      </c>
    </row>
    <row r="9354" spans="1:3" x14ac:dyDescent="0.35">
      <c r="A9354" s="2">
        <v>7.4684999999999997</v>
      </c>
      <c r="B9354" t="s">
        <v>450</v>
      </c>
      <c r="C9354" s="150">
        <v>0.4864</v>
      </c>
    </row>
    <row r="9355" spans="1:3" x14ac:dyDescent="0.35">
      <c r="A9355" s="2">
        <v>7.4711999999999996</v>
      </c>
      <c r="B9355" t="s">
        <v>450</v>
      </c>
      <c r="C9355" s="150">
        <v>0.48649999999999999</v>
      </c>
    </row>
    <row r="9356" spans="1:3" x14ac:dyDescent="0.35">
      <c r="A9356" s="2">
        <v>7.4740000000000002</v>
      </c>
      <c r="B9356" t="s">
        <v>450</v>
      </c>
      <c r="C9356" s="150">
        <v>0.48649999999999999</v>
      </c>
    </row>
    <row r="9357" spans="1:3" x14ac:dyDescent="0.35">
      <c r="A9357" s="2">
        <v>7.4767000000000001</v>
      </c>
      <c r="B9357" t="s">
        <v>450</v>
      </c>
      <c r="C9357" s="150">
        <v>0.48659999999999998</v>
      </c>
    </row>
    <row r="9358" spans="1:3" x14ac:dyDescent="0.35">
      <c r="A9358" s="2">
        <v>7.4794999999999998</v>
      </c>
      <c r="B9358" t="s">
        <v>450</v>
      </c>
      <c r="C9358" s="150">
        <v>0.48670000000000002</v>
      </c>
    </row>
    <row r="9359" spans="1:3" x14ac:dyDescent="0.35">
      <c r="A9359" s="2">
        <v>7.4821999999999997</v>
      </c>
      <c r="B9359" t="s">
        <v>450</v>
      </c>
      <c r="C9359" s="150">
        <v>0.48680000000000001</v>
      </c>
    </row>
    <row r="9360" spans="1:3" x14ac:dyDescent="0.35">
      <c r="A9360" s="2">
        <v>7.4848999999999997</v>
      </c>
      <c r="B9360" t="s">
        <v>450</v>
      </c>
      <c r="C9360" s="150">
        <v>0.4869</v>
      </c>
    </row>
    <row r="9361" spans="1:3" x14ac:dyDescent="0.35">
      <c r="A9361" s="2">
        <v>7.4877000000000002</v>
      </c>
      <c r="B9361" t="s">
        <v>450</v>
      </c>
      <c r="C9361" s="150">
        <v>0.48699999999999999</v>
      </c>
    </row>
    <row r="9362" spans="1:3" x14ac:dyDescent="0.35">
      <c r="A9362" s="2">
        <v>7.4904000000000002</v>
      </c>
      <c r="B9362" t="s">
        <v>450</v>
      </c>
      <c r="C9362" s="150">
        <v>0.48709999999999998</v>
      </c>
    </row>
    <row r="9363" spans="1:3" x14ac:dyDescent="0.35">
      <c r="A9363" s="2">
        <v>7.4931999999999999</v>
      </c>
      <c r="B9363" t="s">
        <v>450</v>
      </c>
      <c r="C9363" s="150">
        <v>0.48709999999999998</v>
      </c>
    </row>
    <row r="9364" spans="1:3" x14ac:dyDescent="0.35">
      <c r="A9364" s="2">
        <v>7.4958999999999998</v>
      </c>
      <c r="B9364" t="s">
        <v>450</v>
      </c>
      <c r="C9364" s="150">
        <v>0.48720000000000002</v>
      </c>
    </row>
    <row r="9365" spans="1:3" x14ac:dyDescent="0.35">
      <c r="A9365" s="2">
        <v>7.4985999999999997</v>
      </c>
      <c r="B9365" t="s">
        <v>450</v>
      </c>
      <c r="C9365" s="150">
        <v>0.48730000000000001</v>
      </c>
    </row>
    <row r="9366" spans="1:3" x14ac:dyDescent="0.35">
      <c r="A9366" s="2">
        <v>7.5014000000000003</v>
      </c>
      <c r="B9366" t="s">
        <v>450</v>
      </c>
      <c r="C9366" s="150">
        <v>0.48730000000000001</v>
      </c>
    </row>
    <row r="9367" spans="1:3" x14ac:dyDescent="0.35">
      <c r="A9367" s="2">
        <v>7.5041000000000002</v>
      </c>
      <c r="B9367" t="s">
        <v>450</v>
      </c>
      <c r="C9367" s="150">
        <v>0.48730000000000001</v>
      </c>
    </row>
    <row r="9368" spans="1:3" x14ac:dyDescent="0.35">
      <c r="A9368" s="2">
        <v>7.5068000000000001</v>
      </c>
      <c r="B9368" t="s">
        <v>450</v>
      </c>
      <c r="C9368" s="150">
        <v>0.4874</v>
      </c>
    </row>
    <row r="9369" spans="1:3" x14ac:dyDescent="0.35">
      <c r="A9369" s="2">
        <v>7.5095999999999998</v>
      </c>
      <c r="B9369" t="s">
        <v>450</v>
      </c>
      <c r="C9369" s="150">
        <v>0.48759999999999998</v>
      </c>
    </row>
    <row r="9370" spans="1:3" x14ac:dyDescent="0.35">
      <c r="A9370" s="2">
        <v>7.5122999999999998</v>
      </c>
      <c r="B9370" t="s">
        <v>450</v>
      </c>
      <c r="C9370" s="150">
        <v>0.48759999999999998</v>
      </c>
    </row>
    <row r="9371" spans="1:3" x14ac:dyDescent="0.35">
      <c r="A9371" s="2">
        <v>7.5151000000000003</v>
      </c>
      <c r="B9371" t="s">
        <v>450</v>
      </c>
      <c r="C9371" s="150">
        <v>0.48770000000000002</v>
      </c>
    </row>
    <row r="9372" spans="1:3" x14ac:dyDescent="0.35">
      <c r="A9372" s="2">
        <v>7.5178000000000003</v>
      </c>
      <c r="B9372" t="s">
        <v>450</v>
      </c>
      <c r="C9372" s="150">
        <v>0.48770000000000002</v>
      </c>
    </row>
    <row r="9373" spans="1:3" x14ac:dyDescent="0.35">
      <c r="A9373" s="2">
        <v>7.5205000000000002</v>
      </c>
      <c r="B9373" t="s">
        <v>450</v>
      </c>
      <c r="C9373" s="150">
        <v>0.48780000000000001</v>
      </c>
    </row>
    <row r="9374" spans="1:3" x14ac:dyDescent="0.35">
      <c r="A9374" s="2">
        <v>7.5232999999999999</v>
      </c>
      <c r="B9374" t="s">
        <v>450</v>
      </c>
      <c r="C9374" s="150">
        <v>0.48799999999999999</v>
      </c>
    </row>
    <row r="9375" spans="1:3" x14ac:dyDescent="0.35">
      <c r="A9375" s="2">
        <v>7.5259999999999998</v>
      </c>
      <c r="B9375" t="s">
        <v>450</v>
      </c>
      <c r="C9375" s="150">
        <v>0.48809999999999998</v>
      </c>
    </row>
    <row r="9376" spans="1:3" x14ac:dyDescent="0.35">
      <c r="A9376" s="2">
        <v>7.5288000000000004</v>
      </c>
      <c r="B9376" t="s">
        <v>450</v>
      </c>
      <c r="C9376" s="150">
        <v>0.48809999999999998</v>
      </c>
    </row>
    <row r="9377" spans="1:3" x14ac:dyDescent="0.35">
      <c r="A9377" s="2">
        <v>7.5315000000000003</v>
      </c>
      <c r="B9377" t="s">
        <v>450</v>
      </c>
      <c r="C9377" s="150">
        <v>0.48830000000000001</v>
      </c>
    </row>
    <row r="9378" spans="1:3" x14ac:dyDescent="0.35">
      <c r="A9378" s="2">
        <v>7.5342000000000002</v>
      </c>
      <c r="B9378" t="s">
        <v>450</v>
      </c>
      <c r="C9378" s="150">
        <v>0.4884</v>
      </c>
    </row>
    <row r="9379" spans="1:3" x14ac:dyDescent="0.35">
      <c r="A9379" s="2">
        <v>7.5369999999999999</v>
      </c>
      <c r="B9379" t="s">
        <v>450</v>
      </c>
      <c r="C9379" s="150">
        <v>0.4884</v>
      </c>
    </row>
    <row r="9380" spans="1:3" x14ac:dyDescent="0.35">
      <c r="A9380" s="2">
        <v>7.5396999999999998</v>
      </c>
      <c r="B9380" t="s">
        <v>450</v>
      </c>
      <c r="C9380" s="150">
        <v>0.48849999999999999</v>
      </c>
    </row>
    <row r="9381" spans="1:3" x14ac:dyDescent="0.35">
      <c r="A9381" s="2">
        <v>7.5425000000000004</v>
      </c>
      <c r="B9381" t="s">
        <v>450</v>
      </c>
      <c r="C9381" s="150">
        <v>0.48849999999999999</v>
      </c>
    </row>
    <row r="9382" spans="1:3" x14ac:dyDescent="0.35">
      <c r="A9382" s="2">
        <v>7.5452000000000004</v>
      </c>
      <c r="B9382" t="s">
        <v>450</v>
      </c>
      <c r="C9382" s="150">
        <v>0.48859999999999998</v>
      </c>
    </row>
    <row r="9383" spans="1:3" x14ac:dyDescent="0.35">
      <c r="A9383" s="2">
        <v>7.5479000000000003</v>
      </c>
      <c r="B9383" t="s">
        <v>450</v>
      </c>
      <c r="C9383" s="150">
        <v>0.48859999999999998</v>
      </c>
    </row>
    <row r="9384" spans="1:3" x14ac:dyDescent="0.35">
      <c r="A9384" s="2">
        <v>7.5507</v>
      </c>
      <c r="B9384" t="s">
        <v>450</v>
      </c>
      <c r="C9384" s="150">
        <v>0.48870000000000002</v>
      </c>
    </row>
    <row r="9385" spans="1:3" x14ac:dyDescent="0.35">
      <c r="A9385" s="2">
        <v>7.5533999999999999</v>
      </c>
      <c r="B9385" t="s">
        <v>450</v>
      </c>
      <c r="C9385" s="150">
        <v>0.4889</v>
      </c>
    </row>
    <row r="9386" spans="1:3" x14ac:dyDescent="0.35">
      <c r="A9386" s="2">
        <v>7.5561999999999996</v>
      </c>
      <c r="B9386" t="s">
        <v>450</v>
      </c>
      <c r="C9386" s="150">
        <v>0.48899999999999999</v>
      </c>
    </row>
    <row r="9387" spans="1:3" x14ac:dyDescent="0.35">
      <c r="A9387" s="2">
        <v>7.5589000000000004</v>
      </c>
      <c r="B9387" t="s">
        <v>450</v>
      </c>
      <c r="C9387" s="150">
        <v>0.48909999999999998</v>
      </c>
    </row>
    <row r="9388" spans="1:3" x14ac:dyDescent="0.35">
      <c r="A9388" s="2">
        <v>7.5616000000000003</v>
      </c>
      <c r="B9388" t="s">
        <v>450</v>
      </c>
      <c r="C9388" s="150">
        <v>0.48920000000000002</v>
      </c>
    </row>
    <row r="9389" spans="1:3" x14ac:dyDescent="0.35">
      <c r="A9389" s="2">
        <v>7.5644</v>
      </c>
      <c r="B9389" t="s">
        <v>450</v>
      </c>
      <c r="C9389" s="150">
        <v>0.48930000000000001</v>
      </c>
    </row>
    <row r="9390" spans="1:3" x14ac:dyDescent="0.35">
      <c r="A9390" s="2">
        <v>7.5670999999999999</v>
      </c>
      <c r="B9390" t="s">
        <v>450</v>
      </c>
      <c r="C9390" s="150">
        <v>0.48930000000000001</v>
      </c>
    </row>
    <row r="9391" spans="1:3" x14ac:dyDescent="0.35">
      <c r="A9391" s="2">
        <v>7.5698999999999996</v>
      </c>
      <c r="B9391" t="s">
        <v>450</v>
      </c>
      <c r="C9391" s="150">
        <v>0.4894</v>
      </c>
    </row>
    <row r="9392" spans="1:3" x14ac:dyDescent="0.35">
      <c r="A9392" s="2">
        <v>7.5753000000000004</v>
      </c>
      <c r="B9392" t="s">
        <v>450</v>
      </c>
      <c r="C9392" s="150">
        <v>0.48949999999999999</v>
      </c>
    </row>
    <row r="9393" spans="1:3" x14ac:dyDescent="0.35">
      <c r="A9393" s="2">
        <v>7.5781000000000001</v>
      </c>
      <c r="B9393" t="s">
        <v>450</v>
      </c>
      <c r="C9393" s="150">
        <v>0.48949999999999999</v>
      </c>
    </row>
    <row r="9394" spans="1:3" x14ac:dyDescent="0.35">
      <c r="A9394" s="2">
        <v>7.5808</v>
      </c>
      <c r="B9394" t="s">
        <v>450</v>
      </c>
      <c r="C9394" s="150">
        <v>0.48959999999999998</v>
      </c>
    </row>
    <row r="9395" spans="1:3" x14ac:dyDescent="0.35">
      <c r="A9395" s="2">
        <v>7.5835999999999997</v>
      </c>
      <c r="B9395" t="s">
        <v>450</v>
      </c>
      <c r="C9395" s="150">
        <v>0.48959999999999998</v>
      </c>
    </row>
    <row r="9396" spans="1:3" x14ac:dyDescent="0.35">
      <c r="A9396" s="2">
        <v>7.5862999999999996</v>
      </c>
      <c r="B9396" t="s">
        <v>450</v>
      </c>
      <c r="C9396" s="150">
        <v>0.48970000000000002</v>
      </c>
    </row>
    <row r="9397" spans="1:3" x14ac:dyDescent="0.35">
      <c r="A9397" s="2">
        <v>7.5890000000000004</v>
      </c>
      <c r="B9397" t="s">
        <v>450</v>
      </c>
      <c r="C9397" s="150">
        <v>0.48980000000000001</v>
      </c>
    </row>
    <row r="9398" spans="1:3" x14ac:dyDescent="0.35">
      <c r="A9398" s="2">
        <v>7.5918000000000001</v>
      </c>
      <c r="B9398" t="s">
        <v>450</v>
      </c>
      <c r="C9398" s="150">
        <v>0.4899</v>
      </c>
    </row>
    <row r="9399" spans="1:3" x14ac:dyDescent="0.35">
      <c r="A9399" s="2">
        <v>7.5945</v>
      </c>
      <c r="B9399" t="s">
        <v>450</v>
      </c>
      <c r="C9399" s="150">
        <v>0.4899</v>
      </c>
    </row>
    <row r="9400" spans="1:3" x14ac:dyDescent="0.35">
      <c r="A9400" s="2">
        <v>7.5972999999999997</v>
      </c>
      <c r="B9400" t="s">
        <v>450</v>
      </c>
      <c r="C9400" s="150">
        <v>0.49</v>
      </c>
    </row>
    <row r="9401" spans="1:3" x14ac:dyDescent="0.35">
      <c r="A9401" s="2">
        <v>7.6</v>
      </c>
      <c r="B9401" t="s">
        <v>450</v>
      </c>
      <c r="C9401" s="150">
        <v>0.49</v>
      </c>
    </row>
    <row r="9402" spans="1:3" x14ac:dyDescent="0.35">
      <c r="A9402" s="2">
        <v>7.6026999999999996</v>
      </c>
      <c r="B9402" t="s">
        <v>450</v>
      </c>
      <c r="C9402" s="150">
        <v>0.49009999999999998</v>
      </c>
    </row>
    <row r="9403" spans="1:3" x14ac:dyDescent="0.35">
      <c r="A9403" s="2">
        <v>7.6055000000000001</v>
      </c>
      <c r="B9403" t="s">
        <v>450</v>
      </c>
      <c r="C9403" s="150">
        <v>0.49009999999999998</v>
      </c>
    </row>
    <row r="9404" spans="1:3" x14ac:dyDescent="0.35">
      <c r="A9404" s="2">
        <v>7.6109999999999998</v>
      </c>
      <c r="B9404" t="s">
        <v>450</v>
      </c>
      <c r="C9404" s="150">
        <v>0.49020000000000002</v>
      </c>
    </row>
    <row r="9405" spans="1:3" x14ac:dyDescent="0.35">
      <c r="A9405" s="2">
        <v>7.6163999999999996</v>
      </c>
      <c r="B9405" t="s">
        <v>450</v>
      </c>
      <c r="C9405" s="150">
        <v>0.49030000000000001</v>
      </c>
    </row>
    <row r="9406" spans="1:3" x14ac:dyDescent="0.35">
      <c r="A9406" s="2">
        <v>7.6192000000000002</v>
      </c>
      <c r="B9406" t="s">
        <v>450</v>
      </c>
      <c r="C9406" s="150">
        <v>0.4904</v>
      </c>
    </row>
    <row r="9407" spans="1:3" x14ac:dyDescent="0.35">
      <c r="A9407" s="2">
        <v>7.6219000000000001</v>
      </c>
      <c r="B9407" t="s">
        <v>450</v>
      </c>
      <c r="C9407" s="150">
        <v>0.49049999999999999</v>
      </c>
    </row>
    <row r="9408" spans="1:3" x14ac:dyDescent="0.35">
      <c r="A9408" s="2">
        <v>7.6246999999999998</v>
      </c>
      <c r="B9408" t="s">
        <v>450</v>
      </c>
      <c r="C9408" s="150">
        <v>0.49059999999999998</v>
      </c>
    </row>
    <row r="9409" spans="1:3" x14ac:dyDescent="0.35">
      <c r="A9409" s="2">
        <v>7.6273999999999997</v>
      </c>
      <c r="B9409" t="s">
        <v>450</v>
      </c>
      <c r="C9409" s="150">
        <v>0.49059999999999998</v>
      </c>
    </row>
    <row r="9410" spans="1:3" x14ac:dyDescent="0.35">
      <c r="A9410" s="2">
        <v>7.6300999999999997</v>
      </c>
      <c r="B9410" t="s">
        <v>450</v>
      </c>
      <c r="C9410" s="150">
        <v>0.49059999999999998</v>
      </c>
    </row>
    <row r="9411" spans="1:3" x14ac:dyDescent="0.35">
      <c r="A9411" s="2">
        <v>7.6329000000000002</v>
      </c>
      <c r="B9411" t="s">
        <v>450</v>
      </c>
      <c r="C9411" s="150">
        <v>0.49070000000000003</v>
      </c>
    </row>
    <row r="9412" spans="1:3" x14ac:dyDescent="0.35">
      <c r="A9412" s="2">
        <v>7.6356000000000002</v>
      </c>
      <c r="B9412" t="s">
        <v>450</v>
      </c>
      <c r="C9412" s="150">
        <v>0.49070000000000003</v>
      </c>
    </row>
    <row r="9413" spans="1:3" x14ac:dyDescent="0.35">
      <c r="A9413" s="2">
        <v>7.6383999999999999</v>
      </c>
      <c r="B9413" t="s">
        <v>450</v>
      </c>
      <c r="C9413" s="150">
        <v>0.49070000000000003</v>
      </c>
    </row>
    <row r="9414" spans="1:3" x14ac:dyDescent="0.35">
      <c r="A9414" s="2">
        <v>7.6410999999999998</v>
      </c>
      <c r="B9414" t="s">
        <v>450</v>
      </c>
      <c r="C9414" s="150">
        <v>0.49080000000000001</v>
      </c>
    </row>
    <row r="9415" spans="1:3" x14ac:dyDescent="0.35">
      <c r="A9415" s="2">
        <v>7.6437999999999997</v>
      </c>
      <c r="B9415" t="s">
        <v>450</v>
      </c>
      <c r="C9415" s="150">
        <v>0.4909</v>
      </c>
    </row>
    <row r="9416" spans="1:3" x14ac:dyDescent="0.35">
      <c r="A9416" s="2">
        <v>7.6466000000000003</v>
      </c>
      <c r="B9416" t="s">
        <v>450</v>
      </c>
      <c r="C9416" s="150">
        <v>0.49099999999999999</v>
      </c>
    </row>
    <row r="9417" spans="1:3" x14ac:dyDescent="0.35">
      <c r="A9417" s="2">
        <v>7.6493000000000002</v>
      </c>
      <c r="B9417" t="s">
        <v>450</v>
      </c>
      <c r="C9417" s="150">
        <v>0.49099999999999999</v>
      </c>
    </row>
    <row r="9418" spans="1:3" x14ac:dyDescent="0.35">
      <c r="A9418" s="2">
        <v>7.6520999999999999</v>
      </c>
      <c r="B9418" t="s">
        <v>450</v>
      </c>
      <c r="C9418" s="150">
        <v>0.49120000000000003</v>
      </c>
    </row>
    <row r="9419" spans="1:3" x14ac:dyDescent="0.35">
      <c r="A9419" s="2">
        <v>7.6547999999999998</v>
      </c>
      <c r="B9419" t="s">
        <v>450</v>
      </c>
      <c r="C9419" s="150">
        <v>0.49120000000000003</v>
      </c>
    </row>
    <row r="9420" spans="1:3" x14ac:dyDescent="0.35">
      <c r="A9420" s="2">
        <v>7.6574999999999998</v>
      </c>
      <c r="B9420" t="s">
        <v>450</v>
      </c>
      <c r="C9420" s="150">
        <v>0.49130000000000001</v>
      </c>
    </row>
    <row r="9421" spans="1:3" x14ac:dyDescent="0.35">
      <c r="A9421" s="2">
        <v>7.6603000000000003</v>
      </c>
      <c r="B9421" t="s">
        <v>450</v>
      </c>
      <c r="C9421" s="150">
        <v>0.49130000000000001</v>
      </c>
    </row>
    <row r="9422" spans="1:3" x14ac:dyDescent="0.35">
      <c r="A9422" s="2">
        <v>7.6630000000000003</v>
      </c>
      <c r="B9422" t="s">
        <v>450</v>
      </c>
      <c r="C9422" s="150">
        <v>0.4914</v>
      </c>
    </row>
    <row r="9423" spans="1:3" x14ac:dyDescent="0.35">
      <c r="A9423" s="2">
        <v>7.6657999999999999</v>
      </c>
      <c r="B9423" t="s">
        <v>450</v>
      </c>
      <c r="C9423" s="150">
        <v>0.4914</v>
      </c>
    </row>
    <row r="9424" spans="1:3" x14ac:dyDescent="0.35">
      <c r="A9424" s="2">
        <v>7.6684999999999999</v>
      </c>
      <c r="B9424" t="s">
        <v>450</v>
      </c>
      <c r="C9424" s="150">
        <v>0.49149999999999999</v>
      </c>
    </row>
    <row r="9425" spans="1:3" x14ac:dyDescent="0.35">
      <c r="A9425" s="2">
        <v>7.6711999999999998</v>
      </c>
      <c r="B9425" t="s">
        <v>450</v>
      </c>
      <c r="C9425" s="150">
        <v>0.49159999999999998</v>
      </c>
    </row>
    <row r="9426" spans="1:3" x14ac:dyDescent="0.35">
      <c r="A9426" s="2">
        <v>7.6740000000000004</v>
      </c>
      <c r="B9426" t="s">
        <v>450</v>
      </c>
      <c r="C9426" s="150">
        <v>0.49180000000000001</v>
      </c>
    </row>
    <row r="9427" spans="1:3" x14ac:dyDescent="0.35">
      <c r="A9427" s="2">
        <v>7.6767000000000003</v>
      </c>
      <c r="B9427" t="s">
        <v>450</v>
      </c>
      <c r="C9427" s="150">
        <v>0.49180000000000001</v>
      </c>
    </row>
    <row r="9428" spans="1:3" x14ac:dyDescent="0.35">
      <c r="A9428" s="2">
        <v>7.6795</v>
      </c>
      <c r="B9428" t="s">
        <v>450</v>
      </c>
      <c r="C9428" s="150">
        <v>0.49199999999999999</v>
      </c>
    </row>
    <row r="9429" spans="1:3" x14ac:dyDescent="0.35">
      <c r="A9429" s="2">
        <v>7.6821999999999999</v>
      </c>
      <c r="B9429" t="s">
        <v>450</v>
      </c>
      <c r="C9429" s="150">
        <v>0.49209999999999998</v>
      </c>
    </row>
    <row r="9430" spans="1:3" x14ac:dyDescent="0.35">
      <c r="A9430" s="2">
        <v>7.6848999999999998</v>
      </c>
      <c r="B9430" t="s">
        <v>450</v>
      </c>
      <c r="C9430" s="150">
        <v>0.49230000000000002</v>
      </c>
    </row>
    <row r="9431" spans="1:3" x14ac:dyDescent="0.35">
      <c r="A9431" s="2">
        <v>7.6877000000000004</v>
      </c>
      <c r="B9431" t="s">
        <v>450</v>
      </c>
      <c r="C9431" s="150">
        <v>0.49230000000000002</v>
      </c>
    </row>
    <row r="9432" spans="1:3" x14ac:dyDescent="0.35">
      <c r="A9432" s="2">
        <v>7.6904000000000003</v>
      </c>
      <c r="B9432" t="s">
        <v>450</v>
      </c>
      <c r="C9432" s="150">
        <v>0.49230000000000002</v>
      </c>
    </row>
    <row r="9433" spans="1:3" x14ac:dyDescent="0.35">
      <c r="A9433" s="2">
        <v>7.6932</v>
      </c>
      <c r="B9433" t="s">
        <v>450</v>
      </c>
      <c r="C9433" s="150">
        <v>0.49249999999999999</v>
      </c>
    </row>
    <row r="9434" spans="1:3" x14ac:dyDescent="0.35">
      <c r="A9434" s="2">
        <v>7.6959</v>
      </c>
      <c r="B9434" t="s">
        <v>450</v>
      </c>
      <c r="C9434" s="150">
        <v>0.49259999999999998</v>
      </c>
    </row>
    <row r="9435" spans="1:3" x14ac:dyDescent="0.35">
      <c r="A9435" s="2">
        <v>7.6985999999999999</v>
      </c>
      <c r="B9435" t="s">
        <v>450</v>
      </c>
      <c r="C9435" s="150">
        <v>0.49270000000000003</v>
      </c>
    </row>
    <row r="9436" spans="1:3" x14ac:dyDescent="0.35">
      <c r="A9436" s="2">
        <v>7.7013999999999996</v>
      </c>
      <c r="B9436" t="s">
        <v>450</v>
      </c>
      <c r="C9436" s="150">
        <v>0.4929</v>
      </c>
    </row>
    <row r="9437" spans="1:3" x14ac:dyDescent="0.35">
      <c r="A9437" s="2">
        <v>7.7041000000000004</v>
      </c>
      <c r="B9437" t="s">
        <v>450</v>
      </c>
      <c r="C9437" s="150">
        <v>0.49299999999999999</v>
      </c>
    </row>
    <row r="9438" spans="1:3" x14ac:dyDescent="0.35">
      <c r="A9438" s="2">
        <v>7.7068000000000003</v>
      </c>
      <c r="B9438" t="s">
        <v>450</v>
      </c>
      <c r="C9438" s="150">
        <v>0.49299999999999999</v>
      </c>
    </row>
    <row r="9439" spans="1:3" x14ac:dyDescent="0.35">
      <c r="A9439" s="2">
        <v>7.7096</v>
      </c>
      <c r="B9439" t="s">
        <v>450</v>
      </c>
      <c r="C9439" s="150">
        <v>0.49309999999999998</v>
      </c>
    </row>
    <row r="9440" spans="1:3" x14ac:dyDescent="0.35">
      <c r="A9440" s="2">
        <v>7.7122999999999999</v>
      </c>
      <c r="B9440" t="s">
        <v>450</v>
      </c>
      <c r="C9440" s="150">
        <v>0.49320000000000003</v>
      </c>
    </row>
    <row r="9441" spans="1:3" x14ac:dyDescent="0.35">
      <c r="A9441" s="2">
        <v>7.7150999999999996</v>
      </c>
      <c r="B9441" t="s">
        <v>450</v>
      </c>
      <c r="C9441" s="150">
        <v>0.49320000000000003</v>
      </c>
    </row>
    <row r="9442" spans="1:3" x14ac:dyDescent="0.35">
      <c r="A9442" s="2">
        <v>7.7178000000000004</v>
      </c>
      <c r="B9442" t="s">
        <v>450</v>
      </c>
      <c r="C9442" s="150">
        <v>0.49330000000000002</v>
      </c>
    </row>
    <row r="9443" spans="1:3" x14ac:dyDescent="0.35">
      <c r="A9443" s="2">
        <v>7.7205000000000004</v>
      </c>
      <c r="B9443" t="s">
        <v>450</v>
      </c>
      <c r="C9443" s="150">
        <v>0.49330000000000002</v>
      </c>
    </row>
    <row r="9444" spans="1:3" x14ac:dyDescent="0.35">
      <c r="A9444" s="2">
        <v>7.7233000000000001</v>
      </c>
      <c r="B9444" t="s">
        <v>450</v>
      </c>
      <c r="C9444" s="150">
        <v>0.49349999999999999</v>
      </c>
    </row>
    <row r="9445" spans="1:3" x14ac:dyDescent="0.35">
      <c r="A9445" s="2">
        <v>7.726</v>
      </c>
      <c r="B9445" t="s">
        <v>450</v>
      </c>
      <c r="C9445" s="150">
        <v>0.49359999999999998</v>
      </c>
    </row>
    <row r="9446" spans="1:3" x14ac:dyDescent="0.35">
      <c r="A9446" s="2">
        <v>7.7287999999999997</v>
      </c>
      <c r="B9446" t="s">
        <v>450</v>
      </c>
      <c r="C9446" s="150">
        <v>0.49370000000000003</v>
      </c>
    </row>
    <row r="9447" spans="1:3" x14ac:dyDescent="0.35">
      <c r="A9447" s="2">
        <v>7.7314999999999996</v>
      </c>
      <c r="B9447" t="s">
        <v>450</v>
      </c>
      <c r="C9447" s="150">
        <v>0.49380000000000002</v>
      </c>
    </row>
    <row r="9448" spans="1:3" x14ac:dyDescent="0.35">
      <c r="A9448" s="2">
        <v>7.7342000000000004</v>
      </c>
      <c r="B9448" t="s">
        <v>450</v>
      </c>
      <c r="C9448" s="150">
        <v>0.49390000000000001</v>
      </c>
    </row>
    <row r="9449" spans="1:3" x14ac:dyDescent="0.35">
      <c r="A9449" s="2">
        <v>7.7370000000000001</v>
      </c>
      <c r="B9449" t="s">
        <v>450</v>
      </c>
      <c r="C9449" s="150">
        <v>0.49390000000000001</v>
      </c>
    </row>
    <row r="9450" spans="1:3" x14ac:dyDescent="0.35">
      <c r="A9450" s="2">
        <v>7.7397</v>
      </c>
      <c r="B9450" t="s">
        <v>450</v>
      </c>
      <c r="C9450" s="150">
        <v>0.49399999999999999</v>
      </c>
    </row>
    <row r="9451" spans="1:3" x14ac:dyDescent="0.35">
      <c r="A9451" s="2">
        <v>7.7424999999999997</v>
      </c>
      <c r="B9451" t="s">
        <v>450</v>
      </c>
      <c r="C9451" s="150">
        <v>0.49409999999999998</v>
      </c>
    </row>
    <row r="9452" spans="1:3" x14ac:dyDescent="0.35">
      <c r="A9452" s="2">
        <v>7.7451999999999996</v>
      </c>
      <c r="B9452" t="s">
        <v>450</v>
      </c>
      <c r="C9452" s="150">
        <v>0.49409999999999998</v>
      </c>
    </row>
    <row r="9453" spans="1:3" x14ac:dyDescent="0.35">
      <c r="A9453" s="2">
        <v>7.7478999999999996</v>
      </c>
      <c r="B9453" t="s">
        <v>450</v>
      </c>
      <c r="C9453" s="150">
        <v>0.49430000000000002</v>
      </c>
    </row>
    <row r="9454" spans="1:3" x14ac:dyDescent="0.35">
      <c r="A9454" s="2">
        <v>7.7507000000000001</v>
      </c>
      <c r="B9454" t="s">
        <v>450</v>
      </c>
      <c r="C9454" s="150">
        <v>0.49430000000000002</v>
      </c>
    </row>
    <row r="9455" spans="1:3" x14ac:dyDescent="0.35">
      <c r="A9455" s="2">
        <v>7.7534000000000001</v>
      </c>
      <c r="B9455" t="s">
        <v>450</v>
      </c>
      <c r="C9455" s="150">
        <v>0.49440000000000001</v>
      </c>
    </row>
    <row r="9456" spans="1:3" x14ac:dyDescent="0.35">
      <c r="A9456" s="2">
        <v>7.7561999999999998</v>
      </c>
      <c r="B9456" t="s">
        <v>450</v>
      </c>
      <c r="C9456" s="150">
        <v>0.49440000000000001</v>
      </c>
    </row>
    <row r="9457" spans="1:3" x14ac:dyDescent="0.35">
      <c r="A9457" s="2">
        <v>7.7588999999999997</v>
      </c>
      <c r="B9457" t="s">
        <v>450</v>
      </c>
      <c r="C9457" s="150">
        <v>0.4945</v>
      </c>
    </row>
    <row r="9458" spans="1:3" x14ac:dyDescent="0.35">
      <c r="A9458" s="2">
        <v>7.7615999999999996</v>
      </c>
      <c r="B9458" t="s">
        <v>450</v>
      </c>
      <c r="C9458" s="150">
        <v>0.49459999999999998</v>
      </c>
    </row>
    <row r="9459" spans="1:3" x14ac:dyDescent="0.35">
      <c r="A9459" s="2">
        <v>7.7644000000000002</v>
      </c>
      <c r="B9459" t="s">
        <v>450</v>
      </c>
      <c r="C9459" s="150">
        <v>0.49469999999999997</v>
      </c>
    </row>
    <row r="9460" spans="1:3" x14ac:dyDescent="0.35">
      <c r="A9460" s="2">
        <v>7.7671000000000001</v>
      </c>
      <c r="B9460" t="s">
        <v>450</v>
      </c>
      <c r="C9460" s="150">
        <v>0.49469999999999997</v>
      </c>
    </row>
    <row r="9461" spans="1:3" x14ac:dyDescent="0.35">
      <c r="A9461" s="2">
        <v>7.7698999999999998</v>
      </c>
      <c r="B9461" t="s">
        <v>450</v>
      </c>
      <c r="C9461" s="150">
        <v>0.49480000000000002</v>
      </c>
    </row>
    <row r="9462" spans="1:3" x14ac:dyDescent="0.35">
      <c r="A9462" s="2">
        <v>7.7752999999999997</v>
      </c>
      <c r="B9462" t="s">
        <v>450</v>
      </c>
      <c r="C9462" s="150">
        <v>0.49480000000000002</v>
      </c>
    </row>
    <row r="9463" spans="1:3" x14ac:dyDescent="0.35">
      <c r="A9463" s="2">
        <v>7.7781000000000002</v>
      </c>
      <c r="B9463" t="s">
        <v>450</v>
      </c>
      <c r="C9463" s="150">
        <v>0.49490000000000001</v>
      </c>
    </row>
    <row r="9464" spans="1:3" x14ac:dyDescent="0.35">
      <c r="A9464" s="2">
        <v>7.7808000000000002</v>
      </c>
      <c r="B9464" t="s">
        <v>450</v>
      </c>
      <c r="C9464" s="150">
        <v>0.495</v>
      </c>
    </row>
    <row r="9465" spans="1:3" x14ac:dyDescent="0.35">
      <c r="A9465" s="2">
        <v>7.7835999999999999</v>
      </c>
      <c r="B9465" t="s">
        <v>450</v>
      </c>
      <c r="C9465" s="150">
        <v>0.495</v>
      </c>
    </row>
    <row r="9466" spans="1:3" x14ac:dyDescent="0.35">
      <c r="A9466" s="2">
        <v>7.7862999999999998</v>
      </c>
      <c r="B9466" t="s">
        <v>450</v>
      </c>
      <c r="C9466" s="150">
        <v>0.49530000000000002</v>
      </c>
    </row>
    <row r="9467" spans="1:3" x14ac:dyDescent="0.35">
      <c r="A9467" s="2">
        <v>7.7889999999999997</v>
      </c>
      <c r="B9467" t="s">
        <v>450</v>
      </c>
      <c r="C9467" s="150">
        <v>0.49540000000000001</v>
      </c>
    </row>
    <row r="9468" spans="1:3" x14ac:dyDescent="0.35">
      <c r="A9468" s="2">
        <v>7.7918000000000003</v>
      </c>
      <c r="B9468" t="s">
        <v>450</v>
      </c>
      <c r="C9468" s="150">
        <v>0.4955</v>
      </c>
    </row>
    <row r="9469" spans="1:3" x14ac:dyDescent="0.35">
      <c r="A9469" s="2">
        <v>7.7945000000000002</v>
      </c>
      <c r="B9469" t="s">
        <v>450</v>
      </c>
      <c r="C9469" s="150">
        <v>0.4955</v>
      </c>
    </row>
    <row r="9470" spans="1:3" x14ac:dyDescent="0.35">
      <c r="A9470" s="2">
        <v>7.7972999999999999</v>
      </c>
      <c r="B9470" t="s">
        <v>450</v>
      </c>
      <c r="C9470" s="150">
        <v>0.49559999999999998</v>
      </c>
    </row>
    <row r="9471" spans="1:3" x14ac:dyDescent="0.35">
      <c r="A9471" s="2">
        <v>7.8</v>
      </c>
      <c r="B9471" t="s">
        <v>450</v>
      </c>
      <c r="C9471" s="150">
        <v>0.49559999999999998</v>
      </c>
    </row>
    <row r="9472" spans="1:3" x14ac:dyDescent="0.35">
      <c r="A9472" s="2">
        <v>7.8026999999999997</v>
      </c>
      <c r="B9472" t="s">
        <v>450</v>
      </c>
      <c r="C9472" s="150">
        <v>0.49559999999999998</v>
      </c>
    </row>
    <row r="9473" spans="1:3" x14ac:dyDescent="0.35">
      <c r="A9473" s="2">
        <v>7.8055000000000003</v>
      </c>
      <c r="B9473" t="s">
        <v>450</v>
      </c>
      <c r="C9473" s="150">
        <v>0.49569999999999997</v>
      </c>
    </row>
    <row r="9474" spans="1:3" x14ac:dyDescent="0.35">
      <c r="A9474" s="2">
        <v>7.8082000000000003</v>
      </c>
      <c r="B9474" t="s">
        <v>450</v>
      </c>
      <c r="C9474" s="150">
        <v>0.49569999999999997</v>
      </c>
    </row>
    <row r="9475" spans="1:3" x14ac:dyDescent="0.35">
      <c r="A9475" s="2">
        <v>7.8109999999999999</v>
      </c>
      <c r="B9475" t="s">
        <v>450</v>
      </c>
      <c r="C9475" s="150">
        <v>0.49580000000000002</v>
      </c>
    </row>
    <row r="9476" spans="1:3" x14ac:dyDescent="0.35">
      <c r="A9476" s="2">
        <v>7.8136999999999999</v>
      </c>
      <c r="B9476" t="s">
        <v>450</v>
      </c>
      <c r="C9476" s="150">
        <v>0.49590000000000001</v>
      </c>
    </row>
    <row r="9477" spans="1:3" x14ac:dyDescent="0.35">
      <c r="A9477" s="2">
        <v>7.8163999999999998</v>
      </c>
      <c r="B9477" t="s">
        <v>450</v>
      </c>
      <c r="C9477" s="150">
        <v>0.496</v>
      </c>
    </row>
    <row r="9478" spans="1:3" x14ac:dyDescent="0.35">
      <c r="A9478" s="2">
        <v>7.8192000000000004</v>
      </c>
      <c r="B9478" t="s">
        <v>450</v>
      </c>
      <c r="C9478" s="150">
        <v>0.496</v>
      </c>
    </row>
    <row r="9479" spans="1:3" x14ac:dyDescent="0.35">
      <c r="A9479" s="2">
        <v>7.8219000000000003</v>
      </c>
      <c r="B9479" t="s">
        <v>450</v>
      </c>
      <c r="C9479" s="150">
        <v>0.49609999999999999</v>
      </c>
    </row>
    <row r="9480" spans="1:3" x14ac:dyDescent="0.35">
      <c r="A9480" s="2">
        <v>7.8247</v>
      </c>
      <c r="B9480" t="s">
        <v>450</v>
      </c>
      <c r="C9480" s="150">
        <v>0.49619999999999997</v>
      </c>
    </row>
    <row r="9481" spans="1:3" x14ac:dyDescent="0.35">
      <c r="A9481" s="2">
        <v>7.8273999999999999</v>
      </c>
      <c r="B9481" t="s">
        <v>450</v>
      </c>
      <c r="C9481" s="150">
        <v>0.49619999999999997</v>
      </c>
    </row>
    <row r="9482" spans="1:3" x14ac:dyDescent="0.35">
      <c r="A9482" s="2">
        <v>7.8300999999999998</v>
      </c>
      <c r="B9482" t="s">
        <v>450</v>
      </c>
      <c r="C9482" s="150">
        <v>0.49640000000000001</v>
      </c>
    </row>
    <row r="9483" spans="1:3" x14ac:dyDescent="0.35">
      <c r="A9483" s="2">
        <v>7.8329000000000004</v>
      </c>
      <c r="B9483" t="s">
        <v>450</v>
      </c>
      <c r="C9483" s="150">
        <v>0.49640000000000001</v>
      </c>
    </row>
    <row r="9484" spans="1:3" x14ac:dyDescent="0.35">
      <c r="A9484" s="2">
        <v>7.8356000000000003</v>
      </c>
      <c r="B9484" t="s">
        <v>450</v>
      </c>
      <c r="C9484" s="150">
        <v>0.49659999999999999</v>
      </c>
    </row>
    <row r="9485" spans="1:3" x14ac:dyDescent="0.35">
      <c r="A9485" s="2">
        <v>7.8384</v>
      </c>
      <c r="B9485" t="s">
        <v>450</v>
      </c>
      <c r="C9485" s="150">
        <v>0.49659999999999999</v>
      </c>
    </row>
    <row r="9486" spans="1:3" x14ac:dyDescent="0.35">
      <c r="A9486" s="2">
        <v>7.8411</v>
      </c>
      <c r="B9486" t="s">
        <v>450</v>
      </c>
      <c r="C9486" s="150">
        <v>0.49669999999999997</v>
      </c>
    </row>
    <row r="9487" spans="1:3" x14ac:dyDescent="0.35">
      <c r="A9487" s="2">
        <v>7.8437999999999999</v>
      </c>
      <c r="B9487" t="s">
        <v>450</v>
      </c>
      <c r="C9487" s="150">
        <v>0.49680000000000002</v>
      </c>
    </row>
    <row r="9488" spans="1:3" x14ac:dyDescent="0.35">
      <c r="A9488" s="2">
        <v>7.8465999999999996</v>
      </c>
      <c r="B9488" t="s">
        <v>450</v>
      </c>
      <c r="C9488" s="150">
        <v>0.49680000000000002</v>
      </c>
    </row>
    <row r="9489" spans="1:3" x14ac:dyDescent="0.35">
      <c r="A9489" s="2">
        <v>7.8493000000000004</v>
      </c>
      <c r="B9489" t="s">
        <v>450</v>
      </c>
      <c r="C9489" s="150">
        <v>0.49690000000000001</v>
      </c>
    </row>
    <row r="9490" spans="1:3" x14ac:dyDescent="0.35">
      <c r="A9490" s="2">
        <v>7.8521000000000001</v>
      </c>
      <c r="B9490" t="s">
        <v>450</v>
      </c>
      <c r="C9490" s="150">
        <v>0.49690000000000001</v>
      </c>
    </row>
    <row r="9491" spans="1:3" x14ac:dyDescent="0.35">
      <c r="A9491" s="2">
        <v>7.8548</v>
      </c>
      <c r="B9491" t="s">
        <v>450</v>
      </c>
      <c r="C9491" s="150">
        <v>0.497</v>
      </c>
    </row>
    <row r="9492" spans="1:3" x14ac:dyDescent="0.35">
      <c r="A9492" s="2">
        <v>7.8574999999999999</v>
      </c>
      <c r="B9492" t="s">
        <v>450</v>
      </c>
      <c r="C9492" s="150">
        <v>0.49709999999999999</v>
      </c>
    </row>
    <row r="9493" spans="1:3" x14ac:dyDescent="0.35">
      <c r="A9493" s="2">
        <v>7.8602999999999996</v>
      </c>
      <c r="B9493" t="s">
        <v>450</v>
      </c>
      <c r="C9493" s="150">
        <v>0.49709999999999999</v>
      </c>
    </row>
    <row r="9494" spans="1:3" x14ac:dyDescent="0.35">
      <c r="A9494" s="2">
        <v>7.8630000000000004</v>
      </c>
      <c r="B9494" t="s">
        <v>450</v>
      </c>
      <c r="C9494" s="150">
        <v>0.49719999999999998</v>
      </c>
    </row>
    <row r="9495" spans="1:3" x14ac:dyDescent="0.35">
      <c r="A9495" s="2">
        <v>7.8658000000000001</v>
      </c>
      <c r="B9495" t="s">
        <v>450</v>
      </c>
      <c r="C9495" s="150">
        <v>0.49730000000000002</v>
      </c>
    </row>
    <row r="9496" spans="1:3" x14ac:dyDescent="0.35">
      <c r="A9496" s="2">
        <v>7.8685</v>
      </c>
      <c r="B9496" t="s">
        <v>450</v>
      </c>
      <c r="C9496" s="150">
        <v>0.49730000000000002</v>
      </c>
    </row>
    <row r="9497" spans="1:3" x14ac:dyDescent="0.35">
      <c r="A9497" s="2">
        <v>7.8712</v>
      </c>
      <c r="B9497" t="s">
        <v>450</v>
      </c>
      <c r="C9497" s="150">
        <v>0.49740000000000001</v>
      </c>
    </row>
    <row r="9498" spans="1:3" x14ac:dyDescent="0.35">
      <c r="A9498" s="2">
        <v>7.8739999999999997</v>
      </c>
      <c r="B9498" t="s">
        <v>450</v>
      </c>
      <c r="C9498" s="150">
        <v>0.49740000000000001</v>
      </c>
    </row>
    <row r="9499" spans="1:3" x14ac:dyDescent="0.35">
      <c r="A9499" s="2">
        <v>7.8766999999999996</v>
      </c>
      <c r="B9499" t="s">
        <v>450</v>
      </c>
      <c r="C9499" s="150">
        <v>0.49740000000000001</v>
      </c>
    </row>
    <row r="9500" spans="1:3" x14ac:dyDescent="0.35">
      <c r="A9500" s="2">
        <v>7.8795000000000002</v>
      </c>
      <c r="B9500" t="s">
        <v>450</v>
      </c>
      <c r="C9500" s="150">
        <v>0.4975</v>
      </c>
    </row>
    <row r="9501" spans="1:3" x14ac:dyDescent="0.35">
      <c r="A9501" s="2">
        <v>7.8849</v>
      </c>
      <c r="B9501" t="s">
        <v>450</v>
      </c>
      <c r="C9501" s="150">
        <v>0.49759999999999999</v>
      </c>
    </row>
    <row r="9502" spans="1:3" x14ac:dyDescent="0.35">
      <c r="A9502" s="2">
        <v>7.8876999999999997</v>
      </c>
      <c r="B9502" t="s">
        <v>450</v>
      </c>
      <c r="C9502" s="150">
        <v>0.49759999999999999</v>
      </c>
    </row>
    <row r="9503" spans="1:3" x14ac:dyDescent="0.35">
      <c r="A9503" s="2">
        <v>7.8903999999999996</v>
      </c>
      <c r="B9503" t="s">
        <v>450</v>
      </c>
      <c r="C9503" s="150">
        <v>0.49769999999999998</v>
      </c>
    </row>
    <row r="9504" spans="1:3" x14ac:dyDescent="0.35">
      <c r="A9504" s="2">
        <v>7.8932000000000002</v>
      </c>
      <c r="B9504" t="s">
        <v>450</v>
      </c>
      <c r="C9504" s="150">
        <v>0.49790000000000001</v>
      </c>
    </row>
    <row r="9505" spans="1:3" x14ac:dyDescent="0.35">
      <c r="A9505" s="2">
        <v>7.8959000000000001</v>
      </c>
      <c r="B9505" t="s">
        <v>450</v>
      </c>
      <c r="C9505" s="150">
        <v>0.498</v>
      </c>
    </row>
    <row r="9506" spans="1:3" x14ac:dyDescent="0.35">
      <c r="A9506" s="2">
        <v>7.8986000000000001</v>
      </c>
      <c r="B9506" t="s">
        <v>450</v>
      </c>
      <c r="C9506" s="150">
        <v>0.49809999999999999</v>
      </c>
    </row>
    <row r="9507" spans="1:3" x14ac:dyDescent="0.35">
      <c r="A9507" s="2">
        <v>7.9013999999999998</v>
      </c>
      <c r="B9507" t="s">
        <v>450</v>
      </c>
      <c r="C9507" s="150">
        <v>0.49819999999999998</v>
      </c>
    </row>
    <row r="9508" spans="1:3" x14ac:dyDescent="0.35">
      <c r="A9508" s="2">
        <v>7.9040999999999997</v>
      </c>
      <c r="B9508" t="s">
        <v>450</v>
      </c>
      <c r="C9508" s="150">
        <v>0.49830000000000002</v>
      </c>
    </row>
    <row r="9509" spans="1:3" x14ac:dyDescent="0.35">
      <c r="A9509" s="2">
        <v>7.9067999999999996</v>
      </c>
      <c r="B9509" t="s">
        <v>450</v>
      </c>
      <c r="C9509" s="150">
        <v>0.49830000000000002</v>
      </c>
    </row>
    <row r="9510" spans="1:3" x14ac:dyDescent="0.35">
      <c r="A9510" s="2">
        <v>7.9123000000000001</v>
      </c>
      <c r="B9510" t="s">
        <v>450</v>
      </c>
      <c r="C9510" s="150">
        <v>0.49840000000000001</v>
      </c>
    </row>
    <row r="9511" spans="1:3" x14ac:dyDescent="0.35">
      <c r="A9511" s="2">
        <v>7.9150999999999998</v>
      </c>
      <c r="B9511" t="s">
        <v>450</v>
      </c>
      <c r="C9511" s="150">
        <v>0.49840000000000001</v>
      </c>
    </row>
    <row r="9512" spans="1:3" x14ac:dyDescent="0.35">
      <c r="A9512" s="2">
        <v>7.9177999999999997</v>
      </c>
      <c r="B9512" t="s">
        <v>450</v>
      </c>
      <c r="C9512" s="150">
        <v>0.4985</v>
      </c>
    </row>
    <row r="9513" spans="1:3" x14ac:dyDescent="0.35">
      <c r="A9513" s="2">
        <v>7.9204999999999997</v>
      </c>
      <c r="B9513" t="s">
        <v>450</v>
      </c>
      <c r="C9513" s="150">
        <v>0.4985</v>
      </c>
    </row>
    <row r="9514" spans="1:3" x14ac:dyDescent="0.35">
      <c r="A9514" s="2">
        <v>7.9233000000000002</v>
      </c>
      <c r="B9514" t="s">
        <v>450</v>
      </c>
      <c r="C9514" s="150">
        <v>0.49869999999999998</v>
      </c>
    </row>
    <row r="9515" spans="1:3" x14ac:dyDescent="0.35">
      <c r="A9515" s="2">
        <v>7.9260000000000002</v>
      </c>
      <c r="B9515" t="s">
        <v>450</v>
      </c>
      <c r="C9515" s="150">
        <v>0.49880000000000002</v>
      </c>
    </row>
    <row r="9516" spans="1:3" x14ac:dyDescent="0.35">
      <c r="A9516" s="2">
        <v>7.9287999999999998</v>
      </c>
      <c r="B9516" t="s">
        <v>450</v>
      </c>
      <c r="C9516" s="150">
        <v>0.49890000000000001</v>
      </c>
    </row>
    <row r="9517" spans="1:3" x14ac:dyDescent="0.35">
      <c r="A9517" s="2">
        <v>7.9314999999999998</v>
      </c>
      <c r="B9517" t="s">
        <v>450</v>
      </c>
      <c r="C9517" s="150">
        <v>0.499</v>
      </c>
    </row>
    <row r="9518" spans="1:3" x14ac:dyDescent="0.35">
      <c r="A9518" s="2">
        <v>7.9341999999999997</v>
      </c>
      <c r="B9518" t="s">
        <v>450</v>
      </c>
      <c r="C9518" s="150">
        <v>0.499</v>
      </c>
    </row>
    <row r="9519" spans="1:3" x14ac:dyDescent="0.35">
      <c r="A9519" s="2">
        <v>7.9370000000000003</v>
      </c>
      <c r="B9519" t="s">
        <v>450</v>
      </c>
      <c r="C9519" s="150">
        <v>0.49909999999999999</v>
      </c>
    </row>
    <row r="9520" spans="1:3" x14ac:dyDescent="0.35">
      <c r="A9520" s="2">
        <v>7.9397000000000002</v>
      </c>
      <c r="B9520" t="s">
        <v>450</v>
      </c>
      <c r="C9520" s="150">
        <v>0.49919999999999998</v>
      </c>
    </row>
    <row r="9521" spans="1:3" x14ac:dyDescent="0.35">
      <c r="A9521" s="2">
        <v>7.9424999999999999</v>
      </c>
      <c r="B9521" t="s">
        <v>450</v>
      </c>
      <c r="C9521" s="150">
        <v>0.49919999999999998</v>
      </c>
    </row>
    <row r="9522" spans="1:3" x14ac:dyDescent="0.35">
      <c r="A9522" s="2">
        <v>7.9451999999999998</v>
      </c>
      <c r="B9522" t="s">
        <v>450</v>
      </c>
      <c r="C9522" s="150">
        <v>0.49930000000000002</v>
      </c>
    </row>
    <row r="9523" spans="1:3" x14ac:dyDescent="0.35">
      <c r="A9523" s="2">
        <v>7.9478999999999997</v>
      </c>
      <c r="B9523" t="s">
        <v>450</v>
      </c>
      <c r="C9523" s="150">
        <v>0.49930000000000002</v>
      </c>
    </row>
    <row r="9524" spans="1:3" x14ac:dyDescent="0.35">
      <c r="A9524" s="2">
        <v>7.9507000000000003</v>
      </c>
      <c r="B9524" t="s">
        <v>450</v>
      </c>
      <c r="C9524" s="150">
        <v>0.49940000000000001</v>
      </c>
    </row>
    <row r="9525" spans="1:3" x14ac:dyDescent="0.35">
      <c r="A9525" s="2">
        <v>7.9534000000000002</v>
      </c>
      <c r="B9525" t="s">
        <v>450</v>
      </c>
      <c r="C9525" s="150">
        <v>0.4995</v>
      </c>
    </row>
    <row r="9526" spans="1:3" x14ac:dyDescent="0.35">
      <c r="A9526" s="2">
        <v>7.9561999999999999</v>
      </c>
      <c r="B9526" t="s">
        <v>450</v>
      </c>
      <c r="C9526" s="150">
        <v>0.49959999999999999</v>
      </c>
    </row>
    <row r="9527" spans="1:3" x14ac:dyDescent="0.35">
      <c r="A9527" s="2">
        <v>7.9588999999999999</v>
      </c>
      <c r="B9527" t="s">
        <v>450</v>
      </c>
      <c r="C9527" s="150">
        <v>0.49969999999999998</v>
      </c>
    </row>
    <row r="9528" spans="1:3" x14ac:dyDescent="0.35">
      <c r="A9528" s="2">
        <v>7.9615999999999998</v>
      </c>
      <c r="B9528" t="s">
        <v>450</v>
      </c>
      <c r="C9528" s="150">
        <v>0.49980000000000002</v>
      </c>
    </row>
    <row r="9529" spans="1:3" x14ac:dyDescent="0.35">
      <c r="A9529" s="2">
        <v>7.9644000000000004</v>
      </c>
      <c r="B9529" t="s">
        <v>450</v>
      </c>
      <c r="C9529" s="150">
        <v>0.49990000000000001</v>
      </c>
    </row>
    <row r="9530" spans="1:3" x14ac:dyDescent="0.35">
      <c r="A9530" s="2">
        <v>7.9671000000000003</v>
      </c>
      <c r="B9530" t="s">
        <v>450</v>
      </c>
      <c r="C9530" s="150">
        <v>0.5</v>
      </c>
    </row>
    <row r="9531" spans="1:3" x14ac:dyDescent="0.35">
      <c r="A9531" s="2">
        <v>7.9699</v>
      </c>
      <c r="B9531" t="s">
        <v>450</v>
      </c>
      <c r="C9531" s="150">
        <v>0.50009999999999999</v>
      </c>
    </row>
    <row r="9532" spans="1:3" x14ac:dyDescent="0.35">
      <c r="A9532" s="2">
        <v>7.9725999999999999</v>
      </c>
      <c r="B9532" t="s">
        <v>450</v>
      </c>
      <c r="C9532" s="150">
        <v>0.50009999999999999</v>
      </c>
    </row>
    <row r="9533" spans="1:3" x14ac:dyDescent="0.35">
      <c r="A9533" s="2">
        <v>7.9752999999999998</v>
      </c>
      <c r="B9533" t="s">
        <v>450</v>
      </c>
      <c r="C9533" s="150">
        <v>0.50019999999999998</v>
      </c>
    </row>
    <row r="9534" spans="1:3" x14ac:dyDescent="0.35">
      <c r="A9534" s="2">
        <v>7.9781000000000004</v>
      </c>
      <c r="B9534" t="s">
        <v>450</v>
      </c>
      <c r="C9534" s="150">
        <v>0.50039999999999996</v>
      </c>
    </row>
    <row r="9535" spans="1:3" x14ac:dyDescent="0.35">
      <c r="A9535" s="2">
        <v>7.9808000000000003</v>
      </c>
      <c r="B9535" t="s">
        <v>450</v>
      </c>
      <c r="C9535" s="150">
        <v>0.50049999999999994</v>
      </c>
    </row>
    <row r="9536" spans="1:3" x14ac:dyDescent="0.35">
      <c r="A9536" s="2">
        <v>7.9836</v>
      </c>
      <c r="B9536" t="s">
        <v>450</v>
      </c>
      <c r="C9536" s="150">
        <v>0.50060000000000004</v>
      </c>
    </row>
    <row r="9537" spans="1:3" x14ac:dyDescent="0.35">
      <c r="A9537" s="2">
        <v>7.9863</v>
      </c>
      <c r="B9537" t="s">
        <v>450</v>
      </c>
      <c r="C9537" s="150">
        <v>0.50060000000000004</v>
      </c>
    </row>
    <row r="9538" spans="1:3" x14ac:dyDescent="0.35">
      <c r="A9538" s="2">
        <v>7.9889999999999999</v>
      </c>
      <c r="B9538" t="s">
        <v>450</v>
      </c>
      <c r="C9538" s="150">
        <v>0.50070000000000003</v>
      </c>
    </row>
    <row r="9539" spans="1:3" x14ac:dyDescent="0.35">
      <c r="A9539" s="2">
        <v>7.9917999999999996</v>
      </c>
      <c r="B9539" t="s">
        <v>450</v>
      </c>
      <c r="C9539" s="150">
        <v>0.50080000000000002</v>
      </c>
    </row>
    <row r="9540" spans="1:3" x14ac:dyDescent="0.35">
      <c r="A9540" s="2">
        <v>7.9945000000000004</v>
      </c>
      <c r="B9540" t="s">
        <v>450</v>
      </c>
      <c r="C9540" s="150">
        <v>0.50080000000000002</v>
      </c>
    </row>
    <row r="9541" spans="1:3" x14ac:dyDescent="0.35">
      <c r="A9541" s="2">
        <v>7.9973000000000001</v>
      </c>
      <c r="B9541" t="s">
        <v>450</v>
      </c>
      <c r="C9541" s="150">
        <v>0.50080000000000002</v>
      </c>
    </row>
    <row r="9542" spans="1:3" x14ac:dyDescent="0.35">
      <c r="A9542" s="2">
        <v>8</v>
      </c>
      <c r="B9542" t="s">
        <v>450</v>
      </c>
      <c r="C9542" s="150">
        <v>0.50080000000000002</v>
      </c>
    </row>
    <row r="9543" spans="1:3" x14ac:dyDescent="0.35">
      <c r="A9543" s="2">
        <v>8.0027000000000008</v>
      </c>
      <c r="B9543" t="s">
        <v>450</v>
      </c>
      <c r="C9543" s="150">
        <v>0.50090000000000001</v>
      </c>
    </row>
    <row r="9544" spans="1:3" x14ac:dyDescent="0.35">
      <c r="A9544" s="2">
        <v>8.0054999999999996</v>
      </c>
      <c r="B9544" t="s">
        <v>450</v>
      </c>
      <c r="C9544" s="150">
        <v>0.501</v>
      </c>
    </row>
    <row r="9545" spans="1:3" x14ac:dyDescent="0.35">
      <c r="A9545" s="2">
        <v>8.0082000000000004</v>
      </c>
      <c r="B9545" t="s">
        <v>450</v>
      </c>
      <c r="C9545" s="150">
        <v>0.501</v>
      </c>
    </row>
    <row r="9546" spans="1:3" x14ac:dyDescent="0.35">
      <c r="A9546" s="2">
        <v>8.0109999999999992</v>
      </c>
      <c r="B9546" t="s">
        <v>450</v>
      </c>
      <c r="C9546" s="150">
        <v>0.50109999999999999</v>
      </c>
    </row>
    <row r="9547" spans="1:3" x14ac:dyDescent="0.35">
      <c r="A9547" s="2">
        <v>8.0137</v>
      </c>
      <c r="B9547" t="s">
        <v>450</v>
      </c>
      <c r="C9547" s="150">
        <v>0.50109999999999999</v>
      </c>
    </row>
    <row r="9548" spans="1:3" x14ac:dyDescent="0.35">
      <c r="A9548" s="2">
        <v>8.0164000000000009</v>
      </c>
      <c r="B9548" t="s">
        <v>450</v>
      </c>
      <c r="C9548" s="150">
        <v>0.50119999999999998</v>
      </c>
    </row>
    <row r="9549" spans="1:3" x14ac:dyDescent="0.35">
      <c r="A9549" s="2">
        <v>8.0191999999999997</v>
      </c>
      <c r="B9549" t="s">
        <v>450</v>
      </c>
      <c r="C9549" s="150">
        <v>0.50119999999999998</v>
      </c>
    </row>
    <row r="9550" spans="1:3" x14ac:dyDescent="0.35">
      <c r="A9550" s="2">
        <v>8.0219000000000005</v>
      </c>
      <c r="B9550" t="s">
        <v>450</v>
      </c>
      <c r="C9550" s="150">
        <v>0.50129999999999997</v>
      </c>
    </row>
    <row r="9551" spans="1:3" x14ac:dyDescent="0.35">
      <c r="A9551" s="2">
        <v>8.0246999999999993</v>
      </c>
      <c r="B9551" t="s">
        <v>450</v>
      </c>
      <c r="C9551" s="150">
        <v>0.50139999999999996</v>
      </c>
    </row>
    <row r="9552" spans="1:3" x14ac:dyDescent="0.35">
      <c r="A9552" s="2">
        <v>8.0274000000000001</v>
      </c>
      <c r="B9552" t="s">
        <v>450</v>
      </c>
      <c r="C9552" s="150">
        <v>0.50149999999999995</v>
      </c>
    </row>
    <row r="9553" spans="1:3" x14ac:dyDescent="0.35">
      <c r="A9553" s="2">
        <v>8.0300999999999991</v>
      </c>
      <c r="B9553" t="s">
        <v>450</v>
      </c>
      <c r="C9553" s="150">
        <v>0.50149999999999995</v>
      </c>
    </row>
    <row r="9554" spans="1:3" x14ac:dyDescent="0.35">
      <c r="A9554" s="2">
        <v>8.0328999999999997</v>
      </c>
      <c r="B9554" t="s">
        <v>450</v>
      </c>
      <c r="C9554" s="150">
        <v>0.50160000000000005</v>
      </c>
    </row>
    <row r="9555" spans="1:3" x14ac:dyDescent="0.35">
      <c r="A9555" s="2">
        <v>8.0356000000000005</v>
      </c>
      <c r="B9555" t="s">
        <v>450</v>
      </c>
      <c r="C9555" s="150">
        <v>0.50180000000000002</v>
      </c>
    </row>
    <row r="9556" spans="1:3" x14ac:dyDescent="0.35">
      <c r="A9556" s="2">
        <v>8.0383999999999993</v>
      </c>
      <c r="B9556" t="s">
        <v>450</v>
      </c>
      <c r="C9556" s="150">
        <v>0.50190000000000001</v>
      </c>
    </row>
    <row r="9557" spans="1:3" x14ac:dyDescent="0.35">
      <c r="A9557" s="2">
        <v>8.0411000000000001</v>
      </c>
      <c r="B9557" t="s">
        <v>450</v>
      </c>
      <c r="C9557" s="150">
        <v>0.50219999999999998</v>
      </c>
    </row>
    <row r="9558" spans="1:3" x14ac:dyDescent="0.35">
      <c r="A9558" s="2">
        <v>8.0465999999999998</v>
      </c>
      <c r="B9558" t="s">
        <v>450</v>
      </c>
      <c r="C9558" s="150">
        <v>0.50229999999999997</v>
      </c>
    </row>
    <row r="9559" spans="1:3" x14ac:dyDescent="0.35">
      <c r="A9559" s="2">
        <v>8.0493000000000006</v>
      </c>
      <c r="B9559" t="s">
        <v>450</v>
      </c>
      <c r="C9559" s="150">
        <v>0.50229999999999997</v>
      </c>
    </row>
    <row r="9560" spans="1:3" x14ac:dyDescent="0.35">
      <c r="A9560" s="2">
        <v>8.0520999999999994</v>
      </c>
      <c r="B9560" t="s">
        <v>450</v>
      </c>
      <c r="C9560" s="150">
        <v>0.50239999999999996</v>
      </c>
    </row>
    <row r="9561" spans="1:3" x14ac:dyDescent="0.35">
      <c r="A9561" s="2">
        <v>8.0548000000000002</v>
      </c>
      <c r="B9561" t="s">
        <v>450</v>
      </c>
      <c r="C9561" s="150">
        <v>0.50239999999999996</v>
      </c>
    </row>
    <row r="9562" spans="1:3" x14ac:dyDescent="0.35">
      <c r="A9562" s="2">
        <v>8.0574999999999992</v>
      </c>
      <c r="B9562" t="s">
        <v>450</v>
      </c>
      <c r="C9562" s="150">
        <v>0.50249999999999995</v>
      </c>
    </row>
    <row r="9563" spans="1:3" x14ac:dyDescent="0.35">
      <c r="A9563" s="2">
        <v>8.0630000000000006</v>
      </c>
      <c r="B9563" t="s">
        <v>450</v>
      </c>
      <c r="C9563" s="150">
        <v>0.50260000000000005</v>
      </c>
    </row>
    <row r="9564" spans="1:3" x14ac:dyDescent="0.35">
      <c r="A9564" s="2">
        <v>8.0657999999999994</v>
      </c>
      <c r="B9564" t="s">
        <v>450</v>
      </c>
      <c r="C9564" s="150">
        <v>0.50270000000000004</v>
      </c>
    </row>
    <row r="9565" spans="1:3" x14ac:dyDescent="0.35">
      <c r="A9565" s="2">
        <v>8.0685000000000002</v>
      </c>
      <c r="B9565" t="s">
        <v>450</v>
      </c>
      <c r="C9565" s="150">
        <v>0.50290000000000001</v>
      </c>
    </row>
    <row r="9566" spans="1:3" x14ac:dyDescent="0.35">
      <c r="A9566" s="2">
        <v>8.0711999999999993</v>
      </c>
      <c r="B9566" t="s">
        <v>450</v>
      </c>
      <c r="C9566" s="150">
        <v>0.50290000000000001</v>
      </c>
    </row>
    <row r="9567" spans="1:3" x14ac:dyDescent="0.35">
      <c r="A9567" s="2">
        <v>8.0739999999999998</v>
      </c>
      <c r="B9567" t="s">
        <v>450</v>
      </c>
      <c r="C9567" s="150">
        <v>0.503</v>
      </c>
    </row>
    <row r="9568" spans="1:3" x14ac:dyDescent="0.35">
      <c r="A9568" s="2">
        <v>8.0767000000000007</v>
      </c>
      <c r="B9568" t="s">
        <v>450</v>
      </c>
      <c r="C9568" s="150">
        <v>0.503</v>
      </c>
    </row>
    <row r="9569" spans="1:3" x14ac:dyDescent="0.35">
      <c r="A9569" s="2">
        <v>8.0794999999999995</v>
      </c>
      <c r="B9569" t="s">
        <v>450</v>
      </c>
      <c r="C9569" s="150">
        <v>0.503</v>
      </c>
    </row>
    <row r="9570" spans="1:3" x14ac:dyDescent="0.35">
      <c r="A9570" s="2">
        <v>8.0822000000000003</v>
      </c>
      <c r="B9570" t="s">
        <v>450</v>
      </c>
      <c r="C9570" s="150">
        <v>0.503</v>
      </c>
    </row>
    <row r="9571" spans="1:3" x14ac:dyDescent="0.35">
      <c r="A9571" s="2">
        <v>8.0848999999999993</v>
      </c>
      <c r="B9571" t="s">
        <v>450</v>
      </c>
      <c r="C9571" s="150">
        <v>0.50309999999999999</v>
      </c>
    </row>
    <row r="9572" spans="1:3" x14ac:dyDescent="0.35">
      <c r="A9572" s="2">
        <v>8.0876999999999999</v>
      </c>
      <c r="B9572" t="s">
        <v>450</v>
      </c>
      <c r="C9572" s="150">
        <v>0.50329999999999997</v>
      </c>
    </row>
    <row r="9573" spans="1:3" x14ac:dyDescent="0.35">
      <c r="A9573" s="2">
        <v>8.0904000000000007</v>
      </c>
      <c r="B9573" t="s">
        <v>450</v>
      </c>
      <c r="C9573" s="150">
        <v>0.50329999999999997</v>
      </c>
    </row>
    <row r="9574" spans="1:3" x14ac:dyDescent="0.35">
      <c r="A9574" s="2">
        <v>8.0931999999999995</v>
      </c>
      <c r="B9574" t="s">
        <v>450</v>
      </c>
      <c r="C9574" s="150">
        <v>0.50329999999999997</v>
      </c>
    </row>
    <row r="9575" spans="1:3" x14ac:dyDescent="0.35">
      <c r="A9575" s="2">
        <v>8.0959000000000003</v>
      </c>
      <c r="B9575" t="s">
        <v>450</v>
      </c>
      <c r="C9575" s="150">
        <v>0.50339999999999996</v>
      </c>
    </row>
    <row r="9576" spans="1:3" x14ac:dyDescent="0.35">
      <c r="A9576" s="2">
        <v>8.0985999999999994</v>
      </c>
      <c r="B9576" t="s">
        <v>450</v>
      </c>
      <c r="C9576" s="150">
        <v>0.50349999999999995</v>
      </c>
    </row>
    <row r="9577" spans="1:3" x14ac:dyDescent="0.35">
      <c r="A9577" s="2">
        <v>8.1041000000000007</v>
      </c>
      <c r="B9577" t="s">
        <v>450</v>
      </c>
      <c r="C9577" s="150">
        <v>0.50360000000000005</v>
      </c>
    </row>
    <row r="9578" spans="1:3" x14ac:dyDescent="0.35">
      <c r="A9578" s="2">
        <v>8.1067999999999998</v>
      </c>
      <c r="B9578" t="s">
        <v>450</v>
      </c>
      <c r="C9578" s="150">
        <v>0.50380000000000003</v>
      </c>
    </row>
    <row r="9579" spans="1:3" x14ac:dyDescent="0.35">
      <c r="A9579" s="2">
        <v>8.1096000000000004</v>
      </c>
      <c r="B9579" t="s">
        <v>450</v>
      </c>
      <c r="C9579" s="150">
        <v>0.50380000000000003</v>
      </c>
    </row>
    <row r="9580" spans="1:3" x14ac:dyDescent="0.35">
      <c r="A9580" s="2">
        <v>8.1122999999999994</v>
      </c>
      <c r="B9580" t="s">
        <v>450</v>
      </c>
      <c r="C9580" s="150">
        <v>0.50390000000000001</v>
      </c>
    </row>
    <row r="9581" spans="1:3" x14ac:dyDescent="0.35">
      <c r="A9581" s="2">
        <v>8.1151</v>
      </c>
      <c r="B9581" t="s">
        <v>450</v>
      </c>
      <c r="C9581" s="150">
        <v>0.50390000000000001</v>
      </c>
    </row>
    <row r="9582" spans="1:3" x14ac:dyDescent="0.35">
      <c r="A9582" s="2">
        <v>8.1178000000000008</v>
      </c>
      <c r="B9582" t="s">
        <v>450</v>
      </c>
      <c r="C9582" s="150">
        <v>0.504</v>
      </c>
    </row>
    <row r="9583" spans="1:3" x14ac:dyDescent="0.35">
      <c r="A9583" s="2">
        <v>8.1204999999999998</v>
      </c>
      <c r="B9583" t="s">
        <v>450</v>
      </c>
      <c r="C9583" s="150">
        <v>0.50409999999999999</v>
      </c>
    </row>
    <row r="9584" spans="1:3" x14ac:dyDescent="0.35">
      <c r="A9584" s="2">
        <v>8.1233000000000004</v>
      </c>
      <c r="B9584" t="s">
        <v>450</v>
      </c>
      <c r="C9584" s="150">
        <v>0.50419999999999998</v>
      </c>
    </row>
    <row r="9585" spans="1:3" x14ac:dyDescent="0.35">
      <c r="A9585" s="2">
        <v>8.1259999999999994</v>
      </c>
      <c r="B9585" t="s">
        <v>450</v>
      </c>
      <c r="C9585" s="150">
        <v>0.50429999999999997</v>
      </c>
    </row>
    <row r="9586" spans="1:3" x14ac:dyDescent="0.35">
      <c r="A9586" s="2">
        <v>8.1288</v>
      </c>
      <c r="B9586" t="s">
        <v>450</v>
      </c>
      <c r="C9586" s="150">
        <v>0.50429999999999997</v>
      </c>
    </row>
    <row r="9587" spans="1:3" x14ac:dyDescent="0.35">
      <c r="A9587" s="2">
        <v>8.1315000000000008</v>
      </c>
      <c r="B9587" t="s">
        <v>450</v>
      </c>
      <c r="C9587" s="150">
        <v>0.50429999999999997</v>
      </c>
    </row>
    <row r="9588" spans="1:3" x14ac:dyDescent="0.35">
      <c r="A9588" s="2">
        <v>8.1341999999999999</v>
      </c>
      <c r="B9588" t="s">
        <v>450</v>
      </c>
      <c r="C9588" s="150">
        <v>0.50439999999999996</v>
      </c>
    </row>
    <row r="9589" spans="1:3" x14ac:dyDescent="0.35">
      <c r="A9589" s="2">
        <v>8.1370000000000005</v>
      </c>
      <c r="B9589" t="s">
        <v>450</v>
      </c>
      <c r="C9589" s="150">
        <v>0.50439999999999996</v>
      </c>
    </row>
    <row r="9590" spans="1:3" x14ac:dyDescent="0.35">
      <c r="A9590" s="2">
        <v>8.1396999999999995</v>
      </c>
      <c r="B9590" t="s">
        <v>450</v>
      </c>
      <c r="C9590" s="150">
        <v>0.50449999999999995</v>
      </c>
    </row>
    <row r="9591" spans="1:3" x14ac:dyDescent="0.35">
      <c r="A9591" s="2">
        <v>8.1425000000000001</v>
      </c>
      <c r="B9591" t="s">
        <v>450</v>
      </c>
      <c r="C9591" s="150">
        <v>0.50449999999999995</v>
      </c>
    </row>
    <row r="9592" spans="1:3" x14ac:dyDescent="0.35">
      <c r="A9592" s="2">
        <v>8.1452000000000009</v>
      </c>
      <c r="B9592" t="s">
        <v>450</v>
      </c>
      <c r="C9592" s="150">
        <v>0.50460000000000005</v>
      </c>
    </row>
    <row r="9593" spans="1:3" x14ac:dyDescent="0.35">
      <c r="A9593" s="2">
        <v>8.1478999999999999</v>
      </c>
      <c r="B9593" t="s">
        <v>450</v>
      </c>
      <c r="C9593" s="150">
        <v>0.50480000000000003</v>
      </c>
    </row>
    <row r="9594" spans="1:3" x14ac:dyDescent="0.35">
      <c r="A9594" s="2">
        <v>8.1507000000000005</v>
      </c>
      <c r="B9594" t="s">
        <v>450</v>
      </c>
      <c r="C9594" s="150">
        <v>0.50490000000000002</v>
      </c>
    </row>
    <row r="9595" spans="1:3" x14ac:dyDescent="0.35">
      <c r="A9595" s="2">
        <v>8.1533999999999995</v>
      </c>
      <c r="B9595" t="s">
        <v>450</v>
      </c>
      <c r="C9595" s="150">
        <v>0.505</v>
      </c>
    </row>
    <row r="9596" spans="1:3" x14ac:dyDescent="0.35">
      <c r="A9596" s="2">
        <v>8.1562000000000001</v>
      </c>
      <c r="B9596" t="s">
        <v>450</v>
      </c>
      <c r="C9596" s="150">
        <v>0.505</v>
      </c>
    </row>
    <row r="9597" spans="1:3" x14ac:dyDescent="0.35">
      <c r="A9597" s="2">
        <v>8.1588999999999992</v>
      </c>
      <c r="B9597" t="s">
        <v>450</v>
      </c>
      <c r="C9597" s="150">
        <v>0.50509999999999999</v>
      </c>
    </row>
    <row r="9598" spans="1:3" x14ac:dyDescent="0.35">
      <c r="A9598" s="2">
        <v>8.1616</v>
      </c>
      <c r="B9598" t="s">
        <v>450</v>
      </c>
      <c r="C9598" s="150">
        <v>0.50509999999999999</v>
      </c>
    </row>
    <row r="9599" spans="1:3" x14ac:dyDescent="0.35">
      <c r="A9599" s="2">
        <v>8.1644000000000005</v>
      </c>
      <c r="B9599" t="s">
        <v>450</v>
      </c>
      <c r="C9599" s="150">
        <v>0.50519999999999998</v>
      </c>
    </row>
    <row r="9600" spans="1:3" x14ac:dyDescent="0.35">
      <c r="A9600" s="2">
        <v>8.1670999999999996</v>
      </c>
      <c r="B9600" t="s">
        <v>450</v>
      </c>
      <c r="C9600" s="150">
        <v>0.50539999999999996</v>
      </c>
    </row>
    <row r="9601" spans="1:3" x14ac:dyDescent="0.35">
      <c r="A9601" s="2">
        <v>8.1699000000000002</v>
      </c>
      <c r="B9601" t="s">
        <v>450</v>
      </c>
      <c r="C9601" s="150">
        <v>0.50549999999999995</v>
      </c>
    </row>
    <row r="9602" spans="1:3" x14ac:dyDescent="0.35">
      <c r="A9602" s="2">
        <v>8.1725999999999992</v>
      </c>
      <c r="B9602" t="s">
        <v>450</v>
      </c>
      <c r="C9602" s="150">
        <v>0.50560000000000005</v>
      </c>
    </row>
    <row r="9603" spans="1:3" x14ac:dyDescent="0.35">
      <c r="A9603" s="2">
        <v>8.1753</v>
      </c>
      <c r="B9603" t="s">
        <v>450</v>
      </c>
      <c r="C9603" s="150">
        <v>0.50560000000000005</v>
      </c>
    </row>
    <row r="9604" spans="1:3" x14ac:dyDescent="0.35">
      <c r="A9604" s="2">
        <v>8.1781000000000006</v>
      </c>
      <c r="B9604" t="s">
        <v>450</v>
      </c>
      <c r="C9604" s="150">
        <v>0.50570000000000004</v>
      </c>
    </row>
    <row r="9605" spans="1:3" x14ac:dyDescent="0.35">
      <c r="A9605" s="2">
        <v>8.1807999999999996</v>
      </c>
      <c r="B9605" t="s">
        <v>450</v>
      </c>
      <c r="C9605" s="150">
        <v>0.50580000000000003</v>
      </c>
    </row>
    <row r="9606" spans="1:3" x14ac:dyDescent="0.35">
      <c r="A9606" s="2">
        <v>8.1836000000000002</v>
      </c>
      <c r="B9606" t="s">
        <v>450</v>
      </c>
      <c r="C9606" s="150">
        <v>0.50590000000000002</v>
      </c>
    </row>
    <row r="9607" spans="1:3" x14ac:dyDescent="0.35">
      <c r="A9607" s="2">
        <v>8.1862999999999992</v>
      </c>
      <c r="B9607" t="s">
        <v>450</v>
      </c>
      <c r="C9607" s="150">
        <v>0.50590000000000002</v>
      </c>
    </row>
    <row r="9608" spans="1:3" x14ac:dyDescent="0.35">
      <c r="A9608" s="2">
        <v>8.1890000000000001</v>
      </c>
      <c r="B9608" t="s">
        <v>450</v>
      </c>
      <c r="C9608" s="150">
        <v>0.50600000000000001</v>
      </c>
    </row>
    <row r="9609" spans="1:3" x14ac:dyDescent="0.35">
      <c r="A9609" s="2">
        <v>8.1918000000000006</v>
      </c>
      <c r="B9609" t="s">
        <v>450</v>
      </c>
      <c r="C9609" s="150">
        <v>0.50609999999999999</v>
      </c>
    </row>
    <row r="9610" spans="1:3" x14ac:dyDescent="0.35">
      <c r="A9610" s="2">
        <v>8.1944999999999997</v>
      </c>
      <c r="B9610" t="s">
        <v>450</v>
      </c>
      <c r="C9610" s="150">
        <v>0.50619999999999998</v>
      </c>
    </row>
    <row r="9611" spans="1:3" x14ac:dyDescent="0.35">
      <c r="A9611" s="2">
        <v>8.1973000000000003</v>
      </c>
      <c r="B9611" t="s">
        <v>450</v>
      </c>
      <c r="C9611" s="150">
        <v>0.50639999999999996</v>
      </c>
    </row>
    <row r="9612" spans="1:3" x14ac:dyDescent="0.35">
      <c r="A9612" s="2">
        <v>8.1999999999999993</v>
      </c>
      <c r="B9612" t="s">
        <v>450</v>
      </c>
      <c r="C9612" s="150">
        <v>0.50639999999999996</v>
      </c>
    </row>
    <row r="9613" spans="1:3" x14ac:dyDescent="0.35">
      <c r="A9613" s="2">
        <v>8.2027000000000001</v>
      </c>
      <c r="B9613" t="s">
        <v>450</v>
      </c>
      <c r="C9613" s="150">
        <v>0.50649999999999995</v>
      </c>
    </row>
    <row r="9614" spans="1:3" x14ac:dyDescent="0.35">
      <c r="A9614" s="2">
        <v>8.2055000000000007</v>
      </c>
      <c r="B9614" t="s">
        <v>450</v>
      </c>
      <c r="C9614" s="150">
        <v>0.50649999999999995</v>
      </c>
    </row>
    <row r="9615" spans="1:3" x14ac:dyDescent="0.35">
      <c r="A9615" s="2">
        <v>8.2081999999999997</v>
      </c>
      <c r="B9615" t="s">
        <v>450</v>
      </c>
      <c r="C9615" s="150">
        <v>0.50660000000000005</v>
      </c>
    </row>
    <row r="9616" spans="1:3" x14ac:dyDescent="0.35">
      <c r="A9616" s="2">
        <v>8.2110000000000003</v>
      </c>
      <c r="B9616" t="s">
        <v>450</v>
      </c>
      <c r="C9616" s="150">
        <v>0.50660000000000005</v>
      </c>
    </row>
    <row r="9617" spans="1:3" x14ac:dyDescent="0.35">
      <c r="A9617" s="2">
        <v>8.2136999999999993</v>
      </c>
      <c r="B9617" t="s">
        <v>450</v>
      </c>
      <c r="C9617" s="150">
        <v>0.50670000000000004</v>
      </c>
    </row>
    <row r="9618" spans="1:3" x14ac:dyDescent="0.35">
      <c r="A9618" s="2">
        <v>8.2164000000000001</v>
      </c>
      <c r="B9618" t="s">
        <v>450</v>
      </c>
      <c r="C9618" s="150">
        <v>0.50680000000000003</v>
      </c>
    </row>
    <row r="9619" spans="1:3" x14ac:dyDescent="0.35">
      <c r="A9619" s="2">
        <v>8.2192000000000007</v>
      </c>
      <c r="B9619" t="s">
        <v>450</v>
      </c>
      <c r="C9619" s="150">
        <v>0.50690000000000002</v>
      </c>
    </row>
    <row r="9620" spans="1:3" x14ac:dyDescent="0.35">
      <c r="A9620" s="2">
        <v>8.2218999999999998</v>
      </c>
      <c r="B9620" t="s">
        <v>450</v>
      </c>
      <c r="C9620" s="150">
        <v>0.50700000000000001</v>
      </c>
    </row>
    <row r="9621" spans="1:3" x14ac:dyDescent="0.35">
      <c r="A9621" s="2">
        <v>8.2247000000000003</v>
      </c>
      <c r="B9621" t="s">
        <v>450</v>
      </c>
      <c r="C9621" s="150">
        <v>0.50700000000000001</v>
      </c>
    </row>
    <row r="9622" spans="1:3" x14ac:dyDescent="0.35">
      <c r="A9622" s="2">
        <v>8.2273999999999994</v>
      </c>
      <c r="B9622" t="s">
        <v>450</v>
      </c>
      <c r="C9622" s="150">
        <v>0.5071</v>
      </c>
    </row>
    <row r="9623" spans="1:3" x14ac:dyDescent="0.35">
      <c r="A9623" s="2">
        <v>8.2301000000000002</v>
      </c>
      <c r="B9623" t="s">
        <v>450</v>
      </c>
      <c r="C9623" s="150">
        <v>0.50719999999999998</v>
      </c>
    </row>
    <row r="9624" spans="1:3" x14ac:dyDescent="0.35">
      <c r="A9624" s="2">
        <v>8.2329000000000008</v>
      </c>
      <c r="B9624" t="s">
        <v>450</v>
      </c>
      <c r="C9624" s="150">
        <v>0.50729999999999997</v>
      </c>
    </row>
    <row r="9625" spans="1:3" x14ac:dyDescent="0.35">
      <c r="A9625" s="2">
        <v>8.2355999999999998</v>
      </c>
      <c r="B9625" t="s">
        <v>450</v>
      </c>
      <c r="C9625" s="150">
        <v>0.50739999999999996</v>
      </c>
    </row>
    <row r="9626" spans="1:3" x14ac:dyDescent="0.35">
      <c r="A9626" s="2">
        <v>8.2384000000000004</v>
      </c>
      <c r="B9626" t="s">
        <v>450</v>
      </c>
      <c r="C9626" s="150">
        <v>0.50739999999999996</v>
      </c>
    </row>
    <row r="9627" spans="1:3" x14ac:dyDescent="0.35">
      <c r="A9627" s="2">
        <v>8.2410999999999994</v>
      </c>
      <c r="B9627" t="s">
        <v>450</v>
      </c>
      <c r="C9627" s="150">
        <v>0.50749999999999995</v>
      </c>
    </row>
    <row r="9628" spans="1:3" x14ac:dyDescent="0.35">
      <c r="A9628" s="2">
        <v>8.2438000000000002</v>
      </c>
      <c r="B9628" t="s">
        <v>450</v>
      </c>
      <c r="C9628" s="150">
        <v>0.50749999999999995</v>
      </c>
    </row>
    <row r="9629" spans="1:3" x14ac:dyDescent="0.35">
      <c r="A9629" s="2">
        <v>8.2466000000000008</v>
      </c>
      <c r="B9629" t="s">
        <v>450</v>
      </c>
      <c r="C9629" s="150">
        <v>0.50749999999999995</v>
      </c>
    </row>
    <row r="9630" spans="1:3" x14ac:dyDescent="0.35">
      <c r="A9630" s="2">
        <v>8.2492999999999999</v>
      </c>
      <c r="B9630" t="s">
        <v>450</v>
      </c>
      <c r="C9630" s="150">
        <v>0.50770000000000004</v>
      </c>
    </row>
    <row r="9631" spans="1:3" x14ac:dyDescent="0.35">
      <c r="A9631" s="2">
        <v>8.2521000000000004</v>
      </c>
      <c r="B9631" t="s">
        <v>450</v>
      </c>
      <c r="C9631" s="150">
        <v>0.50770000000000004</v>
      </c>
    </row>
    <row r="9632" spans="1:3" x14ac:dyDescent="0.35">
      <c r="A9632" s="2">
        <v>8.2547999999999995</v>
      </c>
      <c r="B9632" t="s">
        <v>450</v>
      </c>
      <c r="C9632" s="150">
        <v>0.50770000000000004</v>
      </c>
    </row>
    <row r="9633" spans="1:3" x14ac:dyDescent="0.35">
      <c r="A9633" s="2">
        <v>8.2575000000000003</v>
      </c>
      <c r="B9633" t="s">
        <v>450</v>
      </c>
      <c r="C9633" s="150">
        <v>0.50770000000000004</v>
      </c>
    </row>
    <row r="9634" spans="1:3" x14ac:dyDescent="0.35">
      <c r="A9634" s="2">
        <v>8.2603000000000009</v>
      </c>
      <c r="B9634" t="s">
        <v>450</v>
      </c>
      <c r="C9634" s="150">
        <v>0.50780000000000003</v>
      </c>
    </row>
    <row r="9635" spans="1:3" x14ac:dyDescent="0.35">
      <c r="A9635" s="2">
        <v>8.2629999999999999</v>
      </c>
      <c r="B9635" t="s">
        <v>450</v>
      </c>
      <c r="C9635" s="150">
        <v>0.50800000000000001</v>
      </c>
    </row>
    <row r="9636" spans="1:3" x14ac:dyDescent="0.35">
      <c r="A9636" s="2">
        <v>8.2658000000000005</v>
      </c>
      <c r="B9636" t="s">
        <v>450</v>
      </c>
      <c r="C9636" s="150">
        <v>0.50800000000000001</v>
      </c>
    </row>
    <row r="9637" spans="1:3" x14ac:dyDescent="0.35">
      <c r="A9637" s="2">
        <v>8.2684999999999995</v>
      </c>
      <c r="B9637" t="s">
        <v>450</v>
      </c>
      <c r="C9637" s="150">
        <v>0.5081</v>
      </c>
    </row>
    <row r="9638" spans="1:3" x14ac:dyDescent="0.35">
      <c r="A9638" s="2">
        <v>8.2712000000000003</v>
      </c>
      <c r="B9638" t="s">
        <v>450</v>
      </c>
      <c r="C9638" s="150">
        <v>0.5081</v>
      </c>
    </row>
    <row r="9639" spans="1:3" x14ac:dyDescent="0.35">
      <c r="A9639" s="2">
        <v>8.2739999999999991</v>
      </c>
      <c r="B9639" t="s">
        <v>450</v>
      </c>
      <c r="C9639" s="150">
        <v>0.50819999999999999</v>
      </c>
    </row>
    <row r="9640" spans="1:3" x14ac:dyDescent="0.35">
      <c r="A9640" s="2">
        <v>8.2795000000000005</v>
      </c>
      <c r="B9640" t="s">
        <v>450</v>
      </c>
      <c r="C9640" s="150">
        <v>0.50829999999999997</v>
      </c>
    </row>
    <row r="9641" spans="1:3" x14ac:dyDescent="0.35">
      <c r="A9641" s="2">
        <v>8.2821999999999996</v>
      </c>
      <c r="B9641" t="s">
        <v>450</v>
      </c>
      <c r="C9641" s="150">
        <v>0.50839999999999996</v>
      </c>
    </row>
    <row r="9642" spans="1:3" x14ac:dyDescent="0.35">
      <c r="A9642" s="2">
        <v>8.2849000000000004</v>
      </c>
      <c r="B9642" t="s">
        <v>450</v>
      </c>
      <c r="C9642" s="150">
        <v>0.50839999999999996</v>
      </c>
    </row>
    <row r="9643" spans="1:3" x14ac:dyDescent="0.35">
      <c r="A9643" s="2">
        <v>8.2876999999999992</v>
      </c>
      <c r="B9643" t="s">
        <v>450</v>
      </c>
      <c r="C9643" s="150">
        <v>0.50849999999999995</v>
      </c>
    </row>
    <row r="9644" spans="1:3" x14ac:dyDescent="0.35">
      <c r="A9644" s="2">
        <v>8.2904</v>
      </c>
      <c r="B9644" t="s">
        <v>450</v>
      </c>
      <c r="C9644" s="150">
        <v>0.50860000000000005</v>
      </c>
    </row>
    <row r="9645" spans="1:3" x14ac:dyDescent="0.35">
      <c r="A9645" s="2">
        <v>8.2932000000000006</v>
      </c>
      <c r="B9645" t="s">
        <v>450</v>
      </c>
      <c r="C9645" s="150">
        <v>0.50860000000000005</v>
      </c>
    </row>
    <row r="9646" spans="1:3" x14ac:dyDescent="0.35">
      <c r="A9646" s="2">
        <v>8.2958999999999996</v>
      </c>
      <c r="B9646" t="s">
        <v>450</v>
      </c>
      <c r="C9646" s="150">
        <v>0.50870000000000004</v>
      </c>
    </row>
    <row r="9647" spans="1:3" x14ac:dyDescent="0.35">
      <c r="A9647" s="2">
        <v>8.2986000000000004</v>
      </c>
      <c r="B9647" t="s">
        <v>450</v>
      </c>
      <c r="C9647" s="150">
        <v>0.50870000000000004</v>
      </c>
    </row>
    <row r="9648" spans="1:3" x14ac:dyDescent="0.35">
      <c r="A9648" s="2">
        <v>8.3013999999999992</v>
      </c>
      <c r="B9648" t="s">
        <v>450</v>
      </c>
      <c r="C9648" s="150">
        <v>0.50890000000000002</v>
      </c>
    </row>
    <row r="9649" spans="1:3" x14ac:dyDescent="0.35">
      <c r="A9649" s="2">
        <v>8.3041</v>
      </c>
      <c r="B9649" t="s">
        <v>450</v>
      </c>
      <c r="C9649" s="150">
        <v>0.50890000000000002</v>
      </c>
    </row>
    <row r="9650" spans="1:3" x14ac:dyDescent="0.35">
      <c r="A9650" s="2">
        <v>8.3068000000000008</v>
      </c>
      <c r="B9650" t="s">
        <v>450</v>
      </c>
      <c r="C9650" s="150">
        <v>0.50900000000000001</v>
      </c>
    </row>
    <row r="9651" spans="1:3" x14ac:dyDescent="0.35">
      <c r="A9651" s="2">
        <v>8.3095999999999997</v>
      </c>
      <c r="B9651" t="s">
        <v>450</v>
      </c>
      <c r="C9651" s="150">
        <v>0.5091</v>
      </c>
    </row>
    <row r="9652" spans="1:3" x14ac:dyDescent="0.35">
      <c r="A9652" s="2">
        <v>8.3123000000000005</v>
      </c>
      <c r="B9652" t="s">
        <v>450</v>
      </c>
      <c r="C9652" s="150">
        <v>0.50919999999999999</v>
      </c>
    </row>
    <row r="9653" spans="1:3" x14ac:dyDescent="0.35">
      <c r="A9653" s="2">
        <v>8.3150999999999993</v>
      </c>
      <c r="B9653" t="s">
        <v>450</v>
      </c>
      <c r="C9653" s="150">
        <v>0.50939999999999996</v>
      </c>
    </row>
    <row r="9654" spans="1:3" x14ac:dyDescent="0.35">
      <c r="A9654" s="2">
        <v>8.3178000000000001</v>
      </c>
      <c r="B9654" t="s">
        <v>450</v>
      </c>
      <c r="C9654" s="150">
        <v>0.50939999999999996</v>
      </c>
    </row>
    <row r="9655" spans="1:3" x14ac:dyDescent="0.35">
      <c r="A9655" s="2">
        <v>8.3204999999999991</v>
      </c>
      <c r="B9655" t="s">
        <v>450</v>
      </c>
      <c r="C9655" s="150">
        <v>0.50949999999999995</v>
      </c>
    </row>
    <row r="9656" spans="1:3" x14ac:dyDescent="0.35">
      <c r="A9656" s="2">
        <v>8.3232999999999997</v>
      </c>
      <c r="B9656" t="s">
        <v>450</v>
      </c>
      <c r="C9656" s="150">
        <v>0.50960000000000005</v>
      </c>
    </row>
    <row r="9657" spans="1:3" x14ac:dyDescent="0.35">
      <c r="A9657" s="2">
        <v>8.3260000000000005</v>
      </c>
      <c r="B9657" t="s">
        <v>450</v>
      </c>
      <c r="C9657" s="150">
        <v>0.50960000000000005</v>
      </c>
    </row>
    <row r="9658" spans="1:3" x14ac:dyDescent="0.35">
      <c r="A9658" s="2">
        <v>8.3287999999999993</v>
      </c>
      <c r="B9658" t="s">
        <v>450</v>
      </c>
      <c r="C9658" s="150">
        <v>0.50980000000000003</v>
      </c>
    </row>
    <row r="9659" spans="1:3" x14ac:dyDescent="0.35">
      <c r="A9659" s="2">
        <v>8.3315000000000001</v>
      </c>
      <c r="B9659" t="s">
        <v>450</v>
      </c>
      <c r="C9659" s="150">
        <v>0.50990000000000002</v>
      </c>
    </row>
    <row r="9660" spans="1:3" x14ac:dyDescent="0.35">
      <c r="A9660" s="2">
        <v>8.3341999999999992</v>
      </c>
      <c r="B9660" t="s">
        <v>450</v>
      </c>
      <c r="C9660" s="150">
        <v>0.51</v>
      </c>
    </row>
    <row r="9661" spans="1:3" x14ac:dyDescent="0.35">
      <c r="A9661" s="2">
        <v>8.3369999999999997</v>
      </c>
      <c r="B9661" t="s">
        <v>450</v>
      </c>
      <c r="C9661" s="150">
        <v>0.51</v>
      </c>
    </row>
    <row r="9662" spans="1:3" x14ac:dyDescent="0.35">
      <c r="A9662" s="2">
        <v>8.3397000000000006</v>
      </c>
      <c r="B9662" t="s">
        <v>450</v>
      </c>
      <c r="C9662" s="150">
        <v>0.51019999999999999</v>
      </c>
    </row>
    <row r="9663" spans="1:3" x14ac:dyDescent="0.35">
      <c r="A9663" s="2">
        <v>8.3424999999999994</v>
      </c>
      <c r="B9663" t="s">
        <v>450</v>
      </c>
      <c r="C9663" s="150">
        <v>0.51029999999999998</v>
      </c>
    </row>
    <row r="9664" spans="1:3" x14ac:dyDescent="0.35">
      <c r="A9664" s="2">
        <v>8.3452000000000002</v>
      </c>
      <c r="B9664" t="s">
        <v>450</v>
      </c>
      <c r="C9664" s="150">
        <v>0.51039999999999996</v>
      </c>
    </row>
    <row r="9665" spans="1:3" x14ac:dyDescent="0.35">
      <c r="A9665" s="2">
        <v>8.3478999999999992</v>
      </c>
      <c r="B9665" t="s">
        <v>450</v>
      </c>
      <c r="C9665" s="150">
        <v>0.51049999999999995</v>
      </c>
    </row>
    <row r="9666" spans="1:3" x14ac:dyDescent="0.35">
      <c r="A9666" s="2">
        <v>8.3506999999999998</v>
      </c>
      <c r="B9666" t="s">
        <v>450</v>
      </c>
      <c r="C9666" s="150">
        <v>0.51049999999999995</v>
      </c>
    </row>
    <row r="9667" spans="1:3" x14ac:dyDescent="0.35">
      <c r="A9667" s="2">
        <v>8.3534000000000006</v>
      </c>
      <c r="B9667" t="s">
        <v>450</v>
      </c>
      <c r="C9667" s="150">
        <v>0.51070000000000004</v>
      </c>
    </row>
    <row r="9668" spans="1:3" x14ac:dyDescent="0.35">
      <c r="A9668" s="2">
        <v>8.3561999999999994</v>
      </c>
      <c r="B9668" t="s">
        <v>450</v>
      </c>
      <c r="C9668" s="150">
        <v>0.51080000000000003</v>
      </c>
    </row>
    <row r="9669" spans="1:3" x14ac:dyDescent="0.35">
      <c r="A9669" s="2">
        <v>8.3589000000000002</v>
      </c>
      <c r="B9669" t="s">
        <v>450</v>
      </c>
      <c r="C9669" s="150">
        <v>0.51090000000000002</v>
      </c>
    </row>
    <row r="9670" spans="1:3" x14ac:dyDescent="0.35">
      <c r="A9670" s="2">
        <v>8.3615999999999993</v>
      </c>
      <c r="B9670" t="s">
        <v>450</v>
      </c>
      <c r="C9670" s="150">
        <v>0.51090000000000002</v>
      </c>
    </row>
    <row r="9671" spans="1:3" x14ac:dyDescent="0.35">
      <c r="A9671" s="2">
        <v>8.3643999999999998</v>
      </c>
      <c r="B9671" t="s">
        <v>450</v>
      </c>
      <c r="C9671" s="150">
        <v>0.51100000000000001</v>
      </c>
    </row>
    <row r="9672" spans="1:3" x14ac:dyDescent="0.35">
      <c r="A9672" s="2">
        <v>8.3671000000000006</v>
      </c>
      <c r="B9672" t="s">
        <v>450</v>
      </c>
      <c r="C9672" s="150">
        <v>0.51100000000000001</v>
      </c>
    </row>
    <row r="9673" spans="1:3" x14ac:dyDescent="0.35">
      <c r="A9673" s="2">
        <v>8.3698999999999995</v>
      </c>
      <c r="B9673" t="s">
        <v>450</v>
      </c>
      <c r="C9673" s="150">
        <v>0.51100000000000001</v>
      </c>
    </row>
    <row r="9674" spans="1:3" x14ac:dyDescent="0.35">
      <c r="A9674" s="2">
        <v>8.3726000000000003</v>
      </c>
      <c r="B9674" t="s">
        <v>450</v>
      </c>
      <c r="C9674" s="150">
        <v>0.5111</v>
      </c>
    </row>
    <row r="9675" spans="1:3" x14ac:dyDescent="0.35">
      <c r="A9675" s="2">
        <v>8.3752999999999993</v>
      </c>
      <c r="B9675" t="s">
        <v>450</v>
      </c>
      <c r="C9675" s="150">
        <v>0.5111</v>
      </c>
    </row>
    <row r="9676" spans="1:3" x14ac:dyDescent="0.35">
      <c r="A9676" s="2">
        <v>8.3780999999999999</v>
      </c>
      <c r="B9676" t="s">
        <v>450</v>
      </c>
      <c r="C9676" s="150">
        <v>0.51129999999999998</v>
      </c>
    </row>
    <row r="9677" spans="1:3" x14ac:dyDescent="0.35">
      <c r="A9677" s="2">
        <v>8.3808000000000007</v>
      </c>
      <c r="B9677" t="s">
        <v>450</v>
      </c>
      <c r="C9677" s="150">
        <v>0.51129999999999998</v>
      </c>
    </row>
    <row r="9678" spans="1:3" x14ac:dyDescent="0.35">
      <c r="A9678" s="2">
        <v>8.3835999999999995</v>
      </c>
      <c r="B9678" t="s">
        <v>450</v>
      </c>
      <c r="C9678" s="150">
        <v>0.51139999999999997</v>
      </c>
    </row>
    <row r="9679" spans="1:3" x14ac:dyDescent="0.35">
      <c r="A9679" s="2">
        <v>8.3863000000000003</v>
      </c>
      <c r="B9679" t="s">
        <v>450</v>
      </c>
      <c r="C9679" s="150">
        <v>0.51160000000000005</v>
      </c>
    </row>
    <row r="9680" spans="1:3" x14ac:dyDescent="0.35">
      <c r="A9680" s="2">
        <v>8.3889999999999993</v>
      </c>
      <c r="B9680" t="s">
        <v>450</v>
      </c>
      <c r="C9680" s="150">
        <v>0.51170000000000004</v>
      </c>
    </row>
    <row r="9681" spans="1:3" x14ac:dyDescent="0.35">
      <c r="A9681" s="2">
        <v>8.3917999999999999</v>
      </c>
      <c r="B9681" t="s">
        <v>450</v>
      </c>
      <c r="C9681" s="150">
        <v>0.51180000000000003</v>
      </c>
    </row>
    <row r="9682" spans="1:3" x14ac:dyDescent="0.35">
      <c r="A9682" s="2">
        <v>8.3945000000000007</v>
      </c>
      <c r="B9682" t="s">
        <v>450</v>
      </c>
      <c r="C9682" s="150">
        <v>0.51190000000000002</v>
      </c>
    </row>
    <row r="9683" spans="1:3" x14ac:dyDescent="0.35">
      <c r="A9683" s="2">
        <v>8.3972999999999995</v>
      </c>
      <c r="B9683" t="s">
        <v>450</v>
      </c>
      <c r="C9683" s="150">
        <v>0.51200000000000001</v>
      </c>
    </row>
    <row r="9684" spans="1:3" x14ac:dyDescent="0.35">
      <c r="A9684" s="2">
        <v>8.4</v>
      </c>
      <c r="B9684" t="s">
        <v>450</v>
      </c>
      <c r="C9684" s="150">
        <v>0.51219999999999999</v>
      </c>
    </row>
    <row r="9685" spans="1:3" x14ac:dyDescent="0.35">
      <c r="A9685" s="2">
        <v>8.4026999999999994</v>
      </c>
      <c r="B9685" t="s">
        <v>450</v>
      </c>
      <c r="C9685" s="150">
        <v>0.51219999999999999</v>
      </c>
    </row>
    <row r="9686" spans="1:3" x14ac:dyDescent="0.35">
      <c r="A9686" s="2">
        <v>8.4055</v>
      </c>
      <c r="B9686" t="s">
        <v>450</v>
      </c>
      <c r="C9686" s="150">
        <v>0.51219999999999999</v>
      </c>
    </row>
    <row r="9687" spans="1:3" x14ac:dyDescent="0.35">
      <c r="A9687" s="2">
        <v>8.4082000000000008</v>
      </c>
      <c r="B9687" t="s">
        <v>450</v>
      </c>
      <c r="C9687" s="150">
        <v>0.51229999999999998</v>
      </c>
    </row>
    <row r="9688" spans="1:3" x14ac:dyDescent="0.35">
      <c r="A9688" s="2">
        <v>8.4109999999999996</v>
      </c>
      <c r="B9688" t="s">
        <v>450</v>
      </c>
      <c r="C9688" s="150">
        <v>0.51239999999999997</v>
      </c>
    </row>
    <row r="9689" spans="1:3" x14ac:dyDescent="0.35">
      <c r="A9689" s="2">
        <v>8.4137000000000004</v>
      </c>
      <c r="B9689" t="s">
        <v>450</v>
      </c>
      <c r="C9689" s="150">
        <v>0.51249999999999996</v>
      </c>
    </row>
    <row r="9690" spans="1:3" x14ac:dyDescent="0.35">
      <c r="A9690" s="2">
        <v>8.4163999999999994</v>
      </c>
      <c r="B9690" t="s">
        <v>450</v>
      </c>
      <c r="C9690" s="150">
        <v>0.51270000000000004</v>
      </c>
    </row>
    <row r="9691" spans="1:3" x14ac:dyDescent="0.35">
      <c r="A9691" s="2">
        <v>8.4219000000000008</v>
      </c>
      <c r="B9691" t="s">
        <v>450</v>
      </c>
      <c r="C9691" s="150">
        <v>0.51280000000000003</v>
      </c>
    </row>
    <row r="9692" spans="1:3" x14ac:dyDescent="0.35">
      <c r="A9692" s="2">
        <v>8.4246999999999996</v>
      </c>
      <c r="B9692" t="s">
        <v>450</v>
      </c>
      <c r="C9692" s="150">
        <v>0.51290000000000002</v>
      </c>
    </row>
    <row r="9693" spans="1:3" x14ac:dyDescent="0.35">
      <c r="A9693" s="2">
        <v>8.4274000000000004</v>
      </c>
      <c r="B9693" t="s">
        <v>450</v>
      </c>
      <c r="C9693" s="150">
        <v>0.51300000000000001</v>
      </c>
    </row>
    <row r="9694" spans="1:3" x14ac:dyDescent="0.35">
      <c r="A9694" s="2">
        <v>8.4329000000000001</v>
      </c>
      <c r="B9694" t="s">
        <v>450</v>
      </c>
      <c r="C9694" s="150">
        <v>0.51300000000000001</v>
      </c>
    </row>
    <row r="9695" spans="1:3" x14ac:dyDescent="0.35">
      <c r="A9695" s="2">
        <v>8.4356000000000009</v>
      </c>
      <c r="B9695" t="s">
        <v>450</v>
      </c>
      <c r="C9695" s="150">
        <v>0.51300000000000001</v>
      </c>
    </row>
    <row r="9696" spans="1:3" x14ac:dyDescent="0.35">
      <c r="A9696" s="2">
        <v>8.4383999999999997</v>
      </c>
      <c r="B9696" t="s">
        <v>450</v>
      </c>
      <c r="C9696" s="150">
        <v>0.51319999999999999</v>
      </c>
    </row>
    <row r="9697" spans="1:3" x14ac:dyDescent="0.35">
      <c r="A9697" s="2">
        <v>8.4411000000000005</v>
      </c>
      <c r="B9697" t="s">
        <v>450</v>
      </c>
      <c r="C9697" s="150">
        <v>0.51329999999999998</v>
      </c>
    </row>
    <row r="9698" spans="1:3" x14ac:dyDescent="0.35">
      <c r="A9698" s="2">
        <v>8.4437999999999995</v>
      </c>
      <c r="B9698" t="s">
        <v>450</v>
      </c>
      <c r="C9698" s="150">
        <v>0.51339999999999997</v>
      </c>
    </row>
    <row r="9699" spans="1:3" x14ac:dyDescent="0.35">
      <c r="A9699" s="2">
        <v>8.4466000000000001</v>
      </c>
      <c r="B9699" t="s">
        <v>450</v>
      </c>
      <c r="C9699" s="150">
        <v>0.51339999999999997</v>
      </c>
    </row>
    <row r="9700" spans="1:3" x14ac:dyDescent="0.35">
      <c r="A9700" s="2">
        <v>8.4492999999999991</v>
      </c>
      <c r="B9700" t="s">
        <v>450</v>
      </c>
      <c r="C9700" s="150">
        <v>0.51349999999999996</v>
      </c>
    </row>
    <row r="9701" spans="1:3" x14ac:dyDescent="0.35">
      <c r="A9701" s="2">
        <v>8.4520999999999997</v>
      </c>
      <c r="B9701" t="s">
        <v>450</v>
      </c>
      <c r="C9701" s="150">
        <v>0.51359999999999995</v>
      </c>
    </row>
    <row r="9702" spans="1:3" x14ac:dyDescent="0.35">
      <c r="A9702" s="2">
        <v>8.4548000000000005</v>
      </c>
      <c r="B9702" t="s">
        <v>450</v>
      </c>
      <c r="C9702" s="150">
        <v>0.51380000000000003</v>
      </c>
    </row>
    <row r="9703" spans="1:3" x14ac:dyDescent="0.35">
      <c r="A9703" s="2">
        <v>8.4574999999999996</v>
      </c>
      <c r="B9703" t="s">
        <v>450</v>
      </c>
      <c r="C9703" s="150">
        <v>0.51380000000000003</v>
      </c>
    </row>
    <row r="9704" spans="1:3" x14ac:dyDescent="0.35">
      <c r="A9704" s="2">
        <v>8.4603000000000002</v>
      </c>
      <c r="B9704" t="s">
        <v>450</v>
      </c>
      <c r="C9704" s="150">
        <v>0.51390000000000002</v>
      </c>
    </row>
    <row r="9705" spans="1:3" x14ac:dyDescent="0.35">
      <c r="A9705" s="2">
        <v>8.4629999999999992</v>
      </c>
      <c r="B9705" t="s">
        <v>450</v>
      </c>
      <c r="C9705" s="150">
        <v>0.51400000000000001</v>
      </c>
    </row>
    <row r="9706" spans="1:3" x14ac:dyDescent="0.35">
      <c r="A9706" s="2">
        <v>8.4657999999999998</v>
      </c>
      <c r="B9706" t="s">
        <v>450</v>
      </c>
      <c r="C9706" s="150">
        <v>0.5141</v>
      </c>
    </row>
    <row r="9707" spans="1:3" x14ac:dyDescent="0.35">
      <c r="A9707" s="2">
        <v>8.4685000000000006</v>
      </c>
      <c r="B9707" t="s">
        <v>450</v>
      </c>
      <c r="C9707" s="150">
        <v>0.51419999999999999</v>
      </c>
    </row>
    <row r="9708" spans="1:3" x14ac:dyDescent="0.35">
      <c r="A9708" s="2">
        <v>8.4711999999999996</v>
      </c>
      <c r="B9708" t="s">
        <v>450</v>
      </c>
      <c r="C9708" s="150">
        <v>0.51429999999999998</v>
      </c>
    </row>
    <row r="9709" spans="1:3" x14ac:dyDescent="0.35">
      <c r="A9709" s="2">
        <v>8.4740000000000002</v>
      </c>
      <c r="B9709" t="s">
        <v>450</v>
      </c>
      <c r="C9709" s="150">
        <v>0.51439999999999997</v>
      </c>
    </row>
    <row r="9710" spans="1:3" x14ac:dyDescent="0.35">
      <c r="A9710" s="2">
        <v>8.4766999999999992</v>
      </c>
      <c r="B9710" t="s">
        <v>450</v>
      </c>
      <c r="C9710" s="150">
        <v>0.51439999999999997</v>
      </c>
    </row>
    <row r="9711" spans="1:3" x14ac:dyDescent="0.35">
      <c r="A9711" s="2">
        <v>8.4794999999999998</v>
      </c>
      <c r="B9711" t="s">
        <v>450</v>
      </c>
      <c r="C9711" s="150">
        <v>0.51439999999999997</v>
      </c>
    </row>
    <row r="9712" spans="1:3" x14ac:dyDescent="0.35">
      <c r="A9712" s="2">
        <v>8.4822000000000006</v>
      </c>
      <c r="B9712" t="s">
        <v>450</v>
      </c>
      <c r="C9712" s="150">
        <v>0.51449999999999996</v>
      </c>
    </row>
    <row r="9713" spans="1:3" x14ac:dyDescent="0.35">
      <c r="A9713" s="2">
        <v>8.4877000000000002</v>
      </c>
      <c r="B9713" t="s">
        <v>450</v>
      </c>
      <c r="C9713" s="150">
        <v>0.51459999999999995</v>
      </c>
    </row>
    <row r="9714" spans="1:3" x14ac:dyDescent="0.35">
      <c r="A9714" s="2">
        <v>8.4903999999999993</v>
      </c>
      <c r="B9714" t="s">
        <v>450</v>
      </c>
      <c r="C9714" s="150">
        <v>0.51470000000000005</v>
      </c>
    </row>
    <row r="9715" spans="1:3" x14ac:dyDescent="0.35">
      <c r="A9715" s="2">
        <v>8.4931999999999999</v>
      </c>
      <c r="B9715" t="s">
        <v>450</v>
      </c>
      <c r="C9715" s="150">
        <v>0.51480000000000004</v>
      </c>
    </row>
    <row r="9716" spans="1:3" x14ac:dyDescent="0.35">
      <c r="A9716" s="2">
        <v>8.4959000000000007</v>
      </c>
      <c r="B9716" t="s">
        <v>450</v>
      </c>
      <c r="C9716" s="150">
        <v>0.51490000000000002</v>
      </c>
    </row>
    <row r="9717" spans="1:3" x14ac:dyDescent="0.35">
      <c r="A9717" s="2">
        <v>8.4985999999999997</v>
      </c>
      <c r="B9717" t="s">
        <v>450</v>
      </c>
      <c r="C9717" s="150">
        <v>0.51500000000000001</v>
      </c>
    </row>
    <row r="9718" spans="1:3" x14ac:dyDescent="0.35">
      <c r="A9718" s="2">
        <v>8.5014000000000003</v>
      </c>
      <c r="B9718" t="s">
        <v>450</v>
      </c>
      <c r="C9718" s="150">
        <v>0.5151</v>
      </c>
    </row>
    <row r="9719" spans="1:3" x14ac:dyDescent="0.35">
      <c r="A9719" s="2">
        <v>8.5040999999999993</v>
      </c>
      <c r="B9719" t="s">
        <v>450</v>
      </c>
      <c r="C9719" s="150">
        <v>0.51519999999999999</v>
      </c>
    </row>
    <row r="9720" spans="1:3" x14ac:dyDescent="0.35">
      <c r="A9720" s="2">
        <v>8.5068000000000001</v>
      </c>
      <c r="B9720" t="s">
        <v>450</v>
      </c>
      <c r="C9720" s="150">
        <v>0.51519999999999999</v>
      </c>
    </row>
    <row r="9721" spans="1:3" x14ac:dyDescent="0.35">
      <c r="A9721" s="2">
        <v>8.5096000000000007</v>
      </c>
      <c r="B9721" t="s">
        <v>450</v>
      </c>
      <c r="C9721" s="150">
        <v>0.51529999999999998</v>
      </c>
    </row>
    <row r="9722" spans="1:3" x14ac:dyDescent="0.35">
      <c r="A9722" s="2">
        <v>8.5122999999999998</v>
      </c>
      <c r="B9722" t="s">
        <v>450</v>
      </c>
      <c r="C9722" s="150">
        <v>0.51529999999999998</v>
      </c>
    </row>
    <row r="9723" spans="1:3" x14ac:dyDescent="0.35">
      <c r="A9723" s="2">
        <v>8.5151000000000003</v>
      </c>
      <c r="B9723" t="s">
        <v>450</v>
      </c>
      <c r="C9723" s="150">
        <v>0.51539999999999997</v>
      </c>
    </row>
    <row r="9724" spans="1:3" x14ac:dyDescent="0.35">
      <c r="A9724" s="2">
        <v>8.5177999999999994</v>
      </c>
      <c r="B9724" t="s">
        <v>450</v>
      </c>
      <c r="C9724" s="150">
        <v>0.51539999999999997</v>
      </c>
    </row>
    <row r="9725" spans="1:3" x14ac:dyDescent="0.35">
      <c r="A9725" s="2">
        <v>8.5205000000000002</v>
      </c>
      <c r="B9725" t="s">
        <v>450</v>
      </c>
      <c r="C9725" s="150">
        <v>0.51549999999999996</v>
      </c>
    </row>
    <row r="9726" spans="1:3" x14ac:dyDescent="0.35">
      <c r="A9726" s="2">
        <v>8.5233000000000008</v>
      </c>
      <c r="B9726" t="s">
        <v>450</v>
      </c>
      <c r="C9726" s="150">
        <v>0.51549999999999996</v>
      </c>
    </row>
    <row r="9727" spans="1:3" x14ac:dyDescent="0.35">
      <c r="A9727" s="2">
        <v>8.5259999999999998</v>
      </c>
      <c r="B9727" t="s">
        <v>450</v>
      </c>
      <c r="C9727" s="150">
        <v>0.51559999999999995</v>
      </c>
    </row>
    <row r="9728" spans="1:3" x14ac:dyDescent="0.35">
      <c r="A9728" s="2">
        <v>8.5288000000000004</v>
      </c>
      <c r="B9728" t="s">
        <v>450</v>
      </c>
      <c r="C9728" s="150">
        <v>0.51570000000000005</v>
      </c>
    </row>
    <row r="9729" spans="1:3" x14ac:dyDescent="0.35">
      <c r="A9729" s="2">
        <v>8.5314999999999994</v>
      </c>
      <c r="B9729" t="s">
        <v>450</v>
      </c>
      <c r="C9729" s="150">
        <v>0.51570000000000005</v>
      </c>
    </row>
    <row r="9730" spans="1:3" x14ac:dyDescent="0.35">
      <c r="A9730" s="2">
        <v>8.5342000000000002</v>
      </c>
      <c r="B9730" t="s">
        <v>450</v>
      </c>
      <c r="C9730" s="150">
        <v>0.51570000000000005</v>
      </c>
    </row>
    <row r="9731" spans="1:3" x14ac:dyDescent="0.35">
      <c r="A9731" s="2">
        <v>8.5370000000000008</v>
      </c>
      <c r="B9731" t="s">
        <v>450</v>
      </c>
      <c r="C9731" s="150">
        <v>0.51570000000000005</v>
      </c>
    </row>
    <row r="9732" spans="1:3" x14ac:dyDescent="0.35">
      <c r="A9732" s="2">
        <v>8.5396999999999998</v>
      </c>
      <c r="B9732" t="s">
        <v>450</v>
      </c>
      <c r="C9732" s="150">
        <v>0.51590000000000003</v>
      </c>
    </row>
    <row r="9733" spans="1:3" x14ac:dyDescent="0.35">
      <c r="A9733" s="2">
        <v>8.5425000000000004</v>
      </c>
      <c r="B9733" t="s">
        <v>450</v>
      </c>
      <c r="C9733" s="150">
        <v>0.51590000000000003</v>
      </c>
    </row>
    <row r="9734" spans="1:3" x14ac:dyDescent="0.35">
      <c r="A9734" s="2">
        <v>8.5451999999999995</v>
      </c>
      <c r="B9734" t="s">
        <v>450</v>
      </c>
      <c r="C9734" s="150">
        <v>0.51590000000000003</v>
      </c>
    </row>
    <row r="9735" spans="1:3" x14ac:dyDescent="0.35">
      <c r="A9735" s="2">
        <v>8.5479000000000003</v>
      </c>
      <c r="B9735" t="s">
        <v>450</v>
      </c>
      <c r="C9735" s="150">
        <v>0.51590000000000003</v>
      </c>
    </row>
    <row r="9736" spans="1:3" x14ac:dyDescent="0.35">
      <c r="A9736" s="2">
        <v>8.5507000000000009</v>
      </c>
      <c r="B9736" t="s">
        <v>450</v>
      </c>
      <c r="C9736" s="150">
        <v>0.51590000000000003</v>
      </c>
    </row>
    <row r="9737" spans="1:3" x14ac:dyDescent="0.35">
      <c r="A9737" s="2">
        <v>8.5533999999999999</v>
      </c>
      <c r="B9737" t="s">
        <v>450</v>
      </c>
      <c r="C9737" s="150">
        <v>0.51600000000000001</v>
      </c>
    </row>
    <row r="9738" spans="1:3" x14ac:dyDescent="0.35">
      <c r="A9738" s="2">
        <v>8.5562000000000005</v>
      </c>
      <c r="B9738" t="s">
        <v>450</v>
      </c>
      <c r="C9738" s="150">
        <v>0.51600000000000001</v>
      </c>
    </row>
    <row r="9739" spans="1:3" x14ac:dyDescent="0.35">
      <c r="A9739" s="2">
        <v>8.5588999999999995</v>
      </c>
      <c r="B9739" t="s">
        <v>450</v>
      </c>
      <c r="C9739" s="150">
        <v>0.5161</v>
      </c>
    </row>
    <row r="9740" spans="1:3" x14ac:dyDescent="0.35">
      <c r="A9740" s="2">
        <v>8.5616000000000003</v>
      </c>
      <c r="B9740" t="s">
        <v>450</v>
      </c>
      <c r="C9740" s="150">
        <v>0.5161</v>
      </c>
    </row>
    <row r="9741" spans="1:3" x14ac:dyDescent="0.35">
      <c r="A9741" s="2">
        <v>8.5643999999999991</v>
      </c>
      <c r="B9741" t="s">
        <v>450</v>
      </c>
      <c r="C9741" s="150">
        <v>0.51619999999999999</v>
      </c>
    </row>
    <row r="9742" spans="1:3" x14ac:dyDescent="0.35">
      <c r="A9742" s="2">
        <v>8.5670999999999999</v>
      </c>
      <c r="B9742" t="s">
        <v>450</v>
      </c>
      <c r="C9742" s="150">
        <v>0.51629999999999998</v>
      </c>
    </row>
    <row r="9743" spans="1:3" x14ac:dyDescent="0.35">
      <c r="A9743" s="2">
        <v>8.5699000000000005</v>
      </c>
      <c r="B9743" t="s">
        <v>450</v>
      </c>
      <c r="C9743" s="150">
        <v>0.51629999999999998</v>
      </c>
    </row>
    <row r="9744" spans="1:3" x14ac:dyDescent="0.35">
      <c r="A9744" s="2">
        <v>8.5725999999999996</v>
      </c>
      <c r="B9744" t="s">
        <v>450</v>
      </c>
      <c r="C9744" s="150">
        <v>0.51629999999999998</v>
      </c>
    </row>
    <row r="9745" spans="1:3" x14ac:dyDescent="0.35">
      <c r="A9745" s="2">
        <v>8.5753000000000004</v>
      </c>
      <c r="B9745" t="s">
        <v>450</v>
      </c>
      <c r="C9745" s="150">
        <v>0.51649999999999996</v>
      </c>
    </row>
    <row r="9746" spans="1:3" x14ac:dyDescent="0.35">
      <c r="A9746" s="2">
        <v>8.5780999999999992</v>
      </c>
      <c r="B9746" t="s">
        <v>450</v>
      </c>
      <c r="C9746" s="150">
        <v>0.51659999999999995</v>
      </c>
    </row>
    <row r="9747" spans="1:3" x14ac:dyDescent="0.35">
      <c r="A9747" s="2">
        <v>8.5808</v>
      </c>
      <c r="B9747" t="s">
        <v>450</v>
      </c>
      <c r="C9747" s="150">
        <v>0.51659999999999995</v>
      </c>
    </row>
    <row r="9748" spans="1:3" x14ac:dyDescent="0.35">
      <c r="A9748" s="2">
        <v>8.5836000000000006</v>
      </c>
      <c r="B9748" t="s">
        <v>450</v>
      </c>
      <c r="C9748" s="150">
        <v>0.51670000000000005</v>
      </c>
    </row>
    <row r="9749" spans="1:3" x14ac:dyDescent="0.35">
      <c r="A9749" s="2">
        <v>8.5862999999999996</v>
      </c>
      <c r="B9749" t="s">
        <v>450</v>
      </c>
      <c r="C9749" s="150">
        <v>0.51670000000000005</v>
      </c>
    </row>
    <row r="9750" spans="1:3" x14ac:dyDescent="0.35">
      <c r="A9750" s="2">
        <v>8.5890000000000004</v>
      </c>
      <c r="B9750" t="s">
        <v>450</v>
      </c>
      <c r="C9750" s="150">
        <v>0.51680000000000004</v>
      </c>
    </row>
    <row r="9751" spans="1:3" x14ac:dyDescent="0.35">
      <c r="A9751" s="2">
        <v>8.5917999999999992</v>
      </c>
      <c r="B9751" t="s">
        <v>450</v>
      </c>
      <c r="C9751" s="150">
        <v>0.51680000000000004</v>
      </c>
    </row>
    <row r="9752" spans="1:3" x14ac:dyDescent="0.35">
      <c r="A9752" s="2">
        <v>8.5945</v>
      </c>
      <c r="B9752" t="s">
        <v>450</v>
      </c>
      <c r="C9752" s="150">
        <v>0.51700000000000002</v>
      </c>
    </row>
    <row r="9753" spans="1:3" x14ac:dyDescent="0.35">
      <c r="A9753" s="2">
        <v>8.5973000000000006</v>
      </c>
      <c r="B9753" t="s">
        <v>450</v>
      </c>
      <c r="C9753" s="150">
        <v>0.51700000000000002</v>
      </c>
    </row>
    <row r="9754" spans="1:3" x14ac:dyDescent="0.35">
      <c r="A9754" s="2">
        <v>8.6</v>
      </c>
      <c r="B9754" t="s">
        <v>450</v>
      </c>
      <c r="C9754" s="150">
        <v>0.51719999999999999</v>
      </c>
    </row>
    <row r="9755" spans="1:3" x14ac:dyDescent="0.35">
      <c r="A9755" s="2">
        <v>8.6027000000000005</v>
      </c>
      <c r="B9755" t="s">
        <v>450</v>
      </c>
      <c r="C9755" s="150">
        <v>0.51739999999999997</v>
      </c>
    </row>
    <row r="9756" spans="1:3" x14ac:dyDescent="0.35">
      <c r="A9756" s="2">
        <v>8.6054999999999993</v>
      </c>
      <c r="B9756" t="s">
        <v>450</v>
      </c>
      <c r="C9756" s="150">
        <v>0.51739999999999997</v>
      </c>
    </row>
    <row r="9757" spans="1:3" x14ac:dyDescent="0.35">
      <c r="A9757" s="2">
        <v>8.6082000000000001</v>
      </c>
      <c r="B9757" t="s">
        <v>450</v>
      </c>
      <c r="C9757" s="150">
        <v>0.51749999999999996</v>
      </c>
    </row>
    <row r="9758" spans="1:3" x14ac:dyDescent="0.35">
      <c r="A9758" s="2">
        <v>8.6110000000000007</v>
      </c>
      <c r="B9758" t="s">
        <v>450</v>
      </c>
      <c r="C9758" s="150">
        <v>0.51749999999999996</v>
      </c>
    </row>
    <row r="9759" spans="1:3" x14ac:dyDescent="0.35">
      <c r="A9759" s="2">
        <v>8.6136999999999997</v>
      </c>
      <c r="B9759" t="s">
        <v>450</v>
      </c>
      <c r="C9759" s="150">
        <v>0.51759999999999995</v>
      </c>
    </row>
    <row r="9760" spans="1:3" x14ac:dyDescent="0.35">
      <c r="A9760" s="2">
        <v>8.6164000000000005</v>
      </c>
      <c r="B9760" t="s">
        <v>450</v>
      </c>
      <c r="C9760" s="150">
        <v>0.51759999999999995</v>
      </c>
    </row>
    <row r="9761" spans="1:3" x14ac:dyDescent="0.35">
      <c r="A9761" s="2">
        <v>8.6219000000000001</v>
      </c>
      <c r="B9761" t="s">
        <v>450</v>
      </c>
      <c r="C9761" s="150">
        <v>0.51770000000000005</v>
      </c>
    </row>
    <row r="9762" spans="1:3" x14ac:dyDescent="0.35">
      <c r="A9762" s="2">
        <v>8.6247000000000007</v>
      </c>
      <c r="B9762" t="s">
        <v>450</v>
      </c>
      <c r="C9762" s="150">
        <v>0.51780000000000004</v>
      </c>
    </row>
    <row r="9763" spans="1:3" x14ac:dyDescent="0.35">
      <c r="A9763" s="2">
        <v>8.6273999999999997</v>
      </c>
      <c r="B9763" t="s">
        <v>450</v>
      </c>
      <c r="C9763" s="150">
        <v>0.51780000000000004</v>
      </c>
    </row>
    <row r="9764" spans="1:3" x14ac:dyDescent="0.35">
      <c r="A9764" s="2">
        <v>8.6301000000000005</v>
      </c>
      <c r="B9764" t="s">
        <v>450</v>
      </c>
      <c r="C9764" s="150">
        <v>0.51790000000000003</v>
      </c>
    </row>
    <row r="9765" spans="1:3" x14ac:dyDescent="0.35">
      <c r="A9765" s="2">
        <v>8.6328999999999994</v>
      </c>
      <c r="B9765" t="s">
        <v>450</v>
      </c>
      <c r="C9765" s="150">
        <v>0.51790000000000003</v>
      </c>
    </row>
    <row r="9766" spans="1:3" x14ac:dyDescent="0.35">
      <c r="A9766" s="2">
        <v>8.6356000000000002</v>
      </c>
      <c r="B9766" t="s">
        <v>450</v>
      </c>
      <c r="C9766" s="150">
        <v>0.5181</v>
      </c>
    </row>
    <row r="9767" spans="1:3" x14ac:dyDescent="0.35">
      <c r="A9767" s="2">
        <v>8.6384000000000007</v>
      </c>
      <c r="B9767" t="s">
        <v>450</v>
      </c>
      <c r="C9767" s="150">
        <v>0.51819999999999999</v>
      </c>
    </row>
    <row r="9768" spans="1:3" x14ac:dyDescent="0.35">
      <c r="A9768" s="2">
        <v>8.6410999999999998</v>
      </c>
      <c r="B9768" t="s">
        <v>450</v>
      </c>
      <c r="C9768" s="150">
        <v>0.51829999999999998</v>
      </c>
    </row>
    <row r="9769" spans="1:3" x14ac:dyDescent="0.35">
      <c r="A9769" s="2">
        <v>8.6438000000000006</v>
      </c>
      <c r="B9769" t="s">
        <v>450</v>
      </c>
      <c r="C9769" s="150">
        <v>0.51849999999999996</v>
      </c>
    </row>
    <row r="9770" spans="1:3" x14ac:dyDescent="0.35">
      <c r="A9770" s="2">
        <v>8.6465999999999994</v>
      </c>
      <c r="B9770" t="s">
        <v>450</v>
      </c>
      <c r="C9770" s="150">
        <v>0.51849999999999996</v>
      </c>
    </row>
    <row r="9771" spans="1:3" x14ac:dyDescent="0.35">
      <c r="A9771" s="2">
        <v>8.6493000000000002</v>
      </c>
      <c r="B9771" t="s">
        <v>450</v>
      </c>
      <c r="C9771" s="150">
        <v>0.51859999999999995</v>
      </c>
    </row>
    <row r="9772" spans="1:3" x14ac:dyDescent="0.35">
      <c r="A9772" s="2">
        <v>8.6521000000000008</v>
      </c>
      <c r="B9772" t="s">
        <v>450</v>
      </c>
      <c r="C9772" s="150">
        <v>0.51870000000000005</v>
      </c>
    </row>
    <row r="9773" spans="1:3" x14ac:dyDescent="0.35">
      <c r="A9773" s="2">
        <v>8.6547999999999998</v>
      </c>
      <c r="B9773" t="s">
        <v>450</v>
      </c>
      <c r="C9773" s="150">
        <v>0.51870000000000005</v>
      </c>
    </row>
    <row r="9774" spans="1:3" x14ac:dyDescent="0.35">
      <c r="A9774" s="2">
        <v>8.6575000000000006</v>
      </c>
      <c r="B9774" t="s">
        <v>450</v>
      </c>
      <c r="C9774" s="150">
        <v>0.51870000000000005</v>
      </c>
    </row>
    <row r="9775" spans="1:3" x14ac:dyDescent="0.35">
      <c r="A9775" s="2">
        <v>8.6602999999999994</v>
      </c>
      <c r="B9775" t="s">
        <v>450</v>
      </c>
      <c r="C9775" s="150">
        <v>0.51880000000000004</v>
      </c>
    </row>
    <row r="9776" spans="1:3" x14ac:dyDescent="0.35">
      <c r="A9776" s="2">
        <v>8.6630000000000003</v>
      </c>
      <c r="B9776" t="s">
        <v>450</v>
      </c>
      <c r="C9776" s="150">
        <v>0.51890000000000003</v>
      </c>
    </row>
    <row r="9777" spans="1:3" x14ac:dyDescent="0.35">
      <c r="A9777" s="2">
        <v>8.6658000000000008</v>
      </c>
      <c r="B9777" t="s">
        <v>450</v>
      </c>
      <c r="C9777" s="150">
        <v>0.51900000000000002</v>
      </c>
    </row>
    <row r="9778" spans="1:3" x14ac:dyDescent="0.35">
      <c r="A9778" s="2">
        <v>8.6684999999999999</v>
      </c>
      <c r="B9778" t="s">
        <v>450</v>
      </c>
      <c r="C9778" s="150">
        <v>0.51919999999999999</v>
      </c>
    </row>
    <row r="9779" spans="1:3" x14ac:dyDescent="0.35">
      <c r="A9779" s="2">
        <v>8.6712000000000007</v>
      </c>
      <c r="B9779" t="s">
        <v>450</v>
      </c>
      <c r="C9779" s="150">
        <v>0.51929999999999998</v>
      </c>
    </row>
    <row r="9780" spans="1:3" x14ac:dyDescent="0.35">
      <c r="A9780" s="2">
        <v>8.6739999999999995</v>
      </c>
      <c r="B9780" t="s">
        <v>450</v>
      </c>
      <c r="C9780" s="150">
        <v>0.51939999999999997</v>
      </c>
    </row>
    <row r="9781" spans="1:3" x14ac:dyDescent="0.35">
      <c r="A9781" s="2">
        <v>8.6767000000000003</v>
      </c>
      <c r="B9781" t="s">
        <v>450</v>
      </c>
      <c r="C9781" s="150">
        <v>0.51939999999999997</v>
      </c>
    </row>
    <row r="9782" spans="1:3" x14ac:dyDescent="0.35">
      <c r="A9782" s="2">
        <v>8.6795000000000009</v>
      </c>
      <c r="B9782" t="s">
        <v>450</v>
      </c>
      <c r="C9782" s="150">
        <v>0.51939999999999997</v>
      </c>
    </row>
    <row r="9783" spans="1:3" x14ac:dyDescent="0.35">
      <c r="A9783" s="2">
        <v>8.6821999999999999</v>
      </c>
      <c r="B9783" t="s">
        <v>450</v>
      </c>
      <c r="C9783" s="150">
        <v>0.51949999999999996</v>
      </c>
    </row>
    <row r="9784" spans="1:3" x14ac:dyDescent="0.35">
      <c r="A9784" s="2">
        <v>8.6849000000000007</v>
      </c>
      <c r="B9784" t="s">
        <v>450</v>
      </c>
      <c r="C9784" s="150">
        <v>0.51949999999999996</v>
      </c>
    </row>
    <row r="9785" spans="1:3" x14ac:dyDescent="0.35">
      <c r="A9785" s="2">
        <v>8.6876999999999995</v>
      </c>
      <c r="B9785" t="s">
        <v>450</v>
      </c>
      <c r="C9785" s="150">
        <v>0.51959999999999995</v>
      </c>
    </row>
    <row r="9786" spans="1:3" x14ac:dyDescent="0.35">
      <c r="A9786" s="2">
        <v>8.6904000000000003</v>
      </c>
      <c r="B9786" t="s">
        <v>450</v>
      </c>
      <c r="C9786" s="150">
        <v>0.51959999999999995</v>
      </c>
    </row>
    <row r="9787" spans="1:3" x14ac:dyDescent="0.35">
      <c r="A9787" s="2">
        <v>8.6931999999999992</v>
      </c>
      <c r="B9787" t="s">
        <v>450</v>
      </c>
      <c r="C9787" s="150">
        <v>0.51970000000000005</v>
      </c>
    </row>
    <row r="9788" spans="1:3" x14ac:dyDescent="0.35">
      <c r="A9788" s="2">
        <v>8.6959</v>
      </c>
      <c r="B9788" t="s">
        <v>450</v>
      </c>
      <c r="C9788" s="150">
        <v>0.51980000000000004</v>
      </c>
    </row>
    <row r="9789" spans="1:3" x14ac:dyDescent="0.35">
      <c r="A9789" s="2">
        <v>8.6986000000000008</v>
      </c>
      <c r="B9789" t="s">
        <v>450</v>
      </c>
      <c r="C9789" s="150">
        <v>0.51990000000000003</v>
      </c>
    </row>
    <row r="9790" spans="1:3" x14ac:dyDescent="0.35">
      <c r="A9790" s="2">
        <v>8.7013999999999996</v>
      </c>
      <c r="B9790" t="s">
        <v>450</v>
      </c>
      <c r="C9790" s="150">
        <v>0.52</v>
      </c>
    </row>
    <row r="9791" spans="1:3" x14ac:dyDescent="0.35">
      <c r="A9791" s="2">
        <v>8.7041000000000004</v>
      </c>
      <c r="B9791" t="s">
        <v>450</v>
      </c>
      <c r="C9791" s="150">
        <v>0.5202</v>
      </c>
    </row>
    <row r="9792" spans="1:3" x14ac:dyDescent="0.35">
      <c r="A9792" s="2">
        <v>8.7067999999999994</v>
      </c>
      <c r="B9792" t="s">
        <v>450</v>
      </c>
      <c r="C9792" s="150">
        <v>0.5202</v>
      </c>
    </row>
    <row r="9793" spans="1:3" x14ac:dyDescent="0.35">
      <c r="A9793" s="2">
        <v>8.7096</v>
      </c>
      <c r="B9793" t="s">
        <v>450</v>
      </c>
      <c r="C9793" s="150">
        <v>0.52029999999999998</v>
      </c>
    </row>
    <row r="9794" spans="1:3" x14ac:dyDescent="0.35">
      <c r="A9794" s="2">
        <v>8.7123000000000008</v>
      </c>
      <c r="B9794" t="s">
        <v>450</v>
      </c>
      <c r="C9794" s="150">
        <v>0.52039999999999997</v>
      </c>
    </row>
    <row r="9795" spans="1:3" x14ac:dyDescent="0.35">
      <c r="A9795" s="2">
        <v>8.7150999999999996</v>
      </c>
      <c r="B9795" t="s">
        <v>450</v>
      </c>
      <c r="C9795" s="150">
        <v>0.52039999999999997</v>
      </c>
    </row>
    <row r="9796" spans="1:3" x14ac:dyDescent="0.35">
      <c r="A9796" s="2">
        <v>8.7178000000000004</v>
      </c>
      <c r="B9796" t="s">
        <v>450</v>
      </c>
      <c r="C9796" s="150">
        <v>0.52059999999999995</v>
      </c>
    </row>
    <row r="9797" spans="1:3" x14ac:dyDescent="0.35">
      <c r="A9797" s="2">
        <v>8.7204999999999995</v>
      </c>
      <c r="B9797" t="s">
        <v>450</v>
      </c>
      <c r="C9797" s="150">
        <v>0.52070000000000005</v>
      </c>
    </row>
    <row r="9798" spans="1:3" x14ac:dyDescent="0.35">
      <c r="A9798" s="2">
        <v>8.7233000000000001</v>
      </c>
      <c r="B9798" t="s">
        <v>450</v>
      </c>
      <c r="C9798" s="150">
        <v>0.52080000000000004</v>
      </c>
    </row>
    <row r="9799" spans="1:3" x14ac:dyDescent="0.35">
      <c r="A9799" s="2">
        <v>8.7260000000000009</v>
      </c>
      <c r="B9799" t="s">
        <v>450</v>
      </c>
      <c r="C9799" s="150">
        <v>0.52080000000000004</v>
      </c>
    </row>
    <row r="9800" spans="1:3" x14ac:dyDescent="0.35">
      <c r="A9800" s="2">
        <v>8.7287999999999997</v>
      </c>
      <c r="B9800" t="s">
        <v>450</v>
      </c>
      <c r="C9800" s="150">
        <v>0.52080000000000004</v>
      </c>
    </row>
    <row r="9801" spans="1:3" x14ac:dyDescent="0.35">
      <c r="A9801" s="2">
        <v>8.7341999999999995</v>
      </c>
      <c r="B9801" t="s">
        <v>450</v>
      </c>
      <c r="C9801" s="150">
        <v>0.52090000000000003</v>
      </c>
    </row>
    <row r="9802" spans="1:3" x14ac:dyDescent="0.35">
      <c r="A9802" s="2">
        <v>8.7370000000000001</v>
      </c>
      <c r="B9802" t="s">
        <v>450</v>
      </c>
      <c r="C9802" s="150">
        <v>0.52110000000000001</v>
      </c>
    </row>
    <row r="9803" spans="1:3" x14ac:dyDescent="0.35">
      <c r="A9803" s="2">
        <v>8.7396999999999991</v>
      </c>
      <c r="B9803" t="s">
        <v>450</v>
      </c>
      <c r="C9803" s="150">
        <v>0.5212</v>
      </c>
    </row>
    <row r="9804" spans="1:3" x14ac:dyDescent="0.35">
      <c r="A9804" s="2">
        <v>8.7424999999999997</v>
      </c>
      <c r="B9804" t="s">
        <v>450</v>
      </c>
      <c r="C9804" s="150">
        <v>0.52129999999999999</v>
      </c>
    </row>
    <row r="9805" spans="1:3" x14ac:dyDescent="0.35">
      <c r="A9805" s="2">
        <v>8.7478999999999996</v>
      </c>
      <c r="B9805" t="s">
        <v>450</v>
      </c>
      <c r="C9805" s="150">
        <v>0.52139999999999997</v>
      </c>
    </row>
    <row r="9806" spans="1:3" x14ac:dyDescent="0.35">
      <c r="A9806" s="2">
        <v>8.7507000000000001</v>
      </c>
      <c r="B9806" t="s">
        <v>450</v>
      </c>
      <c r="C9806" s="150">
        <v>0.52139999999999997</v>
      </c>
    </row>
    <row r="9807" spans="1:3" x14ac:dyDescent="0.35">
      <c r="A9807" s="2">
        <v>8.7533999999999992</v>
      </c>
      <c r="B9807" t="s">
        <v>450</v>
      </c>
      <c r="C9807" s="150">
        <v>0.52149999999999996</v>
      </c>
    </row>
    <row r="9808" spans="1:3" x14ac:dyDescent="0.35">
      <c r="A9808" s="2">
        <v>8.7561999999999998</v>
      </c>
      <c r="B9808" t="s">
        <v>450</v>
      </c>
      <c r="C9808" s="150">
        <v>0.52159999999999995</v>
      </c>
    </row>
    <row r="9809" spans="1:3" x14ac:dyDescent="0.35">
      <c r="A9809" s="2">
        <v>8.7589000000000006</v>
      </c>
      <c r="B9809" t="s">
        <v>450</v>
      </c>
      <c r="C9809" s="150">
        <v>0.52159999999999995</v>
      </c>
    </row>
    <row r="9810" spans="1:3" x14ac:dyDescent="0.35">
      <c r="A9810" s="2">
        <v>8.7615999999999996</v>
      </c>
      <c r="B9810" t="s">
        <v>450</v>
      </c>
      <c r="C9810" s="150">
        <v>0.52170000000000005</v>
      </c>
    </row>
    <row r="9811" spans="1:3" x14ac:dyDescent="0.35">
      <c r="A9811" s="2">
        <v>8.7644000000000002</v>
      </c>
      <c r="B9811" t="s">
        <v>450</v>
      </c>
      <c r="C9811" s="150">
        <v>0.52170000000000005</v>
      </c>
    </row>
    <row r="9812" spans="1:3" x14ac:dyDescent="0.35">
      <c r="A9812" s="2">
        <v>8.7670999999999992</v>
      </c>
      <c r="B9812" t="s">
        <v>450</v>
      </c>
      <c r="C9812" s="150">
        <v>0.52170000000000005</v>
      </c>
    </row>
    <row r="9813" spans="1:3" x14ac:dyDescent="0.35">
      <c r="A9813" s="2">
        <v>8.7726000000000006</v>
      </c>
      <c r="B9813" t="s">
        <v>450</v>
      </c>
      <c r="C9813" s="150">
        <v>0.52180000000000004</v>
      </c>
    </row>
    <row r="9814" spans="1:3" x14ac:dyDescent="0.35">
      <c r="A9814" s="2">
        <v>8.7752999999999997</v>
      </c>
      <c r="B9814" t="s">
        <v>450</v>
      </c>
      <c r="C9814" s="150">
        <v>0.52190000000000003</v>
      </c>
    </row>
    <row r="9815" spans="1:3" x14ac:dyDescent="0.35">
      <c r="A9815" s="2">
        <v>8.7781000000000002</v>
      </c>
      <c r="B9815" t="s">
        <v>450</v>
      </c>
      <c r="C9815" s="150">
        <v>0.52200000000000002</v>
      </c>
    </row>
    <row r="9816" spans="1:3" x14ac:dyDescent="0.35">
      <c r="A9816" s="2">
        <v>8.7807999999999993</v>
      </c>
      <c r="B9816" t="s">
        <v>450</v>
      </c>
      <c r="C9816" s="150">
        <v>0.5222</v>
      </c>
    </row>
    <row r="9817" spans="1:3" x14ac:dyDescent="0.35">
      <c r="A9817" s="2">
        <v>8.7835999999999999</v>
      </c>
      <c r="B9817" t="s">
        <v>450</v>
      </c>
      <c r="C9817" s="150">
        <v>0.52229999999999999</v>
      </c>
    </row>
    <row r="9818" spans="1:3" x14ac:dyDescent="0.35">
      <c r="A9818" s="2">
        <v>8.7863000000000007</v>
      </c>
      <c r="B9818" t="s">
        <v>450</v>
      </c>
      <c r="C9818" s="150">
        <v>0.52239999999999998</v>
      </c>
    </row>
    <row r="9819" spans="1:3" x14ac:dyDescent="0.35">
      <c r="A9819" s="2">
        <v>8.7889999999999997</v>
      </c>
      <c r="B9819" t="s">
        <v>450</v>
      </c>
      <c r="C9819" s="150">
        <v>0.52249999999999996</v>
      </c>
    </row>
    <row r="9820" spans="1:3" x14ac:dyDescent="0.35">
      <c r="A9820" s="2">
        <v>8.7944999999999993</v>
      </c>
      <c r="B9820" t="s">
        <v>450</v>
      </c>
      <c r="C9820" s="150">
        <v>0.52249999999999996</v>
      </c>
    </row>
    <row r="9821" spans="1:3" x14ac:dyDescent="0.35">
      <c r="A9821" s="2">
        <v>8.7972999999999999</v>
      </c>
      <c r="B9821" t="s">
        <v>450</v>
      </c>
      <c r="C9821" s="150">
        <v>0.52270000000000005</v>
      </c>
    </row>
    <row r="9822" spans="1:3" x14ac:dyDescent="0.35">
      <c r="A9822" s="2">
        <v>8.8000000000000007</v>
      </c>
      <c r="B9822" t="s">
        <v>450</v>
      </c>
      <c r="C9822" s="150">
        <v>0.52280000000000004</v>
      </c>
    </row>
    <row r="9823" spans="1:3" x14ac:dyDescent="0.35">
      <c r="A9823" s="2">
        <v>8.8026999999999997</v>
      </c>
      <c r="B9823" t="s">
        <v>450</v>
      </c>
      <c r="C9823" s="150">
        <v>0.52280000000000004</v>
      </c>
    </row>
    <row r="9824" spans="1:3" x14ac:dyDescent="0.35">
      <c r="A9824" s="2">
        <v>8.8055000000000003</v>
      </c>
      <c r="B9824" t="s">
        <v>450</v>
      </c>
      <c r="C9824" s="150">
        <v>0.52280000000000004</v>
      </c>
    </row>
    <row r="9825" spans="1:3" x14ac:dyDescent="0.35">
      <c r="A9825" s="2">
        <v>8.8081999999999994</v>
      </c>
      <c r="B9825" t="s">
        <v>450</v>
      </c>
      <c r="C9825" s="150">
        <v>0.52300000000000002</v>
      </c>
    </row>
    <row r="9826" spans="1:3" x14ac:dyDescent="0.35">
      <c r="A9826" s="2">
        <v>8.8109999999999999</v>
      </c>
      <c r="B9826" t="s">
        <v>450</v>
      </c>
      <c r="C9826" s="150">
        <v>0.52300000000000002</v>
      </c>
    </row>
    <row r="9827" spans="1:3" x14ac:dyDescent="0.35">
      <c r="A9827" s="2">
        <v>8.8137000000000008</v>
      </c>
      <c r="B9827" t="s">
        <v>450</v>
      </c>
      <c r="C9827" s="150">
        <v>0.52310000000000001</v>
      </c>
    </row>
    <row r="9828" spans="1:3" x14ac:dyDescent="0.35">
      <c r="A9828" s="2">
        <v>8.8163999999999998</v>
      </c>
      <c r="B9828" t="s">
        <v>450</v>
      </c>
      <c r="C9828" s="150">
        <v>0.52310000000000001</v>
      </c>
    </row>
    <row r="9829" spans="1:3" x14ac:dyDescent="0.35">
      <c r="A9829" s="2">
        <v>8.8192000000000004</v>
      </c>
      <c r="B9829" t="s">
        <v>450</v>
      </c>
      <c r="C9829" s="150">
        <v>0.52329999999999999</v>
      </c>
    </row>
    <row r="9830" spans="1:3" x14ac:dyDescent="0.35">
      <c r="A9830" s="2">
        <v>8.8218999999999994</v>
      </c>
      <c r="B9830" t="s">
        <v>450</v>
      </c>
      <c r="C9830" s="150">
        <v>0.52339999999999998</v>
      </c>
    </row>
    <row r="9831" spans="1:3" x14ac:dyDescent="0.35">
      <c r="A9831" s="2">
        <v>8.8247</v>
      </c>
      <c r="B9831" t="s">
        <v>450</v>
      </c>
      <c r="C9831" s="150">
        <v>0.52359999999999995</v>
      </c>
    </row>
    <row r="9832" spans="1:3" x14ac:dyDescent="0.35">
      <c r="A9832" s="2">
        <v>8.8274000000000008</v>
      </c>
      <c r="B9832" t="s">
        <v>450</v>
      </c>
      <c r="C9832" s="150">
        <v>0.52370000000000005</v>
      </c>
    </row>
    <row r="9833" spans="1:3" x14ac:dyDescent="0.35">
      <c r="A9833" s="2">
        <v>8.8300999999999998</v>
      </c>
      <c r="B9833" t="s">
        <v>450</v>
      </c>
      <c r="C9833" s="150">
        <v>0.52380000000000004</v>
      </c>
    </row>
    <row r="9834" spans="1:3" x14ac:dyDescent="0.35">
      <c r="A9834" s="2">
        <v>8.8329000000000004</v>
      </c>
      <c r="B9834" t="s">
        <v>450</v>
      </c>
      <c r="C9834" s="150">
        <v>0.52400000000000002</v>
      </c>
    </row>
    <row r="9835" spans="1:3" x14ac:dyDescent="0.35">
      <c r="A9835" s="2">
        <v>8.8355999999999995</v>
      </c>
      <c r="B9835" t="s">
        <v>450</v>
      </c>
      <c r="C9835" s="150">
        <v>0.52400000000000002</v>
      </c>
    </row>
    <row r="9836" spans="1:3" x14ac:dyDescent="0.35">
      <c r="A9836" s="2">
        <v>8.8384</v>
      </c>
      <c r="B9836" t="s">
        <v>450</v>
      </c>
      <c r="C9836" s="150">
        <v>0.52410000000000001</v>
      </c>
    </row>
    <row r="9837" spans="1:3" x14ac:dyDescent="0.35">
      <c r="A9837" s="2">
        <v>8.8411000000000008</v>
      </c>
      <c r="B9837" t="s">
        <v>450</v>
      </c>
      <c r="C9837" s="150">
        <v>0.5242</v>
      </c>
    </row>
    <row r="9838" spans="1:3" x14ac:dyDescent="0.35">
      <c r="A9838" s="2">
        <v>8.8437999999999999</v>
      </c>
      <c r="B9838" t="s">
        <v>450</v>
      </c>
      <c r="C9838" s="150">
        <v>0.5242</v>
      </c>
    </row>
    <row r="9839" spans="1:3" x14ac:dyDescent="0.35">
      <c r="A9839" s="2">
        <v>8.8466000000000005</v>
      </c>
      <c r="B9839" t="s">
        <v>450</v>
      </c>
      <c r="C9839" s="150">
        <v>0.52429999999999999</v>
      </c>
    </row>
    <row r="9840" spans="1:3" x14ac:dyDescent="0.35">
      <c r="A9840" s="2">
        <v>8.8492999999999995</v>
      </c>
      <c r="B9840" t="s">
        <v>450</v>
      </c>
      <c r="C9840" s="150">
        <v>0.52449999999999997</v>
      </c>
    </row>
    <row r="9841" spans="1:3" x14ac:dyDescent="0.35">
      <c r="A9841" s="2">
        <v>8.8521000000000001</v>
      </c>
      <c r="B9841" t="s">
        <v>450</v>
      </c>
      <c r="C9841" s="150">
        <v>0.52449999999999997</v>
      </c>
    </row>
    <row r="9842" spans="1:3" x14ac:dyDescent="0.35">
      <c r="A9842" s="2">
        <v>8.8547999999999991</v>
      </c>
      <c r="B9842" t="s">
        <v>450</v>
      </c>
      <c r="C9842" s="150">
        <v>0.52470000000000006</v>
      </c>
    </row>
    <row r="9843" spans="1:3" x14ac:dyDescent="0.35">
      <c r="A9843" s="2">
        <v>8.8574999999999999</v>
      </c>
      <c r="B9843" t="s">
        <v>450</v>
      </c>
      <c r="C9843" s="150">
        <v>0.52490000000000003</v>
      </c>
    </row>
    <row r="9844" spans="1:3" x14ac:dyDescent="0.35">
      <c r="A9844" s="2">
        <v>8.8603000000000005</v>
      </c>
      <c r="B9844" t="s">
        <v>450</v>
      </c>
      <c r="C9844" s="150">
        <v>0.52490000000000003</v>
      </c>
    </row>
    <row r="9845" spans="1:3" x14ac:dyDescent="0.35">
      <c r="A9845" s="2">
        <v>8.8629999999999995</v>
      </c>
      <c r="B9845" t="s">
        <v>450</v>
      </c>
      <c r="C9845" s="150">
        <v>0.52500000000000002</v>
      </c>
    </row>
    <row r="9846" spans="1:3" x14ac:dyDescent="0.35">
      <c r="A9846" s="2">
        <v>8.8658000000000001</v>
      </c>
      <c r="B9846" t="s">
        <v>450</v>
      </c>
      <c r="C9846" s="150">
        <v>0.52510000000000001</v>
      </c>
    </row>
    <row r="9847" spans="1:3" x14ac:dyDescent="0.35">
      <c r="A9847" s="2">
        <v>8.8684999999999992</v>
      </c>
      <c r="B9847" t="s">
        <v>450</v>
      </c>
      <c r="C9847" s="150">
        <v>0.5252</v>
      </c>
    </row>
    <row r="9848" spans="1:3" x14ac:dyDescent="0.35">
      <c r="A9848" s="2">
        <v>8.8712</v>
      </c>
      <c r="B9848" t="s">
        <v>450</v>
      </c>
      <c r="C9848" s="150">
        <v>0.5252</v>
      </c>
    </row>
    <row r="9849" spans="1:3" x14ac:dyDescent="0.35">
      <c r="A9849" s="2">
        <v>8.8740000000000006</v>
      </c>
      <c r="B9849" t="s">
        <v>450</v>
      </c>
      <c r="C9849" s="150">
        <v>0.5252</v>
      </c>
    </row>
    <row r="9850" spans="1:3" x14ac:dyDescent="0.35">
      <c r="A9850" s="2">
        <v>8.8766999999999996</v>
      </c>
      <c r="B9850" t="s">
        <v>450</v>
      </c>
      <c r="C9850" s="150">
        <v>0.52529999999999999</v>
      </c>
    </row>
    <row r="9851" spans="1:3" x14ac:dyDescent="0.35">
      <c r="A9851" s="2">
        <v>8.8795000000000002</v>
      </c>
      <c r="B9851" t="s">
        <v>450</v>
      </c>
      <c r="C9851" s="150">
        <v>0.52529999999999999</v>
      </c>
    </row>
    <row r="9852" spans="1:3" x14ac:dyDescent="0.35">
      <c r="A9852" s="2">
        <v>8.8821999999999992</v>
      </c>
      <c r="B9852" t="s">
        <v>450</v>
      </c>
      <c r="C9852" s="150">
        <v>0.52539999999999998</v>
      </c>
    </row>
    <row r="9853" spans="1:3" x14ac:dyDescent="0.35">
      <c r="A9853" s="2">
        <v>8.8849</v>
      </c>
      <c r="B9853" t="s">
        <v>450</v>
      </c>
      <c r="C9853" s="150">
        <v>0.52549999999999997</v>
      </c>
    </row>
    <row r="9854" spans="1:3" x14ac:dyDescent="0.35">
      <c r="A9854" s="2">
        <v>8.8877000000000006</v>
      </c>
      <c r="B9854" t="s">
        <v>450</v>
      </c>
      <c r="C9854" s="150">
        <v>0.52559999999999996</v>
      </c>
    </row>
    <row r="9855" spans="1:3" x14ac:dyDescent="0.35">
      <c r="A9855" s="2">
        <v>8.8903999999999996</v>
      </c>
      <c r="B9855" t="s">
        <v>450</v>
      </c>
      <c r="C9855" s="150">
        <v>0.52559999999999996</v>
      </c>
    </row>
    <row r="9856" spans="1:3" x14ac:dyDescent="0.35">
      <c r="A9856" s="2">
        <v>8.8932000000000002</v>
      </c>
      <c r="B9856" t="s">
        <v>450</v>
      </c>
      <c r="C9856" s="150">
        <v>0.52569999999999995</v>
      </c>
    </row>
    <row r="9857" spans="1:3" x14ac:dyDescent="0.35">
      <c r="A9857" s="2">
        <v>8.8958999999999993</v>
      </c>
      <c r="B9857" t="s">
        <v>450</v>
      </c>
      <c r="C9857" s="150">
        <v>0.52580000000000005</v>
      </c>
    </row>
    <row r="9858" spans="1:3" x14ac:dyDescent="0.35">
      <c r="A9858" s="2">
        <v>8.8986000000000001</v>
      </c>
      <c r="B9858" t="s">
        <v>450</v>
      </c>
      <c r="C9858" s="150">
        <v>0.52600000000000002</v>
      </c>
    </row>
    <row r="9859" spans="1:3" x14ac:dyDescent="0.35">
      <c r="A9859" s="2">
        <v>8.9014000000000006</v>
      </c>
      <c r="B9859" t="s">
        <v>450</v>
      </c>
      <c r="C9859" s="150">
        <v>0.52610000000000001</v>
      </c>
    </row>
    <row r="9860" spans="1:3" x14ac:dyDescent="0.35">
      <c r="A9860" s="2">
        <v>8.9040999999999997</v>
      </c>
      <c r="B9860" t="s">
        <v>450</v>
      </c>
      <c r="C9860" s="150">
        <v>0.52610000000000001</v>
      </c>
    </row>
    <row r="9861" spans="1:3" x14ac:dyDescent="0.35">
      <c r="A9861" s="2">
        <v>8.9068000000000005</v>
      </c>
      <c r="B9861" t="s">
        <v>450</v>
      </c>
      <c r="C9861" s="150">
        <v>0.52629999999999999</v>
      </c>
    </row>
    <row r="9862" spans="1:3" x14ac:dyDescent="0.35">
      <c r="A9862" s="2">
        <v>8.9095999999999993</v>
      </c>
      <c r="B9862" t="s">
        <v>450</v>
      </c>
      <c r="C9862" s="150">
        <v>0.52639999999999998</v>
      </c>
    </row>
    <row r="9863" spans="1:3" x14ac:dyDescent="0.35">
      <c r="A9863" s="2">
        <v>8.9123000000000001</v>
      </c>
      <c r="B9863" t="s">
        <v>450</v>
      </c>
      <c r="C9863" s="150">
        <v>0.52649999999999997</v>
      </c>
    </row>
    <row r="9864" spans="1:3" x14ac:dyDescent="0.35">
      <c r="A9864" s="2">
        <v>8.9151000000000007</v>
      </c>
      <c r="B9864" t="s">
        <v>450</v>
      </c>
      <c r="C9864" s="150">
        <v>0.52659999999999996</v>
      </c>
    </row>
    <row r="9865" spans="1:3" x14ac:dyDescent="0.35">
      <c r="A9865" s="2">
        <v>8.9177999999999997</v>
      </c>
      <c r="B9865" t="s">
        <v>450</v>
      </c>
      <c r="C9865" s="150">
        <v>0.52669999999999995</v>
      </c>
    </row>
    <row r="9866" spans="1:3" x14ac:dyDescent="0.35">
      <c r="A9866" s="2">
        <v>8.9205000000000005</v>
      </c>
      <c r="B9866" t="s">
        <v>450</v>
      </c>
      <c r="C9866" s="150">
        <v>0.52669999999999995</v>
      </c>
    </row>
    <row r="9867" spans="1:3" x14ac:dyDescent="0.35">
      <c r="A9867" s="2">
        <v>8.9232999999999993</v>
      </c>
      <c r="B9867" t="s">
        <v>450</v>
      </c>
      <c r="C9867" s="150">
        <v>0.52680000000000005</v>
      </c>
    </row>
    <row r="9868" spans="1:3" x14ac:dyDescent="0.35">
      <c r="A9868" s="2">
        <v>8.9260000000000002</v>
      </c>
      <c r="B9868" t="s">
        <v>450</v>
      </c>
      <c r="C9868" s="150">
        <v>0.52680000000000005</v>
      </c>
    </row>
    <row r="9869" spans="1:3" x14ac:dyDescent="0.35">
      <c r="A9869" s="2">
        <v>8.9288000000000007</v>
      </c>
      <c r="B9869" t="s">
        <v>450</v>
      </c>
      <c r="C9869" s="150">
        <v>0.52690000000000003</v>
      </c>
    </row>
    <row r="9870" spans="1:3" x14ac:dyDescent="0.35">
      <c r="A9870" s="2">
        <v>8.9314999999999998</v>
      </c>
      <c r="B9870" t="s">
        <v>450</v>
      </c>
      <c r="C9870" s="150">
        <v>0.52700000000000002</v>
      </c>
    </row>
    <row r="9871" spans="1:3" x14ac:dyDescent="0.35">
      <c r="A9871" s="2">
        <v>8.9342000000000006</v>
      </c>
      <c r="B9871" t="s">
        <v>450</v>
      </c>
      <c r="C9871" s="150">
        <v>0.52700000000000002</v>
      </c>
    </row>
    <row r="9872" spans="1:3" x14ac:dyDescent="0.35">
      <c r="A9872" s="2">
        <v>8.9369999999999994</v>
      </c>
      <c r="B9872" t="s">
        <v>450</v>
      </c>
      <c r="C9872" s="150">
        <v>0.52710000000000001</v>
      </c>
    </row>
    <row r="9873" spans="1:3" x14ac:dyDescent="0.35">
      <c r="A9873" s="2">
        <v>8.9397000000000002</v>
      </c>
      <c r="B9873" t="s">
        <v>450</v>
      </c>
      <c r="C9873" s="150">
        <v>0.5272</v>
      </c>
    </row>
    <row r="9874" spans="1:3" x14ac:dyDescent="0.35">
      <c r="A9874" s="2">
        <v>8.9425000000000008</v>
      </c>
      <c r="B9874" t="s">
        <v>450</v>
      </c>
      <c r="C9874" s="150">
        <v>0.5272</v>
      </c>
    </row>
    <row r="9875" spans="1:3" x14ac:dyDescent="0.35">
      <c r="A9875" s="2">
        <v>8.9451999999999998</v>
      </c>
      <c r="B9875" t="s">
        <v>450</v>
      </c>
      <c r="C9875" s="150">
        <v>0.52739999999999998</v>
      </c>
    </row>
    <row r="9876" spans="1:3" x14ac:dyDescent="0.35">
      <c r="A9876" s="2">
        <v>8.9479000000000006</v>
      </c>
      <c r="B9876" t="s">
        <v>450</v>
      </c>
      <c r="C9876" s="150">
        <v>0.52749999999999997</v>
      </c>
    </row>
    <row r="9877" spans="1:3" x14ac:dyDescent="0.35">
      <c r="A9877" s="2">
        <v>8.9534000000000002</v>
      </c>
      <c r="B9877" t="s">
        <v>450</v>
      </c>
      <c r="C9877" s="150">
        <v>0.52769999999999995</v>
      </c>
    </row>
    <row r="9878" spans="1:3" x14ac:dyDescent="0.35">
      <c r="A9878" s="2">
        <v>8.9562000000000008</v>
      </c>
      <c r="B9878" t="s">
        <v>450</v>
      </c>
      <c r="C9878" s="150">
        <v>0.52769999999999995</v>
      </c>
    </row>
    <row r="9879" spans="1:3" x14ac:dyDescent="0.35">
      <c r="A9879" s="2">
        <v>8.9588999999999999</v>
      </c>
      <c r="B9879" t="s">
        <v>450</v>
      </c>
      <c r="C9879" s="150">
        <v>0.52769999999999995</v>
      </c>
    </row>
    <row r="9880" spans="1:3" x14ac:dyDescent="0.35">
      <c r="A9880" s="2">
        <v>8.9616000000000007</v>
      </c>
      <c r="B9880" t="s">
        <v>450</v>
      </c>
      <c r="C9880" s="150">
        <v>0.52790000000000004</v>
      </c>
    </row>
    <row r="9881" spans="1:3" x14ac:dyDescent="0.35">
      <c r="A9881" s="2">
        <v>8.9643999999999995</v>
      </c>
      <c r="B9881" t="s">
        <v>450</v>
      </c>
      <c r="C9881" s="150">
        <v>0.52790000000000004</v>
      </c>
    </row>
    <row r="9882" spans="1:3" x14ac:dyDescent="0.35">
      <c r="A9882" s="2">
        <v>8.9671000000000003</v>
      </c>
      <c r="B9882" t="s">
        <v>450</v>
      </c>
      <c r="C9882" s="150">
        <v>0.52800000000000002</v>
      </c>
    </row>
    <row r="9883" spans="1:3" x14ac:dyDescent="0.35">
      <c r="A9883" s="2">
        <v>8.9699000000000009</v>
      </c>
      <c r="B9883" t="s">
        <v>450</v>
      </c>
      <c r="C9883" s="150">
        <v>0.52829999999999999</v>
      </c>
    </row>
    <row r="9884" spans="1:3" x14ac:dyDescent="0.35">
      <c r="A9884" s="2">
        <v>8.9753000000000007</v>
      </c>
      <c r="B9884" t="s">
        <v>450</v>
      </c>
      <c r="C9884" s="150">
        <v>0.52839999999999998</v>
      </c>
    </row>
    <row r="9885" spans="1:3" x14ac:dyDescent="0.35">
      <c r="A9885" s="2">
        <v>8.9780999999999995</v>
      </c>
      <c r="B9885" t="s">
        <v>450</v>
      </c>
      <c r="C9885" s="150">
        <v>0.52849999999999997</v>
      </c>
    </row>
    <row r="9886" spans="1:3" x14ac:dyDescent="0.35">
      <c r="A9886" s="2">
        <v>8.9808000000000003</v>
      </c>
      <c r="B9886" t="s">
        <v>450</v>
      </c>
      <c r="C9886" s="150">
        <v>0.52859999999999996</v>
      </c>
    </row>
    <row r="9887" spans="1:3" x14ac:dyDescent="0.35">
      <c r="A9887" s="2">
        <v>8.9835999999999991</v>
      </c>
      <c r="B9887" t="s">
        <v>450</v>
      </c>
      <c r="C9887" s="150">
        <v>0.52869999999999995</v>
      </c>
    </row>
    <row r="9888" spans="1:3" x14ac:dyDescent="0.35">
      <c r="A9888" s="2">
        <v>8.9863</v>
      </c>
      <c r="B9888" t="s">
        <v>450</v>
      </c>
      <c r="C9888" s="150">
        <v>0.52890000000000004</v>
      </c>
    </row>
    <row r="9889" spans="1:3" x14ac:dyDescent="0.35">
      <c r="A9889" s="2">
        <v>8.9890000000000008</v>
      </c>
      <c r="B9889" t="s">
        <v>450</v>
      </c>
      <c r="C9889" s="150">
        <v>0.52890000000000004</v>
      </c>
    </row>
    <row r="9890" spans="1:3" x14ac:dyDescent="0.35">
      <c r="A9890" s="2">
        <v>8.9917999999999996</v>
      </c>
      <c r="B9890" t="s">
        <v>450</v>
      </c>
      <c r="C9890" s="150">
        <v>0.52910000000000001</v>
      </c>
    </row>
    <row r="9891" spans="1:3" x14ac:dyDescent="0.35">
      <c r="A9891" s="2">
        <v>8.9945000000000004</v>
      </c>
      <c r="B9891" t="s">
        <v>450</v>
      </c>
      <c r="C9891" s="150">
        <v>0.5292</v>
      </c>
    </row>
    <row r="9892" spans="1:3" x14ac:dyDescent="0.35">
      <c r="A9892" s="2">
        <v>8.9972999999999992</v>
      </c>
      <c r="B9892" t="s">
        <v>450</v>
      </c>
      <c r="C9892" s="150">
        <v>0.5292</v>
      </c>
    </row>
    <row r="9893" spans="1:3" x14ac:dyDescent="0.35">
      <c r="A9893" s="2">
        <v>9</v>
      </c>
      <c r="B9893" t="s">
        <v>450</v>
      </c>
      <c r="C9893" s="150">
        <v>0.52939999999999998</v>
      </c>
    </row>
    <row r="9894" spans="1:3" x14ac:dyDescent="0.35">
      <c r="A9894" s="2">
        <v>9.0027000000000008</v>
      </c>
      <c r="B9894" t="s">
        <v>450</v>
      </c>
      <c r="C9894" s="150">
        <v>0.52939999999999998</v>
      </c>
    </row>
    <row r="9895" spans="1:3" x14ac:dyDescent="0.35">
      <c r="A9895" s="2">
        <v>9.0054999999999996</v>
      </c>
      <c r="B9895" t="s">
        <v>450</v>
      </c>
      <c r="C9895" s="150">
        <v>0.52939999999999998</v>
      </c>
    </row>
    <row r="9896" spans="1:3" x14ac:dyDescent="0.35">
      <c r="A9896" s="2">
        <v>9.0082000000000004</v>
      </c>
      <c r="B9896" t="s">
        <v>450</v>
      </c>
      <c r="C9896" s="150">
        <v>0.52939999999999998</v>
      </c>
    </row>
    <row r="9897" spans="1:3" x14ac:dyDescent="0.35">
      <c r="A9897" s="2">
        <v>9.0109999999999992</v>
      </c>
      <c r="B9897" t="s">
        <v>450</v>
      </c>
      <c r="C9897" s="150">
        <v>0.52939999999999998</v>
      </c>
    </row>
    <row r="9898" spans="1:3" x14ac:dyDescent="0.35">
      <c r="A9898" s="2">
        <v>9.0137</v>
      </c>
      <c r="B9898" t="s">
        <v>450</v>
      </c>
      <c r="C9898" s="150">
        <v>0.52939999999999998</v>
      </c>
    </row>
    <row r="9899" spans="1:3" x14ac:dyDescent="0.35">
      <c r="A9899" s="2">
        <v>9.0219000000000005</v>
      </c>
      <c r="B9899" t="s">
        <v>450</v>
      </c>
      <c r="C9899" s="150">
        <v>0.52939999999999998</v>
      </c>
    </row>
    <row r="9900" spans="1:3" x14ac:dyDescent="0.35">
      <c r="A9900" s="2">
        <v>9.0274000000000001</v>
      </c>
      <c r="B9900" t="s">
        <v>450</v>
      </c>
      <c r="C9900" s="150">
        <v>0.52939999999999998</v>
      </c>
    </row>
    <row r="9901" spans="1:3" x14ac:dyDescent="0.35">
      <c r="A9901" s="2">
        <v>9.0300999999999991</v>
      </c>
      <c r="B9901" t="s">
        <v>450</v>
      </c>
      <c r="C9901" s="150">
        <v>0.52939999999999998</v>
      </c>
    </row>
    <row r="9902" spans="1:3" x14ac:dyDescent="0.35">
      <c r="A9902" s="2">
        <v>9.0328999999999997</v>
      </c>
      <c r="B9902" t="s">
        <v>450</v>
      </c>
      <c r="C9902" s="150">
        <v>0.52939999999999998</v>
      </c>
    </row>
    <row r="9903" spans="1:3" x14ac:dyDescent="0.35">
      <c r="A9903" s="2">
        <v>9.0411000000000001</v>
      </c>
      <c r="B9903" t="s">
        <v>450</v>
      </c>
      <c r="C9903" s="150">
        <v>0.52939999999999998</v>
      </c>
    </row>
    <row r="9904" spans="1:3" x14ac:dyDescent="0.35">
      <c r="A9904" s="2">
        <v>9.0437999999999992</v>
      </c>
      <c r="B9904" t="s">
        <v>450</v>
      </c>
      <c r="C9904" s="150">
        <v>0.52939999999999998</v>
      </c>
    </row>
    <row r="9905" spans="1:3" x14ac:dyDescent="0.35">
      <c r="A9905" s="2">
        <v>9.0520999999999994</v>
      </c>
      <c r="B9905" t="s">
        <v>450</v>
      </c>
      <c r="C9905" s="150">
        <v>0.52939999999999998</v>
      </c>
    </row>
    <row r="9906" spans="1:3" x14ac:dyDescent="0.35">
      <c r="A9906" s="2">
        <v>9.0630000000000006</v>
      </c>
      <c r="B9906" t="s">
        <v>450</v>
      </c>
      <c r="C9906" s="150">
        <v>0.52939999999999998</v>
      </c>
    </row>
    <row r="9907" spans="1:3" x14ac:dyDescent="0.35">
      <c r="A9907" s="2">
        <v>9.0711999999999993</v>
      </c>
      <c r="B9907" t="s">
        <v>450</v>
      </c>
      <c r="C9907" s="150">
        <v>0.52939999999999998</v>
      </c>
    </row>
    <row r="9908" spans="1:3" x14ac:dyDescent="0.35">
      <c r="A9908" s="2">
        <v>9.0739999999999998</v>
      </c>
      <c r="B9908" t="s">
        <v>450</v>
      </c>
      <c r="C9908" s="150">
        <v>0.52939999999999998</v>
      </c>
    </row>
    <row r="9909" spans="1:3" x14ac:dyDescent="0.35">
      <c r="A9909" s="2">
        <v>9.0794999999999995</v>
      </c>
      <c r="B9909" t="s">
        <v>450</v>
      </c>
      <c r="C9909" s="150">
        <v>0.52939999999999998</v>
      </c>
    </row>
    <row r="9910" spans="1:3" x14ac:dyDescent="0.35">
      <c r="A9910" s="2">
        <v>9.0822000000000003</v>
      </c>
      <c r="B9910" t="s">
        <v>450</v>
      </c>
      <c r="C9910" s="150">
        <v>0.52939999999999998</v>
      </c>
    </row>
    <row r="9911" spans="1:3" x14ac:dyDescent="0.35">
      <c r="A9911" s="2">
        <v>9.0848999999999993</v>
      </c>
      <c r="B9911" t="s">
        <v>450</v>
      </c>
      <c r="C9911" s="150">
        <v>0.52939999999999998</v>
      </c>
    </row>
    <row r="9912" spans="1:3" x14ac:dyDescent="0.35">
      <c r="A9912" s="2">
        <v>9.0904000000000007</v>
      </c>
      <c r="B9912" t="s">
        <v>450</v>
      </c>
      <c r="C9912" s="150">
        <v>0.52939999999999998</v>
      </c>
    </row>
    <row r="9913" spans="1:3" x14ac:dyDescent="0.35">
      <c r="A9913" s="2">
        <v>9.0931999999999995</v>
      </c>
      <c r="B9913" t="s">
        <v>450</v>
      </c>
      <c r="C9913" s="150">
        <v>0.52939999999999998</v>
      </c>
    </row>
    <row r="9914" spans="1:3" x14ac:dyDescent="0.35">
      <c r="A9914" s="2">
        <v>9.1096000000000004</v>
      </c>
      <c r="B9914" t="s">
        <v>450</v>
      </c>
      <c r="C9914" s="150">
        <v>0.52939999999999998</v>
      </c>
    </row>
    <row r="9915" spans="1:3" x14ac:dyDescent="0.35">
      <c r="A9915" s="2">
        <v>9.1178000000000008</v>
      </c>
      <c r="B9915" t="s">
        <v>450</v>
      </c>
      <c r="C9915" s="150">
        <v>0.52939999999999998</v>
      </c>
    </row>
    <row r="9916" spans="1:3" x14ac:dyDescent="0.35">
      <c r="A9916" s="2">
        <v>9.1233000000000004</v>
      </c>
      <c r="B9916" t="s">
        <v>450</v>
      </c>
      <c r="C9916" s="150">
        <v>0.52939999999999998</v>
      </c>
    </row>
    <row r="9917" spans="1:3" x14ac:dyDescent="0.35">
      <c r="A9917" s="2">
        <v>9.1259999999999994</v>
      </c>
      <c r="B9917" t="s">
        <v>450</v>
      </c>
      <c r="C9917" s="150">
        <v>0.52939999999999998</v>
      </c>
    </row>
    <row r="9918" spans="1:3" x14ac:dyDescent="0.35">
      <c r="A9918" s="2">
        <v>9.1288</v>
      </c>
      <c r="B9918" t="s">
        <v>450</v>
      </c>
      <c r="C9918" s="150">
        <v>0.52939999999999998</v>
      </c>
    </row>
    <row r="9919" spans="1:3" x14ac:dyDescent="0.35">
      <c r="A9919" s="2">
        <v>9.1370000000000005</v>
      </c>
      <c r="B9919" t="s">
        <v>450</v>
      </c>
      <c r="C9919" s="150">
        <v>0.52939999999999998</v>
      </c>
    </row>
    <row r="9920" spans="1:3" x14ac:dyDescent="0.35">
      <c r="A9920" s="2">
        <v>9.1396999999999995</v>
      </c>
      <c r="B9920" t="s">
        <v>450</v>
      </c>
      <c r="C9920" s="150">
        <v>0.52939999999999998</v>
      </c>
    </row>
    <row r="9921" spans="1:3" x14ac:dyDescent="0.35">
      <c r="A9921" s="2">
        <v>9.1425000000000001</v>
      </c>
      <c r="B9921" t="s">
        <v>450</v>
      </c>
      <c r="C9921" s="150">
        <v>0.52939999999999998</v>
      </c>
    </row>
    <row r="9922" spans="1:3" x14ac:dyDescent="0.35">
      <c r="A9922" s="2">
        <v>9.1452000000000009</v>
      </c>
      <c r="B9922" t="s">
        <v>450</v>
      </c>
      <c r="C9922" s="150">
        <v>0.52939999999999998</v>
      </c>
    </row>
    <row r="9923" spans="1:3" x14ac:dyDescent="0.35">
      <c r="A9923" s="2">
        <v>9.1478999999999999</v>
      </c>
      <c r="B9923" t="s">
        <v>450</v>
      </c>
      <c r="C9923" s="150">
        <v>0.52939999999999998</v>
      </c>
    </row>
    <row r="9924" spans="1:3" x14ac:dyDescent="0.35">
      <c r="A9924" s="2">
        <v>9.1507000000000005</v>
      </c>
      <c r="B9924" t="s">
        <v>450</v>
      </c>
      <c r="C9924" s="150">
        <v>0.52939999999999998</v>
      </c>
    </row>
    <row r="9925" spans="1:3" x14ac:dyDescent="0.35">
      <c r="A9925" s="2">
        <v>9.1562000000000001</v>
      </c>
      <c r="B9925" t="s">
        <v>450</v>
      </c>
      <c r="C9925" s="150">
        <v>0.52939999999999998</v>
      </c>
    </row>
    <row r="9926" spans="1:3" x14ac:dyDescent="0.35">
      <c r="A9926" s="2">
        <v>9.1588999999999992</v>
      </c>
      <c r="B9926" t="s">
        <v>450</v>
      </c>
      <c r="C9926" s="150">
        <v>0.52939999999999998</v>
      </c>
    </row>
    <row r="9927" spans="1:3" x14ac:dyDescent="0.35">
      <c r="A9927" s="2">
        <v>9.1616</v>
      </c>
      <c r="B9927" t="s">
        <v>450</v>
      </c>
      <c r="C9927" s="150">
        <v>0.52939999999999998</v>
      </c>
    </row>
    <row r="9928" spans="1:3" x14ac:dyDescent="0.35">
      <c r="A9928" s="2">
        <v>9.1644000000000005</v>
      </c>
      <c r="B9928" t="s">
        <v>450</v>
      </c>
      <c r="C9928" s="150">
        <v>0.52939999999999998</v>
      </c>
    </row>
    <row r="9929" spans="1:3" x14ac:dyDescent="0.35">
      <c r="A9929" s="2">
        <v>9.1699000000000002</v>
      </c>
      <c r="B9929" t="s">
        <v>450</v>
      </c>
      <c r="C9929" s="150">
        <v>0.52939999999999998</v>
      </c>
    </row>
    <row r="9930" spans="1:3" x14ac:dyDescent="0.35">
      <c r="A9930" s="2">
        <v>9.1725999999999992</v>
      </c>
      <c r="B9930" t="s">
        <v>450</v>
      </c>
      <c r="C9930" s="150">
        <v>0.52939999999999998</v>
      </c>
    </row>
    <row r="9931" spans="1:3" x14ac:dyDescent="0.35">
      <c r="A9931" s="2">
        <v>9.1753</v>
      </c>
      <c r="B9931" t="s">
        <v>450</v>
      </c>
      <c r="C9931" s="150">
        <v>0.52939999999999998</v>
      </c>
    </row>
    <row r="9932" spans="1:3" x14ac:dyDescent="0.35">
      <c r="A9932" s="2">
        <v>9.1781000000000006</v>
      </c>
      <c r="B9932" t="s">
        <v>450</v>
      </c>
      <c r="C9932" s="150">
        <v>0.52939999999999998</v>
      </c>
    </row>
    <row r="9933" spans="1:3" x14ac:dyDescent="0.35">
      <c r="A9933" s="2">
        <v>9.1807999999999996</v>
      </c>
      <c r="B9933" t="s">
        <v>450</v>
      </c>
      <c r="C9933" s="150">
        <v>0.52939999999999998</v>
      </c>
    </row>
    <row r="9934" spans="1:3" x14ac:dyDescent="0.35">
      <c r="A9934" s="2">
        <v>9.1890000000000001</v>
      </c>
      <c r="B9934" t="s">
        <v>450</v>
      </c>
      <c r="C9934" s="150">
        <v>0.52939999999999998</v>
      </c>
    </row>
    <row r="9935" spans="1:3" x14ac:dyDescent="0.35">
      <c r="A9935" s="2">
        <v>9.1918000000000006</v>
      </c>
      <c r="B9935" t="s">
        <v>450</v>
      </c>
      <c r="C9935" s="150">
        <v>0.52939999999999998</v>
      </c>
    </row>
    <row r="9936" spans="1:3" x14ac:dyDescent="0.35">
      <c r="A9936" s="2">
        <v>9.1944999999999997</v>
      </c>
      <c r="B9936" t="s">
        <v>450</v>
      </c>
      <c r="C9936" s="150">
        <v>0.52939999999999998</v>
      </c>
    </row>
    <row r="9937" spans="1:3" x14ac:dyDescent="0.35">
      <c r="A9937" s="2">
        <v>9.2027000000000001</v>
      </c>
      <c r="B9937" t="s">
        <v>450</v>
      </c>
      <c r="C9937" s="150">
        <v>0.52939999999999998</v>
      </c>
    </row>
    <row r="9938" spans="1:3" x14ac:dyDescent="0.35">
      <c r="A9938" s="2">
        <v>9.2081999999999997</v>
      </c>
      <c r="B9938" t="s">
        <v>450</v>
      </c>
      <c r="C9938" s="150">
        <v>0.52939999999999998</v>
      </c>
    </row>
    <row r="9939" spans="1:3" x14ac:dyDescent="0.35">
      <c r="A9939" s="2">
        <v>9.2110000000000003</v>
      </c>
      <c r="B9939" t="s">
        <v>450</v>
      </c>
      <c r="C9939" s="150">
        <v>0.52939999999999998</v>
      </c>
    </row>
    <row r="9940" spans="1:3" x14ac:dyDescent="0.35">
      <c r="A9940" s="2">
        <v>9.2164000000000001</v>
      </c>
      <c r="B9940" t="s">
        <v>450</v>
      </c>
      <c r="C9940" s="150">
        <v>0.52939999999999998</v>
      </c>
    </row>
    <row r="9941" spans="1:3" x14ac:dyDescent="0.35">
      <c r="A9941" s="2">
        <v>9.2273999999999994</v>
      </c>
      <c r="B9941" t="s">
        <v>450</v>
      </c>
      <c r="C9941" s="150">
        <v>0.52939999999999998</v>
      </c>
    </row>
    <row r="9942" spans="1:3" x14ac:dyDescent="0.35">
      <c r="A9942" s="2">
        <v>9.2301000000000002</v>
      </c>
      <c r="B9942" t="s">
        <v>450</v>
      </c>
      <c r="C9942" s="150">
        <v>0.52939999999999998</v>
      </c>
    </row>
    <row r="9943" spans="1:3" x14ac:dyDescent="0.35">
      <c r="A9943" s="2">
        <v>9.2384000000000004</v>
      </c>
      <c r="B9943" t="s">
        <v>450</v>
      </c>
      <c r="C9943" s="150">
        <v>0.52939999999999998</v>
      </c>
    </row>
    <row r="9944" spans="1:3" x14ac:dyDescent="0.35">
      <c r="A9944" s="2">
        <v>9.2466000000000008</v>
      </c>
      <c r="B9944" t="s">
        <v>450</v>
      </c>
      <c r="C9944" s="150">
        <v>0.52939999999999998</v>
      </c>
    </row>
    <row r="9945" spans="1:3" x14ac:dyDescent="0.35">
      <c r="A9945" s="2">
        <v>9.2492999999999999</v>
      </c>
      <c r="B9945" t="s">
        <v>450</v>
      </c>
      <c r="C9945" s="150">
        <v>0.52939999999999998</v>
      </c>
    </row>
    <row r="9946" spans="1:3" x14ac:dyDescent="0.35">
      <c r="A9946" s="2">
        <v>9.2521000000000004</v>
      </c>
      <c r="B9946" t="s">
        <v>450</v>
      </c>
      <c r="C9946" s="150">
        <v>0.52939999999999998</v>
      </c>
    </row>
    <row r="9947" spans="1:3" x14ac:dyDescent="0.35">
      <c r="A9947" s="2">
        <v>9.2547999999999995</v>
      </c>
      <c r="B9947" t="s">
        <v>450</v>
      </c>
      <c r="C9947" s="150">
        <v>0.52939999999999998</v>
      </c>
    </row>
    <row r="9948" spans="1:3" x14ac:dyDescent="0.35">
      <c r="A9948" s="2">
        <v>9.2575000000000003</v>
      </c>
      <c r="B9948" t="s">
        <v>450</v>
      </c>
      <c r="C9948" s="150">
        <v>0.52939999999999998</v>
      </c>
    </row>
    <row r="9949" spans="1:3" x14ac:dyDescent="0.35">
      <c r="A9949" s="2">
        <v>9.2658000000000005</v>
      </c>
      <c r="B9949" t="s">
        <v>450</v>
      </c>
      <c r="C9949" s="150">
        <v>0.52939999999999998</v>
      </c>
    </row>
    <row r="9950" spans="1:3" x14ac:dyDescent="0.35">
      <c r="A9950" s="2">
        <v>9.2712000000000003</v>
      </c>
      <c r="B9950" t="s">
        <v>450</v>
      </c>
      <c r="C9950" s="150">
        <v>0.52939999999999998</v>
      </c>
    </row>
    <row r="9951" spans="1:3" x14ac:dyDescent="0.35">
      <c r="A9951" s="2">
        <v>9.2766999999999999</v>
      </c>
      <c r="B9951" t="s">
        <v>450</v>
      </c>
      <c r="C9951" s="150">
        <v>0.52939999999999998</v>
      </c>
    </row>
    <row r="9952" spans="1:3" x14ac:dyDescent="0.35">
      <c r="A9952" s="2">
        <v>9.2795000000000005</v>
      </c>
      <c r="B9952" t="s">
        <v>450</v>
      </c>
      <c r="C9952" s="150">
        <v>0.52939999999999998</v>
      </c>
    </row>
    <row r="9953" spans="1:3" x14ac:dyDescent="0.35">
      <c r="A9953" s="2">
        <v>9.2849000000000004</v>
      </c>
      <c r="B9953" t="s">
        <v>450</v>
      </c>
      <c r="C9953" s="150">
        <v>0.52939999999999998</v>
      </c>
    </row>
    <row r="9954" spans="1:3" x14ac:dyDescent="0.35">
      <c r="A9954" s="2">
        <v>9.2958999999999996</v>
      </c>
      <c r="B9954" t="s">
        <v>450</v>
      </c>
      <c r="C9954" s="150">
        <v>0.52939999999999998</v>
      </c>
    </row>
    <row r="9955" spans="1:3" x14ac:dyDescent="0.35">
      <c r="A9955" s="2">
        <v>9.2986000000000004</v>
      </c>
      <c r="B9955" t="s">
        <v>450</v>
      </c>
      <c r="C9955" s="150">
        <v>0.52939999999999998</v>
      </c>
    </row>
    <row r="9956" spans="1:3" x14ac:dyDescent="0.35">
      <c r="A9956" s="2">
        <v>9.3013999999999992</v>
      </c>
      <c r="B9956" t="s">
        <v>450</v>
      </c>
      <c r="C9956" s="150">
        <v>0.52939999999999998</v>
      </c>
    </row>
    <row r="9957" spans="1:3" x14ac:dyDescent="0.35">
      <c r="A9957" s="2">
        <v>9.3068000000000008</v>
      </c>
      <c r="B9957" t="s">
        <v>450</v>
      </c>
      <c r="C9957" s="150">
        <v>0.52939999999999998</v>
      </c>
    </row>
    <row r="9958" spans="1:3" x14ac:dyDescent="0.35">
      <c r="A9958" s="2">
        <v>9.3123000000000005</v>
      </c>
      <c r="B9958" t="s">
        <v>450</v>
      </c>
      <c r="C9958" s="150">
        <v>0.52939999999999998</v>
      </c>
    </row>
    <row r="9959" spans="1:3" x14ac:dyDescent="0.35">
      <c r="A9959" s="2">
        <v>9.3232999999999997</v>
      </c>
      <c r="B9959" t="s">
        <v>450</v>
      </c>
      <c r="C9959" s="150">
        <v>0.52939999999999998</v>
      </c>
    </row>
    <row r="9960" spans="1:3" x14ac:dyDescent="0.35">
      <c r="A9960" s="2">
        <v>9.3315000000000001</v>
      </c>
      <c r="B9960" t="s">
        <v>450</v>
      </c>
      <c r="C9960" s="150">
        <v>0.52939999999999998</v>
      </c>
    </row>
    <row r="9961" spans="1:3" x14ac:dyDescent="0.35">
      <c r="A9961" s="2">
        <v>9.3341999999999992</v>
      </c>
      <c r="B9961" t="s">
        <v>450</v>
      </c>
      <c r="C9961" s="150">
        <v>0.52939999999999998</v>
      </c>
    </row>
    <row r="9962" spans="1:3" x14ac:dyDescent="0.35">
      <c r="A9962" s="2">
        <v>9.3369999999999997</v>
      </c>
      <c r="B9962" t="s">
        <v>450</v>
      </c>
      <c r="C9962" s="150">
        <v>0.52939999999999998</v>
      </c>
    </row>
    <row r="9963" spans="1:3" x14ac:dyDescent="0.35">
      <c r="A9963" s="2">
        <v>9.3397000000000006</v>
      </c>
      <c r="B9963" t="s">
        <v>450</v>
      </c>
      <c r="C9963" s="150">
        <v>0.52939999999999998</v>
      </c>
    </row>
    <row r="9964" spans="1:3" x14ac:dyDescent="0.35">
      <c r="A9964" s="2">
        <v>9.3424999999999994</v>
      </c>
      <c r="B9964" t="s">
        <v>450</v>
      </c>
      <c r="C9964" s="150">
        <v>0.52939999999999998</v>
      </c>
    </row>
    <row r="9965" spans="1:3" x14ac:dyDescent="0.35">
      <c r="A9965" s="2">
        <v>9.3452000000000002</v>
      </c>
      <c r="B9965" t="s">
        <v>450</v>
      </c>
      <c r="C9965" s="150">
        <v>0.52939999999999998</v>
      </c>
    </row>
    <row r="9966" spans="1:3" x14ac:dyDescent="0.35">
      <c r="A9966" s="2">
        <v>9.3478999999999992</v>
      </c>
      <c r="B9966" t="s">
        <v>450</v>
      </c>
      <c r="C9966" s="150">
        <v>0.52939999999999998</v>
      </c>
    </row>
    <row r="9967" spans="1:3" x14ac:dyDescent="0.35">
      <c r="A9967" s="2">
        <v>9.3506999999999998</v>
      </c>
      <c r="B9967" t="s">
        <v>450</v>
      </c>
      <c r="C9967" s="150">
        <v>0.52939999999999998</v>
      </c>
    </row>
    <row r="9968" spans="1:3" x14ac:dyDescent="0.35">
      <c r="A9968" s="2">
        <v>9.3534000000000006</v>
      </c>
      <c r="B9968" t="s">
        <v>450</v>
      </c>
      <c r="C9968" s="150">
        <v>0.52939999999999998</v>
      </c>
    </row>
    <row r="9969" spans="1:3" x14ac:dyDescent="0.35">
      <c r="A9969" s="2">
        <v>9.3589000000000002</v>
      </c>
      <c r="B9969" t="s">
        <v>450</v>
      </c>
      <c r="C9969" s="150">
        <v>0.52939999999999998</v>
      </c>
    </row>
    <row r="9970" spans="1:3" x14ac:dyDescent="0.35">
      <c r="A9970" s="2">
        <v>9.3615999999999993</v>
      </c>
      <c r="B9970" t="s">
        <v>450</v>
      </c>
      <c r="C9970" s="150">
        <v>0.52939999999999998</v>
      </c>
    </row>
    <row r="9971" spans="1:3" x14ac:dyDescent="0.35">
      <c r="A9971" s="2">
        <v>9.3698999999999995</v>
      </c>
      <c r="B9971" t="s">
        <v>450</v>
      </c>
      <c r="C9971" s="150">
        <v>0.52939999999999998</v>
      </c>
    </row>
    <row r="9972" spans="1:3" x14ac:dyDescent="0.35">
      <c r="A9972" s="2">
        <v>9.3780999999999999</v>
      </c>
      <c r="B9972" t="s">
        <v>450</v>
      </c>
      <c r="C9972" s="150">
        <v>0.52939999999999998</v>
      </c>
    </row>
    <row r="9973" spans="1:3" x14ac:dyDescent="0.35">
      <c r="A9973" s="2">
        <v>9.3808000000000007</v>
      </c>
      <c r="B9973" t="s">
        <v>450</v>
      </c>
      <c r="C9973" s="150">
        <v>0.52939999999999998</v>
      </c>
    </row>
    <row r="9974" spans="1:3" x14ac:dyDescent="0.35">
      <c r="A9974" s="2">
        <v>9.3835999999999995</v>
      </c>
      <c r="B9974" t="s">
        <v>450</v>
      </c>
      <c r="C9974" s="150">
        <v>0.52939999999999998</v>
      </c>
    </row>
    <row r="9975" spans="1:3" x14ac:dyDescent="0.35">
      <c r="A9975" s="2">
        <v>9.3863000000000003</v>
      </c>
      <c r="B9975" t="s">
        <v>450</v>
      </c>
      <c r="C9975" s="150">
        <v>0.52939999999999998</v>
      </c>
    </row>
    <row r="9976" spans="1:3" x14ac:dyDescent="0.35">
      <c r="A9976" s="2">
        <v>9.3889999999999993</v>
      </c>
      <c r="B9976" t="s">
        <v>450</v>
      </c>
      <c r="C9976" s="150">
        <v>0.52939999999999998</v>
      </c>
    </row>
    <row r="9977" spans="1:3" x14ac:dyDescent="0.35">
      <c r="A9977" s="2">
        <v>9.3945000000000007</v>
      </c>
      <c r="B9977" t="s">
        <v>450</v>
      </c>
      <c r="C9977" s="150">
        <v>0.52939999999999998</v>
      </c>
    </row>
    <row r="9978" spans="1:3" x14ac:dyDescent="0.35">
      <c r="A9978" s="2">
        <v>9.3972999999999995</v>
      </c>
      <c r="B9978" t="s">
        <v>450</v>
      </c>
      <c r="C9978" s="150">
        <v>0.52939999999999998</v>
      </c>
    </row>
    <row r="9979" spans="1:3" x14ac:dyDescent="0.35">
      <c r="A9979" s="2">
        <v>9.4026999999999994</v>
      </c>
      <c r="B9979" t="s">
        <v>450</v>
      </c>
      <c r="C9979" s="150">
        <v>0.52939999999999998</v>
      </c>
    </row>
    <row r="9980" spans="1:3" x14ac:dyDescent="0.35">
      <c r="A9980" s="2">
        <v>9.4055</v>
      </c>
      <c r="B9980" t="s">
        <v>450</v>
      </c>
      <c r="C9980" s="150">
        <v>0.52939999999999998</v>
      </c>
    </row>
    <row r="9981" spans="1:3" x14ac:dyDescent="0.35">
      <c r="A9981" s="2">
        <v>9.4082000000000008</v>
      </c>
      <c r="B9981" t="s">
        <v>450</v>
      </c>
      <c r="C9981" s="150">
        <v>0.52939999999999998</v>
      </c>
    </row>
    <row r="9982" spans="1:3" x14ac:dyDescent="0.35">
      <c r="A9982" s="2">
        <v>9.4163999999999994</v>
      </c>
      <c r="B9982" t="s">
        <v>450</v>
      </c>
      <c r="C9982" s="150">
        <v>0.52939999999999998</v>
      </c>
    </row>
    <row r="9983" spans="1:3" x14ac:dyDescent="0.35">
      <c r="A9983" s="2">
        <v>9.4219000000000008</v>
      </c>
      <c r="B9983" t="s">
        <v>450</v>
      </c>
      <c r="C9983" s="150">
        <v>0.52939999999999998</v>
      </c>
    </row>
    <row r="9984" spans="1:3" x14ac:dyDescent="0.35">
      <c r="A9984" s="2">
        <v>9.4356000000000009</v>
      </c>
      <c r="B9984" t="s">
        <v>450</v>
      </c>
      <c r="C9984" s="150">
        <v>0.52939999999999998</v>
      </c>
    </row>
    <row r="9985" spans="1:3" x14ac:dyDescent="0.35">
      <c r="A9985" s="2">
        <v>9.4383999999999997</v>
      </c>
      <c r="B9985" t="s">
        <v>450</v>
      </c>
      <c r="C9985" s="150">
        <v>0.52939999999999998</v>
      </c>
    </row>
    <row r="9986" spans="1:3" x14ac:dyDescent="0.35">
      <c r="A9986" s="2">
        <v>9.4411000000000005</v>
      </c>
      <c r="B9986" t="s">
        <v>450</v>
      </c>
      <c r="C9986" s="150">
        <v>0.52939999999999998</v>
      </c>
    </row>
    <row r="9987" spans="1:3" x14ac:dyDescent="0.35">
      <c r="A9987" s="2">
        <v>9.4466000000000001</v>
      </c>
      <c r="B9987" t="s">
        <v>450</v>
      </c>
      <c r="C9987" s="150">
        <v>0.52939999999999998</v>
      </c>
    </row>
    <row r="9988" spans="1:3" x14ac:dyDescent="0.35">
      <c r="A9988" s="2">
        <v>9.4492999999999991</v>
      </c>
      <c r="B9988" t="s">
        <v>450</v>
      </c>
      <c r="C9988" s="150">
        <v>0.52939999999999998</v>
      </c>
    </row>
    <row r="9989" spans="1:3" x14ac:dyDescent="0.35">
      <c r="A9989" s="2">
        <v>9.4520999999999997</v>
      </c>
      <c r="B9989" t="s">
        <v>450</v>
      </c>
      <c r="C9989" s="150">
        <v>0.52939999999999998</v>
      </c>
    </row>
    <row r="9990" spans="1:3" x14ac:dyDescent="0.35">
      <c r="A9990" s="2">
        <v>9.4548000000000005</v>
      </c>
      <c r="B9990" t="s">
        <v>450</v>
      </c>
      <c r="C9990" s="150">
        <v>0.52939999999999998</v>
      </c>
    </row>
    <row r="9991" spans="1:3" x14ac:dyDescent="0.35">
      <c r="A9991" s="2">
        <v>9.4574999999999996</v>
      </c>
      <c r="B9991" t="s">
        <v>450</v>
      </c>
      <c r="C9991" s="150">
        <v>0.52939999999999998</v>
      </c>
    </row>
    <row r="9992" spans="1:3" x14ac:dyDescent="0.35">
      <c r="A9992" s="2">
        <v>9.4603000000000002</v>
      </c>
      <c r="B9992" t="s">
        <v>450</v>
      </c>
      <c r="C9992" s="150">
        <v>0.52939999999999998</v>
      </c>
    </row>
    <row r="9993" spans="1:3" x14ac:dyDescent="0.35">
      <c r="A9993" s="2">
        <v>9.4629999999999992</v>
      </c>
      <c r="B9993" t="s">
        <v>450</v>
      </c>
      <c r="C9993" s="150">
        <v>0.52939999999999998</v>
      </c>
    </row>
    <row r="9994" spans="1:3" x14ac:dyDescent="0.35">
      <c r="A9994" s="2">
        <v>9.4657999999999998</v>
      </c>
      <c r="B9994" t="s">
        <v>450</v>
      </c>
      <c r="C9994" s="150">
        <v>0.52939999999999998</v>
      </c>
    </row>
    <row r="9995" spans="1:3" x14ac:dyDescent="0.35">
      <c r="A9995" s="2">
        <v>9.4685000000000006</v>
      </c>
      <c r="B9995" t="s">
        <v>450</v>
      </c>
      <c r="C9995" s="150">
        <v>0.52939999999999998</v>
      </c>
    </row>
    <row r="9996" spans="1:3" x14ac:dyDescent="0.35">
      <c r="A9996" s="2">
        <v>9.4740000000000002</v>
      </c>
      <c r="B9996" t="s">
        <v>450</v>
      </c>
      <c r="C9996" s="150">
        <v>0.52939999999999998</v>
      </c>
    </row>
    <row r="9997" spans="1:3" x14ac:dyDescent="0.35">
      <c r="A9997" s="2">
        <v>9.4766999999999992</v>
      </c>
      <c r="B9997" t="s">
        <v>450</v>
      </c>
      <c r="C9997" s="150">
        <v>0.52939999999999998</v>
      </c>
    </row>
    <row r="9998" spans="1:3" x14ac:dyDescent="0.35">
      <c r="A9998" s="2">
        <v>9.4794999999999998</v>
      </c>
      <c r="B9998" t="s">
        <v>450</v>
      </c>
      <c r="C9998" s="150">
        <v>0.52939999999999998</v>
      </c>
    </row>
    <row r="9999" spans="1:3" x14ac:dyDescent="0.35">
      <c r="A9999" s="2">
        <v>9.4877000000000002</v>
      </c>
      <c r="B9999" t="s">
        <v>450</v>
      </c>
      <c r="C9999" s="150">
        <v>0.52939999999999998</v>
      </c>
    </row>
    <row r="10000" spans="1:3" x14ac:dyDescent="0.35">
      <c r="A10000" s="2">
        <v>9.4903999999999993</v>
      </c>
      <c r="B10000" t="s">
        <v>450</v>
      </c>
      <c r="C10000" s="150">
        <v>0.52939999999999998</v>
      </c>
    </row>
    <row r="10001" spans="1:3" x14ac:dyDescent="0.35">
      <c r="A10001" s="2">
        <v>9.4959000000000007</v>
      </c>
      <c r="B10001" t="s">
        <v>450</v>
      </c>
      <c r="C10001" s="150">
        <v>0.52939999999999998</v>
      </c>
    </row>
    <row r="10002" spans="1:3" x14ac:dyDescent="0.35">
      <c r="A10002" s="2">
        <v>9.4985999999999997</v>
      </c>
      <c r="B10002" t="s">
        <v>450</v>
      </c>
      <c r="C10002" s="150">
        <v>0.52939999999999998</v>
      </c>
    </row>
    <row r="10003" spans="1:3" x14ac:dyDescent="0.35">
      <c r="A10003" s="2">
        <v>9.5014000000000003</v>
      </c>
      <c r="B10003" t="s">
        <v>450</v>
      </c>
      <c r="C10003" s="150">
        <v>0.52939999999999998</v>
      </c>
    </row>
    <row r="10004" spans="1:3" x14ac:dyDescent="0.35">
      <c r="A10004" s="2">
        <v>9.5068000000000001</v>
      </c>
      <c r="B10004" t="s">
        <v>450</v>
      </c>
      <c r="C10004" s="150">
        <v>0.52939999999999998</v>
      </c>
    </row>
    <row r="10005" spans="1:3" x14ac:dyDescent="0.35">
      <c r="A10005" s="2">
        <v>9.5096000000000007</v>
      </c>
      <c r="B10005" t="s">
        <v>450</v>
      </c>
      <c r="C10005" s="150">
        <v>0.52939999999999998</v>
      </c>
    </row>
    <row r="10006" spans="1:3" x14ac:dyDescent="0.35">
      <c r="A10006" s="2">
        <v>9.5151000000000003</v>
      </c>
      <c r="B10006" t="s">
        <v>450</v>
      </c>
      <c r="C10006" s="150">
        <v>0.52939999999999998</v>
      </c>
    </row>
    <row r="10007" spans="1:3" x14ac:dyDescent="0.35">
      <c r="A10007" s="2">
        <v>9.5177999999999994</v>
      </c>
      <c r="B10007" t="s">
        <v>450</v>
      </c>
      <c r="C10007" s="150">
        <v>0.52939999999999998</v>
      </c>
    </row>
    <row r="10008" spans="1:3" x14ac:dyDescent="0.35">
      <c r="A10008" s="2">
        <v>9.5205000000000002</v>
      </c>
      <c r="B10008" t="s">
        <v>450</v>
      </c>
      <c r="C10008" s="150">
        <v>0.52939999999999998</v>
      </c>
    </row>
    <row r="10009" spans="1:3" x14ac:dyDescent="0.35">
      <c r="A10009" s="2">
        <v>9.5233000000000008</v>
      </c>
      <c r="B10009" t="s">
        <v>450</v>
      </c>
      <c r="C10009" s="150">
        <v>0.52939999999999998</v>
      </c>
    </row>
    <row r="10010" spans="1:3" x14ac:dyDescent="0.35">
      <c r="A10010" s="2">
        <v>9.5259999999999998</v>
      </c>
      <c r="B10010" t="s">
        <v>450</v>
      </c>
      <c r="C10010" s="150">
        <v>0.52939999999999998</v>
      </c>
    </row>
    <row r="10011" spans="1:3" x14ac:dyDescent="0.35">
      <c r="A10011" s="2">
        <v>9.5288000000000004</v>
      </c>
      <c r="B10011" t="s">
        <v>450</v>
      </c>
      <c r="C10011" s="150">
        <v>0.52939999999999998</v>
      </c>
    </row>
    <row r="10012" spans="1:3" x14ac:dyDescent="0.35">
      <c r="A10012" s="2">
        <v>9.5314999999999994</v>
      </c>
      <c r="B10012" t="s">
        <v>450</v>
      </c>
      <c r="C10012" s="150">
        <v>0.52939999999999998</v>
      </c>
    </row>
    <row r="10013" spans="1:3" x14ac:dyDescent="0.35">
      <c r="A10013" s="2">
        <v>9.5370000000000008</v>
      </c>
      <c r="B10013" t="s">
        <v>450</v>
      </c>
      <c r="C10013" s="150">
        <v>0.52939999999999998</v>
      </c>
    </row>
    <row r="10014" spans="1:3" x14ac:dyDescent="0.35">
      <c r="A10014" s="2">
        <v>9.5396999999999998</v>
      </c>
      <c r="B10014" t="s">
        <v>450</v>
      </c>
      <c r="C10014" s="150">
        <v>0.52939999999999998</v>
      </c>
    </row>
    <row r="10015" spans="1:3" x14ac:dyDescent="0.35">
      <c r="A10015" s="2">
        <v>9.5425000000000004</v>
      </c>
      <c r="B10015" t="s">
        <v>450</v>
      </c>
      <c r="C10015" s="150">
        <v>0.52939999999999998</v>
      </c>
    </row>
    <row r="10016" spans="1:3" x14ac:dyDescent="0.35">
      <c r="A10016" s="2">
        <v>9.5451999999999995</v>
      </c>
      <c r="B10016" t="s">
        <v>450</v>
      </c>
      <c r="C10016" s="150">
        <v>0.52939999999999998</v>
      </c>
    </row>
    <row r="10017" spans="1:3" x14ac:dyDescent="0.35">
      <c r="A10017" s="2">
        <v>9.5479000000000003</v>
      </c>
      <c r="B10017" t="s">
        <v>450</v>
      </c>
      <c r="C10017" s="150">
        <v>0.52939999999999998</v>
      </c>
    </row>
    <row r="10018" spans="1:3" x14ac:dyDescent="0.35">
      <c r="A10018" s="2">
        <v>9.5507000000000009</v>
      </c>
      <c r="B10018" t="s">
        <v>450</v>
      </c>
      <c r="C10018" s="150">
        <v>0.52939999999999998</v>
      </c>
    </row>
    <row r="10019" spans="1:3" x14ac:dyDescent="0.35">
      <c r="A10019" s="2">
        <v>9.5533999999999999</v>
      </c>
      <c r="B10019" t="s">
        <v>450</v>
      </c>
      <c r="C10019" s="150">
        <v>0.52939999999999998</v>
      </c>
    </row>
    <row r="10020" spans="1:3" x14ac:dyDescent="0.35">
      <c r="A10020" s="2">
        <v>9.5562000000000005</v>
      </c>
      <c r="B10020" t="s">
        <v>450</v>
      </c>
      <c r="C10020" s="150">
        <v>0.52939999999999998</v>
      </c>
    </row>
    <row r="10021" spans="1:3" x14ac:dyDescent="0.35">
      <c r="A10021" s="2">
        <v>9.5588999999999995</v>
      </c>
      <c r="B10021" t="s">
        <v>450</v>
      </c>
      <c r="C10021" s="150">
        <v>0.52939999999999998</v>
      </c>
    </row>
    <row r="10022" spans="1:3" x14ac:dyDescent="0.35">
      <c r="A10022" s="2">
        <v>9.5616000000000003</v>
      </c>
      <c r="B10022" t="s">
        <v>450</v>
      </c>
      <c r="C10022" s="150">
        <v>0.52939999999999998</v>
      </c>
    </row>
    <row r="10023" spans="1:3" x14ac:dyDescent="0.35">
      <c r="A10023" s="2">
        <v>9.5643999999999991</v>
      </c>
      <c r="B10023" t="s">
        <v>450</v>
      </c>
      <c r="C10023" s="150">
        <v>0.52939999999999998</v>
      </c>
    </row>
    <row r="10024" spans="1:3" x14ac:dyDescent="0.35">
      <c r="A10024" s="2">
        <v>9.5670999999999999</v>
      </c>
      <c r="B10024" t="s">
        <v>450</v>
      </c>
      <c r="C10024" s="150">
        <v>0.52939999999999998</v>
      </c>
    </row>
    <row r="10025" spans="1:3" x14ac:dyDescent="0.35">
      <c r="A10025" s="2">
        <v>9.5699000000000005</v>
      </c>
      <c r="B10025" t="s">
        <v>450</v>
      </c>
      <c r="C10025" s="150">
        <v>0.52939999999999998</v>
      </c>
    </row>
    <row r="10026" spans="1:3" x14ac:dyDescent="0.35">
      <c r="A10026" s="2">
        <v>9.5725999999999996</v>
      </c>
      <c r="B10026" t="s">
        <v>450</v>
      </c>
      <c r="C10026" s="150">
        <v>0.52939999999999998</v>
      </c>
    </row>
    <row r="10027" spans="1:3" x14ac:dyDescent="0.35">
      <c r="A10027" s="2">
        <v>9.5780999999999992</v>
      </c>
      <c r="B10027" t="s">
        <v>450</v>
      </c>
      <c r="C10027" s="150">
        <v>0.52939999999999998</v>
      </c>
    </row>
    <row r="10028" spans="1:3" x14ac:dyDescent="0.35">
      <c r="A10028" s="2">
        <v>9.5808</v>
      </c>
      <c r="B10028" t="s">
        <v>450</v>
      </c>
      <c r="C10028" s="150">
        <v>0.52939999999999998</v>
      </c>
    </row>
    <row r="10029" spans="1:3" x14ac:dyDescent="0.35">
      <c r="A10029" s="2">
        <v>9.5836000000000006</v>
      </c>
      <c r="B10029" t="s">
        <v>450</v>
      </c>
      <c r="C10029" s="150">
        <v>0.52939999999999998</v>
      </c>
    </row>
    <row r="10030" spans="1:3" x14ac:dyDescent="0.35">
      <c r="A10030" s="2">
        <v>9.5945</v>
      </c>
      <c r="B10030" t="s">
        <v>450</v>
      </c>
      <c r="C10030" s="150">
        <v>0.52939999999999998</v>
      </c>
    </row>
    <row r="10031" spans="1:3" x14ac:dyDescent="0.35">
      <c r="A10031" s="2">
        <v>9.5973000000000006</v>
      </c>
      <c r="B10031" t="s">
        <v>450</v>
      </c>
      <c r="C10031" s="150">
        <v>0.52939999999999998</v>
      </c>
    </row>
    <row r="10032" spans="1:3" x14ac:dyDescent="0.35">
      <c r="A10032" s="2">
        <v>9.6</v>
      </c>
      <c r="B10032" t="s">
        <v>450</v>
      </c>
      <c r="C10032" s="150">
        <v>0.52939999999999998</v>
      </c>
    </row>
    <row r="10033" spans="1:3" x14ac:dyDescent="0.35">
      <c r="A10033" s="2">
        <v>9.6027000000000005</v>
      </c>
      <c r="B10033" t="s">
        <v>450</v>
      </c>
      <c r="C10033" s="150">
        <v>0.52939999999999998</v>
      </c>
    </row>
    <row r="10034" spans="1:3" x14ac:dyDescent="0.35">
      <c r="A10034" s="2">
        <v>9.6082000000000001</v>
      </c>
      <c r="B10034" t="s">
        <v>450</v>
      </c>
      <c r="C10034" s="150">
        <v>0.52939999999999998</v>
      </c>
    </row>
    <row r="10035" spans="1:3" x14ac:dyDescent="0.35">
      <c r="A10035" s="2">
        <v>9.6110000000000007</v>
      </c>
      <c r="B10035" t="s">
        <v>450</v>
      </c>
      <c r="C10035" s="150">
        <v>0.52939999999999998</v>
      </c>
    </row>
    <row r="10036" spans="1:3" x14ac:dyDescent="0.35">
      <c r="A10036" s="2">
        <v>9.6136999999999997</v>
      </c>
      <c r="B10036" t="s">
        <v>450</v>
      </c>
      <c r="C10036" s="150">
        <v>0.52939999999999998</v>
      </c>
    </row>
    <row r="10037" spans="1:3" x14ac:dyDescent="0.35">
      <c r="A10037" s="2">
        <v>9.6164000000000005</v>
      </c>
      <c r="B10037" t="s">
        <v>450</v>
      </c>
      <c r="C10037" s="150">
        <v>0.52939999999999998</v>
      </c>
    </row>
    <row r="10038" spans="1:3" x14ac:dyDescent="0.35">
      <c r="A10038" s="2">
        <v>9.6191999999999993</v>
      </c>
      <c r="B10038" t="s">
        <v>450</v>
      </c>
      <c r="C10038" s="150">
        <v>0.52939999999999998</v>
      </c>
    </row>
    <row r="10039" spans="1:3" x14ac:dyDescent="0.35">
      <c r="A10039" s="2">
        <v>9.6247000000000007</v>
      </c>
      <c r="B10039" t="s">
        <v>450</v>
      </c>
      <c r="C10039" s="150">
        <v>0.52939999999999998</v>
      </c>
    </row>
    <row r="10040" spans="1:3" x14ac:dyDescent="0.35">
      <c r="A10040" s="2">
        <v>9.6273999999999997</v>
      </c>
      <c r="B10040" t="s">
        <v>450</v>
      </c>
      <c r="C10040" s="150">
        <v>0.52939999999999998</v>
      </c>
    </row>
    <row r="10041" spans="1:3" x14ac:dyDescent="0.35">
      <c r="A10041" s="2">
        <v>9.6301000000000005</v>
      </c>
      <c r="B10041" t="s">
        <v>450</v>
      </c>
      <c r="C10041" s="150">
        <v>0.52939999999999998</v>
      </c>
    </row>
    <row r="10042" spans="1:3" x14ac:dyDescent="0.35">
      <c r="A10042" s="2">
        <v>9.6356000000000002</v>
      </c>
      <c r="B10042" t="s">
        <v>450</v>
      </c>
      <c r="C10042" s="150">
        <v>0.52939999999999998</v>
      </c>
    </row>
    <row r="10043" spans="1:3" x14ac:dyDescent="0.35">
      <c r="A10043" s="2">
        <v>9.6410999999999998</v>
      </c>
      <c r="B10043" t="s">
        <v>450</v>
      </c>
      <c r="C10043" s="150">
        <v>0.52939999999999998</v>
      </c>
    </row>
    <row r="10044" spans="1:3" x14ac:dyDescent="0.35">
      <c r="A10044" s="2">
        <v>9.6438000000000006</v>
      </c>
      <c r="B10044" t="s">
        <v>450</v>
      </c>
      <c r="C10044" s="150">
        <v>0.52939999999999998</v>
      </c>
    </row>
    <row r="10045" spans="1:3" x14ac:dyDescent="0.35">
      <c r="A10045" s="2">
        <v>9.6465999999999994</v>
      </c>
      <c r="B10045" t="s">
        <v>450</v>
      </c>
      <c r="C10045" s="150">
        <v>0.52939999999999998</v>
      </c>
    </row>
    <row r="10046" spans="1:3" x14ac:dyDescent="0.35">
      <c r="A10046" s="2">
        <v>9.6521000000000008</v>
      </c>
      <c r="B10046" t="s">
        <v>450</v>
      </c>
      <c r="C10046" s="150">
        <v>0.52939999999999998</v>
      </c>
    </row>
    <row r="10047" spans="1:3" x14ac:dyDescent="0.35">
      <c r="A10047" s="2">
        <v>9.6547999999999998</v>
      </c>
      <c r="B10047" t="s">
        <v>450</v>
      </c>
      <c r="C10047" s="150">
        <v>0.52939999999999998</v>
      </c>
    </row>
    <row r="10048" spans="1:3" x14ac:dyDescent="0.35">
      <c r="A10048" s="2">
        <v>9.6575000000000006</v>
      </c>
      <c r="B10048" t="s">
        <v>450</v>
      </c>
      <c r="C10048" s="150">
        <v>0.52939999999999998</v>
      </c>
    </row>
    <row r="10049" spans="1:3" x14ac:dyDescent="0.35">
      <c r="A10049" s="2">
        <v>9.6602999999999994</v>
      </c>
      <c r="B10049" t="s">
        <v>450</v>
      </c>
      <c r="C10049" s="150">
        <v>0.52939999999999998</v>
      </c>
    </row>
    <row r="10050" spans="1:3" x14ac:dyDescent="0.35">
      <c r="A10050" s="2">
        <v>9.6630000000000003</v>
      </c>
      <c r="B10050" t="s">
        <v>450</v>
      </c>
      <c r="C10050" s="150">
        <v>0.52939999999999998</v>
      </c>
    </row>
    <row r="10051" spans="1:3" x14ac:dyDescent="0.35">
      <c r="A10051" s="2">
        <v>9.6684999999999999</v>
      </c>
      <c r="B10051" t="s">
        <v>450</v>
      </c>
      <c r="C10051" s="150">
        <v>0.52939999999999998</v>
      </c>
    </row>
    <row r="10052" spans="1:3" x14ac:dyDescent="0.35">
      <c r="A10052" s="2">
        <v>9.6739999999999995</v>
      </c>
      <c r="B10052" t="s">
        <v>450</v>
      </c>
      <c r="C10052" s="150">
        <v>0.52939999999999998</v>
      </c>
    </row>
    <row r="10053" spans="1:3" x14ac:dyDescent="0.35">
      <c r="A10053" s="2">
        <v>9.6767000000000003</v>
      </c>
      <c r="B10053" t="s">
        <v>450</v>
      </c>
      <c r="C10053" s="150">
        <v>0.52939999999999998</v>
      </c>
    </row>
    <row r="10054" spans="1:3" x14ac:dyDescent="0.35">
      <c r="A10054" s="2">
        <v>9.6821999999999999</v>
      </c>
      <c r="B10054" t="s">
        <v>450</v>
      </c>
      <c r="C10054" s="150">
        <v>0.52939999999999998</v>
      </c>
    </row>
    <row r="10055" spans="1:3" x14ac:dyDescent="0.35">
      <c r="A10055" s="2">
        <v>9.6849000000000007</v>
      </c>
      <c r="B10055" t="s">
        <v>450</v>
      </c>
      <c r="C10055" s="150">
        <v>0.52939999999999998</v>
      </c>
    </row>
    <row r="10056" spans="1:3" x14ac:dyDescent="0.35">
      <c r="A10056" s="2">
        <v>9.6876999999999995</v>
      </c>
      <c r="B10056" t="s">
        <v>450</v>
      </c>
      <c r="C10056" s="150">
        <v>0.52939999999999998</v>
      </c>
    </row>
    <row r="10057" spans="1:3" x14ac:dyDescent="0.35">
      <c r="A10057" s="2">
        <v>9.6904000000000003</v>
      </c>
      <c r="B10057" t="s">
        <v>450</v>
      </c>
      <c r="C10057" s="150">
        <v>0.52939999999999998</v>
      </c>
    </row>
    <row r="10058" spans="1:3" x14ac:dyDescent="0.35">
      <c r="A10058" s="2">
        <v>9.6931999999999992</v>
      </c>
      <c r="B10058" t="s">
        <v>450</v>
      </c>
      <c r="C10058" s="150">
        <v>0.52939999999999998</v>
      </c>
    </row>
    <row r="10059" spans="1:3" x14ac:dyDescent="0.35">
      <c r="A10059" s="2">
        <v>9.6986000000000008</v>
      </c>
      <c r="B10059" t="s">
        <v>450</v>
      </c>
      <c r="C10059" s="150">
        <v>0.52939999999999998</v>
      </c>
    </row>
    <row r="10060" spans="1:3" x14ac:dyDescent="0.35">
      <c r="A10060" s="2">
        <v>9.7013999999999996</v>
      </c>
      <c r="B10060" t="s">
        <v>450</v>
      </c>
      <c r="C10060" s="150">
        <v>0.52939999999999998</v>
      </c>
    </row>
    <row r="10061" spans="1:3" x14ac:dyDescent="0.35">
      <c r="A10061" s="2">
        <v>9.7041000000000004</v>
      </c>
      <c r="B10061" t="s">
        <v>450</v>
      </c>
      <c r="C10061" s="150">
        <v>0.52939999999999998</v>
      </c>
    </row>
    <row r="10062" spans="1:3" x14ac:dyDescent="0.35">
      <c r="A10062" s="2">
        <v>9.7067999999999994</v>
      </c>
      <c r="B10062" t="s">
        <v>450</v>
      </c>
      <c r="C10062" s="150">
        <v>0.52939999999999998</v>
      </c>
    </row>
    <row r="10063" spans="1:3" x14ac:dyDescent="0.35">
      <c r="A10063" s="2">
        <v>9.7096</v>
      </c>
      <c r="B10063" t="s">
        <v>450</v>
      </c>
      <c r="C10063" s="150">
        <v>0.52939999999999998</v>
      </c>
    </row>
    <row r="10064" spans="1:3" x14ac:dyDescent="0.35">
      <c r="A10064" s="2">
        <v>9.7150999999999996</v>
      </c>
      <c r="B10064" t="s">
        <v>450</v>
      </c>
      <c r="C10064" s="150">
        <v>0.52939999999999998</v>
      </c>
    </row>
    <row r="10065" spans="1:3" x14ac:dyDescent="0.35">
      <c r="A10065" s="2">
        <v>9.7287999999999997</v>
      </c>
      <c r="B10065" t="s">
        <v>450</v>
      </c>
      <c r="C10065" s="150">
        <v>0.52939999999999998</v>
      </c>
    </row>
    <row r="10066" spans="1:3" x14ac:dyDescent="0.35">
      <c r="A10066" s="2">
        <v>9.7341999999999995</v>
      </c>
      <c r="B10066" t="s">
        <v>450</v>
      </c>
      <c r="C10066" s="150">
        <v>0.52939999999999998</v>
      </c>
    </row>
    <row r="10067" spans="1:3" x14ac:dyDescent="0.35">
      <c r="A10067" s="2">
        <v>9.7424999999999997</v>
      </c>
      <c r="B10067" t="s">
        <v>450</v>
      </c>
      <c r="C10067" s="150">
        <v>0.52939999999999998</v>
      </c>
    </row>
    <row r="10068" spans="1:3" x14ac:dyDescent="0.35">
      <c r="A10068" s="2">
        <v>9.7452000000000005</v>
      </c>
      <c r="B10068" t="s">
        <v>450</v>
      </c>
      <c r="C10068" s="150">
        <v>0.52939999999999998</v>
      </c>
    </row>
    <row r="10069" spans="1:3" x14ac:dyDescent="0.35">
      <c r="A10069" s="2">
        <v>9.7478999999999996</v>
      </c>
      <c r="B10069" t="s">
        <v>450</v>
      </c>
      <c r="C10069" s="150">
        <v>0.52939999999999998</v>
      </c>
    </row>
    <row r="10070" spans="1:3" x14ac:dyDescent="0.35">
      <c r="A10070" s="2">
        <v>9.7507000000000001</v>
      </c>
      <c r="B10070" t="s">
        <v>450</v>
      </c>
      <c r="C10070" s="150">
        <v>0.52939999999999998</v>
      </c>
    </row>
    <row r="10071" spans="1:3" x14ac:dyDescent="0.35">
      <c r="A10071" s="2">
        <v>9.7589000000000006</v>
      </c>
      <c r="B10071" t="s">
        <v>450</v>
      </c>
      <c r="C10071" s="150">
        <v>0.52939999999999998</v>
      </c>
    </row>
    <row r="10072" spans="1:3" x14ac:dyDescent="0.35">
      <c r="A10072" s="2">
        <v>9.7615999999999996</v>
      </c>
      <c r="B10072" t="s">
        <v>450</v>
      </c>
      <c r="C10072" s="150">
        <v>0.52939999999999998</v>
      </c>
    </row>
    <row r="10073" spans="1:3" x14ac:dyDescent="0.35">
      <c r="A10073" s="2">
        <v>9.7644000000000002</v>
      </c>
      <c r="B10073" t="s">
        <v>450</v>
      </c>
      <c r="C10073" s="150">
        <v>0.52939999999999998</v>
      </c>
    </row>
    <row r="10074" spans="1:3" x14ac:dyDescent="0.35">
      <c r="A10074" s="2">
        <v>9.7670999999999992</v>
      </c>
      <c r="B10074" t="s">
        <v>450</v>
      </c>
      <c r="C10074" s="150">
        <v>0.52939999999999998</v>
      </c>
    </row>
    <row r="10075" spans="1:3" x14ac:dyDescent="0.35">
      <c r="A10075" s="2">
        <v>9.7752999999999997</v>
      </c>
      <c r="B10075" t="s">
        <v>450</v>
      </c>
      <c r="C10075" s="150">
        <v>0.52939999999999998</v>
      </c>
    </row>
    <row r="10076" spans="1:3" x14ac:dyDescent="0.35">
      <c r="A10076" s="2">
        <v>9.7781000000000002</v>
      </c>
      <c r="B10076" t="s">
        <v>450</v>
      </c>
      <c r="C10076" s="150">
        <v>0.52939999999999998</v>
      </c>
    </row>
    <row r="10077" spans="1:3" x14ac:dyDescent="0.35">
      <c r="A10077" s="2">
        <v>9.7835999999999999</v>
      </c>
      <c r="B10077" t="s">
        <v>450</v>
      </c>
      <c r="C10077" s="150">
        <v>0.52939999999999998</v>
      </c>
    </row>
    <row r="10078" spans="1:3" x14ac:dyDescent="0.35">
      <c r="A10078" s="2">
        <v>9.7944999999999993</v>
      </c>
      <c r="B10078" t="s">
        <v>450</v>
      </c>
      <c r="C10078" s="150">
        <v>0.52939999999999998</v>
      </c>
    </row>
    <row r="10079" spans="1:3" x14ac:dyDescent="0.35">
      <c r="A10079" s="2">
        <v>9.8000000000000007</v>
      </c>
      <c r="B10079" t="s">
        <v>450</v>
      </c>
      <c r="C10079" s="150">
        <v>0.52939999999999998</v>
      </c>
    </row>
    <row r="10080" spans="1:3" x14ac:dyDescent="0.35">
      <c r="A10080" s="2">
        <v>9.8055000000000003</v>
      </c>
      <c r="B10080" t="s">
        <v>450</v>
      </c>
      <c r="C10080" s="150">
        <v>0.52939999999999998</v>
      </c>
    </row>
    <row r="10081" spans="1:3" x14ac:dyDescent="0.35">
      <c r="A10081" s="2">
        <v>9.8109999999999999</v>
      </c>
      <c r="B10081" t="s">
        <v>450</v>
      </c>
      <c r="C10081" s="150">
        <v>0.52939999999999998</v>
      </c>
    </row>
    <row r="10082" spans="1:3" x14ac:dyDescent="0.35">
      <c r="A10082" s="2">
        <v>9.8137000000000008</v>
      </c>
      <c r="B10082" t="s">
        <v>450</v>
      </c>
      <c r="C10082" s="150">
        <v>0.52939999999999998</v>
      </c>
    </row>
    <row r="10083" spans="1:3" x14ac:dyDescent="0.35">
      <c r="A10083" s="2">
        <v>9.8163999999999998</v>
      </c>
      <c r="B10083" t="s">
        <v>450</v>
      </c>
      <c r="C10083" s="150">
        <v>0.52939999999999998</v>
      </c>
    </row>
    <row r="10084" spans="1:3" x14ac:dyDescent="0.35">
      <c r="A10084" s="2">
        <v>9.8192000000000004</v>
      </c>
      <c r="B10084" t="s">
        <v>450</v>
      </c>
      <c r="C10084" s="150">
        <v>0.52939999999999998</v>
      </c>
    </row>
    <row r="10085" spans="1:3" x14ac:dyDescent="0.35">
      <c r="A10085" s="2">
        <v>9.8247</v>
      </c>
      <c r="B10085" t="s">
        <v>450</v>
      </c>
      <c r="C10085" s="150">
        <v>0.52939999999999998</v>
      </c>
    </row>
    <row r="10086" spans="1:3" x14ac:dyDescent="0.35">
      <c r="A10086" s="2">
        <v>9.8274000000000008</v>
      </c>
      <c r="B10086" t="s">
        <v>450</v>
      </c>
      <c r="C10086" s="150">
        <v>0.52939999999999998</v>
      </c>
    </row>
    <row r="10087" spans="1:3" x14ac:dyDescent="0.35">
      <c r="A10087" s="2">
        <v>9.8355999999999995</v>
      </c>
      <c r="B10087" t="s">
        <v>450</v>
      </c>
      <c r="C10087" s="150">
        <v>0.52939999999999998</v>
      </c>
    </row>
    <row r="10088" spans="1:3" x14ac:dyDescent="0.35">
      <c r="A10088" s="2">
        <v>9.8384</v>
      </c>
      <c r="B10088" t="s">
        <v>450</v>
      </c>
      <c r="C10088" s="150">
        <v>0.52939999999999998</v>
      </c>
    </row>
    <row r="10089" spans="1:3" x14ac:dyDescent="0.35">
      <c r="A10089" s="2">
        <v>9.8411000000000008</v>
      </c>
      <c r="B10089" t="s">
        <v>450</v>
      </c>
      <c r="C10089" s="150">
        <v>0.52939999999999998</v>
      </c>
    </row>
    <row r="10090" spans="1:3" x14ac:dyDescent="0.35">
      <c r="A10090" s="2">
        <v>9.8466000000000005</v>
      </c>
      <c r="B10090" t="s">
        <v>450</v>
      </c>
      <c r="C10090" s="150">
        <v>0.52939999999999998</v>
      </c>
    </row>
    <row r="10091" spans="1:3" x14ac:dyDescent="0.35">
      <c r="A10091" s="2">
        <v>9.8521000000000001</v>
      </c>
      <c r="B10091" t="s">
        <v>450</v>
      </c>
      <c r="C10091" s="150">
        <v>0.52939999999999998</v>
      </c>
    </row>
    <row r="10092" spans="1:3" x14ac:dyDescent="0.35">
      <c r="A10092" s="2">
        <v>9.8574999999999999</v>
      </c>
      <c r="B10092" t="s">
        <v>450</v>
      </c>
      <c r="C10092" s="150">
        <v>0.52939999999999998</v>
      </c>
    </row>
    <row r="10093" spans="1:3" x14ac:dyDescent="0.35">
      <c r="A10093" s="2">
        <v>9.8603000000000005</v>
      </c>
      <c r="B10093" t="s">
        <v>450</v>
      </c>
      <c r="C10093" s="150">
        <v>0.52939999999999998</v>
      </c>
    </row>
    <row r="10094" spans="1:3" x14ac:dyDescent="0.35">
      <c r="A10094" s="2">
        <v>9.8629999999999995</v>
      </c>
      <c r="B10094" t="s">
        <v>450</v>
      </c>
      <c r="C10094" s="150">
        <v>0.52939999999999998</v>
      </c>
    </row>
    <row r="10095" spans="1:3" x14ac:dyDescent="0.35">
      <c r="A10095" s="2">
        <v>9.8684999999999992</v>
      </c>
      <c r="B10095" t="s">
        <v>450</v>
      </c>
      <c r="C10095" s="150">
        <v>0.52939999999999998</v>
      </c>
    </row>
    <row r="10096" spans="1:3" x14ac:dyDescent="0.35">
      <c r="A10096" s="2">
        <v>9.8712</v>
      </c>
      <c r="B10096" t="s">
        <v>450</v>
      </c>
      <c r="C10096" s="150">
        <v>0.52939999999999998</v>
      </c>
    </row>
    <row r="10097" spans="1:3" x14ac:dyDescent="0.35">
      <c r="A10097" s="2">
        <v>9.8766999999999996</v>
      </c>
      <c r="B10097" t="s">
        <v>450</v>
      </c>
      <c r="C10097" s="150">
        <v>0.52939999999999998</v>
      </c>
    </row>
    <row r="10098" spans="1:3" x14ac:dyDescent="0.35">
      <c r="A10098" s="2">
        <v>9.8821999999999992</v>
      </c>
      <c r="B10098" t="s">
        <v>450</v>
      </c>
      <c r="C10098" s="150">
        <v>0.52939999999999998</v>
      </c>
    </row>
    <row r="10099" spans="1:3" x14ac:dyDescent="0.35">
      <c r="A10099" s="2">
        <v>9.8877000000000006</v>
      </c>
      <c r="B10099" t="s">
        <v>450</v>
      </c>
      <c r="C10099" s="150">
        <v>0.52939999999999998</v>
      </c>
    </row>
    <row r="10100" spans="1:3" x14ac:dyDescent="0.35">
      <c r="A10100" s="2">
        <v>9.8903999999999996</v>
      </c>
      <c r="B10100" t="s">
        <v>450</v>
      </c>
      <c r="C10100" s="150">
        <v>0.52939999999999998</v>
      </c>
    </row>
    <row r="10101" spans="1:3" x14ac:dyDescent="0.35">
      <c r="A10101" s="2">
        <v>9.8986000000000001</v>
      </c>
      <c r="B10101" t="s">
        <v>450</v>
      </c>
      <c r="C10101" s="150">
        <v>0.52939999999999998</v>
      </c>
    </row>
    <row r="10102" spans="1:3" x14ac:dyDescent="0.35">
      <c r="A10102" s="2">
        <v>9.9014000000000006</v>
      </c>
      <c r="B10102" t="s">
        <v>450</v>
      </c>
      <c r="C10102" s="150">
        <v>0.52939999999999998</v>
      </c>
    </row>
    <row r="10103" spans="1:3" x14ac:dyDescent="0.35">
      <c r="A10103" s="2">
        <v>9.9068000000000005</v>
      </c>
      <c r="B10103" t="s">
        <v>450</v>
      </c>
      <c r="C10103" s="150">
        <v>0.52939999999999998</v>
      </c>
    </row>
    <row r="10104" spans="1:3" x14ac:dyDescent="0.35">
      <c r="A10104" s="2">
        <v>9.9123000000000001</v>
      </c>
      <c r="B10104" t="s">
        <v>450</v>
      </c>
      <c r="C10104" s="150">
        <v>0.52939999999999998</v>
      </c>
    </row>
    <row r="10105" spans="1:3" x14ac:dyDescent="0.35">
      <c r="A10105" s="2">
        <v>9.9205000000000005</v>
      </c>
      <c r="B10105" t="s">
        <v>450</v>
      </c>
      <c r="C10105" s="150">
        <v>0.52939999999999998</v>
      </c>
    </row>
    <row r="10106" spans="1:3" x14ac:dyDescent="0.35">
      <c r="A10106" s="2">
        <v>9.9232999999999993</v>
      </c>
      <c r="B10106" t="s">
        <v>450</v>
      </c>
      <c r="C10106" s="150">
        <v>0.52939999999999998</v>
      </c>
    </row>
    <row r="10107" spans="1:3" x14ac:dyDescent="0.35">
      <c r="A10107" s="2">
        <v>9.9288000000000007</v>
      </c>
      <c r="B10107" t="s">
        <v>450</v>
      </c>
      <c r="C10107" s="150">
        <v>0.52939999999999998</v>
      </c>
    </row>
    <row r="10108" spans="1:3" x14ac:dyDescent="0.35">
      <c r="A10108" s="2">
        <v>9.9314999999999998</v>
      </c>
      <c r="B10108" t="s">
        <v>450</v>
      </c>
      <c r="C10108" s="150">
        <v>0.52939999999999998</v>
      </c>
    </row>
    <row r="10109" spans="1:3" x14ac:dyDescent="0.35">
      <c r="A10109" s="2">
        <v>9.9342000000000006</v>
      </c>
      <c r="B10109" t="s">
        <v>450</v>
      </c>
      <c r="C10109" s="150">
        <v>0.52939999999999998</v>
      </c>
    </row>
    <row r="10110" spans="1:3" x14ac:dyDescent="0.35">
      <c r="A10110" s="2">
        <v>9.9369999999999994</v>
      </c>
      <c r="B10110" t="s">
        <v>450</v>
      </c>
      <c r="C10110" s="150">
        <v>0.52939999999999998</v>
      </c>
    </row>
    <row r="10111" spans="1:3" x14ac:dyDescent="0.35">
      <c r="A10111" s="2">
        <v>9.9397000000000002</v>
      </c>
      <c r="B10111" t="s">
        <v>450</v>
      </c>
      <c r="C10111" s="150">
        <v>0.52939999999999998</v>
      </c>
    </row>
    <row r="10112" spans="1:3" x14ac:dyDescent="0.35">
      <c r="A10112" s="2">
        <v>9.9534000000000002</v>
      </c>
      <c r="B10112" t="s">
        <v>450</v>
      </c>
      <c r="C10112" s="150">
        <v>0.52939999999999998</v>
      </c>
    </row>
    <row r="10113" spans="1:3" x14ac:dyDescent="0.35">
      <c r="A10113" s="2">
        <v>9.9643999999999995</v>
      </c>
      <c r="B10113" t="s">
        <v>450</v>
      </c>
      <c r="C10113" s="150">
        <v>0.52939999999999998</v>
      </c>
    </row>
    <row r="10114" spans="1:3" x14ac:dyDescent="0.35">
      <c r="A10114" s="2">
        <v>9.9671000000000003</v>
      </c>
      <c r="B10114" t="s">
        <v>450</v>
      </c>
      <c r="C10114" s="150">
        <v>0.52939999999999998</v>
      </c>
    </row>
    <row r="10115" spans="1:3" x14ac:dyDescent="0.35">
      <c r="A10115" s="2">
        <v>9.9699000000000009</v>
      </c>
      <c r="B10115" t="s">
        <v>450</v>
      </c>
      <c r="C10115" s="150">
        <v>0.52939999999999998</v>
      </c>
    </row>
    <row r="10116" spans="1:3" x14ac:dyDescent="0.35">
      <c r="A10116" s="2">
        <v>9.9725999999999999</v>
      </c>
      <c r="B10116" t="s">
        <v>450</v>
      </c>
      <c r="C10116" s="150">
        <v>0.52939999999999998</v>
      </c>
    </row>
    <row r="10117" spans="1:3" x14ac:dyDescent="0.35">
      <c r="A10117" s="2">
        <v>9.9835999999999991</v>
      </c>
      <c r="B10117" t="s">
        <v>450</v>
      </c>
      <c r="C10117" s="150">
        <v>0.52939999999999998</v>
      </c>
    </row>
    <row r="10118" spans="1:3" x14ac:dyDescent="0.35">
      <c r="A10118" s="2">
        <v>9.9863</v>
      </c>
      <c r="B10118" t="s">
        <v>450</v>
      </c>
      <c r="C10118" s="150">
        <v>0.52939999999999998</v>
      </c>
    </row>
    <row r="10119" spans="1:3" x14ac:dyDescent="0.35">
      <c r="A10119" s="2">
        <v>9.9890000000000008</v>
      </c>
      <c r="B10119" t="s">
        <v>450</v>
      </c>
      <c r="C10119" s="150">
        <v>0.52939999999999998</v>
      </c>
    </row>
    <row r="10120" spans="1:3" x14ac:dyDescent="0.35">
      <c r="A10120" s="2">
        <v>9.9917999999999996</v>
      </c>
      <c r="B10120" t="s">
        <v>450</v>
      </c>
      <c r="C10120" s="150">
        <v>0.52939999999999998</v>
      </c>
    </row>
    <row r="10121" spans="1:3" x14ac:dyDescent="0.35">
      <c r="A10121" s="2">
        <v>9.9945000000000004</v>
      </c>
      <c r="B10121" t="s">
        <v>450</v>
      </c>
      <c r="C10121" s="150">
        <v>0.52939999999999998</v>
      </c>
    </row>
    <row r="10122" spans="1:3" x14ac:dyDescent="0.35">
      <c r="A10122" s="2">
        <v>10</v>
      </c>
      <c r="B10122" t="s">
        <v>450</v>
      </c>
      <c r="C10122" s="150">
        <v>0.52939999999999998</v>
      </c>
    </row>
    <row r="10123" spans="1:3" x14ac:dyDescent="0.35">
      <c r="A10123" s="2">
        <v>10.002700000000001</v>
      </c>
      <c r="B10123" t="s">
        <v>450</v>
      </c>
      <c r="C10123" s="150">
        <v>0.52939999999999998</v>
      </c>
    </row>
    <row r="10124" spans="1:3" x14ac:dyDescent="0.35">
      <c r="A10124" s="2">
        <v>10.0055</v>
      </c>
      <c r="B10124" t="s">
        <v>450</v>
      </c>
      <c r="C10124" s="150">
        <v>0.52939999999999998</v>
      </c>
    </row>
    <row r="10125" spans="1:3" x14ac:dyDescent="0.35">
      <c r="A10125" s="2">
        <v>10.010999999999999</v>
      </c>
      <c r="B10125" t="s">
        <v>450</v>
      </c>
      <c r="C10125" s="150">
        <v>0.52939999999999998</v>
      </c>
    </row>
    <row r="10126" spans="1:3" x14ac:dyDescent="0.35">
      <c r="A10126" s="2">
        <v>10.024699999999999</v>
      </c>
      <c r="B10126" t="s">
        <v>450</v>
      </c>
      <c r="C10126" s="150">
        <v>0.52939999999999998</v>
      </c>
    </row>
    <row r="10127" spans="1:3" x14ac:dyDescent="0.35">
      <c r="A10127" s="2">
        <v>10.030099999999999</v>
      </c>
      <c r="B10127" t="s">
        <v>450</v>
      </c>
      <c r="C10127" s="150">
        <v>0.52939999999999998</v>
      </c>
    </row>
    <row r="10128" spans="1:3" x14ac:dyDescent="0.35">
      <c r="A10128" s="2">
        <v>10.038399999999999</v>
      </c>
      <c r="B10128" t="s">
        <v>450</v>
      </c>
      <c r="C10128" s="150">
        <v>0.52939999999999998</v>
      </c>
    </row>
    <row r="10129" spans="1:3" x14ac:dyDescent="0.35">
      <c r="A10129" s="2">
        <v>10.0411</v>
      </c>
      <c r="B10129" t="s">
        <v>450</v>
      </c>
      <c r="C10129" s="150">
        <v>0.52939999999999998</v>
      </c>
    </row>
    <row r="10130" spans="1:3" x14ac:dyDescent="0.35">
      <c r="A10130" s="2">
        <v>10.0466</v>
      </c>
      <c r="B10130" t="s">
        <v>450</v>
      </c>
      <c r="C10130" s="150">
        <v>0.52939999999999998</v>
      </c>
    </row>
    <row r="10131" spans="1:3" x14ac:dyDescent="0.35">
      <c r="A10131" s="2">
        <v>10.0548</v>
      </c>
      <c r="B10131" t="s">
        <v>450</v>
      </c>
      <c r="C10131" s="150">
        <v>0.52939999999999998</v>
      </c>
    </row>
    <row r="10132" spans="1:3" x14ac:dyDescent="0.35">
      <c r="A10132" s="2">
        <v>10.057499999999999</v>
      </c>
      <c r="B10132" t="s">
        <v>450</v>
      </c>
      <c r="C10132" s="150">
        <v>0.52939999999999998</v>
      </c>
    </row>
    <row r="10133" spans="1:3" x14ac:dyDescent="0.35">
      <c r="A10133" s="2">
        <v>10.065799999999999</v>
      </c>
      <c r="B10133" t="s">
        <v>450</v>
      </c>
      <c r="C10133" s="150">
        <v>0.52939999999999998</v>
      </c>
    </row>
    <row r="10134" spans="1:3" x14ac:dyDescent="0.35">
      <c r="A10134" s="2">
        <v>10.074</v>
      </c>
      <c r="B10134" t="s">
        <v>450</v>
      </c>
      <c r="C10134" s="150">
        <v>0.52939999999999998</v>
      </c>
    </row>
    <row r="10135" spans="1:3" x14ac:dyDescent="0.35">
      <c r="A10135" s="2">
        <v>10.0822</v>
      </c>
      <c r="B10135" t="s">
        <v>450</v>
      </c>
      <c r="C10135" s="150">
        <v>0.52939999999999998</v>
      </c>
    </row>
    <row r="10136" spans="1:3" x14ac:dyDescent="0.35">
      <c r="A10136" s="2">
        <v>10.084899999999999</v>
      </c>
      <c r="B10136" t="s">
        <v>450</v>
      </c>
      <c r="C10136" s="150">
        <v>0.52939999999999998</v>
      </c>
    </row>
    <row r="10137" spans="1:3" x14ac:dyDescent="0.35">
      <c r="A10137" s="2">
        <v>10.0877</v>
      </c>
      <c r="B10137" t="s">
        <v>450</v>
      </c>
      <c r="C10137" s="150">
        <v>0.52939999999999998</v>
      </c>
    </row>
    <row r="10138" spans="1:3" x14ac:dyDescent="0.35">
      <c r="A10138" s="2">
        <v>10.090400000000001</v>
      </c>
      <c r="B10138" t="s">
        <v>450</v>
      </c>
      <c r="C10138" s="150">
        <v>0.52939999999999998</v>
      </c>
    </row>
    <row r="10139" spans="1:3" x14ac:dyDescent="0.35">
      <c r="A10139" s="2">
        <v>10.104100000000001</v>
      </c>
      <c r="B10139" t="s">
        <v>450</v>
      </c>
      <c r="C10139" s="150">
        <v>0.52939999999999998</v>
      </c>
    </row>
    <row r="10140" spans="1:3" x14ac:dyDescent="0.35">
      <c r="A10140" s="2">
        <v>10.1068</v>
      </c>
      <c r="B10140" t="s">
        <v>450</v>
      </c>
      <c r="C10140" s="150">
        <v>0.52939999999999998</v>
      </c>
    </row>
    <row r="10141" spans="1:3" x14ac:dyDescent="0.35">
      <c r="A10141" s="2">
        <v>10.112299999999999</v>
      </c>
      <c r="B10141" t="s">
        <v>450</v>
      </c>
      <c r="C10141" s="150">
        <v>0.52939999999999998</v>
      </c>
    </row>
    <row r="10142" spans="1:3" x14ac:dyDescent="0.35">
      <c r="A10142" s="2">
        <v>10.1151</v>
      </c>
      <c r="B10142" t="s">
        <v>450</v>
      </c>
      <c r="C10142" s="150">
        <v>0.52939999999999998</v>
      </c>
    </row>
    <row r="10143" spans="1:3" x14ac:dyDescent="0.35">
      <c r="A10143" s="2">
        <v>10.1233</v>
      </c>
      <c r="B10143" t="s">
        <v>450</v>
      </c>
      <c r="C10143" s="150">
        <v>0.52939999999999998</v>
      </c>
    </row>
    <row r="10144" spans="1:3" x14ac:dyDescent="0.35">
      <c r="A10144" s="2">
        <v>10.1288</v>
      </c>
      <c r="B10144" t="s">
        <v>450</v>
      </c>
      <c r="C10144" s="150">
        <v>0.52939999999999998</v>
      </c>
    </row>
    <row r="10145" spans="1:3" x14ac:dyDescent="0.35">
      <c r="A10145" s="2">
        <v>10.150700000000001</v>
      </c>
      <c r="B10145" t="s">
        <v>450</v>
      </c>
      <c r="C10145" s="150">
        <v>0.52939999999999998</v>
      </c>
    </row>
    <row r="10146" spans="1:3" x14ac:dyDescent="0.35">
      <c r="A10146" s="2">
        <v>10.1562</v>
      </c>
      <c r="B10146" t="s">
        <v>450</v>
      </c>
      <c r="C10146" s="150">
        <v>0.52939999999999998</v>
      </c>
    </row>
    <row r="10147" spans="1:3" x14ac:dyDescent="0.35">
      <c r="A10147" s="2">
        <v>10.158899999999999</v>
      </c>
      <c r="B10147" t="s">
        <v>450</v>
      </c>
      <c r="C10147" s="150">
        <v>0.52939999999999998</v>
      </c>
    </row>
    <row r="10148" spans="1:3" x14ac:dyDescent="0.35">
      <c r="A10148" s="2">
        <v>10.1616</v>
      </c>
      <c r="B10148" t="s">
        <v>450</v>
      </c>
      <c r="C10148" s="150">
        <v>0.52939999999999998</v>
      </c>
    </row>
    <row r="10149" spans="1:3" x14ac:dyDescent="0.35">
      <c r="A10149" s="2">
        <v>10.1753</v>
      </c>
      <c r="B10149" t="s">
        <v>450</v>
      </c>
      <c r="C10149" s="150">
        <v>0.52939999999999998</v>
      </c>
    </row>
    <row r="10150" spans="1:3" x14ac:dyDescent="0.35">
      <c r="A10150" s="2">
        <v>10.186299999999999</v>
      </c>
      <c r="B10150" t="s">
        <v>450</v>
      </c>
      <c r="C10150" s="150">
        <v>0.52939999999999998</v>
      </c>
    </row>
    <row r="10151" spans="1:3" x14ac:dyDescent="0.35">
      <c r="A10151" s="2">
        <v>10.189</v>
      </c>
      <c r="B10151" t="s">
        <v>450</v>
      </c>
      <c r="C10151" s="150">
        <v>0.52939999999999998</v>
      </c>
    </row>
    <row r="10152" spans="1:3" x14ac:dyDescent="0.35">
      <c r="A10152" s="2">
        <v>10.191800000000001</v>
      </c>
      <c r="B10152" t="s">
        <v>450</v>
      </c>
      <c r="C10152" s="150">
        <v>0.52939999999999998</v>
      </c>
    </row>
    <row r="10153" spans="1:3" x14ac:dyDescent="0.35">
      <c r="A10153" s="2">
        <v>10.199999999999999</v>
      </c>
      <c r="B10153" t="s">
        <v>450</v>
      </c>
      <c r="C10153" s="150">
        <v>0.52939999999999998</v>
      </c>
    </row>
    <row r="10154" spans="1:3" x14ac:dyDescent="0.35">
      <c r="A10154" s="2">
        <v>10.2027</v>
      </c>
      <c r="B10154" t="s">
        <v>450</v>
      </c>
      <c r="C10154" s="150">
        <v>0.52939999999999998</v>
      </c>
    </row>
    <row r="10155" spans="1:3" x14ac:dyDescent="0.35">
      <c r="A10155" s="2">
        <v>10.2164</v>
      </c>
      <c r="B10155" t="s">
        <v>450</v>
      </c>
      <c r="C10155" s="150">
        <v>0.52939999999999998</v>
      </c>
    </row>
    <row r="10156" spans="1:3" x14ac:dyDescent="0.35">
      <c r="A10156" s="2">
        <v>10.2247</v>
      </c>
      <c r="B10156" t="s">
        <v>450</v>
      </c>
      <c r="C10156" s="150">
        <v>0.52939999999999998</v>
      </c>
    </row>
    <row r="10157" spans="1:3" x14ac:dyDescent="0.35">
      <c r="A10157" s="2">
        <v>10.2384</v>
      </c>
      <c r="B10157" t="s">
        <v>450</v>
      </c>
      <c r="C10157" s="150">
        <v>0.52939999999999998</v>
      </c>
    </row>
    <row r="10158" spans="1:3" x14ac:dyDescent="0.35">
      <c r="A10158" s="2">
        <v>10.246600000000001</v>
      </c>
      <c r="B10158" t="s">
        <v>450</v>
      </c>
      <c r="C10158" s="150">
        <v>0.52939999999999998</v>
      </c>
    </row>
    <row r="10159" spans="1:3" x14ac:dyDescent="0.35">
      <c r="A10159" s="2">
        <v>10.2575</v>
      </c>
      <c r="B10159" t="s">
        <v>450</v>
      </c>
      <c r="C10159" s="150">
        <v>0.52939999999999998</v>
      </c>
    </row>
    <row r="10160" spans="1:3" x14ac:dyDescent="0.35">
      <c r="A10160" s="2">
        <v>10.263</v>
      </c>
      <c r="B10160" t="s">
        <v>450</v>
      </c>
      <c r="C10160" s="150">
        <v>0.52939999999999998</v>
      </c>
    </row>
    <row r="10161" spans="1:3" x14ac:dyDescent="0.35">
      <c r="A10161" s="2">
        <v>10.2685</v>
      </c>
      <c r="B10161" t="s">
        <v>450</v>
      </c>
      <c r="C10161" s="150">
        <v>0.52939999999999998</v>
      </c>
    </row>
    <row r="10162" spans="1:3" x14ac:dyDescent="0.35">
      <c r="A10162" s="2">
        <v>10.3041</v>
      </c>
      <c r="B10162" t="s">
        <v>450</v>
      </c>
      <c r="C10162" s="150">
        <v>0.52939999999999998</v>
      </c>
    </row>
    <row r="10163" spans="1:3" x14ac:dyDescent="0.35">
      <c r="A10163" s="2">
        <v>10.3123</v>
      </c>
      <c r="B10163" t="s">
        <v>450</v>
      </c>
      <c r="C10163" s="150">
        <v>0.52939999999999998</v>
      </c>
    </row>
    <row r="10164" spans="1:3" x14ac:dyDescent="0.35">
      <c r="A10164" s="2">
        <v>10.3233</v>
      </c>
      <c r="B10164" t="s">
        <v>450</v>
      </c>
      <c r="C10164" s="150">
        <v>0.52939999999999998</v>
      </c>
    </row>
    <row r="10165" spans="1:3" x14ac:dyDescent="0.35">
      <c r="A10165" s="2">
        <v>10.334199999999999</v>
      </c>
      <c r="B10165" t="s">
        <v>450</v>
      </c>
      <c r="C10165" s="150">
        <v>0.52939999999999998</v>
      </c>
    </row>
    <row r="10166" spans="1:3" x14ac:dyDescent="0.35">
      <c r="A10166" s="2">
        <v>10.337</v>
      </c>
      <c r="B10166" t="s">
        <v>450</v>
      </c>
      <c r="C10166" s="150">
        <v>0.52939999999999998</v>
      </c>
    </row>
    <row r="10167" spans="1:3" x14ac:dyDescent="0.35">
      <c r="A10167" s="2">
        <v>10.339700000000001</v>
      </c>
      <c r="B10167" t="s">
        <v>450</v>
      </c>
      <c r="C10167" s="150">
        <v>0.52939999999999998</v>
      </c>
    </row>
    <row r="10168" spans="1:3" x14ac:dyDescent="0.35">
      <c r="A10168" s="2">
        <v>10.347899999999999</v>
      </c>
      <c r="B10168" t="s">
        <v>450</v>
      </c>
      <c r="C10168" s="150">
        <v>0.52939999999999998</v>
      </c>
    </row>
    <row r="10169" spans="1:3" x14ac:dyDescent="0.35">
      <c r="A10169" s="2">
        <v>10.3507</v>
      </c>
      <c r="B10169" t="s">
        <v>450</v>
      </c>
      <c r="C10169" s="150">
        <v>0.52939999999999998</v>
      </c>
    </row>
    <row r="10170" spans="1:3" x14ac:dyDescent="0.35">
      <c r="A10170" s="2">
        <v>10.353400000000001</v>
      </c>
      <c r="B10170" t="s">
        <v>450</v>
      </c>
      <c r="C10170" s="150">
        <v>0.52939999999999998</v>
      </c>
    </row>
    <row r="10171" spans="1:3" x14ac:dyDescent="0.35">
      <c r="A10171" s="2">
        <v>10.367100000000001</v>
      </c>
      <c r="B10171" t="s">
        <v>450</v>
      </c>
      <c r="C10171" s="150">
        <v>0.52939999999999998</v>
      </c>
    </row>
    <row r="10172" spans="1:3" x14ac:dyDescent="0.35">
      <c r="A10172" s="2">
        <v>10.375299999999999</v>
      </c>
      <c r="B10172" t="s">
        <v>450</v>
      </c>
      <c r="C10172" s="150">
        <v>0.52939999999999998</v>
      </c>
    </row>
    <row r="10173" spans="1:3" x14ac:dyDescent="0.35">
      <c r="A10173" s="2">
        <v>10.4</v>
      </c>
      <c r="B10173" t="s">
        <v>450</v>
      </c>
      <c r="C10173" s="150">
        <v>0.52939999999999998</v>
      </c>
    </row>
    <row r="10174" spans="1:3" x14ac:dyDescent="0.35">
      <c r="A10174" s="2">
        <v>10.402699999999999</v>
      </c>
      <c r="B10174" t="s">
        <v>450</v>
      </c>
      <c r="C10174" s="150">
        <v>0.52939999999999998</v>
      </c>
    </row>
    <row r="10175" spans="1:3" x14ac:dyDescent="0.35">
      <c r="A10175" s="2">
        <v>10.454800000000001</v>
      </c>
      <c r="B10175" t="s">
        <v>450</v>
      </c>
      <c r="C10175" s="150">
        <v>0.52939999999999998</v>
      </c>
    </row>
    <row r="10176" spans="1:3" x14ac:dyDescent="0.35">
      <c r="A10176" s="2">
        <v>10.474</v>
      </c>
      <c r="B10176" t="s">
        <v>450</v>
      </c>
      <c r="C10176" s="150">
        <v>0.52939999999999998</v>
      </c>
    </row>
    <row r="10177" spans="1:3" x14ac:dyDescent="0.35">
      <c r="A10177" s="2">
        <v>10.490399999999999</v>
      </c>
      <c r="B10177" t="s">
        <v>450</v>
      </c>
      <c r="C10177" s="150">
        <v>0.52939999999999998</v>
      </c>
    </row>
    <row r="10178" spans="1:3" x14ac:dyDescent="0.35">
      <c r="A10178" s="2">
        <v>10.495900000000001</v>
      </c>
      <c r="B10178" t="s">
        <v>450</v>
      </c>
      <c r="C10178" s="150">
        <v>0.52939999999999998</v>
      </c>
    </row>
    <row r="10179" spans="1:3" x14ac:dyDescent="0.35">
      <c r="A10179" s="2">
        <v>10.5151</v>
      </c>
      <c r="B10179" t="s">
        <v>450</v>
      </c>
      <c r="C10179" s="150">
        <v>0.52939999999999998</v>
      </c>
    </row>
    <row r="10180" spans="1:3" x14ac:dyDescent="0.35">
      <c r="A10180" s="8">
        <v>10.5534</v>
      </c>
      <c r="B10180" s="10" t="s">
        <v>450</v>
      </c>
      <c r="C10180" s="151">
        <v>0.52939999999999998</v>
      </c>
    </row>
    <row r="10182" spans="1:3" x14ac:dyDescent="0.35">
      <c r="A10182" t="s">
        <v>56</v>
      </c>
    </row>
    <row r="10184" spans="1:3" x14ac:dyDescent="0.35">
      <c r="A10184" t="s">
        <v>451</v>
      </c>
    </row>
    <row r="10185" spans="1:3" x14ac:dyDescent="0.35">
      <c r="A10185" t="s">
        <v>425</v>
      </c>
    </row>
    <row r="10187" spans="1:3" x14ac:dyDescent="0.35">
      <c r="A1018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C10572"/>
  <sheetViews>
    <sheetView workbookViewId="0"/>
  </sheetViews>
  <sheetFormatPr defaultColWidth="11.453125" defaultRowHeight="14.5" x14ac:dyDescent="0.35"/>
  <cols>
    <col min="1" max="1" width="17.7265625" style="140" customWidth="1"/>
    <col min="2" max="2" width="15.7265625" customWidth="1"/>
    <col min="3" max="3" width="61.08984375" style="181" customWidth="1"/>
  </cols>
  <sheetData>
    <row r="1" spans="1:3" x14ac:dyDescent="0.35">
      <c r="A1" s="140" t="s">
        <v>452</v>
      </c>
    </row>
    <row r="3" spans="1:3" ht="41" customHeight="1" x14ac:dyDescent="0.35">
      <c r="A3" s="194" t="s">
        <v>446</v>
      </c>
      <c r="B3" s="193" t="s">
        <v>58</v>
      </c>
      <c r="C3" s="191" t="s">
        <v>453</v>
      </c>
    </row>
    <row r="4" spans="1:3" x14ac:dyDescent="0.35">
      <c r="A4" s="142">
        <v>0</v>
      </c>
      <c r="B4" t="s">
        <v>454</v>
      </c>
      <c r="C4" s="152">
        <v>5.7799999999999997E-2</v>
      </c>
    </row>
    <row r="5" spans="1:3" x14ac:dyDescent="0.35">
      <c r="A5" s="142">
        <v>2.7000000000000001E-3</v>
      </c>
      <c r="B5" t="s">
        <v>454</v>
      </c>
      <c r="C5" s="152">
        <v>6.13E-2</v>
      </c>
    </row>
    <row r="6" spans="1:3" x14ac:dyDescent="0.35">
      <c r="A6" s="142">
        <v>5.4999999999999997E-3</v>
      </c>
      <c r="B6" t="s">
        <v>454</v>
      </c>
      <c r="C6" s="152">
        <v>6.25E-2</v>
      </c>
    </row>
    <row r="7" spans="1:3" x14ac:dyDescent="0.35">
      <c r="A7" s="142">
        <v>8.2000000000000007E-3</v>
      </c>
      <c r="B7" t="s">
        <v>454</v>
      </c>
      <c r="C7" s="152">
        <v>6.3299999999999995E-2</v>
      </c>
    </row>
    <row r="8" spans="1:3" x14ac:dyDescent="0.35">
      <c r="A8" s="142">
        <v>1.0999999999999999E-2</v>
      </c>
      <c r="B8" t="s">
        <v>454</v>
      </c>
      <c r="C8" s="152">
        <v>6.3799999999999996E-2</v>
      </c>
    </row>
    <row r="9" spans="1:3" x14ac:dyDescent="0.35">
      <c r="A9" s="142">
        <v>1.37E-2</v>
      </c>
      <c r="B9" t="s">
        <v>454</v>
      </c>
      <c r="C9" s="152">
        <v>6.5000000000000002E-2</v>
      </c>
    </row>
    <row r="10" spans="1:3" x14ac:dyDescent="0.35">
      <c r="A10" s="142">
        <v>1.6400000000000001E-2</v>
      </c>
      <c r="B10" t="s">
        <v>454</v>
      </c>
      <c r="C10" s="152">
        <v>6.59E-2</v>
      </c>
    </row>
    <row r="11" spans="1:3" x14ac:dyDescent="0.35">
      <c r="A11" s="142">
        <v>1.9199999999999998E-2</v>
      </c>
      <c r="B11" t="s">
        <v>454</v>
      </c>
      <c r="C11" s="152">
        <v>6.7400000000000002E-2</v>
      </c>
    </row>
    <row r="12" spans="1:3" x14ac:dyDescent="0.35">
      <c r="A12" s="142">
        <v>2.1899999999999999E-2</v>
      </c>
      <c r="B12" t="s">
        <v>454</v>
      </c>
      <c r="C12" s="152">
        <v>6.8500000000000005E-2</v>
      </c>
    </row>
    <row r="13" spans="1:3" x14ac:dyDescent="0.35">
      <c r="A13" s="142">
        <v>2.47E-2</v>
      </c>
      <c r="B13" t="s">
        <v>454</v>
      </c>
      <c r="C13" s="152">
        <v>6.9699999999999998E-2</v>
      </c>
    </row>
    <row r="14" spans="1:3" x14ac:dyDescent="0.35">
      <c r="A14" s="142">
        <v>2.7400000000000001E-2</v>
      </c>
      <c r="B14" t="s">
        <v>454</v>
      </c>
      <c r="C14" s="152">
        <v>7.0599999999999996E-2</v>
      </c>
    </row>
    <row r="15" spans="1:3" x14ac:dyDescent="0.35">
      <c r="A15" s="142">
        <v>3.0099999999999998E-2</v>
      </c>
      <c r="B15" t="s">
        <v>454</v>
      </c>
      <c r="C15" s="152">
        <v>7.1599999999999997E-2</v>
      </c>
    </row>
    <row r="16" spans="1:3" x14ac:dyDescent="0.35">
      <c r="A16" s="142">
        <v>3.2899999999999999E-2</v>
      </c>
      <c r="B16" t="s">
        <v>454</v>
      </c>
      <c r="C16" s="152">
        <v>7.2700000000000001E-2</v>
      </c>
    </row>
    <row r="17" spans="1:3" x14ac:dyDescent="0.35">
      <c r="A17" s="142">
        <v>3.56E-2</v>
      </c>
      <c r="B17" t="s">
        <v>454</v>
      </c>
      <c r="C17" s="152">
        <v>7.3200000000000001E-2</v>
      </c>
    </row>
    <row r="18" spans="1:3" x14ac:dyDescent="0.35">
      <c r="A18" s="142">
        <v>3.8399999999999997E-2</v>
      </c>
      <c r="B18" t="s">
        <v>454</v>
      </c>
      <c r="C18" s="152">
        <v>7.4399999999999994E-2</v>
      </c>
    </row>
    <row r="19" spans="1:3" x14ac:dyDescent="0.35">
      <c r="A19" s="142">
        <v>4.1099999999999998E-2</v>
      </c>
      <c r="B19" t="s">
        <v>454</v>
      </c>
      <c r="C19" s="152">
        <v>7.5999999999999998E-2</v>
      </c>
    </row>
    <row r="20" spans="1:3" x14ac:dyDescent="0.35">
      <c r="A20" s="142">
        <v>4.3799999999999999E-2</v>
      </c>
      <c r="B20" t="s">
        <v>454</v>
      </c>
      <c r="C20" s="152">
        <v>7.7399999999999997E-2</v>
      </c>
    </row>
    <row r="21" spans="1:3" x14ac:dyDescent="0.35">
      <c r="A21" s="142">
        <v>4.6600000000000003E-2</v>
      </c>
      <c r="B21" t="s">
        <v>454</v>
      </c>
      <c r="C21" s="152">
        <v>7.8E-2</v>
      </c>
    </row>
    <row r="22" spans="1:3" x14ac:dyDescent="0.35">
      <c r="A22" s="142">
        <v>4.9299999999999997E-2</v>
      </c>
      <c r="B22" t="s">
        <v>454</v>
      </c>
      <c r="C22" s="152">
        <v>7.9399999999999998E-2</v>
      </c>
    </row>
    <row r="23" spans="1:3" x14ac:dyDescent="0.35">
      <c r="A23" s="142">
        <v>5.21E-2</v>
      </c>
      <c r="B23" t="s">
        <v>454</v>
      </c>
      <c r="C23" s="152">
        <v>8.0699999999999994E-2</v>
      </c>
    </row>
    <row r="24" spans="1:3" x14ac:dyDescent="0.35">
      <c r="A24" s="142">
        <v>5.4800000000000001E-2</v>
      </c>
      <c r="B24" t="s">
        <v>454</v>
      </c>
      <c r="C24" s="152">
        <v>8.2299999999999998E-2</v>
      </c>
    </row>
    <row r="25" spans="1:3" x14ac:dyDescent="0.35">
      <c r="A25" s="142">
        <v>5.7500000000000002E-2</v>
      </c>
      <c r="B25" t="s">
        <v>454</v>
      </c>
      <c r="C25" s="152">
        <v>8.3400000000000002E-2</v>
      </c>
    </row>
    <row r="26" spans="1:3" x14ac:dyDescent="0.35">
      <c r="A26" s="142">
        <v>6.0299999999999999E-2</v>
      </c>
      <c r="B26" t="s">
        <v>454</v>
      </c>
      <c r="C26" s="152">
        <v>8.5099999999999995E-2</v>
      </c>
    </row>
    <row r="27" spans="1:3" x14ac:dyDescent="0.35">
      <c r="A27" s="142">
        <v>6.3E-2</v>
      </c>
      <c r="B27" t="s">
        <v>454</v>
      </c>
      <c r="C27" s="152">
        <v>8.6499999999999994E-2</v>
      </c>
    </row>
    <row r="28" spans="1:3" x14ac:dyDescent="0.35">
      <c r="A28" s="142">
        <v>6.5799999999999997E-2</v>
      </c>
      <c r="B28" t="s">
        <v>454</v>
      </c>
      <c r="C28" s="152">
        <v>8.7400000000000005E-2</v>
      </c>
    </row>
    <row r="29" spans="1:3" x14ac:dyDescent="0.35">
      <c r="A29" s="142">
        <v>6.8500000000000005E-2</v>
      </c>
      <c r="B29" t="s">
        <v>454</v>
      </c>
      <c r="C29" s="152">
        <v>8.8200000000000001E-2</v>
      </c>
    </row>
    <row r="30" spans="1:3" x14ac:dyDescent="0.35">
      <c r="A30" s="142">
        <v>7.1199999999999999E-2</v>
      </c>
      <c r="B30" t="s">
        <v>454</v>
      </c>
      <c r="C30" s="152">
        <v>8.9399999999999993E-2</v>
      </c>
    </row>
    <row r="31" spans="1:3" x14ac:dyDescent="0.35">
      <c r="A31" s="142">
        <v>7.3999999999999996E-2</v>
      </c>
      <c r="B31" t="s">
        <v>454</v>
      </c>
      <c r="C31" s="152">
        <v>9.0999999999999998E-2</v>
      </c>
    </row>
    <row r="32" spans="1:3" x14ac:dyDescent="0.35">
      <c r="A32" s="142">
        <v>7.6700000000000004E-2</v>
      </c>
      <c r="B32" t="s">
        <v>454</v>
      </c>
      <c r="C32" s="152">
        <v>9.1700000000000004E-2</v>
      </c>
    </row>
    <row r="33" spans="1:3" x14ac:dyDescent="0.35">
      <c r="A33" s="142">
        <v>7.9500000000000001E-2</v>
      </c>
      <c r="B33" t="s">
        <v>454</v>
      </c>
      <c r="C33" s="152">
        <v>9.2600000000000002E-2</v>
      </c>
    </row>
    <row r="34" spans="1:3" x14ac:dyDescent="0.35">
      <c r="A34" s="142">
        <v>8.2199999999999995E-2</v>
      </c>
      <c r="B34" t="s">
        <v>454</v>
      </c>
      <c r="C34" s="152">
        <v>9.3700000000000006E-2</v>
      </c>
    </row>
    <row r="35" spans="1:3" x14ac:dyDescent="0.35">
      <c r="A35" s="142">
        <v>8.4900000000000003E-2</v>
      </c>
      <c r="B35" t="s">
        <v>454</v>
      </c>
      <c r="C35" s="152">
        <v>9.4899999999999998E-2</v>
      </c>
    </row>
    <row r="36" spans="1:3" x14ac:dyDescent="0.35">
      <c r="A36" s="142">
        <v>8.77E-2</v>
      </c>
      <c r="B36" t="s">
        <v>454</v>
      </c>
      <c r="C36" s="152">
        <v>9.5699999999999993E-2</v>
      </c>
    </row>
    <row r="37" spans="1:3" x14ac:dyDescent="0.35">
      <c r="A37" s="142">
        <v>9.0399999999999994E-2</v>
      </c>
      <c r="B37" t="s">
        <v>454</v>
      </c>
      <c r="C37" s="152">
        <v>9.69E-2</v>
      </c>
    </row>
    <row r="38" spans="1:3" x14ac:dyDescent="0.35">
      <c r="A38" s="142">
        <v>9.3200000000000005E-2</v>
      </c>
      <c r="B38" t="s">
        <v>454</v>
      </c>
      <c r="C38" s="152">
        <v>9.8599999999999993E-2</v>
      </c>
    </row>
    <row r="39" spans="1:3" x14ac:dyDescent="0.35">
      <c r="A39" s="142">
        <v>9.5899999999999999E-2</v>
      </c>
      <c r="B39" t="s">
        <v>454</v>
      </c>
      <c r="C39" s="152">
        <v>0.10009999999999999</v>
      </c>
    </row>
    <row r="40" spans="1:3" x14ac:dyDescent="0.35">
      <c r="A40" s="142">
        <v>9.8599999999999993E-2</v>
      </c>
      <c r="B40" t="s">
        <v>454</v>
      </c>
      <c r="C40" s="152">
        <v>0.1011</v>
      </c>
    </row>
    <row r="41" spans="1:3" x14ac:dyDescent="0.35">
      <c r="A41" s="142">
        <v>0.1014</v>
      </c>
      <c r="B41" t="s">
        <v>454</v>
      </c>
      <c r="C41" s="152">
        <v>0.1018</v>
      </c>
    </row>
    <row r="42" spans="1:3" x14ac:dyDescent="0.35">
      <c r="A42" s="142">
        <v>0.1041</v>
      </c>
      <c r="B42" t="s">
        <v>454</v>
      </c>
      <c r="C42" s="152">
        <v>0.10249999999999999</v>
      </c>
    </row>
    <row r="43" spans="1:3" x14ac:dyDescent="0.35">
      <c r="A43" s="142">
        <v>0.10680000000000001</v>
      </c>
      <c r="B43" t="s">
        <v>454</v>
      </c>
      <c r="C43" s="152">
        <v>0.1027</v>
      </c>
    </row>
    <row r="44" spans="1:3" x14ac:dyDescent="0.35">
      <c r="A44" s="142">
        <v>0.1096</v>
      </c>
      <c r="B44" t="s">
        <v>454</v>
      </c>
      <c r="C44" s="152">
        <v>0.1037</v>
      </c>
    </row>
    <row r="45" spans="1:3" x14ac:dyDescent="0.35">
      <c r="A45" s="142">
        <v>0.1123</v>
      </c>
      <c r="B45" t="s">
        <v>454</v>
      </c>
      <c r="C45" s="152">
        <v>0.1046</v>
      </c>
    </row>
    <row r="46" spans="1:3" x14ac:dyDescent="0.35">
      <c r="A46" s="142">
        <v>0.11509999999999999</v>
      </c>
      <c r="B46" t="s">
        <v>454</v>
      </c>
      <c r="C46" s="152">
        <v>0.10639999999999999</v>
      </c>
    </row>
    <row r="47" spans="1:3" x14ac:dyDescent="0.35">
      <c r="A47" s="142">
        <v>0.1178</v>
      </c>
      <c r="B47" t="s">
        <v>454</v>
      </c>
      <c r="C47" s="152">
        <v>0.1077</v>
      </c>
    </row>
    <row r="48" spans="1:3" x14ac:dyDescent="0.35">
      <c r="A48" s="142">
        <v>0.1205</v>
      </c>
      <c r="B48" t="s">
        <v>454</v>
      </c>
      <c r="C48" s="152">
        <v>0.10879999999999999</v>
      </c>
    </row>
    <row r="49" spans="1:3" x14ac:dyDescent="0.35">
      <c r="A49" s="142">
        <v>0.12330000000000001</v>
      </c>
      <c r="B49" t="s">
        <v>454</v>
      </c>
      <c r="C49" s="152">
        <v>0.1095</v>
      </c>
    </row>
    <row r="50" spans="1:3" x14ac:dyDescent="0.35">
      <c r="A50" s="142">
        <v>0.126</v>
      </c>
      <c r="B50" t="s">
        <v>454</v>
      </c>
      <c r="C50" s="152">
        <v>0.1105</v>
      </c>
    </row>
    <row r="51" spans="1:3" x14ac:dyDescent="0.35">
      <c r="A51" s="142">
        <v>0.1288</v>
      </c>
      <c r="B51" t="s">
        <v>454</v>
      </c>
      <c r="C51" s="152">
        <v>0.1124</v>
      </c>
    </row>
    <row r="52" spans="1:3" x14ac:dyDescent="0.35">
      <c r="A52" s="142">
        <v>0.13150000000000001</v>
      </c>
      <c r="B52" t="s">
        <v>454</v>
      </c>
      <c r="C52" s="152">
        <v>0.1134</v>
      </c>
    </row>
    <row r="53" spans="1:3" x14ac:dyDescent="0.35">
      <c r="A53" s="142">
        <v>0.13420000000000001</v>
      </c>
      <c r="B53" t="s">
        <v>454</v>
      </c>
      <c r="C53" s="152">
        <v>0.1148</v>
      </c>
    </row>
    <row r="54" spans="1:3" x14ac:dyDescent="0.35">
      <c r="A54" s="142">
        <v>0.13700000000000001</v>
      </c>
      <c r="B54" t="s">
        <v>454</v>
      </c>
      <c r="C54" s="152">
        <v>0.1153</v>
      </c>
    </row>
    <row r="55" spans="1:3" x14ac:dyDescent="0.35">
      <c r="A55" s="142">
        <v>0.13969999999999999</v>
      </c>
      <c r="B55" t="s">
        <v>454</v>
      </c>
      <c r="C55" s="152">
        <v>0.1158</v>
      </c>
    </row>
    <row r="56" spans="1:3" x14ac:dyDescent="0.35">
      <c r="A56" s="142">
        <v>0.14249999999999999</v>
      </c>
      <c r="B56" t="s">
        <v>454</v>
      </c>
      <c r="C56" s="152">
        <v>0.1163</v>
      </c>
    </row>
    <row r="57" spans="1:3" x14ac:dyDescent="0.35">
      <c r="A57" s="142">
        <v>0.1452</v>
      </c>
      <c r="B57" t="s">
        <v>454</v>
      </c>
      <c r="C57" s="152">
        <v>0.1169</v>
      </c>
    </row>
    <row r="58" spans="1:3" x14ac:dyDescent="0.35">
      <c r="A58" s="142">
        <v>0.1479</v>
      </c>
      <c r="B58" t="s">
        <v>454</v>
      </c>
      <c r="C58" s="152">
        <v>0.1174</v>
      </c>
    </row>
    <row r="59" spans="1:3" x14ac:dyDescent="0.35">
      <c r="A59" s="142">
        <v>0.1507</v>
      </c>
      <c r="B59" t="s">
        <v>454</v>
      </c>
      <c r="C59" s="152">
        <v>0.11799999999999999</v>
      </c>
    </row>
    <row r="60" spans="1:3" x14ac:dyDescent="0.35">
      <c r="A60" s="142">
        <v>0.15340000000000001</v>
      </c>
      <c r="B60" t="s">
        <v>454</v>
      </c>
      <c r="C60" s="152">
        <v>0.1192</v>
      </c>
    </row>
    <row r="61" spans="1:3" x14ac:dyDescent="0.35">
      <c r="A61" s="142">
        <v>0.15620000000000001</v>
      </c>
      <c r="B61" t="s">
        <v>454</v>
      </c>
      <c r="C61" s="152">
        <v>0.1202</v>
      </c>
    </row>
    <row r="62" spans="1:3" x14ac:dyDescent="0.35">
      <c r="A62" s="142">
        <v>0.15890000000000001</v>
      </c>
      <c r="B62" t="s">
        <v>454</v>
      </c>
      <c r="C62" s="152">
        <v>0.1207</v>
      </c>
    </row>
    <row r="63" spans="1:3" x14ac:dyDescent="0.35">
      <c r="A63" s="142">
        <v>0.16159999999999999</v>
      </c>
      <c r="B63" t="s">
        <v>454</v>
      </c>
      <c r="C63" s="152">
        <v>0.1212</v>
      </c>
    </row>
    <row r="64" spans="1:3" x14ac:dyDescent="0.35">
      <c r="A64" s="142">
        <v>0.16439999999999999</v>
      </c>
      <c r="B64" t="s">
        <v>454</v>
      </c>
      <c r="C64" s="152">
        <v>0.1217</v>
      </c>
    </row>
    <row r="65" spans="1:3" x14ac:dyDescent="0.35">
      <c r="A65" s="142">
        <v>0.1671</v>
      </c>
      <c r="B65" t="s">
        <v>454</v>
      </c>
      <c r="C65" s="152">
        <v>0.122</v>
      </c>
    </row>
    <row r="66" spans="1:3" x14ac:dyDescent="0.35">
      <c r="A66" s="142">
        <v>0.1699</v>
      </c>
      <c r="B66" t="s">
        <v>454</v>
      </c>
      <c r="C66" s="152">
        <v>0.123</v>
      </c>
    </row>
    <row r="67" spans="1:3" x14ac:dyDescent="0.35">
      <c r="A67" s="142">
        <v>0.1726</v>
      </c>
      <c r="B67" t="s">
        <v>454</v>
      </c>
      <c r="C67" s="152">
        <v>0.1236</v>
      </c>
    </row>
    <row r="68" spans="1:3" x14ac:dyDescent="0.35">
      <c r="A68" s="142">
        <v>0.17530000000000001</v>
      </c>
      <c r="B68" t="s">
        <v>454</v>
      </c>
      <c r="C68" s="152">
        <v>0.1242</v>
      </c>
    </row>
    <row r="69" spans="1:3" x14ac:dyDescent="0.35">
      <c r="A69" s="142">
        <v>0.17810000000000001</v>
      </c>
      <c r="B69" t="s">
        <v>454</v>
      </c>
      <c r="C69" s="152">
        <v>0.12479999999999999</v>
      </c>
    </row>
    <row r="70" spans="1:3" x14ac:dyDescent="0.35">
      <c r="A70" s="142">
        <v>0.18079999999999999</v>
      </c>
      <c r="B70" t="s">
        <v>454</v>
      </c>
      <c r="C70" s="152">
        <v>0.12520000000000001</v>
      </c>
    </row>
    <row r="71" spans="1:3" x14ac:dyDescent="0.35">
      <c r="A71" s="142">
        <v>0.18360000000000001</v>
      </c>
      <c r="B71" t="s">
        <v>454</v>
      </c>
      <c r="C71" s="152">
        <v>0.1255</v>
      </c>
    </row>
    <row r="72" spans="1:3" x14ac:dyDescent="0.35">
      <c r="A72" s="142">
        <v>0.18629999999999999</v>
      </c>
      <c r="B72" t="s">
        <v>454</v>
      </c>
      <c r="C72" s="152">
        <v>0.12570000000000001</v>
      </c>
    </row>
    <row r="73" spans="1:3" x14ac:dyDescent="0.35">
      <c r="A73" s="142">
        <v>0.189</v>
      </c>
      <c r="B73" t="s">
        <v>454</v>
      </c>
      <c r="C73" s="152">
        <v>0.1258</v>
      </c>
    </row>
    <row r="74" spans="1:3" x14ac:dyDescent="0.35">
      <c r="A74" s="142">
        <v>0.1918</v>
      </c>
      <c r="B74" t="s">
        <v>454</v>
      </c>
      <c r="C74" s="152">
        <v>0.1263</v>
      </c>
    </row>
    <row r="75" spans="1:3" x14ac:dyDescent="0.35">
      <c r="A75" s="142">
        <v>0.19450000000000001</v>
      </c>
      <c r="B75" t="s">
        <v>454</v>
      </c>
      <c r="C75" s="152">
        <v>0.12720000000000001</v>
      </c>
    </row>
    <row r="76" spans="1:3" x14ac:dyDescent="0.35">
      <c r="A76" s="142">
        <v>0.1973</v>
      </c>
      <c r="B76" t="s">
        <v>454</v>
      </c>
      <c r="C76" s="152">
        <v>0.12770000000000001</v>
      </c>
    </row>
    <row r="77" spans="1:3" x14ac:dyDescent="0.35">
      <c r="A77" s="142">
        <v>0.2</v>
      </c>
      <c r="B77" t="s">
        <v>454</v>
      </c>
      <c r="C77" s="152">
        <v>0.12820000000000001</v>
      </c>
    </row>
    <row r="78" spans="1:3" x14ac:dyDescent="0.35">
      <c r="A78" s="142">
        <v>0.20269999999999999</v>
      </c>
      <c r="B78" t="s">
        <v>454</v>
      </c>
      <c r="C78" s="152">
        <v>0.12889999999999999</v>
      </c>
    </row>
    <row r="79" spans="1:3" x14ac:dyDescent="0.35">
      <c r="A79" s="142">
        <v>0.20549999999999999</v>
      </c>
      <c r="B79" t="s">
        <v>454</v>
      </c>
      <c r="C79" s="152">
        <v>0.12909999999999999</v>
      </c>
    </row>
    <row r="80" spans="1:3" x14ac:dyDescent="0.35">
      <c r="A80" s="142">
        <v>0.2082</v>
      </c>
      <c r="B80" t="s">
        <v>454</v>
      </c>
      <c r="C80" s="152">
        <v>0.12959999999999999</v>
      </c>
    </row>
    <row r="81" spans="1:3" x14ac:dyDescent="0.35">
      <c r="A81" s="142">
        <v>0.21099999999999999</v>
      </c>
      <c r="B81" t="s">
        <v>454</v>
      </c>
      <c r="C81" s="152">
        <v>0.13</v>
      </c>
    </row>
    <row r="82" spans="1:3" x14ac:dyDescent="0.35">
      <c r="A82" s="142">
        <v>0.2137</v>
      </c>
      <c r="B82" t="s">
        <v>454</v>
      </c>
      <c r="C82" s="152">
        <v>0.1303</v>
      </c>
    </row>
    <row r="83" spans="1:3" x14ac:dyDescent="0.35">
      <c r="A83" s="142">
        <v>0.21640000000000001</v>
      </c>
      <c r="B83" t="s">
        <v>454</v>
      </c>
      <c r="C83" s="152">
        <v>0.13059999999999999</v>
      </c>
    </row>
    <row r="84" spans="1:3" x14ac:dyDescent="0.35">
      <c r="A84" s="142">
        <v>0.21920000000000001</v>
      </c>
      <c r="B84" t="s">
        <v>454</v>
      </c>
      <c r="C84" s="152">
        <v>0.13100000000000001</v>
      </c>
    </row>
    <row r="85" spans="1:3" x14ac:dyDescent="0.35">
      <c r="A85" s="142">
        <v>0.22189999999999999</v>
      </c>
      <c r="B85" t="s">
        <v>454</v>
      </c>
      <c r="C85" s="152">
        <v>0.1313</v>
      </c>
    </row>
    <row r="86" spans="1:3" x14ac:dyDescent="0.35">
      <c r="A86" s="142">
        <v>0.22470000000000001</v>
      </c>
      <c r="B86" t="s">
        <v>454</v>
      </c>
      <c r="C86" s="152">
        <v>0.13139999999999999</v>
      </c>
    </row>
    <row r="87" spans="1:3" x14ac:dyDescent="0.35">
      <c r="A87" s="142">
        <v>0.22739999999999999</v>
      </c>
      <c r="B87" t="s">
        <v>454</v>
      </c>
      <c r="C87" s="152">
        <v>0.13189999999999999</v>
      </c>
    </row>
    <row r="88" spans="1:3" x14ac:dyDescent="0.35">
      <c r="A88" s="142">
        <v>0.2301</v>
      </c>
      <c r="B88" t="s">
        <v>454</v>
      </c>
      <c r="C88" s="152">
        <v>0.1321</v>
      </c>
    </row>
    <row r="89" spans="1:3" x14ac:dyDescent="0.35">
      <c r="A89" s="142">
        <v>0.2329</v>
      </c>
      <c r="B89" t="s">
        <v>454</v>
      </c>
      <c r="C89" s="152">
        <v>0.13270000000000001</v>
      </c>
    </row>
    <row r="90" spans="1:3" x14ac:dyDescent="0.35">
      <c r="A90" s="142">
        <v>0.2356</v>
      </c>
      <c r="B90" t="s">
        <v>454</v>
      </c>
      <c r="C90" s="152">
        <v>0.13320000000000001</v>
      </c>
    </row>
    <row r="91" spans="1:3" x14ac:dyDescent="0.35">
      <c r="A91" s="142">
        <v>0.2384</v>
      </c>
      <c r="B91" t="s">
        <v>454</v>
      </c>
      <c r="C91" s="152">
        <v>0.13370000000000001</v>
      </c>
    </row>
    <row r="92" spans="1:3" x14ac:dyDescent="0.35">
      <c r="A92" s="142">
        <v>0.24110000000000001</v>
      </c>
      <c r="B92" t="s">
        <v>454</v>
      </c>
      <c r="C92" s="152">
        <v>0.13389999999999999</v>
      </c>
    </row>
    <row r="93" spans="1:3" x14ac:dyDescent="0.35">
      <c r="A93" s="142">
        <v>0.24379999999999999</v>
      </c>
      <c r="B93" t="s">
        <v>454</v>
      </c>
      <c r="C93" s="152">
        <v>0.13450000000000001</v>
      </c>
    </row>
    <row r="94" spans="1:3" x14ac:dyDescent="0.35">
      <c r="A94" s="142">
        <v>0.24660000000000001</v>
      </c>
      <c r="B94" t="s">
        <v>454</v>
      </c>
      <c r="C94" s="152">
        <v>0.1348</v>
      </c>
    </row>
    <row r="95" spans="1:3" x14ac:dyDescent="0.35">
      <c r="A95" s="142">
        <v>0.24929999999999999</v>
      </c>
      <c r="B95" t="s">
        <v>454</v>
      </c>
      <c r="C95" s="152">
        <v>0.13539999999999999</v>
      </c>
    </row>
    <row r="96" spans="1:3" x14ac:dyDescent="0.35">
      <c r="A96" s="142">
        <v>0.25209999999999999</v>
      </c>
      <c r="B96" t="s">
        <v>454</v>
      </c>
      <c r="C96" s="152">
        <v>0.1358</v>
      </c>
    </row>
    <row r="97" spans="1:3" x14ac:dyDescent="0.35">
      <c r="A97" s="142">
        <v>0.25480000000000003</v>
      </c>
      <c r="B97" t="s">
        <v>454</v>
      </c>
      <c r="C97" s="152">
        <v>0.1361</v>
      </c>
    </row>
    <row r="98" spans="1:3" x14ac:dyDescent="0.35">
      <c r="A98" s="142">
        <v>0.25750000000000001</v>
      </c>
      <c r="B98" t="s">
        <v>454</v>
      </c>
      <c r="C98" s="152">
        <v>0.13639999999999999</v>
      </c>
    </row>
    <row r="99" spans="1:3" x14ac:dyDescent="0.35">
      <c r="A99" s="142">
        <v>0.26029999999999998</v>
      </c>
      <c r="B99" t="s">
        <v>454</v>
      </c>
      <c r="C99" s="152">
        <v>0.1368</v>
      </c>
    </row>
    <row r="100" spans="1:3" x14ac:dyDescent="0.35">
      <c r="A100" s="142">
        <v>0.26300000000000001</v>
      </c>
      <c r="B100" t="s">
        <v>454</v>
      </c>
      <c r="C100" s="152">
        <v>0.13730000000000001</v>
      </c>
    </row>
    <row r="101" spans="1:3" x14ac:dyDescent="0.35">
      <c r="A101" s="142">
        <v>0.26579999999999998</v>
      </c>
      <c r="B101" t="s">
        <v>454</v>
      </c>
      <c r="C101" s="152">
        <v>0.1376</v>
      </c>
    </row>
    <row r="102" spans="1:3" x14ac:dyDescent="0.35">
      <c r="A102" s="142">
        <v>0.26850000000000002</v>
      </c>
      <c r="B102" t="s">
        <v>454</v>
      </c>
      <c r="C102" s="152">
        <v>0.13800000000000001</v>
      </c>
    </row>
    <row r="103" spans="1:3" x14ac:dyDescent="0.35">
      <c r="A103" s="142">
        <v>0.2712</v>
      </c>
      <c r="B103" t="s">
        <v>454</v>
      </c>
      <c r="C103" s="152">
        <v>0.13819999999999999</v>
      </c>
    </row>
    <row r="104" spans="1:3" x14ac:dyDescent="0.35">
      <c r="A104" s="142">
        <v>0.2767</v>
      </c>
      <c r="B104" t="s">
        <v>454</v>
      </c>
      <c r="C104" s="152">
        <v>0.13830000000000001</v>
      </c>
    </row>
    <row r="105" spans="1:3" x14ac:dyDescent="0.35">
      <c r="A105" s="142">
        <v>0.27950000000000003</v>
      </c>
      <c r="B105" t="s">
        <v>454</v>
      </c>
      <c r="C105" s="152">
        <v>0.13850000000000001</v>
      </c>
    </row>
    <row r="106" spans="1:3" x14ac:dyDescent="0.35">
      <c r="A106" s="142">
        <v>0.28489999999999999</v>
      </c>
      <c r="B106" t="s">
        <v>454</v>
      </c>
      <c r="C106" s="152">
        <v>0.1389</v>
      </c>
    </row>
    <row r="107" spans="1:3" x14ac:dyDescent="0.35">
      <c r="A107" s="142">
        <v>0.28770000000000001</v>
      </c>
      <c r="B107" t="s">
        <v>454</v>
      </c>
      <c r="C107" s="152">
        <v>0.1394</v>
      </c>
    </row>
    <row r="108" spans="1:3" x14ac:dyDescent="0.35">
      <c r="A108" s="142">
        <v>0.29039999999999999</v>
      </c>
      <c r="B108" t="s">
        <v>454</v>
      </c>
      <c r="C108" s="152">
        <v>0.13969999999999999</v>
      </c>
    </row>
    <row r="109" spans="1:3" x14ac:dyDescent="0.35">
      <c r="A109" s="142">
        <v>0.29320000000000002</v>
      </c>
      <c r="B109" t="s">
        <v>454</v>
      </c>
      <c r="C109" s="152">
        <v>0.13980000000000001</v>
      </c>
    </row>
    <row r="110" spans="1:3" x14ac:dyDescent="0.35">
      <c r="A110" s="142">
        <v>0.2959</v>
      </c>
      <c r="B110" t="s">
        <v>454</v>
      </c>
      <c r="C110" s="152">
        <v>0.1399</v>
      </c>
    </row>
    <row r="111" spans="1:3" x14ac:dyDescent="0.35">
      <c r="A111" s="142">
        <v>0.29859999999999998</v>
      </c>
      <c r="B111" t="s">
        <v>454</v>
      </c>
      <c r="C111" s="152">
        <v>0.14019999999999999</v>
      </c>
    </row>
    <row r="112" spans="1:3" x14ac:dyDescent="0.35">
      <c r="A112" s="142">
        <v>0.3014</v>
      </c>
      <c r="B112" t="s">
        <v>454</v>
      </c>
      <c r="C112" s="152">
        <v>0.14019999999999999</v>
      </c>
    </row>
    <row r="113" spans="1:3" x14ac:dyDescent="0.35">
      <c r="A113" s="142">
        <v>0.30409999999999998</v>
      </c>
      <c r="B113" t="s">
        <v>454</v>
      </c>
      <c r="C113" s="152">
        <v>0.14030000000000001</v>
      </c>
    </row>
    <row r="114" spans="1:3" x14ac:dyDescent="0.35">
      <c r="A114" s="142">
        <v>0.30680000000000002</v>
      </c>
      <c r="B114" t="s">
        <v>454</v>
      </c>
      <c r="C114" s="152">
        <v>0.1404</v>
      </c>
    </row>
    <row r="115" spans="1:3" x14ac:dyDescent="0.35">
      <c r="A115" s="142">
        <v>0.30959999999999999</v>
      </c>
      <c r="B115" t="s">
        <v>454</v>
      </c>
      <c r="C115" s="152">
        <v>0.14080000000000001</v>
      </c>
    </row>
    <row r="116" spans="1:3" x14ac:dyDescent="0.35">
      <c r="A116" s="142">
        <v>0.31230000000000002</v>
      </c>
      <c r="B116" t="s">
        <v>454</v>
      </c>
      <c r="C116" s="152">
        <v>0.14099999999999999</v>
      </c>
    </row>
    <row r="117" spans="1:3" x14ac:dyDescent="0.35">
      <c r="A117" s="142">
        <v>0.31780000000000003</v>
      </c>
      <c r="B117" t="s">
        <v>454</v>
      </c>
      <c r="C117" s="152">
        <v>0.1411</v>
      </c>
    </row>
    <row r="118" spans="1:3" x14ac:dyDescent="0.35">
      <c r="A118" s="142">
        <v>0.32050000000000001</v>
      </c>
      <c r="B118" t="s">
        <v>454</v>
      </c>
      <c r="C118" s="152">
        <v>0.14119999999999999</v>
      </c>
    </row>
    <row r="119" spans="1:3" x14ac:dyDescent="0.35">
      <c r="A119" s="142">
        <v>0.32600000000000001</v>
      </c>
      <c r="B119" t="s">
        <v>454</v>
      </c>
      <c r="C119" s="152">
        <v>0.14149999999999999</v>
      </c>
    </row>
    <row r="120" spans="1:3" x14ac:dyDescent="0.35">
      <c r="A120" s="142">
        <v>0.32879999999999998</v>
      </c>
      <c r="B120" t="s">
        <v>454</v>
      </c>
      <c r="C120" s="152">
        <v>0.14199999999999999</v>
      </c>
    </row>
    <row r="121" spans="1:3" x14ac:dyDescent="0.35">
      <c r="A121" s="142">
        <v>0.33150000000000002</v>
      </c>
      <c r="B121" t="s">
        <v>454</v>
      </c>
      <c r="C121" s="152">
        <v>0.1424</v>
      </c>
    </row>
    <row r="122" spans="1:3" x14ac:dyDescent="0.35">
      <c r="A122" s="142">
        <v>0.3342</v>
      </c>
      <c r="B122" t="s">
        <v>454</v>
      </c>
      <c r="C122" s="152">
        <v>0.1426</v>
      </c>
    </row>
    <row r="123" spans="1:3" x14ac:dyDescent="0.35">
      <c r="A123" s="142">
        <v>0.33700000000000002</v>
      </c>
      <c r="B123" t="s">
        <v>454</v>
      </c>
      <c r="C123" s="152">
        <v>0.14280000000000001</v>
      </c>
    </row>
    <row r="124" spans="1:3" x14ac:dyDescent="0.35">
      <c r="A124" s="142">
        <v>0.3397</v>
      </c>
      <c r="B124" t="s">
        <v>454</v>
      </c>
      <c r="C124" s="152">
        <v>0.1429</v>
      </c>
    </row>
    <row r="125" spans="1:3" x14ac:dyDescent="0.35">
      <c r="A125" s="142">
        <v>0.34250000000000003</v>
      </c>
      <c r="B125" t="s">
        <v>454</v>
      </c>
      <c r="C125" s="152">
        <v>0.14299999999999999</v>
      </c>
    </row>
    <row r="126" spans="1:3" x14ac:dyDescent="0.35">
      <c r="A126" s="142">
        <v>0.34520000000000001</v>
      </c>
      <c r="B126" t="s">
        <v>454</v>
      </c>
      <c r="C126" s="152">
        <v>0.14319999999999999</v>
      </c>
    </row>
    <row r="127" spans="1:3" x14ac:dyDescent="0.35">
      <c r="A127" s="142">
        <v>0.34789999999999999</v>
      </c>
      <c r="B127" t="s">
        <v>454</v>
      </c>
      <c r="C127" s="152">
        <v>0.14330000000000001</v>
      </c>
    </row>
    <row r="128" spans="1:3" x14ac:dyDescent="0.35">
      <c r="A128" s="142">
        <v>0.35339999999999999</v>
      </c>
      <c r="B128" t="s">
        <v>454</v>
      </c>
      <c r="C128" s="152">
        <v>0.14349999999999999</v>
      </c>
    </row>
    <row r="129" spans="1:3" x14ac:dyDescent="0.35">
      <c r="A129" s="142">
        <v>0.35620000000000002</v>
      </c>
      <c r="B129" t="s">
        <v>454</v>
      </c>
      <c r="C129" s="152">
        <v>0.14360000000000001</v>
      </c>
    </row>
    <row r="130" spans="1:3" x14ac:dyDescent="0.35">
      <c r="A130" s="142">
        <v>0.3589</v>
      </c>
      <c r="B130" t="s">
        <v>454</v>
      </c>
      <c r="C130" s="152">
        <v>0.14380000000000001</v>
      </c>
    </row>
    <row r="131" spans="1:3" x14ac:dyDescent="0.35">
      <c r="A131" s="142">
        <v>0.36159999999999998</v>
      </c>
      <c r="B131" t="s">
        <v>454</v>
      </c>
      <c r="C131" s="152">
        <v>0.14380000000000001</v>
      </c>
    </row>
    <row r="132" spans="1:3" x14ac:dyDescent="0.35">
      <c r="A132" s="142">
        <v>0.3644</v>
      </c>
      <c r="B132" t="s">
        <v>454</v>
      </c>
      <c r="C132" s="152">
        <v>0.14419999999999999</v>
      </c>
    </row>
    <row r="133" spans="1:3" x14ac:dyDescent="0.35">
      <c r="A133" s="142">
        <v>0.36709999999999998</v>
      </c>
      <c r="B133" t="s">
        <v>454</v>
      </c>
      <c r="C133" s="152">
        <v>0.14449999999999999</v>
      </c>
    </row>
    <row r="134" spans="1:3" x14ac:dyDescent="0.35">
      <c r="A134" s="142">
        <v>0.36990000000000001</v>
      </c>
      <c r="B134" t="s">
        <v>454</v>
      </c>
      <c r="C134" s="152">
        <v>0.1449</v>
      </c>
    </row>
    <row r="135" spans="1:3" x14ac:dyDescent="0.35">
      <c r="A135" s="142">
        <v>0.37259999999999999</v>
      </c>
      <c r="B135" t="s">
        <v>454</v>
      </c>
      <c r="C135" s="152">
        <v>0.14530000000000001</v>
      </c>
    </row>
    <row r="136" spans="1:3" x14ac:dyDescent="0.35">
      <c r="A136" s="142">
        <v>0.37530000000000002</v>
      </c>
      <c r="B136" t="s">
        <v>454</v>
      </c>
      <c r="C136" s="152">
        <v>0.14530000000000001</v>
      </c>
    </row>
    <row r="137" spans="1:3" x14ac:dyDescent="0.35">
      <c r="A137" s="142">
        <v>0.37809999999999999</v>
      </c>
      <c r="B137" t="s">
        <v>454</v>
      </c>
      <c r="C137" s="152">
        <v>0.1454</v>
      </c>
    </row>
    <row r="138" spans="1:3" x14ac:dyDescent="0.35">
      <c r="A138" s="142">
        <v>0.38080000000000003</v>
      </c>
      <c r="B138" t="s">
        <v>454</v>
      </c>
      <c r="C138" s="152">
        <v>0.1457</v>
      </c>
    </row>
    <row r="139" spans="1:3" x14ac:dyDescent="0.35">
      <c r="A139" s="142">
        <v>0.3836</v>
      </c>
      <c r="B139" t="s">
        <v>454</v>
      </c>
      <c r="C139" s="152">
        <v>0.1459</v>
      </c>
    </row>
    <row r="140" spans="1:3" x14ac:dyDescent="0.35">
      <c r="A140" s="142">
        <v>0.38629999999999998</v>
      </c>
      <c r="B140" t="s">
        <v>454</v>
      </c>
      <c r="C140" s="152">
        <v>0.1462</v>
      </c>
    </row>
    <row r="141" spans="1:3" x14ac:dyDescent="0.35">
      <c r="A141" s="142">
        <v>0.38900000000000001</v>
      </c>
      <c r="B141" t="s">
        <v>454</v>
      </c>
      <c r="C141" s="152">
        <v>0.14660000000000001</v>
      </c>
    </row>
    <row r="142" spans="1:3" x14ac:dyDescent="0.35">
      <c r="A142" s="142">
        <v>0.39179999999999998</v>
      </c>
      <c r="B142" t="s">
        <v>454</v>
      </c>
      <c r="C142" s="152">
        <v>0.1467</v>
      </c>
    </row>
    <row r="143" spans="1:3" x14ac:dyDescent="0.35">
      <c r="A143" s="142">
        <v>0.39450000000000002</v>
      </c>
      <c r="B143" t="s">
        <v>454</v>
      </c>
      <c r="C143" s="152">
        <v>0.14699999999999999</v>
      </c>
    </row>
    <row r="144" spans="1:3" x14ac:dyDescent="0.35">
      <c r="A144" s="142">
        <v>0.39729999999999999</v>
      </c>
      <c r="B144" t="s">
        <v>454</v>
      </c>
      <c r="C144" s="152">
        <v>0.14749999999999999</v>
      </c>
    </row>
    <row r="145" spans="1:3" x14ac:dyDescent="0.35">
      <c r="A145" s="142">
        <v>0.4</v>
      </c>
      <c r="B145" t="s">
        <v>454</v>
      </c>
      <c r="C145" s="152">
        <v>0.14779999999999999</v>
      </c>
    </row>
    <row r="146" spans="1:3" x14ac:dyDescent="0.35">
      <c r="A146" s="142">
        <v>0.4027</v>
      </c>
      <c r="B146" t="s">
        <v>454</v>
      </c>
      <c r="C146" s="152">
        <v>0.14799999999999999</v>
      </c>
    </row>
    <row r="147" spans="1:3" x14ac:dyDescent="0.35">
      <c r="A147" s="142">
        <v>0.40550000000000003</v>
      </c>
      <c r="B147" t="s">
        <v>454</v>
      </c>
      <c r="C147" s="152">
        <v>0.1482</v>
      </c>
    </row>
    <row r="148" spans="1:3" x14ac:dyDescent="0.35">
      <c r="A148" s="142">
        <v>0.41099999999999998</v>
      </c>
      <c r="B148" t="s">
        <v>454</v>
      </c>
      <c r="C148" s="152">
        <v>0.1484</v>
      </c>
    </row>
    <row r="149" spans="1:3" x14ac:dyDescent="0.35">
      <c r="A149" s="142">
        <v>0.41370000000000001</v>
      </c>
      <c r="B149" t="s">
        <v>454</v>
      </c>
      <c r="C149" s="152">
        <v>0.14860000000000001</v>
      </c>
    </row>
    <row r="150" spans="1:3" x14ac:dyDescent="0.35">
      <c r="A150" s="142">
        <v>0.41639999999999999</v>
      </c>
      <c r="B150" t="s">
        <v>454</v>
      </c>
      <c r="C150" s="152">
        <v>0.1492</v>
      </c>
    </row>
    <row r="151" spans="1:3" x14ac:dyDescent="0.35">
      <c r="A151" s="142">
        <v>0.41920000000000002</v>
      </c>
      <c r="B151" t="s">
        <v>454</v>
      </c>
      <c r="C151" s="152">
        <v>0.14929999999999999</v>
      </c>
    </row>
    <row r="152" spans="1:3" x14ac:dyDescent="0.35">
      <c r="A152" s="142">
        <v>0.4219</v>
      </c>
      <c r="B152" t="s">
        <v>454</v>
      </c>
      <c r="C152" s="152">
        <v>0.14960000000000001</v>
      </c>
    </row>
    <row r="153" spans="1:3" x14ac:dyDescent="0.35">
      <c r="A153" s="142">
        <v>0.42470000000000002</v>
      </c>
      <c r="B153" t="s">
        <v>454</v>
      </c>
      <c r="C153" s="152">
        <v>0.14979999999999999</v>
      </c>
    </row>
    <row r="154" spans="1:3" x14ac:dyDescent="0.35">
      <c r="A154" s="142">
        <v>0.4274</v>
      </c>
      <c r="B154" t="s">
        <v>454</v>
      </c>
      <c r="C154" s="152">
        <v>0.14990000000000001</v>
      </c>
    </row>
    <row r="155" spans="1:3" x14ac:dyDescent="0.35">
      <c r="A155" s="142">
        <v>0.43009999999999998</v>
      </c>
      <c r="B155" t="s">
        <v>454</v>
      </c>
      <c r="C155" s="152">
        <v>0.15010000000000001</v>
      </c>
    </row>
    <row r="156" spans="1:3" x14ac:dyDescent="0.35">
      <c r="A156" s="142">
        <v>0.43559999999999999</v>
      </c>
      <c r="B156" t="s">
        <v>454</v>
      </c>
      <c r="C156" s="152">
        <v>0.1502</v>
      </c>
    </row>
    <row r="157" spans="1:3" x14ac:dyDescent="0.35">
      <c r="A157" s="142">
        <v>0.43840000000000001</v>
      </c>
      <c r="B157" t="s">
        <v>454</v>
      </c>
      <c r="C157" s="152">
        <v>0.15029999999999999</v>
      </c>
    </row>
    <row r="158" spans="1:3" x14ac:dyDescent="0.35">
      <c r="A158" s="142">
        <v>0.44109999999999999</v>
      </c>
      <c r="B158" t="s">
        <v>454</v>
      </c>
      <c r="C158" s="152">
        <v>0.15040000000000001</v>
      </c>
    </row>
    <row r="159" spans="1:3" x14ac:dyDescent="0.35">
      <c r="A159" s="142">
        <v>0.44379999999999997</v>
      </c>
      <c r="B159" t="s">
        <v>454</v>
      </c>
      <c r="C159" s="152">
        <v>0.15060000000000001</v>
      </c>
    </row>
    <row r="160" spans="1:3" x14ac:dyDescent="0.35">
      <c r="A160" s="142">
        <v>0.4466</v>
      </c>
      <c r="B160" t="s">
        <v>454</v>
      </c>
      <c r="C160" s="152">
        <v>0.1507</v>
      </c>
    </row>
    <row r="161" spans="1:3" x14ac:dyDescent="0.35">
      <c r="A161" s="142">
        <v>0.44929999999999998</v>
      </c>
      <c r="B161" t="s">
        <v>454</v>
      </c>
      <c r="C161" s="152">
        <v>0.15090000000000001</v>
      </c>
    </row>
    <row r="162" spans="1:3" x14ac:dyDescent="0.35">
      <c r="A162" s="142">
        <v>0.4521</v>
      </c>
      <c r="B162" t="s">
        <v>454</v>
      </c>
      <c r="C162" s="152">
        <v>0.151</v>
      </c>
    </row>
    <row r="163" spans="1:3" x14ac:dyDescent="0.35">
      <c r="A163" s="142">
        <v>0.45479999999999998</v>
      </c>
      <c r="B163" t="s">
        <v>454</v>
      </c>
      <c r="C163" s="152">
        <v>0.1512</v>
      </c>
    </row>
    <row r="164" spans="1:3" x14ac:dyDescent="0.35">
      <c r="A164" s="142">
        <v>0.45750000000000002</v>
      </c>
      <c r="B164" t="s">
        <v>454</v>
      </c>
      <c r="C164" s="152">
        <v>0.1512</v>
      </c>
    </row>
    <row r="165" spans="1:3" x14ac:dyDescent="0.35">
      <c r="A165" s="142">
        <v>0.46029999999999999</v>
      </c>
      <c r="B165" t="s">
        <v>454</v>
      </c>
      <c r="C165" s="152">
        <v>0.15160000000000001</v>
      </c>
    </row>
    <row r="166" spans="1:3" x14ac:dyDescent="0.35">
      <c r="A166" s="142">
        <v>0.46300000000000002</v>
      </c>
      <c r="B166" t="s">
        <v>454</v>
      </c>
      <c r="C166" s="152">
        <v>0.1517</v>
      </c>
    </row>
    <row r="167" spans="1:3" x14ac:dyDescent="0.35">
      <c r="A167" s="142">
        <v>0.46579999999999999</v>
      </c>
      <c r="B167" t="s">
        <v>454</v>
      </c>
      <c r="C167" s="152">
        <v>0.15179999999999999</v>
      </c>
    </row>
    <row r="168" spans="1:3" x14ac:dyDescent="0.35">
      <c r="A168" s="142">
        <v>0.46850000000000003</v>
      </c>
      <c r="B168" t="s">
        <v>454</v>
      </c>
      <c r="C168" s="152">
        <v>0.15190000000000001</v>
      </c>
    </row>
    <row r="169" spans="1:3" x14ac:dyDescent="0.35">
      <c r="A169" s="142">
        <v>0.47120000000000001</v>
      </c>
      <c r="B169" t="s">
        <v>454</v>
      </c>
      <c r="C169" s="152">
        <v>0.152</v>
      </c>
    </row>
    <row r="170" spans="1:3" x14ac:dyDescent="0.35">
      <c r="A170" s="142">
        <v>0.47399999999999998</v>
      </c>
      <c r="B170" t="s">
        <v>454</v>
      </c>
      <c r="C170" s="152">
        <v>0.15210000000000001</v>
      </c>
    </row>
    <row r="171" spans="1:3" x14ac:dyDescent="0.35">
      <c r="A171" s="142">
        <v>0.47670000000000001</v>
      </c>
      <c r="B171" t="s">
        <v>454</v>
      </c>
      <c r="C171" s="152">
        <v>0.1522</v>
      </c>
    </row>
    <row r="172" spans="1:3" x14ac:dyDescent="0.35">
      <c r="A172" s="142">
        <v>0.48220000000000002</v>
      </c>
      <c r="B172" t="s">
        <v>454</v>
      </c>
      <c r="C172" s="152">
        <v>0.15260000000000001</v>
      </c>
    </row>
    <row r="173" spans="1:3" x14ac:dyDescent="0.35">
      <c r="A173" s="142">
        <v>0.4849</v>
      </c>
      <c r="B173" t="s">
        <v>454</v>
      </c>
      <c r="C173" s="152">
        <v>0.1527</v>
      </c>
    </row>
    <row r="174" spans="1:3" x14ac:dyDescent="0.35">
      <c r="A174" s="142">
        <v>0.48770000000000002</v>
      </c>
      <c r="B174" t="s">
        <v>454</v>
      </c>
      <c r="C174" s="152">
        <v>0.15279999999999999</v>
      </c>
    </row>
    <row r="175" spans="1:3" x14ac:dyDescent="0.35">
      <c r="A175" s="142">
        <v>0.4904</v>
      </c>
      <c r="B175" t="s">
        <v>454</v>
      </c>
      <c r="C175" s="152">
        <v>0.15290000000000001</v>
      </c>
    </row>
    <row r="176" spans="1:3" x14ac:dyDescent="0.35">
      <c r="A176" s="142">
        <v>0.49320000000000003</v>
      </c>
      <c r="B176" t="s">
        <v>454</v>
      </c>
      <c r="C176" s="152">
        <v>0.15310000000000001</v>
      </c>
    </row>
    <row r="177" spans="1:3" x14ac:dyDescent="0.35">
      <c r="A177" s="142">
        <v>0.49590000000000001</v>
      </c>
      <c r="B177" t="s">
        <v>454</v>
      </c>
      <c r="C177" s="152">
        <v>0.1532</v>
      </c>
    </row>
    <row r="178" spans="1:3" x14ac:dyDescent="0.35">
      <c r="A178" s="142">
        <v>0.49859999999999999</v>
      </c>
      <c r="B178" t="s">
        <v>454</v>
      </c>
      <c r="C178" s="152">
        <v>0.15340000000000001</v>
      </c>
    </row>
    <row r="179" spans="1:3" x14ac:dyDescent="0.35">
      <c r="A179" s="142">
        <v>0.50409999999999999</v>
      </c>
      <c r="B179" t="s">
        <v>454</v>
      </c>
      <c r="C179" s="152">
        <v>0.15340000000000001</v>
      </c>
    </row>
    <row r="180" spans="1:3" x14ac:dyDescent="0.35">
      <c r="A180" s="142">
        <v>0.50680000000000003</v>
      </c>
      <c r="B180" t="s">
        <v>454</v>
      </c>
      <c r="C180" s="152">
        <v>0.1537</v>
      </c>
    </row>
    <row r="181" spans="1:3" x14ac:dyDescent="0.35">
      <c r="A181" s="142">
        <v>0.50960000000000005</v>
      </c>
      <c r="B181" t="s">
        <v>454</v>
      </c>
      <c r="C181" s="152">
        <v>0.15379999999999999</v>
      </c>
    </row>
    <row r="182" spans="1:3" x14ac:dyDescent="0.35">
      <c r="A182" s="142">
        <v>0.51229999999999998</v>
      </c>
      <c r="B182" t="s">
        <v>454</v>
      </c>
      <c r="C182" s="152">
        <v>0.154</v>
      </c>
    </row>
    <row r="183" spans="1:3" x14ac:dyDescent="0.35">
      <c r="A183" s="142">
        <v>0.5151</v>
      </c>
      <c r="B183" t="s">
        <v>454</v>
      </c>
      <c r="C183" s="152">
        <v>0.15429999999999999</v>
      </c>
    </row>
    <row r="184" spans="1:3" x14ac:dyDescent="0.35">
      <c r="A184" s="142">
        <v>0.51780000000000004</v>
      </c>
      <c r="B184" t="s">
        <v>454</v>
      </c>
      <c r="C184" s="152">
        <v>0.1545</v>
      </c>
    </row>
    <row r="185" spans="1:3" x14ac:dyDescent="0.35">
      <c r="A185" s="142">
        <v>0.52049999999999996</v>
      </c>
      <c r="B185" t="s">
        <v>454</v>
      </c>
      <c r="C185" s="152">
        <v>0.15509999999999999</v>
      </c>
    </row>
    <row r="186" spans="1:3" x14ac:dyDescent="0.35">
      <c r="A186" s="142">
        <v>0.52600000000000002</v>
      </c>
      <c r="B186" t="s">
        <v>454</v>
      </c>
      <c r="C186" s="152">
        <v>0.15540000000000001</v>
      </c>
    </row>
    <row r="187" spans="1:3" x14ac:dyDescent="0.35">
      <c r="A187" s="142">
        <v>0.52880000000000005</v>
      </c>
      <c r="B187" t="s">
        <v>454</v>
      </c>
      <c r="C187" s="152">
        <v>0.1555</v>
      </c>
    </row>
    <row r="188" spans="1:3" x14ac:dyDescent="0.35">
      <c r="A188" s="142">
        <v>0.53700000000000003</v>
      </c>
      <c r="B188" t="s">
        <v>454</v>
      </c>
      <c r="C188" s="152">
        <v>0.15559999999999999</v>
      </c>
    </row>
    <row r="189" spans="1:3" x14ac:dyDescent="0.35">
      <c r="A189" s="142">
        <v>0.53969999999999996</v>
      </c>
      <c r="B189" t="s">
        <v>454</v>
      </c>
      <c r="C189" s="152">
        <v>0.15579999999999999</v>
      </c>
    </row>
    <row r="190" spans="1:3" x14ac:dyDescent="0.35">
      <c r="A190" s="142">
        <v>0.54249999999999998</v>
      </c>
      <c r="B190" t="s">
        <v>454</v>
      </c>
      <c r="C190" s="152">
        <v>0.15590000000000001</v>
      </c>
    </row>
    <row r="191" spans="1:3" x14ac:dyDescent="0.35">
      <c r="A191" s="142">
        <v>0.54520000000000002</v>
      </c>
      <c r="B191" t="s">
        <v>454</v>
      </c>
      <c r="C191" s="152">
        <v>0.156</v>
      </c>
    </row>
    <row r="192" spans="1:3" x14ac:dyDescent="0.35">
      <c r="A192" s="142">
        <v>0.54790000000000005</v>
      </c>
      <c r="B192" t="s">
        <v>454</v>
      </c>
      <c r="C192" s="152">
        <v>0.15609999999999999</v>
      </c>
    </row>
    <row r="193" spans="1:3" x14ac:dyDescent="0.35">
      <c r="A193" s="142">
        <v>0.55069999999999997</v>
      </c>
      <c r="B193" t="s">
        <v>454</v>
      </c>
      <c r="C193" s="152">
        <v>0.15620000000000001</v>
      </c>
    </row>
    <row r="194" spans="1:3" x14ac:dyDescent="0.35">
      <c r="A194" s="142">
        <v>0.5534</v>
      </c>
      <c r="B194" t="s">
        <v>454</v>
      </c>
      <c r="C194" s="152">
        <v>0.15629999999999999</v>
      </c>
    </row>
    <row r="195" spans="1:3" x14ac:dyDescent="0.35">
      <c r="A195" s="142">
        <v>0.55620000000000003</v>
      </c>
      <c r="B195" t="s">
        <v>454</v>
      </c>
      <c r="C195" s="152">
        <v>0.15640000000000001</v>
      </c>
    </row>
    <row r="196" spans="1:3" x14ac:dyDescent="0.35">
      <c r="A196" s="142">
        <v>0.55889999999999995</v>
      </c>
      <c r="B196" t="s">
        <v>454</v>
      </c>
      <c r="C196" s="152">
        <v>0.1565</v>
      </c>
    </row>
    <row r="197" spans="1:3" x14ac:dyDescent="0.35">
      <c r="A197" s="142">
        <v>0.56159999999999999</v>
      </c>
      <c r="B197" t="s">
        <v>454</v>
      </c>
      <c r="C197" s="152">
        <v>0.15659999999999999</v>
      </c>
    </row>
    <row r="198" spans="1:3" x14ac:dyDescent="0.35">
      <c r="A198" s="142">
        <v>0.56710000000000005</v>
      </c>
      <c r="B198" t="s">
        <v>454</v>
      </c>
      <c r="C198" s="152">
        <v>0.15670000000000001</v>
      </c>
    </row>
    <row r="199" spans="1:3" x14ac:dyDescent="0.35">
      <c r="A199" s="142">
        <v>0.56989999999999996</v>
      </c>
      <c r="B199" t="s">
        <v>454</v>
      </c>
      <c r="C199" s="152">
        <v>0.15679999999999999</v>
      </c>
    </row>
    <row r="200" spans="1:3" x14ac:dyDescent="0.35">
      <c r="A200" s="142">
        <v>0.5726</v>
      </c>
      <c r="B200" t="s">
        <v>454</v>
      </c>
      <c r="C200" s="152">
        <v>0.15690000000000001</v>
      </c>
    </row>
    <row r="201" spans="1:3" x14ac:dyDescent="0.35">
      <c r="A201" s="142">
        <v>0.57530000000000003</v>
      </c>
      <c r="B201" t="s">
        <v>454</v>
      </c>
      <c r="C201" s="152">
        <v>0.157</v>
      </c>
    </row>
    <row r="202" spans="1:3" x14ac:dyDescent="0.35">
      <c r="A202" s="142">
        <v>0.57809999999999995</v>
      </c>
      <c r="B202" t="s">
        <v>454</v>
      </c>
      <c r="C202" s="152">
        <v>0.15709999999999999</v>
      </c>
    </row>
    <row r="203" spans="1:3" x14ac:dyDescent="0.35">
      <c r="A203" s="142">
        <v>0.58079999999999998</v>
      </c>
      <c r="B203" t="s">
        <v>454</v>
      </c>
      <c r="C203" s="152">
        <v>0.15720000000000001</v>
      </c>
    </row>
    <row r="204" spans="1:3" x14ac:dyDescent="0.35">
      <c r="A204" s="142">
        <v>0.58360000000000001</v>
      </c>
      <c r="B204" t="s">
        <v>454</v>
      </c>
      <c r="C204" s="152">
        <v>0.1573</v>
      </c>
    </row>
    <row r="205" spans="1:3" x14ac:dyDescent="0.35">
      <c r="A205" s="142">
        <v>0.58899999999999997</v>
      </c>
      <c r="B205" t="s">
        <v>454</v>
      </c>
      <c r="C205" s="152">
        <v>0.15740000000000001</v>
      </c>
    </row>
    <row r="206" spans="1:3" x14ac:dyDescent="0.35">
      <c r="A206" s="142">
        <v>0.59450000000000003</v>
      </c>
      <c r="B206" t="s">
        <v>454</v>
      </c>
      <c r="C206" s="152">
        <v>0.15770000000000001</v>
      </c>
    </row>
    <row r="207" spans="1:3" x14ac:dyDescent="0.35">
      <c r="A207" s="142">
        <v>0.6</v>
      </c>
      <c r="B207" t="s">
        <v>454</v>
      </c>
      <c r="C207" s="152">
        <v>0.15790000000000001</v>
      </c>
    </row>
    <row r="208" spans="1:3" x14ac:dyDescent="0.35">
      <c r="A208" s="142">
        <v>0.60270000000000001</v>
      </c>
      <c r="B208" t="s">
        <v>454</v>
      </c>
      <c r="C208" s="152">
        <v>0.158</v>
      </c>
    </row>
    <row r="209" spans="1:3" x14ac:dyDescent="0.35">
      <c r="A209" s="142">
        <v>0.60550000000000004</v>
      </c>
      <c r="B209" t="s">
        <v>454</v>
      </c>
      <c r="C209" s="152">
        <v>0.1585</v>
      </c>
    </row>
    <row r="210" spans="1:3" x14ac:dyDescent="0.35">
      <c r="A210" s="142">
        <v>0.60819999999999996</v>
      </c>
      <c r="B210" t="s">
        <v>454</v>
      </c>
      <c r="C210" s="152">
        <v>0.15859999999999999</v>
      </c>
    </row>
    <row r="211" spans="1:3" x14ac:dyDescent="0.35">
      <c r="A211" s="142">
        <v>0.61370000000000002</v>
      </c>
      <c r="B211" t="s">
        <v>454</v>
      </c>
      <c r="C211" s="152">
        <v>0.15909999999999999</v>
      </c>
    </row>
    <row r="212" spans="1:3" x14ac:dyDescent="0.35">
      <c r="A212" s="142">
        <v>0.61639999999999995</v>
      </c>
      <c r="B212" t="s">
        <v>454</v>
      </c>
      <c r="C212" s="152">
        <v>0.15939999999999999</v>
      </c>
    </row>
    <row r="213" spans="1:3" x14ac:dyDescent="0.35">
      <c r="A213" s="142">
        <v>0.61919999999999997</v>
      </c>
      <c r="B213" t="s">
        <v>454</v>
      </c>
      <c r="C213" s="152">
        <v>0.15959999999999999</v>
      </c>
    </row>
    <row r="214" spans="1:3" x14ac:dyDescent="0.35">
      <c r="A214" s="142">
        <v>0.62190000000000001</v>
      </c>
      <c r="B214" t="s">
        <v>454</v>
      </c>
      <c r="C214" s="152">
        <v>0.15970000000000001</v>
      </c>
    </row>
    <row r="215" spans="1:3" x14ac:dyDescent="0.35">
      <c r="A215" s="142">
        <v>0.62470000000000003</v>
      </c>
      <c r="B215" t="s">
        <v>454</v>
      </c>
      <c r="C215" s="152">
        <v>0.1598</v>
      </c>
    </row>
    <row r="216" spans="1:3" x14ac:dyDescent="0.35">
      <c r="A216" s="142">
        <v>0.62739999999999996</v>
      </c>
      <c r="B216" t="s">
        <v>454</v>
      </c>
      <c r="C216" s="152">
        <v>0.16</v>
      </c>
    </row>
    <row r="217" spans="1:3" x14ac:dyDescent="0.35">
      <c r="A217" s="142">
        <v>0.63009999999999999</v>
      </c>
      <c r="B217" t="s">
        <v>454</v>
      </c>
      <c r="C217" s="152">
        <v>0.16009999999999999</v>
      </c>
    </row>
    <row r="218" spans="1:3" x14ac:dyDescent="0.35">
      <c r="A218" s="142">
        <v>0.63290000000000002</v>
      </c>
      <c r="B218" t="s">
        <v>454</v>
      </c>
      <c r="C218" s="152">
        <v>0.16020000000000001</v>
      </c>
    </row>
    <row r="219" spans="1:3" x14ac:dyDescent="0.35">
      <c r="A219" s="142">
        <v>0.63560000000000005</v>
      </c>
      <c r="B219" t="s">
        <v>454</v>
      </c>
      <c r="C219" s="152">
        <v>0.1603</v>
      </c>
    </row>
    <row r="220" spans="1:3" x14ac:dyDescent="0.35">
      <c r="A220" s="142">
        <v>0.63839999999999997</v>
      </c>
      <c r="B220" t="s">
        <v>454</v>
      </c>
      <c r="C220" s="152">
        <v>0.16039999999999999</v>
      </c>
    </row>
    <row r="221" spans="1:3" x14ac:dyDescent="0.35">
      <c r="A221" s="142">
        <v>0.65210000000000001</v>
      </c>
      <c r="B221" t="s">
        <v>454</v>
      </c>
      <c r="C221" s="152">
        <v>0.1605</v>
      </c>
    </row>
    <row r="222" spans="1:3" x14ac:dyDescent="0.35">
      <c r="A222" s="142">
        <v>0.65749999999999997</v>
      </c>
      <c r="B222" t="s">
        <v>454</v>
      </c>
      <c r="C222" s="152">
        <v>0.1608</v>
      </c>
    </row>
    <row r="223" spans="1:3" x14ac:dyDescent="0.35">
      <c r="A223" s="142">
        <v>0.66300000000000003</v>
      </c>
      <c r="B223" t="s">
        <v>454</v>
      </c>
      <c r="C223" s="152">
        <v>0.161</v>
      </c>
    </row>
    <row r="224" spans="1:3" x14ac:dyDescent="0.35">
      <c r="A224" s="142">
        <v>0.67120000000000002</v>
      </c>
      <c r="B224" t="s">
        <v>454</v>
      </c>
      <c r="C224" s="152">
        <v>0.16109999999999999</v>
      </c>
    </row>
    <row r="225" spans="1:3" x14ac:dyDescent="0.35">
      <c r="A225" s="142">
        <v>0.67400000000000004</v>
      </c>
      <c r="B225" t="s">
        <v>454</v>
      </c>
      <c r="C225" s="152">
        <v>0.16120000000000001</v>
      </c>
    </row>
    <row r="226" spans="1:3" x14ac:dyDescent="0.35">
      <c r="A226" s="142">
        <v>0.67669999999999997</v>
      </c>
      <c r="B226" t="s">
        <v>454</v>
      </c>
      <c r="C226" s="152">
        <v>0.1613</v>
      </c>
    </row>
    <row r="227" spans="1:3" x14ac:dyDescent="0.35">
      <c r="A227" s="142">
        <v>0.67949999999999999</v>
      </c>
      <c r="B227" t="s">
        <v>454</v>
      </c>
      <c r="C227" s="152">
        <v>0.1615</v>
      </c>
    </row>
    <row r="228" spans="1:3" x14ac:dyDescent="0.35">
      <c r="A228" s="142">
        <v>0.68220000000000003</v>
      </c>
      <c r="B228" t="s">
        <v>454</v>
      </c>
      <c r="C228" s="152">
        <v>0.16159999999999999</v>
      </c>
    </row>
    <row r="229" spans="1:3" x14ac:dyDescent="0.35">
      <c r="A229" s="142">
        <v>0.68489999999999995</v>
      </c>
      <c r="B229" t="s">
        <v>454</v>
      </c>
      <c r="C229" s="152">
        <v>0.16170000000000001</v>
      </c>
    </row>
    <row r="230" spans="1:3" x14ac:dyDescent="0.35">
      <c r="A230" s="142">
        <v>0.68769999999999998</v>
      </c>
      <c r="B230" t="s">
        <v>454</v>
      </c>
      <c r="C230" s="152">
        <v>0.1618</v>
      </c>
    </row>
    <row r="231" spans="1:3" x14ac:dyDescent="0.35">
      <c r="A231" s="142">
        <v>0.69040000000000001</v>
      </c>
      <c r="B231" t="s">
        <v>454</v>
      </c>
      <c r="C231" s="152">
        <v>0.16189999999999999</v>
      </c>
    </row>
    <row r="232" spans="1:3" x14ac:dyDescent="0.35">
      <c r="A232" s="142">
        <v>0.69320000000000004</v>
      </c>
      <c r="B232" t="s">
        <v>454</v>
      </c>
      <c r="C232" s="152">
        <v>0.16189999999999999</v>
      </c>
    </row>
    <row r="233" spans="1:3" x14ac:dyDescent="0.35">
      <c r="A233" s="142">
        <v>0.69589999999999996</v>
      </c>
      <c r="B233" t="s">
        <v>454</v>
      </c>
      <c r="C233" s="152">
        <v>0.16189999999999999</v>
      </c>
    </row>
    <row r="234" spans="1:3" x14ac:dyDescent="0.35">
      <c r="A234" s="142">
        <v>0.6986</v>
      </c>
      <c r="B234" t="s">
        <v>454</v>
      </c>
      <c r="C234" s="152">
        <v>0.16200000000000001</v>
      </c>
    </row>
    <row r="235" spans="1:3" x14ac:dyDescent="0.35">
      <c r="A235" s="142">
        <v>0.70140000000000002</v>
      </c>
      <c r="B235" t="s">
        <v>454</v>
      </c>
      <c r="C235" s="152">
        <v>0.16209999999999999</v>
      </c>
    </row>
    <row r="236" spans="1:3" x14ac:dyDescent="0.35">
      <c r="A236" s="142">
        <v>0.70409999999999995</v>
      </c>
      <c r="B236" t="s">
        <v>454</v>
      </c>
      <c r="C236" s="152">
        <v>0.16250000000000001</v>
      </c>
    </row>
    <row r="237" spans="1:3" x14ac:dyDescent="0.35">
      <c r="A237" s="142">
        <v>0.70679999999999998</v>
      </c>
      <c r="B237" t="s">
        <v>454</v>
      </c>
      <c r="C237" s="152">
        <v>0.1628</v>
      </c>
    </row>
    <row r="238" spans="1:3" x14ac:dyDescent="0.35">
      <c r="A238" s="142">
        <v>0.70960000000000001</v>
      </c>
      <c r="B238" t="s">
        <v>454</v>
      </c>
      <c r="C238" s="152">
        <v>0.16289999999999999</v>
      </c>
    </row>
    <row r="239" spans="1:3" x14ac:dyDescent="0.35">
      <c r="A239" s="142">
        <v>0.71230000000000004</v>
      </c>
      <c r="B239" t="s">
        <v>454</v>
      </c>
      <c r="C239" s="152">
        <v>0.16289999999999999</v>
      </c>
    </row>
    <row r="240" spans="1:3" x14ac:dyDescent="0.35">
      <c r="A240" s="142">
        <v>0.72330000000000005</v>
      </c>
      <c r="B240" t="s">
        <v>454</v>
      </c>
      <c r="C240" s="152">
        <v>0.16309999999999999</v>
      </c>
    </row>
    <row r="241" spans="1:3" x14ac:dyDescent="0.35">
      <c r="A241" s="142">
        <v>0.72599999999999998</v>
      </c>
      <c r="B241" t="s">
        <v>454</v>
      </c>
      <c r="C241" s="152">
        <v>0.16320000000000001</v>
      </c>
    </row>
    <row r="242" spans="1:3" x14ac:dyDescent="0.35">
      <c r="A242" s="142">
        <v>0.7288</v>
      </c>
      <c r="B242" t="s">
        <v>454</v>
      </c>
      <c r="C242" s="152">
        <v>0.16339999999999999</v>
      </c>
    </row>
    <row r="243" spans="1:3" x14ac:dyDescent="0.35">
      <c r="A243" s="142">
        <v>0.73419999999999996</v>
      </c>
      <c r="B243" t="s">
        <v>454</v>
      </c>
      <c r="C243" s="152">
        <v>0.16370000000000001</v>
      </c>
    </row>
    <row r="244" spans="1:3" x14ac:dyDescent="0.35">
      <c r="A244" s="142">
        <v>0.73699999999999999</v>
      </c>
      <c r="B244" t="s">
        <v>454</v>
      </c>
      <c r="C244" s="152">
        <v>0.16389999999999999</v>
      </c>
    </row>
    <row r="245" spans="1:3" x14ac:dyDescent="0.35">
      <c r="A245" s="142">
        <v>0.73970000000000002</v>
      </c>
      <c r="B245" t="s">
        <v>454</v>
      </c>
      <c r="C245" s="152">
        <v>0.1641</v>
      </c>
    </row>
    <row r="246" spans="1:3" x14ac:dyDescent="0.35">
      <c r="A246" s="142">
        <v>0.74250000000000005</v>
      </c>
      <c r="B246" t="s">
        <v>454</v>
      </c>
      <c r="C246" s="152">
        <v>0.16420000000000001</v>
      </c>
    </row>
    <row r="247" spans="1:3" x14ac:dyDescent="0.35">
      <c r="A247" s="142">
        <v>0.74519999999999997</v>
      </c>
      <c r="B247" t="s">
        <v>454</v>
      </c>
      <c r="C247" s="152">
        <v>0.1643</v>
      </c>
    </row>
    <row r="248" spans="1:3" x14ac:dyDescent="0.35">
      <c r="A248" s="142">
        <v>0.74790000000000001</v>
      </c>
      <c r="B248" t="s">
        <v>454</v>
      </c>
      <c r="C248" s="152">
        <v>0.16439999999999999</v>
      </c>
    </row>
    <row r="249" spans="1:3" x14ac:dyDescent="0.35">
      <c r="A249" s="142">
        <v>0.75070000000000003</v>
      </c>
      <c r="B249" t="s">
        <v>454</v>
      </c>
      <c r="C249" s="152">
        <v>0.16439999999999999</v>
      </c>
    </row>
    <row r="250" spans="1:3" x14ac:dyDescent="0.35">
      <c r="A250" s="142">
        <v>0.75339999999999996</v>
      </c>
      <c r="B250" t="s">
        <v>454</v>
      </c>
      <c r="C250" s="152">
        <v>0.1646</v>
      </c>
    </row>
    <row r="251" spans="1:3" x14ac:dyDescent="0.35">
      <c r="A251" s="142">
        <v>0.76160000000000005</v>
      </c>
      <c r="B251" t="s">
        <v>454</v>
      </c>
      <c r="C251" s="152">
        <v>0.16489999999999999</v>
      </c>
    </row>
    <row r="252" spans="1:3" x14ac:dyDescent="0.35">
      <c r="A252" s="142">
        <v>0.76439999999999997</v>
      </c>
      <c r="B252" t="s">
        <v>454</v>
      </c>
      <c r="C252" s="152">
        <v>0.16500000000000001</v>
      </c>
    </row>
    <row r="253" spans="1:3" x14ac:dyDescent="0.35">
      <c r="A253" s="142">
        <v>0.7671</v>
      </c>
      <c r="B253" t="s">
        <v>454</v>
      </c>
      <c r="C253" s="152">
        <v>0.1651</v>
      </c>
    </row>
    <row r="254" spans="1:3" x14ac:dyDescent="0.35">
      <c r="A254" s="142">
        <v>0.76990000000000003</v>
      </c>
      <c r="B254" t="s">
        <v>454</v>
      </c>
      <c r="C254" s="152">
        <v>0.16539999999999999</v>
      </c>
    </row>
    <row r="255" spans="1:3" x14ac:dyDescent="0.35">
      <c r="A255" s="142">
        <v>0.77259999999999995</v>
      </c>
      <c r="B255" t="s">
        <v>454</v>
      </c>
      <c r="C255" s="152">
        <v>0.16550000000000001</v>
      </c>
    </row>
    <row r="256" spans="1:3" x14ac:dyDescent="0.35">
      <c r="A256" s="142">
        <v>0.77810000000000001</v>
      </c>
      <c r="B256" t="s">
        <v>454</v>
      </c>
      <c r="C256" s="152">
        <v>0.1656</v>
      </c>
    </row>
    <row r="257" spans="1:3" x14ac:dyDescent="0.35">
      <c r="A257" s="142">
        <v>0.78080000000000005</v>
      </c>
      <c r="B257" t="s">
        <v>454</v>
      </c>
      <c r="C257" s="152">
        <v>0.16569999999999999</v>
      </c>
    </row>
    <row r="258" spans="1:3" x14ac:dyDescent="0.35">
      <c r="A258" s="142">
        <v>0.7863</v>
      </c>
      <c r="B258" t="s">
        <v>454</v>
      </c>
      <c r="C258" s="152">
        <v>0.16589999999999999</v>
      </c>
    </row>
    <row r="259" spans="1:3" x14ac:dyDescent="0.35">
      <c r="A259" s="142">
        <v>0.78900000000000003</v>
      </c>
      <c r="B259" t="s">
        <v>454</v>
      </c>
      <c r="C259" s="152">
        <v>0.16619999999999999</v>
      </c>
    </row>
    <row r="260" spans="1:3" x14ac:dyDescent="0.35">
      <c r="A260" s="142">
        <v>0.79449999999999998</v>
      </c>
      <c r="B260" t="s">
        <v>454</v>
      </c>
      <c r="C260" s="152">
        <v>0.1663</v>
      </c>
    </row>
    <row r="261" spans="1:3" x14ac:dyDescent="0.35">
      <c r="A261" s="142">
        <v>0.79730000000000001</v>
      </c>
      <c r="B261" t="s">
        <v>454</v>
      </c>
      <c r="C261" s="152">
        <v>0.16650000000000001</v>
      </c>
    </row>
    <row r="262" spans="1:3" x14ac:dyDescent="0.35">
      <c r="A262" s="142">
        <v>0.8</v>
      </c>
      <c r="B262" t="s">
        <v>454</v>
      </c>
      <c r="C262" s="152">
        <v>0.1668</v>
      </c>
    </row>
    <row r="263" spans="1:3" x14ac:dyDescent="0.35">
      <c r="A263" s="142">
        <v>0.80269999999999997</v>
      </c>
      <c r="B263" t="s">
        <v>454</v>
      </c>
      <c r="C263" s="152">
        <v>0.16700000000000001</v>
      </c>
    </row>
    <row r="264" spans="1:3" x14ac:dyDescent="0.35">
      <c r="A264" s="142">
        <v>0.80549999999999999</v>
      </c>
      <c r="B264" t="s">
        <v>454</v>
      </c>
      <c r="C264" s="152">
        <v>0.1671</v>
      </c>
    </row>
    <row r="265" spans="1:3" x14ac:dyDescent="0.35">
      <c r="A265" s="142">
        <v>0.81100000000000005</v>
      </c>
      <c r="B265" t="s">
        <v>454</v>
      </c>
      <c r="C265" s="152">
        <v>0.1671</v>
      </c>
    </row>
    <row r="266" spans="1:3" x14ac:dyDescent="0.35">
      <c r="A266" s="142">
        <v>0.81369999999999998</v>
      </c>
      <c r="B266" t="s">
        <v>454</v>
      </c>
      <c r="C266" s="152">
        <v>0.1671</v>
      </c>
    </row>
    <row r="267" spans="1:3" x14ac:dyDescent="0.35">
      <c r="A267" s="142">
        <v>0.81640000000000001</v>
      </c>
      <c r="B267" t="s">
        <v>454</v>
      </c>
      <c r="C267" s="152">
        <v>0.16739999999999999</v>
      </c>
    </row>
    <row r="268" spans="1:3" x14ac:dyDescent="0.35">
      <c r="A268" s="142">
        <v>0.82189999999999996</v>
      </c>
      <c r="B268" t="s">
        <v>454</v>
      </c>
      <c r="C268" s="152">
        <v>0.16769999999999999</v>
      </c>
    </row>
    <row r="269" spans="1:3" x14ac:dyDescent="0.35">
      <c r="A269" s="142">
        <v>0.83009999999999995</v>
      </c>
      <c r="B269" t="s">
        <v>454</v>
      </c>
      <c r="C269" s="152">
        <v>0.16800000000000001</v>
      </c>
    </row>
    <row r="270" spans="1:3" x14ac:dyDescent="0.35">
      <c r="A270" s="142">
        <v>0.83289999999999997</v>
      </c>
      <c r="B270" t="s">
        <v>454</v>
      </c>
      <c r="C270" s="152">
        <v>0.16819999999999999</v>
      </c>
    </row>
    <row r="271" spans="1:3" x14ac:dyDescent="0.35">
      <c r="A271" s="142">
        <v>0.83560000000000001</v>
      </c>
      <c r="B271" t="s">
        <v>454</v>
      </c>
      <c r="C271" s="152">
        <v>0.16830000000000001</v>
      </c>
    </row>
    <row r="272" spans="1:3" x14ac:dyDescent="0.35">
      <c r="A272" s="142">
        <v>0.83840000000000003</v>
      </c>
      <c r="B272" t="s">
        <v>454</v>
      </c>
      <c r="C272" s="152">
        <v>0.16839999999999999</v>
      </c>
    </row>
    <row r="273" spans="1:3" x14ac:dyDescent="0.35">
      <c r="A273" s="142">
        <v>0.84109999999999996</v>
      </c>
      <c r="B273" t="s">
        <v>454</v>
      </c>
      <c r="C273" s="152">
        <v>0.16839999999999999</v>
      </c>
    </row>
    <row r="274" spans="1:3" x14ac:dyDescent="0.35">
      <c r="A274" s="142">
        <v>0.84660000000000002</v>
      </c>
      <c r="B274" t="s">
        <v>454</v>
      </c>
      <c r="C274" s="152">
        <v>0.16850000000000001</v>
      </c>
    </row>
    <row r="275" spans="1:3" x14ac:dyDescent="0.35">
      <c r="A275" s="142">
        <v>0.84930000000000005</v>
      </c>
      <c r="B275" t="s">
        <v>454</v>
      </c>
      <c r="C275" s="152">
        <v>0.1686</v>
      </c>
    </row>
    <row r="276" spans="1:3" x14ac:dyDescent="0.35">
      <c r="A276" s="142">
        <v>0.85209999999999997</v>
      </c>
      <c r="B276" t="s">
        <v>454</v>
      </c>
      <c r="C276" s="152">
        <v>0.1686</v>
      </c>
    </row>
    <row r="277" spans="1:3" x14ac:dyDescent="0.35">
      <c r="A277" s="142">
        <v>0.8548</v>
      </c>
      <c r="B277" t="s">
        <v>454</v>
      </c>
      <c r="C277" s="152">
        <v>0.16880000000000001</v>
      </c>
    </row>
    <row r="278" spans="1:3" x14ac:dyDescent="0.35">
      <c r="A278" s="142">
        <v>0.85750000000000004</v>
      </c>
      <c r="B278" t="s">
        <v>454</v>
      </c>
      <c r="C278" s="152">
        <v>0.16889999999999999</v>
      </c>
    </row>
    <row r="279" spans="1:3" x14ac:dyDescent="0.35">
      <c r="A279" s="142">
        <v>0.86029999999999995</v>
      </c>
      <c r="B279" t="s">
        <v>454</v>
      </c>
      <c r="C279" s="152">
        <v>0.16900000000000001</v>
      </c>
    </row>
    <row r="280" spans="1:3" x14ac:dyDescent="0.35">
      <c r="A280" s="142">
        <v>0.86299999999999999</v>
      </c>
      <c r="B280" t="s">
        <v>454</v>
      </c>
      <c r="C280" s="152">
        <v>0.1691</v>
      </c>
    </row>
    <row r="281" spans="1:3" x14ac:dyDescent="0.35">
      <c r="A281" s="142">
        <v>0.86580000000000001</v>
      </c>
      <c r="B281" t="s">
        <v>454</v>
      </c>
      <c r="C281" s="152">
        <v>0.16930000000000001</v>
      </c>
    </row>
    <row r="282" spans="1:3" x14ac:dyDescent="0.35">
      <c r="A282" s="142">
        <v>0.86850000000000005</v>
      </c>
      <c r="B282" t="s">
        <v>454</v>
      </c>
      <c r="C282" s="152">
        <v>0.1696</v>
      </c>
    </row>
    <row r="283" spans="1:3" x14ac:dyDescent="0.35">
      <c r="A283" s="142">
        <v>0.87119999999999997</v>
      </c>
      <c r="B283" t="s">
        <v>454</v>
      </c>
      <c r="C283" s="152">
        <v>0.16969999999999999</v>
      </c>
    </row>
    <row r="284" spans="1:3" x14ac:dyDescent="0.35">
      <c r="A284" s="142">
        <v>0.874</v>
      </c>
      <c r="B284" t="s">
        <v>454</v>
      </c>
      <c r="C284" s="152">
        <v>0.17</v>
      </c>
    </row>
    <row r="285" spans="1:3" x14ac:dyDescent="0.35">
      <c r="A285" s="142">
        <v>0.87670000000000003</v>
      </c>
      <c r="B285" t="s">
        <v>454</v>
      </c>
      <c r="C285" s="152">
        <v>0.1701</v>
      </c>
    </row>
    <row r="286" spans="1:3" x14ac:dyDescent="0.35">
      <c r="A286" s="142">
        <v>0.87949999999999995</v>
      </c>
      <c r="B286" t="s">
        <v>454</v>
      </c>
      <c r="C286" s="152">
        <v>0.17019999999999999</v>
      </c>
    </row>
    <row r="287" spans="1:3" x14ac:dyDescent="0.35">
      <c r="A287" s="142">
        <v>0.88219999999999998</v>
      </c>
      <c r="B287" t="s">
        <v>454</v>
      </c>
      <c r="C287" s="152">
        <v>0.17030000000000001</v>
      </c>
    </row>
    <row r="288" spans="1:3" x14ac:dyDescent="0.35">
      <c r="A288" s="142">
        <v>0.88490000000000002</v>
      </c>
      <c r="B288" t="s">
        <v>454</v>
      </c>
      <c r="C288" s="152">
        <v>0.1704</v>
      </c>
    </row>
    <row r="289" spans="1:3" x14ac:dyDescent="0.35">
      <c r="A289" s="142">
        <v>0.88770000000000004</v>
      </c>
      <c r="B289" t="s">
        <v>454</v>
      </c>
      <c r="C289" s="152">
        <v>0.17050000000000001</v>
      </c>
    </row>
    <row r="290" spans="1:3" x14ac:dyDescent="0.35">
      <c r="A290" s="142">
        <v>0.89039999999999997</v>
      </c>
      <c r="B290" t="s">
        <v>454</v>
      </c>
      <c r="C290" s="152">
        <v>0.17069999999999999</v>
      </c>
    </row>
    <row r="291" spans="1:3" x14ac:dyDescent="0.35">
      <c r="A291" s="142">
        <v>0.89319999999999999</v>
      </c>
      <c r="B291" t="s">
        <v>454</v>
      </c>
      <c r="C291" s="152">
        <v>0.17080000000000001</v>
      </c>
    </row>
    <row r="292" spans="1:3" x14ac:dyDescent="0.35">
      <c r="A292" s="142">
        <v>0.89590000000000003</v>
      </c>
      <c r="B292" t="s">
        <v>454</v>
      </c>
      <c r="C292" s="152">
        <v>0.1709</v>
      </c>
    </row>
    <row r="293" spans="1:3" x14ac:dyDescent="0.35">
      <c r="A293" s="142">
        <v>0.89859999999999995</v>
      </c>
      <c r="B293" t="s">
        <v>454</v>
      </c>
      <c r="C293" s="152">
        <v>0.17100000000000001</v>
      </c>
    </row>
    <row r="294" spans="1:3" x14ac:dyDescent="0.35">
      <c r="A294" s="142">
        <v>0.90139999999999998</v>
      </c>
      <c r="B294" t="s">
        <v>454</v>
      </c>
      <c r="C294" s="152">
        <v>0.17119999999999999</v>
      </c>
    </row>
    <row r="295" spans="1:3" x14ac:dyDescent="0.35">
      <c r="A295" s="142">
        <v>0.90410000000000001</v>
      </c>
      <c r="B295" t="s">
        <v>454</v>
      </c>
      <c r="C295" s="152">
        <v>0.17150000000000001</v>
      </c>
    </row>
    <row r="296" spans="1:3" x14ac:dyDescent="0.35">
      <c r="A296" s="142">
        <v>0.90680000000000005</v>
      </c>
      <c r="B296" t="s">
        <v>454</v>
      </c>
      <c r="C296" s="152">
        <v>0.1716</v>
      </c>
    </row>
    <row r="297" spans="1:3" x14ac:dyDescent="0.35">
      <c r="A297" s="142">
        <v>0.9123</v>
      </c>
      <c r="B297" t="s">
        <v>454</v>
      </c>
      <c r="C297" s="152">
        <v>0.17169999999999999</v>
      </c>
    </row>
    <row r="298" spans="1:3" x14ac:dyDescent="0.35">
      <c r="A298" s="142">
        <v>0.91510000000000002</v>
      </c>
      <c r="B298" t="s">
        <v>454</v>
      </c>
      <c r="C298" s="152">
        <v>0.17180000000000001</v>
      </c>
    </row>
    <row r="299" spans="1:3" x14ac:dyDescent="0.35">
      <c r="A299" s="142">
        <v>0.91779999999999995</v>
      </c>
      <c r="B299" t="s">
        <v>454</v>
      </c>
      <c r="C299" s="152">
        <v>0.1721</v>
      </c>
    </row>
    <row r="300" spans="1:3" x14ac:dyDescent="0.35">
      <c r="A300" s="142">
        <v>0.92049999999999998</v>
      </c>
      <c r="B300" t="s">
        <v>454</v>
      </c>
      <c r="C300" s="152">
        <v>0.17219999999999999</v>
      </c>
    </row>
    <row r="301" spans="1:3" x14ac:dyDescent="0.35">
      <c r="A301" s="142">
        <v>0.92330000000000001</v>
      </c>
      <c r="B301" t="s">
        <v>454</v>
      </c>
      <c r="C301" s="152">
        <v>0.17249999999999999</v>
      </c>
    </row>
    <row r="302" spans="1:3" x14ac:dyDescent="0.35">
      <c r="A302" s="142">
        <v>0.92600000000000005</v>
      </c>
      <c r="B302" t="s">
        <v>454</v>
      </c>
      <c r="C302" s="152">
        <v>0.17249999999999999</v>
      </c>
    </row>
    <row r="303" spans="1:3" x14ac:dyDescent="0.35">
      <c r="A303" s="142">
        <v>0.93149999999999999</v>
      </c>
      <c r="B303" t="s">
        <v>454</v>
      </c>
      <c r="C303" s="152">
        <v>0.17269999999999999</v>
      </c>
    </row>
    <row r="304" spans="1:3" x14ac:dyDescent="0.35">
      <c r="A304" s="142">
        <v>0.93420000000000003</v>
      </c>
      <c r="B304" t="s">
        <v>454</v>
      </c>
      <c r="C304" s="152">
        <v>0.17299999999999999</v>
      </c>
    </row>
    <row r="305" spans="1:3" x14ac:dyDescent="0.35">
      <c r="A305" s="142">
        <v>0.93700000000000006</v>
      </c>
      <c r="B305" t="s">
        <v>454</v>
      </c>
      <c r="C305" s="152">
        <v>0.1731</v>
      </c>
    </row>
    <row r="306" spans="1:3" x14ac:dyDescent="0.35">
      <c r="A306" s="142">
        <v>0.9425</v>
      </c>
      <c r="B306" t="s">
        <v>454</v>
      </c>
      <c r="C306" s="152">
        <v>0.17330000000000001</v>
      </c>
    </row>
    <row r="307" spans="1:3" x14ac:dyDescent="0.35">
      <c r="A307" s="142">
        <v>0.94520000000000004</v>
      </c>
      <c r="B307" t="s">
        <v>454</v>
      </c>
      <c r="C307" s="152">
        <v>0.1734</v>
      </c>
    </row>
    <row r="308" spans="1:3" x14ac:dyDescent="0.35">
      <c r="A308" s="142">
        <v>0.94789999999999996</v>
      </c>
      <c r="B308" t="s">
        <v>454</v>
      </c>
      <c r="C308" s="152">
        <v>0.17349999999999999</v>
      </c>
    </row>
    <row r="309" spans="1:3" x14ac:dyDescent="0.35">
      <c r="A309" s="142">
        <v>0.95340000000000003</v>
      </c>
      <c r="B309" t="s">
        <v>454</v>
      </c>
      <c r="C309" s="152">
        <v>0.1736</v>
      </c>
    </row>
    <row r="310" spans="1:3" x14ac:dyDescent="0.35">
      <c r="A310" s="142">
        <v>0.95889999999999997</v>
      </c>
      <c r="B310" t="s">
        <v>454</v>
      </c>
      <c r="C310" s="152">
        <v>0.17399999999999999</v>
      </c>
    </row>
    <row r="311" spans="1:3" x14ac:dyDescent="0.35">
      <c r="A311" s="142">
        <v>0.96160000000000001</v>
      </c>
      <c r="B311" t="s">
        <v>454</v>
      </c>
      <c r="C311" s="152">
        <v>0.17419999999999999</v>
      </c>
    </row>
    <row r="312" spans="1:3" x14ac:dyDescent="0.35">
      <c r="A312" s="142">
        <v>0.96440000000000003</v>
      </c>
      <c r="B312" t="s">
        <v>454</v>
      </c>
      <c r="C312" s="152">
        <v>0.17419999999999999</v>
      </c>
    </row>
    <row r="313" spans="1:3" x14ac:dyDescent="0.35">
      <c r="A313" s="142">
        <v>0.96989999999999998</v>
      </c>
      <c r="B313" t="s">
        <v>454</v>
      </c>
      <c r="C313" s="152">
        <v>0.17430000000000001</v>
      </c>
    </row>
    <row r="314" spans="1:3" x14ac:dyDescent="0.35">
      <c r="A314" s="142">
        <v>0.97260000000000002</v>
      </c>
      <c r="B314" t="s">
        <v>454</v>
      </c>
      <c r="C314" s="152">
        <v>0.17449999999999999</v>
      </c>
    </row>
    <row r="315" spans="1:3" x14ac:dyDescent="0.35">
      <c r="A315" s="142">
        <v>0.97529999999999994</v>
      </c>
      <c r="B315" t="s">
        <v>454</v>
      </c>
      <c r="C315" s="152">
        <v>0.17460000000000001</v>
      </c>
    </row>
    <row r="316" spans="1:3" x14ac:dyDescent="0.35">
      <c r="A316" s="142">
        <v>0.97809999999999997</v>
      </c>
      <c r="B316" t="s">
        <v>454</v>
      </c>
      <c r="C316" s="152">
        <v>0.17469999999999999</v>
      </c>
    </row>
    <row r="317" spans="1:3" x14ac:dyDescent="0.35">
      <c r="A317" s="142">
        <v>0.98080000000000001</v>
      </c>
      <c r="B317" t="s">
        <v>454</v>
      </c>
      <c r="C317" s="152">
        <v>0.1749</v>
      </c>
    </row>
    <row r="318" spans="1:3" x14ac:dyDescent="0.35">
      <c r="A318" s="142">
        <v>0.98360000000000003</v>
      </c>
      <c r="B318" t="s">
        <v>454</v>
      </c>
      <c r="C318" s="152">
        <v>0.17499999999999999</v>
      </c>
    </row>
    <row r="319" spans="1:3" x14ac:dyDescent="0.35">
      <c r="A319" s="142">
        <v>0.98899999999999999</v>
      </c>
      <c r="B319" t="s">
        <v>454</v>
      </c>
      <c r="C319" s="152">
        <v>0.17530000000000001</v>
      </c>
    </row>
    <row r="320" spans="1:3" x14ac:dyDescent="0.35">
      <c r="A320" s="142">
        <v>0.99180000000000001</v>
      </c>
      <c r="B320" t="s">
        <v>454</v>
      </c>
      <c r="C320" s="152">
        <v>0.1754</v>
      </c>
    </row>
    <row r="321" spans="1:3" x14ac:dyDescent="0.35">
      <c r="A321" s="142">
        <v>0.99450000000000005</v>
      </c>
      <c r="B321" t="s">
        <v>454</v>
      </c>
      <c r="C321" s="152">
        <v>0.1754</v>
      </c>
    </row>
    <row r="322" spans="1:3" x14ac:dyDescent="0.35">
      <c r="A322" s="142">
        <v>0.99729999999999996</v>
      </c>
      <c r="B322" t="s">
        <v>454</v>
      </c>
      <c r="C322" s="152">
        <v>0.17549999999999999</v>
      </c>
    </row>
    <row r="323" spans="1:3" x14ac:dyDescent="0.35">
      <c r="A323" s="142">
        <v>1</v>
      </c>
      <c r="B323" t="s">
        <v>454</v>
      </c>
      <c r="C323" s="152">
        <v>0.1757</v>
      </c>
    </row>
    <row r="324" spans="1:3" x14ac:dyDescent="0.35">
      <c r="A324" s="142">
        <v>1.0026999999999999</v>
      </c>
      <c r="B324" t="s">
        <v>454</v>
      </c>
      <c r="C324" s="152">
        <v>0.17599999999999999</v>
      </c>
    </row>
    <row r="325" spans="1:3" x14ac:dyDescent="0.35">
      <c r="A325" s="142">
        <v>1.0055000000000001</v>
      </c>
      <c r="B325" t="s">
        <v>454</v>
      </c>
      <c r="C325" s="152">
        <v>0.17610000000000001</v>
      </c>
    </row>
    <row r="326" spans="1:3" x14ac:dyDescent="0.35">
      <c r="A326" s="142">
        <v>1.0082</v>
      </c>
      <c r="B326" t="s">
        <v>454</v>
      </c>
      <c r="C326" s="152">
        <v>0.17630000000000001</v>
      </c>
    </row>
    <row r="327" spans="1:3" x14ac:dyDescent="0.35">
      <c r="A327" s="142">
        <v>1.0164</v>
      </c>
      <c r="B327" t="s">
        <v>454</v>
      </c>
      <c r="C327" s="152">
        <v>0.17649999999999999</v>
      </c>
    </row>
    <row r="328" spans="1:3" x14ac:dyDescent="0.35">
      <c r="A328" s="142">
        <v>1.0192000000000001</v>
      </c>
      <c r="B328" t="s">
        <v>454</v>
      </c>
      <c r="C328" s="152">
        <v>0.17660000000000001</v>
      </c>
    </row>
    <row r="329" spans="1:3" x14ac:dyDescent="0.35">
      <c r="A329" s="142">
        <v>1.0219</v>
      </c>
      <c r="B329" t="s">
        <v>454</v>
      </c>
      <c r="C329" s="152">
        <v>0.17660000000000001</v>
      </c>
    </row>
    <row r="330" spans="1:3" x14ac:dyDescent="0.35">
      <c r="A330" s="142">
        <v>1.0246999999999999</v>
      </c>
      <c r="B330" t="s">
        <v>454</v>
      </c>
      <c r="C330" s="152">
        <v>0.17660000000000001</v>
      </c>
    </row>
    <row r="331" spans="1:3" x14ac:dyDescent="0.35">
      <c r="A331" s="142">
        <v>1.0328999999999999</v>
      </c>
      <c r="B331" t="s">
        <v>454</v>
      </c>
      <c r="C331" s="152">
        <v>0.1767</v>
      </c>
    </row>
    <row r="332" spans="1:3" x14ac:dyDescent="0.35">
      <c r="A332" s="142">
        <v>1.0384</v>
      </c>
      <c r="B332" t="s">
        <v>454</v>
      </c>
      <c r="C332" s="152">
        <v>0.17680000000000001</v>
      </c>
    </row>
    <row r="333" spans="1:3" x14ac:dyDescent="0.35">
      <c r="A333" s="142">
        <v>1.0410999999999999</v>
      </c>
      <c r="B333" t="s">
        <v>454</v>
      </c>
      <c r="C333" s="152">
        <v>0.1769</v>
      </c>
    </row>
    <row r="334" spans="1:3" x14ac:dyDescent="0.35">
      <c r="A334" s="142">
        <v>1.0438000000000001</v>
      </c>
      <c r="B334" t="s">
        <v>454</v>
      </c>
      <c r="C334" s="152">
        <v>0.17710000000000001</v>
      </c>
    </row>
    <row r="335" spans="1:3" x14ac:dyDescent="0.35">
      <c r="A335" s="142">
        <v>1.0466</v>
      </c>
      <c r="B335" t="s">
        <v>454</v>
      </c>
      <c r="C335" s="152">
        <v>0.1772</v>
      </c>
    </row>
    <row r="336" spans="1:3" x14ac:dyDescent="0.35">
      <c r="A336" s="142">
        <v>1.0492999999999999</v>
      </c>
      <c r="B336" t="s">
        <v>454</v>
      </c>
      <c r="C336" s="152">
        <v>0.1774</v>
      </c>
    </row>
    <row r="337" spans="1:3" x14ac:dyDescent="0.35">
      <c r="A337" s="142">
        <v>1.0521</v>
      </c>
      <c r="B337" t="s">
        <v>454</v>
      </c>
      <c r="C337" s="152">
        <v>0.17760000000000001</v>
      </c>
    </row>
    <row r="338" spans="1:3" x14ac:dyDescent="0.35">
      <c r="A338" s="142">
        <v>1.0548</v>
      </c>
      <c r="B338" t="s">
        <v>454</v>
      </c>
      <c r="C338" s="152">
        <v>0.17780000000000001</v>
      </c>
    </row>
    <row r="339" spans="1:3" x14ac:dyDescent="0.35">
      <c r="A339" s="142">
        <v>1.0575000000000001</v>
      </c>
      <c r="B339" t="s">
        <v>454</v>
      </c>
      <c r="C339" s="152">
        <v>0.1779</v>
      </c>
    </row>
    <row r="340" spans="1:3" x14ac:dyDescent="0.35">
      <c r="A340" s="142">
        <v>1.0629999999999999</v>
      </c>
      <c r="B340" t="s">
        <v>454</v>
      </c>
      <c r="C340" s="152">
        <v>0.17799999999999999</v>
      </c>
    </row>
    <row r="341" spans="1:3" x14ac:dyDescent="0.35">
      <c r="A341" s="142">
        <v>1.0740000000000001</v>
      </c>
      <c r="B341" t="s">
        <v>454</v>
      </c>
      <c r="C341" s="152">
        <v>0.17810000000000001</v>
      </c>
    </row>
    <row r="342" spans="1:3" x14ac:dyDescent="0.35">
      <c r="A342" s="142">
        <v>1.0767</v>
      </c>
      <c r="B342" t="s">
        <v>454</v>
      </c>
      <c r="C342" s="152">
        <v>0.1782</v>
      </c>
    </row>
    <row r="343" spans="1:3" x14ac:dyDescent="0.35">
      <c r="A343" s="142">
        <v>1.0794999999999999</v>
      </c>
      <c r="B343" t="s">
        <v>454</v>
      </c>
      <c r="C343" s="152">
        <v>0.17829999999999999</v>
      </c>
    </row>
    <row r="344" spans="1:3" x14ac:dyDescent="0.35">
      <c r="A344" s="142">
        <v>1.0822000000000001</v>
      </c>
      <c r="B344" t="s">
        <v>454</v>
      </c>
      <c r="C344" s="152">
        <v>0.17860000000000001</v>
      </c>
    </row>
    <row r="345" spans="1:3" x14ac:dyDescent="0.35">
      <c r="A345" s="142">
        <v>1.0849</v>
      </c>
      <c r="B345" t="s">
        <v>454</v>
      </c>
      <c r="C345" s="152">
        <v>0.17879999999999999</v>
      </c>
    </row>
    <row r="346" spans="1:3" x14ac:dyDescent="0.35">
      <c r="A346" s="142">
        <v>1.0959000000000001</v>
      </c>
      <c r="B346" t="s">
        <v>454</v>
      </c>
      <c r="C346" s="152">
        <v>0.1789</v>
      </c>
    </row>
    <row r="347" spans="1:3" x14ac:dyDescent="0.35">
      <c r="A347" s="142">
        <v>1.0986</v>
      </c>
      <c r="B347" t="s">
        <v>454</v>
      </c>
      <c r="C347" s="152">
        <v>0.17899999999999999</v>
      </c>
    </row>
    <row r="348" spans="1:3" x14ac:dyDescent="0.35">
      <c r="A348" s="142">
        <v>1.1068</v>
      </c>
      <c r="B348" t="s">
        <v>454</v>
      </c>
      <c r="C348" s="152">
        <v>0.17910000000000001</v>
      </c>
    </row>
    <row r="349" spans="1:3" x14ac:dyDescent="0.35">
      <c r="A349" s="142">
        <v>1.1095999999999999</v>
      </c>
      <c r="B349" t="s">
        <v>454</v>
      </c>
      <c r="C349" s="152">
        <v>0.1794</v>
      </c>
    </row>
    <row r="350" spans="1:3" x14ac:dyDescent="0.35">
      <c r="A350" s="142">
        <v>1.1123000000000001</v>
      </c>
      <c r="B350" t="s">
        <v>454</v>
      </c>
      <c r="C350" s="152">
        <v>0.17960000000000001</v>
      </c>
    </row>
    <row r="351" spans="1:3" x14ac:dyDescent="0.35">
      <c r="A351" s="142">
        <v>1.1205000000000001</v>
      </c>
      <c r="B351" t="s">
        <v>454</v>
      </c>
      <c r="C351" s="152">
        <v>0.1797</v>
      </c>
    </row>
    <row r="352" spans="1:3" x14ac:dyDescent="0.35">
      <c r="A352" s="142">
        <v>1.1259999999999999</v>
      </c>
      <c r="B352" t="s">
        <v>454</v>
      </c>
      <c r="C352" s="152">
        <v>0.17979999999999999</v>
      </c>
    </row>
    <row r="353" spans="1:3" x14ac:dyDescent="0.35">
      <c r="A353" s="142">
        <v>1.1288</v>
      </c>
      <c r="B353" t="s">
        <v>454</v>
      </c>
      <c r="C353" s="152">
        <v>0.1799</v>
      </c>
    </row>
    <row r="354" spans="1:3" x14ac:dyDescent="0.35">
      <c r="A354" s="142">
        <v>1.1342000000000001</v>
      </c>
      <c r="B354" t="s">
        <v>454</v>
      </c>
      <c r="C354" s="152">
        <v>0.18</v>
      </c>
    </row>
    <row r="355" spans="1:3" x14ac:dyDescent="0.35">
      <c r="A355" s="142">
        <v>1.137</v>
      </c>
      <c r="B355" t="s">
        <v>454</v>
      </c>
      <c r="C355" s="152">
        <v>0.18</v>
      </c>
    </row>
    <row r="356" spans="1:3" x14ac:dyDescent="0.35">
      <c r="A356" s="142">
        <v>1.1396999999999999</v>
      </c>
      <c r="B356" t="s">
        <v>454</v>
      </c>
      <c r="C356" s="152">
        <v>0.1804</v>
      </c>
    </row>
    <row r="357" spans="1:3" x14ac:dyDescent="0.35">
      <c r="A357" s="142">
        <v>1.1425000000000001</v>
      </c>
      <c r="B357" t="s">
        <v>454</v>
      </c>
      <c r="C357" s="152">
        <v>0.18060000000000001</v>
      </c>
    </row>
    <row r="358" spans="1:3" x14ac:dyDescent="0.35">
      <c r="A358" s="142">
        <v>1.1452</v>
      </c>
      <c r="B358" t="s">
        <v>454</v>
      </c>
      <c r="C358" s="152">
        <v>0.18079999999999999</v>
      </c>
    </row>
    <row r="359" spans="1:3" x14ac:dyDescent="0.35">
      <c r="A359" s="142">
        <v>1.1478999999999999</v>
      </c>
      <c r="B359" t="s">
        <v>454</v>
      </c>
      <c r="C359" s="152">
        <v>0.18090000000000001</v>
      </c>
    </row>
    <row r="360" spans="1:3" x14ac:dyDescent="0.35">
      <c r="A360" s="142">
        <v>1.1507000000000001</v>
      </c>
      <c r="B360" t="s">
        <v>454</v>
      </c>
      <c r="C360" s="152">
        <v>0.18099999999999999</v>
      </c>
    </row>
    <row r="361" spans="1:3" x14ac:dyDescent="0.35">
      <c r="A361" s="142">
        <v>1.1534</v>
      </c>
      <c r="B361" t="s">
        <v>454</v>
      </c>
      <c r="C361" s="152">
        <v>0.1812</v>
      </c>
    </row>
    <row r="362" spans="1:3" x14ac:dyDescent="0.35">
      <c r="A362" s="142">
        <v>1.1561999999999999</v>
      </c>
      <c r="B362" t="s">
        <v>454</v>
      </c>
      <c r="C362" s="152">
        <v>0.1812</v>
      </c>
    </row>
    <row r="363" spans="1:3" x14ac:dyDescent="0.35">
      <c r="A363" s="142">
        <v>1.1589</v>
      </c>
      <c r="B363" t="s">
        <v>454</v>
      </c>
      <c r="C363" s="152">
        <v>0.18149999999999999</v>
      </c>
    </row>
    <row r="364" spans="1:3" x14ac:dyDescent="0.35">
      <c r="A364" s="142">
        <v>1.1616</v>
      </c>
      <c r="B364" t="s">
        <v>454</v>
      </c>
      <c r="C364" s="152">
        <v>0.18160000000000001</v>
      </c>
    </row>
    <row r="365" spans="1:3" x14ac:dyDescent="0.35">
      <c r="A365" s="142">
        <v>1.1644000000000001</v>
      </c>
      <c r="B365" t="s">
        <v>454</v>
      </c>
      <c r="C365" s="152">
        <v>0.1817</v>
      </c>
    </row>
    <row r="366" spans="1:3" x14ac:dyDescent="0.35">
      <c r="A366" s="142">
        <v>1.1671</v>
      </c>
      <c r="B366" t="s">
        <v>454</v>
      </c>
      <c r="C366" s="152">
        <v>0.18190000000000001</v>
      </c>
    </row>
    <row r="367" spans="1:3" x14ac:dyDescent="0.35">
      <c r="A367" s="142">
        <v>1.1698999999999999</v>
      </c>
      <c r="B367" t="s">
        <v>454</v>
      </c>
      <c r="C367" s="152">
        <v>0.182</v>
      </c>
    </row>
    <row r="368" spans="1:3" x14ac:dyDescent="0.35">
      <c r="A368" s="142">
        <v>1.1726000000000001</v>
      </c>
      <c r="B368" t="s">
        <v>454</v>
      </c>
      <c r="C368" s="152">
        <v>0.18229999999999999</v>
      </c>
    </row>
    <row r="369" spans="1:3" x14ac:dyDescent="0.35">
      <c r="A369" s="142">
        <v>1.1808000000000001</v>
      </c>
      <c r="B369" t="s">
        <v>454</v>
      </c>
      <c r="C369" s="152">
        <v>0.1825</v>
      </c>
    </row>
    <row r="370" spans="1:3" x14ac:dyDescent="0.35">
      <c r="A370" s="142">
        <v>1.1836</v>
      </c>
      <c r="B370" t="s">
        <v>454</v>
      </c>
      <c r="C370" s="152">
        <v>0.18260000000000001</v>
      </c>
    </row>
    <row r="371" spans="1:3" x14ac:dyDescent="0.35">
      <c r="A371" s="142">
        <v>1.1862999999999999</v>
      </c>
      <c r="B371" t="s">
        <v>454</v>
      </c>
      <c r="C371" s="152">
        <v>0.1827</v>
      </c>
    </row>
    <row r="372" spans="1:3" x14ac:dyDescent="0.35">
      <c r="A372" s="142">
        <v>1.1890000000000001</v>
      </c>
      <c r="B372" t="s">
        <v>454</v>
      </c>
      <c r="C372" s="152">
        <v>0.18279999999999999</v>
      </c>
    </row>
    <row r="373" spans="1:3" x14ac:dyDescent="0.35">
      <c r="A373" s="142">
        <v>1.1918</v>
      </c>
      <c r="B373" t="s">
        <v>454</v>
      </c>
      <c r="C373" s="152">
        <v>0.18290000000000001</v>
      </c>
    </row>
    <row r="374" spans="1:3" x14ac:dyDescent="0.35">
      <c r="A374" s="142">
        <v>1.1944999999999999</v>
      </c>
      <c r="B374" t="s">
        <v>454</v>
      </c>
      <c r="C374" s="152">
        <v>0.18290000000000001</v>
      </c>
    </row>
    <row r="375" spans="1:3" x14ac:dyDescent="0.35">
      <c r="A375" s="142">
        <v>1.1973</v>
      </c>
      <c r="B375" t="s">
        <v>454</v>
      </c>
      <c r="C375" s="152">
        <v>0.18310000000000001</v>
      </c>
    </row>
    <row r="376" spans="1:3" x14ac:dyDescent="0.35">
      <c r="A376" s="142">
        <v>1.2</v>
      </c>
      <c r="B376" t="s">
        <v>454</v>
      </c>
      <c r="C376" s="152">
        <v>0.1832</v>
      </c>
    </row>
    <row r="377" spans="1:3" x14ac:dyDescent="0.35">
      <c r="A377" s="142">
        <v>1.2027000000000001</v>
      </c>
      <c r="B377" t="s">
        <v>454</v>
      </c>
      <c r="C377" s="152">
        <v>0.18340000000000001</v>
      </c>
    </row>
    <row r="378" spans="1:3" x14ac:dyDescent="0.35">
      <c r="A378" s="142">
        <v>1.2055</v>
      </c>
      <c r="B378" t="s">
        <v>454</v>
      </c>
      <c r="C378" s="152">
        <v>0.1835</v>
      </c>
    </row>
    <row r="379" spans="1:3" x14ac:dyDescent="0.35">
      <c r="A379" s="142">
        <v>1.2110000000000001</v>
      </c>
      <c r="B379" t="s">
        <v>454</v>
      </c>
      <c r="C379" s="152">
        <v>0.18360000000000001</v>
      </c>
    </row>
    <row r="380" spans="1:3" x14ac:dyDescent="0.35">
      <c r="A380" s="142">
        <v>1.2137</v>
      </c>
      <c r="B380" t="s">
        <v>454</v>
      </c>
      <c r="C380" s="152">
        <v>0.1837</v>
      </c>
    </row>
    <row r="381" spans="1:3" x14ac:dyDescent="0.35">
      <c r="A381" s="142">
        <v>1.2219</v>
      </c>
      <c r="B381" t="s">
        <v>454</v>
      </c>
      <c r="C381" s="152">
        <v>0.184</v>
      </c>
    </row>
    <row r="382" spans="1:3" x14ac:dyDescent="0.35">
      <c r="A382" s="142">
        <v>1.2274</v>
      </c>
      <c r="B382" t="s">
        <v>454</v>
      </c>
      <c r="C382" s="152">
        <v>0.184</v>
      </c>
    </row>
    <row r="383" spans="1:3" x14ac:dyDescent="0.35">
      <c r="A383" s="142">
        <v>1.2329000000000001</v>
      </c>
      <c r="B383" t="s">
        <v>454</v>
      </c>
      <c r="C383" s="152">
        <v>0.18410000000000001</v>
      </c>
    </row>
    <row r="384" spans="1:3" x14ac:dyDescent="0.35">
      <c r="A384" s="142">
        <v>1.2356</v>
      </c>
      <c r="B384" t="s">
        <v>454</v>
      </c>
      <c r="C384" s="152">
        <v>0.1842</v>
      </c>
    </row>
    <row r="385" spans="1:3" x14ac:dyDescent="0.35">
      <c r="A385" s="142">
        <v>1.2411000000000001</v>
      </c>
      <c r="B385" t="s">
        <v>454</v>
      </c>
      <c r="C385" s="152">
        <v>0.18429999999999999</v>
      </c>
    </row>
    <row r="386" spans="1:3" x14ac:dyDescent="0.35">
      <c r="A386" s="142">
        <v>1.2465999999999999</v>
      </c>
      <c r="B386" t="s">
        <v>454</v>
      </c>
      <c r="C386" s="152">
        <v>0.18440000000000001</v>
      </c>
    </row>
    <row r="387" spans="1:3" x14ac:dyDescent="0.35">
      <c r="A387" s="142">
        <v>1.2493000000000001</v>
      </c>
      <c r="B387" t="s">
        <v>454</v>
      </c>
      <c r="C387" s="152">
        <v>0.1845</v>
      </c>
    </row>
    <row r="388" spans="1:3" x14ac:dyDescent="0.35">
      <c r="A388" s="142">
        <v>1.2521</v>
      </c>
      <c r="B388" t="s">
        <v>454</v>
      </c>
      <c r="C388" s="152">
        <v>0.18459999999999999</v>
      </c>
    </row>
    <row r="389" spans="1:3" x14ac:dyDescent="0.35">
      <c r="A389" s="142">
        <v>1.2547999999999999</v>
      </c>
      <c r="B389" t="s">
        <v>454</v>
      </c>
      <c r="C389" s="152">
        <v>0.1847</v>
      </c>
    </row>
    <row r="390" spans="1:3" x14ac:dyDescent="0.35">
      <c r="A390" s="142">
        <v>1.2603</v>
      </c>
      <c r="B390" t="s">
        <v>454</v>
      </c>
      <c r="C390" s="152">
        <v>0.18479999999999999</v>
      </c>
    </row>
    <row r="391" spans="1:3" x14ac:dyDescent="0.35">
      <c r="A391" s="142">
        <v>1.2629999999999999</v>
      </c>
      <c r="B391" t="s">
        <v>454</v>
      </c>
      <c r="C391" s="152">
        <v>0.18490000000000001</v>
      </c>
    </row>
    <row r="392" spans="1:3" x14ac:dyDescent="0.35">
      <c r="A392" s="142">
        <v>1.2685</v>
      </c>
      <c r="B392" t="s">
        <v>454</v>
      </c>
      <c r="C392" s="152">
        <v>0.185</v>
      </c>
    </row>
    <row r="393" spans="1:3" x14ac:dyDescent="0.35">
      <c r="A393" s="142">
        <v>1.274</v>
      </c>
      <c r="B393" t="s">
        <v>454</v>
      </c>
      <c r="C393" s="152">
        <v>0.185</v>
      </c>
    </row>
    <row r="394" spans="1:3" x14ac:dyDescent="0.35">
      <c r="A394" s="142">
        <v>1.2766999999999999</v>
      </c>
      <c r="B394" t="s">
        <v>454</v>
      </c>
      <c r="C394" s="152">
        <v>0.18509999999999999</v>
      </c>
    </row>
    <row r="395" spans="1:3" x14ac:dyDescent="0.35">
      <c r="A395" s="142">
        <v>1.2795000000000001</v>
      </c>
      <c r="B395" t="s">
        <v>454</v>
      </c>
      <c r="C395" s="152">
        <v>0.18529999999999999</v>
      </c>
    </row>
    <row r="396" spans="1:3" x14ac:dyDescent="0.35">
      <c r="A396" s="142">
        <v>1.2877000000000001</v>
      </c>
      <c r="B396" t="s">
        <v>454</v>
      </c>
      <c r="C396" s="152">
        <v>0.18540000000000001</v>
      </c>
    </row>
    <row r="397" spans="1:3" x14ac:dyDescent="0.35">
      <c r="A397" s="142">
        <v>1.2959000000000001</v>
      </c>
      <c r="B397" t="s">
        <v>454</v>
      </c>
      <c r="C397" s="152">
        <v>0.1855</v>
      </c>
    </row>
    <row r="398" spans="1:3" x14ac:dyDescent="0.35">
      <c r="A398" s="142">
        <v>1.2986</v>
      </c>
      <c r="B398" t="s">
        <v>454</v>
      </c>
      <c r="C398" s="152">
        <v>0.1857</v>
      </c>
    </row>
    <row r="399" spans="1:3" x14ac:dyDescent="0.35">
      <c r="A399" s="142">
        <v>1.3013999999999999</v>
      </c>
      <c r="B399" t="s">
        <v>454</v>
      </c>
      <c r="C399" s="152">
        <v>0.18579999999999999</v>
      </c>
    </row>
    <row r="400" spans="1:3" x14ac:dyDescent="0.35">
      <c r="A400" s="142">
        <v>1.3041</v>
      </c>
      <c r="B400" t="s">
        <v>454</v>
      </c>
      <c r="C400" s="152">
        <v>0.18590000000000001</v>
      </c>
    </row>
    <row r="401" spans="1:3" x14ac:dyDescent="0.35">
      <c r="A401" s="142">
        <v>1.3068</v>
      </c>
      <c r="B401" t="s">
        <v>454</v>
      </c>
      <c r="C401" s="152">
        <v>0.186</v>
      </c>
    </row>
    <row r="402" spans="1:3" x14ac:dyDescent="0.35">
      <c r="A402" s="142">
        <v>1.3123</v>
      </c>
      <c r="B402" t="s">
        <v>454</v>
      </c>
      <c r="C402" s="152">
        <v>0.186</v>
      </c>
    </row>
    <row r="403" spans="1:3" x14ac:dyDescent="0.35">
      <c r="A403" s="142">
        <v>1.3178000000000001</v>
      </c>
      <c r="B403" t="s">
        <v>454</v>
      </c>
      <c r="C403" s="152">
        <v>0.18609999999999999</v>
      </c>
    </row>
    <row r="404" spans="1:3" x14ac:dyDescent="0.35">
      <c r="A404" s="142">
        <v>1.3205</v>
      </c>
      <c r="B404" t="s">
        <v>454</v>
      </c>
      <c r="C404" s="152">
        <v>0.18609999999999999</v>
      </c>
    </row>
    <row r="405" spans="1:3" x14ac:dyDescent="0.35">
      <c r="A405" s="142">
        <v>1.3232999999999999</v>
      </c>
      <c r="B405" t="s">
        <v>454</v>
      </c>
      <c r="C405" s="152">
        <v>0.1865</v>
      </c>
    </row>
    <row r="406" spans="1:3" x14ac:dyDescent="0.35">
      <c r="A406" s="142">
        <v>1.3260000000000001</v>
      </c>
      <c r="B406" t="s">
        <v>454</v>
      </c>
      <c r="C406" s="152">
        <v>0.18659999999999999</v>
      </c>
    </row>
    <row r="407" spans="1:3" x14ac:dyDescent="0.35">
      <c r="A407" s="142">
        <v>1.3314999999999999</v>
      </c>
      <c r="B407" t="s">
        <v>454</v>
      </c>
      <c r="C407" s="152">
        <v>0.18679999999999999</v>
      </c>
    </row>
    <row r="408" spans="1:3" x14ac:dyDescent="0.35">
      <c r="A408" s="142">
        <v>1.3342000000000001</v>
      </c>
      <c r="B408" t="s">
        <v>454</v>
      </c>
      <c r="C408" s="152">
        <v>0.18690000000000001</v>
      </c>
    </row>
    <row r="409" spans="1:3" x14ac:dyDescent="0.35">
      <c r="A409" s="142">
        <v>1.3396999999999999</v>
      </c>
      <c r="B409" t="s">
        <v>454</v>
      </c>
      <c r="C409" s="152">
        <v>0.18709999999999999</v>
      </c>
    </row>
    <row r="410" spans="1:3" x14ac:dyDescent="0.35">
      <c r="A410" s="142">
        <v>1.3425</v>
      </c>
      <c r="B410" t="s">
        <v>454</v>
      </c>
      <c r="C410" s="152">
        <v>0.18720000000000001</v>
      </c>
    </row>
    <row r="411" spans="1:3" x14ac:dyDescent="0.35">
      <c r="A411" s="142">
        <v>1.3452</v>
      </c>
      <c r="B411" t="s">
        <v>454</v>
      </c>
      <c r="C411" s="152">
        <v>0.18729999999999999</v>
      </c>
    </row>
    <row r="412" spans="1:3" x14ac:dyDescent="0.35">
      <c r="A412" s="142">
        <v>1.3479000000000001</v>
      </c>
      <c r="B412" t="s">
        <v>454</v>
      </c>
      <c r="C412" s="152">
        <v>0.18740000000000001</v>
      </c>
    </row>
    <row r="413" spans="1:3" x14ac:dyDescent="0.35">
      <c r="A413" s="142">
        <v>1.3507</v>
      </c>
      <c r="B413" t="s">
        <v>454</v>
      </c>
      <c r="C413" s="152">
        <v>0.18759999999999999</v>
      </c>
    </row>
    <row r="414" spans="1:3" x14ac:dyDescent="0.35">
      <c r="A414" s="142">
        <v>1.3533999999999999</v>
      </c>
      <c r="B414" t="s">
        <v>454</v>
      </c>
      <c r="C414" s="152">
        <v>0.18770000000000001</v>
      </c>
    </row>
    <row r="415" spans="1:3" x14ac:dyDescent="0.35">
      <c r="A415" s="142">
        <v>1.3562000000000001</v>
      </c>
      <c r="B415" t="s">
        <v>454</v>
      </c>
      <c r="C415" s="152">
        <v>0.18790000000000001</v>
      </c>
    </row>
    <row r="416" spans="1:3" x14ac:dyDescent="0.35">
      <c r="A416" s="142">
        <v>1.3589</v>
      </c>
      <c r="B416" t="s">
        <v>454</v>
      </c>
      <c r="C416" s="152">
        <v>0.188</v>
      </c>
    </row>
    <row r="417" spans="1:3" x14ac:dyDescent="0.35">
      <c r="A417" s="142">
        <v>1.3615999999999999</v>
      </c>
      <c r="B417" t="s">
        <v>454</v>
      </c>
      <c r="C417" s="152">
        <v>0.18809999999999999</v>
      </c>
    </row>
    <row r="418" spans="1:3" x14ac:dyDescent="0.35">
      <c r="A418" s="142">
        <v>1.3644000000000001</v>
      </c>
      <c r="B418" t="s">
        <v>454</v>
      </c>
      <c r="C418" s="152">
        <v>0.1883</v>
      </c>
    </row>
    <row r="419" spans="1:3" x14ac:dyDescent="0.35">
      <c r="A419" s="142">
        <v>1.3671</v>
      </c>
      <c r="B419" t="s">
        <v>454</v>
      </c>
      <c r="C419" s="152">
        <v>0.18840000000000001</v>
      </c>
    </row>
    <row r="420" spans="1:3" x14ac:dyDescent="0.35">
      <c r="A420" s="142">
        <v>1.3698999999999999</v>
      </c>
      <c r="B420" t="s">
        <v>454</v>
      </c>
      <c r="C420" s="152">
        <v>0.18859999999999999</v>
      </c>
    </row>
    <row r="421" spans="1:3" x14ac:dyDescent="0.35">
      <c r="A421" s="142">
        <v>1.3726</v>
      </c>
      <c r="B421" t="s">
        <v>454</v>
      </c>
      <c r="C421" s="152">
        <v>0.1888</v>
      </c>
    </row>
    <row r="422" spans="1:3" x14ac:dyDescent="0.35">
      <c r="A422" s="142">
        <v>1.3753</v>
      </c>
      <c r="B422" t="s">
        <v>454</v>
      </c>
      <c r="C422" s="152">
        <v>0.18890000000000001</v>
      </c>
    </row>
    <row r="423" spans="1:3" x14ac:dyDescent="0.35">
      <c r="A423" s="142">
        <v>1.389</v>
      </c>
      <c r="B423" t="s">
        <v>454</v>
      </c>
      <c r="C423" s="152">
        <v>0.18920000000000001</v>
      </c>
    </row>
    <row r="424" spans="1:3" x14ac:dyDescent="0.35">
      <c r="A424" s="142">
        <v>1.3945000000000001</v>
      </c>
      <c r="B424" t="s">
        <v>454</v>
      </c>
      <c r="C424" s="152">
        <v>0.18920000000000001</v>
      </c>
    </row>
    <row r="425" spans="1:3" x14ac:dyDescent="0.35">
      <c r="A425" s="142">
        <v>1.3973</v>
      </c>
      <c r="B425" t="s">
        <v>454</v>
      </c>
      <c r="C425" s="152">
        <v>0.1893</v>
      </c>
    </row>
    <row r="426" spans="1:3" x14ac:dyDescent="0.35">
      <c r="A426" s="142">
        <v>1.4</v>
      </c>
      <c r="B426" t="s">
        <v>454</v>
      </c>
      <c r="C426" s="152">
        <v>0.1895</v>
      </c>
    </row>
    <row r="427" spans="1:3" x14ac:dyDescent="0.35">
      <c r="A427" s="142">
        <v>1.4027000000000001</v>
      </c>
      <c r="B427" t="s">
        <v>454</v>
      </c>
      <c r="C427" s="152">
        <v>0.18959999999999999</v>
      </c>
    </row>
    <row r="428" spans="1:3" x14ac:dyDescent="0.35">
      <c r="A428" s="142">
        <v>1.4081999999999999</v>
      </c>
      <c r="B428" t="s">
        <v>454</v>
      </c>
      <c r="C428" s="152">
        <v>0.18970000000000001</v>
      </c>
    </row>
    <row r="429" spans="1:3" x14ac:dyDescent="0.35">
      <c r="A429" s="142">
        <v>1.411</v>
      </c>
      <c r="B429" t="s">
        <v>454</v>
      </c>
      <c r="C429" s="152">
        <v>0.1898</v>
      </c>
    </row>
    <row r="430" spans="1:3" x14ac:dyDescent="0.35">
      <c r="A430" s="142">
        <v>1.4192</v>
      </c>
      <c r="B430" t="s">
        <v>454</v>
      </c>
      <c r="C430" s="152">
        <v>0.18990000000000001</v>
      </c>
    </row>
    <row r="431" spans="1:3" x14ac:dyDescent="0.35">
      <c r="A431" s="142">
        <v>1.4218999999999999</v>
      </c>
      <c r="B431" t="s">
        <v>454</v>
      </c>
      <c r="C431" s="152">
        <v>0.19</v>
      </c>
    </row>
    <row r="432" spans="1:3" x14ac:dyDescent="0.35">
      <c r="A432" s="142">
        <v>1.4329000000000001</v>
      </c>
      <c r="B432" t="s">
        <v>454</v>
      </c>
      <c r="C432" s="152">
        <v>0.19009999999999999</v>
      </c>
    </row>
    <row r="433" spans="1:3" x14ac:dyDescent="0.35">
      <c r="A433" s="142">
        <v>1.4383999999999999</v>
      </c>
      <c r="B433" t="s">
        <v>454</v>
      </c>
      <c r="C433" s="152">
        <v>0.19020000000000001</v>
      </c>
    </row>
    <row r="434" spans="1:3" x14ac:dyDescent="0.35">
      <c r="A434" s="142">
        <v>1.4411</v>
      </c>
      <c r="B434" t="s">
        <v>454</v>
      </c>
      <c r="C434" s="152">
        <v>0.1905</v>
      </c>
    </row>
    <row r="435" spans="1:3" x14ac:dyDescent="0.35">
      <c r="A435" s="142">
        <v>1.4466000000000001</v>
      </c>
      <c r="B435" t="s">
        <v>454</v>
      </c>
      <c r="C435" s="152">
        <v>0.19059999999999999</v>
      </c>
    </row>
    <row r="436" spans="1:3" x14ac:dyDescent="0.35">
      <c r="A436" s="142">
        <v>1.4520999999999999</v>
      </c>
      <c r="B436" t="s">
        <v>454</v>
      </c>
      <c r="C436" s="152">
        <v>0.19059999999999999</v>
      </c>
    </row>
    <row r="437" spans="1:3" x14ac:dyDescent="0.35">
      <c r="A437" s="142">
        <v>1.4548000000000001</v>
      </c>
      <c r="B437" t="s">
        <v>454</v>
      </c>
      <c r="C437" s="152">
        <v>0.19070000000000001</v>
      </c>
    </row>
    <row r="438" spans="1:3" x14ac:dyDescent="0.35">
      <c r="A438" s="142">
        <v>1.4602999999999999</v>
      </c>
      <c r="B438" t="s">
        <v>454</v>
      </c>
      <c r="C438" s="152">
        <v>0.1908</v>
      </c>
    </row>
    <row r="439" spans="1:3" x14ac:dyDescent="0.35">
      <c r="A439" s="142">
        <v>1.4658</v>
      </c>
      <c r="B439" t="s">
        <v>454</v>
      </c>
      <c r="C439" s="152">
        <v>0.19089999999999999</v>
      </c>
    </row>
    <row r="440" spans="1:3" x14ac:dyDescent="0.35">
      <c r="A440" s="142">
        <v>1.4684999999999999</v>
      </c>
      <c r="B440" t="s">
        <v>454</v>
      </c>
      <c r="C440" s="152">
        <v>0.19109999999999999</v>
      </c>
    </row>
    <row r="441" spans="1:3" x14ac:dyDescent="0.35">
      <c r="A441" s="142">
        <v>1.4712000000000001</v>
      </c>
      <c r="B441" t="s">
        <v>454</v>
      </c>
      <c r="C441" s="152">
        <v>0.19120000000000001</v>
      </c>
    </row>
    <row r="442" spans="1:3" x14ac:dyDescent="0.35">
      <c r="A442" s="142">
        <v>1.474</v>
      </c>
      <c r="B442" t="s">
        <v>454</v>
      </c>
      <c r="C442" s="152">
        <v>0.1915</v>
      </c>
    </row>
    <row r="443" spans="1:3" x14ac:dyDescent="0.35">
      <c r="A443" s="142">
        <v>1.4766999999999999</v>
      </c>
      <c r="B443" t="s">
        <v>454</v>
      </c>
      <c r="C443" s="152">
        <v>0.19159999999999999</v>
      </c>
    </row>
    <row r="444" spans="1:3" x14ac:dyDescent="0.35">
      <c r="A444" s="142">
        <v>1.4849000000000001</v>
      </c>
      <c r="B444" t="s">
        <v>454</v>
      </c>
      <c r="C444" s="152">
        <v>0.1918</v>
      </c>
    </row>
    <row r="445" spans="1:3" x14ac:dyDescent="0.35">
      <c r="A445" s="142">
        <v>1.4903999999999999</v>
      </c>
      <c r="B445" t="s">
        <v>454</v>
      </c>
      <c r="C445" s="152">
        <v>0.1918</v>
      </c>
    </row>
    <row r="446" spans="1:3" x14ac:dyDescent="0.35">
      <c r="A446" s="142">
        <v>1.4932000000000001</v>
      </c>
      <c r="B446" t="s">
        <v>454</v>
      </c>
      <c r="C446" s="152">
        <v>0.19189999999999999</v>
      </c>
    </row>
    <row r="447" spans="1:3" x14ac:dyDescent="0.35">
      <c r="A447" s="142">
        <v>1.4985999999999999</v>
      </c>
      <c r="B447" t="s">
        <v>454</v>
      </c>
      <c r="C447" s="152">
        <v>0.19189999999999999</v>
      </c>
    </row>
    <row r="448" spans="1:3" x14ac:dyDescent="0.35">
      <c r="A448" s="142">
        <v>1.5014000000000001</v>
      </c>
      <c r="B448" t="s">
        <v>454</v>
      </c>
      <c r="C448" s="152">
        <v>0.192</v>
      </c>
    </row>
    <row r="449" spans="1:3" x14ac:dyDescent="0.35">
      <c r="A449" s="142">
        <v>1.5067999999999999</v>
      </c>
      <c r="B449" t="s">
        <v>454</v>
      </c>
      <c r="C449" s="152">
        <v>0.192</v>
      </c>
    </row>
    <row r="450" spans="1:3" x14ac:dyDescent="0.35">
      <c r="A450" s="142">
        <v>1.5150999999999999</v>
      </c>
      <c r="B450" t="s">
        <v>454</v>
      </c>
      <c r="C450" s="152">
        <v>0.19209999999999999</v>
      </c>
    </row>
    <row r="451" spans="1:3" x14ac:dyDescent="0.35">
      <c r="A451" s="142">
        <v>1.5178</v>
      </c>
      <c r="B451" t="s">
        <v>454</v>
      </c>
      <c r="C451" s="152">
        <v>0.19220000000000001</v>
      </c>
    </row>
    <row r="452" spans="1:3" x14ac:dyDescent="0.35">
      <c r="A452" s="142">
        <v>1.5233000000000001</v>
      </c>
      <c r="B452" t="s">
        <v>454</v>
      </c>
      <c r="C452" s="152">
        <v>0.19239999999999999</v>
      </c>
    </row>
    <row r="453" spans="1:3" x14ac:dyDescent="0.35">
      <c r="A453" s="142">
        <v>1.5287999999999999</v>
      </c>
      <c r="B453" t="s">
        <v>454</v>
      </c>
      <c r="C453" s="152">
        <v>0.19259999999999999</v>
      </c>
    </row>
    <row r="454" spans="1:3" x14ac:dyDescent="0.35">
      <c r="A454" s="142">
        <v>1.5342</v>
      </c>
      <c r="B454" t="s">
        <v>454</v>
      </c>
      <c r="C454" s="152">
        <v>0.19289999999999999</v>
      </c>
    </row>
    <row r="455" spans="1:3" x14ac:dyDescent="0.35">
      <c r="A455" s="142">
        <v>1.5451999999999999</v>
      </c>
      <c r="B455" t="s">
        <v>454</v>
      </c>
      <c r="C455" s="152">
        <v>0.193</v>
      </c>
    </row>
    <row r="456" spans="1:3" x14ac:dyDescent="0.35">
      <c r="A456" s="142">
        <v>1.5479000000000001</v>
      </c>
      <c r="B456" t="s">
        <v>454</v>
      </c>
      <c r="C456" s="152">
        <v>0.1933</v>
      </c>
    </row>
    <row r="457" spans="1:3" x14ac:dyDescent="0.35">
      <c r="A457" s="142">
        <v>1.5533999999999999</v>
      </c>
      <c r="B457" t="s">
        <v>454</v>
      </c>
      <c r="C457" s="152">
        <v>0.19350000000000001</v>
      </c>
    </row>
    <row r="458" spans="1:3" x14ac:dyDescent="0.35">
      <c r="A458" s="142">
        <v>1.5562</v>
      </c>
      <c r="B458" t="s">
        <v>454</v>
      </c>
      <c r="C458" s="152">
        <v>0.19359999999999999</v>
      </c>
    </row>
    <row r="459" spans="1:3" x14ac:dyDescent="0.35">
      <c r="A459" s="142">
        <v>1.5589</v>
      </c>
      <c r="B459" t="s">
        <v>454</v>
      </c>
      <c r="C459" s="152">
        <v>0.19370000000000001</v>
      </c>
    </row>
    <row r="460" spans="1:3" x14ac:dyDescent="0.35">
      <c r="A460" s="142">
        <v>1.5752999999999999</v>
      </c>
      <c r="B460" t="s">
        <v>454</v>
      </c>
      <c r="C460" s="152">
        <v>0.19370000000000001</v>
      </c>
    </row>
    <row r="461" spans="1:3" x14ac:dyDescent="0.35">
      <c r="A461" s="142">
        <v>1.5781000000000001</v>
      </c>
      <c r="B461" t="s">
        <v>454</v>
      </c>
      <c r="C461" s="152">
        <v>0.1938</v>
      </c>
    </row>
    <row r="462" spans="1:3" x14ac:dyDescent="0.35">
      <c r="A462" s="142">
        <v>1.5808</v>
      </c>
      <c r="B462" t="s">
        <v>454</v>
      </c>
      <c r="C462" s="152">
        <v>0.19400000000000001</v>
      </c>
    </row>
    <row r="463" spans="1:3" x14ac:dyDescent="0.35">
      <c r="A463" s="142">
        <v>1.589</v>
      </c>
      <c r="B463" t="s">
        <v>454</v>
      </c>
      <c r="C463" s="152">
        <v>0.1943</v>
      </c>
    </row>
    <row r="464" spans="1:3" x14ac:dyDescent="0.35">
      <c r="A464" s="142">
        <v>1.5918000000000001</v>
      </c>
      <c r="B464" t="s">
        <v>454</v>
      </c>
      <c r="C464" s="152">
        <v>0.19439999999999999</v>
      </c>
    </row>
    <row r="465" spans="1:3" x14ac:dyDescent="0.35">
      <c r="A465" s="142">
        <v>1.5945</v>
      </c>
      <c r="B465" t="s">
        <v>454</v>
      </c>
      <c r="C465" s="152">
        <v>0.19450000000000001</v>
      </c>
    </row>
    <row r="466" spans="1:3" x14ac:dyDescent="0.35">
      <c r="A466" s="142">
        <v>1.5972999999999999</v>
      </c>
      <c r="B466" t="s">
        <v>454</v>
      </c>
      <c r="C466" s="152">
        <v>0.1946</v>
      </c>
    </row>
    <row r="467" spans="1:3" x14ac:dyDescent="0.35">
      <c r="A467" s="142">
        <v>1.6</v>
      </c>
      <c r="B467" t="s">
        <v>454</v>
      </c>
      <c r="C467" s="152">
        <v>0.19470000000000001</v>
      </c>
    </row>
    <row r="468" spans="1:3" x14ac:dyDescent="0.35">
      <c r="A468" s="142">
        <v>1.6027</v>
      </c>
      <c r="B468" t="s">
        <v>454</v>
      </c>
      <c r="C468" s="152">
        <v>0.19489999999999999</v>
      </c>
    </row>
    <row r="469" spans="1:3" x14ac:dyDescent="0.35">
      <c r="A469" s="142">
        <v>1.6054999999999999</v>
      </c>
      <c r="B469" t="s">
        <v>454</v>
      </c>
      <c r="C469" s="152">
        <v>0.1951</v>
      </c>
    </row>
    <row r="470" spans="1:3" x14ac:dyDescent="0.35">
      <c r="A470" s="142">
        <v>1.6082000000000001</v>
      </c>
      <c r="B470" t="s">
        <v>454</v>
      </c>
      <c r="C470" s="152">
        <v>0.19520000000000001</v>
      </c>
    </row>
    <row r="471" spans="1:3" x14ac:dyDescent="0.35">
      <c r="A471" s="142">
        <v>1.6136999999999999</v>
      </c>
      <c r="B471" t="s">
        <v>454</v>
      </c>
      <c r="C471" s="152">
        <v>0.19520000000000001</v>
      </c>
    </row>
    <row r="472" spans="1:3" x14ac:dyDescent="0.35">
      <c r="A472" s="142">
        <v>1.6164000000000001</v>
      </c>
      <c r="B472" t="s">
        <v>454</v>
      </c>
      <c r="C472" s="152">
        <v>0.1953</v>
      </c>
    </row>
    <row r="473" spans="1:3" x14ac:dyDescent="0.35">
      <c r="A473" s="142">
        <v>1.6192</v>
      </c>
      <c r="B473" t="s">
        <v>454</v>
      </c>
      <c r="C473" s="152">
        <v>0.19539999999999999</v>
      </c>
    </row>
    <row r="474" spans="1:3" x14ac:dyDescent="0.35">
      <c r="A474" s="142">
        <v>1.6247</v>
      </c>
      <c r="B474" t="s">
        <v>454</v>
      </c>
      <c r="C474" s="152">
        <v>0.19539999999999999</v>
      </c>
    </row>
    <row r="475" spans="1:3" x14ac:dyDescent="0.35">
      <c r="A475" s="142">
        <v>1.6274</v>
      </c>
      <c r="B475" t="s">
        <v>454</v>
      </c>
      <c r="C475" s="152">
        <v>0.19550000000000001</v>
      </c>
    </row>
    <row r="476" spans="1:3" x14ac:dyDescent="0.35">
      <c r="A476" s="142">
        <v>1.6355999999999999</v>
      </c>
      <c r="B476" t="s">
        <v>454</v>
      </c>
      <c r="C476" s="152">
        <v>0.19570000000000001</v>
      </c>
    </row>
    <row r="477" spans="1:3" x14ac:dyDescent="0.35">
      <c r="A477" s="142">
        <v>1.6384000000000001</v>
      </c>
      <c r="B477" t="s">
        <v>454</v>
      </c>
      <c r="C477" s="152">
        <v>0.19589999999999999</v>
      </c>
    </row>
    <row r="478" spans="1:3" x14ac:dyDescent="0.35">
      <c r="A478" s="142">
        <v>1.6493</v>
      </c>
      <c r="B478" t="s">
        <v>454</v>
      </c>
      <c r="C478" s="152">
        <v>0.1961</v>
      </c>
    </row>
    <row r="479" spans="1:3" x14ac:dyDescent="0.35">
      <c r="A479" s="142">
        <v>1.6575</v>
      </c>
      <c r="B479" t="s">
        <v>454</v>
      </c>
      <c r="C479" s="152">
        <v>0.1963</v>
      </c>
    </row>
    <row r="480" spans="1:3" x14ac:dyDescent="0.35">
      <c r="A480" s="142">
        <v>1.6603000000000001</v>
      </c>
      <c r="B480" t="s">
        <v>454</v>
      </c>
      <c r="C480" s="152">
        <v>0.19639999999999999</v>
      </c>
    </row>
    <row r="481" spans="1:3" x14ac:dyDescent="0.35">
      <c r="A481" s="142">
        <v>1.663</v>
      </c>
      <c r="B481" t="s">
        <v>454</v>
      </c>
      <c r="C481" s="152">
        <v>0.19650000000000001</v>
      </c>
    </row>
    <row r="482" spans="1:3" x14ac:dyDescent="0.35">
      <c r="A482" s="142">
        <v>1.6685000000000001</v>
      </c>
      <c r="B482" t="s">
        <v>454</v>
      </c>
      <c r="C482" s="152">
        <v>0.1966</v>
      </c>
    </row>
    <row r="483" spans="1:3" x14ac:dyDescent="0.35">
      <c r="A483" s="142">
        <v>1.6767000000000001</v>
      </c>
      <c r="B483" t="s">
        <v>454</v>
      </c>
      <c r="C483" s="152">
        <v>0.1968</v>
      </c>
    </row>
    <row r="484" spans="1:3" x14ac:dyDescent="0.35">
      <c r="A484" s="142">
        <v>1.6795</v>
      </c>
      <c r="B484" t="s">
        <v>454</v>
      </c>
      <c r="C484" s="152">
        <v>0.19689999999999999</v>
      </c>
    </row>
    <row r="485" spans="1:3" x14ac:dyDescent="0.35">
      <c r="A485" s="142">
        <v>1.6849000000000001</v>
      </c>
      <c r="B485" t="s">
        <v>454</v>
      </c>
      <c r="C485" s="152">
        <v>0.19700000000000001</v>
      </c>
    </row>
    <row r="486" spans="1:3" x14ac:dyDescent="0.35">
      <c r="A486" s="142">
        <v>1.6877</v>
      </c>
      <c r="B486" t="s">
        <v>454</v>
      </c>
      <c r="C486" s="152">
        <v>0.1971</v>
      </c>
    </row>
    <row r="487" spans="1:3" x14ac:dyDescent="0.35">
      <c r="A487" s="142">
        <v>1.6959</v>
      </c>
      <c r="B487" t="s">
        <v>454</v>
      </c>
      <c r="C487" s="152">
        <v>0.19750000000000001</v>
      </c>
    </row>
    <row r="488" spans="1:3" x14ac:dyDescent="0.35">
      <c r="A488" s="142">
        <v>1.6986000000000001</v>
      </c>
      <c r="B488" t="s">
        <v>454</v>
      </c>
      <c r="C488" s="152">
        <v>0.1976</v>
      </c>
    </row>
    <row r="489" spans="1:3" x14ac:dyDescent="0.35">
      <c r="A489" s="142">
        <v>1.7068000000000001</v>
      </c>
      <c r="B489" t="s">
        <v>454</v>
      </c>
      <c r="C489" s="152">
        <v>0.19789999999999999</v>
      </c>
    </row>
    <row r="490" spans="1:3" x14ac:dyDescent="0.35">
      <c r="A490" s="142">
        <v>1.7096</v>
      </c>
      <c r="B490" t="s">
        <v>454</v>
      </c>
      <c r="C490" s="152">
        <v>0.19800000000000001</v>
      </c>
    </row>
    <row r="491" spans="1:3" x14ac:dyDescent="0.35">
      <c r="A491" s="142">
        <v>1.7122999999999999</v>
      </c>
      <c r="B491" t="s">
        <v>454</v>
      </c>
      <c r="C491" s="152">
        <v>0.19819999999999999</v>
      </c>
    </row>
    <row r="492" spans="1:3" x14ac:dyDescent="0.35">
      <c r="A492" s="142">
        <v>1.7151000000000001</v>
      </c>
      <c r="B492" t="s">
        <v>454</v>
      </c>
      <c r="C492" s="152">
        <v>0.1983</v>
      </c>
    </row>
    <row r="493" spans="1:3" x14ac:dyDescent="0.35">
      <c r="A493" s="142">
        <v>1.7178</v>
      </c>
      <c r="B493" t="s">
        <v>454</v>
      </c>
      <c r="C493" s="152">
        <v>0.19839999999999999</v>
      </c>
    </row>
    <row r="494" spans="1:3" x14ac:dyDescent="0.35">
      <c r="A494" s="142">
        <v>1.7204999999999999</v>
      </c>
      <c r="B494" t="s">
        <v>454</v>
      </c>
      <c r="C494" s="152">
        <v>0.1986</v>
      </c>
    </row>
    <row r="495" spans="1:3" x14ac:dyDescent="0.35">
      <c r="A495" s="142">
        <v>1.7233000000000001</v>
      </c>
      <c r="B495" t="s">
        <v>454</v>
      </c>
      <c r="C495" s="152">
        <v>0.19869999999999999</v>
      </c>
    </row>
    <row r="496" spans="1:3" x14ac:dyDescent="0.35">
      <c r="A496" s="142">
        <v>1.726</v>
      </c>
      <c r="B496" t="s">
        <v>454</v>
      </c>
      <c r="C496" s="152">
        <v>0.1988</v>
      </c>
    </row>
    <row r="497" spans="1:3" x14ac:dyDescent="0.35">
      <c r="A497" s="142">
        <v>1.7287999999999999</v>
      </c>
      <c r="B497" t="s">
        <v>454</v>
      </c>
      <c r="C497" s="152">
        <v>0.19889999999999999</v>
      </c>
    </row>
    <row r="498" spans="1:3" x14ac:dyDescent="0.35">
      <c r="A498" s="142">
        <v>1.7315</v>
      </c>
      <c r="B498" t="s">
        <v>454</v>
      </c>
      <c r="C498" s="152">
        <v>0.19900000000000001</v>
      </c>
    </row>
    <row r="499" spans="1:3" x14ac:dyDescent="0.35">
      <c r="A499" s="142">
        <v>1.7342</v>
      </c>
      <c r="B499" t="s">
        <v>454</v>
      </c>
      <c r="C499" s="152">
        <v>0.19919999999999999</v>
      </c>
    </row>
    <row r="500" spans="1:3" x14ac:dyDescent="0.35">
      <c r="A500" s="142">
        <v>1.7397</v>
      </c>
      <c r="B500" t="s">
        <v>454</v>
      </c>
      <c r="C500" s="152">
        <v>0.1993</v>
      </c>
    </row>
    <row r="501" spans="1:3" x14ac:dyDescent="0.35">
      <c r="A501" s="142">
        <v>1.7452000000000001</v>
      </c>
      <c r="B501" t="s">
        <v>454</v>
      </c>
      <c r="C501" s="152">
        <v>0.1993</v>
      </c>
    </row>
    <row r="502" spans="1:3" x14ac:dyDescent="0.35">
      <c r="A502" s="142">
        <v>1.7479</v>
      </c>
      <c r="B502" t="s">
        <v>454</v>
      </c>
      <c r="C502" s="152">
        <v>0.1993</v>
      </c>
    </row>
    <row r="503" spans="1:3" x14ac:dyDescent="0.35">
      <c r="A503" s="142">
        <v>1.7506999999999999</v>
      </c>
      <c r="B503" t="s">
        <v>454</v>
      </c>
      <c r="C503" s="152">
        <v>0.19939999999999999</v>
      </c>
    </row>
    <row r="504" spans="1:3" x14ac:dyDescent="0.35">
      <c r="A504" s="142">
        <v>1.7534000000000001</v>
      </c>
      <c r="B504" t="s">
        <v>454</v>
      </c>
      <c r="C504" s="152">
        <v>0.19950000000000001</v>
      </c>
    </row>
    <row r="505" spans="1:3" x14ac:dyDescent="0.35">
      <c r="A505" s="142">
        <v>1.7616000000000001</v>
      </c>
      <c r="B505" t="s">
        <v>454</v>
      </c>
      <c r="C505" s="152">
        <v>0.1996</v>
      </c>
    </row>
    <row r="506" spans="1:3" x14ac:dyDescent="0.35">
      <c r="A506" s="142">
        <v>1.7644</v>
      </c>
      <c r="B506" t="s">
        <v>454</v>
      </c>
      <c r="C506" s="152">
        <v>0.19969999999999999</v>
      </c>
    </row>
    <row r="507" spans="1:3" x14ac:dyDescent="0.35">
      <c r="A507" s="142">
        <v>1.7670999999999999</v>
      </c>
      <c r="B507" t="s">
        <v>454</v>
      </c>
      <c r="C507" s="152">
        <v>0.19980000000000001</v>
      </c>
    </row>
    <row r="508" spans="1:3" x14ac:dyDescent="0.35">
      <c r="A508" s="142">
        <v>1.7726</v>
      </c>
      <c r="B508" t="s">
        <v>454</v>
      </c>
      <c r="C508" s="152">
        <v>0.19989999999999999</v>
      </c>
    </row>
    <row r="509" spans="1:3" x14ac:dyDescent="0.35">
      <c r="A509" s="142">
        <v>1.7753000000000001</v>
      </c>
      <c r="B509" t="s">
        <v>454</v>
      </c>
      <c r="C509" s="152">
        <v>0.2</v>
      </c>
    </row>
    <row r="510" spans="1:3" x14ac:dyDescent="0.35">
      <c r="A510" s="142">
        <v>1.7781</v>
      </c>
      <c r="B510" t="s">
        <v>454</v>
      </c>
      <c r="C510" s="152">
        <v>0.20019999999999999</v>
      </c>
    </row>
    <row r="511" spans="1:3" x14ac:dyDescent="0.35">
      <c r="A511" s="142">
        <v>1.7807999999999999</v>
      </c>
      <c r="B511" t="s">
        <v>454</v>
      </c>
      <c r="C511" s="152">
        <v>0.20019999999999999</v>
      </c>
    </row>
    <row r="512" spans="1:3" x14ac:dyDescent="0.35">
      <c r="A512" s="142">
        <v>1.7836000000000001</v>
      </c>
      <c r="B512" t="s">
        <v>454</v>
      </c>
      <c r="C512" s="152">
        <v>0.20030000000000001</v>
      </c>
    </row>
    <row r="513" spans="1:3" x14ac:dyDescent="0.35">
      <c r="A513" s="142">
        <v>1.7863</v>
      </c>
      <c r="B513" t="s">
        <v>454</v>
      </c>
      <c r="C513" s="152">
        <v>0.20050000000000001</v>
      </c>
    </row>
    <row r="514" spans="1:3" x14ac:dyDescent="0.35">
      <c r="A514" s="142">
        <v>1.7945</v>
      </c>
      <c r="B514" t="s">
        <v>454</v>
      </c>
      <c r="C514" s="152">
        <v>0.2006</v>
      </c>
    </row>
    <row r="515" spans="1:3" x14ac:dyDescent="0.35">
      <c r="A515" s="142">
        <v>1.7972999999999999</v>
      </c>
      <c r="B515" t="s">
        <v>454</v>
      </c>
      <c r="C515" s="152">
        <v>0.2009</v>
      </c>
    </row>
    <row r="516" spans="1:3" x14ac:dyDescent="0.35">
      <c r="A516" s="142">
        <v>1.8</v>
      </c>
      <c r="B516" t="s">
        <v>454</v>
      </c>
      <c r="C516" s="152">
        <v>0.20100000000000001</v>
      </c>
    </row>
    <row r="517" spans="1:3" x14ac:dyDescent="0.35">
      <c r="A517" s="142">
        <v>1.8055000000000001</v>
      </c>
      <c r="B517" t="s">
        <v>454</v>
      </c>
      <c r="C517" s="152">
        <v>0.2011</v>
      </c>
    </row>
    <row r="518" spans="1:3" x14ac:dyDescent="0.35">
      <c r="A518" s="142">
        <v>1.8109999999999999</v>
      </c>
      <c r="B518" t="s">
        <v>454</v>
      </c>
      <c r="C518" s="152">
        <v>0.20130000000000001</v>
      </c>
    </row>
    <row r="519" spans="1:3" x14ac:dyDescent="0.35">
      <c r="A519" s="142">
        <v>1.8137000000000001</v>
      </c>
      <c r="B519" t="s">
        <v>454</v>
      </c>
      <c r="C519" s="152">
        <v>0.20169999999999999</v>
      </c>
    </row>
    <row r="520" spans="1:3" x14ac:dyDescent="0.35">
      <c r="A520" s="142">
        <v>1.8329</v>
      </c>
      <c r="B520" t="s">
        <v>454</v>
      </c>
      <c r="C520" s="152">
        <v>0.2019</v>
      </c>
    </row>
    <row r="521" spans="1:3" x14ac:dyDescent="0.35">
      <c r="A521" s="142">
        <v>1.8355999999999999</v>
      </c>
      <c r="B521" t="s">
        <v>454</v>
      </c>
      <c r="C521" s="152">
        <v>0.20200000000000001</v>
      </c>
    </row>
    <row r="522" spans="1:3" x14ac:dyDescent="0.35">
      <c r="A522" s="142">
        <v>1.8384</v>
      </c>
      <c r="B522" t="s">
        <v>454</v>
      </c>
      <c r="C522" s="152">
        <v>0.2021</v>
      </c>
    </row>
    <row r="523" spans="1:3" x14ac:dyDescent="0.35">
      <c r="A523" s="142">
        <v>1.8492999999999999</v>
      </c>
      <c r="B523" t="s">
        <v>454</v>
      </c>
      <c r="C523" s="152">
        <v>0.20219999999999999</v>
      </c>
    </row>
    <row r="524" spans="1:3" x14ac:dyDescent="0.35">
      <c r="A524" s="142">
        <v>1.8521000000000001</v>
      </c>
      <c r="B524" t="s">
        <v>454</v>
      </c>
      <c r="C524" s="152">
        <v>0.20230000000000001</v>
      </c>
    </row>
    <row r="525" spans="1:3" x14ac:dyDescent="0.35">
      <c r="A525" s="142">
        <v>1.8574999999999999</v>
      </c>
      <c r="B525" t="s">
        <v>454</v>
      </c>
      <c r="C525" s="152">
        <v>0.2024</v>
      </c>
    </row>
    <row r="526" spans="1:3" x14ac:dyDescent="0.35">
      <c r="A526" s="142">
        <v>1.8603000000000001</v>
      </c>
      <c r="B526" t="s">
        <v>454</v>
      </c>
      <c r="C526" s="152">
        <v>0.2024</v>
      </c>
    </row>
    <row r="527" spans="1:3" x14ac:dyDescent="0.35">
      <c r="A527" s="142">
        <v>1.863</v>
      </c>
      <c r="B527" t="s">
        <v>454</v>
      </c>
      <c r="C527" s="152">
        <v>0.2024</v>
      </c>
    </row>
    <row r="528" spans="1:3" x14ac:dyDescent="0.35">
      <c r="A528" s="142">
        <v>1.8657999999999999</v>
      </c>
      <c r="B528" t="s">
        <v>454</v>
      </c>
      <c r="C528" s="152">
        <v>0.2026</v>
      </c>
    </row>
    <row r="529" spans="1:3" x14ac:dyDescent="0.35">
      <c r="A529" s="142">
        <v>1.8712</v>
      </c>
      <c r="B529" t="s">
        <v>454</v>
      </c>
      <c r="C529" s="152">
        <v>0.2026</v>
      </c>
    </row>
    <row r="530" spans="1:3" x14ac:dyDescent="0.35">
      <c r="A530" s="142">
        <v>1.8740000000000001</v>
      </c>
      <c r="B530" t="s">
        <v>454</v>
      </c>
      <c r="C530" s="152">
        <v>0.20280000000000001</v>
      </c>
    </row>
    <row r="531" spans="1:3" x14ac:dyDescent="0.35">
      <c r="A531" s="142">
        <v>1.8767</v>
      </c>
      <c r="B531" t="s">
        <v>454</v>
      </c>
      <c r="C531" s="152">
        <v>0.20280000000000001</v>
      </c>
    </row>
    <row r="532" spans="1:3" x14ac:dyDescent="0.35">
      <c r="A532" s="142">
        <v>1.8822000000000001</v>
      </c>
      <c r="B532" t="s">
        <v>454</v>
      </c>
      <c r="C532" s="152">
        <v>0.2029</v>
      </c>
    </row>
    <row r="533" spans="1:3" x14ac:dyDescent="0.35">
      <c r="A533" s="142">
        <v>1.8849</v>
      </c>
      <c r="B533" t="s">
        <v>454</v>
      </c>
      <c r="C533" s="152">
        <v>0.20300000000000001</v>
      </c>
    </row>
    <row r="534" spans="1:3" x14ac:dyDescent="0.35">
      <c r="A534" s="142">
        <v>1.8904000000000001</v>
      </c>
      <c r="B534" t="s">
        <v>454</v>
      </c>
      <c r="C534" s="152">
        <v>0.2031</v>
      </c>
    </row>
    <row r="535" spans="1:3" x14ac:dyDescent="0.35">
      <c r="A535" s="142">
        <v>1.8958999999999999</v>
      </c>
      <c r="B535" t="s">
        <v>454</v>
      </c>
      <c r="C535" s="152">
        <v>0.20319999999999999</v>
      </c>
    </row>
    <row r="536" spans="1:3" x14ac:dyDescent="0.35">
      <c r="A536" s="142">
        <v>1.9040999999999999</v>
      </c>
      <c r="B536" t="s">
        <v>454</v>
      </c>
      <c r="C536" s="152">
        <v>0.20319999999999999</v>
      </c>
    </row>
    <row r="537" spans="1:3" x14ac:dyDescent="0.35">
      <c r="A537" s="142">
        <v>1.9068000000000001</v>
      </c>
      <c r="B537" t="s">
        <v>454</v>
      </c>
      <c r="C537" s="152">
        <v>0.20330000000000001</v>
      </c>
    </row>
    <row r="538" spans="1:3" x14ac:dyDescent="0.35">
      <c r="A538" s="142">
        <v>1.9123000000000001</v>
      </c>
      <c r="B538" t="s">
        <v>454</v>
      </c>
      <c r="C538" s="152">
        <v>0.2034</v>
      </c>
    </row>
    <row r="539" spans="1:3" x14ac:dyDescent="0.35">
      <c r="A539" s="142">
        <v>1.9177999999999999</v>
      </c>
      <c r="B539" t="s">
        <v>454</v>
      </c>
      <c r="C539" s="152">
        <v>0.2034</v>
      </c>
    </row>
    <row r="540" spans="1:3" x14ac:dyDescent="0.35">
      <c r="A540" s="142">
        <v>1.9205000000000001</v>
      </c>
      <c r="B540" t="s">
        <v>454</v>
      </c>
      <c r="C540" s="152">
        <v>0.20349999999999999</v>
      </c>
    </row>
    <row r="541" spans="1:3" x14ac:dyDescent="0.35">
      <c r="A541" s="142">
        <v>1.9315</v>
      </c>
      <c r="B541" t="s">
        <v>454</v>
      </c>
      <c r="C541" s="152">
        <v>0.2036</v>
      </c>
    </row>
    <row r="542" spans="1:3" x14ac:dyDescent="0.35">
      <c r="A542" s="142">
        <v>1.9370000000000001</v>
      </c>
      <c r="B542" t="s">
        <v>454</v>
      </c>
      <c r="C542" s="152">
        <v>0.2036</v>
      </c>
    </row>
    <row r="543" spans="1:3" x14ac:dyDescent="0.35">
      <c r="A543" s="142">
        <v>1.9397</v>
      </c>
      <c r="B543" t="s">
        <v>454</v>
      </c>
      <c r="C543" s="152">
        <v>0.2036</v>
      </c>
    </row>
    <row r="544" spans="1:3" x14ac:dyDescent="0.35">
      <c r="A544" s="142">
        <v>1.9452</v>
      </c>
      <c r="B544" t="s">
        <v>454</v>
      </c>
      <c r="C544" s="152">
        <v>0.2036</v>
      </c>
    </row>
    <row r="545" spans="1:3" x14ac:dyDescent="0.35">
      <c r="A545" s="142">
        <v>1.9479</v>
      </c>
      <c r="B545" t="s">
        <v>454</v>
      </c>
      <c r="C545" s="152">
        <v>0.20380000000000001</v>
      </c>
    </row>
    <row r="546" spans="1:3" x14ac:dyDescent="0.35">
      <c r="A546" s="142">
        <v>1.9507000000000001</v>
      </c>
      <c r="B546" t="s">
        <v>454</v>
      </c>
      <c r="C546" s="152">
        <v>0.20399999999999999</v>
      </c>
    </row>
    <row r="547" spans="1:3" x14ac:dyDescent="0.35">
      <c r="A547" s="142">
        <v>1.9589000000000001</v>
      </c>
      <c r="B547" t="s">
        <v>454</v>
      </c>
      <c r="C547" s="152">
        <v>0.20419999999999999</v>
      </c>
    </row>
    <row r="548" spans="1:3" x14ac:dyDescent="0.35">
      <c r="A548" s="142">
        <v>1.9616</v>
      </c>
      <c r="B548" t="s">
        <v>454</v>
      </c>
      <c r="C548" s="152">
        <v>0.20449999999999999</v>
      </c>
    </row>
    <row r="549" spans="1:3" x14ac:dyDescent="0.35">
      <c r="A549" s="142">
        <v>1.9671000000000001</v>
      </c>
      <c r="B549" t="s">
        <v>454</v>
      </c>
      <c r="C549" s="152">
        <v>0.20469999999999999</v>
      </c>
    </row>
    <row r="550" spans="1:3" x14ac:dyDescent="0.35">
      <c r="A550" s="142">
        <v>1.9699</v>
      </c>
      <c r="B550" t="s">
        <v>454</v>
      </c>
      <c r="C550" s="152">
        <v>0.20480000000000001</v>
      </c>
    </row>
    <row r="551" spans="1:3" x14ac:dyDescent="0.35">
      <c r="A551" s="142">
        <v>1.9725999999999999</v>
      </c>
      <c r="B551" t="s">
        <v>454</v>
      </c>
      <c r="C551" s="152">
        <v>0.2049</v>
      </c>
    </row>
    <row r="552" spans="1:3" x14ac:dyDescent="0.35">
      <c r="A552" s="142">
        <v>1.9753000000000001</v>
      </c>
      <c r="B552" t="s">
        <v>454</v>
      </c>
      <c r="C552" s="152">
        <v>0.20499999999999999</v>
      </c>
    </row>
    <row r="553" spans="1:3" x14ac:dyDescent="0.35">
      <c r="A553" s="142">
        <v>1.9781</v>
      </c>
      <c r="B553" t="s">
        <v>454</v>
      </c>
      <c r="C553" s="152">
        <v>0.2051</v>
      </c>
    </row>
    <row r="554" spans="1:3" x14ac:dyDescent="0.35">
      <c r="A554" s="142">
        <v>1.9807999999999999</v>
      </c>
      <c r="B554" t="s">
        <v>454</v>
      </c>
      <c r="C554" s="152">
        <v>0.20519999999999999</v>
      </c>
    </row>
    <row r="555" spans="1:3" x14ac:dyDescent="0.35">
      <c r="A555" s="142">
        <v>1.9863</v>
      </c>
      <c r="B555" t="s">
        <v>454</v>
      </c>
      <c r="C555" s="152">
        <v>0.2054</v>
      </c>
    </row>
    <row r="556" spans="1:3" x14ac:dyDescent="0.35">
      <c r="A556" s="142">
        <v>1.9944999999999999</v>
      </c>
      <c r="B556" t="s">
        <v>454</v>
      </c>
      <c r="C556" s="152">
        <v>0.2056</v>
      </c>
    </row>
    <row r="557" spans="1:3" x14ac:dyDescent="0.35">
      <c r="A557" s="142">
        <v>1.9973000000000001</v>
      </c>
      <c r="B557" t="s">
        <v>454</v>
      </c>
      <c r="C557" s="152">
        <v>0.20569999999999999</v>
      </c>
    </row>
    <row r="558" spans="1:3" x14ac:dyDescent="0.35">
      <c r="A558" s="142">
        <v>2.0026999999999999</v>
      </c>
      <c r="B558" t="s">
        <v>454</v>
      </c>
      <c r="C558" s="152">
        <v>0.20569999999999999</v>
      </c>
    </row>
    <row r="559" spans="1:3" x14ac:dyDescent="0.35">
      <c r="A559" s="142">
        <v>2.0055000000000001</v>
      </c>
      <c r="B559" t="s">
        <v>454</v>
      </c>
      <c r="C559" s="152">
        <v>0.20569999999999999</v>
      </c>
    </row>
    <row r="560" spans="1:3" x14ac:dyDescent="0.35">
      <c r="A560" s="142">
        <v>2.0082</v>
      </c>
      <c r="B560" t="s">
        <v>454</v>
      </c>
      <c r="C560" s="152">
        <v>0.20580000000000001</v>
      </c>
    </row>
    <row r="561" spans="1:3" x14ac:dyDescent="0.35">
      <c r="A561" s="142">
        <v>2.0219</v>
      </c>
      <c r="B561" t="s">
        <v>454</v>
      </c>
      <c r="C561" s="152">
        <v>0.20610000000000001</v>
      </c>
    </row>
    <row r="562" spans="1:3" x14ac:dyDescent="0.35">
      <c r="A562" s="142">
        <v>2.0274000000000001</v>
      </c>
      <c r="B562" t="s">
        <v>454</v>
      </c>
      <c r="C562" s="152">
        <v>0.20619999999999999</v>
      </c>
    </row>
    <row r="563" spans="1:3" x14ac:dyDescent="0.35">
      <c r="A563" s="142">
        <v>2.0356000000000001</v>
      </c>
      <c r="B563" t="s">
        <v>454</v>
      </c>
      <c r="C563" s="152">
        <v>0.20630000000000001</v>
      </c>
    </row>
    <row r="564" spans="1:3" x14ac:dyDescent="0.35">
      <c r="A564" s="142">
        <v>2.0411000000000001</v>
      </c>
      <c r="B564" t="s">
        <v>454</v>
      </c>
      <c r="C564" s="152">
        <v>0.2064</v>
      </c>
    </row>
    <row r="565" spans="1:3" x14ac:dyDescent="0.35">
      <c r="A565" s="142">
        <v>2.0438000000000001</v>
      </c>
      <c r="B565" t="s">
        <v>454</v>
      </c>
      <c r="C565" s="152">
        <v>0.20649999999999999</v>
      </c>
    </row>
    <row r="566" spans="1:3" x14ac:dyDescent="0.35">
      <c r="A566" s="142">
        <v>2.0493000000000001</v>
      </c>
      <c r="B566" t="s">
        <v>454</v>
      </c>
      <c r="C566" s="152">
        <v>0.20660000000000001</v>
      </c>
    </row>
    <row r="567" spans="1:3" x14ac:dyDescent="0.35">
      <c r="A567" s="142">
        <v>2.0520999999999998</v>
      </c>
      <c r="B567" t="s">
        <v>454</v>
      </c>
      <c r="C567" s="152">
        <v>0.20680000000000001</v>
      </c>
    </row>
    <row r="568" spans="1:3" x14ac:dyDescent="0.35">
      <c r="A568" s="142">
        <v>2.0548000000000002</v>
      </c>
      <c r="B568" t="s">
        <v>454</v>
      </c>
      <c r="C568" s="152">
        <v>0.2069</v>
      </c>
    </row>
    <row r="569" spans="1:3" x14ac:dyDescent="0.35">
      <c r="A569" s="142">
        <v>2.0602999999999998</v>
      </c>
      <c r="B569" t="s">
        <v>454</v>
      </c>
      <c r="C569" s="152">
        <v>0.20699999999999999</v>
      </c>
    </row>
    <row r="570" spans="1:3" x14ac:dyDescent="0.35">
      <c r="A570" s="142">
        <v>2.0821999999999998</v>
      </c>
      <c r="B570" t="s">
        <v>454</v>
      </c>
      <c r="C570" s="152">
        <v>0.20710000000000001</v>
      </c>
    </row>
    <row r="571" spans="1:3" x14ac:dyDescent="0.35">
      <c r="A571" s="142">
        <v>2.0876999999999999</v>
      </c>
      <c r="B571" t="s">
        <v>454</v>
      </c>
      <c r="C571" s="152">
        <v>0.2072</v>
      </c>
    </row>
    <row r="572" spans="1:3" x14ac:dyDescent="0.35">
      <c r="A572" s="142">
        <v>2.0958999999999999</v>
      </c>
      <c r="B572" t="s">
        <v>454</v>
      </c>
      <c r="C572" s="152">
        <v>0.20730000000000001</v>
      </c>
    </row>
    <row r="573" spans="1:3" x14ac:dyDescent="0.35">
      <c r="A573" s="142">
        <v>2.1013999999999999</v>
      </c>
      <c r="B573" t="s">
        <v>454</v>
      </c>
      <c r="C573" s="152">
        <v>0.2074</v>
      </c>
    </row>
    <row r="574" spans="1:3" x14ac:dyDescent="0.35">
      <c r="A574" s="142">
        <v>2.1067999999999998</v>
      </c>
      <c r="B574" t="s">
        <v>454</v>
      </c>
      <c r="C574" s="152">
        <v>0.2077</v>
      </c>
    </row>
    <row r="575" spans="1:3" x14ac:dyDescent="0.35">
      <c r="A575" s="142">
        <v>2.1177999999999999</v>
      </c>
      <c r="B575" t="s">
        <v>454</v>
      </c>
      <c r="C575" s="152">
        <v>0.2077</v>
      </c>
    </row>
    <row r="576" spans="1:3" x14ac:dyDescent="0.35">
      <c r="A576" s="142">
        <v>2.1204999999999998</v>
      </c>
      <c r="B576" t="s">
        <v>454</v>
      </c>
      <c r="C576" s="152">
        <v>0.2077</v>
      </c>
    </row>
    <row r="577" spans="1:3" x14ac:dyDescent="0.35">
      <c r="A577" s="142">
        <v>2.1288</v>
      </c>
      <c r="B577" t="s">
        <v>454</v>
      </c>
      <c r="C577" s="152">
        <v>0.20780000000000001</v>
      </c>
    </row>
    <row r="578" spans="1:3" x14ac:dyDescent="0.35">
      <c r="A578" s="142">
        <v>2.1315</v>
      </c>
      <c r="B578" t="s">
        <v>454</v>
      </c>
      <c r="C578" s="152">
        <v>0.2079</v>
      </c>
    </row>
    <row r="579" spans="1:3" x14ac:dyDescent="0.35">
      <c r="A579" s="142">
        <v>2.1341999999999999</v>
      </c>
      <c r="B579" t="s">
        <v>454</v>
      </c>
      <c r="C579" s="152">
        <v>0.20799999999999999</v>
      </c>
    </row>
    <row r="580" spans="1:3" x14ac:dyDescent="0.35">
      <c r="A580" s="142">
        <v>2.137</v>
      </c>
      <c r="B580" t="s">
        <v>454</v>
      </c>
      <c r="C580" s="152">
        <v>0.20810000000000001</v>
      </c>
    </row>
    <row r="581" spans="1:3" x14ac:dyDescent="0.35">
      <c r="A581" s="142">
        <v>2.1425000000000001</v>
      </c>
      <c r="B581" t="s">
        <v>454</v>
      </c>
      <c r="C581" s="152">
        <v>0.2082</v>
      </c>
    </row>
    <row r="582" spans="1:3" x14ac:dyDescent="0.35">
      <c r="A582" s="142">
        <v>2.1507000000000001</v>
      </c>
      <c r="B582" t="s">
        <v>454</v>
      </c>
      <c r="C582" s="152">
        <v>0.20830000000000001</v>
      </c>
    </row>
    <row r="583" spans="1:3" x14ac:dyDescent="0.35">
      <c r="A583" s="142">
        <v>2.1562000000000001</v>
      </c>
      <c r="B583" t="s">
        <v>454</v>
      </c>
      <c r="C583" s="152">
        <v>0.2084</v>
      </c>
    </row>
    <row r="584" spans="1:3" x14ac:dyDescent="0.35">
      <c r="A584" s="142">
        <v>2.1589</v>
      </c>
      <c r="B584" t="s">
        <v>454</v>
      </c>
      <c r="C584" s="152">
        <v>0.20849999999999999</v>
      </c>
    </row>
    <row r="585" spans="1:3" x14ac:dyDescent="0.35">
      <c r="A585" s="142">
        <v>2.1644000000000001</v>
      </c>
      <c r="B585" t="s">
        <v>454</v>
      </c>
      <c r="C585" s="152">
        <v>0.20860000000000001</v>
      </c>
    </row>
    <row r="586" spans="1:3" x14ac:dyDescent="0.35">
      <c r="A586" s="142">
        <v>2.1671</v>
      </c>
      <c r="B586" t="s">
        <v>454</v>
      </c>
      <c r="C586" s="152">
        <v>0.20880000000000001</v>
      </c>
    </row>
    <row r="587" spans="1:3" x14ac:dyDescent="0.35">
      <c r="A587" s="142">
        <v>2.1753</v>
      </c>
      <c r="B587" t="s">
        <v>454</v>
      </c>
      <c r="C587" s="152">
        <v>0.2089</v>
      </c>
    </row>
    <row r="588" spans="1:3" x14ac:dyDescent="0.35">
      <c r="A588" s="142">
        <v>2.1781000000000001</v>
      </c>
      <c r="B588" t="s">
        <v>454</v>
      </c>
      <c r="C588" s="152">
        <v>0.20910000000000001</v>
      </c>
    </row>
    <row r="589" spans="1:3" x14ac:dyDescent="0.35">
      <c r="A589" s="142">
        <v>2.1808000000000001</v>
      </c>
      <c r="B589" t="s">
        <v>454</v>
      </c>
      <c r="C589" s="152">
        <v>0.20930000000000001</v>
      </c>
    </row>
    <row r="590" spans="1:3" x14ac:dyDescent="0.35">
      <c r="A590" s="142">
        <v>2.1836000000000002</v>
      </c>
      <c r="B590" t="s">
        <v>454</v>
      </c>
      <c r="C590" s="152">
        <v>0.2094</v>
      </c>
    </row>
    <row r="591" spans="1:3" x14ac:dyDescent="0.35">
      <c r="A591" s="142">
        <v>2.1890000000000001</v>
      </c>
      <c r="B591" t="s">
        <v>454</v>
      </c>
      <c r="C591" s="152">
        <v>0.20949999999999999</v>
      </c>
    </row>
    <row r="592" spans="1:3" x14ac:dyDescent="0.35">
      <c r="A592" s="142">
        <v>2.2000000000000002</v>
      </c>
      <c r="B592" t="s">
        <v>454</v>
      </c>
      <c r="C592" s="152">
        <v>0.2097</v>
      </c>
    </row>
    <row r="593" spans="1:3" x14ac:dyDescent="0.35">
      <c r="A593" s="142">
        <v>2.2027000000000001</v>
      </c>
      <c r="B593" t="s">
        <v>454</v>
      </c>
      <c r="C593" s="152">
        <v>0.20979999999999999</v>
      </c>
    </row>
    <row r="594" spans="1:3" x14ac:dyDescent="0.35">
      <c r="A594" s="142">
        <v>2.2109999999999999</v>
      </c>
      <c r="B594" t="s">
        <v>454</v>
      </c>
      <c r="C594" s="152">
        <v>0.20979999999999999</v>
      </c>
    </row>
    <row r="595" spans="1:3" x14ac:dyDescent="0.35">
      <c r="A595" s="142">
        <v>2.2191999999999998</v>
      </c>
      <c r="B595" t="s">
        <v>454</v>
      </c>
      <c r="C595" s="152">
        <v>0.21010000000000001</v>
      </c>
    </row>
    <row r="596" spans="1:3" x14ac:dyDescent="0.35">
      <c r="A596" s="142">
        <v>2.2246999999999999</v>
      </c>
      <c r="B596" t="s">
        <v>454</v>
      </c>
      <c r="C596" s="152">
        <v>0.2102</v>
      </c>
    </row>
    <row r="597" spans="1:3" x14ac:dyDescent="0.35">
      <c r="A597" s="142">
        <v>2.2273999999999998</v>
      </c>
      <c r="B597" t="s">
        <v>454</v>
      </c>
      <c r="C597" s="152">
        <v>0.21029999999999999</v>
      </c>
    </row>
    <row r="598" spans="1:3" x14ac:dyDescent="0.35">
      <c r="A598" s="142">
        <v>2.2355999999999998</v>
      </c>
      <c r="B598" t="s">
        <v>454</v>
      </c>
      <c r="C598" s="152">
        <v>0.21049999999999999</v>
      </c>
    </row>
    <row r="599" spans="1:3" x14ac:dyDescent="0.35">
      <c r="A599" s="142">
        <v>2.2437999999999998</v>
      </c>
      <c r="B599" t="s">
        <v>454</v>
      </c>
      <c r="C599" s="152">
        <v>0.21060000000000001</v>
      </c>
    </row>
    <row r="600" spans="1:3" x14ac:dyDescent="0.35">
      <c r="A600" s="142">
        <v>2.2465999999999999</v>
      </c>
      <c r="B600" t="s">
        <v>454</v>
      </c>
      <c r="C600" s="152">
        <v>0.2107</v>
      </c>
    </row>
    <row r="601" spans="1:3" x14ac:dyDescent="0.35">
      <c r="A601" s="142">
        <v>2.2521</v>
      </c>
      <c r="B601" t="s">
        <v>454</v>
      </c>
      <c r="C601" s="152">
        <v>0.2109</v>
      </c>
    </row>
    <row r="602" spans="1:3" x14ac:dyDescent="0.35">
      <c r="A602" s="142">
        <v>2.2629999999999999</v>
      </c>
      <c r="B602" t="s">
        <v>454</v>
      </c>
      <c r="C602" s="152">
        <v>0.21110000000000001</v>
      </c>
    </row>
    <row r="603" spans="1:3" x14ac:dyDescent="0.35">
      <c r="A603" s="142">
        <v>2.2658</v>
      </c>
      <c r="B603" t="s">
        <v>454</v>
      </c>
      <c r="C603" s="152">
        <v>0.2112</v>
      </c>
    </row>
    <row r="604" spans="1:3" x14ac:dyDescent="0.35">
      <c r="A604" s="142">
        <v>2.2685</v>
      </c>
      <c r="B604" t="s">
        <v>454</v>
      </c>
      <c r="C604" s="152">
        <v>0.21129999999999999</v>
      </c>
    </row>
    <row r="605" spans="1:3" x14ac:dyDescent="0.35">
      <c r="A605" s="142">
        <v>2.274</v>
      </c>
      <c r="B605" t="s">
        <v>454</v>
      </c>
      <c r="C605" s="152">
        <v>0.2114</v>
      </c>
    </row>
    <row r="606" spans="1:3" x14ac:dyDescent="0.35">
      <c r="A606" s="142">
        <v>2.2766999999999999</v>
      </c>
      <c r="B606" t="s">
        <v>454</v>
      </c>
      <c r="C606" s="152">
        <v>0.21149999999999999</v>
      </c>
    </row>
    <row r="607" spans="1:3" x14ac:dyDescent="0.35">
      <c r="A607" s="142">
        <v>2.2795000000000001</v>
      </c>
      <c r="B607" t="s">
        <v>454</v>
      </c>
      <c r="C607" s="152">
        <v>0.21149999999999999</v>
      </c>
    </row>
    <row r="608" spans="1:3" x14ac:dyDescent="0.35">
      <c r="A608" s="142">
        <v>2.2822</v>
      </c>
      <c r="B608" t="s">
        <v>454</v>
      </c>
      <c r="C608" s="152">
        <v>0.21160000000000001</v>
      </c>
    </row>
    <row r="609" spans="1:3" x14ac:dyDescent="0.35">
      <c r="A609" s="142">
        <v>2.2904</v>
      </c>
      <c r="B609" t="s">
        <v>454</v>
      </c>
      <c r="C609" s="152">
        <v>0.2117</v>
      </c>
    </row>
    <row r="610" spans="1:3" x14ac:dyDescent="0.35">
      <c r="A610" s="142">
        <v>2.2932000000000001</v>
      </c>
      <c r="B610" t="s">
        <v>454</v>
      </c>
      <c r="C610" s="152">
        <v>0.21179999999999999</v>
      </c>
    </row>
    <row r="611" spans="1:3" x14ac:dyDescent="0.35">
      <c r="A611" s="142">
        <v>2.2986</v>
      </c>
      <c r="B611" t="s">
        <v>454</v>
      </c>
      <c r="C611" s="152">
        <v>0.21190000000000001</v>
      </c>
    </row>
    <row r="612" spans="1:3" x14ac:dyDescent="0.35">
      <c r="A612" s="142">
        <v>2.3014000000000001</v>
      </c>
      <c r="B612" t="s">
        <v>454</v>
      </c>
      <c r="C612" s="152">
        <v>0.2122</v>
      </c>
    </row>
    <row r="613" spans="1:3" x14ac:dyDescent="0.35">
      <c r="A613" s="142">
        <v>2.3041</v>
      </c>
      <c r="B613" t="s">
        <v>454</v>
      </c>
      <c r="C613" s="152">
        <v>0.21229999999999999</v>
      </c>
    </row>
    <row r="614" spans="1:3" x14ac:dyDescent="0.35">
      <c r="A614" s="142">
        <v>2.3205</v>
      </c>
      <c r="B614" t="s">
        <v>454</v>
      </c>
      <c r="C614" s="152">
        <v>0.21229999999999999</v>
      </c>
    </row>
    <row r="615" spans="1:3" x14ac:dyDescent="0.35">
      <c r="A615" s="142">
        <v>2.3233000000000001</v>
      </c>
      <c r="B615" t="s">
        <v>454</v>
      </c>
      <c r="C615" s="152">
        <v>0.21240000000000001</v>
      </c>
    </row>
    <row r="616" spans="1:3" x14ac:dyDescent="0.35">
      <c r="A616" s="142">
        <v>2.3260000000000001</v>
      </c>
      <c r="B616" t="s">
        <v>454</v>
      </c>
      <c r="C616" s="152">
        <v>0.21260000000000001</v>
      </c>
    </row>
    <row r="617" spans="1:3" x14ac:dyDescent="0.35">
      <c r="A617" s="142">
        <v>2.3315000000000001</v>
      </c>
      <c r="B617" t="s">
        <v>454</v>
      </c>
      <c r="C617" s="152">
        <v>0.21290000000000001</v>
      </c>
    </row>
    <row r="618" spans="1:3" x14ac:dyDescent="0.35">
      <c r="A618" s="142">
        <v>2.3397000000000001</v>
      </c>
      <c r="B618" t="s">
        <v>454</v>
      </c>
      <c r="C618" s="152">
        <v>0.21310000000000001</v>
      </c>
    </row>
    <row r="619" spans="1:3" x14ac:dyDescent="0.35">
      <c r="A619" s="142">
        <v>2.3452000000000002</v>
      </c>
      <c r="B619" t="s">
        <v>454</v>
      </c>
      <c r="C619" s="152">
        <v>0.2132</v>
      </c>
    </row>
    <row r="620" spans="1:3" x14ac:dyDescent="0.35">
      <c r="A620" s="142">
        <v>2.3479000000000001</v>
      </c>
      <c r="B620" t="s">
        <v>454</v>
      </c>
      <c r="C620" s="152">
        <v>0.21329999999999999</v>
      </c>
    </row>
    <row r="621" spans="1:3" x14ac:dyDescent="0.35">
      <c r="A621" s="142">
        <v>2.3534000000000002</v>
      </c>
      <c r="B621" t="s">
        <v>454</v>
      </c>
      <c r="C621" s="152">
        <v>0.21340000000000001</v>
      </c>
    </row>
    <row r="622" spans="1:3" x14ac:dyDescent="0.35">
      <c r="A622" s="142">
        <v>2.3589000000000002</v>
      </c>
      <c r="B622" t="s">
        <v>454</v>
      </c>
      <c r="C622" s="152">
        <v>0.2135</v>
      </c>
    </row>
    <row r="623" spans="1:3" x14ac:dyDescent="0.35">
      <c r="A623" s="142">
        <v>2.3616000000000001</v>
      </c>
      <c r="B623" t="s">
        <v>454</v>
      </c>
      <c r="C623" s="152">
        <v>0.214</v>
      </c>
    </row>
    <row r="624" spans="1:3" x14ac:dyDescent="0.35">
      <c r="A624" s="142">
        <v>2.3671000000000002</v>
      </c>
      <c r="B624" t="s">
        <v>454</v>
      </c>
      <c r="C624" s="152">
        <v>0.21410000000000001</v>
      </c>
    </row>
    <row r="625" spans="1:3" x14ac:dyDescent="0.35">
      <c r="A625" s="142">
        <v>2.3698999999999999</v>
      </c>
      <c r="B625" t="s">
        <v>454</v>
      </c>
      <c r="C625" s="152">
        <v>0.2142</v>
      </c>
    </row>
    <row r="626" spans="1:3" x14ac:dyDescent="0.35">
      <c r="A626" s="142">
        <v>2.3725999999999998</v>
      </c>
      <c r="B626" t="s">
        <v>454</v>
      </c>
      <c r="C626" s="152">
        <v>0.21440000000000001</v>
      </c>
    </row>
    <row r="627" spans="1:3" x14ac:dyDescent="0.35">
      <c r="A627" s="142">
        <v>2.3753000000000002</v>
      </c>
      <c r="B627" t="s">
        <v>454</v>
      </c>
      <c r="C627" s="152">
        <v>0.2145</v>
      </c>
    </row>
    <row r="628" spans="1:3" x14ac:dyDescent="0.35">
      <c r="A628" s="142">
        <v>2.3807999999999998</v>
      </c>
      <c r="B628" t="s">
        <v>454</v>
      </c>
      <c r="C628" s="152">
        <v>0.2145</v>
      </c>
    </row>
    <row r="629" spans="1:3" x14ac:dyDescent="0.35">
      <c r="A629" s="142">
        <v>2.3835999999999999</v>
      </c>
      <c r="B629" t="s">
        <v>454</v>
      </c>
      <c r="C629" s="152">
        <v>0.2145</v>
      </c>
    </row>
    <row r="630" spans="1:3" x14ac:dyDescent="0.35">
      <c r="A630" s="142">
        <v>2.3917999999999999</v>
      </c>
      <c r="B630" t="s">
        <v>454</v>
      </c>
      <c r="C630" s="152">
        <v>0.21460000000000001</v>
      </c>
    </row>
    <row r="631" spans="1:3" x14ac:dyDescent="0.35">
      <c r="A631" s="142">
        <v>2.3944999999999999</v>
      </c>
      <c r="B631" t="s">
        <v>454</v>
      </c>
      <c r="C631" s="152">
        <v>0.2147</v>
      </c>
    </row>
    <row r="632" spans="1:3" x14ac:dyDescent="0.35">
      <c r="A632" s="142">
        <v>2.4</v>
      </c>
      <c r="B632" t="s">
        <v>454</v>
      </c>
      <c r="C632" s="152">
        <v>0.21479999999999999</v>
      </c>
    </row>
    <row r="633" spans="1:3" x14ac:dyDescent="0.35">
      <c r="A633" s="142">
        <v>2.4026999999999998</v>
      </c>
      <c r="B633" t="s">
        <v>454</v>
      </c>
      <c r="C633" s="152">
        <v>0.21490000000000001</v>
      </c>
    </row>
    <row r="634" spans="1:3" x14ac:dyDescent="0.35">
      <c r="A634" s="142">
        <v>2.4055</v>
      </c>
      <c r="B634" t="s">
        <v>454</v>
      </c>
      <c r="C634" s="152">
        <v>0.21510000000000001</v>
      </c>
    </row>
    <row r="635" spans="1:3" x14ac:dyDescent="0.35">
      <c r="A635" s="142">
        <v>2.4081999999999999</v>
      </c>
      <c r="B635" t="s">
        <v>454</v>
      </c>
      <c r="C635" s="152">
        <v>0.2152</v>
      </c>
    </row>
    <row r="636" spans="1:3" x14ac:dyDescent="0.35">
      <c r="A636" s="142">
        <v>2.411</v>
      </c>
      <c r="B636" t="s">
        <v>454</v>
      </c>
      <c r="C636" s="152">
        <v>0.21540000000000001</v>
      </c>
    </row>
    <row r="637" spans="1:3" x14ac:dyDescent="0.35">
      <c r="A637" s="142">
        <v>2.4247000000000001</v>
      </c>
      <c r="B637" t="s">
        <v>454</v>
      </c>
      <c r="C637" s="152">
        <v>0.21560000000000001</v>
      </c>
    </row>
    <row r="638" spans="1:3" x14ac:dyDescent="0.35">
      <c r="A638" s="142">
        <v>2.4300999999999999</v>
      </c>
      <c r="B638" t="s">
        <v>454</v>
      </c>
      <c r="C638" s="152">
        <v>0.2157</v>
      </c>
    </row>
    <row r="639" spans="1:3" x14ac:dyDescent="0.35">
      <c r="A639" s="142">
        <v>2.4356</v>
      </c>
      <c r="B639" t="s">
        <v>454</v>
      </c>
      <c r="C639" s="152">
        <v>0.21579999999999999</v>
      </c>
    </row>
    <row r="640" spans="1:3" x14ac:dyDescent="0.35">
      <c r="A640" s="142">
        <v>2.4438</v>
      </c>
      <c r="B640" t="s">
        <v>454</v>
      </c>
      <c r="C640" s="152">
        <v>0.21579999999999999</v>
      </c>
    </row>
    <row r="641" spans="1:3" x14ac:dyDescent="0.35">
      <c r="A641" s="142">
        <v>2.4493</v>
      </c>
      <c r="B641" t="s">
        <v>454</v>
      </c>
      <c r="C641" s="152">
        <v>0.216</v>
      </c>
    </row>
    <row r="642" spans="1:3" x14ac:dyDescent="0.35">
      <c r="A642" s="142">
        <v>2.4575</v>
      </c>
      <c r="B642" t="s">
        <v>454</v>
      </c>
      <c r="C642" s="152">
        <v>0.21609999999999999</v>
      </c>
    </row>
    <row r="643" spans="1:3" x14ac:dyDescent="0.35">
      <c r="A643" s="142">
        <v>2.4603000000000002</v>
      </c>
      <c r="B643" t="s">
        <v>454</v>
      </c>
      <c r="C643" s="152">
        <v>0.21640000000000001</v>
      </c>
    </row>
    <row r="644" spans="1:3" x14ac:dyDescent="0.35">
      <c r="A644" s="142">
        <v>2.4658000000000002</v>
      </c>
      <c r="B644" t="s">
        <v>454</v>
      </c>
      <c r="C644" s="152">
        <v>0.2165</v>
      </c>
    </row>
    <row r="645" spans="1:3" x14ac:dyDescent="0.35">
      <c r="A645" s="142">
        <v>2.4685000000000001</v>
      </c>
      <c r="B645" t="s">
        <v>454</v>
      </c>
      <c r="C645" s="152">
        <v>0.2165</v>
      </c>
    </row>
    <row r="646" spans="1:3" x14ac:dyDescent="0.35">
      <c r="A646" s="142">
        <v>2.4712000000000001</v>
      </c>
      <c r="B646" t="s">
        <v>454</v>
      </c>
      <c r="C646" s="152">
        <v>0.21659999999999999</v>
      </c>
    </row>
    <row r="647" spans="1:3" x14ac:dyDescent="0.35">
      <c r="A647" s="142">
        <v>2.4767000000000001</v>
      </c>
      <c r="B647" t="s">
        <v>454</v>
      </c>
      <c r="C647" s="152">
        <v>0.2167</v>
      </c>
    </row>
    <row r="648" spans="1:3" x14ac:dyDescent="0.35">
      <c r="A648" s="142">
        <v>2.4822000000000002</v>
      </c>
      <c r="B648" t="s">
        <v>454</v>
      </c>
      <c r="C648" s="152">
        <v>0.21679999999999999</v>
      </c>
    </row>
    <row r="649" spans="1:3" x14ac:dyDescent="0.35">
      <c r="A649" s="142">
        <v>2.4904000000000002</v>
      </c>
      <c r="B649" t="s">
        <v>454</v>
      </c>
      <c r="C649" s="152">
        <v>0.21709999999999999</v>
      </c>
    </row>
    <row r="650" spans="1:3" x14ac:dyDescent="0.35">
      <c r="A650" s="142">
        <v>2.5068000000000001</v>
      </c>
      <c r="B650" t="s">
        <v>454</v>
      </c>
      <c r="C650" s="152">
        <v>0.2172</v>
      </c>
    </row>
    <row r="651" spans="1:3" x14ac:dyDescent="0.35">
      <c r="A651" s="142">
        <v>2.5095999999999998</v>
      </c>
      <c r="B651" t="s">
        <v>454</v>
      </c>
      <c r="C651" s="152">
        <v>0.21729999999999999</v>
      </c>
    </row>
    <row r="652" spans="1:3" x14ac:dyDescent="0.35">
      <c r="A652" s="142">
        <v>2.5177999999999998</v>
      </c>
      <c r="B652" t="s">
        <v>454</v>
      </c>
      <c r="C652" s="152">
        <v>0.21740000000000001</v>
      </c>
    </row>
    <row r="653" spans="1:3" x14ac:dyDescent="0.35">
      <c r="A653" s="142">
        <v>2.5287999999999999</v>
      </c>
      <c r="B653" t="s">
        <v>454</v>
      </c>
      <c r="C653" s="152">
        <v>0.21740000000000001</v>
      </c>
    </row>
    <row r="654" spans="1:3" x14ac:dyDescent="0.35">
      <c r="A654" s="142">
        <v>2.5314999999999999</v>
      </c>
      <c r="B654" t="s">
        <v>454</v>
      </c>
      <c r="C654" s="152">
        <v>0.2175</v>
      </c>
    </row>
    <row r="655" spans="1:3" x14ac:dyDescent="0.35">
      <c r="A655" s="142">
        <v>2.5369999999999999</v>
      </c>
      <c r="B655" t="s">
        <v>454</v>
      </c>
      <c r="C655" s="152">
        <v>0.2175</v>
      </c>
    </row>
    <row r="656" spans="1:3" x14ac:dyDescent="0.35">
      <c r="A656" s="142">
        <v>2.5396999999999998</v>
      </c>
      <c r="B656" t="s">
        <v>454</v>
      </c>
      <c r="C656" s="152">
        <v>0.21759999999999999</v>
      </c>
    </row>
    <row r="657" spans="1:3" x14ac:dyDescent="0.35">
      <c r="A657" s="142">
        <v>2.5425</v>
      </c>
      <c r="B657" t="s">
        <v>454</v>
      </c>
      <c r="C657" s="152">
        <v>0.2177</v>
      </c>
    </row>
    <row r="658" spans="1:3" x14ac:dyDescent="0.35">
      <c r="A658" s="142">
        <v>2.5451999999999999</v>
      </c>
      <c r="B658" t="s">
        <v>454</v>
      </c>
      <c r="C658" s="152">
        <v>0.2177</v>
      </c>
    </row>
    <row r="659" spans="1:3" x14ac:dyDescent="0.35">
      <c r="A659" s="142">
        <v>2.5478999999999998</v>
      </c>
      <c r="B659" t="s">
        <v>454</v>
      </c>
      <c r="C659" s="152">
        <v>0.21779999999999999</v>
      </c>
    </row>
    <row r="660" spans="1:3" x14ac:dyDescent="0.35">
      <c r="A660" s="142">
        <v>2.5507</v>
      </c>
      <c r="B660" t="s">
        <v>454</v>
      </c>
      <c r="C660" s="152">
        <v>0.21790000000000001</v>
      </c>
    </row>
    <row r="661" spans="1:3" x14ac:dyDescent="0.35">
      <c r="A661" s="142">
        <v>2.5533999999999999</v>
      </c>
      <c r="B661" t="s">
        <v>454</v>
      </c>
      <c r="C661" s="152">
        <v>0.218</v>
      </c>
    </row>
    <row r="662" spans="1:3" x14ac:dyDescent="0.35">
      <c r="A662" s="142">
        <v>2.5562</v>
      </c>
      <c r="B662" t="s">
        <v>454</v>
      </c>
      <c r="C662" s="152">
        <v>0.218</v>
      </c>
    </row>
    <row r="663" spans="1:3" x14ac:dyDescent="0.35">
      <c r="A663" s="142">
        <v>2.5589</v>
      </c>
      <c r="B663" t="s">
        <v>454</v>
      </c>
      <c r="C663" s="152">
        <v>0.218</v>
      </c>
    </row>
    <row r="664" spans="1:3" x14ac:dyDescent="0.35">
      <c r="A664" s="142">
        <v>2.5644</v>
      </c>
      <c r="B664" t="s">
        <v>454</v>
      </c>
      <c r="C664" s="152">
        <v>0.21820000000000001</v>
      </c>
    </row>
    <row r="665" spans="1:3" x14ac:dyDescent="0.35">
      <c r="A665" s="142">
        <v>2.5670999999999999</v>
      </c>
      <c r="B665" t="s">
        <v>454</v>
      </c>
      <c r="C665" s="152">
        <v>0.21829999999999999</v>
      </c>
    </row>
    <row r="666" spans="1:3" x14ac:dyDescent="0.35">
      <c r="A666" s="142">
        <v>2.5726</v>
      </c>
      <c r="B666" t="s">
        <v>454</v>
      </c>
      <c r="C666" s="152">
        <v>0.21859999999999999</v>
      </c>
    </row>
    <row r="667" spans="1:3" x14ac:dyDescent="0.35">
      <c r="A667" s="142">
        <v>2.5752999999999999</v>
      </c>
      <c r="B667" t="s">
        <v>454</v>
      </c>
      <c r="C667" s="152">
        <v>0.21870000000000001</v>
      </c>
    </row>
    <row r="668" spans="1:3" x14ac:dyDescent="0.35">
      <c r="A668" s="142">
        <v>2.5781000000000001</v>
      </c>
      <c r="B668" t="s">
        <v>454</v>
      </c>
      <c r="C668" s="152">
        <v>0.21879999999999999</v>
      </c>
    </row>
    <row r="669" spans="1:3" x14ac:dyDescent="0.35">
      <c r="A669" s="142">
        <v>2.5863</v>
      </c>
      <c r="B669" t="s">
        <v>454</v>
      </c>
      <c r="C669" s="152">
        <v>0.21890000000000001</v>
      </c>
    </row>
    <row r="670" spans="1:3" x14ac:dyDescent="0.35">
      <c r="A670" s="142">
        <v>2.589</v>
      </c>
      <c r="B670" t="s">
        <v>454</v>
      </c>
      <c r="C670" s="152">
        <v>0.219</v>
      </c>
    </row>
    <row r="671" spans="1:3" x14ac:dyDescent="0.35">
      <c r="A671" s="142">
        <v>2.5918000000000001</v>
      </c>
      <c r="B671" t="s">
        <v>454</v>
      </c>
      <c r="C671" s="152">
        <v>0.21909999999999999</v>
      </c>
    </row>
    <row r="672" spans="1:3" x14ac:dyDescent="0.35">
      <c r="A672" s="142">
        <v>2.6</v>
      </c>
      <c r="B672" t="s">
        <v>454</v>
      </c>
      <c r="C672" s="152">
        <v>0.21920000000000001</v>
      </c>
    </row>
    <row r="673" spans="1:3" x14ac:dyDescent="0.35">
      <c r="A673" s="142">
        <v>2.6082000000000001</v>
      </c>
      <c r="B673" t="s">
        <v>454</v>
      </c>
      <c r="C673" s="152">
        <v>0.21940000000000001</v>
      </c>
    </row>
    <row r="674" spans="1:3" x14ac:dyDescent="0.35">
      <c r="A674" s="142">
        <v>2.6110000000000002</v>
      </c>
      <c r="B674" t="s">
        <v>454</v>
      </c>
      <c r="C674" s="152">
        <v>0.21940000000000001</v>
      </c>
    </row>
    <row r="675" spans="1:3" x14ac:dyDescent="0.35">
      <c r="A675" s="142">
        <v>2.6246999999999998</v>
      </c>
      <c r="B675" t="s">
        <v>454</v>
      </c>
      <c r="C675" s="152">
        <v>0.2195</v>
      </c>
    </row>
    <row r="676" spans="1:3" x14ac:dyDescent="0.35">
      <c r="A676" s="142">
        <v>2.6328999999999998</v>
      </c>
      <c r="B676" t="s">
        <v>454</v>
      </c>
      <c r="C676" s="152">
        <v>0.21959999999999999</v>
      </c>
    </row>
    <row r="677" spans="1:3" x14ac:dyDescent="0.35">
      <c r="A677" s="142">
        <v>2.6438000000000001</v>
      </c>
      <c r="B677" t="s">
        <v>454</v>
      </c>
      <c r="C677" s="152">
        <v>0.21970000000000001</v>
      </c>
    </row>
    <row r="678" spans="1:3" x14ac:dyDescent="0.35">
      <c r="A678" s="142">
        <v>2.6493000000000002</v>
      </c>
      <c r="B678" t="s">
        <v>454</v>
      </c>
      <c r="C678" s="152">
        <v>0.21990000000000001</v>
      </c>
    </row>
    <row r="679" spans="1:3" x14ac:dyDescent="0.35">
      <c r="A679" s="142">
        <v>2.6520999999999999</v>
      </c>
      <c r="B679" t="s">
        <v>454</v>
      </c>
      <c r="C679" s="152">
        <v>0.22</v>
      </c>
    </row>
    <row r="680" spans="1:3" x14ac:dyDescent="0.35">
      <c r="A680" s="142">
        <v>2.6547999999999998</v>
      </c>
      <c r="B680" t="s">
        <v>454</v>
      </c>
      <c r="C680" s="152">
        <v>0.22020000000000001</v>
      </c>
    </row>
    <row r="681" spans="1:3" x14ac:dyDescent="0.35">
      <c r="A681" s="142">
        <v>2.6575000000000002</v>
      </c>
      <c r="B681" t="s">
        <v>454</v>
      </c>
      <c r="C681" s="152">
        <v>0.2203</v>
      </c>
    </row>
    <row r="682" spans="1:3" x14ac:dyDescent="0.35">
      <c r="A682" s="142">
        <v>2.6657999999999999</v>
      </c>
      <c r="B682" t="s">
        <v>454</v>
      </c>
      <c r="C682" s="152">
        <v>0.2205</v>
      </c>
    </row>
    <row r="683" spans="1:3" x14ac:dyDescent="0.35">
      <c r="A683" s="142">
        <v>2.6711999999999998</v>
      </c>
      <c r="B683" t="s">
        <v>454</v>
      </c>
      <c r="C683" s="152">
        <v>0.22059999999999999</v>
      </c>
    </row>
    <row r="684" spans="1:3" x14ac:dyDescent="0.35">
      <c r="A684" s="142">
        <v>2.6795</v>
      </c>
      <c r="B684" t="s">
        <v>454</v>
      </c>
      <c r="C684" s="152">
        <v>0.22070000000000001</v>
      </c>
    </row>
    <row r="685" spans="1:3" x14ac:dyDescent="0.35">
      <c r="A685" s="142">
        <v>2.6848999999999998</v>
      </c>
      <c r="B685" t="s">
        <v>454</v>
      </c>
      <c r="C685" s="152">
        <v>0.2208</v>
      </c>
    </row>
    <row r="686" spans="1:3" x14ac:dyDescent="0.35">
      <c r="A686" s="142">
        <v>2.6903999999999999</v>
      </c>
      <c r="B686" t="s">
        <v>454</v>
      </c>
      <c r="C686" s="152">
        <v>0.221</v>
      </c>
    </row>
    <row r="687" spans="1:3" x14ac:dyDescent="0.35">
      <c r="A687" s="142">
        <v>2.6959</v>
      </c>
      <c r="B687" t="s">
        <v>454</v>
      </c>
      <c r="C687" s="152">
        <v>0.221</v>
      </c>
    </row>
    <row r="688" spans="1:3" x14ac:dyDescent="0.35">
      <c r="A688" s="142">
        <v>2.7067999999999999</v>
      </c>
      <c r="B688" t="s">
        <v>454</v>
      </c>
      <c r="C688" s="152">
        <v>0.22120000000000001</v>
      </c>
    </row>
    <row r="689" spans="1:3" x14ac:dyDescent="0.35">
      <c r="A689" s="142">
        <v>2.7096</v>
      </c>
      <c r="B689" t="s">
        <v>454</v>
      </c>
      <c r="C689" s="152">
        <v>0.22120000000000001</v>
      </c>
    </row>
    <row r="690" spans="1:3" x14ac:dyDescent="0.35">
      <c r="A690" s="142">
        <v>2.7151000000000001</v>
      </c>
      <c r="B690" t="s">
        <v>454</v>
      </c>
      <c r="C690" s="152">
        <v>0.2213</v>
      </c>
    </row>
    <row r="691" spans="1:3" x14ac:dyDescent="0.35">
      <c r="A691" s="142">
        <v>2.7178</v>
      </c>
      <c r="B691" t="s">
        <v>454</v>
      </c>
      <c r="C691" s="152">
        <v>0.2213</v>
      </c>
    </row>
    <row r="692" spans="1:3" x14ac:dyDescent="0.35">
      <c r="A692" s="142">
        <v>2.7204999999999999</v>
      </c>
      <c r="B692" t="s">
        <v>454</v>
      </c>
      <c r="C692" s="152">
        <v>0.22140000000000001</v>
      </c>
    </row>
    <row r="693" spans="1:3" x14ac:dyDescent="0.35">
      <c r="A693" s="142">
        <v>2.7342</v>
      </c>
      <c r="B693" t="s">
        <v>454</v>
      </c>
      <c r="C693" s="152">
        <v>0.2215</v>
      </c>
    </row>
    <row r="694" spans="1:3" x14ac:dyDescent="0.35">
      <c r="A694" s="142">
        <v>2.7370000000000001</v>
      </c>
      <c r="B694" t="s">
        <v>454</v>
      </c>
      <c r="C694" s="152">
        <v>0.2215</v>
      </c>
    </row>
    <row r="695" spans="1:3" x14ac:dyDescent="0.35">
      <c r="A695" s="142">
        <v>2.7425000000000002</v>
      </c>
      <c r="B695" t="s">
        <v>454</v>
      </c>
      <c r="C695" s="152">
        <v>0.22159999999999999</v>
      </c>
    </row>
    <row r="696" spans="1:3" x14ac:dyDescent="0.35">
      <c r="A696" s="142">
        <v>2.7452000000000001</v>
      </c>
      <c r="B696" t="s">
        <v>454</v>
      </c>
      <c r="C696" s="152">
        <v>0.2218</v>
      </c>
    </row>
    <row r="697" spans="1:3" x14ac:dyDescent="0.35">
      <c r="A697" s="142">
        <v>2.7562000000000002</v>
      </c>
      <c r="B697" t="s">
        <v>454</v>
      </c>
      <c r="C697" s="152">
        <v>0.22189999999999999</v>
      </c>
    </row>
    <row r="698" spans="1:3" x14ac:dyDescent="0.35">
      <c r="A698" s="142">
        <v>2.7589000000000001</v>
      </c>
      <c r="B698" t="s">
        <v>454</v>
      </c>
      <c r="C698" s="152">
        <v>0.222</v>
      </c>
    </row>
    <row r="699" spans="1:3" x14ac:dyDescent="0.35">
      <c r="A699" s="142">
        <v>2.7616000000000001</v>
      </c>
      <c r="B699" t="s">
        <v>454</v>
      </c>
      <c r="C699" s="152">
        <v>0.22220000000000001</v>
      </c>
    </row>
    <row r="700" spans="1:3" x14ac:dyDescent="0.35">
      <c r="A700" s="142">
        <v>2.7698999999999998</v>
      </c>
      <c r="B700" t="s">
        <v>454</v>
      </c>
      <c r="C700" s="152">
        <v>0.2223</v>
      </c>
    </row>
    <row r="701" spans="1:3" x14ac:dyDescent="0.35">
      <c r="A701" s="142">
        <v>2.7726000000000002</v>
      </c>
      <c r="B701" t="s">
        <v>454</v>
      </c>
      <c r="C701" s="152">
        <v>0.22239999999999999</v>
      </c>
    </row>
    <row r="702" spans="1:3" x14ac:dyDescent="0.35">
      <c r="A702" s="142">
        <v>2.7835999999999999</v>
      </c>
      <c r="B702" t="s">
        <v>454</v>
      </c>
      <c r="C702" s="152">
        <v>0.22239999999999999</v>
      </c>
    </row>
    <row r="703" spans="1:3" x14ac:dyDescent="0.35">
      <c r="A703" s="142">
        <v>2.7863000000000002</v>
      </c>
      <c r="B703" t="s">
        <v>454</v>
      </c>
      <c r="C703" s="152">
        <v>0.2225</v>
      </c>
    </row>
    <row r="704" spans="1:3" x14ac:dyDescent="0.35">
      <c r="A704" s="142">
        <v>2.7890000000000001</v>
      </c>
      <c r="B704" t="s">
        <v>454</v>
      </c>
      <c r="C704" s="152">
        <v>0.2228</v>
      </c>
    </row>
    <row r="705" spans="1:3" x14ac:dyDescent="0.35">
      <c r="A705" s="142">
        <v>2.7972999999999999</v>
      </c>
      <c r="B705" t="s">
        <v>454</v>
      </c>
      <c r="C705" s="152">
        <v>0.223</v>
      </c>
    </row>
    <row r="706" spans="1:3" x14ac:dyDescent="0.35">
      <c r="A706" s="142">
        <v>2.8</v>
      </c>
      <c r="B706" t="s">
        <v>454</v>
      </c>
      <c r="C706" s="152">
        <v>0.223</v>
      </c>
    </row>
    <row r="707" spans="1:3" x14ac:dyDescent="0.35">
      <c r="A707" s="142">
        <v>2.8081999999999998</v>
      </c>
      <c r="B707" t="s">
        <v>454</v>
      </c>
      <c r="C707" s="152">
        <v>0.22309999999999999</v>
      </c>
    </row>
    <row r="708" spans="1:3" x14ac:dyDescent="0.35">
      <c r="A708" s="142">
        <v>2.8136999999999999</v>
      </c>
      <c r="B708" t="s">
        <v>454</v>
      </c>
      <c r="C708" s="152">
        <v>0.22339999999999999</v>
      </c>
    </row>
    <row r="709" spans="1:3" x14ac:dyDescent="0.35">
      <c r="A709" s="142">
        <v>2.8163999999999998</v>
      </c>
      <c r="B709" t="s">
        <v>454</v>
      </c>
      <c r="C709" s="152">
        <v>0.22359999999999999</v>
      </c>
    </row>
    <row r="710" spans="1:3" x14ac:dyDescent="0.35">
      <c r="A710" s="142">
        <v>2.8191999999999999</v>
      </c>
      <c r="B710" t="s">
        <v>454</v>
      </c>
      <c r="C710" s="152">
        <v>0.22370000000000001</v>
      </c>
    </row>
    <row r="711" spans="1:3" x14ac:dyDescent="0.35">
      <c r="A711" s="142">
        <v>2.8218999999999999</v>
      </c>
      <c r="B711" t="s">
        <v>454</v>
      </c>
      <c r="C711" s="152">
        <v>0.2238</v>
      </c>
    </row>
    <row r="712" spans="1:3" x14ac:dyDescent="0.35">
      <c r="A712" s="142">
        <v>2.8300999999999998</v>
      </c>
      <c r="B712" t="s">
        <v>454</v>
      </c>
      <c r="C712" s="152">
        <v>0.22389999999999999</v>
      </c>
    </row>
    <row r="713" spans="1:3" x14ac:dyDescent="0.35">
      <c r="A713" s="142">
        <v>2.8355999999999999</v>
      </c>
      <c r="B713" t="s">
        <v>454</v>
      </c>
      <c r="C713" s="152">
        <v>0.22389999999999999</v>
      </c>
    </row>
    <row r="714" spans="1:3" x14ac:dyDescent="0.35">
      <c r="A714" s="142">
        <v>2.8492999999999999</v>
      </c>
      <c r="B714" t="s">
        <v>454</v>
      </c>
      <c r="C714" s="152">
        <v>0.224</v>
      </c>
    </row>
    <row r="715" spans="1:3" x14ac:dyDescent="0.35">
      <c r="A715" s="142">
        <v>2.8521000000000001</v>
      </c>
      <c r="B715" t="s">
        <v>454</v>
      </c>
      <c r="C715" s="152">
        <v>0.22409999999999999</v>
      </c>
    </row>
    <row r="716" spans="1:3" x14ac:dyDescent="0.35">
      <c r="A716" s="142">
        <v>2.8548</v>
      </c>
      <c r="B716" t="s">
        <v>454</v>
      </c>
      <c r="C716" s="152">
        <v>0.22409999999999999</v>
      </c>
    </row>
    <row r="717" spans="1:3" x14ac:dyDescent="0.35">
      <c r="A717" s="142">
        <v>2.8603000000000001</v>
      </c>
      <c r="B717" t="s">
        <v>454</v>
      </c>
      <c r="C717" s="152">
        <v>0.2243</v>
      </c>
    </row>
    <row r="718" spans="1:3" x14ac:dyDescent="0.35">
      <c r="A718" s="142">
        <v>2.8658000000000001</v>
      </c>
      <c r="B718" t="s">
        <v>454</v>
      </c>
      <c r="C718" s="152">
        <v>0.2243</v>
      </c>
    </row>
    <row r="719" spans="1:3" x14ac:dyDescent="0.35">
      <c r="A719" s="142">
        <v>2.8712</v>
      </c>
      <c r="B719" t="s">
        <v>454</v>
      </c>
      <c r="C719" s="152">
        <v>0.22439999999999999</v>
      </c>
    </row>
    <row r="720" spans="1:3" x14ac:dyDescent="0.35">
      <c r="A720" s="142">
        <v>2.8740000000000001</v>
      </c>
      <c r="B720" t="s">
        <v>454</v>
      </c>
      <c r="C720" s="152">
        <v>0.22439999999999999</v>
      </c>
    </row>
    <row r="721" spans="1:3" x14ac:dyDescent="0.35">
      <c r="A721" s="142">
        <v>2.8767</v>
      </c>
      <c r="B721" t="s">
        <v>454</v>
      </c>
      <c r="C721" s="152">
        <v>0.22459999999999999</v>
      </c>
    </row>
    <row r="722" spans="1:3" x14ac:dyDescent="0.35">
      <c r="A722" s="142">
        <v>2.8795000000000002</v>
      </c>
      <c r="B722" t="s">
        <v>454</v>
      </c>
      <c r="C722" s="152">
        <v>0.22470000000000001</v>
      </c>
    </row>
    <row r="723" spans="1:3" x14ac:dyDescent="0.35">
      <c r="A723" s="142">
        <v>2.8822000000000001</v>
      </c>
      <c r="B723" t="s">
        <v>454</v>
      </c>
      <c r="C723" s="152">
        <v>0.2248</v>
      </c>
    </row>
    <row r="724" spans="1:3" x14ac:dyDescent="0.35">
      <c r="A724" s="142">
        <v>2.8877000000000002</v>
      </c>
      <c r="B724" t="s">
        <v>454</v>
      </c>
      <c r="C724" s="152">
        <v>0.22489999999999999</v>
      </c>
    </row>
    <row r="725" spans="1:3" x14ac:dyDescent="0.35">
      <c r="A725" s="142">
        <v>2.8932000000000002</v>
      </c>
      <c r="B725" t="s">
        <v>454</v>
      </c>
      <c r="C725" s="152">
        <v>0.22500000000000001</v>
      </c>
    </row>
    <row r="726" spans="1:3" x14ac:dyDescent="0.35">
      <c r="A726" s="142">
        <v>2.9014000000000002</v>
      </c>
      <c r="B726" t="s">
        <v>454</v>
      </c>
      <c r="C726" s="152">
        <v>0.22509999999999999</v>
      </c>
    </row>
    <row r="727" spans="1:3" x14ac:dyDescent="0.35">
      <c r="A727" s="142">
        <v>2.9041000000000001</v>
      </c>
      <c r="B727" t="s">
        <v>454</v>
      </c>
      <c r="C727" s="152">
        <v>0.2253</v>
      </c>
    </row>
    <row r="728" spans="1:3" x14ac:dyDescent="0.35">
      <c r="A728" s="142">
        <v>2.9232999999999998</v>
      </c>
      <c r="B728" t="s">
        <v>454</v>
      </c>
      <c r="C728" s="152">
        <v>0.22550000000000001</v>
      </c>
    </row>
    <row r="729" spans="1:3" x14ac:dyDescent="0.35">
      <c r="A729" s="142">
        <v>2.9315000000000002</v>
      </c>
      <c r="B729" t="s">
        <v>454</v>
      </c>
      <c r="C729" s="152">
        <v>0.22559999999999999</v>
      </c>
    </row>
    <row r="730" spans="1:3" x14ac:dyDescent="0.35">
      <c r="A730" s="142">
        <v>2.9342000000000001</v>
      </c>
      <c r="B730" t="s">
        <v>454</v>
      </c>
      <c r="C730" s="152">
        <v>0.22570000000000001</v>
      </c>
    </row>
    <row r="731" spans="1:3" x14ac:dyDescent="0.35">
      <c r="A731" s="142">
        <v>2.9369999999999998</v>
      </c>
      <c r="B731" t="s">
        <v>454</v>
      </c>
      <c r="C731" s="152">
        <v>0.22589999999999999</v>
      </c>
    </row>
    <row r="732" spans="1:3" x14ac:dyDescent="0.35">
      <c r="A732" s="142">
        <v>2.9424999999999999</v>
      </c>
      <c r="B732" t="s">
        <v>454</v>
      </c>
      <c r="C732" s="152">
        <v>0.22600000000000001</v>
      </c>
    </row>
    <row r="733" spans="1:3" x14ac:dyDescent="0.35">
      <c r="A733" s="142">
        <v>2.9479000000000002</v>
      </c>
      <c r="B733" t="s">
        <v>454</v>
      </c>
      <c r="C733" s="152">
        <v>0.2261</v>
      </c>
    </row>
    <row r="734" spans="1:3" x14ac:dyDescent="0.35">
      <c r="A734" s="142">
        <v>2.9506999999999999</v>
      </c>
      <c r="B734" t="s">
        <v>454</v>
      </c>
      <c r="C734" s="152">
        <v>0.22620000000000001</v>
      </c>
    </row>
    <row r="735" spans="1:3" x14ac:dyDescent="0.35">
      <c r="A735" s="142">
        <v>2.9533999999999998</v>
      </c>
      <c r="B735" t="s">
        <v>454</v>
      </c>
      <c r="C735" s="152">
        <v>0.2263</v>
      </c>
    </row>
    <row r="736" spans="1:3" x14ac:dyDescent="0.35">
      <c r="A736" s="142">
        <v>2.9752999999999998</v>
      </c>
      <c r="B736" t="s">
        <v>454</v>
      </c>
      <c r="C736" s="152">
        <v>0.22639999999999999</v>
      </c>
    </row>
    <row r="737" spans="1:3" x14ac:dyDescent="0.35">
      <c r="A737" s="142">
        <v>2.9836</v>
      </c>
      <c r="B737" t="s">
        <v>454</v>
      </c>
      <c r="C737" s="152">
        <v>0.2266</v>
      </c>
    </row>
    <row r="738" spans="1:3" x14ac:dyDescent="0.35">
      <c r="A738" s="142">
        <v>2.9973000000000001</v>
      </c>
      <c r="B738" t="s">
        <v>454</v>
      </c>
      <c r="C738" s="152">
        <v>0.2266</v>
      </c>
    </row>
    <row r="739" spans="1:3" x14ac:dyDescent="0.35">
      <c r="A739" s="142">
        <v>3.0026999999999999</v>
      </c>
      <c r="B739" t="s">
        <v>454</v>
      </c>
      <c r="C739" s="152">
        <v>0.22670000000000001</v>
      </c>
    </row>
    <row r="740" spans="1:3" x14ac:dyDescent="0.35">
      <c r="A740" s="142">
        <v>3.0110000000000001</v>
      </c>
      <c r="B740" t="s">
        <v>454</v>
      </c>
      <c r="C740" s="152">
        <v>0.2268</v>
      </c>
    </row>
    <row r="741" spans="1:3" x14ac:dyDescent="0.35">
      <c r="A741" s="142">
        <v>3.0137</v>
      </c>
      <c r="B741" t="s">
        <v>454</v>
      </c>
      <c r="C741" s="152">
        <v>0.22689999999999999</v>
      </c>
    </row>
    <row r="742" spans="1:3" x14ac:dyDescent="0.35">
      <c r="A742" s="142">
        <v>3.0164</v>
      </c>
      <c r="B742" t="s">
        <v>454</v>
      </c>
      <c r="C742" s="152">
        <v>0.22700000000000001</v>
      </c>
    </row>
    <row r="743" spans="1:3" x14ac:dyDescent="0.35">
      <c r="A743" s="142">
        <v>3.0219</v>
      </c>
      <c r="B743" t="s">
        <v>454</v>
      </c>
      <c r="C743" s="152">
        <v>0.2271</v>
      </c>
    </row>
    <row r="744" spans="1:3" x14ac:dyDescent="0.35">
      <c r="A744" s="142">
        <v>3.0247000000000002</v>
      </c>
      <c r="B744" t="s">
        <v>454</v>
      </c>
      <c r="C744" s="152">
        <v>0.2273</v>
      </c>
    </row>
    <row r="745" spans="1:3" x14ac:dyDescent="0.35">
      <c r="A745" s="142">
        <v>3.0274000000000001</v>
      </c>
      <c r="B745" t="s">
        <v>454</v>
      </c>
      <c r="C745" s="152">
        <v>0.2276</v>
      </c>
    </row>
    <row r="746" spans="1:3" x14ac:dyDescent="0.35">
      <c r="A746" s="142">
        <v>3.0301</v>
      </c>
      <c r="B746" t="s">
        <v>454</v>
      </c>
      <c r="C746" s="152">
        <v>0.22770000000000001</v>
      </c>
    </row>
    <row r="747" spans="1:3" x14ac:dyDescent="0.35">
      <c r="A747" s="142">
        <v>3.0356000000000001</v>
      </c>
      <c r="B747" t="s">
        <v>454</v>
      </c>
      <c r="C747" s="152">
        <v>0.22789999999999999</v>
      </c>
    </row>
    <row r="748" spans="1:3" x14ac:dyDescent="0.35">
      <c r="A748" s="142">
        <v>3.0466000000000002</v>
      </c>
      <c r="B748" t="s">
        <v>454</v>
      </c>
      <c r="C748" s="152">
        <v>0.22800000000000001</v>
      </c>
    </row>
    <row r="749" spans="1:3" x14ac:dyDescent="0.35">
      <c r="A749" s="142">
        <v>3.0548000000000002</v>
      </c>
      <c r="B749" t="s">
        <v>454</v>
      </c>
      <c r="C749" s="152">
        <v>0.22819999999999999</v>
      </c>
    </row>
    <row r="750" spans="1:3" x14ac:dyDescent="0.35">
      <c r="A750" s="142">
        <v>3.0602999999999998</v>
      </c>
      <c r="B750" t="s">
        <v>454</v>
      </c>
      <c r="C750" s="152">
        <v>0.2283</v>
      </c>
    </row>
    <row r="751" spans="1:3" x14ac:dyDescent="0.35">
      <c r="A751" s="142">
        <v>3.0849000000000002</v>
      </c>
      <c r="B751" t="s">
        <v>454</v>
      </c>
      <c r="C751" s="152">
        <v>0.2283</v>
      </c>
    </row>
    <row r="752" spans="1:3" x14ac:dyDescent="0.35">
      <c r="A752" s="142">
        <v>3.0903999999999998</v>
      </c>
      <c r="B752" t="s">
        <v>454</v>
      </c>
      <c r="C752" s="152">
        <v>0.22850000000000001</v>
      </c>
    </row>
    <row r="753" spans="1:3" x14ac:dyDescent="0.35">
      <c r="A753" s="142">
        <v>3.1122999999999998</v>
      </c>
      <c r="B753" t="s">
        <v>454</v>
      </c>
      <c r="C753" s="152">
        <v>0.22850000000000001</v>
      </c>
    </row>
    <row r="754" spans="1:3" x14ac:dyDescent="0.35">
      <c r="A754" s="142">
        <v>3.1151</v>
      </c>
      <c r="B754" t="s">
        <v>454</v>
      </c>
      <c r="C754" s="152">
        <v>0.22869999999999999</v>
      </c>
    </row>
    <row r="755" spans="1:3" x14ac:dyDescent="0.35">
      <c r="A755" s="142">
        <v>3.1177999999999999</v>
      </c>
      <c r="B755" t="s">
        <v>454</v>
      </c>
      <c r="C755" s="152">
        <v>0.22889999999999999</v>
      </c>
    </row>
    <row r="756" spans="1:3" x14ac:dyDescent="0.35">
      <c r="A756" s="142">
        <v>3.1204999999999998</v>
      </c>
      <c r="B756" t="s">
        <v>454</v>
      </c>
      <c r="C756" s="152">
        <v>0.22919999999999999</v>
      </c>
    </row>
    <row r="757" spans="1:3" x14ac:dyDescent="0.35">
      <c r="A757" s="142">
        <v>3.1259999999999999</v>
      </c>
      <c r="B757" t="s">
        <v>454</v>
      </c>
      <c r="C757" s="152">
        <v>0.22939999999999999</v>
      </c>
    </row>
    <row r="758" spans="1:3" x14ac:dyDescent="0.35">
      <c r="A758" s="142">
        <v>3.1288</v>
      </c>
      <c r="B758" t="s">
        <v>454</v>
      </c>
      <c r="C758" s="152">
        <v>0.22950000000000001</v>
      </c>
    </row>
    <row r="759" spans="1:3" x14ac:dyDescent="0.35">
      <c r="A759" s="142">
        <v>3.1315</v>
      </c>
      <c r="B759" t="s">
        <v>454</v>
      </c>
      <c r="C759" s="152">
        <v>0.22969999999999999</v>
      </c>
    </row>
    <row r="760" spans="1:3" x14ac:dyDescent="0.35">
      <c r="A760" s="142">
        <v>3.137</v>
      </c>
      <c r="B760" t="s">
        <v>454</v>
      </c>
      <c r="C760" s="152">
        <v>0.22969999999999999</v>
      </c>
    </row>
    <row r="761" spans="1:3" x14ac:dyDescent="0.35">
      <c r="A761" s="142">
        <v>3.1396999999999999</v>
      </c>
      <c r="B761" t="s">
        <v>454</v>
      </c>
      <c r="C761" s="152">
        <v>0.2298</v>
      </c>
    </row>
    <row r="762" spans="1:3" x14ac:dyDescent="0.35">
      <c r="A762" s="142">
        <v>3.1425000000000001</v>
      </c>
      <c r="B762" t="s">
        <v>454</v>
      </c>
      <c r="C762" s="152">
        <v>0.23</v>
      </c>
    </row>
    <row r="763" spans="1:3" x14ac:dyDescent="0.35">
      <c r="A763" s="142">
        <v>3.1452</v>
      </c>
      <c r="B763" t="s">
        <v>454</v>
      </c>
      <c r="C763" s="152">
        <v>0.23019999999999999</v>
      </c>
    </row>
    <row r="764" spans="1:3" x14ac:dyDescent="0.35">
      <c r="A764" s="142">
        <v>3.1478999999999999</v>
      </c>
      <c r="B764" t="s">
        <v>454</v>
      </c>
      <c r="C764" s="152">
        <v>0.2303</v>
      </c>
    </row>
    <row r="765" spans="1:3" x14ac:dyDescent="0.35">
      <c r="A765" s="142">
        <v>3.1507000000000001</v>
      </c>
      <c r="B765" t="s">
        <v>454</v>
      </c>
      <c r="C765" s="152">
        <v>0.2306</v>
      </c>
    </row>
    <row r="766" spans="1:3" x14ac:dyDescent="0.35">
      <c r="A766" s="142">
        <v>3.1562000000000001</v>
      </c>
      <c r="B766" t="s">
        <v>454</v>
      </c>
      <c r="C766" s="152">
        <v>0.23069999999999999</v>
      </c>
    </row>
    <row r="767" spans="1:3" x14ac:dyDescent="0.35">
      <c r="A767" s="142">
        <v>3.1589</v>
      </c>
      <c r="B767" t="s">
        <v>454</v>
      </c>
      <c r="C767" s="152">
        <v>0.23089999999999999</v>
      </c>
    </row>
    <row r="768" spans="1:3" x14ac:dyDescent="0.35">
      <c r="A768" s="142">
        <v>3.1616</v>
      </c>
      <c r="B768" t="s">
        <v>454</v>
      </c>
      <c r="C768" s="152">
        <v>0.23089999999999999</v>
      </c>
    </row>
    <row r="769" spans="1:3" x14ac:dyDescent="0.35">
      <c r="A769" s="142">
        <v>3.1644000000000001</v>
      </c>
      <c r="B769" t="s">
        <v>454</v>
      </c>
      <c r="C769" s="152">
        <v>0.23100000000000001</v>
      </c>
    </row>
    <row r="770" spans="1:3" x14ac:dyDescent="0.35">
      <c r="A770" s="142">
        <v>3.1671</v>
      </c>
      <c r="B770" t="s">
        <v>454</v>
      </c>
      <c r="C770" s="152">
        <v>0.2311</v>
      </c>
    </row>
    <row r="771" spans="1:3" x14ac:dyDescent="0.35">
      <c r="A771" s="142">
        <v>3.1753</v>
      </c>
      <c r="B771" t="s">
        <v>454</v>
      </c>
      <c r="C771" s="152">
        <v>0.23119999999999999</v>
      </c>
    </row>
    <row r="772" spans="1:3" x14ac:dyDescent="0.35">
      <c r="A772" s="142">
        <v>3.1781000000000001</v>
      </c>
      <c r="B772" t="s">
        <v>454</v>
      </c>
      <c r="C772" s="152">
        <v>0.23139999999999999</v>
      </c>
    </row>
    <row r="773" spans="1:3" x14ac:dyDescent="0.35">
      <c r="A773" s="142">
        <v>3.1808000000000001</v>
      </c>
      <c r="B773" t="s">
        <v>454</v>
      </c>
      <c r="C773" s="152">
        <v>0.23139999999999999</v>
      </c>
    </row>
    <row r="774" spans="1:3" x14ac:dyDescent="0.35">
      <c r="A774" s="142">
        <v>3.1945000000000001</v>
      </c>
      <c r="B774" t="s">
        <v>454</v>
      </c>
      <c r="C774" s="152">
        <v>0.23150000000000001</v>
      </c>
    </row>
    <row r="775" spans="1:3" x14ac:dyDescent="0.35">
      <c r="A775" s="142">
        <v>3.1972999999999998</v>
      </c>
      <c r="B775" t="s">
        <v>454</v>
      </c>
      <c r="C775" s="152">
        <v>0.2316</v>
      </c>
    </row>
    <row r="776" spans="1:3" x14ac:dyDescent="0.35">
      <c r="A776" s="142">
        <v>3.2027000000000001</v>
      </c>
      <c r="B776" t="s">
        <v>454</v>
      </c>
      <c r="C776" s="152">
        <v>0.23169999999999999</v>
      </c>
    </row>
    <row r="777" spans="1:3" x14ac:dyDescent="0.35">
      <c r="A777" s="142">
        <v>3.2054999999999998</v>
      </c>
      <c r="B777" t="s">
        <v>454</v>
      </c>
      <c r="C777" s="152">
        <v>0.23180000000000001</v>
      </c>
    </row>
    <row r="778" spans="1:3" x14ac:dyDescent="0.35">
      <c r="A778" s="142">
        <v>3.2082000000000002</v>
      </c>
      <c r="B778" t="s">
        <v>454</v>
      </c>
      <c r="C778" s="152">
        <v>0.2319</v>
      </c>
    </row>
    <row r="779" spans="1:3" x14ac:dyDescent="0.35">
      <c r="A779" s="142">
        <v>3.2109999999999999</v>
      </c>
      <c r="B779" t="s">
        <v>454</v>
      </c>
      <c r="C779" s="152">
        <v>0.23200000000000001</v>
      </c>
    </row>
    <row r="780" spans="1:3" x14ac:dyDescent="0.35">
      <c r="A780" s="142">
        <v>3.2136999999999998</v>
      </c>
      <c r="B780" t="s">
        <v>454</v>
      </c>
      <c r="C780" s="152">
        <v>0.23200000000000001</v>
      </c>
    </row>
    <row r="781" spans="1:3" x14ac:dyDescent="0.35">
      <c r="A781" s="142">
        <v>3.2164000000000001</v>
      </c>
      <c r="B781" t="s">
        <v>454</v>
      </c>
      <c r="C781" s="152">
        <v>0.23200000000000001</v>
      </c>
    </row>
    <row r="782" spans="1:3" x14ac:dyDescent="0.35">
      <c r="A782" s="142">
        <v>3.2273999999999998</v>
      </c>
      <c r="B782" t="s">
        <v>454</v>
      </c>
      <c r="C782" s="152">
        <v>0.2321</v>
      </c>
    </row>
    <row r="783" spans="1:3" x14ac:dyDescent="0.35">
      <c r="A783" s="142">
        <v>3.2410999999999999</v>
      </c>
      <c r="B783" t="s">
        <v>454</v>
      </c>
      <c r="C783" s="152">
        <v>0.23219999999999999</v>
      </c>
    </row>
    <row r="784" spans="1:3" x14ac:dyDescent="0.35">
      <c r="A784" s="142">
        <v>3.2437999999999998</v>
      </c>
      <c r="B784" t="s">
        <v>454</v>
      </c>
      <c r="C784" s="152">
        <v>0.23219999999999999</v>
      </c>
    </row>
    <row r="785" spans="1:3" x14ac:dyDescent="0.35">
      <c r="A785" s="142">
        <v>3.2521</v>
      </c>
      <c r="B785" t="s">
        <v>454</v>
      </c>
      <c r="C785" s="152">
        <v>0.23219999999999999</v>
      </c>
    </row>
    <row r="786" spans="1:3" x14ac:dyDescent="0.35">
      <c r="A786" s="142">
        <v>3.2547999999999999</v>
      </c>
      <c r="B786" t="s">
        <v>454</v>
      </c>
      <c r="C786" s="152">
        <v>0.23230000000000001</v>
      </c>
    </row>
    <row r="787" spans="1:3" x14ac:dyDescent="0.35">
      <c r="A787" s="142">
        <v>3.2603</v>
      </c>
      <c r="B787" t="s">
        <v>454</v>
      </c>
      <c r="C787" s="152">
        <v>0.23230000000000001</v>
      </c>
    </row>
    <row r="788" spans="1:3" x14ac:dyDescent="0.35">
      <c r="A788" s="142">
        <v>3.2629999999999999</v>
      </c>
      <c r="B788" t="s">
        <v>454</v>
      </c>
      <c r="C788" s="152">
        <v>0.2324</v>
      </c>
    </row>
    <row r="789" spans="1:3" x14ac:dyDescent="0.35">
      <c r="A789" s="142">
        <v>3.2658</v>
      </c>
      <c r="B789" t="s">
        <v>454</v>
      </c>
      <c r="C789" s="152">
        <v>0.23250000000000001</v>
      </c>
    </row>
    <row r="790" spans="1:3" x14ac:dyDescent="0.35">
      <c r="A790" s="142">
        <v>3.2685</v>
      </c>
      <c r="B790" t="s">
        <v>454</v>
      </c>
      <c r="C790" s="152">
        <v>0.23250000000000001</v>
      </c>
    </row>
    <row r="791" spans="1:3" x14ac:dyDescent="0.35">
      <c r="A791" s="142">
        <v>3.274</v>
      </c>
      <c r="B791" t="s">
        <v>454</v>
      </c>
      <c r="C791" s="152">
        <v>0.2326</v>
      </c>
    </row>
    <row r="792" spans="1:3" x14ac:dyDescent="0.35">
      <c r="A792" s="142">
        <v>3.2766999999999999</v>
      </c>
      <c r="B792" t="s">
        <v>454</v>
      </c>
      <c r="C792" s="152">
        <v>0.23269999999999999</v>
      </c>
    </row>
    <row r="793" spans="1:3" x14ac:dyDescent="0.35">
      <c r="A793" s="142">
        <v>3.2795000000000001</v>
      </c>
      <c r="B793" t="s">
        <v>454</v>
      </c>
      <c r="C793" s="152">
        <v>0.23280000000000001</v>
      </c>
    </row>
    <row r="794" spans="1:3" x14ac:dyDescent="0.35">
      <c r="A794" s="142">
        <v>3.2822</v>
      </c>
      <c r="B794" t="s">
        <v>454</v>
      </c>
      <c r="C794" s="152">
        <v>0.2329</v>
      </c>
    </row>
    <row r="795" spans="1:3" x14ac:dyDescent="0.35">
      <c r="A795" s="142">
        <v>3.2848999999999999</v>
      </c>
      <c r="B795" t="s">
        <v>454</v>
      </c>
      <c r="C795" s="152">
        <v>0.23300000000000001</v>
      </c>
    </row>
    <row r="796" spans="1:3" x14ac:dyDescent="0.35">
      <c r="A796" s="142">
        <v>3.2877000000000001</v>
      </c>
      <c r="B796" t="s">
        <v>454</v>
      </c>
      <c r="C796" s="152">
        <v>0.23300000000000001</v>
      </c>
    </row>
    <row r="797" spans="1:3" x14ac:dyDescent="0.35">
      <c r="A797" s="142">
        <v>3.3014000000000001</v>
      </c>
      <c r="B797" t="s">
        <v>454</v>
      </c>
      <c r="C797" s="152">
        <v>0.2331</v>
      </c>
    </row>
    <row r="798" spans="1:3" x14ac:dyDescent="0.35">
      <c r="A798" s="142">
        <v>3.3205</v>
      </c>
      <c r="B798" t="s">
        <v>454</v>
      </c>
      <c r="C798" s="152">
        <v>0.23319999999999999</v>
      </c>
    </row>
    <row r="799" spans="1:3" x14ac:dyDescent="0.35">
      <c r="A799" s="142">
        <v>3.3260000000000001</v>
      </c>
      <c r="B799" t="s">
        <v>454</v>
      </c>
      <c r="C799" s="152">
        <v>0.23319999999999999</v>
      </c>
    </row>
    <row r="800" spans="1:3" x14ac:dyDescent="0.35">
      <c r="A800" s="142">
        <v>3.3288000000000002</v>
      </c>
      <c r="B800" t="s">
        <v>454</v>
      </c>
      <c r="C800" s="152">
        <v>0.23350000000000001</v>
      </c>
    </row>
    <row r="801" spans="1:3" x14ac:dyDescent="0.35">
      <c r="A801" s="142">
        <v>3.3342000000000001</v>
      </c>
      <c r="B801" t="s">
        <v>454</v>
      </c>
      <c r="C801" s="152">
        <v>0.2336</v>
      </c>
    </row>
    <row r="802" spans="1:3" x14ac:dyDescent="0.35">
      <c r="A802" s="142">
        <v>3.3424999999999998</v>
      </c>
      <c r="B802" t="s">
        <v>454</v>
      </c>
      <c r="C802" s="152">
        <v>0.2339</v>
      </c>
    </row>
    <row r="803" spans="1:3" x14ac:dyDescent="0.35">
      <c r="A803" s="142">
        <v>3.3479000000000001</v>
      </c>
      <c r="B803" t="s">
        <v>454</v>
      </c>
      <c r="C803" s="152">
        <v>0.23419999999999999</v>
      </c>
    </row>
    <row r="804" spans="1:3" x14ac:dyDescent="0.35">
      <c r="A804" s="142">
        <v>3.3506999999999998</v>
      </c>
      <c r="B804" t="s">
        <v>454</v>
      </c>
      <c r="C804" s="152">
        <v>0.23430000000000001</v>
      </c>
    </row>
    <row r="805" spans="1:3" x14ac:dyDescent="0.35">
      <c r="A805" s="142">
        <v>3.3589000000000002</v>
      </c>
      <c r="B805" t="s">
        <v>454</v>
      </c>
      <c r="C805" s="152">
        <v>0.2344</v>
      </c>
    </row>
    <row r="806" spans="1:3" x14ac:dyDescent="0.35">
      <c r="A806" s="142">
        <v>3.3616000000000001</v>
      </c>
      <c r="B806" t="s">
        <v>454</v>
      </c>
      <c r="C806" s="152">
        <v>0.2344</v>
      </c>
    </row>
    <row r="807" spans="1:3" x14ac:dyDescent="0.35">
      <c r="A807" s="142">
        <v>3.3671000000000002</v>
      </c>
      <c r="B807" t="s">
        <v>454</v>
      </c>
      <c r="C807" s="152">
        <v>0.23449999999999999</v>
      </c>
    </row>
    <row r="808" spans="1:3" x14ac:dyDescent="0.35">
      <c r="A808" s="142">
        <v>3.3725999999999998</v>
      </c>
      <c r="B808" t="s">
        <v>454</v>
      </c>
      <c r="C808" s="152">
        <v>0.2346</v>
      </c>
    </row>
    <row r="809" spans="1:3" x14ac:dyDescent="0.35">
      <c r="A809" s="142">
        <v>3.3807999999999998</v>
      </c>
      <c r="B809" t="s">
        <v>454</v>
      </c>
      <c r="C809" s="152">
        <v>0.23469999999999999</v>
      </c>
    </row>
    <row r="810" spans="1:3" x14ac:dyDescent="0.35">
      <c r="A810" s="142">
        <v>3.3835999999999999</v>
      </c>
      <c r="B810" t="s">
        <v>454</v>
      </c>
      <c r="C810" s="152">
        <v>0.23480000000000001</v>
      </c>
    </row>
    <row r="811" spans="1:3" x14ac:dyDescent="0.35">
      <c r="A811" s="142">
        <v>3.3889999999999998</v>
      </c>
      <c r="B811" t="s">
        <v>454</v>
      </c>
      <c r="C811" s="152">
        <v>0.2349</v>
      </c>
    </row>
    <row r="812" spans="1:3" x14ac:dyDescent="0.35">
      <c r="A812" s="142">
        <v>3.3944999999999999</v>
      </c>
      <c r="B812" t="s">
        <v>454</v>
      </c>
      <c r="C812" s="152">
        <v>0.23499999999999999</v>
      </c>
    </row>
    <row r="813" spans="1:3" x14ac:dyDescent="0.35">
      <c r="A813" s="142">
        <v>3.3973</v>
      </c>
      <c r="B813" t="s">
        <v>454</v>
      </c>
      <c r="C813" s="152">
        <v>0.23519999999999999</v>
      </c>
    </row>
    <row r="814" spans="1:3" x14ac:dyDescent="0.35">
      <c r="A814" s="142">
        <v>3.4</v>
      </c>
      <c r="B814" t="s">
        <v>454</v>
      </c>
      <c r="C814" s="152">
        <v>0.23519999999999999</v>
      </c>
    </row>
    <row r="815" spans="1:3" x14ac:dyDescent="0.35">
      <c r="A815" s="142">
        <v>3.4026999999999998</v>
      </c>
      <c r="B815" t="s">
        <v>454</v>
      </c>
      <c r="C815" s="152">
        <v>0.23530000000000001</v>
      </c>
    </row>
    <row r="816" spans="1:3" x14ac:dyDescent="0.35">
      <c r="A816" s="142">
        <v>3.4055</v>
      </c>
      <c r="B816" t="s">
        <v>454</v>
      </c>
      <c r="C816" s="152">
        <v>0.2354</v>
      </c>
    </row>
    <row r="817" spans="1:3" x14ac:dyDescent="0.35">
      <c r="A817" s="142">
        <v>3.4081999999999999</v>
      </c>
      <c r="B817" t="s">
        <v>454</v>
      </c>
      <c r="C817" s="152">
        <v>0.23549999999999999</v>
      </c>
    </row>
    <row r="818" spans="1:3" x14ac:dyDescent="0.35">
      <c r="A818" s="142">
        <v>3.4137</v>
      </c>
      <c r="B818" t="s">
        <v>454</v>
      </c>
      <c r="C818" s="152">
        <v>0.2356</v>
      </c>
    </row>
    <row r="819" spans="1:3" x14ac:dyDescent="0.35">
      <c r="A819" s="142">
        <v>3.4163999999999999</v>
      </c>
      <c r="B819" t="s">
        <v>454</v>
      </c>
      <c r="C819" s="152">
        <v>0.23580000000000001</v>
      </c>
    </row>
    <row r="820" spans="1:3" x14ac:dyDescent="0.35">
      <c r="A820" s="142">
        <v>3.4192</v>
      </c>
      <c r="B820" t="s">
        <v>454</v>
      </c>
      <c r="C820" s="152">
        <v>0.23580000000000001</v>
      </c>
    </row>
    <row r="821" spans="1:3" x14ac:dyDescent="0.35">
      <c r="A821" s="142">
        <v>3.4247000000000001</v>
      </c>
      <c r="B821" t="s">
        <v>454</v>
      </c>
      <c r="C821" s="152">
        <v>0.2361</v>
      </c>
    </row>
    <row r="822" spans="1:3" x14ac:dyDescent="0.35">
      <c r="A822" s="142">
        <v>3.4274</v>
      </c>
      <c r="B822" t="s">
        <v>454</v>
      </c>
      <c r="C822" s="152">
        <v>0.23619999999999999</v>
      </c>
    </row>
    <row r="823" spans="1:3" x14ac:dyDescent="0.35">
      <c r="A823" s="142">
        <v>3.4300999999999999</v>
      </c>
      <c r="B823" t="s">
        <v>454</v>
      </c>
      <c r="C823" s="152">
        <v>0.23630000000000001</v>
      </c>
    </row>
    <row r="824" spans="1:3" x14ac:dyDescent="0.35">
      <c r="A824" s="142">
        <v>3.4411</v>
      </c>
      <c r="B824" t="s">
        <v>454</v>
      </c>
      <c r="C824" s="152">
        <v>0.23630000000000001</v>
      </c>
    </row>
    <row r="825" spans="1:3" x14ac:dyDescent="0.35">
      <c r="A825" s="142">
        <v>3.4466000000000001</v>
      </c>
      <c r="B825" t="s">
        <v>454</v>
      </c>
      <c r="C825" s="152">
        <v>0.2364</v>
      </c>
    </row>
    <row r="826" spans="1:3" x14ac:dyDescent="0.35">
      <c r="A826" s="142">
        <v>3.4521000000000002</v>
      </c>
      <c r="B826" t="s">
        <v>454</v>
      </c>
      <c r="C826" s="152">
        <v>0.23649999999999999</v>
      </c>
    </row>
    <row r="827" spans="1:3" x14ac:dyDescent="0.35">
      <c r="A827" s="142">
        <v>3.4548000000000001</v>
      </c>
      <c r="B827" t="s">
        <v>454</v>
      </c>
      <c r="C827" s="152">
        <v>0.2366</v>
      </c>
    </row>
    <row r="828" spans="1:3" x14ac:dyDescent="0.35">
      <c r="A828" s="142">
        <v>3.4575</v>
      </c>
      <c r="B828" t="s">
        <v>454</v>
      </c>
      <c r="C828" s="152">
        <v>0.23680000000000001</v>
      </c>
    </row>
    <row r="829" spans="1:3" x14ac:dyDescent="0.35">
      <c r="A829" s="142">
        <v>3.4658000000000002</v>
      </c>
      <c r="B829" t="s">
        <v>454</v>
      </c>
      <c r="C829" s="152">
        <v>0.2369</v>
      </c>
    </row>
    <row r="830" spans="1:3" x14ac:dyDescent="0.35">
      <c r="A830" s="142">
        <v>3.4685000000000001</v>
      </c>
      <c r="B830" t="s">
        <v>454</v>
      </c>
      <c r="C830" s="152">
        <v>0.23699999999999999</v>
      </c>
    </row>
    <row r="831" spans="1:3" x14ac:dyDescent="0.35">
      <c r="A831" s="142">
        <v>3.4740000000000002</v>
      </c>
      <c r="B831" t="s">
        <v>454</v>
      </c>
      <c r="C831" s="152">
        <v>0.23710000000000001</v>
      </c>
    </row>
    <row r="832" spans="1:3" x14ac:dyDescent="0.35">
      <c r="A832" s="142">
        <v>3.4822000000000002</v>
      </c>
      <c r="B832" t="s">
        <v>454</v>
      </c>
      <c r="C832" s="152">
        <v>0.23719999999999999</v>
      </c>
    </row>
    <row r="833" spans="1:3" x14ac:dyDescent="0.35">
      <c r="A833" s="142">
        <v>3.4876999999999998</v>
      </c>
      <c r="B833" t="s">
        <v>454</v>
      </c>
      <c r="C833" s="152">
        <v>0.23730000000000001</v>
      </c>
    </row>
    <row r="834" spans="1:3" x14ac:dyDescent="0.35">
      <c r="A834" s="142">
        <v>3.4958999999999998</v>
      </c>
      <c r="B834" t="s">
        <v>454</v>
      </c>
      <c r="C834" s="152">
        <v>0.2374</v>
      </c>
    </row>
    <row r="835" spans="1:3" x14ac:dyDescent="0.35">
      <c r="A835" s="142">
        <v>3.4986000000000002</v>
      </c>
      <c r="B835" t="s">
        <v>454</v>
      </c>
      <c r="C835" s="152">
        <v>0.23749999999999999</v>
      </c>
    </row>
    <row r="836" spans="1:3" x14ac:dyDescent="0.35">
      <c r="A836" s="142">
        <v>3.5013999999999998</v>
      </c>
      <c r="B836" t="s">
        <v>454</v>
      </c>
      <c r="C836" s="152">
        <v>0.23760000000000001</v>
      </c>
    </row>
    <row r="837" spans="1:3" x14ac:dyDescent="0.35">
      <c r="A837" s="142">
        <v>3.5041000000000002</v>
      </c>
      <c r="B837" t="s">
        <v>454</v>
      </c>
      <c r="C837" s="152">
        <v>0.23780000000000001</v>
      </c>
    </row>
    <row r="838" spans="1:3" x14ac:dyDescent="0.35">
      <c r="A838" s="142">
        <v>3.5068000000000001</v>
      </c>
      <c r="B838" t="s">
        <v>454</v>
      </c>
      <c r="C838" s="152">
        <v>0.23799999999999999</v>
      </c>
    </row>
    <row r="839" spans="1:3" x14ac:dyDescent="0.35">
      <c r="A839" s="142">
        <v>3.5095999999999998</v>
      </c>
      <c r="B839" t="s">
        <v>454</v>
      </c>
      <c r="C839" s="152">
        <v>0.23799999999999999</v>
      </c>
    </row>
    <row r="840" spans="1:3" x14ac:dyDescent="0.35">
      <c r="A840" s="142">
        <v>3.5177999999999998</v>
      </c>
      <c r="B840" t="s">
        <v>454</v>
      </c>
      <c r="C840" s="152">
        <v>0.23810000000000001</v>
      </c>
    </row>
    <row r="841" spans="1:3" x14ac:dyDescent="0.35">
      <c r="A841" s="142">
        <v>3.5232999999999999</v>
      </c>
      <c r="B841" t="s">
        <v>454</v>
      </c>
      <c r="C841" s="152">
        <v>0.2382</v>
      </c>
    </row>
    <row r="842" spans="1:3" x14ac:dyDescent="0.35">
      <c r="A842" s="142">
        <v>3.5287999999999999</v>
      </c>
      <c r="B842" t="s">
        <v>454</v>
      </c>
      <c r="C842" s="152">
        <v>0.2384</v>
      </c>
    </row>
    <row r="843" spans="1:3" x14ac:dyDescent="0.35">
      <c r="A843" s="142">
        <v>3.5314999999999999</v>
      </c>
      <c r="B843" t="s">
        <v>454</v>
      </c>
      <c r="C843" s="152">
        <v>0.23849999999999999</v>
      </c>
    </row>
    <row r="844" spans="1:3" x14ac:dyDescent="0.35">
      <c r="A844" s="142">
        <v>3.5451999999999999</v>
      </c>
      <c r="B844" t="s">
        <v>454</v>
      </c>
      <c r="C844" s="152">
        <v>0.23860000000000001</v>
      </c>
    </row>
    <row r="845" spans="1:3" x14ac:dyDescent="0.35">
      <c r="A845" s="142">
        <v>3.5507</v>
      </c>
      <c r="B845" t="s">
        <v>454</v>
      </c>
      <c r="C845" s="152">
        <v>0.23860000000000001</v>
      </c>
    </row>
    <row r="846" spans="1:3" x14ac:dyDescent="0.35">
      <c r="A846" s="142">
        <v>3.5533999999999999</v>
      </c>
      <c r="B846" t="s">
        <v>454</v>
      </c>
      <c r="C846" s="152">
        <v>0.23860000000000001</v>
      </c>
    </row>
    <row r="847" spans="1:3" x14ac:dyDescent="0.35">
      <c r="A847" s="142">
        <v>3.5562</v>
      </c>
      <c r="B847" t="s">
        <v>454</v>
      </c>
      <c r="C847" s="152">
        <v>0.2387</v>
      </c>
    </row>
    <row r="848" spans="1:3" x14ac:dyDescent="0.35">
      <c r="A848" s="142">
        <v>3.5615999999999999</v>
      </c>
      <c r="B848" t="s">
        <v>454</v>
      </c>
      <c r="C848" s="152">
        <v>0.23880000000000001</v>
      </c>
    </row>
    <row r="849" spans="1:3" x14ac:dyDescent="0.35">
      <c r="A849" s="142">
        <v>3.5699000000000001</v>
      </c>
      <c r="B849" t="s">
        <v>454</v>
      </c>
      <c r="C849" s="152">
        <v>0.23880000000000001</v>
      </c>
    </row>
    <row r="850" spans="1:3" x14ac:dyDescent="0.35">
      <c r="A850" s="142">
        <v>3.5752999999999999</v>
      </c>
      <c r="B850" t="s">
        <v>454</v>
      </c>
      <c r="C850" s="152">
        <v>0.2389</v>
      </c>
    </row>
    <row r="851" spans="1:3" x14ac:dyDescent="0.35">
      <c r="A851" s="142">
        <v>3.5973000000000002</v>
      </c>
      <c r="B851" t="s">
        <v>454</v>
      </c>
      <c r="C851" s="152">
        <v>0.2389</v>
      </c>
    </row>
    <row r="852" spans="1:3" x14ac:dyDescent="0.35">
      <c r="A852" s="142">
        <v>3.6027</v>
      </c>
      <c r="B852" t="s">
        <v>454</v>
      </c>
      <c r="C852" s="152">
        <v>0.23899999999999999</v>
      </c>
    </row>
    <row r="853" spans="1:3" x14ac:dyDescent="0.35">
      <c r="A853" s="142">
        <v>3.6055000000000001</v>
      </c>
      <c r="B853" t="s">
        <v>454</v>
      </c>
      <c r="C853" s="152">
        <v>0.23910000000000001</v>
      </c>
    </row>
    <row r="854" spans="1:3" x14ac:dyDescent="0.35">
      <c r="A854" s="142">
        <v>3.6110000000000002</v>
      </c>
      <c r="B854" t="s">
        <v>454</v>
      </c>
      <c r="C854" s="152">
        <v>0.2392</v>
      </c>
    </row>
    <row r="855" spans="1:3" x14ac:dyDescent="0.35">
      <c r="A855" s="142">
        <v>3.6164000000000001</v>
      </c>
      <c r="B855" t="s">
        <v>454</v>
      </c>
      <c r="C855" s="152">
        <v>0.23949999999999999</v>
      </c>
    </row>
    <row r="856" spans="1:3" x14ac:dyDescent="0.35">
      <c r="A856" s="142">
        <v>3.6219000000000001</v>
      </c>
      <c r="B856" t="s">
        <v>454</v>
      </c>
      <c r="C856" s="152">
        <v>0.2397</v>
      </c>
    </row>
    <row r="857" spans="1:3" x14ac:dyDescent="0.35">
      <c r="A857" s="142">
        <v>3.6328999999999998</v>
      </c>
      <c r="B857" t="s">
        <v>454</v>
      </c>
      <c r="C857" s="152">
        <v>0.23980000000000001</v>
      </c>
    </row>
    <row r="858" spans="1:3" x14ac:dyDescent="0.35">
      <c r="A858" s="142">
        <v>3.6493000000000002</v>
      </c>
      <c r="B858" t="s">
        <v>454</v>
      </c>
      <c r="C858" s="152">
        <v>0.2399</v>
      </c>
    </row>
    <row r="859" spans="1:3" x14ac:dyDescent="0.35">
      <c r="A859" s="142">
        <v>3.6520999999999999</v>
      </c>
      <c r="B859" t="s">
        <v>454</v>
      </c>
      <c r="C859" s="152">
        <v>0.2399</v>
      </c>
    </row>
    <row r="860" spans="1:3" x14ac:dyDescent="0.35">
      <c r="A860" s="142">
        <v>3.6602999999999999</v>
      </c>
      <c r="B860" t="s">
        <v>454</v>
      </c>
      <c r="C860" s="152">
        <v>0.24</v>
      </c>
    </row>
    <row r="861" spans="1:3" x14ac:dyDescent="0.35">
      <c r="A861" s="142">
        <v>3.6711999999999998</v>
      </c>
      <c r="B861" t="s">
        <v>454</v>
      </c>
      <c r="C861" s="152">
        <v>0.24010000000000001</v>
      </c>
    </row>
    <row r="862" spans="1:3" x14ac:dyDescent="0.35">
      <c r="A862" s="142">
        <v>3.6739999999999999</v>
      </c>
      <c r="B862" t="s">
        <v>454</v>
      </c>
      <c r="C862" s="152">
        <v>0.2402</v>
      </c>
    </row>
    <row r="863" spans="1:3" x14ac:dyDescent="0.35">
      <c r="A863" s="142">
        <v>3.6766999999999999</v>
      </c>
      <c r="B863" t="s">
        <v>454</v>
      </c>
      <c r="C863" s="152">
        <v>0.24030000000000001</v>
      </c>
    </row>
    <row r="864" spans="1:3" x14ac:dyDescent="0.35">
      <c r="A864" s="142">
        <v>3.6821999999999999</v>
      </c>
      <c r="B864" t="s">
        <v>454</v>
      </c>
      <c r="C864" s="152">
        <v>0.2404</v>
      </c>
    </row>
    <row r="865" spans="1:3" x14ac:dyDescent="0.35">
      <c r="A865" s="142">
        <v>3.6848999999999998</v>
      </c>
      <c r="B865" t="s">
        <v>454</v>
      </c>
      <c r="C865" s="152">
        <v>0.24049999999999999</v>
      </c>
    </row>
    <row r="866" spans="1:3" x14ac:dyDescent="0.35">
      <c r="A866" s="142">
        <v>3.6877</v>
      </c>
      <c r="B866" t="s">
        <v>454</v>
      </c>
      <c r="C866" s="152">
        <v>0.24049999999999999</v>
      </c>
    </row>
    <row r="867" spans="1:3" x14ac:dyDescent="0.35">
      <c r="A867" s="142">
        <v>3.6903999999999999</v>
      </c>
      <c r="B867" t="s">
        <v>454</v>
      </c>
      <c r="C867" s="152">
        <v>0.24060000000000001</v>
      </c>
    </row>
    <row r="868" spans="1:3" x14ac:dyDescent="0.35">
      <c r="A868" s="142">
        <v>3.6932</v>
      </c>
      <c r="B868" t="s">
        <v>454</v>
      </c>
      <c r="C868" s="152">
        <v>0.24079999999999999</v>
      </c>
    </row>
    <row r="869" spans="1:3" x14ac:dyDescent="0.35">
      <c r="A869" s="142">
        <v>3.7067999999999999</v>
      </c>
      <c r="B869" t="s">
        <v>454</v>
      </c>
      <c r="C869" s="152">
        <v>0.2409</v>
      </c>
    </row>
    <row r="870" spans="1:3" x14ac:dyDescent="0.35">
      <c r="A870" s="142">
        <v>3.7122999999999999</v>
      </c>
      <c r="B870" t="s">
        <v>454</v>
      </c>
      <c r="C870" s="152">
        <v>0.24099999999999999</v>
      </c>
    </row>
    <row r="871" spans="1:3" x14ac:dyDescent="0.35">
      <c r="A871" s="142">
        <v>3.7204999999999999</v>
      </c>
      <c r="B871" t="s">
        <v>454</v>
      </c>
      <c r="C871" s="152">
        <v>0.24110000000000001</v>
      </c>
    </row>
    <row r="872" spans="1:3" x14ac:dyDescent="0.35">
      <c r="A872" s="142">
        <v>3.7233000000000001</v>
      </c>
      <c r="B872" t="s">
        <v>454</v>
      </c>
      <c r="C872" s="152">
        <v>0.2412</v>
      </c>
    </row>
    <row r="873" spans="1:3" x14ac:dyDescent="0.35">
      <c r="A873" s="142">
        <v>3.726</v>
      </c>
      <c r="B873" t="s">
        <v>454</v>
      </c>
      <c r="C873" s="152">
        <v>0.24129999999999999</v>
      </c>
    </row>
    <row r="874" spans="1:3" x14ac:dyDescent="0.35">
      <c r="A874" s="142">
        <v>3.7342</v>
      </c>
      <c r="B874" t="s">
        <v>454</v>
      </c>
      <c r="C874" s="152">
        <v>0.24149999999999999</v>
      </c>
    </row>
    <row r="875" spans="1:3" x14ac:dyDescent="0.35">
      <c r="A875" s="142">
        <v>3.7397</v>
      </c>
      <c r="B875" t="s">
        <v>454</v>
      </c>
      <c r="C875" s="152">
        <v>0.24160000000000001</v>
      </c>
    </row>
    <row r="876" spans="1:3" x14ac:dyDescent="0.35">
      <c r="A876" s="142">
        <v>3.7479</v>
      </c>
      <c r="B876" t="s">
        <v>454</v>
      </c>
      <c r="C876" s="152">
        <v>0.24160000000000001</v>
      </c>
    </row>
    <row r="877" spans="1:3" x14ac:dyDescent="0.35">
      <c r="A877" s="142">
        <v>3.7507000000000001</v>
      </c>
      <c r="B877" t="s">
        <v>454</v>
      </c>
      <c r="C877" s="152">
        <v>0.2417</v>
      </c>
    </row>
    <row r="878" spans="1:3" x14ac:dyDescent="0.35">
      <c r="A878" s="142">
        <v>3.7562000000000002</v>
      </c>
      <c r="B878" t="s">
        <v>454</v>
      </c>
      <c r="C878" s="152">
        <v>0.24179999999999999</v>
      </c>
    </row>
    <row r="879" spans="1:3" x14ac:dyDescent="0.35">
      <c r="A879" s="142">
        <v>3.7616000000000001</v>
      </c>
      <c r="B879" t="s">
        <v>454</v>
      </c>
      <c r="C879" s="152">
        <v>0.2419</v>
      </c>
    </row>
    <row r="880" spans="1:3" x14ac:dyDescent="0.35">
      <c r="A880" s="142">
        <v>3.7644000000000002</v>
      </c>
      <c r="B880" t="s">
        <v>454</v>
      </c>
      <c r="C880" s="152">
        <v>0.2419</v>
      </c>
    </row>
    <row r="881" spans="1:3" x14ac:dyDescent="0.35">
      <c r="A881" s="142">
        <v>3.7671000000000001</v>
      </c>
      <c r="B881" t="s">
        <v>454</v>
      </c>
      <c r="C881" s="152">
        <v>0.24210000000000001</v>
      </c>
    </row>
    <row r="882" spans="1:3" x14ac:dyDescent="0.35">
      <c r="A882" s="142">
        <v>3.7726000000000002</v>
      </c>
      <c r="B882" t="s">
        <v>454</v>
      </c>
      <c r="C882" s="152">
        <v>0.2422</v>
      </c>
    </row>
    <row r="883" spans="1:3" x14ac:dyDescent="0.35">
      <c r="A883" s="142">
        <v>3.7753000000000001</v>
      </c>
      <c r="B883" t="s">
        <v>454</v>
      </c>
      <c r="C883" s="152">
        <v>0.24229999999999999</v>
      </c>
    </row>
    <row r="884" spans="1:3" x14ac:dyDescent="0.35">
      <c r="A884" s="142">
        <v>3.7780999999999998</v>
      </c>
      <c r="B884" t="s">
        <v>454</v>
      </c>
      <c r="C884" s="152">
        <v>0.2424</v>
      </c>
    </row>
    <row r="885" spans="1:3" x14ac:dyDescent="0.35">
      <c r="A885" s="142">
        <v>3.7835999999999999</v>
      </c>
      <c r="B885" t="s">
        <v>454</v>
      </c>
      <c r="C885" s="152">
        <v>0.24260000000000001</v>
      </c>
    </row>
    <row r="886" spans="1:3" x14ac:dyDescent="0.35">
      <c r="A886" s="142">
        <v>3.7863000000000002</v>
      </c>
      <c r="B886" t="s">
        <v>454</v>
      </c>
      <c r="C886" s="152">
        <v>0.2427</v>
      </c>
    </row>
    <row r="887" spans="1:3" x14ac:dyDescent="0.35">
      <c r="A887" s="142">
        <v>3.7890000000000001</v>
      </c>
      <c r="B887" t="s">
        <v>454</v>
      </c>
      <c r="C887" s="152">
        <v>0.2429</v>
      </c>
    </row>
    <row r="888" spans="1:3" x14ac:dyDescent="0.35">
      <c r="A888" s="142">
        <v>3.7917999999999998</v>
      </c>
      <c r="B888" t="s">
        <v>454</v>
      </c>
      <c r="C888" s="152">
        <v>0.2432</v>
      </c>
    </row>
    <row r="889" spans="1:3" x14ac:dyDescent="0.35">
      <c r="A889" s="142">
        <v>3.7945000000000002</v>
      </c>
      <c r="B889" t="s">
        <v>454</v>
      </c>
      <c r="C889" s="152">
        <v>0.24340000000000001</v>
      </c>
    </row>
    <row r="890" spans="1:3" x14ac:dyDescent="0.35">
      <c r="A890" s="142">
        <v>3.8</v>
      </c>
      <c r="B890" t="s">
        <v>454</v>
      </c>
      <c r="C890" s="152">
        <v>0.24349999999999999</v>
      </c>
    </row>
    <row r="891" spans="1:3" x14ac:dyDescent="0.35">
      <c r="A891" s="142">
        <v>3.8054999999999999</v>
      </c>
      <c r="B891" t="s">
        <v>454</v>
      </c>
      <c r="C891" s="152">
        <v>0.24349999999999999</v>
      </c>
    </row>
    <row r="892" spans="1:3" x14ac:dyDescent="0.35">
      <c r="A892" s="142">
        <v>3.8081999999999998</v>
      </c>
      <c r="B892" t="s">
        <v>454</v>
      </c>
      <c r="C892" s="152">
        <v>0.24360000000000001</v>
      </c>
    </row>
    <row r="893" spans="1:3" x14ac:dyDescent="0.35">
      <c r="A893" s="142">
        <v>3.8109999999999999</v>
      </c>
      <c r="B893" t="s">
        <v>454</v>
      </c>
      <c r="C893" s="152">
        <v>0.24360000000000001</v>
      </c>
    </row>
    <row r="894" spans="1:3" x14ac:dyDescent="0.35">
      <c r="A894" s="142">
        <v>3.8191999999999999</v>
      </c>
      <c r="B894" t="s">
        <v>454</v>
      </c>
      <c r="C894" s="152">
        <v>0.2437</v>
      </c>
    </row>
    <row r="895" spans="1:3" x14ac:dyDescent="0.35">
      <c r="A895" s="142">
        <v>3.8218999999999999</v>
      </c>
      <c r="B895" t="s">
        <v>454</v>
      </c>
      <c r="C895" s="152">
        <v>0.24379999999999999</v>
      </c>
    </row>
    <row r="896" spans="1:3" x14ac:dyDescent="0.35">
      <c r="A896" s="142">
        <v>3.8384</v>
      </c>
      <c r="B896" t="s">
        <v>454</v>
      </c>
      <c r="C896" s="152">
        <v>0.24379999999999999</v>
      </c>
    </row>
    <row r="897" spans="1:3" x14ac:dyDescent="0.35">
      <c r="A897" s="142">
        <v>3.8411</v>
      </c>
      <c r="B897" t="s">
        <v>454</v>
      </c>
      <c r="C897" s="152">
        <v>0.24390000000000001</v>
      </c>
    </row>
    <row r="898" spans="1:3" x14ac:dyDescent="0.35">
      <c r="A898" s="142">
        <v>3.8437999999999999</v>
      </c>
      <c r="B898" t="s">
        <v>454</v>
      </c>
      <c r="C898" s="152">
        <v>0.24399999999999999</v>
      </c>
    </row>
    <row r="899" spans="1:3" x14ac:dyDescent="0.35">
      <c r="A899" s="142">
        <v>3.8466</v>
      </c>
      <c r="B899" t="s">
        <v>454</v>
      </c>
      <c r="C899" s="152">
        <v>0.24410000000000001</v>
      </c>
    </row>
    <row r="900" spans="1:3" x14ac:dyDescent="0.35">
      <c r="A900" s="142">
        <v>3.8521000000000001</v>
      </c>
      <c r="B900" t="s">
        <v>454</v>
      </c>
      <c r="C900" s="152">
        <v>0.2442</v>
      </c>
    </row>
    <row r="901" spans="1:3" x14ac:dyDescent="0.35">
      <c r="A901" s="142">
        <v>3.8548</v>
      </c>
      <c r="B901" t="s">
        <v>454</v>
      </c>
      <c r="C901" s="152">
        <v>0.24429999999999999</v>
      </c>
    </row>
    <row r="902" spans="1:3" x14ac:dyDescent="0.35">
      <c r="A902" s="142">
        <v>3.8574999999999999</v>
      </c>
      <c r="B902" t="s">
        <v>454</v>
      </c>
      <c r="C902" s="152">
        <v>0.24440000000000001</v>
      </c>
    </row>
    <row r="903" spans="1:3" x14ac:dyDescent="0.35">
      <c r="A903" s="142">
        <v>3.8658000000000001</v>
      </c>
      <c r="B903" t="s">
        <v>454</v>
      </c>
      <c r="C903" s="152">
        <v>0.2445</v>
      </c>
    </row>
    <row r="904" spans="1:3" x14ac:dyDescent="0.35">
      <c r="A904" s="142">
        <v>3.8685</v>
      </c>
      <c r="B904" t="s">
        <v>454</v>
      </c>
      <c r="C904" s="152">
        <v>0.24460000000000001</v>
      </c>
    </row>
    <row r="905" spans="1:3" x14ac:dyDescent="0.35">
      <c r="A905" s="142">
        <v>3.8712</v>
      </c>
      <c r="B905" t="s">
        <v>454</v>
      </c>
      <c r="C905" s="152">
        <v>0.2447</v>
      </c>
    </row>
    <row r="906" spans="1:3" x14ac:dyDescent="0.35">
      <c r="A906" s="142">
        <v>3.8795000000000002</v>
      </c>
      <c r="B906" t="s">
        <v>454</v>
      </c>
      <c r="C906" s="152">
        <v>0.24479999999999999</v>
      </c>
    </row>
    <row r="907" spans="1:3" x14ac:dyDescent="0.35">
      <c r="A907" s="142">
        <v>3.8904000000000001</v>
      </c>
      <c r="B907" t="s">
        <v>454</v>
      </c>
      <c r="C907" s="152">
        <v>0.24490000000000001</v>
      </c>
    </row>
    <row r="908" spans="1:3" x14ac:dyDescent="0.35">
      <c r="A908" s="142">
        <v>3.8932000000000002</v>
      </c>
      <c r="B908" t="s">
        <v>454</v>
      </c>
      <c r="C908" s="152">
        <v>0.245</v>
      </c>
    </row>
    <row r="909" spans="1:3" x14ac:dyDescent="0.35">
      <c r="A909" s="142">
        <v>3.8959000000000001</v>
      </c>
      <c r="B909" t="s">
        <v>454</v>
      </c>
      <c r="C909" s="152">
        <v>0.24510000000000001</v>
      </c>
    </row>
    <row r="910" spans="1:3" x14ac:dyDescent="0.35">
      <c r="A910" s="142">
        <v>3.9014000000000002</v>
      </c>
      <c r="B910" t="s">
        <v>454</v>
      </c>
      <c r="C910" s="152">
        <v>0.24540000000000001</v>
      </c>
    </row>
    <row r="911" spans="1:3" x14ac:dyDescent="0.35">
      <c r="A911" s="142">
        <v>3.9041000000000001</v>
      </c>
      <c r="B911" t="s">
        <v>454</v>
      </c>
      <c r="C911" s="152">
        <v>0.2455</v>
      </c>
    </row>
    <row r="912" spans="1:3" x14ac:dyDescent="0.35">
      <c r="A912" s="142">
        <v>3.9068000000000001</v>
      </c>
      <c r="B912" t="s">
        <v>454</v>
      </c>
      <c r="C912" s="152">
        <v>0.2455</v>
      </c>
    </row>
    <row r="913" spans="1:3" x14ac:dyDescent="0.35">
      <c r="A913" s="142">
        <v>3.9096000000000002</v>
      </c>
      <c r="B913" t="s">
        <v>454</v>
      </c>
      <c r="C913" s="152">
        <v>0.2455</v>
      </c>
    </row>
    <row r="914" spans="1:3" x14ac:dyDescent="0.35">
      <c r="A914" s="142">
        <v>3.9123000000000001</v>
      </c>
      <c r="B914" t="s">
        <v>454</v>
      </c>
      <c r="C914" s="152">
        <v>0.24560000000000001</v>
      </c>
    </row>
    <row r="915" spans="1:3" x14ac:dyDescent="0.35">
      <c r="A915" s="142">
        <v>3.9178000000000002</v>
      </c>
      <c r="B915" t="s">
        <v>454</v>
      </c>
      <c r="C915" s="152">
        <v>0.24560000000000001</v>
      </c>
    </row>
    <row r="916" spans="1:3" x14ac:dyDescent="0.35">
      <c r="A916" s="142">
        <v>3.9232999999999998</v>
      </c>
      <c r="B916" t="s">
        <v>454</v>
      </c>
      <c r="C916" s="152">
        <v>0.2457</v>
      </c>
    </row>
    <row r="917" spans="1:3" x14ac:dyDescent="0.35">
      <c r="A917" s="142">
        <v>3.9260000000000002</v>
      </c>
      <c r="B917" t="s">
        <v>454</v>
      </c>
      <c r="C917" s="152">
        <v>0.24590000000000001</v>
      </c>
    </row>
    <row r="918" spans="1:3" x14ac:dyDescent="0.35">
      <c r="A918" s="142">
        <v>3.9287999999999998</v>
      </c>
      <c r="B918" t="s">
        <v>454</v>
      </c>
      <c r="C918" s="152">
        <v>0.246</v>
      </c>
    </row>
    <row r="919" spans="1:3" x14ac:dyDescent="0.35">
      <c r="A919" s="142">
        <v>3.9342000000000001</v>
      </c>
      <c r="B919" t="s">
        <v>454</v>
      </c>
      <c r="C919" s="152">
        <v>0.24610000000000001</v>
      </c>
    </row>
    <row r="920" spans="1:3" x14ac:dyDescent="0.35">
      <c r="A920" s="142">
        <v>3.9369999999999998</v>
      </c>
      <c r="B920" t="s">
        <v>454</v>
      </c>
      <c r="C920" s="152">
        <v>0.24610000000000001</v>
      </c>
    </row>
    <row r="921" spans="1:3" x14ac:dyDescent="0.35">
      <c r="A921" s="142">
        <v>3.9424999999999999</v>
      </c>
      <c r="B921" t="s">
        <v>454</v>
      </c>
      <c r="C921" s="152">
        <v>0.2462</v>
      </c>
    </row>
    <row r="922" spans="1:3" x14ac:dyDescent="0.35">
      <c r="A922" s="142">
        <v>3.9451999999999998</v>
      </c>
      <c r="B922" t="s">
        <v>454</v>
      </c>
      <c r="C922" s="152">
        <v>0.24640000000000001</v>
      </c>
    </row>
    <row r="923" spans="1:3" x14ac:dyDescent="0.35">
      <c r="A923" s="142">
        <v>3.9479000000000002</v>
      </c>
      <c r="B923" t="s">
        <v>454</v>
      </c>
      <c r="C923" s="152">
        <v>0.2465</v>
      </c>
    </row>
    <row r="924" spans="1:3" x14ac:dyDescent="0.35">
      <c r="A924" s="142">
        <v>3.9506999999999999</v>
      </c>
      <c r="B924" t="s">
        <v>454</v>
      </c>
      <c r="C924" s="152">
        <v>0.24660000000000001</v>
      </c>
    </row>
    <row r="925" spans="1:3" x14ac:dyDescent="0.35">
      <c r="A925" s="142">
        <v>3.9533999999999998</v>
      </c>
      <c r="B925" t="s">
        <v>454</v>
      </c>
      <c r="C925" s="152">
        <v>0.24679999999999999</v>
      </c>
    </row>
    <row r="926" spans="1:3" x14ac:dyDescent="0.35">
      <c r="A926" s="142">
        <v>3.9561999999999999</v>
      </c>
      <c r="B926" t="s">
        <v>454</v>
      </c>
      <c r="C926" s="152">
        <v>0.24690000000000001</v>
      </c>
    </row>
    <row r="927" spans="1:3" x14ac:dyDescent="0.35">
      <c r="A927" s="142">
        <v>3.9643999999999999</v>
      </c>
      <c r="B927" t="s">
        <v>454</v>
      </c>
      <c r="C927" s="152">
        <v>0.24690000000000001</v>
      </c>
    </row>
    <row r="928" spans="1:3" x14ac:dyDescent="0.35">
      <c r="A928" s="142">
        <v>3.9725999999999999</v>
      </c>
      <c r="B928" t="s">
        <v>454</v>
      </c>
      <c r="C928" s="152">
        <v>0.24690000000000001</v>
      </c>
    </row>
    <row r="929" spans="1:3" x14ac:dyDescent="0.35">
      <c r="A929" s="142">
        <v>3.9752999999999998</v>
      </c>
      <c r="B929" t="s">
        <v>454</v>
      </c>
      <c r="C929" s="152">
        <v>0.247</v>
      </c>
    </row>
    <row r="930" spans="1:3" x14ac:dyDescent="0.35">
      <c r="A930" s="142">
        <v>3.9807999999999999</v>
      </c>
      <c r="B930" t="s">
        <v>454</v>
      </c>
      <c r="C930" s="152">
        <v>0.24709999999999999</v>
      </c>
    </row>
    <row r="931" spans="1:3" x14ac:dyDescent="0.35">
      <c r="A931" s="142">
        <v>3.9836</v>
      </c>
      <c r="B931" t="s">
        <v>454</v>
      </c>
      <c r="C931" s="152">
        <v>0.24729999999999999</v>
      </c>
    </row>
    <row r="932" spans="1:3" x14ac:dyDescent="0.35">
      <c r="A932" s="142">
        <v>3.9944999999999999</v>
      </c>
      <c r="B932" t="s">
        <v>454</v>
      </c>
      <c r="C932" s="152">
        <v>0.24729999999999999</v>
      </c>
    </row>
    <row r="933" spans="1:3" x14ac:dyDescent="0.35">
      <c r="A933" s="142">
        <v>4.0110000000000001</v>
      </c>
      <c r="B933" t="s">
        <v>454</v>
      </c>
      <c r="C933" s="152">
        <v>0.24740000000000001</v>
      </c>
    </row>
    <row r="934" spans="1:3" x14ac:dyDescent="0.35">
      <c r="A934" s="142">
        <v>4.0137</v>
      </c>
      <c r="B934" t="s">
        <v>454</v>
      </c>
      <c r="C934" s="152">
        <v>0.24759999999999999</v>
      </c>
    </row>
    <row r="935" spans="1:3" x14ac:dyDescent="0.35">
      <c r="A935" s="142">
        <v>4.0218999999999996</v>
      </c>
      <c r="B935" t="s">
        <v>454</v>
      </c>
      <c r="C935" s="152">
        <v>0.2477</v>
      </c>
    </row>
    <row r="936" spans="1:3" x14ac:dyDescent="0.35">
      <c r="A936" s="142">
        <v>4.0247000000000002</v>
      </c>
      <c r="B936" t="s">
        <v>454</v>
      </c>
      <c r="C936" s="152">
        <v>0.24779999999999999</v>
      </c>
    </row>
    <row r="937" spans="1:3" x14ac:dyDescent="0.35">
      <c r="A937" s="142">
        <v>4.0274000000000001</v>
      </c>
      <c r="B937" t="s">
        <v>454</v>
      </c>
      <c r="C937" s="152">
        <v>0.24790000000000001</v>
      </c>
    </row>
    <row r="938" spans="1:3" x14ac:dyDescent="0.35">
      <c r="A938" s="142">
        <v>4.0301</v>
      </c>
      <c r="B938" t="s">
        <v>454</v>
      </c>
      <c r="C938" s="152">
        <v>0.248</v>
      </c>
    </row>
    <row r="939" spans="1:3" x14ac:dyDescent="0.35">
      <c r="A939" s="142">
        <v>4.0355999999999996</v>
      </c>
      <c r="B939" t="s">
        <v>454</v>
      </c>
      <c r="C939" s="152">
        <v>0.24809999999999999</v>
      </c>
    </row>
    <row r="940" spans="1:3" x14ac:dyDescent="0.35">
      <c r="A940" s="142">
        <v>4.0384000000000002</v>
      </c>
      <c r="B940" t="s">
        <v>454</v>
      </c>
      <c r="C940" s="152">
        <v>0.2482</v>
      </c>
    </row>
    <row r="941" spans="1:3" x14ac:dyDescent="0.35">
      <c r="A941" s="142">
        <v>4.0438000000000001</v>
      </c>
      <c r="B941" t="s">
        <v>454</v>
      </c>
      <c r="C941" s="152">
        <v>0.24829999999999999</v>
      </c>
    </row>
    <row r="942" spans="1:3" x14ac:dyDescent="0.35">
      <c r="A942" s="142">
        <v>4.0521000000000003</v>
      </c>
      <c r="B942" t="s">
        <v>454</v>
      </c>
      <c r="C942" s="152">
        <v>0.2485</v>
      </c>
    </row>
    <row r="943" spans="1:3" x14ac:dyDescent="0.35">
      <c r="A943" s="142">
        <v>4.0602999999999998</v>
      </c>
      <c r="B943" t="s">
        <v>454</v>
      </c>
      <c r="C943" s="152">
        <v>0.2485</v>
      </c>
    </row>
    <row r="944" spans="1:3" x14ac:dyDescent="0.35">
      <c r="A944" s="142">
        <v>4.0629999999999997</v>
      </c>
      <c r="B944" t="s">
        <v>454</v>
      </c>
      <c r="C944" s="152">
        <v>0.24859999999999999</v>
      </c>
    </row>
    <row r="945" spans="1:3" x14ac:dyDescent="0.35">
      <c r="A945" s="142">
        <v>4.0685000000000002</v>
      </c>
      <c r="B945" t="s">
        <v>454</v>
      </c>
      <c r="C945" s="152">
        <v>0.24879999999999999</v>
      </c>
    </row>
    <row r="946" spans="1:3" x14ac:dyDescent="0.35">
      <c r="A946" s="142">
        <v>4.0712000000000002</v>
      </c>
      <c r="B946" t="s">
        <v>454</v>
      </c>
      <c r="C946" s="152">
        <v>0.24890000000000001</v>
      </c>
    </row>
    <row r="947" spans="1:3" x14ac:dyDescent="0.35">
      <c r="A947" s="142">
        <v>4.0766999999999998</v>
      </c>
      <c r="B947" t="s">
        <v>454</v>
      </c>
      <c r="C947" s="152">
        <v>0.249</v>
      </c>
    </row>
    <row r="948" spans="1:3" x14ac:dyDescent="0.35">
      <c r="A948" s="142">
        <v>4.0795000000000003</v>
      </c>
      <c r="B948" t="s">
        <v>454</v>
      </c>
      <c r="C948" s="152">
        <v>0.24909999999999999</v>
      </c>
    </row>
    <row r="949" spans="1:3" x14ac:dyDescent="0.35">
      <c r="A949" s="142">
        <v>4.0822000000000003</v>
      </c>
      <c r="B949" t="s">
        <v>454</v>
      </c>
      <c r="C949" s="152">
        <v>0.24929999999999999</v>
      </c>
    </row>
    <row r="950" spans="1:3" x14ac:dyDescent="0.35">
      <c r="A950" s="142">
        <v>4.0849000000000002</v>
      </c>
      <c r="B950" t="s">
        <v>454</v>
      </c>
      <c r="C950" s="152">
        <v>0.24940000000000001</v>
      </c>
    </row>
    <row r="951" spans="1:3" x14ac:dyDescent="0.35">
      <c r="A951" s="142">
        <v>4.0876999999999999</v>
      </c>
      <c r="B951" t="s">
        <v>454</v>
      </c>
      <c r="C951" s="152">
        <v>0.2495</v>
      </c>
    </row>
    <row r="952" spans="1:3" x14ac:dyDescent="0.35">
      <c r="A952" s="142">
        <v>4.0932000000000004</v>
      </c>
      <c r="B952" t="s">
        <v>454</v>
      </c>
      <c r="C952" s="152">
        <v>0.24979999999999999</v>
      </c>
    </row>
    <row r="953" spans="1:3" x14ac:dyDescent="0.35">
      <c r="A953" s="142">
        <v>4.1013999999999999</v>
      </c>
      <c r="B953" t="s">
        <v>454</v>
      </c>
      <c r="C953" s="152">
        <v>0.24990000000000001</v>
      </c>
    </row>
    <row r="954" spans="1:3" x14ac:dyDescent="0.35">
      <c r="A954" s="142">
        <v>4.1067999999999998</v>
      </c>
      <c r="B954" t="s">
        <v>454</v>
      </c>
      <c r="C954" s="152">
        <v>0.25009999999999999</v>
      </c>
    </row>
    <row r="955" spans="1:3" x14ac:dyDescent="0.35">
      <c r="A955" s="142">
        <v>4.1123000000000003</v>
      </c>
      <c r="B955" t="s">
        <v>454</v>
      </c>
      <c r="C955" s="152">
        <v>0.25009999999999999</v>
      </c>
    </row>
    <row r="956" spans="1:3" x14ac:dyDescent="0.35">
      <c r="A956" s="142">
        <v>4.1151</v>
      </c>
      <c r="B956" t="s">
        <v>454</v>
      </c>
      <c r="C956" s="152">
        <v>0.25019999999999998</v>
      </c>
    </row>
    <row r="957" spans="1:3" x14ac:dyDescent="0.35">
      <c r="A957" s="142">
        <v>4.1177999999999999</v>
      </c>
      <c r="B957" t="s">
        <v>454</v>
      </c>
      <c r="C957" s="152">
        <v>0.25019999999999998</v>
      </c>
    </row>
    <row r="958" spans="1:3" x14ac:dyDescent="0.35">
      <c r="A958" s="142">
        <v>4.1233000000000004</v>
      </c>
      <c r="B958" t="s">
        <v>454</v>
      </c>
      <c r="C958" s="152">
        <v>0.25030000000000002</v>
      </c>
    </row>
    <row r="959" spans="1:3" x14ac:dyDescent="0.35">
      <c r="A959" s="142">
        <v>4.1341999999999999</v>
      </c>
      <c r="B959" t="s">
        <v>454</v>
      </c>
      <c r="C959" s="152">
        <v>0.25040000000000001</v>
      </c>
    </row>
    <row r="960" spans="1:3" x14ac:dyDescent="0.35">
      <c r="A960" s="142">
        <v>4.1452</v>
      </c>
      <c r="B960" t="s">
        <v>454</v>
      </c>
      <c r="C960" s="152">
        <v>0.2505</v>
      </c>
    </row>
    <row r="961" spans="1:3" x14ac:dyDescent="0.35">
      <c r="A961" s="142">
        <v>4.1534000000000004</v>
      </c>
      <c r="B961" t="s">
        <v>454</v>
      </c>
      <c r="C961" s="152">
        <v>0.25069999999999998</v>
      </c>
    </row>
    <row r="962" spans="1:3" x14ac:dyDescent="0.35">
      <c r="A962" s="142">
        <v>4.1699000000000002</v>
      </c>
      <c r="B962" t="s">
        <v>454</v>
      </c>
      <c r="C962" s="152">
        <v>0.25080000000000002</v>
      </c>
    </row>
    <row r="963" spans="1:3" x14ac:dyDescent="0.35">
      <c r="A963" s="142">
        <v>4.1726000000000001</v>
      </c>
      <c r="B963" t="s">
        <v>454</v>
      </c>
      <c r="C963" s="152">
        <v>0.251</v>
      </c>
    </row>
    <row r="964" spans="1:3" x14ac:dyDescent="0.35">
      <c r="A964" s="142">
        <v>4.1753</v>
      </c>
      <c r="B964" t="s">
        <v>454</v>
      </c>
      <c r="C964" s="152">
        <v>0.251</v>
      </c>
    </row>
    <row r="965" spans="1:3" x14ac:dyDescent="0.35">
      <c r="A965" s="142">
        <v>4.1863000000000001</v>
      </c>
      <c r="B965" t="s">
        <v>454</v>
      </c>
      <c r="C965" s="152">
        <v>0.251</v>
      </c>
    </row>
    <row r="966" spans="1:3" x14ac:dyDescent="0.35">
      <c r="A966" s="142">
        <v>4.1890000000000001</v>
      </c>
      <c r="B966" t="s">
        <v>454</v>
      </c>
      <c r="C966" s="152">
        <v>0.25109999999999999</v>
      </c>
    </row>
    <row r="967" spans="1:3" x14ac:dyDescent="0.35">
      <c r="A967" s="142">
        <v>4.1917999999999997</v>
      </c>
      <c r="B967" t="s">
        <v>454</v>
      </c>
      <c r="C967" s="152">
        <v>0.25109999999999999</v>
      </c>
    </row>
    <row r="968" spans="1:3" x14ac:dyDescent="0.35">
      <c r="A968" s="142">
        <v>4.1944999999999997</v>
      </c>
      <c r="B968" t="s">
        <v>454</v>
      </c>
      <c r="C968" s="152">
        <v>0.25119999999999998</v>
      </c>
    </row>
    <row r="969" spans="1:3" x14ac:dyDescent="0.35">
      <c r="A969" s="142">
        <v>4.2054999999999998</v>
      </c>
      <c r="B969" t="s">
        <v>454</v>
      </c>
      <c r="C969" s="152">
        <v>0.25119999999999998</v>
      </c>
    </row>
    <row r="970" spans="1:3" x14ac:dyDescent="0.35">
      <c r="A970" s="142">
        <v>4.2081999999999997</v>
      </c>
      <c r="B970" t="s">
        <v>454</v>
      </c>
      <c r="C970" s="152">
        <v>0.25130000000000002</v>
      </c>
    </row>
    <row r="971" spans="1:3" x14ac:dyDescent="0.35">
      <c r="A971" s="142">
        <v>4.2110000000000003</v>
      </c>
      <c r="B971" t="s">
        <v>454</v>
      </c>
      <c r="C971" s="152">
        <v>0.2515</v>
      </c>
    </row>
    <row r="972" spans="1:3" x14ac:dyDescent="0.35">
      <c r="A972" s="142">
        <v>4.2137000000000002</v>
      </c>
      <c r="B972" t="s">
        <v>454</v>
      </c>
      <c r="C972" s="152">
        <v>0.25169999999999998</v>
      </c>
    </row>
    <row r="973" spans="1:3" x14ac:dyDescent="0.35">
      <c r="A973" s="142">
        <v>4.2164000000000001</v>
      </c>
      <c r="B973" t="s">
        <v>454</v>
      </c>
      <c r="C973" s="152">
        <v>0.25169999999999998</v>
      </c>
    </row>
    <row r="974" spans="1:3" x14ac:dyDescent="0.35">
      <c r="A974" s="142">
        <v>4.2191999999999998</v>
      </c>
      <c r="B974" t="s">
        <v>454</v>
      </c>
      <c r="C974" s="152">
        <v>0.25190000000000001</v>
      </c>
    </row>
    <row r="975" spans="1:3" x14ac:dyDescent="0.35">
      <c r="A975" s="142">
        <v>4.2274000000000003</v>
      </c>
      <c r="B975" t="s">
        <v>454</v>
      </c>
      <c r="C975" s="152">
        <v>0.25190000000000001</v>
      </c>
    </row>
    <row r="976" spans="1:3" x14ac:dyDescent="0.35">
      <c r="A976" s="142">
        <v>4.2301000000000002</v>
      </c>
      <c r="B976" t="s">
        <v>454</v>
      </c>
      <c r="C976" s="152">
        <v>0.252</v>
      </c>
    </row>
    <row r="977" spans="1:3" x14ac:dyDescent="0.35">
      <c r="A977" s="142">
        <v>4.2384000000000004</v>
      </c>
      <c r="B977" t="s">
        <v>454</v>
      </c>
      <c r="C977" s="152">
        <v>0.25230000000000002</v>
      </c>
    </row>
    <row r="978" spans="1:3" x14ac:dyDescent="0.35">
      <c r="A978" s="142">
        <v>4.2492999999999999</v>
      </c>
      <c r="B978" t="s">
        <v>454</v>
      </c>
      <c r="C978" s="152">
        <v>0.25240000000000001</v>
      </c>
    </row>
    <row r="979" spans="1:3" x14ac:dyDescent="0.35">
      <c r="A979" s="142">
        <v>4.2548000000000004</v>
      </c>
      <c r="B979" t="s">
        <v>454</v>
      </c>
      <c r="C979" s="152">
        <v>0.25259999999999999</v>
      </c>
    </row>
    <row r="980" spans="1:3" x14ac:dyDescent="0.35">
      <c r="A980" s="142">
        <v>4.2685000000000004</v>
      </c>
      <c r="B980" t="s">
        <v>454</v>
      </c>
      <c r="C980" s="152">
        <v>0.25269999999999998</v>
      </c>
    </row>
    <row r="981" spans="1:3" x14ac:dyDescent="0.35">
      <c r="A981" s="142">
        <v>4.274</v>
      </c>
      <c r="B981" t="s">
        <v>454</v>
      </c>
      <c r="C981" s="152">
        <v>0.25290000000000001</v>
      </c>
    </row>
    <row r="982" spans="1:3" x14ac:dyDescent="0.35">
      <c r="A982" s="142">
        <v>4.2794999999999996</v>
      </c>
      <c r="B982" t="s">
        <v>454</v>
      </c>
      <c r="C982" s="152">
        <v>0.25309999999999999</v>
      </c>
    </row>
    <row r="983" spans="1:3" x14ac:dyDescent="0.35">
      <c r="A983" s="142">
        <v>4.2821999999999996</v>
      </c>
      <c r="B983" t="s">
        <v>454</v>
      </c>
      <c r="C983" s="152">
        <v>0.25319999999999998</v>
      </c>
    </row>
    <row r="984" spans="1:3" x14ac:dyDescent="0.35">
      <c r="A984" s="142">
        <v>4.2904</v>
      </c>
      <c r="B984" t="s">
        <v>454</v>
      </c>
      <c r="C984" s="152">
        <v>0.25330000000000003</v>
      </c>
    </row>
    <row r="985" spans="1:3" x14ac:dyDescent="0.35">
      <c r="A985" s="142">
        <v>4.2931999999999997</v>
      </c>
      <c r="B985" t="s">
        <v>454</v>
      </c>
      <c r="C985" s="152">
        <v>0.25340000000000001</v>
      </c>
    </row>
    <row r="986" spans="1:3" x14ac:dyDescent="0.35">
      <c r="A986" s="142">
        <v>4.2958999999999996</v>
      </c>
      <c r="B986" t="s">
        <v>454</v>
      </c>
      <c r="C986" s="152">
        <v>0.25359999999999999</v>
      </c>
    </row>
    <row r="987" spans="1:3" x14ac:dyDescent="0.35">
      <c r="A987" s="142">
        <v>4.2986000000000004</v>
      </c>
      <c r="B987" t="s">
        <v>454</v>
      </c>
      <c r="C987" s="152">
        <v>0.25369999999999998</v>
      </c>
    </row>
    <row r="988" spans="1:3" x14ac:dyDescent="0.35">
      <c r="A988" s="142">
        <v>4.3014000000000001</v>
      </c>
      <c r="B988" t="s">
        <v>454</v>
      </c>
      <c r="C988" s="152">
        <v>0.25369999999999998</v>
      </c>
    </row>
    <row r="989" spans="1:3" x14ac:dyDescent="0.35">
      <c r="A989" s="142">
        <v>4.3041</v>
      </c>
      <c r="B989" t="s">
        <v>454</v>
      </c>
      <c r="C989" s="152">
        <v>0.25390000000000001</v>
      </c>
    </row>
    <row r="990" spans="1:3" x14ac:dyDescent="0.35">
      <c r="A990" s="142">
        <v>4.3068</v>
      </c>
      <c r="B990" t="s">
        <v>454</v>
      </c>
      <c r="C990" s="152">
        <v>0.254</v>
      </c>
    </row>
    <row r="991" spans="1:3" x14ac:dyDescent="0.35">
      <c r="A991" s="142">
        <v>4.3095999999999997</v>
      </c>
      <c r="B991" t="s">
        <v>454</v>
      </c>
      <c r="C991" s="152">
        <v>0.25419999999999998</v>
      </c>
    </row>
    <row r="992" spans="1:3" x14ac:dyDescent="0.35">
      <c r="A992" s="142">
        <v>4.3122999999999996</v>
      </c>
      <c r="B992" t="s">
        <v>454</v>
      </c>
      <c r="C992" s="152">
        <v>0.25430000000000003</v>
      </c>
    </row>
    <row r="993" spans="1:3" x14ac:dyDescent="0.35">
      <c r="A993" s="142">
        <v>4.3151000000000002</v>
      </c>
      <c r="B993" t="s">
        <v>454</v>
      </c>
      <c r="C993" s="152">
        <v>0.25440000000000002</v>
      </c>
    </row>
    <row r="994" spans="1:3" x14ac:dyDescent="0.35">
      <c r="A994" s="142">
        <v>4.3232999999999997</v>
      </c>
      <c r="B994" t="s">
        <v>454</v>
      </c>
      <c r="C994" s="152">
        <v>0.25459999999999999</v>
      </c>
    </row>
    <row r="995" spans="1:3" x14ac:dyDescent="0.35">
      <c r="A995" s="142">
        <v>4.3315000000000001</v>
      </c>
      <c r="B995" t="s">
        <v>454</v>
      </c>
      <c r="C995" s="152">
        <v>0.25469999999999998</v>
      </c>
    </row>
    <row r="996" spans="1:3" x14ac:dyDescent="0.35">
      <c r="A996" s="142">
        <v>4.3369999999999997</v>
      </c>
      <c r="B996" t="s">
        <v>454</v>
      </c>
      <c r="C996" s="152">
        <v>0.25480000000000003</v>
      </c>
    </row>
    <row r="997" spans="1:3" x14ac:dyDescent="0.35">
      <c r="A997" s="142">
        <v>4.3396999999999997</v>
      </c>
      <c r="B997" t="s">
        <v>454</v>
      </c>
      <c r="C997" s="152">
        <v>0.25480000000000003</v>
      </c>
    </row>
    <row r="998" spans="1:3" x14ac:dyDescent="0.35">
      <c r="A998" s="142">
        <v>4.3562000000000003</v>
      </c>
      <c r="B998" t="s">
        <v>454</v>
      </c>
      <c r="C998" s="152">
        <v>0.25490000000000002</v>
      </c>
    </row>
    <row r="999" spans="1:3" x14ac:dyDescent="0.35">
      <c r="A999" s="142">
        <v>4.3616000000000001</v>
      </c>
      <c r="B999" t="s">
        <v>454</v>
      </c>
      <c r="C999" s="152">
        <v>0.25490000000000002</v>
      </c>
    </row>
    <row r="1000" spans="1:3" x14ac:dyDescent="0.35">
      <c r="A1000" s="142">
        <v>4.3863000000000003</v>
      </c>
      <c r="B1000" t="s">
        <v>454</v>
      </c>
      <c r="C1000" s="152">
        <v>0.255</v>
      </c>
    </row>
    <row r="1001" spans="1:3" x14ac:dyDescent="0.35">
      <c r="A1001" s="142">
        <v>4.3917999999999999</v>
      </c>
      <c r="B1001" t="s">
        <v>454</v>
      </c>
      <c r="C1001" s="152">
        <v>0.25509999999999999</v>
      </c>
    </row>
    <row r="1002" spans="1:3" x14ac:dyDescent="0.35">
      <c r="A1002" s="142">
        <v>4.3973000000000004</v>
      </c>
      <c r="B1002" t="s">
        <v>454</v>
      </c>
      <c r="C1002" s="152">
        <v>0.25519999999999998</v>
      </c>
    </row>
    <row r="1003" spans="1:3" x14ac:dyDescent="0.35">
      <c r="A1003" s="142">
        <v>4.4081999999999999</v>
      </c>
      <c r="B1003" t="s">
        <v>454</v>
      </c>
      <c r="C1003" s="152">
        <v>0.25530000000000003</v>
      </c>
    </row>
    <row r="1004" spans="1:3" x14ac:dyDescent="0.35">
      <c r="A1004" s="142">
        <v>4.4109999999999996</v>
      </c>
      <c r="B1004" t="s">
        <v>454</v>
      </c>
      <c r="C1004" s="152">
        <v>0.25540000000000002</v>
      </c>
    </row>
    <row r="1005" spans="1:3" x14ac:dyDescent="0.35">
      <c r="A1005" s="142">
        <v>4.4137000000000004</v>
      </c>
      <c r="B1005" t="s">
        <v>454</v>
      </c>
      <c r="C1005" s="152">
        <v>0.25540000000000002</v>
      </c>
    </row>
    <row r="1006" spans="1:3" x14ac:dyDescent="0.35">
      <c r="A1006" s="142">
        <v>4.4164000000000003</v>
      </c>
      <c r="B1006" t="s">
        <v>454</v>
      </c>
      <c r="C1006" s="152">
        <v>0.2555</v>
      </c>
    </row>
    <row r="1007" spans="1:3" x14ac:dyDescent="0.35">
      <c r="A1007" s="142">
        <v>4.4192</v>
      </c>
      <c r="B1007" t="s">
        <v>454</v>
      </c>
      <c r="C1007" s="152">
        <v>0.25559999999999999</v>
      </c>
    </row>
    <row r="1008" spans="1:3" x14ac:dyDescent="0.35">
      <c r="A1008" s="142">
        <v>4.4218999999999999</v>
      </c>
      <c r="B1008" t="s">
        <v>454</v>
      </c>
      <c r="C1008" s="152">
        <v>0.25580000000000003</v>
      </c>
    </row>
    <row r="1009" spans="1:3" x14ac:dyDescent="0.35">
      <c r="A1009" s="142">
        <v>4.4301000000000004</v>
      </c>
      <c r="B1009" t="s">
        <v>454</v>
      </c>
      <c r="C1009" s="152">
        <v>0.25609999999999999</v>
      </c>
    </row>
    <row r="1010" spans="1:3" x14ac:dyDescent="0.35">
      <c r="A1010" s="142">
        <v>4.4356</v>
      </c>
      <c r="B1010" t="s">
        <v>454</v>
      </c>
      <c r="C1010" s="152">
        <v>0.25640000000000002</v>
      </c>
    </row>
    <row r="1011" spans="1:3" x14ac:dyDescent="0.35">
      <c r="A1011" s="142">
        <v>4.4438000000000004</v>
      </c>
      <c r="B1011" t="s">
        <v>454</v>
      </c>
      <c r="C1011" s="152">
        <v>0.25650000000000001</v>
      </c>
    </row>
    <row r="1012" spans="1:3" x14ac:dyDescent="0.35">
      <c r="A1012" s="142">
        <v>4.4466000000000001</v>
      </c>
      <c r="B1012" t="s">
        <v>454</v>
      </c>
      <c r="C1012" s="152">
        <v>0.25659999999999999</v>
      </c>
    </row>
    <row r="1013" spans="1:3" x14ac:dyDescent="0.35">
      <c r="A1013" s="142">
        <v>4.4520999999999997</v>
      </c>
      <c r="B1013" t="s">
        <v>454</v>
      </c>
      <c r="C1013" s="152">
        <v>0.25659999999999999</v>
      </c>
    </row>
    <row r="1014" spans="1:3" x14ac:dyDescent="0.35">
      <c r="A1014" s="142">
        <v>4.4603000000000002</v>
      </c>
      <c r="B1014" t="s">
        <v>454</v>
      </c>
      <c r="C1014" s="152">
        <v>0.25669999999999998</v>
      </c>
    </row>
    <row r="1015" spans="1:3" x14ac:dyDescent="0.35">
      <c r="A1015" s="142">
        <v>4.4684999999999997</v>
      </c>
      <c r="B1015" t="s">
        <v>454</v>
      </c>
      <c r="C1015" s="152">
        <v>0.25679999999999997</v>
      </c>
    </row>
    <row r="1016" spans="1:3" x14ac:dyDescent="0.35">
      <c r="A1016" s="142">
        <v>4.4821999999999997</v>
      </c>
      <c r="B1016" t="s">
        <v>454</v>
      </c>
      <c r="C1016" s="152">
        <v>0.25690000000000002</v>
      </c>
    </row>
    <row r="1017" spans="1:3" x14ac:dyDescent="0.35">
      <c r="A1017" s="142">
        <v>4.4848999999999997</v>
      </c>
      <c r="B1017" t="s">
        <v>454</v>
      </c>
      <c r="C1017" s="152">
        <v>0.2571</v>
      </c>
    </row>
    <row r="1018" spans="1:3" x14ac:dyDescent="0.35">
      <c r="A1018" s="142">
        <v>4.4931999999999999</v>
      </c>
      <c r="B1018" t="s">
        <v>454</v>
      </c>
      <c r="C1018" s="152">
        <v>0.25729999999999997</v>
      </c>
    </row>
    <row r="1019" spans="1:3" x14ac:dyDescent="0.35">
      <c r="A1019" s="142">
        <v>4.4958999999999998</v>
      </c>
      <c r="B1019" t="s">
        <v>454</v>
      </c>
      <c r="C1019" s="152">
        <v>0.25740000000000002</v>
      </c>
    </row>
    <row r="1020" spans="1:3" x14ac:dyDescent="0.35">
      <c r="A1020" s="142">
        <v>4.4985999999999997</v>
      </c>
      <c r="B1020" t="s">
        <v>454</v>
      </c>
      <c r="C1020" s="152">
        <v>0.25740000000000002</v>
      </c>
    </row>
    <row r="1021" spans="1:3" x14ac:dyDescent="0.35">
      <c r="A1021" s="142">
        <v>4.5014000000000003</v>
      </c>
      <c r="B1021" t="s">
        <v>454</v>
      </c>
      <c r="C1021" s="152">
        <v>0.2576</v>
      </c>
    </row>
    <row r="1022" spans="1:3" x14ac:dyDescent="0.35">
      <c r="A1022" s="142">
        <v>4.5041000000000002</v>
      </c>
      <c r="B1022" t="s">
        <v>454</v>
      </c>
      <c r="C1022" s="152">
        <v>0.25779999999999997</v>
      </c>
    </row>
    <row r="1023" spans="1:3" x14ac:dyDescent="0.35">
      <c r="A1023" s="142">
        <v>4.5068000000000001</v>
      </c>
      <c r="B1023" t="s">
        <v>454</v>
      </c>
      <c r="C1023" s="152">
        <v>0.25800000000000001</v>
      </c>
    </row>
    <row r="1024" spans="1:3" x14ac:dyDescent="0.35">
      <c r="A1024" s="142">
        <v>4.5122999999999998</v>
      </c>
      <c r="B1024" t="s">
        <v>454</v>
      </c>
      <c r="C1024" s="152">
        <v>0.2581</v>
      </c>
    </row>
    <row r="1025" spans="1:3" x14ac:dyDescent="0.35">
      <c r="A1025" s="142">
        <v>4.5205000000000002</v>
      </c>
      <c r="B1025" t="s">
        <v>454</v>
      </c>
      <c r="C1025" s="152">
        <v>0.25819999999999999</v>
      </c>
    </row>
    <row r="1026" spans="1:3" x14ac:dyDescent="0.35">
      <c r="A1026" s="142">
        <v>4.5232999999999999</v>
      </c>
      <c r="B1026" t="s">
        <v>454</v>
      </c>
      <c r="C1026" s="152">
        <v>0.25829999999999997</v>
      </c>
    </row>
    <row r="1027" spans="1:3" x14ac:dyDescent="0.35">
      <c r="A1027" s="142">
        <v>4.5259999999999998</v>
      </c>
      <c r="B1027" t="s">
        <v>454</v>
      </c>
      <c r="C1027" s="152">
        <v>0.25840000000000002</v>
      </c>
    </row>
    <row r="1028" spans="1:3" x14ac:dyDescent="0.35">
      <c r="A1028" s="142">
        <v>4.5315000000000003</v>
      </c>
      <c r="B1028" t="s">
        <v>454</v>
      </c>
      <c r="C1028" s="152">
        <v>0.25840000000000002</v>
      </c>
    </row>
    <row r="1029" spans="1:3" x14ac:dyDescent="0.35">
      <c r="A1029" s="142">
        <v>4.5452000000000004</v>
      </c>
      <c r="B1029" t="s">
        <v>454</v>
      </c>
      <c r="C1029" s="152">
        <v>0.25850000000000001</v>
      </c>
    </row>
    <row r="1030" spans="1:3" x14ac:dyDescent="0.35">
      <c r="A1030" s="142">
        <v>4.5479000000000003</v>
      </c>
      <c r="B1030" t="s">
        <v>454</v>
      </c>
      <c r="C1030" s="152">
        <v>0.2586</v>
      </c>
    </row>
    <row r="1031" spans="1:3" x14ac:dyDescent="0.35">
      <c r="A1031" s="142">
        <v>4.5533999999999999</v>
      </c>
      <c r="B1031" t="s">
        <v>454</v>
      </c>
      <c r="C1031" s="152">
        <v>0.25869999999999999</v>
      </c>
    </row>
    <row r="1032" spans="1:3" x14ac:dyDescent="0.35">
      <c r="A1032" s="142">
        <v>4.5589000000000004</v>
      </c>
      <c r="B1032" t="s">
        <v>454</v>
      </c>
      <c r="C1032" s="152">
        <v>0.25879999999999997</v>
      </c>
    </row>
    <row r="1033" spans="1:3" x14ac:dyDescent="0.35">
      <c r="A1033" s="142">
        <v>4.5616000000000003</v>
      </c>
      <c r="B1033" t="s">
        <v>454</v>
      </c>
      <c r="C1033" s="152">
        <v>0.25879999999999997</v>
      </c>
    </row>
    <row r="1034" spans="1:3" x14ac:dyDescent="0.35">
      <c r="A1034" s="142">
        <v>4.5644</v>
      </c>
      <c r="B1034" t="s">
        <v>454</v>
      </c>
      <c r="C1034" s="152">
        <v>0.25879999999999997</v>
      </c>
    </row>
    <row r="1035" spans="1:3" x14ac:dyDescent="0.35">
      <c r="A1035" s="142">
        <v>4.5781000000000001</v>
      </c>
      <c r="B1035" t="s">
        <v>454</v>
      </c>
      <c r="C1035" s="152">
        <v>0.25900000000000001</v>
      </c>
    </row>
    <row r="1036" spans="1:3" x14ac:dyDescent="0.35">
      <c r="A1036" s="142">
        <v>4.5808</v>
      </c>
      <c r="B1036" t="s">
        <v>454</v>
      </c>
      <c r="C1036" s="152">
        <v>0.2591</v>
      </c>
    </row>
    <row r="1037" spans="1:3" x14ac:dyDescent="0.35">
      <c r="A1037" s="142">
        <v>4.5835999999999997</v>
      </c>
      <c r="B1037" t="s">
        <v>454</v>
      </c>
      <c r="C1037" s="152">
        <v>0.25929999999999997</v>
      </c>
    </row>
    <row r="1038" spans="1:3" x14ac:dyDescent="0.35">
      <c r="A1038" s="142">
        <v>4.5862999999999996</v>
      </c>
      <c r="B1038" t="s">
        <v>454</v>
      </c>
      <c r="C1038" s="152">
        <v>0.25940000000000002</v>
      </c>
    </row>
    <row r="1039" spans="1:3" x14ac:dyDescent="0.35">
      <c r="A1039" s="142">
        <v>4.5945</v>
      </c>
      <c r="B1039" t="s">
        <v>454</v>
      </c>
      <c r="C1039" s="152">
        <v>0.25950000000000001</v>
      </c>
    </row>
    <row r="1040" spans="1:3" x14ac:dyDescent="0.35">
      <c r="A1040" s="142">
        <v>4.5972999999999997</v>
      </c>
      <c r="B1040" t="s">
        <v>454</v>
      </c>
      <c r="C1040" s="152">
        <v>0.25950000000000001</v>
      </c>
    </row>
    <row r="1041" spans="1:3" x14ac:dyDescent="0.35">
      <c r="A1041" s="142">
        <v>4.5999999999999996</v>
      </c>
      <c r="B1041" t="s">
        <v>454</v>
      </c>
      <c r="C1041" s="152">
        <v>0.2596</v>
      </c>
    </row>
    <row r="1042" spans="1:3" x14ac:dyDescent="0.35">
      <c r="A1042" s="142">
        <v>4.6026999999999996</v>
      </c>
      <c r="B1042" t="s">
        <v>454</v>
      </c>
      <c r="C1042" s="152">
        <v>0.25969999999999999</v>
      </c>
    </row>
    <row r="1043" spans="1:3" x14ac:dyDescent="0.35">
      <c r="A1043" s="142">
        <v>4.6082000000000001</v>
      </c>
      <c r="B1043" t="s">
        <v>454</v>
      </c>
      <c r="C1043" s="152">
        <v>0.25979999999999998</v>
      </c>
    </row>
    <row r="1044" spans="1:3" x14ac:dyDescent="0.35">
      <c r="A1044" s="142">
        <v>4.6219000000000001</v>
      </c>
      <c r="B1044" t="s">
        <v>454</v>
      </c>
      <c r="C1044" s="152">
        <v>0.26</v>
      </c>
    </row>
    <row r="1045" spans="1:3" x14ac:dyDescent="0.35">
      <c r="A1045" s="142">
        <v>4.6466000000000003</v>
      </c>
      <c r="B1045" t="s">
        <v>454</v>
      </c>
      <c r="C1045" s="152">
        <v>0.2601</v>
      </c>
    </row>
    <row r="1046" spans="1:3" x14ac:dyDescent="0.35">
      <c r="A1046" s="142">
        <v>4.6493000000000002</v>
      </c>
      <c r="B1046" t="s">
        <v>454</v>
      </c>
      <c r="C1046" s="152">
        <v>0.26019999999999999</v>
      </c>
    </row>
    <row r="1047" spans="1:3" x14ac:dyDescent="0.35">
      <c r="A1047" s="142">
        <v>4.6520999999999999</v>
      </c>
      <c r="B1047" t="s">
        <v>454</v>
      </c>
      <c r="C1047" s="152">
        <v>0.26029999999999998</v>
      </c>
    </row>
    <row r="1048" spans="1:3" x14ac:dyDescent="0.35">
      <c r="A1048" s="142">
        <v>4.6547999999999998</v>
      </c>
      <c r="B1048" t="s">
        <v>454</v>
      </c>
      <c r="C1048" s="152">
        <v>0.26040000000000002</v>
      </c>
    </row>
    <row r="1049" spans="1:3" x14ac:dyDescent="0.35">
      <c r="A1049" s="142">
        <v>4.6574999999999998</v>
      </c>
      <c r="B1049" t="s">
        <v>454</v>
      </c>
      <c r="C1049" s="152">
        <v>0.2606</v>
      </c>
    </row>
    <row r="1050" spans="1:3" x14ac:dyDescent="0.35">
      <c r="A1050" s="142">
        <v>4.6684999999999999</v>
      </c>
      <c r="B1050" t="s">
        <v>454</v>
      </c>
      <c r="C1050" s="152">
        <v>0.26069999999999999</v>
      </c>
    </row>
    <row r="1051" spans="1:3" x14ac:dyDescent="0.35">
      <c r="A1051" s="142">
        <v>4.6740000000000004</v>
      </c>
      <c r="B1051" t="s">
        <v>454</v>
      </c>
      <c r="C1051" s="152">
        <v>0.26090000000000002</v>
      </c>
    </row>
    <row r="1052" spans="1:3" x14ac:dyDescent="0.35">
      <c r="A1052" s="142">
        <v>4.6767000000000003</v>
      </c>
      <c r="B1052" t="s">
        <v>454</v>
      </c>
      <c r="C1052" s="152">
        <v>0.2611</v>
      </c>
    </row>
    <row r="1053" spans="1:3" x14ac:dyDescent="0.35">
      <c r="A1053" s="142">
        <v>4.6795</v>
      </c>
      <c r="B1053" t="s">
        <v>454</v>
      </c>
      <c r="C1053" s="152">
        <v>0.26119999999999999</v>
      </c>
    </row>
    <row r="1054" spans="1:3" x14ac:dyDescent="0.35">
      <c r="A1054" s="142">
        <v>4.6848999999999998</v>
      </c>
      <c r="B1054" t="s">
        <v>454</v>
      </c>
      <c r="C1054" s="152">
        <v>0.26140000000000002</v>
      </c>
    </row>
    <row r="1055" spans="1:3" x14ac:dyDescent="0.35">
      <c r="A1055" s="142">
        <v>4.6904000000000003</v>
      </c>
      <c r="B1055" t="s">
        <v>454</v>
      </c>
      <c r="C1055" s="152">
        <v>0.26150000000000001</v>
      </c>
    </row>
    <row r="1056" spans="1:3" x14ac:dyDescent="0.35">
      <c r="A1056" s="142">
        <v>4.6932</v>
      </c>
      <c r="B1056" t="s">
        <v>454</v>
      </c>
      <c r="C1056" s="152">
        <v>0.26150000000000001</v>
      </c>
    </row>
    <row r="1057" spans="1:3" x14ac:dyDescent="0.35">
      <c r="A1057" s="142">
        <v>4.6985999999999999</v>
      </c>
      <c r="B1057" t="s">
        <v>454</v>
      </c>
      <c r="C1057" s="152">
        <v>0.26150000000000001</v>
      </c>
    </row>
    <row r="1058" spans="1:3" x14ac:dyDescent="0.35">
      <c r="A1058" s="142">
        <v>4.7041000000000004</v>
      </c>
      <c r="B1058" t="s">
        <v>454</v>
      </c>
      <c r="C1058" s="152">
        <v>0.2616</v>
      </c>
    </row>
    <row r="1059" spans="1:3" x14ac:dyDescent="0.35">
      <c r="A1059" s="142">
        <v>4.7178000000000004</v>
      </c>
      <c r="B1059" t="s">
        <v>454</v>
      </c>
      <c r="C1059" s="152">
        <v>0.26169999999999999</v>
      </c>
    </row>
    <row r="1060" spans="1:3" x14ac:dyDescent="0.35">
      <c r="A1060" s="142">
        <v>4.7205000000000004</v>
      </c>
      <c r="B1060" t="s">
        <v>454</v>
      </c>
      <c r="C1060" s="152">
        <v>0.26179999999999998</v>
      </c>
    </row>
    <row r="1061" spans="1:3" x14ac:dyDescent="0.35">
      <c r="A1061" s="142">
        <v>4.7233000000000001</v>
      </c>
      <c r="B1061" t="s">
        <v>454</v>
      </c>
      <c r="C1061" s="152">
        <v>0.26200000000000001</v>
      </c>
    </row>
    <row r="1062" spans="1:3" x14ac:dyDescent="0.35">
      <c r="A1062" s="142">
        <v>4.7287999999999997</v>
      </c>
      <c r="B1062" t="s">
        <v>454</v>
      </c>
      <c r="C1062" s="152">
        <v>0.2621</v>
      </c>
    </row>
    <row r="1063" spans="1:3" x14ac:dyDescent="0.35">
      <c r="A1063" s="142">
        <v>4.7342000000000004</v>
      </c>
      <c r="B1063" t="s">
        <v>454</v>
      </c>
      <c r="C1063" s="152">
        <v>0.26229999999999998</v>
      </c>
    </row>
    <row r="1064" spans="1:3" x14ac:dyDescent="0.35">
      <c r="A1064" s="142">
        <v>4.7397</v>
      </c>
      <c r="B1064" t="s">
        <v>454</v>
      </c>
      <c r="C1064" s="152">
        <v>0.26240000000000002</v>
      </c>
    </row>
    <row r="1065" spans="1:3" x14ac:dyDescent="0.35">
      <c r="A1065" s="142">
        <v>4.7424999999999997</v>
      </c>
      <c r="B1065" t="s">
        <v>454</v>
      </c>
      <c r="C1065" s="152">
        <v>0.26240000000000002</v>
      </c>
    </row>
    <row r="1066" spans="1:3" x14ac:dyDescent="0.35">
      <c r="A1066" s="142">
        <v>4.7507000000000001</v>
      </c>
      <c r="B1066" t="s">
        <v>454</v>
      </c>
      <c r="C1066" s="152">
        <v>0.2626</v>
      </c>
    </row>
    <row r="1067" spans="1:3" x14ac:dyDescent="0.35">
      <c r="A1067" s="142">
        <v>4.7644000000000002</v>
      </c>
      <c r="B1067" t="s">
        <v>454</v>
      </c>
      <c r="C1067" s="152">
        <v>0.26279999999999998</v>
      </c>
    </row>
    <row r="1068" spans="1:3" x14ac:dyDescent="0.35">
      <c r="A1068" s="142">
        <v>4.7698999999999998</v>
      </c>
      <c r="B1068" t="s">
        <v>454</v>
      </c>
      <c r="C1068" s="152">
        <v>0.26290000000000002</v>
      </c>
    </row>
    <row r="1069" spans="1:3" x14ac:dyDescent="0.35">
      <c r="A1069" s="142">
        <v>4.7835999999999999</v>
      </c>
      <c r="B1069" t="s">
        <v>454</v>
      </c>
      <c r="C1069" s="152">
        <v>0.26300000000000001</v>
      </c>
    </row>
    <row r="1070" spans="1:3" x14ac:dyDescent="0.35">
      <c r="A1070" s="142">
        <v>4.7862999999999998</v>
      </c>
      <c r="B1070" t="s">
        <v>454</v>
      </c>
      <c r="C1070" s="152">
        <v>0.26300000000000001</v>
      </c>
    </row>
    <row r="1071" spans="1:3" x14ac:dyDescent="0.35">
      <c r="A1071" s="142">
        <v>4.7889999999999997</v>
      </c>
      <c r="B1071" t="s">
        <v>454</v>
      </c>
      <c r="C1071" s="152">
        <v>0.2631</v>
      </c>
    </row>
    <row r="1072" spans="1:3" x14ac:dyDescent="0.35">
      <c r="A1072" s="142">
        <v>4.7918000000000003</v>
      </c>
      <c r="B1072" t="s">
        <v>454</v>
      </c>
      <c r="C1072" s="152">
        <v>0.26329999999999998</v>
      </c>
    </row>
    <row r="1073" spans="1:3" x14ac:dyDescent="0.35">
      <c r="A1073" s="142">
        <v>4.7945000000000002</v>
      </c>
      <c r="B1073" t="s">
        <v>454</v>
      </c>
      <c r="C1073" s="152">
        <v>0.26329999999999998</v>
      </c>
    </row>
    <row r="1074" spans="1:3" x14ac:dyDescent="0.35">
      <c r="A1074" s="142">
        <v>4.8</v>
      </c>
      <c r="B1074" t="s">
        <v>454</v>
      </c>
      <c r="C1074" s="152">
        <v>0.26350000000000001</v>
      </c>
    </row>
    <row r="1075" spans="1:3" x14ac:dyDescent="0.35">
      <c r="A1075" s="142">
        <v>4.8026999999999997</v>
      </c>
      <c r="B1075" t="s">
        <v>454</v>
      </c>
      <c r="C1075" s="152">
        <v>0.2636</v>
      </c>
    </row>
    <row r="1076" spans="1:3" x14ac:dyDescent="0.35">
      <c r="A1076" s="142">
        <v>4.8055000000000003</v>
      </c>
      <c r="B1076" t="s">
        <v>454</v>
      </c>
      <c r="C1076" s="152">
        <v>0.26369999999999999</v>
      </c>
    </row>
    <row r="1077" spans="1:3" x14ac:dyDescent="0.35">
      <c r="A1077" s="142">
        <v>4.8082000000000003</v>
      </c>
      <c r="B1077" t="s">
        <v>454</v>
      </c>
      <c r="C1077" s="152">
        <v>0.2641</v>
      </c>
    </row>
    <row r="1078" spans="1:3" x14ac:dyDescent="0.35">
      <c r="A1078" s="142">
        <v>4.8109999999999999</v>
      </c>
      <c r="B1078" t="s">
        <v>454</v>
      </c>
      <c r="C1078" s="152">
        <v>0.26419999999999999</v>
      </c>
    </row>
    <row r="1079" spans="1:3" x14ac:dyDescent="0.35">
      <c r="A1079" s="142">
        <v>4.8219000000000003</v>
      </c>
      <c r="B1079" t="s">
        <v>454</v>
      </c>
      <c r="C1079" s="152">
        <v>0.26429999999999998</v>
      </c>
    </row>
    <row r="1080" spans="1:3" x14ac:dyDescent="0.35">
      <c r="A1080" s="142">
        <v>4.8247</v>
      </c>
      <c r="B1080" t="s">
        <v>454</v>
      </c>
      <c r="C1080" s="152">
        <v>0.26440000000000002</v>
      </c>
    </row>
    <row r="1081" spans="1:3" x14ac:dyDescent="0.35">
      <c r="A1081" s="142">
        <v>4.8273999999999999</v>
      </c>
      <c r="B1081" t="s">
        <v>454</v>
      </c>
      <c r="C1081" s="152">
        <v>0.2646</v>
      </c>
    </row>
    <row r="1082" spans="1:3" x14ac:dyDescent="0.35">
      <c r="A1082" s="142">
        <v>4.8329000000000004</v>
      </c>
      <c r="B1082" t="s">
        <v>454</v>
      </c>
      <c r="C1082" s="152">
        <v>0.26469999999999999</v>
      </c>
    </row>
    <row r="1083" spans="1:3" x14ac:dyDescent="0.35">
      <c r="A1083" s="142">
        <v>4.8384</v>
      </c>
      <c r="B1083" t="s">
        <v>454</v>
      </c>
      <c r="C1083" s="152">
        <v>0.26479999999999998</v>
      </c>
    </row>
    <row r="1084" spans="1:3" x14ac:dyDescent="0.35">
      <c r="A1084" s="142">
        <v>4.8437999999999999</v>
      </c>
      <c r="B1084" t="s">
        <v>454</v>
      </c>
      <c r="C1084" s="152">
        <v>0.26490000000000002</v>
      </c>
    </row>
    <row r="1085" spans="1:3" x14ac:dyDescent="0.35">
      <c r="A1085" s="142">
        <v>4.8465999999999996</v>
      </c>
      <c r="B1085" t="s">
        <v>454</v>
      </c>
      <c r="C1085" s="152">
        <v>0.26500000000000001</v>
      </c>
    </row>
    <row r="1086" spans="1:3" x14ac:dyDescent="0.35">
      <c r="A1086" s="142">
        <v>4.8493000000000004</v>
      </c>
      <c r="B1086" t="s">
        <v>454</v>
      </c>
      <c r="C1086" s="152">
        <v>0.2651</v>
      </c>
    </row>
    <row r="1087" spans="1:3" x14ac:dyDescent="0.35">
      <c r="A1087" s="142">
        <v>4.8548</v>
      </c>
      <c r="B1087" t="s">
        <v>454</v>
      </c>
      <c r="C1087" s="152">
        <v>0.26519999999999999</v>
      </c>
    </row>
    <row r="1088" spans="1:3" x14ac:dyDescent="0.35">
      <c r="A1088" s="142">
        <v>4.8574999999999999</v>
      </c>
      <c r="B1088" t="s">
        <v>454</v>
      </c>
      <c r="C1088" s="152">
        <v>0.26529999999999998</v>
      </c>
    </row>
    <row r="1089" spans="1:3" x14ac:dyDescent="0.35">
      <c r="A1089" s="142">
        <v>4.8602999999999996</v>
      </c>
      <c r="B1089" t="s">
        <v>454</v>
      </c>
      <c r="C1089" s="152">
        <v>0.26529999999999998</v>
      </c>
    </row>
    <row r="1090" spans="1:3" x14ac:dyDescent="0.35">
      <c r="A1090" s="142">
        <v>4.8630000000000004</v>
      </c>
      <c r="B1090" t="s">
        <v>454</v>
      </c>
      <c r="C1090" s="152">
        <v>0.26550000000000001</v>
      </c>
    </row>
    <row r="1091" spans="1:3" x14ac:dyDescent="0.35">
      <c r="A1091" s="142">
        <v>4.8658000000000001</v>
      </c>
      <c r="B1091" t="s">
        <v>454</v>
      </c>
      <c r="C1091" s="152">
        <v>0.2656</v>
      </c>
    </row>
    <row r="1092" spans="1:3" x14ac:dyDescent="0.35">
      <c r="A1092" s="142">
        <v>4.8685</v>
      </c>
      <c r="B1092" t="s">
        <v>454</v>
      </c>
      <c r="C1092" s="152">
        <v>0.26579999999999998</v>
      </c>
    </row>
    <row r="1093" spans="1:3" x14ac:dyDescent="0.35">
      <c r="A1093" s="142">
        <v>4.8712</v>
      </c>
      <c r="B1093" t="s">
        <v>454</v>
      </c>
      <c r="C1093" s="152">
        <v>0.2661</v>
      </c>
    </row>
    <row r="1094" spans="1:3" x14ac:dyDescent="0.35">
      <c r="A1094" s="142">
        <v>4.8739999999999997</v>
      </c>
      <c r="B1094" t="s">
        <v>454</v>
      </c>
      <c r="C1094" s="152">
        <v>0.26629999999999998</v>
      </c>
    </row>
    <row r="1095" spans="1:3" x14ac:dyDescent="0.35">
      <c r="A1095" s="142">
        <v>4.8822000000000001</v>
      </c>
      <c r="B1095" t="s">
        <v>454</v>
      </c>
      <c r="C1095" s="152">
        <v>0.26650000000000001</v>
      </c>
    </row>
    <row r="1096" spans="1:3" x14ac:dyDescent="0.35">
      <c r="A1096" s="142">
        <v>4.8876999999999997</v>
      </c>
      <c r="B1096" t="s">
        <v>454</v>
      </c>
      <c r="C1096" s="152">
        <v>0.2666</v>
      </c>
    </row>
    <row r="1097" spans="1:3" x14ac:dyDescent="0.35">
      <c r="A1097" s="142">
        <v>4.8932000000000002</v>
      </c>
      <c r="B1097" t="s">
        <v>454</v>
      </c>
      <c r="C1097" s="152">
        <v>0.26669999999999999</v>
      </c>
    </row>
    <row r="1098" spans="1:3" x14ac:dyDescent="0.35">
      <c r="A1098" s="142">
        <v>4.8986000000000001</v>
      </c>
      <c r="B1098" t="s">
        <v>454</v>
      </c>
      <c r="C1098" s="152">
        <v>0.26679999999999998</v>
      </c>
    </row>
    <row r="1099" spans="1:3" x14ac:dyDescent="0.35">
      <c r="A1099" s="142">
        <v>4.9040999999999997</v>
      </c>
      <c r="B1099" t="s">
        <v>454</v>
      </c>
      <c r="C1099" s="152">
        <v>0.26690000000000003</v>
      </c>
    </row>
    <row r="1100" spans="1:3" x14ac:dyDescent="0.35">
      <c r="A1100" s="142">
        <v>4.9067999999999996</v>
      </c>
      <c r="B1100" t="s">
        <v>454</v>
      </c>
      <c r="C1100" s="152">
        <v>0.26700000000000002</v>
      </c>
    </row>
    <row r="1101" spans="1:3" x14ac:dyDescent="0.35">
      <c r="A1101" s="142">
        <v>4.9233000000000002</v>
      </c>
      <c r="B1101" t="s">
        <v>454</v>
      </c>
      <c r="C1101" s="152">
        <v>0.2671</v>
      </c>
    </row>
    <row r="1102" spans="1:3" x14ac:dyDescent="0.35">
      <c r="A1102" s="142">
        <v>4.9260000000000002</v>
      </c>
      <c r="B1102" t="s">
        <v>454</v>
      </c>
      <c r="C1102" s="152">
        <v>0.26719999999999999</v>
      </c>
    </row>
    <row r="1103" spans="1:3" x14ac:dyDescent="0.35">
      <c r="A1103" s="142">
        <v>4.9287999999999998</v>
      </c>
      <c r="B1103" t="s">
        <v>454</v>
      </c>
      <c r="C1103" s="152">
        <v>0.26729999999999998</v>
      </c>
    </row>
    <row r="1104" spans="1:3" x14ac:dyDescent="0.35">
      <c r="A1104" s="142">
        <v>4.9341999999999997</v>
      </c>
      <c r="B1104" t="s">
        <v>454</v>
      </c>
      <c r="C1104" s="152">
        <v>0.26740000000000003</v>
      </c>
    </row>
    <row r="1105" spans="1:3" x14ac:dyDescent="0.35">
      <c r="A1105" s="142">
        <v>4.9370000000000003</v>
      </c>
      <c r="B1105" t="s">
        <v>454</v>
      </c>
      <c r="C1105" s="152">
        <v>0.26750000000000002</v>
      </c>
    </row>
    <row r="1106" spans="1:3" x14ac:dyDescent="0.35">
      <c r="A1106" s="142">
        <v>4.9478999999999997</v>
      </c>
      <c r="B1106" t="s">
        <v>454</v>
      </c>
      <c r="C1106" s="152">
        <v>0.26769999999999999</v>
      </c>
    </row>
    <row r="1107" spans="1:3" x14ac:dyDescent="0.35">
      <c r="A1107" s="142">
        <v>4.9507000000000003</v>
      </c>
      <c r="B1107" t="s">
        <v>454</v>
      </c>
      <c r="C1107" s="152">
        <v>0.26790000000000003</v>
      </c>
    </row>
    <row r="1108" spans="1:3" x14ac:dyDescent="0.35">
      <c r="A1108" s="142">
        <v>4.9561999999999999</v>
      </c>
      <c r="B1108" t="s">
        <v>454</v>
      </c>
      <c r="C1108" s="152">
        <v>0.26819999999999999</v>
      </c>
    </row>
    <row r="1109" spans="1:3" x14ac:dyDescent="0.35">
      <c r="A1109" s="142">
        <v>4.9644000000000004</v>
      </c>
      <c r="B1109" t="s">
        <v>454</v>
      </c>
      <c r="C1109" s="152">
        <v>0.26829999999999998</v>
      </c>
    </row>
    <row r="1110" spans="1:3" x14ac:dyDescent="0.35">
      <c r="A1110" s="142">
        <v>4.9671000000000003</v>
      </c>
      <c r="B1110" t="s">
        <v>454</v>
      </c>
      <c r="C1110" s="152">
        <v>0.26840000000000003</v>
      </c>
    </row>
    <row r="1111" spans="1:3" x14ac:dyDescent="0.35">
      <c r="A1111" s="142">
        <v>4.9752999999999998</v>
      </c>
      <c r="B1111" t="s">
        <v>454</v>
      </c>
      <c r="C1111" s="152">
        <v>0.26840000000000003</v>
      </c>
    </row>
    <row r="1112" spans="1:3" x14ac:dyDescent="0.35">
      <c r="A1112" s="142">
        <v>4.9781000000000004</v>
      </c>
      <c r="B1112" t="s">
        <v>454</v>
      </c>
      <c r="C1112" s="152">
        <v>0.26860000000000001</v>
      </c>
    </row>
    <row r="1113" spans="1:3" x14ac:dyDescent="0.35">
      <c r="A1113" s="142">
        <v>4.9808000000000003</v>
      </c>
      <c r="B1113" t="s">
        <v>454</v>
      </c>
      <c r="C1113" s="152">
        <v>0.26869999999999999</v>
      </c>
    </row>
    <row r="1114" spans="1:3" x14ac:dyDescent="0.35">
      <c r="A1114" s="142">
        <v>4.9863</v>
      </c>
      <c r="B1114" t="s">
        <v>454</v>
      </c>
      <c r="C1114" s="152">
        <v>0.26879999999999998</v>
      </c>
    </row>
    <row r="1115" spans="1:3" x14ac:dyDescent="0.35">
      <c r="A1115" s="142">
        <v>4.9889999999999999</v>
      </c>
      <c r="B1115" t="s">
        <v>454</v>
      </c>
      <c r="C1115" s="152">
        <v>0.26900000000000002</v>
      </c>
    </row>
    <row r="1116" spans="1:3" x14ac:dyDescent="0.35">
      <c r="A1116" s="142">
        <v>4.9917999999999996</v>
      </c>
      <c r="B1116" t="s">
        <v>454</v>
      </c>
      <c r="C1116" s="152">
        <v>0.26910000000000001</v>
      </c>
    </row>
    <row r="1117" spans="1:3" x14ac:dyDescent="0.35">
      <c r="A1117" s="142">
        <v>4.9945000000000004</v>
      </c>
      <c r="B1117" t="s">
        <v>454</v>
      </c>
      <c r="C1117" s="152">
        <v>0.26919999999999999</v>
      </c>
    </row>
    <row r="1118" spans="1:3" x14ac:dyDescent="0.35">
      <c r="A1118" s="142">
        <v>5</v>
      </c>
      <c r="B1118" t="s">
        <v>454</v>
      </c>
      <c r="C1118" s="152">
        <v>0.26929999999999998</v>
      </c>
    </row>
    <row r="1119" spans="1:3" x14ac:dyDescent="0.35">
      <c r="A1119" s="142">
        <v>5.0054999999999996</v>
      </c>
      <c r="B1119" t="s">
        <v>454</v>
      </c>
      <c r="C1119" s="152">
        <v>0.26960000000000001</v>
      </c>
    </row>
    <row r="1120" spans="1:3" x14ac:dyDescent="0.35">
      <c r="A1120" s="142">
        <v>5.0137</v>
      </c>
      <c r="B1120" t="s">
        <v>454</v>
      </c>
      <c r="C1120" s="152">
        <v>0.2697</v>
      </c>
    </row>
    <row r="1121" spans="1:3" x14ac:dyDescent="0.35">
      <c r="A1121" s="142">
        <v>5.0191999999999997</v>
      </c>
      <c r="B1121" t="s">
        <v>454</v>
      </c>
      <c r="C1121" s="152">
        <v>0.2697</v>
      </c>
    </row>
    <row r="1122" spans="1:3" x14ac:dyDescent="0.35">
      <c r="A1122" s="142">
        <v>5.0218999999999996</v>
      </c>
      <c r="B1122" t="s">
        <v>454</v>
      </c>
      <c r="C1122" s="152">
        <v>0.26989999999999997</v>
      </c>
    </row>
    <row r="1123" spans="1:3" x14ac:dyDescent="0.35">
      <c r="A1123" s="142">
        <v>5.0247000000000002</v>
      </c>
      <c r="B1123" t="s">
        <v>454</v>
      </c>
      <c r="C1123" s="152">
        <v>0.26989999999999997</v>
      </c>
    </row>
    <row r="1124" spans="1:3" x14ac:dyDescent="0.35">
      <c r="A1124" s="142">
        <v>5.0301</v>
      </c>
      <c r="B1124" t="s">
        <v>454</v>
      </c>
      <c r="C1124" s="152">
        <v>0.26989999999999997</v>
      </c>
    </row>
    <row r="1125" spans="1:3" x14ac:dyDescent="0.35">
      <c r="A1125" s="142">
        <v>5.0355999999999996</v>
      </c>
      <c r="B1125" t="s">
        <v>454</v>
      </c>
      <c r="C1125" s="152">
        <v>0.26989999999999997</v>
      </c>
    </row>
    <row r="1126" spans="1:3" x14ac:dyDescent="0.35">
      <c r="A1126" s="142">
        <v>5.0521000000000003</v>
      </c>
      <c r="B1126" t="s">
        <v>454</v>
      </c>
      <c r="C1126" s="152">
        <v>0.27</v>
      </c>
    </row>
    <row r="1127" spans="1:3" x14ac:dyDescent="0.35">
      <c r="A1127" s="142">
        <v>5.0575000000000001</v>
      </c>
      <c r="B1127" t="s">
        <v>454</v>
      </c>
      <c r="C1127" s="152">
        <v>0.27010000000000001</v>
      </c>
    </row>
    <row r="1128" spans="1:3" x14ac:dyDescent="0.35">
      <c r="A1128" s="142">
        <v>5.0602999999999998</v>
      </c>
      <c r="B1128" t="s">
        <v>454</v>
      </c>
      <c r="C1128" s="152">
        <v>0.27039999999999997</v>
      </c>
    </row>
    <row r="1129" spans="1:3" x14ac:dyDescent="0.35">
      <c r="A1129" s="142">
        <v>5.0658000000000003</v>
      </c>
      <c r="B1129" t="s">
        <v>454</v>
      </c>
      <c r="C1129" s="152">
        <v>0.27039999999999997</v>
      </c>
    </row>
    <row r="1130" spans="1:3" x14ac:dyDescent="0.35">
      <c r="A1130" s="142">
        <v>5.0685000000000002</v>
      </c>
      <c r="B1130" t="s">
        <v>454</v>
      </c>
      <c r="C1130" s="152">
        <v>0.27050000000000002</v>
      </c>
    </row>
    <row r="1131" spans="1:3" x14ac:dyDescent="0.35">
      <c r="A1131" s="142">
        <v>5.0712000000000002</v>
      </c>
      <c r="B1131" t="s">
        <v>454</v>
      </c>
      <c r="C1131" s="152">
        <v>0.27050000000000002</v>
      </c>
    </row>
    <row r="1132" spans="1:3" x14ac:dyDescent="0.35">
      <c r="A1132" s="142">
        <v>5.0795000000000003</v>
      </c>
      <c r="B1132" t="s">
        <v>454</v>
      </c>
      <c r="C1132" s="152">
        <v>0.27060000000000001</v>
      </c>
    </row>
    <row r="1133" spans="1:3" x14ac:dyDescent="0.35">
      <c r="A1133" s="142">
        <v>5.0849000000000002</v>
      </c>
      <c r="B1133" t="s">
        <v>454</v>
      </c>
      <c r="C1133" s="152">
        <v>0.2707</v>
      </c>
    </row>
    <row r="1134" spans="1:3" x14ac:dyDescent="0.35">
      <c r="A1134" s="142">
        <v>5.0932000000000004</v>
      </c>
      <c r="B1134" t="s">
        <v>454</v>
      </c>
      <c r="C1134" s="152">
        <v>0.27079999999999999</v>
      </c>
    </row>
    <row r="1135" spans="1:3" x14ac:dyDescent="0.35">
      <c r="A1135" s="142">
        <v>5.1013999999999999</v>
      </c>
      <c r="B1135" t="s">
        <v>454</v>
      </c>
      <c r="C1135" s="152">
        <v>0.27089999999999997</v>
      </c>
    </row>
    <row r="1136" spans="1:3" x14ac:dyDescent="0.35">
      <c r="A1136" s="142">
        <v>5.1040999999999999</v>
      </c>
      <c r="B1136" t="s">
        <v>454</v>
      </c>
      <c r="C1136" s="152">
        <v>0.27100000000000002</v>
      </c>
    </row>
    <row r="1137" spans="1:3" x14ac:dyDescent="0.35">
      <c r="A1137" s="142">
        <v>5.1096000000000004</v>
      </c>
      <c r="B1137" t="s">
        <v>454</v>
      </c>
      <c r="C1137" s="152">
        <v>0.27110000000000001</v>
      </c>
    </row>
    <row r="1138" spans="1:3" x14ac:dyDescent="0.35">
      <c r="A1138" s="142">
        <v>5.1123000000000003</v>
      </c>
      <c r="B1138" t="s">
        <v>454</v>
      </c>
      <c r="C1138" s="152">
        <v>0.2712</v>
      </c>
    </row>
    <row r="1139" spans="1:3" x14ac:dyDescent="0.35">
      <c r="A1139" s="142">
        <v>5.1151</v>
      </c>
      <c r="B1139" t="s">
        <v>454</v>
      </c>
      <c r="C1139" s="152">
        <v>0.27139999999999997</v>
      </c>
    </row>
    <row r="1140" spans="1:3" x14ac:dyDescent="0.35">
      <c r="A1140" s="142">
        <v>5.1204999999999998</v>
      </c>
      <c r="B1140" t="s">
        <v>454</v>
      </c>
      <c r="C1140" s="152">
        <v>0.27160000000000001</v>
      </c>
    </row>
    <row r="1141" spans="1:3" x14ac:dyDescent="0.35">
      <c r="A1141" s="142">
        <v>5.1233000000000004</v>
      </c>
      <c r="B1141" t="s">
        <v>454</v>
      </c>
      <c r="C1141" s="152">
        <v>0.2717</v>
      </c>
    </row>
    <row r="1142" spans="1:3" x14ac:dyDescent="0.35">
      <c r="A1142" s="142">
        <v>5.1260000000000003</v>
      </c>
      <c r="B1142" t="s">
        <v>454</v>
      </c>
      <c r="C1142" s="152">
        <v>0.27189999999999998</v>
      </c>
    </row>
    <row r="1143" spans="1:3" x14ac:dyDescent="0.35">
      <c r="A1143" s="142">
        <v>5.1288</v>
      </c>
      <c r="B1143" t="s">
        <v>454</v>
      </c>
      <c r="C1143" s="152">
        <v>0.27189999999999998</v>
      </c>
    </row>
    <row r="1144" spans="1:3" x14ac:dyDescent="0.35">
      <c r="A1144" s="142">
        <v>5.1341999999999999</v>
      </c>
      <c r="B1144" t="s">
        <v>454</v>
      </c>
      <c r="C1144" s="152">
        <v>0.27200000000000002</v>
      </c>
    </row>
    <row r="1145" spans="1:3" x14ac:dyDescent="0.35">
      <c r="A1145" s="142">
        <v>5.1478999999999999</v>
      </c>
      <c r="B1145" t="s">
        <v>454</v>
      </c>
      <c r="C1145" s="152">
        <v>0.27200000000000002</v>
      </c>
    </row>
    <row r="1146" spans="1:3" x14ac:dyDescent="0.35">
      <c r="A1146" s="142">
        <v>5.1506999999999996</v>
      </c>
      <c r="B1146" t="s">
        <v>454</v>
      </c>
      <c r="C1146" s="152">
        <v>0.27200000000000002</v>
      </c>
    </row>
    <row r="1147" spans="1:3" x14ac:dyDescent="0.35">
      <c r="A1147" s="142">
        <v>5.1534000000000004</v>
      </c>
      <c r="B1147" t="s">
        <v>454</v>
      </c>
      <c r="C1147" s="152">
        <v>0.27200000000000002</v>
      </c>
    </row>
    <row r="1148" spans="1:3" x14ac:dyDescent="0.35">
      <c r="A1148" s="142">
        <v>5.1562000000000001</v>
      </c>
      <c r="B1148" t="s">
        <v>454</v>
      </c>
      <c r="C1148" s="152">
        <v>0.27210000000000001</v>
      </c>
    </row>
    <row r="1149" spans="1:3" x14ac:dyDescent="0.35">
      <c r="A1149" s="142">
        <v>5.1589</v>
      </c>
      <c r="B1149" t="s">
        <v>454</v>
      </c>
      <c r="C1149" s="152">
        <v>0.2722</v>
      </c>
    </row>
    <row r="1150" spans="1:3" x14ac:dyDescent="0.35">
      <c r="A1150" s="142">
        <v>5.1616</v>
      </c>
      <c r="B1150" t="s">
        <v>454</v>
      </c>
      <c r="C1150" s="152">
        <v>0.27229999999999999</v>
      </c>
    </row>
    <row r="1151" spans="1:3" x14ac:dyDescent="0.35">
      <c r="A1151" s="142">
        <v>5.1753</v>
      </c>
      <c r="B1151" t="s">
        <v>454</v>
      </c>
      <c r="C1151" s="152">
        <v>0.27250000000000002</v>
      </c>
    </row>
    <row r="1152" spans="1:3" x14ac:dyDescent="0.35">
      <c r="A1152" s="142">
        <v>5.1836000000000002</v>
      </c>
      <c r="B1152" t="s">
        <v>454</v>
      </c>
      <c r="C1152" s="152">
        <v>0.27260000000000001</v>
      </c>
    </row>
    <row r="1153" spans="1:3" x14ac:dyDescent="0.35">
      <c r="A1153" s="142">
        <v>5.1863000000000001</v>
      </c>
      <c r="B1153" t="s">
        <v>454</v>
      </c>
      <c r="C1153" s="152">
        <v>0.2727</v>
      </c>
    </row>
    <row r="1154" spans="1:3" x14ac:dyDescent="0.35">
      <c r="A1154" s="142">
        <v>5.1890000000000001</v>
      </c>
      <c r="B1154" t="s">
        <v>454</v>
      </c>
      <c r="C1154" s="152">
        <v>0.27279999999999999</v>
      </c>
    </row>
    <row r="1155" spans="1:3" x14ac:dyDescent="0.35">
      <c r="A1155" s="142">
        <v>5.2</v>
      </c>
      <c r="B1155" t="s">
        <v>454</v>
      </c>
      <c r="C1155" s="152">
        <v>0.27289999999999998</v>
      </c>
    </row>
    <row r="1156" spans="1:3" x14ac:dyDescent="0.35">
      <c r="A1156" s="142">
        <v>5.2027000000000001</v>
      </c>
      <c r="B1156" t="s">
        <v>454</v>
      </c>
      <c r="C1156" s="152">
        <v>0.27300000000000002</v>
      </c>
    </row>
    <row r="1157" spans="1:3" x14ac:dyDescent="0.35">
      <c r="A1157" s="142">
        <v>5.2054999999999998</v>
      </c>
      <c r="B1157" t="s">
        <v>454</v>
      </c>
      <c r="C1157" s="152">
        <v>0.2732</v>
      </c>
    </row>
    <row r="1158" spans="1:3" x14ac:dyDescent="0.35">
      <c r="A1158" s="142">
        <v>5.2081999999999997</v>
      </c>
      <c r="B1158" t="s">
        <v>454</v>
      </c>
      <c r="C1158" s="152">
        <v>0.27329999999999999</v>
      </c>
    </row>
    <row r="1159" spans="1:3" x14ac:dyDescent="0.35">
      <c r="A1159" s="142">
        <v>5.2110000000000003</v>
      </c>
      <c r="B1159" t="s">
        <v>454</v>
      </c>
      <c r="C1159" s="152">
        <v>0.27339999999999998</v>
      </c>
    </row>
    <row r="1160" spans="1:3" x14ac:dyDescent="0.35">
      <c r="A1160" s="142">
        <v>5.2274000000000003</v>
      </c>
      <c r="B1160" t="s">
        <v>454</v>
      </c>
      <c r="C1160" s="152">
        <v>0.27360000000000001</v>
      </c>
    </row>
    <row r="1161" spans="1:3" x14ac:dyDescent="0.35">
      <c r="A1161" s="142">
        <v>5.2301000000000002</v>
      </c>
      <c r="B1161" t="s">
        <v>454</v>
      </c>
      <c r="C1161" s="152">
        <v>0.2737</v>
      </c>
    </row>
    <row r="1162" spans="1:3" x14ac:dyDescent="0.35">
      <c r="A1162" s="142">
        <v>5.2328999999999999</v>
      </c>
      <c r="B1162" t="s">
        <v>454</v>
      </c>
      <c r="C1162" s="152">
        <v>0.27389999999999998</v>
      </c>
    </row>
    <row r="1163" spans="1:3" x14ac:dyDescent="0.35">
      <c r="A1163" s="142">
        <v>5.2438000000000002</v>
      </c>
      <c r="B1163" t="s">
        <v>454</v>
      </c>
      <c r="C1163" s="152">
        <v>0.27410000000000001</v>
      </c>
    </row>
    <row r="1164" spans="1:3" x14ac:dyDescent="0.35">
      <c r="A1164" s="142">
        <v>5.2465999999999999</v>
      </c>
      <c r="B1164" t="s">
        <v>454</v>
      </c>
      <c r="C1164" s="152">
        <v>0.2742</v>
      </c>
    </row>
    <row r="1165" spans="1:3" x14ac:dyDescent="0.35">
      <c r="A1165" s="142">
        <v>5.2521000000000004</v>
      </c>
      <c r="B1165" t="s">
        <v>454</v>
      </c>
      <c r="C1165" s="152">
        <v>0.2742</v>
      </c>
    </row>
    <row r="1166" spans="1:3" x14ac:dyDescent="0.35">
      <c r="A1166" s="142">
        <v>5.2629999999999999</v>
      </c>
      <c r="B1166" t="s">
        <v>454</v>
      </c>
      <c r="C1166" s="152">
        <v>0.27429999999999999</v>
      </c>
    </row>
    <row r="1167" spans="1:3" x14ac:dyDescent="0.35">
      <c r="A1167" s="142">
        <v>5.2821999999999996</v>
      </c>
      <c r="B1167" t="s">
        <v>454</v>
      </c>
      <c r="C1167" s="152">
        <v>0.27439999999999998</v>
      </c>
    </row>
    <row r="1168" spans="1:3" x14ac:dyDescent="0.35">
      <c r="A1168" s="142">
        <v>5.2877000000000001</v>
      </c>
      <c r="B1168" t="s">
        <v>454</v>
      </c>
      <c r="C1168" s="152">
        <v>0.27450000000000002</v>
      </c>
    </row>
    <row r="1169" spans="1:3" x14ac:dyDescent="0.35">
      <c r="A1169" s="142">
        <v>5.2904</v>
      </c>
      <c r="B1169" t="s">
        <v>454</v>
      </c>
      <c r="C1169" s="152">
        <v>0.27479999999999999</v>
      </c>
    </row>
    <row r="1170" spans="1:3" x14ac:dyDescent="0.35">
      <c r="A1170" s="142">
        <v>5.2958999999999996</v>
      </c>
      <c r="B1170" t="s">
        <v>454</v>
      </c>
      <c r="C1170" s="152">
        <v>0.27500000000000002</v>
      </c>
    </row>
    <row r="1171" spans="1:3" x14ac:dyDescent="0.35">
      <c r="A1171" s="142">
        <v>5.3122999999999996</v>
      </c>
      <c r="B1171" t="s">
        <v>454</v>
      </c>
      <c r="C1171" s="152">
        <v>0.27510000000000001</v>
      </c>
    </row>
    <row r="1172" spans="1:3" x14ac:dyDescent="0.35">
      <c r="A1172" s="142">
        <v>5.3178000000000001</v>
      </c>
      <c r="B1172" t="s">
        <v>454</v>
      </c>
      <c r="C1172" s="152">
        <v>0.27510000000000001</v>
      </c>
    </row>
    <row r="1173" spans="1:3" x14ac:dyDescent="0.35">
      <c r="A1173" s="142">
        <v>5.3205</v>
      </c>
      <c r="B1173" t="s">
        <v>454</v>
      </c>
      <c r="C1173" s="152">
        <v>0.2752</v>
      </c>
    </row>
    <row r="1174" spans="1:3" x14ac:dyDescent="0.35">
      <c r="A1174" s="142">
        <v>5.3232999999999997</v>
      </c>
      <c r="B1174" t="s">
        <v>454</v>
      </c>
      <c r="C1174" s="152">
        <v>0.2752</v>
      </c>
    </row>
    <row r="1175" spans="1:3" x14ac:dyDescent="0.35">
      <c r="A1175" s="142">
        <v>5.3288000000000002</v>
      </c>
      <c r="B1175" t="s">
        <v>454</v>
      </c>
      <c r="C1175" s="152">
        <v>0.27529999999999999</v>
      </c>
    </row>
    <row r="1176" spans="1:3" x14ac:dyDescent="0.35">
      <c r="A1176" s="142">
        <v>5.3315000000000001</v>
      </c>
      <c r="B1176" t="s">
        <v>454</v>
      </c>
      <c r="C1176" s="152">
        <v>0.27539999999999998</v>
      </c>
    </row>
    <row r="1177" spans="1:3" x14ac:dyDescent="0.35">
      <c r="A1177" s="142">
        <v>5.3342000000000001</v>
      </c>
      <c r="B1177" t="s">
        <v>454</v>
      </c>
      <c r="C1177" s="152">
        <v>0.27550000000000002</v>
      </c>
    </row>
    <row r="1178" spans="1:3" x14ac:dyDescent="0.35">
      <c r="A1178" s="142">
        <v>5.3369999999999997</v>
      </c>
      <c r="B1178" t="s">
        <v>454</v>
      </c>
      <c r="C1178" s="152">
        <v>0.27579999999999999</v>
      </c>
    </row>
    <row r="1179" spans="1:3" x14ac:dyDescent="0.35">
      <c r="A1179" s="142">
        <v>5.3396999999999997</v>
      </c>
      <c r="B1179" t="s">
        <v>454</v>
      </c>
      <c r="C1179" s="152">
        <v>0.27589999999999998</v>
      </c>
    </row>
    <row r="1180" spans="1:3" x14ac:dyDescent="0.35">
      <c r="A1180" s="142">
        <v>5.3425000000000002</v>
      </c>
      <c r="B1180" t="s">
        <v>454</v>
      </c>
      <c r="C1180" s="152">
        <v>0.2762</v>
      </c>
    </row>
    <row r="1181" spans="1:3" x14ac:dyDescent="0.35">
      <c r="A1181" s="142">
        <v>5.3533999999999997</v>
      </c>
      <c r="B1181" t="s">
        <v>454</v>
      </c>
      <c r="C1181" s="152">
        <v>0.27629999999999999</v>
      </c>
    </row>
    <row r="1182" spans="1:3" x14ac:dyDescent="0.35">
      <c r="A1182" s="142">
        <v>5.3562000000000003</v>
      </c>
      <c r="B1182" t="s">
        <v>454</v>
      </c>
      <c r="C1182" s="152">
        <v>0.27639999999999998</v>
      </c>
    </row>
    <row r="1183" spans="1:3" x14ac:dyDescent="0.35">
      <c r="A1183" s="142">
        <v>5.3699000000000003</v>
      </c>
      <c r="B1183" t="s">
        <v>454</v>
      </c>
      <c r="C1183" s="152">
        <v>0.27650000000000002</v>
      </c>
    </row>
    <row r="1184" spans="1:3" x14ac:dyDescent="0.35">
      <c r="A1184" s="142">
        <v>5.3807999999999998</v>
      </c>
      <c r="B1184" t="s">
        <v>454</v>
      </c>
      <c r="C1184" s="152">
        <v>0.27660000000000001</v>
      </c>
    </row>
    <row r="1185" spans="1:3" x14ac:dyDescent="0.35">
      <c r="A1185" s="142">
        <v>5.3863000000000003</v>
      </c>
      <c r="B1185" t="s">
        <v>454</v>
      </c>
      <c r="C1185" s="152">
        <v>0.27679999999999999</v>
      </c>
    </row>
    <row r="1186" spans="1:3" x14ac:dyDescent="0.35">
      <c r="A1186" s="142">
        <v>5.3917999999999999</v>
      </c>
      <c r="B1186" t="s">
        <v>454</v>
      </c>
      <c r="C1186" s="152">
        <v>0.27689999999999998</v>
      </c>
    </row>
    <row r="1187" spans="1:3" x14ac:dyDescent="0.35">
      <c r="A1187" s="142">
        <v>5.3944999999999999</v>
      </c>
      <c r="B1187" t="s">
        <v>454</v>
      </c>
      <c r="C1187" s="152">
        <v>0.27700000000000002</v>
      </c>
    </row>
    <row r="1188" spans="1:3" x14ac:dyDescent="0.35">
      <c r="A1188" s="142">
        <v>5.4</v>
      </c>
      <c r="B1188" t="s">
        <v>454</v>
      </c>
      <c r="C1188" s="152">
        <v>0.27700000000000002</v>
      </c>
    </row>
    <row r="1189" spans="1:3" x14ac:dyDescent="0.35">
      <c r="A1189" s="142">
        <v>5.4081999999999999</v>
      </c>
      <c r="B1189" t="s">
        <v>454</v>
      </c>
      <c r="C1189" s="152">
        <v>0.27710000000000001</v>
      </c>
    </row>
    <row r="1190" spans="1:3" x14ac:dyDescent="0.35">
      <c r="A1190" s="142">
        <v>5.4164000000000003</v>
      </c>
      <c r="B1190" t="s">
        <v>454</v>
      </c>
      <c r="C1190" s="152">
        <v>0.27750000000000002</v>
      </c>
    </row>
    <row r="1191" spans="1:3" x14ac:dyDescent="0.35">
      <c r="A1191" s="142">
        <v>5.4218999999999999</v>
      </c>
      <c r="B1191" t="s">
        <v>454</v>
      </c>
      <c r="C1191" s="152">
        <v>0.2777</v>
      </c>
    </row>
    <row r="1192" spans="1:3" x14ac:dyDescent="0.35">
      <c r="A1192" s="142">
        <v>5.4246999999999996</v>
      </c>
      <c r="B1192" t="s">
        <v>454</v>
      </c>
      <c r="C1192" s="152">
        <v>0.27779999999999999</v>
      </c>
    </row>
    <row r="1193" spans="1:3" x14ac:dyDescent="0.35">
      <c r="A1193" s="142">
        <v>5.4273999999999996</v>
      </c>
      <c r="B1193" t="s">
        <v>454</v>
      </c>
      <c r="C1193" s="152">
        <v>0.27789999999999998</v>
      </c>
    </row>
    <row r="1194" spans="1:3" x14ac:dyDescent="0.35">
      <c r="A1194" s="142">
        <v>5.4301000000000004</v>
      </c>
      <c r="B1194" t="s">
        <v>454</v>
      </c>
      <c r="C1194" s="152">
        <v>0.27789999999999998</v>
      </c>
    </row>
    <row r="1195" spans="1:3" x14ac:dyDescent="0.35">
      <c r="A1195" s="142">
        <v>5.4520999999999997</v>
      </c>
      <c r="B1195" t="s">
        <v>454</v>
      </c>
      <c r="C1195" s="152">
        <v>0.27800000000000002</v>
      </c>
    </row>
    <row r="1196" spans="1:3" x14ac:dyDescent="0.35">
      <c r="A1196" s="142">
        <v>5.4547999999999996</v>
      </c>
      <c r="B1196" t="s">
        <v>454</v>
      </c>
      <c r="C1196" s="152">
        <v>0.27800000000000002</v>
      </c>
    </row>
    <row r="1197" spans="1:3" x14ac:dyDescent="0.35">
      <c r="A1197" s="142">
        <v>5.4657999999999998</v>
      </c>
      <c r="B1197" t="s">
        <v>454</v>
      </c>
      <c r="C1197" s="152">
        <v>0.27800000000000002</v>
      </c>
    </row>
    <row r="1198" spans="1:3" x14ac:dyDescent="0.35">
      <c r="A1198" s="142">
        <v>5.4711999999999996</v>
      </c>
      <c r="B1198" t="s">
        <v>454</v>
      </c>
      <c r="C1198" s="152">
        <v>0.27800000000000002</v>
      </c>
    </row>
    <row r="1199" spans="1:3" x14ac:dyDescent="0.35">
      <c r="A1199" s="142">
        <v>5.4740000000000002</v>
      </c>
      <c r="B1199" t="s">
        <v>454</v>
      </c>
      <c r="C1199" s="152">
        <v>0.27810000000000001</v>
      </c>
    </row>
    <row r="1200" spans="1:3" x14ac:dyDescent="0.35">
      <c r="A1200" s="142">
        <v>5.4848999999999997</v>
      </c>
      <c r="B1200" t="s">
        <v>454</v>
      </c>
      <c r="C1200" s="152">
        <v>0.2782</v>
      </c>
    </row>
    <row r="1201" spans="1:3" x14ac:dyDescent="0.35">
      <c r="A1201" s="142">
        <v>5.4877000000000002</v>
      </c>
      <c r="B1201" t="s">
        <v>454</v>
      </c>
      <c r="C1201" s="152">
        <v>0.27850000000000003</v>
      </c>
    </row>
    <row r="1202" spans="1:3" x14ac:dyDescent="0.35">
      <c r="A1202" s="142">
        <v>5.5041000000000002</v>
      </c>
      <c r="B1202" t="s">
        <v>454</v>
      </c>
      <c r="C1202" s="152">
        <v>0.27860000000000001</v>
      </c>
    </row>
    <row r="1203" spans="1:3" x14ac:dyDescent="0.35">
      <c r="A1203" s="142">
        <v>5.5178000000000003</v>
      </c>
      <c r="B1203" t="s">
        <v>454</v>
      </c>
      <c r="C1203" s="152">
        <v>0.2787</v>
      </c>
    </row>
    <row r="1204" spans="1:3" x14ac:dyDescent="0.35">
      <c r="A1204" s="142">
        <v>5.5288000000000004</v>
      </c>
      <c r="B1204" t="s">
        <v>454</v>
      </c>
      <c r="C1204" s="152">
        <v>0.27879999999999999</v>
      </c>
    </row>
    <row r="1205" spans="1:3" x14ac:dyDescent="0.35">
      <c r="A1205" s="142">
        <v>5.5315000000000003</v>
      </c>
      <c r="B1205" t="s">
        <v>454</v>
      </c>
      <c r="C1205" s="152">
        <v>0.27900000000000003</v>
      </c>
    </row>
    <row r="1206" spans="1:3" x14ac:dyDescent="0.35">
      <c r="A1206" s="142">
        <v>5.5342000000000002</v>
      </c>
      <c r="B1206" t="s">
        <v>454</v>
      </c>
      <c r="C1206" s="152">
        <v>0.27910000000000001</v>
      </c>
    </row>
    <row r="1207" spans="1:3" x14ac:dyDescent="0.35">
      <c r="A1207" s="142">
        <v>5.5369999999999999</v>
      </c>
      <c r="B1207" t="s">
        <v>454</v>
      </c>
      <c r="C1207" s="152">
        <v>0.27910000000000001</v>
      </c>
    </row>
    <row r="1208" spans="1:3" x14ac:dyDescent="0.35">
      <c r="A1208" s="142">
        <v>5.5396999999999998</v>
      </c>
      <c r="B1208" t="s">
        <v>454</v>
      </c>
      <c r="C1208" s="152">
        <v>0.2792</v>
      </c>
    </row>
    <row r="1209" spans="1:3" x14ac:dyDescent="0.35">
      <c r="A1209" s="142">
        <v>5.5616000000000003</v>
      </c>
      <c r="B1209" t="s">
        <v>454</v>
      </c>
      <c r="C1209" s="152">
        <v>0.27929999999999999</v>
      </c>
    </row>
    <row r="1210" spans="1:3" x14ac:dyDescent="0.35">
      <c r="A1210" s="142">
        <v>5.5644</v>
      </c>
      <c r="B1210" t="s">
        <v>454</v>
      </c>
      <c r="C1210" s="152">
        <v>0.27929999999999999</v>
      </c>
    </row>
    <row r="1211" spans="1:3" x14ac:dyDescent="0.35">
      <c r="A1211" s="142">
        <v>5.5698999999999996</v>
      </c>
      <c r="B1211" t="s">
        <v>454</v>
      </c>
      <c r="C1211" s="152">
        <v>0.27929999999999999</v>
      </c>
    </row>
    <row r="1212" spans="1:3" x14ac:dyDescent="0.35">
      <c r="A1212" s="142">
        <v>5.5726000000000004</v>
      </c>
      <c r="B1212" t="s">
        <v>454</v>
      </c>
      <c r="C1212" s="152">
        <v>0.27939999999999998</v>
      </c>
    </row>
    <row r="1213" spans="1:3" x14ac:dyDescent="0.35">
      <c r="A1213" s="142">
        <v>5.5808</v>
      </c>
      <c r="B1213" t="s">
        <v>454</v>
      </c>
      <c r="C1213" s="152">
        <v>0.27960000000000002</v>
      </c>
    </row>
    <row r="1214" spans="1:3" x14ac:dyDescent="0.35">
      <c r="A1214" s="142">
        <v>5.5835999999999997</v>
      </c>
      <c r="B1214" t="s">
        <v>454</v>
      </c>
      <c r="C1214" s="152">
        <v>0.27960000000000002</v>
      </c>
    </row>
    <row r="1215" spans="1:3" x14ac:dyDescent="0.35">
      <c r="A1215" s="142">
        <v>5.6026999999999996</v>
      </c>
      <c r="B1215" t="s">
        <v>454</v>
      </c>
      <c r="C1215" s="152">
        <v>0.27960000000000002</v>
      </c>
    </row>
    <row r="1216" spans="1:3" x14ac:dyDescent="0.35">
      <c r="A1216" s="142">
        <v>5.6055000000000001</v>
      </c>
      <c r="B1216" t="s">
        <v>454</v>
      </c>
      <c r="C1216" s="152">
        <v>0.2797</v>
      </c>
    </row>
    <row r="1217" spans="1:3" x14ac:dyDescent="0.35">
      <c r="A1217" s="142">
        <v>5.6082000000000001</v>
      </c>
      <c r="B1217" t="s">
        <v>454</v>
      </c>
      <c r="C1217" s="152">
        <v>0.2797</v>
      </c>
    </row>
    <row r="1218" spans="1:3" x14ac:dyDescent="0.35">
      <c r="A1218" s="142">
        <v>5.6109999999999998</v>
      </c>
      <c r="B1218" t="s">
        <v>454</v>
      </c>
      <c r="C1218" s="152">
        <v>0.2797</v>
      </c>
    </row>
    <row r="1219" spans="1:3" x14ac:dyDescent="0.35">
      <c r="A1219" s="142">
        <v>5.6136999999999997</v>
      </c>
      <c r="B1219" t="s">
        <v>454</v>
      </c>
      <c r="C1219" s="152">
        <v>0.27989999999999998</v>
      </c>
    </row>
    <row r="1220" spans="1:3" x14ac:dyDescent="0.35">
      <c r="A1220" s="142">
        <v>5.6192000000000002</v>
      </c>
      <c r="B1220" t="s">
        <v>454</v>
      </c>
      <c r="C1220" s="152">
        <v>0.28000000000000003</v>
      </c>
    </row>
    <row r="1221" spans="1:3" x14ac:dyDescent="0.35">
      <c r="A1221" s="142">
        <v>5.6300999999999997</v>
      </c>
      <c r="B1221" t="s">
        <v>454</v>
      </c>
      <c r="C1221" s="152">
        <v>0.28029999999999999</v>
      </c>
    </row>
    <row r="1222" spans="1:3" x14ac:dyDescent="0.35">
      <c r="A1222" s="142">
        <v>5.6410999999999998</v>
      </c>
      <c r="B1222" t="s">
        <v>454</v>
      </c>
      <c r="C1222" s="152">
        <v>0.28050000000000003</v>
      </c>
    </row>
    <row r="1223" spans="1:3" x14ac:dyDescent="0.35">
      <c r="A1223" s="142">
        <v>5.6437999999999997</v>
      </c>
      <c r="B1223" t="s">
        <v>454</v>
      </c>
      <c r="C1223" s="152">
        <v>0.28079999999999999</v>
      </c>
    </row>
    <row r="1224" spans="1:3" x14ac:dyDescent="0.35">
      <c r="A1224" s="142">
        <v>5.6466000000000003</v>
      </c>
      <c r="B1224" t="s">
        <v>454</v>
      </c>
      <c r="C1224" s="152">
        <v>0.28079999999999999</v>
      </c>
    </row>
    <row r="1225" spans="1:3" x14ac:dyDescent="0.35">
      <c r="A1225" s="142">
        <v>5.6493000000000002</v>
      </c>
      <c r="B1225" t="s">
        <v>454</v>
      </c>
      <c r="C1225" s="152">
        <v>0.28100000000000003</v>
      </c>
    </row>
    <row r="1226" spans="1:3" x14ac:dyDescent="0.35">
      <c r="A1226" s="142">
        <v>5.6520999999999999</v>
      </c>
      <c r="B1226" t="s">
        <v>454</v>
      </c>
      <c r="C1226" s="152">
        <v>0.28110000000000002</v>
      </c>
    </row>
    <row r="1227" spans="1:3" x14ac:dyDescent="0.35">
      <c r="A1227" s="142">
        <v>5.6547999999999998</v>
      </c>
      <c r="B1227" t="s">
        <v>454</v>
      </c>
      <c r="C1227" s="152">
        <v>0.28120000000000001</v>
      </c>
    </row>
    <row r="1228" spans="1:3" x14ac:dyDescent="0.35">
      <c r="A1228" s="142">
        <v>5.6574999999999998</v>
      </c>
      <c r="B1228" t="s">
        <v>454</v>
      </c>
      <c r="C1228" s="152">
        <v>0.28129999999999999</v>
      </c>
    </row>
    <row r="1229" spans="1:3" x14ac:dyDescent="0.35">
      <c r="A1229" s="142">
        <v>5.6603000000000003</v>
      </c>
      <c r="B1229" t="s">
        <v>454</v>
      </c>
      <c r="C1229" s="152">
        <v>0.28129999999999999</v>
      </c>
    </row>
    <row r="1230" spans="1:3" x14ac:dyDescent="0.35">
      <c r="A1230" s="142">
        <v>5.6630000000000003</v>
      </c>
      <c r="B1230" t="s">
        <v>454</v>
      </c>
      <c r="C1230" s="152">
        <v>0.28139999999999998</v>
      </c>
    </row>
    <row r="1231" spans="1:3" x14ac:dyDescent="0.35">
      <c r="A1231" s="142">
        <v>5.6821999999999999</v>
      </c>
      <c r="B1231" t="s">
        <v>454</v>
      </c>
      <c r="C1231" s="152">
        <v>0.28149999999999997</v>
      </c>
    </row>
    <row r="1232" spans="1:3" x14ac:dyDescent="0.35">
      <c r="A1232" s="142">
        <v>5.6848999999999998</v>
      </c>
      <c r="B1232" t="s">
        <v>454</v>
      </c>
      <c r="C1232" s="152">
        <v>0.28149999999999997</v>
      </c>
    </row>
    <row r="1233" spans="1:3" x14ac:dyDescent="0.35">
      <c r="A1233" s="142">
        <v>5.6877000000000004</v>
      </c>
      <c r="B1233" t="s">
        <v>454</v>
      </c>
      <c r="C1233" s="152">
        <v>0.28170000000000001</v>
      </c>
    </row>
    <row r="1234" spans="1:3" x14ac:dyDescent="0.35">
      <c r="A1234" s="142">
        <v>5.6904000000000003</v>
      </c>
      <c r="B1234" t="s">
        <v>454</v>
      </c>
      <c r="C1234" s="152">
        <v>0.28199999999999997</v>
      </c>
    </row>
    <row r="1235" spans="1:3" x14ac:dyDescent="0.35">
      <c r="A1235" s="142">
        <v>5.7013999999999996</v>
      </c>
      <c r="B1235" t="s">
        <v>454</v>
      </c>
      <c r="C1235" s="152">
        <v>0.28199999999999997</v>
      </c>
    </row>
    <row r="1236" spans="1:3" x14ac:dyDescent="0.35">
      <c r="A1236" s="142">
        <v>5.7041000000000004</v>
      </c>
      <c r="B1236" t="s">
        <v>454</v>
      </c>
      <c r="C1236" s="152">
        <v>0.2823</v>
      </c>
    </row>
    <row r="1237" spans="1:3" x14ac:dyDescent="0.35">
      <c r="A1237" s="142">
        <v>5.7068000000000003</v>
      </c>
      <c r="B1237" t="s">
        <v>454</v>
      </c>
      <c r="C1237" s="152">
        <v>0.28239999999999998</v>
      </c>
    </row>
    <row r="1238" spans="1:3" x14ac:dyDescent="0.35">
      <c r="A1238" s="142">
        <v>5.7122999999999999</v>
      </c>
      <c r="B1238" t="s">
        <v>454</v>
      </c>
      <c r="C1238" s="152">
        <v>0.28239999999999998</v>
      </c>
    </row>
    <row r="1239" spans="1:3" x14ac:dyDescent="0.35">
      <c r="A1239" s="142">
        <v>5.7150999999999996</v>
      </c>
      <c r="B1239" t="s">
        <v>454</v>
      </c>
      <c r="C1239" s="152">
        <v>0.28249999999999997</v>
      </c>
    </row>
    <row r="1240" spans="1:3" x14ac:dyDescent="0.35">
      <c r="A1240" s="142">
        <v>5.7205000000000004</v>
      </c>
      <c r="B1240" t="s">
        <v>454</v>
      </c>
      <c r="C1240" s="152">
        <v>0.28270000000000001</v>
      </c>
    </row>
    <row r="1241" spans="1:3" x14ac:dyDescent="0.35">
      <c r="A1241" s="142">
        <v>5.726</v>
      </c>
      <c r="B1241" t="s">
        <v>454</v>
      </c>
      <c r="C1241" s="152">
        <v>0.2828</v>
      </c>
    </row>
    <row r="1242" spans="1:3" x14ac:dyDescent="0.35">
      <c r="A1242" s="142">
        <v>5.7287999999999997</v>
      </c>
      <c r="B1242" t="s">
        <v>454</v>
      </c>
      <c r="C1242" s="152">
        <v>0.28310000000000002</v>
      </c>
    </row>
    <row r="1243" spans="1:3" x14ac:dyDescent="0.35">
      <c r="A1243" s="142">
        <v>5.7314999999999996</v>
      </c>
      <c r="B1243" t="s">
        <v>454</v>
      </c>
      <c r="C1243" s="152">
        <v>0.28320000000000001</v>
      </c>
    </row>
    <row r="1244" spans="1:3" x14ac:dyDescent="0.35">
      <c r="A1244" s="142">
        <v>5.7451999999999996</v>
      </c>
      <c r="B1244" t="s">
        <v>454</v>
      </c>
      <c r="C1244" s="152">
        <v>0.28320000000000001</v>
      </c>
    </row>
    <row r="1245" spans="1:3" x14ac:dyDescent="0.35">
      <c r="A1245" s="142">
        <v>5.7561999999999998</v>
      </c>
      <c r="B1245" t="s">
        <v>454</v>
      </c>
      <c r="C1245" s="152">
        <v>0.2833</v>
      </c>
    </row>
    <row r="1246" spans="1:3" x14ac:dyDescent="0.35">
      <c r="A1246" s="142">
        <v>5.7644000000000002</v>
      </c>
      <c r="B1246" t="s">
        <v>454</v>
      </c>
      <c r="C1246" s="152">
        <v>0.28349999999999997</v>
      </c>
    </row>
    <row r="1247" spans="1:3" x14ac:dyDescent="0.35">
      <c r="A1247" s="142">
        <v>5.7671000000000001</v>
      </c>
      <c r="B1247" t="s">
        <v>454</v>
      </c>
      <c r="C1247" s="152">
        <v>0.28360000000000002</v>
      </c>
    </row>
    <row r="1248" spans="1:3" x14ac:dyDescent="0.35">
      <c r="A1248" s="142">
        <v>5.7698999999999998</v>
      </c>
      <c r="B1248" t="s">
        <v>454</v>
      </c>
      <c r="C1248" s="152">
        <v>0.28360000000000002</v>
      </c>
    </row>
    <row r="1249" spans="1:3" x14ac:dyDescent="0.35">
      <c r="A1249" s="142">
        <v>5.7808000000000002</v>
      </c>
      <c r="B1249" t="s">
        <v>454</v>
      </c>
      <c r="C1249" s="152">
        <v>0.28370000000000001</v>
      </c>
    </row>
    <row r="1250" spans="1:3" x14ac:dyDescent="0.35">
      <c r="A1250" s="142">
        <v>5.7835999999999999</v>
      </c>
      <c r="B1250" t="s">
        <v>454</v>
      </c>
      <c r="C1250" s="152">
        <v>0.28370000000000001</v>
      </c>
    </row>
    <row r="1251" spans="1:3" x14ac:dyDescent="0.35">
      <c r="A1251" s="142">
        <v>5.7862999999999998</v>
      </c>
      <c r="B1251" t="s">
        <v>454</v>
      </c>
      <c r="C1251" s="152">
        <v>0.28389999999999999</v>
      </c>
    </row>
    <row r="1252" spans="1:3" x14ac:dyDescent="0.35">
      <c r="A1252" s="142">
        <v>5.7889999999999997</v>
      </c>
      <c r="B1252" t="s">
        <v>454</v>
      </c>
      <c r="C1252" s="152">
        <v>0.28399999999999997</v>
      </c>
    </row>
    <row r="1253" spans="1:3" x14ac:dyDescent="0.35">
      <c r="A1253" s="142">
        <v>5.7972999999999999</v>
      </c>
      <c r="B1253" t="s">
        <v>454</v>
      </c>
      <c r="C1253" s="152">
        <v>0.28410000000000002</v>
      </c>
    </row>
    <row r="1254" spans="1:3" x14ac:dyDescent="0.35">
      <c r="A1254" s="142">
        <v>5.8</v>
      </c>
      <c r="B1254" t="s">
        <v>454</v>
      </c>
      <c r="C1254" s="152">
        <v>0.28420000000000001</v>
      </c>
    </row>
    <row r="1255" spans="1:3" x14ac:dyDescent="0.35">
      <c r="A1255" s="142">
        <v>5.8055000000000003</v>
      </c>
      <c r="B1255" t="s">
        <v>454</v>
      </c>
      <c r="C1255" s="152">
        <v>0.28420000000000001</v>
      </c>
    </row>
    <row r="1256" spans="1:3" x14ac:dyDescent="0.35">
      <c r="A1256" s="142">
        <v>5.8082000000000003</v>
      </c>
      <c r="B1256" t="s">
        <v>454</v>
      </c>
      <c r="C1256" s="152">
        <v>0.28420000000000001</v>
      </c>
    </row>
    <row r="1257" spans="1:3" x14ac:dyDescent="0.35">
      <c r="A1257" s="142">
        <v>5.8136999999999999</v>
      </c>
      <c r="B1257" t="s">
        <v>454</v>
      </c>
      <c r="C1257" s="152">
        <v>0.2843</v>
      </c>
    </row>
    <row r="1258" spans="1:3" x14ac:dyDescent="0.35">
      <c r="A1258" s="142">
        <v>5.8247</v>
      </c>
      <c r="B1258" t="s">
        <v>454</v>
      </c>
      <c r="C1258" s="152">
        <v>0.28449999999999998</v>
      </c>
    </row>
    <row r="1259" spans="1:3" x14ac:dyDescent="0.35">
      <c r="A1259" s="142">
        <v>5.8300999999999998</v>
      </c>
      <c r="B1259" t="s">
        <v>454</v>
      </c>
      <c r="C1259" s="152">
        <v>0.28460000000000002</v>
      </c>
    </row>
    <row r="1260" spans="1:3" x14ac:dyDescent="0.35">
      <c r="A1260" s="142">
        <v>5.8329000000000004</v>
      </c>
      <c r="B1260" t="s">
        <v>454</v>
      </c>
      <c r="C1260" s="152">
        <v>0.28470000000000001</v>
      </c>
    </row>
    <row r="1261" spans="1:3" x14ac:dyDescent="0.35">
      <c r="A1261" s="142">
        <v>5.8465999999999996</v>
      </c>
      <c r="B1261" t="s">
        <v>454</v>
      </c>
      <c r="C1261" s="152">
        <v>0.28470000000000001</v>
      </c>
    </row>
    <row r="1262" spans="1:3" x14ac:dyDescent="0.35">
      <c r="A1262" s="142">
        <v>5.8493000000000004</v>
      </c>
      <c r="B1262" t="s">
        <v>454</v>
      </c>
      <c r="C1262" s="152">
        <v>0.2848</v>
      </c>
    </row>
    <row r="1263" spans="1:3" x14ac:dyDescent="0.35">
      <c r="A1263" s="142">
        <v>5.8548</v>
      </c>
      <c r="B1263" t="s">
        <v>454</v>
      </c>
      <c r="C1263" s="152">
        <v>0.28489999999999999</v>
      </c>
    </row>
    <row r="1264" spans="1:3" x14ac:dyDescent="0.35">
      <c r="A1264" s="142">
        <v>5.8685</v>
      </c>
      <c r="B1264" t="s">
        <v>454</v>
      </c>
      <c r="C1264" s="152">
        <v>0.28510000000000002</v>
      </c>
    </row>
    <row r="1265" spans="1:3" x14ac:dyDescent="0.35">
      <c r="A1265" s="142">
        <v>5.8712</v>
      </c>
      <c r="B1265" t="s">
        <v>454</v>
      </c>
      <c r="C1265" s="152">
        <v>0.28520000000000001</v>
      </c>
    </row>
    <row r="1266" spans="1:3" x14ac:dyDescent="0.35">
      <c r="A1266" s="142">
        <v>5.8822000000000001</v>
      </c>
      <c r="B1266" t="s">
        <v>454</v>
      </c>
      <c r="C1266" s="152">
        <v>0.2853</v>
      </c>
    </row>
    <row r="1267" spans="1:3" x14ac:dyDescent="0.35">
      <c r="A1267" s="142">
        <v>5.8849</v>
      </c>
      <c r="B1267" t="s">
        <v>454</v>
      </c>
      <c r="C1267" s="152">
        <v>0.2853</v>
      </c>
    </row>
    <row r="1268" spans="1:3" x14ac:dyDescent="0.35">
      <c r="A1268" s="142">
        <v>5.8876999999999997</v>
      </c>
      <c r="B1268" t="s">
        <v>454</v>
      </c>
      <c r="C1268" s="152">
        <v>0.28539999999999999</v>
      </c>
    </row>
    <row r="1269" spans="1:3" x14ac:dyDescent="0.35">
      <c r="A1269" s="142">
        <v>5.8959000000000001</v>
      </c>
      <c r="B1269" t="s">
        <v>454</v>
      </c>
      <c r="C1269" s="152">
        <v>0.28549999999999998</v>
      </c>
    </row>
    <row r="1270" spans="1:3" x14ac:dyDescent="0.35">
      <c r="A1270" s="142">
        <v>5.8986000000000001</v>
      </c>
      <c r="B1270" t="s">
        <v>454</v>
      </c>
      <c r="C1270" s="152">
        <v>0.28560000000000002</v>
      </c>
    </row>
    <row r="1271" spans="1:3" x14ac:dyDescent="0.35">
      <c r="A1271" s="142">
        <v>5.9040999999999997</v>
      </c>
      <c r="B1271" t="s">
        <v>454</v>
      </c>
      <c r="C1271" s="152">
        <v>0.2858</v>
      </c>
    </row>
    <row r="1272" spans="1:3" x14ac:dyDescent="0.35">
      <c r="A1272" s="142">
        <v>5.9096000000000002</v>
      </c>
      <c r="B1272" t="s">
        <v>454</v>
      </c>
      <c r="C1272" s="152">
        <v>0.28589999999999999</v>
      </c>
    </row>
    <row r="1273" spans="1:3" x14ac:dyDescent="0.35">
      <c r="A1273" s="142">
        <v>5.9123000000000001</v>
      </c>
      <c r="B1273" t="s">
        <v>454</v>
      </c>
      <c r="C1273" s="152">
        <v>0.28599999999999998</v>
      </c>
    </row>
    <row r="1274" spans="1:3" x14ac:dyDescent="0.35">
      <c r="A1274" s="142">
        <v>5.9177999999999997</v>
      </c>
      <c r="B1274" t="s">
        <v>454</v>
      </c>
      <c r="C1274" s="152">
        <v>0.28599999999999998</v>
      </c>
    </row>
    <row r="1275" spans="1:3" x14ac:dyDescent="0.35">
      <c r="A1275" s="142">
        <v>5.9287999999999998</v>
      </c>
      <c r="B1275" t="s">
        <v>454</v>
      </c>
      <c r="C1275" s="152">
        <v>0.28610000000000002</v>
      </c>
    </row>
    <row r="1276" spans="1:3" x14ac:dyDescent="0.35">
      <c r="A1276" s="142">
        <v>5.9341999999999997</v>
      </c>
      <c r="B1276" t="s">
        <v>454</v>
      </c>
      <c r="C1276" s="152">
        <v>0.28620000000000001</v>
      </c>
    </row>
    <row r="1277" spans="1:3" x14ac:dyDescent="0.35">
      <c r="A1277" s="142">
        <v>5.9397000000000002</v>
      </c>
      <c r="B1277" t="s">
        <v>454</v>
      </c>
      <c r="C1277" s="152">
        <v>0.28649999999999998</v>
      </c>
    </row>
    <row r="1278" spans="1:3" x14ac:dyDescent="0.35">
      <c r="A1278" s="142">
        <v>5.9424999999999999</v>
      </c>
      <c r="B1278" t="s">
        <v>454</v>
      </c>
      <c r="C1278" s="152">
        <v>0.28649999999999998</v>
      </c>
    </row>
    <row r="1279" spans="1:3" x14ac:dyDescent="0.35">
      <c r="A1279" s="142">
        <v>5.9478999999999997</v>
      </c>
      <c r="B1279" t="s">
        <v>454</v>
      </c>
      <c r="C1279" s="152">
        <v>0.28649999999999998</v>
      </c>
    </row>
    <row r="1280" spans="1:3" x14ac:dyDescent="0.35">
      <c r="A1280" s="142">
        <v>5.9507000000000003</v>
      </c>
      <c r="B1280" t="s">
        <v>454</v>
      </c>
      <c r="C1280" s="152">
        <v>0.28670000000000001</v>
      </c>
    </row>
    <row r="1281" spans="1:3" x14ac:dyDescent="0.35">
      <c r="A1281" s="142">
        <v>5.9671000000000003</v>
      </c>
      <c r="B1281" t="s">
        <v>454</v>
      </c>
      <c r="C1281" s="152">
        <v>0.2868</v>
      </c>
    </row>
    <row r="1282" spans="1:3" x14ac:dyDescent="0.35">
      <c r="A1282" s="142">
        <v>5.9781000000000004</v>
      </c>
      <c r="B1282" t="s">
        <v>454</v>
      </c>
      <c r="C1282" s="152">
        <v>0.2868</v>
      </c>
    </row>
    <row r="1283" spans="1:3" x14ac:dyDescent="0.35">
      <c r="A1283" s="142">
        <v>5.9917999999999996</v>
      </c>
      <c r="B1283" t="s">
        <v>454</v>
      </c>
      <c r="C1283" s="152">
        <v>0.28689999999999999</v>
      </c>
    </row>
    <row r="1284" spans="1:3" x14ac:dyDescent="0.35">
      <c r="A1284" s="142">
        <v>5.9945000000000004</v>
      </c>
      <c r="B1284" t="s">
        <v>454</v>
      </c>
      <c r="C1284" s="152">
        <v>0.28689999999999999</v>
      </c>
    </row>
    <row r="1285" spans="1:3" x14ac:dyDescent="0.35">
      <c r="A1285" s="142">
        <v>5.9973000000000001</v>
      </c>
      <c r="B1285" t="s">
        <v>454</v>
      </c>
      <c r="C1285" s="152">
        <v>0.28710000000000002</v>
      </c>
    </row>
    <row r="1286" spans="1:3" x14ac:dyDescent="0.35">
      <c r="A1286" s="142">
        <v>6.0054999999999996</v>
      </c>
      <c r="B1286" t="s">
        <v>454</v>
      </c>
      <c r="C1286" s="152">
        <v>0.28720000000000001</v>
      </c>
    </row>
    <row r="1287" spans="1:3" x14ac:dyDescent="0.35">
      <c r="A1287" s="142">
        <v>6.0110000000000001</v>
      </c>
      <c r="B1287" t="s">
        <v>454</v>
      </c>
      <c r="C1287" s="152">
        <v>0.28749999999999998</v>
      </c>
    </row>
    <row r="1288" spans="1:3" x14ac:dyDescent="0.35">
      <c r="A1288" s="142">
        <v>6.0191999999999997</v>
      </c>
      <c r="B1288" t="s">
        <v>454</v>
      </c>
      <c r="C1288" s="152">
        <v>0.28760000000000002</v>
      </c>
    </row>
    <row r="1289" spans="1:3" x14ac:dyDescent="0.35">
      <c r="A1289" s="142">
        <v>6.0247000000000002</v>
      </c>
      <c r="B1289" t="s">
        <v>454</v>
      </c>
      <c r="C1289" s="152">
        <v>0.28760000000000002</v>
      </c>
    </row>
    <row r="1290" spans="1:3" x14ac:dyDescent="0.35">
      <c r="A1290" s="142">
        <v>6.0301</v>
      </c>
      <c r="B1290" t="s">
        <v>454</v>
      </c>
      <c r="C1290" s="152">
        <v>0.28760000000000002</v>
      </c>
    </row>
    <row r="1291" spans="1:3" x14ac:dyDescent="0.35">
      <c r="A1291" s="142">
        <v>6.0328999999999997</v>
      </c>
      <c r="B1291" t="s">
        <v>454</v>
      </c>
      <c r="C1291" s="152">
        <v>0.28770000000000001</v>
      </c>
    </row>
    <row r="1292" spans="1:3" x14ac:dyDescent="0.35">
      <c r="A1292" s="142">
        <v>6.0355999999999996</v>
      </c>
      <c r="B1292" t="s">
        <v>454</v>
      </c>
      <c r="C1292" s="152">
        <v>0.28770000000000001</v>
      </c>
    </row>
    <row r="1293" spans="1:3" x14ac:dyDescent="0.35">
      <c r="A1293" s="142">
        <v>6.0384000000000002</v>
      </c>
      <c r="B1293" t="s">
        <v>454</v>
      </c>
      <c r="C1293" s="152">
        <v>0.28770000000000001</v>
      </c>
    </row>
    <row r="1294" spans="1:3" x14ac:dyDescent="0.35">
      <c r="A1294" s="142">
        <v>6.0411000000000001</v>
      </c>
      <c r="B1294" t="s">
        <v>454</v>
      </c>
      <c r="C1294" s="152">
        <v>0.2878</v>
      </c>
    </row>
    <row r="1295" spans="1:3" x14ac:dyDescent="0.35">
      <c r="A1295" s="142">
        <v>6.0521000000000003</v>
      </c>
      <c r="B1295" t="s">
        <v>454</v>
      </c>
      <c r="C1295" s="152">
        <v>0.28789999999999999</v>
      </c>
    </row>
    <row r="1296" spans="1:3" x14ac:dyDescent="0.35">
      <c r="A1296" s="142">
        <v>6.0548000000000002</v>
      </c>
      <c r="B1296" t="s">
        <v>454</v>
      </c>
      <c r="C1296" s="152">
        <v>0.28810000000000002</v>
      </c>
    </row>
    <row r="1297" spans="1:3" x14ac:dyDescent="0.35">
      <c r="A1297" s="142">
        <v>6.0602999999999998</v>
      </c>
      <c r="B1297" t="s">
        <v>454</v>
      </c>
      <c r="C1297" s="152">
        <v>0.2883</v>
      </c>
    </row>
    <row r="1298" spans="1:3" x14ac:dyDescent="0.35">
      <c r="A1298" s="142">
        <v>6.0685000000000002</v>
      </c>
      <c r="B1298" t="s">
        <v>454</v>
      </c>
      <c r="C1298" s="152">
        <v>0.28839999999999999</v>
      </c>
    </row>
    <row r="1299" spans="1:3" x14ac:dyDescent="0.35">
      <c r="A1299" s="142">
        <v>6.0712000000000002</v>
      </c>
      <c r="B1299" t="s">
        <v>454</v>
      </c>
      <c r="C1299" s="152">
        <v>0.28870000000000001</v>
      </c>
    </row>
    <row r="1300" spans="1:3" x14ac:dyDescent="0.35">
      <c r="A1300" s="142">
        <v>6.0766999999999998</v>
      </c>
      <c r="B1300" t="s">
        <v>454</v>
      </c>
      <c r="C1300" s="152">
        <v>0.2888</v>
      </c>
    </row>
    <row r="1301" spans="1:3" x14ac:dyDescent="0.35">
      <c r="A1301" s="142">
        <v>6.0795000000000003</v>
      </c>
      <c r="B1301" t="s">
        <v>454</v>
      </c>
      <c r="C1301" s="152">
        <v>0.28899999999999998</v>
      </c>
    </row>
    <row r="1302" spans="1:3" x14ac:dyDescent="0.35">
      <c r="A1302" s="142">
        <v>6.0849000000000002</v>
      </c>
      <c r="B1302" t="s">
        <v>454</v>
      </c>
      <c r="C1302" s="152">
        <v>0.28910000000000002</v>
      </c>
    </row>
    <row r="1303" spans="1:3" x14ac:dyDescent="0.35">
      <c r="A1303" s="142">
        <v>6.0959000000000003</v>
      </c>
      <c r="B1303" t="s">
        <v>454</v>
      </c>
      <c r="C1303" s="152">
        <v>0.2893</v>
      </c>
    </row>
    <row r="1304" spans="1:3" x14ac:dyDescent="0.35">
      <c r="A1304" s="142">
        <v>6.1013999999999999</v>
      </c>
      <c r="B1304" t="s">
        <v>454</v>
      </c>
      <c r="C1304" s="152">
        <v>0.28939999999999999</v>
      </c>
    </row>
    <row r="1305" spans="1:3" x14ac:dyDescent="0.35">
      <c r="A1305" s="142">
        <v>6.1067999999999998</v>
      </c>
      <c r="B1305" t="s">
        <v>454</v>
      </c>
      <c r="C1305" s="152">
        <v>0.28949999999999998</v>
      </c>
    </row>
    <row r="1306" spans="1:3" x14ac:dyDescent="0.35">
      <c r="A1306" s="142">
        <v>6.1123000000000003</v>
      </c>
      <c r="B1306" t="s">
        <v>454</v>
      </c>
      <c r="C1306" s="152">
        <v>0.28949999999999998</v>
      </c>
    </row>
    <row r="1307" spans="1:3" x14ac:dyDescent="0.35">
      <c r="A1307" s="142">
        <v>6.1151</v>
      </c>
      <c r="B1307" t="s">
        <v>454</v>
      </c>
      <c r="C1307" s="152">
        <v>0.28949999999999998</v>
      </c>
    </row>
    <row r="1308" spans="1:3" x14ac:dyDescent="0.35">
      <c r="A1308" s="142">
        <v>6.1233000000000004</v>
      </c>
      <c r="B1308" t="s">
        <v>454</v>
      </c>
      <c r="C1308" s="152">
        <v>0.28949999999999998</v>
      </c>
    </row>
    <row r="1309" spans="1:3" x14ac:dyDescent="0.35">
      <c r="A1309" s="142">
        <v>6.1260000000000003</v>
      </c>
      <c r="B1309" t="s">
        <v>454</v>
      </c>
      <c r="C1309" s="152">
        <v>0.28960000000000002</v>
      </c>
    </row>
    <row r="1310" spans="1:3" x14ac:dyDescent="0.35">
      <c r="A1310" s="142">
        <v>6.1315</v>
      </c>
      <c r="B1310" t="s">
        <v>454</v>
      </c>
      <c r="C1310" s="152">
        <v>0.28970000000000001</v>
      </c>
    </row>
    <row r="1311" spans="1:3" x14ac:dyDescent="0.35">
      <c r="A1311" s="142">
        <v>6.1341999999999999</v>
      </c>
      <c r="B1311" t="s">
        <v>454</v>
      </c>
      <c r="C1311" s="152">
        <v>0.28970000000000001</v>
      </c>
    </row>
    <row r="1312" spans="1:3" x14ac:dyDescent="0.35">
      <c r="A1312" s="142">
        <v>6.1369999999999996</v>
      </c>
      <c r="B1312" t="s">
        <v>454</v>
      </c>
      <c r="C1312" s="152">
        <v>0.28989999999999999</v>
      </c>
    </row>
    <row r="1313" spans="1:3" x14ac:dyDescent="0.35">
      <c r="A1313" s="142">
        <v>6.1589</v>
      </c>
      <c r="B1313" t="s">
        <v>454</v>
      </c>
      <c r="C1313" s="152">
        <v>0.28999999999999998</v>
      </c>
    </row>
    <row r="1314" spans="1:3" x14ac:dyDescent="0.35">
      <c r="A1314" s="142">
        <v>6.1643999999999997</v>
      </c>
      <c r="B1314" t="s">
        <v>454</v>
      </c>
      <c r="C1314" s="152">
        <v>0.29010000000000002</v>
      </c>
    </row>
    <row r="1315" spans="1:3" x14ac:dyDescent="0.35">
      <c r="A1315" s="142">
        <v>6.1670999999999996</v>
      </c>
      <c r="B1315" t="s">
        <v>454</v>
      </c>
      <c r="C1315" s="152">
        <v>0.29020000000000001</v>
      </c>
    </row>
    <row r="1316" spans="1:3" x14ac:dyDescent="0.35">
      <c r="A1316" s="142">
        <v>6.1699000000000002</v>
      </c>
      <c r="B1316" t="s">
        <v>454</v>
      </c>
      <c r="C1316" s="152">
        <v>0.29020000000000001</v>
      </c>
    </row>
    <row r="1317" spans="1:3" x14ac:dyDescent="0.35">
      <c r="A1317" s="142">
        <v>6.1726000000000001</v>
      </c>
      <c r="B1317" t="s">
        <v>454</v>
      </c>
      <c r="C1317" s="152">
        <v>0.2903</v>
      </c>
    </row>
    <row r="1318" spans="1:3" x14ac:dyDescent="0.35">
      <c r="A1318" s="142">
        <v>6.1753</v>
      </c>
      <c r="B1318" t="s">
        <v>454</v>
      </c>
      <c r="C1318" s="152">
        <v>0.29039999999999999</v>
      </c>
    </row>
    <row r="1319" spans="1:3" x14ac:dyDescent="0.35">
      <c r="A1319" s="142">
        <v>6.1890000000000001</v>
      </c>
      <c r="B1319" t="s">
        <v>454</v>
      </c>
      <c r="C1319" s="152">
        <v>0.29060000000000002</v>
      </c>
    </row>
    <row r="1320" spans="1:3" x14ac:dyDescent="0.35">
      <c r="A1320" s="142">
        <v>6.1917999999999997</v>
      </c>
      <c r="B1320" t="s">
        <v>454</v>
      </c>
      <c r="C1320" s="152">
        <v>0.29060000000000002</v>
      </c>
    </row>
    <row r="1321" spans="1:3" x14ac:dyDescent="0.35">
      <c r="A1321" s="142">
        <v>6.1944999999999997</v>
      </c>
      <c r="B1321" t="s">
        <v>454</v>
      </c>
      <c r="C1321" s="152">
        <v>0.29070000000000001</v>
      </c>
    </row>
    <row r="1322" spans="1:3" x14ac:dyDescent="0.35">
      <c r="A1322" s="142">
        <v>6.2</v>
      </c>
      <c r="B1322" t="s">
        <v>454</v>
      </c>
      <c r="C1322" s="152">
        <v>0.2908</v>
      </c>
    </row>
    <row r="1323" spans="1:3" x14ac:dyDescent="0.35">
      <c r="A1323" s="142">
        <v>6.2027000000000001</v>
      </c>
      <c r="B1323" t="s">
        <v>454</v>
      </c>
      <c r="C1323" s="152">
        <v>0.2908</v>
      </c>
    </row>
    <row r="1324" spans="1:3" x14ac:dyDescent="0.35">
      <c r="A1324" s="142">
        <v>6.2054999999999998</v>
      </c>
      <c r="B1324" t="s">
        <v>454</v>
      </c>
      <c r="C1324" s="152">
        <v>0.2908</v>
      </c>
    </row>
    <row r="1325" spans="1:3" x14ac:dyDescent="0.35">
      <c r="A1325" s="142">
        <v>6.2137000000000002</v>
      </c>
      <c r="B1325" t="s">
        <v>454</v>
      </c>
      <c r="C1325" s="152">
        <v>0.2908</v>
      </c>
    </row>
    <row r="1326" spans="1:3" x14ac:dyDescent="0.35">
      <c r="A1326" s="142">
        <v>6.2191999999999998</v>
      </c>
      <c r="B1326" t="s">
        <v>454</v>
      </c>
      <c r="C1326" s="152">
        <v>0.29089999999999999</v>
      </c>
    </row>
    <row r="1327" spans="1:3" x14ac:dyDescent="0.35">
      <c r="A1327" s="142">
        <v>6.2218999999999998</v>
      </c>
      <c r="B1327" t="s">
        <v>454</v>
      </c>
      <c r="C1327" s="152">
        <v>0.29089999999999999</v>
      </c>
    </row>
    <row r="1328" spans="1:3" x14ac:dyDescent="0.35">
      <c r="A1328" s="142">
        <v>6.2247000000000003</v>
      </c>
      <c r="B1328" t="s">
        <v>454</v>
      </c>
      <c r="C1328" s="152">
        <v>0.29099999999999998</v>
      </c>
    </row>
    <row r="1329" spans="1:3" x14ac:dyDescent="0.35">
      <c r="A1329" s="142">
        <v>6.2274000000000003</v>
      </c>
      <c r="B1329" t="s">
        <v>454</v>
      </c>
      <c r="C1329" s="152">
        <v>0.29110000000000003</v>
      </c>
    </row>
    <row r="1330" spans="1:3" x14ac:dyDescent="0.35">
      <c r="A1330" s="142">
        <v>6.2301000000000002</v>
      </c>
      <c r="B1330" t="s">
        <v>454</v>
      </c>
      <c r="C1330" s="152">
        <v>0.29110000000000003</v>
      </c>
    </row>
    <row r="1331" spans="1:3" x14ac:dyDescent="0.35">
      <c r="A1331" s="142">
        <v>6.2355999999999998</v>
      </c>
      <c r="B1331" t="s">
        <v>454</v>
      </c>
      <c r="C1331" s="152">
        <v>0.29120000000000001</v>
      </c>
    </row>
    <row r="1332" spans="1:3" x14ac:dyDescent="0.35">
      <c r="A1332" s="142">
        <v>6.2384000000000004</v>
      </c>
      <c r="B1332" t="s">
        <v>454</v>
      </c>
      <c r="C1332" s="152">
        <v>0.29139999999999999</v>
      </c>
    </row>
    <row r="1333" spans="1:3" x14ac:dyDescent="0.35">
      <c r="A1333" s="142">
        <v>6.2411000000000003</v>
      </c>
      <c r="B1333" t="s">
        <v>454</v>
      </c>
      <c r="C1333" s="152">
        <v>0.29139999999999999</v>
      </c>
    </row>
    <row r="1334" spans="1:3" x14ac:dyDescent="0.35">
      <c r="A1334" s="142">
        <v>6.2465999999999999</v>
      </c>
      <c r="B1334" t="s">
        <v>454</v>
      </c>
      <c r="C1334" s="152">
        <v>0.29149999999999998</v>
      </c>
    </row>
    <row r="1335" spans="1:3" x14ac:dyDescent="0.35">
      <c r="A1335" s="142">
        <v>6.2521000000000004</v>
      </c>
      <c r="B1335" t="s">
        <v>454</v>
      </c>
      <c r="C1335" s="152">
        <v>0.29160000000000003</v>
      </c>
    </row>
    <row r="1336" spans="1:3" x14ac:dyDescent="0.35">
      <c r="A1336" s="142">
        <v>6.2575000000000003</v>
      </c>
      <c r="B1336" t="s">
        <v>454</v>
      </c>
      <c r="C1336" s="152">
        <v>0.29170000000000001</v>
      </c>
    </row>
    <row r="1337" spans="1:3" x14ac:dyDescent="0.35">
      <c r="A1337" s="142">
        <v>6.2629999999999999</v>
      </c>
      <c r="B1337" t="s">
        <v>454</v>
      </c>
      <c r="C1337" s="152">
        <v>0.2918</v>
      </c>
    </row>
    <row r="1338" spans="1:3" x14ac:dyDescent="0.35">
      <c r="A1338" s="142">
        <v>6.2657999999999996</v>
      </c>
      <c r="B1338" t="s">
        <v>454</v>
      </c>
      <c r="C1338" s="152">
        <v>0.29199999999999998</v>
      </c>
    </row>
    <row r="1339" spans="1:3" x14ac:dyDescent="0.35">
      <c r="A1339" s="142">
        <v>6.2712000000000003</v>
      </c>
      <c r="B1339" t="s">
        <v>454</v>
      </c>
      <c r="C1339" s="152">
        <v>0.29210000000000003</v>
      </c>
    </row>
    <row r="1340" spans="1:3" x14ac:dyDescent="0.35">
      <c r="A1340" s="142">
        <v>6.2766999999999999</v>
      </c>
      <c r="B1340" t="s">
        <v>454</v>
      </c>
      <c r="C1340" s="152">
        <v>0.29220000000000002</v>
      </c>
    </row>
    <row r="1341" spans="1:3" x14ac:dyDescent="0.35">
      <c r="A1341" s="142">
        <v>6.2794999999999996</v>
      </c>
      <c r="B1341" t="s">
        <v>454</v>
      </c>
      <c r="C1341" s="152">
        <v>0.2923</v>
      </c>
    </row>
    <row r="1342" spans="1:3" x14ac:dyDescent="0.35">
      <c r="A1342" s="142">
        <v>6.2849000000000004</v>
      </c>
      <c r="B1342" t="s">
        <v>454</v>
      </c>
      <c r="C1342" s="152">
        <v>0.2923</v>
      </c>
    </row>
    <row r="1343" spans="1:3" x14ac:dyDescent="0.35">
      <c r="A1343" s="142">
        <v>6.2931999999999997</v>
      </c>
      <c r="B1343" t="s">
        <v>454</v>
      </c>
      <c r="C1343" s="152">
        <v>0.29260000000000003</v>
      </c>
    </row>
    <row r="1344" spans="1:3" x14ac:dyDescent="0.35">
      <c r="A1344" s="142">
        <v>6.2986000000000004</v>
      </c>
      <c r="B1344" t="s">
        <v>454</v>
      </c>
      <c r="C1344" s="152">
        <v>0.29270000000000002</v>
      </c>
    </row>
    <row r="1345" spans="1:3" x14ac:dyDescent="0.35">
      <c r="A1345" s="142">
        <v>6.3014000000000001</v>
      </c>
      <c r="B1345" t="s">
        <v>454</v>
      </c>
      <c r="C1345" s="152">
        <v>0.29289999999999999</v>
      </c>
    </row>
    <row r="1346" spans="1:3" x14ac:dyDescent="0.35">
      <c r="A1346" s="142">
        <v>6.3041</v>
      </c>
      <c r="B1346" t="s">
        <v>454</v>
      </c>
      <c r="C1346" s="152">
        <v>0.29289999999999999</v>
      </c>
    </row>
    <row r="1347" spans="1:3" x14ac:dyDescent="0.35">
      <c r="A1347" s="142">
        <v>6.3122999999999996</v>
      </c>
      <c r="B1347" t="s">
        <v>454</v>
      </c>
      <c r="C1347" s="152">
        <v>0.29299999999999998</v>
      </c>
    </row>
    <row r="1348" spans="1:3" x14ac:dyDescent="0.35">
      <c r="A1348" s="142">
        <v>6.3151000000000002</v>
      </c>
      <c r="B1348" t="s">
        <v>454</v>
      </c>
      <c r="C1348" s="152">
        <v>0.29310000000000003</v>
      </c>
    </row>
    <row r="1349" spans="1:3" x14ac:dyDescent="0.35">
      <c r="A1349" s="142">
        <v>6.3178000000000001</v>
      </c>
      <c r="B1349" t="s">
        <v>454</v>
      </c>
      <c r="C1349" s="152">
        <v>0.29310000000000003</v>
      </c>
    </row>
    <row r="1350" spans="1:3" x14ac:dyDescent="0.35">
      <c r="A1350" s="142">
        <v>6.3259999999999996</v>
      </c>
      <c r="B1350" t="s">
        <v>454</v>
      </c>
      <c r="C1350" s="152">
        <v>0.29320000000000002</v>
      </c>
    </row>
    <row r="1351" spans="1:3" x14ac:dyDescent="0.35">
      <c r="A1351" s="142">
        <v>6.3288000000000002</v>
      </c>
      <c r="B1351" t="s">
        <v>454</v>
      </c>
      <c r="C1351" s="152">
        <v>0.29339999999999999</v>
      </c>
    </row>
    <row r="1352" spans="1:3" x14ac:dyDescent="0.35">
      <c r="A1352" s="142">
        <v>6.3369999999999997</v>
      </c>
      <c r="B1352" t="s">
        <v>454</v>
      </c>
      <c r="C1352" s="152">
        <v>0.29370000000000002</v>
      </c>
    </row>
    <row r="1353" spans="1:3" x14ac:dyDescent="0.35">
      <c r="A1353" s="142">
        <v>6.3396999999999997</v>
      </c>
      <c r="B1353" t="s">
        <v>454</v>
      </c>
      <c r="C1353" s="152">
        <v>0.29380000000000001</v>
      </c>
    </row>
    <row r="1354" spans="1:3" x14ac:dyDescent="0.35">
      <c r="A1354" s="142">
        <v>6.3452000000000002</v>
      </c>
      <c r="B1354" t="s">
        <v>454</v>
      </c>
      <c r="C1354" s="152">
        <v>0.29389999999999999</v>
      </c>
    </row>
    <row r="1355" spans="1:3" x14ac:dyDescent="0.35">
      <c r="A1355" s="142">
        <v>6.3479000000000001</v>
      </c>
      <c r="B1355" t="s">
        <v>454</v>
      </c>
      <c r="C1355" s="152">
        <v>0.29389999999999999</v>
      </c>
    </row>
    <row r="1356" spans="1:3" x14ac:dyDescent="0.35">
      <c r="A1356" s="142">
        <v>6.3589000000000002</v>
      </c>
      <c r="B1356" t="s">
        <v>454</v>
      </c>
      <c r="C1356" s="152">
        <v>0.29399999999999998</v>
      </c>
    </row>
    <row r="1357" spans="1:3" x14ac:dyDescent="0.35">
      <c r="A1357" s="142">
        <v>6.3753000000000002</v>
      </c>
      <c r="B1357" t="s">
        <v>454</v>
      </c>
      <c r="C1357" s="152">
        <v>0.29409999999999997</v>
      </c>
    </row>
    <row r="1358" spans="1:3" x14ac:dyDescent="0.35">
      <c r="A1358" s="142">
        <v>6.3807999999999998</v>
      </c>
      <c r="B1358" t="s">
        <v>454</v>
      </c>
      <c r="C1358" s="152">
        <v>0.29430000000000001</v>
      </c>
    </row>
    <row r="1359" spans="1:3" x14ac:dyDescent="0.35">
      <c r="A1359" s="142">
        <v>6.3863000000000003</v>
      </c>
      <c r="B1359" t="s">
        <v>454</v>
      </c>
      <c r="C1359" s="152">
        <v>0.2944</v>
      </c>
    </row>
    <row r="1360" spans="1:3" x14ac:dyDescent="0.35">
      <c r="A1360" s="142">
        <v>6.3917999999999999</v>
      </c>
      <c r="B1360" t="s">
        <v>454</v>
      </c>
      <c r="C1360" s="152">
        <v>0.2944</v>
      </c>
    </row>
    <row r="1361" spans="1:3" x14ac:dyDescent="0.35">
      <c r="A1361" s="142">
        <v>6.3944999999999999</v>
      </c>
      <c r="B1361" t="s">
        <v>454</v>
      </c>
      <c r="C1361" s="152">
        <v>0.2944</v>
      </c>
    </row>
    <row r="1362" spans="1:3" x14ac:dyDescent="0.35">
      <c r="A1362" s="142">
        <v>6.3973000000000004</v>
      </c>
      <c r="B1362" t="s">
        <v>454</v>
      </c>
      <c r="C1362" s="152">
        <v>0.29449999999999998</v>
      </c>
    </row>
    <row r="1363" spans="1:3" x14ac:dyDescent="0.35">
      <c r="A1363" s="142">
        <v>6.4</v>
      </c>
      <c r="B1363" t="s">
        <v>454</v>
      </c>
      <c r="C1363" s="152">
        <v>0.29459999999999997</v>
      </c>
    </row>
    <row r="1364" spans="1:3" x14ac:dyDescent="0.35">
      <c r="A1364" s="142">
        <v>6.4027000000000003</v>
      </c>
      <c r="B1364" t="s">
        <v>454</v>
      </c>
      <c r="C1364" s="152">
        <v>0.29459999999999997</v>
      </c>
    </row>
    <row r="1365" spans="1:3" x14ac:dyDescent="0.35">
      <c r="A1365" s="142">
        <v>6.4081999999999999</v>
      </c>
      <c r="B1365" t="s">
        <v>454</v>
      </c>
      <c r="C1365" s="152">
        <v>0.29459999999999997</v>
      </c>
    </row>
    <row r="1366" spans="1:3" x14ac:dyDescent="0.35">
      <c r="A1366" s="142">
        <v>6.4109999999999996</v>
      </c>
      <c r="B1366" t="s">
        <v>454</v>
      </c>
      <c r="C1366" s="152">
        <v>0.29470000000000002</v>
      </c>
    </row>
    <row r="1367" spans="1:3" x14ac:dyDescent="0.35">
      <c r="A1367" s="142">
        <v>6.4137000000000004</v>
      </c>
      <c r="B1367" t="s">
        <v>454</v>
      </c>
      <c r="C1367" s="152">
        <v>0.29470000000000002</v>
      </c>
    </row>
    <row r="1368" spans="1:3" x14ac:dyDescent="0.35">
      <c r="A1368" s="142">
        <v>6.4164000000000003</v>
      </c>
      <c r="B1368" t="s">
        <v>454</v>
      </c>
      <c r="C1368" s="152">
        <v>0.29470000000000002</v>
      </c>
    </row>
    <row r="1369" spans="1:3" x14ac:dyDescent="0.35">
      <c r="A1369" s="142">
        <v>6.4192</v>
      </c>
      <c r="B1369" t="s">
        <v>454</v>
      </c>
      <c r="C1369" s="152">
        <v>0.29470000000000002</v>
      </c>
    </row>
    <row r="1370" spans="1:3" x14ac:dyDescent="0.35">
      <c r="A1370" s="142">
        <v>6.4246999999999996</v>
      </c>
      <c r="B1370" t="s">
        <v>454</v>
      </c>
      <c r="C1370" s="152">
        <v>0.29480000000000001</v>
      </c>
    </row>
    <row r="1371" spans="1:3" x14ac:dyDescent="0.35">
      <c r="A1371" s="142">
        <v>6.4301000000000004</v>
      </c>
      <c r="B1371" t="s">
        <v>454</v>
      </c>
      <c r="C1371" s="152">
        <v>0.2949</v>
      </c>
    </row>
    <row r="1372" spans="1:3" x14ac:dyDescent="0.35">
      <c r="A1372" s="142">
        <v>6.4356</v>
      </c>
      <c r="B1372" t="s">
        <v>454</v>
      </c>
      <c r="C1372" s="152">
        <v>0.29499999999999998</v>
      </c>
    </row>
    <row r="1373" spans="1:3" x14ac:dyDescent="0.35">
      <c r="A1373" s="142">
        <v>6.4383999999999997</v>
      </c>
      <c r="B1373" t="s">
        <v>454</v>
      </c>
      <c r="C1373" s="152">
        <v>0.29509999999999997</v>
      </c>
    </row>
    <row r="1374" spans="1:3" x14ac:dyDescent="0.35">
      <c r="A1374" s="142">
        <v>6.4466000000000001</v>
      </c>
      <c r="B1374" t="s">
        <v>454</v>
      </c>
      <c r="C1374" s="152">
        <v>0.29530000000000001</v>
      </c>
    </row>
    <row r="1375" spans="1:3" x14ac:dyDescent="0.35">
      <c r="A1375" s="142">
        <v>6.4493</v>
      </c>
      <c r="B1375" t="s">
        <v>454</v>
      </c>
      <c r="C1375" s="152">
        <v>0.2954</v>
      </c>
    </row>
    <row r="1376" spans="1:3" x14ac:dyDescent="0.35">
      <c r="A1376" s="142">
        <v>6.4520999999999997</v>
      </c>
      <c r="B1376" t="s">
        <v>454</v>
      </c>
      <c r="C1376" s="152">
        <v>0.29559999999999997</v>
      </c>
    </row>
    <row r="1377" spans="1:3" x14ac:dyDescent="0.35">
      <c r="A1377" s="142">
        <v>6.4630000000000001</v>
      </c>
      <c r="B1377" t="s">
        <v>454</v>
      </c>
      <c r="C1377" s="152">
        <v>0.29580000000000001</v>
      </c>
    </row>
    <row r="1378" spans="1:3" x14ac:dyDescent="0.35">
      <c r="A1378" s="142">
        <v>6.4657999999999998</v>
      </c>
      <c r="B1378" t="s">
        <v>454</v>
      </c>
      <c r="C1378" s="152">
        <v>0.29599999999999999</v>
      </c>
    </row>
    <row r="1379" spans="1:3" x14ac:dyDescent="0.35">
      <c r="A1379" s="142">
        <v>6.4684999999999997</v>
      </c>
      <c r="B1379" t="s">
        <v>454</v>
      </c>
      <c r="C1379" s="152">
        <v>0.29599999999999999</v>
      </c>
    </row>
    <row r="1380" spans="1:3" x14ac:dyDescent="0.35">
      <c r="A1380" s="142">
        <v>6.4740000000000002</v>
      </c>
      <c r="B1380" t="s">
        <v>454</v>
      </c>
      <c r="C1380" s="152">
        <v>0.29609999999999997</v>
      </c>
    </row>
    <row r="1381" spans="1:3" x14ac:dyDescent="0.35">
      <c r="A1381" s="142">
        <v>6.4848999999999997</v>
      </c>
      <c r="B1381" t="s">
        <v>454</v>
      </c>
      <c r="C1381" s="152">
        <v>0.29630000000000001</v>
      </c>
    </row>
    <row r="1382" spans="1:3" x14ac:dyDescent="0.35">
      <c r="A1382" s="142">
        <v>6.4958999999999998</v>
      </c>
      <c r="B1382" t="s">
        <v>454</v>
      </c>
      <c r="C1382" s="152">
        <v>0.2964</v>
      </c>
    </row>
    <row r="1383" spans="1:3" x14ac:dyDescent="0.35">
      <c r="A1383" s="142">
        <v>6.5014000000000003</v>
      </c>
      <c r="B1383" t="s">
        <v>454</v>
      </c>
      <c r="C1383" s="152">
        <v>0.29649999999999999</v>
      </c>
    </row>
    <row r="1384" spans="1:3" x14ac:dyDescent="0.35">
      <c r="A1384" s="142">
        <v>6.5095999999999998</v>
      </c>
      <c r="B1384" t="s">
        <v>454</v>
      </c>
      <c r="C1384" s="152">
        <v>0.29670000000000002</v>
      </c>
    </row>
    <row r="1385" spans="1:3" x14ac:dyDescent="0.35">
      <c r="A1385" s="142">
        <v>6.5122999999999998</v>
      </c>
      <c r="B1385" t="s">
        <v>454</v>
      </c>
      <c r="C1385" s="152">
        <v>0.29670000000000002</v>
      </c>
    </row>
    <row r="1386" spans="1:3" x14ac:dyDescent="0.35">
      <c r="A1386" s="142">
        <v>6.5151000000000003</v>
      </c>
      <c r="B1386" t="s">
        <v>454</v>
      </c>
      <c r="C1386" s="152">
        <v>0.29670000000000002</v>
      </c>
    </row>
    <row r="1387" spans="1:3" x14ac:dyDescent="0.35">
      <c r="A1387" s="142">
        <v>6.5178000000000003</v>
      </c>
      <c r="B1387" t="s">
        <v>454</v>
      </c>
      <c r="C1387" s="152">
        <v>0.29680000000000001</v>
      </c>
    </row>
    <row r="1388" spans="1:3" x14ac:dyDescent="0.35">
      <c r="A1388" s="142">
        <v>6.5315000000000003</v>
      </c>
      <c r="B1388" t="s">
        <v>454</v>
      </c>
      <c r="C1388" s="152">
        <v>0.2969</v>
      </c>
    </row>
    <row r="1389" spans="1:3" x14ac:dyDescent="0.35">
      <c r="A1389" s="142">
        <v>6.5369999999999999</v>
      </c>
      <c r="B1389" t="s">
        <v>454</v>
      </c>
      <c r="C1389" s="152">
        <v>0.2969</v>
      </c>
    </row>
    <row r="1390" spans="1:3" x14ac:dyDescent="0.35">
      <c r="A1390" s="142">
        <v>6.5396999999999998</v>
      </c>
      <c r="B1390" t="s">
        <v>454</v>
      </c>
      <c r="C1390" s="152">
        <v>0.29720000000000002</v>
      </c>
    </row>
    <row r="1391" spans="1:3" x14ac:dyDescent="0.35">
      <c r="A1391" s="142">
        <v>6.5479000000000003</v>
      </c>
      <c r="B1391" t="s">
        <v>454</v>
      </c>
      <c r="C1391" s="152">
        <v>0.29730000000000001</v>
      </c>
    </row>
    <row r="1392" spans="1:3" x14ac:dyDescent="0.35">
      <c r="A1392" s="142">
        <v>6.5507</v>
      </c>
      <c r="B1392" t="s">
        <v>454</v>
      </c>
      <c r="C1392" s="152">
        <v>0.2974</v>
      </c>
    </row>
    <row r="1393" spans="1:3" x14ac:dyDescent="0.35">
      <c r="A1393" s="142">
        <v>6.5589000000000004</v>
      </c>
      <c r="B1393" t="s">
        <v>454</v>
      </c>
      <c r="C1393" s="152">
        <v>0.2974</v>
      </c>
    </row>
    <row r="1394" spans="1:3" x14ac:dyDescent="0.35">
      <c r="A1394" s="142">
        <v>6.5644</v>
      </c>
      <c r="B1394" t="s">
        <v>454</v>
      </c>
      <c r="C1394" s="152">
        <v>0.29749999999999999</v>
      </c>
    </row>
    <row r="1395" spans="1:3" x14ac:dyDescent="0.35">
      <c r="A1395" s="142">
        <v>6.5698999999999996</v>
      </c>
      <c r="B1395" t="s">
        <v>454</v>
      </c>
      <c r="C1395" s="152">
        <v>0.29749999999999999</v>
      </c>
    </row>
    <row r="1396" spans="1:3" x14ac:dyDescent="0.35">
      <c r="A1396" s="142">
        <v>6.5862999999999996</v>
      </c>
      <c r="B1396" t="s">
        <v>454</v>
      </c>
      <c r="C1396" s="152">
        <v>0.29749999999999999</v>
      </c>
    </row>
    <row r="1397" spans="1:3" x14ac:dyDescent="0.35">
      <c r="A1397" s="142">
        <v>6.5918000000000001</v>
      </c>
      <c r="B1397" t="s">
        <v>454</v>
      </c>
      <c r="C1397" s="152">
        <v>0.29759999999999998</v>
      </c>
    </row>
    <row r="1398" spans="1:3" x14ac:dyDescent="0.35">
      <c r="A1398" s="142">
        <v>6.5945</v>
      </c>
      <c r="B1398" t="s">
        <v>454</v>
      </c>
      <c r="C1398" s="152">
        <v>0.29770000000000002</v>
      </c>
    </row>
    <row r="1399" spans="1:3" x14ac:dyDescent="0.35">
      <c r="A1399" s="142">
        <v>6.6026999999999996</v>
      </c>
      <c r="B1399" t="s">
        <v>454</v>
      </c>
      <c r="C1399" s="152">
        <v>0.29780000000000001</v>
      </c>
    </row>
    <row r="1400" spans="1:3" x14ac:dyDescent="0.35">
      <c r="A1400" s="142">
        <v>6.6082000000000001</v>
      </c>
      <c r="B1400" t="s">
        <v>454</v>
      </c>
      <c r="C1400" s="152">
        <v>0.29780000000000001</v>
      </c>
    </row>
    <row r="1401" spans="1:3" x14ac:dyDescent="0.35">
      <c r="A1401" s="142">
        <v>6.6109999999999998</v>
      </c>
      <c r="B1401" t="s">
        <v>454</v>
      </c>
      <c r="C1401" s="152">
        <v>0.2979</v>
      </c>
    </row>
    <row r="1402" spans="1:3" x14ac:dyDescent="0.35">
      <c r="A1402" s="142">
        <v>6.6192000000000002</v>
      </c>
      <c r="B1402" t="s">
        <v>454</v>
      </c>
      <c r="C1402" s="152">
        <v>0.29799999999999999</v>
      </c>
    </row>
    <row r="1403" spans="1:3" x14ac:dyDescent="0.35">
      <c r="A1403" s="142">
        <v>6.6219000000000001</v>
      </c>
      <c r="B1403" t="s">
        <v>454</v>
      </c>
      <c r="C1403" s="152">
        <v>0.29809999999999998</v>
      </c>
    </row>
    <row r="1404" spans="1:3" x14ac:dyDescent="0.35">
      <c r="A1404" s="142">
        <v>6.6246999999999998</v>
      </c>
      <c r="B1404" t="s">
        <v>454</v>
      </c>
      <c r="C1404" s="152">
        <v>0.29809999999999998</v>
      </c>
    </row>
    <row r="1405" spans="1:3" x14ac:dyDescent="0.35">
      <c r="A1405" s="142">
        <v>6.6356000000000002</v>
      </c>
      <c r="B1405" t="s">
        <v>454</v>
      </c>
      <c r="C1405" s="152">
        <v>0.29820000000000002</v>
      </c>
    </row>
    <row r="1406" spans="1:3" x14ac:dyDescent="0.35">
      <c r="A1406" s="142">
        <v>6.6437999999999997</v>
      </c>
      <c r="B1406" t="s">
        <v>454</v>
      </c>
      <c r="C1406" s="152">
        <v>0.2984</v>
      </c>
    </row>
    <row r="1407" spans="1:3" x14ac:dyDescent="0.35">
      <c r="A1407" s="142">
        <v>6.6466000000000003</v>
      </c>
      <c r="B1407" t="s">
        <v>454</v>
      </c>
      <c r="C1407" s="152">
        <v>0.29859999999999998</v>
      </c>
    </row>
    <row r="1408" spans="1:3" x14ac:dyDescent="0.35">
      <c r="A1408" s="142">
        <v>6.6574999999999998</v>
      </c>
      <c r="B1408" t="s">
        <v>454</v>
      </c>
      <c r="C1408" s="152">
        <v>0.29870000000000002</v>
      </c>
    </row>
    <row r="1409" spans="1:3" x14ac:dyDescent="0.35">
      <c r="A1409" s="142">
        <v>6.6630000000000003</v>
      </c>
      <c r="B1409" t="s">
        <v>454</v>
      </c>
      <c r="C1409" s="152">
        <v>0.29880000000000001</v>
      </c>
    </row>
    <row r="1410" spans="1:3" x14ac:dyDescent="0.35">
      <c r="A1410" s="142">
        <v>6.6657999999999999</v>
      </c>
      <c r="B1410" t="s">
        <v>454</v>
      </c>
      <c r="C1410" s="152">
        <v>0.2989</v>
      </c>
    </row>
    <row r="1411" spans="1:3" x14ac:dyDescent="0.35">
      <c r="A1411" s="142">
        <v>6.6684999999999999</v>
      </c>
      <c r="B1411" t="s">
        <v>454</v>
      </c>
      <c r="C1411" s="152">
        <v>0.29920000000000002</v>
      </c>
    </row>
    <row r="1412" spans="1:3" x14ac:dyDescent="0.35">
      <c r="A1412" s="142">
        <v>6.6711999999999998</v>
      </c>
      <c r="B1412" t="s">
        <v>454</v>
      </c>
      <c r="C1412" s="152">
        <v>0.29930000000000001</v>
      </c>
    </row>
    <row r="1413" spans="1:3" x14ac:dyDescent="0.35">
      <c r="A1413" s="142">
        <v>6.6795</v>
      </c>
      <c r="B1413" t="s">
        <v>454</v>
      </c>
      <c r="C1413" s="152">
        <v>0.2994</v>
      </c>
    </row>
    <row r="1414" spans="1:3" x14ac:dyDescent="0.35">
      <c r="A1414" s="142">
        <v>6.6877000000000004</v>
      </c>
      <c r="B1414" t="s">
        <v>454</v>
      </c>
      <c r="C1414" s="152">
        <v>0.29959999999999998</v>
      </c>
    </row>
    <row r="1415" spans="1:3" x14ac:dyDescent="0.35">
      <c r="A1415" s="142">
        <v>6.6932</v>
      </c>
      <c r="B1415" t="s">
        <v>454</v>
      </c>
      <c r="C1415" s="152">
        <v>0.29959999999999998</v>
      </c>
    </row>
    <row r="1416" spans="1:3" x14ac:dyDescent="0.35">
      <c r="A1416" s="142">
        <v>6.7068000000000003</v>
      </c>
      <c r="B1416" t="s">
        <v>454</v>
      </c>
      <c r="C1416" s="152">
        <v>0.29959999999999998</v>
      </c>
    </row>
    <row r="1417" spans="1:3" x14ac:dyDescent="0.35">
      <c r="A1417" s="142">
        <v>6.7096</v>
      </c>
      <c r="B1417" t="s">
        <v>454</v>
      </c>
      <c r="C1417" s="152">
        <v>0.29970000000000002</v>
      </c>
    </row>
    <row r="1418" spans="1:3" x14ac:dyDescent="0.35">
      <c r="A1418" s="142">
        <v>6.7150999999999996</v>
      </c>
      <c r="B1418" t="s">
        <v>454</v>
      </c>
      <c r="C1418" s="152">
        <v>0.29980000000000001</v>
      </c>
    </row>
    <row r="1419" spans="1:3" x14ac:dyDescent="0.35">
      <c r="A1419" s="142">
        <v>6.7205000000000004</v>
      </c>
      <c r="B1419" t="s">
        <v>454</v>
      </c>
      <c r="C1419" s="152">
        <v>0.29980000000000001</v>
      </c>
    </row>
    <row r="1420" spans="1:3" x14ac:dyDescent="0.35">
      <c r="A1420" s="142">
        <v>6.726</v>
      </c>
      <c r="B1420" t="s">
        <v>454</v>
      </c>
      <c r="C1420" s="152">
        <v>0.29980000000000001</v>
      </c>
    </row>
    <row r="1421" spans="1:3" x14ac:dyDescent="0.35">
      <c r="A1421" s="142">
        <v>6.7314999999999996</v>
      </c>
      <c r="B1421" t="s">
        <v>454</v>
      </c>
      <c r="C1421" s="152">
        <v>0.3</v>
      </c>
    </row>
    <row r="1422" spans="1:3" x14ac:dyDescent="0.35">
      <c r="A1422" s="142">
        <v>6.7397</v>
      </c>
      <c r="B1422" t="s">
        <v>454</v>
      </c>
      <c r="C1422" s="152">
        <v>0.30009999999999998</v>
      </c>
    </row>
    <row r="1423" spans="1:3" x14ac:dyDescent="0.35">
      <c r="A1423" s="142">
        <v>6.7507000000000001</v>
      </c>
      <c r="B1423" t="s">
        <v>454</v>
      </c>
      <c r="C1423" s="152">
        <v>0.30020000000000002</v>
      </c>
    </row>
    <row r="1424" spans="1:3" x14ac:dyDescent="0.35">
      <c r="A1424" s="142">
        <v>6.7561999999999998</v>
      </c>
      <c r="B1424" t="s">
        <v>454</v>
      </c>
      <c r="C1424" s="152">
        <v>0.30020000000000002</v>
      </c>
    </row>
    <row r="1425" spans="1:3" x14ac:dyDescent="0.35">
      <c r="A1425" s="142">
        <v>6.7588999999999997</v>
      </c>
      <c r="B1425" t="s">
        <v>454</v>
      </c>
      <c r="C1425" s="152">
        <v>0.30020000000000002</v>
      </c>
    </row>
    <row r="1426" spans="1:3" x14ac:dyDescent="0.35">
      <c r="A1426" s="142">
        <v>6.7615999999999996</v>
      </c>
      <c r="B1426" t="s">
        <v>454</v>
      </c>
      <c r="C1426" s="152">
        <v>0.30030000000000001</v>
      </c>
    </row>
    <row r="1427" spans="1:3" x14ac:dyDescent="0.35">
      <c r="A1427" s="142">
        <v>6.7698999999999998</v>
      </c>
      <c r="B1427" t="s">
        <v>454</v>
      </c>
      <c r="C1427" s="152">
        <v>0.3004</v>
      </c>
    </row>
    <row r="1428" spans="1:3" x14ac:dyDescent="0.35">
      <c r="A1428" s="142">
        <v>6.7725999999999997</v>
      </c>
      <c r="B1428" t="s">
        <v>454</v>
      </c>
      <c r="C1428" s="152">
        <v>0.3004</v>
      </c>
    </row>
    <row r="1429" spans="1:3" x14ac:dyDescent="0.35">
      <c r="A1429" s="142">
        <v>6.7835999999999999</v>
      </c>
      <c r="B1429" t="s">
        <v>454</v>
      </c>
      <c r="C1429" s="152">
        <v>0.30049999999999999</v>
      </c>
    </row>
    <row r="1430" spans="1:3" x14ac:dyDescent="0.35">
      <c r="A1430" s="142">
        <v>6.7918000000000003</v>
      </c>
      <c r="B1430" t="s">
        <v>454</v>
      </c>
      <c r="C1430" s="152">
        <v>0.30049999999999999</v>
      </c>
    </row>
    <row r="1431" spans="1:3" x14ac:dyDescent="0.35">
      <c r="A1431" s="142">
        <v>6.7972999999999999</v>
      </c>
      <c r="B1431" t="s">
        <v>454</v>
      </c>
      <c r="C1431" s="152">
        <v>0.30049999999999999</v>
      </c>
    </row>
    <row r="1432" spans="1:3" x14ac:dyDescent="0.35">
      <c r="A1432" s="142">
        <v>6.8026999999999997</v>
      </c>
      <c r="B1432" t="s">
        <v>454</v>
      </c>
      <c r="C1432" s="152">
        <v>0.30059999999999998</v>
      </c>
    </row>
    <row r="1433" spans="1:3" x14ac:dyDescent="0.35">
      <c r="A1433" s="142">
        <v>6.8055000000000003</v>
      </c>
      <c r="B1433" t="s">
        <v>454</v>
      </c>
      <c r="C1433" s="152">
        <v>0.30059999999999998</v>
      </c>
    </row>
    <row r="1434" spans="1:3" x14ac:dyDescent="0.35">
      <c r="A1434" s="142">
        <v>6.8109999999999999</v>
      </c>
      <c r="B1434" t="s">
        <v>454</v>
      </c>
      <c r="C1434" s="152">
        <v>0.30070000000000002</v>
      </c>
    </row>
    <row r="1435" spans="1:3" x14ac:dyDescent="0.35">
      <c r="A1435" s="142">
        <v>6.8163999999999998</v>
      </c>
      <c r="B1435" t="s">
        <v>454</v>
      </c>
      <c r="C1435" s="152">
        <v>0.30070000000000002</v>
      </c>
    </row>
    <row r="1436" spans="1:3" x14ac:dyDescent="0.35">
      <c r="A1436" s="142">
        <v>6.8219000000000003</v>
      </c>
      <c r="B1436" t="s">
        <v>454</v>
      </c>
      <c r="C1436" s="152">
        <v>0.30099999999999999</v>
      </c>
    </row>
    <row r="1437" spans="1:3" x14ac:dyDescent="0.35">
      <c r="A1437" s="142">
        <v>6.8300999999999998</v>
      </c>
      <c r="B1437" t="s">
        <v>454</v>
      </c>
      <c r="C1437" s="152">
        <v>0.30099999999999999</v>
      </c>
    </row>
    <row r="1438" spans="1:3" x14ac:dyDescent="0.35">
      <c r="A1438" s="142">
        <v>6.8384</v>
      </c>
      <c r="B1438" t="s">
        <v>454</v>
      </c>
      <c r="C1438" s="152">
        <v>0.30130000000000001</v>
      </c>
    </row>
    <row r="1439" spans="1:3" x14ac:dyDescent="0.35">
      <c r="A1439" s="142">
        <v>6.8411</v>
      </c>
      <c r="B1439" t="s">
        <v>454</v>
      </c>
      <c r="C1439" s="152">
        <v>0.30130000000000001</v>
      </c>
    </row>
    <row r="1440" spans="1:3" x14ac:dyDescent="0.35">
      <c r="A1440" s="142">
        <v>6.8437999999999999</v>
      </c>
      <c r="B1440" t="s">
        <v>454</v>
      </c>
      <c r="C1440" s="152">
        <v>0.30130000000000001</v>
      </c>
    </row>
    <row r="1441" spans="1:3" x14ac:dyDescent="0.35">
      <c r="A1441" s="142">
        <v>6.8630000000000004</v>
      </c>
      <c r="B1441" t="s">
        <v>454</v>
      </c>
      <c r="C1441" s="152">
        <v>0.3014</v>
      </c>
    </row>
    <row r="1442" spans="1:3" x14ac:dyDescent="0.35">
      <c r="A1442" s="142">
        <v>6.8766999999999996</v>
      </c>
      <c r="B1442" t="s">
        <v>454</v>
      </c>
      <c r="C1442" s="152">
        <v>0.30149999999999999</v>
      </c>
    </row>
    <row r="1443" spans="1:3" x14ac:dyDescent="0.35">
      <c r="A1443" s="142">
        <v>6.8822000000000001</v>
      </c>
      <c r="B1443" t="s">
        <v>454</v>
      </c>
      <c r="C1443" s="152">
        <v>0.30159999999999998</v>
      </c>
    </row>
    <row r="1444" spans="1:3" x14ac:dyDescent="0.35">
      <c r="A1444" s="142">
        <v>6.8903999999999996</v>
      </c>
      <c r="B1444" t="s">
        <v>454</v>
      </c>
      <c r="C1444" s="152">
        <v>0.30170000000000002</v>
      </c>
    </row>
    <row r="1445" spans="1:3" x14ac:dyDescent="0.35">
      <c r="A1445" s="142">
        <v>6.8932000000000002</v>
      </c>
      <c r="B1445" t="s">
        <v>454</v>
      </c>
      <c r="C1445" s="152">
        <v>0.30170000000000002</v>
      </c>
    </row>
    <row r="1446" spans="1:3" x14ac:dyDescent="0.35">
      <c r="A1446" s="142">
        <v>6.8959000000000001</v>
      </c>
      <c r="B1446" t="s">
        <v>454</v>
      </c>
      <c r="C1446" s="152">
        <v>0.30180000000000001</v>
      </c>
    </row>
    <row r="1447" spans="1:3" x14ac:dyDescent="0.35">
      <c r="A1447" s="142">
        <v>6.9040999999999997</v>
      </c>
      <c r="B1447" t="s">
        <v>454</v>
      </c>
      <c r="C1447" s="152">
        <v>0.3019</v>
      </c>
    </row>
    <row r="1448" spans="1:3" x14ac:dyDescent="0.35">
      <c r="A1448" s="142">
        <v>6.9204999999999997</v>
      </c>
      <c r="B1448" t="s">
        <v>454</v>
      </c>
      <c r="C1448" s="152">
        <v>0.3019</v>
      </c>
    </row>
    <row r="1449" spans="1:3" x14ac:dyDescent="0.35">
      <c r="A1449" s="142">
        <v>6.9287999999999998</v>
      </c>
      <c r="B1449" t="s">
        <v>454</v>
      </c>
      <c r="C1449" s="152">
        <v>0.30209999999999998</v>
      </c>
    </row>
    <row r="1450" spans="1:3" x14ac:dyDescent="0.35">
      <c r="A1450" s="142">
        <v>6.9314999999999998</v>
      </c>
      <c r="B1450" t="s">
        <v>454</v>
      </c>
      <c r="C1450" s="152">
        <v>0.30220000000000002</v>
      </c>
    </row>
    <row r="1451" spans="1:3" x14ac:dyDescent="0.35">
      <c r="A1451" s="142">
        <v>6.9341999999999997</v>
      </c>
      <c r="B1451" t="s">
        <v>454</v>
      </c>
      <c r="C1451" s="152">
        <v>0.30230000000000001</v>
      </c>
    </row>
    <row r="1452" spans="1:3" x14ac:dyDescent="0.35">
      <c r="A1452" s="142">
        <v>6.9397000000000002</v>
      </c>
      <c r="B1452" t="s">
        <v>454</v>
      </c>
      <c r="C1452" s="152">
        <v>0.3024</v>
      </c>
    </row>
    <row r="1453" spans="1:3" x14ac:dyDescent="0.35">
      <c r="A1453" s="142">
        <v>6.9424999999999999</v>
      </c>
      <c r="B1453" t="s">
        <v>454</v>
      </c>
      <c r="C1453" s="152">
        <v>0.30259999999999998</v>
      </c>
    </row>
    <row r="1454" spans="1:3" x14ac:dyDescent="0.35">
      <c r="A1454" s="142">
        <v>6.9451999999999998</v>
      </c>
      <c r="B1454" t="s">
        <v>454</v>
      </c>
      <c r="C1454" s="152">
        <v>0.30270000000000002</v>
      </c>
    </row>
    <row r="1455" spans="1:3" x14ac:dyDescent="0.35">
      <c r="A1455" s="142">
        <v>6.9478999999999997</v>
      </c>
      <c r="B1455" t="s">
        <v>454</v>
      </c>
      <c r="C1455" s="152">
        <v>0.3029</v>
      </c>
    </row>
    <row r="1456" spans="1:3" x14ac:dyDescent="0.35">
      <c r="A1456" s="142">
        <v>6.9507000000000003</v>
      </c>
      <c r="B1456" t="s">
        <v>454</v>
      </c>
      <c r="C1456" s="152">
        <v>0.3029</v>
      </c>
    </row>
    <row r="1457" spans="1:3" x14ac:dyDescent="0.35">
      <c r="A1457" s="142">
        <v>6.9561999999999999</v>
      </c>
      <c r="B1457" t="s">
        <v>454</v>
      </c>
      <c r="C1457" s="152">
        <v>0.30299999999999999</v>
      </c>
    </row>
    <row r="1458" spans="1:3" x14ac:dyDescent="0.35">
      <c r="A1458" s="142">
        <v>6.9588999999999999</v>
      </c>
      <c r="B1458" t="s">
        <v>454</v>
      </c>
      <c r="C1458" s="152">
        <v>0.30309999999999998</v>
      </c>
    </row>
    <row r="1459" spans="1:3" x14ac:dyDescent="0.35">
      <c r="A1459" s="142">
        <v>6.9615999999999998</v>
      </c>
      <c r="B1459" t="s">
        <v>454</v>
      </c>
      <c r="C1459" s="152">
        <v>0.30320000000000003</v>
      </c>
    </row>
    <row r="1460" spans="1:3" x14ac:dyDescent="0.35">
      <c r="A1460" s="142">
        <v>6.9671000000000003</v>
      </c>
      <c r="B1460" t="s">
        <v>454</v>
      </c>
      <c r="C1460" s="152">
        <v>0.30330000000000001</v>
      </c>
    </row>
    <row r="1461" spans="1:3" x14ac:dyDescent="0.35">
      <c r="A1461" s="142">
        <v>6.9699</v>
      </c>
      <c r="B1461" t="s">
        <v>454</v>
      </c>
      <c r="C1461" s="152">
        <v>0.3034</v>
      </c>
    </row>
    <row r="1462" spans="1:3" x14ac:dyDescent="0.35">
      <c r="A1462" s="142">
        <v>6.9752999999999998</v>
      </c>
      <c r="B1462" t="s">
        <v>454</v>
      </c>
      <c r="C1462" s="152">
        <v>0.30349999999999999</v>
      </c>
    </row>
    <row r="1463" spans="1:3" x14ac:dyDescent="0.35">
      <c r="A1463" s="142">
        <v>6.9781000000000004</v>
      </c>
      <c r="B1463" t="s">
        <v>454</v>
      </c>
      <c r="C1463" s="152">
        <v>0.30359999999999998</v>
      </c>
    </row>
    <row r="1464" spans="1:3" x14ac:dyDescent="0.35">
      <c r="A1464" s="142">
        <v>6.9808000000000003</v>
      </c>
      <c r="B1464" t="s">
        <v>454</v>
      </c>
      <c r="C1464" s="152">
        <v>0.30370000000000003</v>
      </c>
    </row>
    <row r="1465" spans="1:3" x14ac:dyDescent="0.35">
      <c r="A1465" s="142">
        <v>6.9863</v>
      </c>
      <c r="B1465" t="s">
        <v>454</v>
      </c>
      <c r="C1465" s="152">
        <v>0.3039</v>
      </c>
    </row>
    <row r="1466" spans="1:3" x14ac:dyDescent="0.35">
      <c r="A1466" s="142">
        <v>6.9917999999999996</v>
      </c>
      <c r="B1466" t="s">
        <v>454</v>
      </c>
      <c r="C1466" s="152">
        <v>0.30399999999999999</v>
      </c>
    </row>
    <row r="1467" spans="1:3" x14ac:dyDescent="0.35">
      <c r="A1467" s="142">
        <v>6.9973000000000001</v>
      </c>
      <c r="B1467" t="s">
        <v>454</v>
      </c>
      <c r="C1467" s="152">
        <v>0.30409999999999998</v>
      </c>
    </row>
    <row r="1468" spans="1:3" x14ac:dyDescent="0.35">
      <c r="A1468" s="142">
        <v>7.0026999999999999</v>
      </c>
      <c r="B1468" t="s">
        <v>454</v>
      </c>
      <c r="C1468" s="152">
        <v>0.30409999999999998</v>
      </c>
    </row>
    <row r="1469" spans="1:3" x14ac:dyDescent="0.35">
      <c r="A1469" s="142">
        <v>7.0082000000000004</v>
      </c>
      <c r="B1469" t="s">
        <v>454</v>
      </c>
      <c r="C1469" s="152">
        <v>0.30430000000000001</v>
      </c>
    </row>
    <row r="1470" spans="1:3" x14ac:dyDescent="0.35">
      <c r="A1470" s="142">
        <v>7.0137</v>
      </c>
      <c r="B1470" t="s">
        <v>454</v>
      </c>
      <c r="C1470" s="152">
        <v>0.3044</v>
      </c>
    </row>
    <row r="1471" spans="1:3" x14ac:dyDescent="0.35">
      <c r="A1471" s="142">
        <v>7.0191999999999997</v>
      </c>
      <c r="B1471" t="s">
        <v>454</v>
      </c>
      <c r="C1471" s="152">
        <v>0.30470000000000003</v>
      </c>
    </row>
    <row r="1472" spans="1:3" x14ac:dyDescent="0.35">
      <c r="A1472" s="142">
        <v>7.0218999999999996</v>
      </c>
      <c r="B1472" t="s">
        <v>454</v>
      </c>
      <c r="C1472" s="152">
        <v>0.30470000000000003</v>
      </c>
    </row>
    <row r="1473" spans="1:3" x14ac:dyDescent="0.35">
      <c r="A1473" s="142">
        <v>7.0247000000000002</v>
      </c>
      <c r="B1473" t="s">
        <v>454</v>
      </c>
      <c r="C1473" s="152">
        <v>0.30480000000000002</v>
      </c>
    </row>
    <row r="1474" spans="1:3" x14ac:dyDescent="0.35">
      <c r="A1474" s="142">
        <v>7.0301</v>
      </c>
      <c r="B1474" t="s">
        <v>454</v>
      </c>
      <c r="C1474" s="152">
        <v>0.3049</v>
      </c>
    </row>
    <row r="1475" spans="1:3" x14ac:dyDescent="0.35">
      <c r="A1475" s="142">
        <v>7.0384000000000002</v>
      </c>
      <c r="B1475" t="s">
        <v>454</v>
      </c>
      <c r="C1475" s="152">
        <v>0.30499999999999999</v>
      </c>
    </row>
    <row r="1476" spans="1:3" x14ac:dyDescent="0.35">
      <c r="A1476" s="142">
        <v>7.0411000000000001</v>
      </c>
      <c r="B1476" t="s">
        <v>454</v>
      </c>
      <c r="C1476" s="152">
        <v>0.30499999999999999</v>
      </c>
    </row>
    <row r="1477" spans="1:3" x14ac:dyDescent="0.35">
      <c r="A1477" s="142">
        <v>7.0465999999999998</v>
      </c>
      <c r="B1477" t="s">
        <v>454</v>
      </c>
      <c r="C1477" s="152">
        <v>0.30530000000000002</v>
      </c>
    </row>
    <row r="1478" spans="1:3" x14ac:dyDescent="0.35">
      <c r="A1478" s="142">
        <v>7.0492999999999997</v>
      </c>
      <c r="B1478" t="s">
        <v>454</v>
      </c>
      <c r="C1478" s="152">
        <v>0.30549999999999999</v>
      </c>
    </row>
    <row r="1479" spans="1:3" x14ac:dyDescent="0.35">
      <c r="A1479" s="142">
        <v>7.0521000000000003</v>
      </c>
      <c r="B1479" t="s">
        <v>454</v>
      </c>
      <c r="C1479" s="152">
        <v>0.30559999999999998</v>
      </c>
    </row>
    <row r="1480" spans="1:3" x14ac:dyDescent="0.35">
      <c r="A1480" s="142">
        <v>7.0548000000000002</v>
      </c>
      <c r="B1480" t="s">
        <v>454</v>
      </c>
      <c r="C1480" s="152">
        <v>0.30570000000000003</v>
      </c>
    </row>
    <row r="1481" spans="1:3" x14ac:dyDescent="0.35">
      <c r="A1481" s="142">
        <v>7.0629999999999997</v>
      </c>
      <c r="B1481" t="s">
        <v>454</v>
      </c>
      <c r="C1481" s="152">
        <v>0.30580000000000002</v>
      </c>
    </row>
    <row r="1482" spans="1:3" x14ac:dyDescent="0.35">
      <c r="A1482" s="142">
        <v>7.0658000000000003</v>
      </c>
      <c r="B1482" t="s">
        <v>454</v>
      </c>
      <c r="C1482" s="152">
        <v>0.30580000000000002</v>
      </c>
    </row>
    <row r="1483" spans="1:3" x14ac:dyDescent="0.35">
      <c r="A1483" s="142">
        <v>7.0685000000000002</v>
      </c>
      <c r="B1483" t="s">
        <v>454</v>
      </c>
      <c r="C1483" s="152">
        <v>0.30609999999999998</v>
      </c>
    </row>
    <row r="1484" spans="1:3" x14ac:dyDescent="0.35">
      <c r="A1484" s="142">
        <v>7.0766999999999998</v>
      </c>
      <c r="B1484" t="s">
        <v>454</v>
      </c>
      <c r="C1484" s="152">
        <v>0.30609999999999998</v>
      </c>
    </row>
    <row r="1485" spans="1:3" x14ac:dyDescent="0.35">
      <c r="A1485" s="142">
        <v>7.0849000000000002</v>
      </c>
      <c r="B1485" t="s">
        <v>454</v>
      </c>
      <c r="C1485" s="152">
        <v>0.30609999999999998</v>
      </c>
    </row>
    <row r="1486" spans="1:3" x14ac:dyDescent="0.35">
      <c r="A1486" s="142">
        <v>7.0959000000000003</v>
      </c>
      <c r="B1486" t="s">
        <v>454</v>
      </c>
      <c r="C1486" s="152">
        <v>0.30620000000000003</v>
      </c>
    </row>
    <row r="1487" spans="1:3" x14ac:dyDescent="0.35">
      <c r="A1487" s="142">
        <v>7.0986000000000002</v>
      </c>
      <c r="B1487" t="s">
        <v>454</v>
      </c>
      <c r="C1487" s="152">
        <v>0.30630000000000002</v>
      </c>
    </row>
    <row r="1488" spans="1:3" x14ac:dyDescent="0.35">
      <c r="A1488" s="142">
        <v>7.1040999999999999</v>
      </c>
      <c r="B1488" t="s">
        <v>454</v>
      </c>
      <c r="C1488" s="152">
        <v>0.30649999999999999</v>
      </c>
    </row>
    <row r="1489" spans="1:3" x14ac:dyDescent="0.35">
      <c r="A1489" s="142">
        <v>7.1096000000000004</v>
      </c>
      <c r="B1489" t="s">
        <v>454</v>
      </c>
      <c r="C1489" s="152">
        <v>0.30649999999999999</v>
      </c>
    </row>
    <row r="1490" spans="1:3" x14ac:dyDescent="0.35">
      <c r="A1490" s="142">
        <v>7.1177999999999999</v>
      </c>
      <c r="B1490" t="s">
        <v>454</v>
      </c>
      <c r="C1490" s="152">
        <v>0.30659999999999998</v>
      </c>
    </row>
    <row r="1491" spans="1:3" x14ac:dyDescent="0.35">
      <c r="A1491" s="142">
        <v>7.1233000000000004</v>
      </c>
      <c r="B1491" t="s">
        <v>454</v>
      </c>
      <c r="C1491" s="152">
        <v>0.30669999999999997</v>
      </c>
    </row>
    <row r="1492" spans="1:3" x14ac:dyDescent="0.35">
      <c r="A1492" s="142">
        <v>7.1260000000000003</v>
      </c>
      <c r="B1492" t="s">
        <v>454</v>
      </c>
      <c r="C1492" s="152">
        <v>0.30680000000000002</v>
      </c>
    </row>
    <row r="1493" spans="1:3" x14ac:dyDescent="0.35">
      <c r="A1493" s="142">
        <v>7.1288</v>
      </c>
      <c r="B1493" t="s">
        <v>454</v>
      </c>
      <c r="C1493" s="152">
        <v>0.30690000000000001</v>
      </c>
    </row>
    <row r="1494" spans="1:3" x14ac:dyDescent="0.35">
      <c r="A1494" s="142">
        <v>7.1341999999999999</v>
      </c>
      <c r="B1494" t="s">
        <v>454</v>
      </c>
      <c r="C1494" s="152">
        <v>0.307</v>
      </c>
    </row>
    <row r="1495" spans="1:3" x14ac:dyDescent="0.35">
      <c r="A1495" s="142">
        <v>7.1425000000000001</v>
      </c>
      <c r="B1495" t="s">
        <v>454</v>
      </c>
      <c r="C1495" s="152">
        <v>0.30709999999999998</v>
      </c>
    </row>
    <row r="1496" spans="1:3" x14ac:dyDescent="0.35">
      <c r="A1496" s="142">
        <v>7.1452</v>
      </c>
      <c r="B1496" t="s">
        <v>454</v>
      </c>
      <c r="C1496" s="152">
        <v>0.30740000000000001</v>
      </c>
    </row>
    <row r="1497" spans="1:3" x14ac:dyDescent="0.35">
      <c r="A1497" s="142">
        <v>7.1506999999999996</v>
      </c>
      <c r="B1497" t="s">
        <v>454</v>
      </c>
      <c r="C1497" s="152">
        <v>0.3075</v>
      </c>
    </row>
    <row r="1498" spans="1:3" x14ac:dyDescent="0.35">
      <c r="A1498" s="142">
        <v>7.1562000000000001</v>
      </c>
      <c r="B1498" t="s">
        <v>454</v>
      </c>
      <c r="C1498" s="152">
        <v>0.30759999999999998</v>
      </c>
    </row>
    <row r="1499" spans="1:3" x14ac:dyDescent="0.35">
      <c r="A1499" s="142">
        <v>7.1589</v>
      </c>
      <c r="B1499" t="s">
        <v>454</v>
      </c>
      <c r="C1499" s="152">
        <v>0.308</v>
      </c>
    </row>
    <row r="1500" spans="1:3" x14ac:dyDescent="0.35">
      <c r="A1500" s="142">
        <v>7.1616</v>
      </c>
      <c r="B1500" t="s">
        <v>454</v>
      </c>
      <c r="C1500" s="152">
        <v>0.30809999999999998</v>
      </c>
    </row>
    <row r="1501" spans="1:3" x14ac:dyDescent="0.35">
      <c r="A1501" s="142">
        <v>7.1670999999999996</v>
      </c>
      <c r="B1501" t="s">
        <v>454</v>
      </c>
      <c r="C1501" s="152">
        <v>0.30830000000000002</v>
      </c>
    </row>
    <row r="1502" spans="1:3" x14ac:dyDescent="0.35">
      <c r="A1502" s="142">
        <v>7.1699000000000002</v>
      </c>
      <c r="B1502" t="s">
        <v>454</v>
      </c>
      <c r="C1502" s="152">
        <v>0.30840000000000001</v>
      </c>
    </row>
    <row r="1503" spans="1:3" x14ac:dyDescent="0.35">
      <c r="A1503" s="142">
        <v>7.1780999999999997</v>
      </c>
      <c r="B1503" t="s">
        <v>454</v>
      </c>
      <c r="C1503" s="152">
        <v>0.3085</v>
      </c>
    </row>
    <row r="1504" spans="1:3" x14ac:dyDescent="0.35">
      <c r="A1504" s="142">
        <v>7.1807999999999996</v>
      </c>
      <c r="B1504" t="s">
        <v>454</v>
      </c>
      <c r="C1504" s="152">
        <v>0.30869999999999997</v>
      </c>
    </row>
    <row r="1505" spans="1:3" x14ac:dyDescent="0.35">
      <c r="A1505" s="142">
        <v>7.1863000000000001</v>
      </c>
      <c r="B1505" t="s">
        <v>454</v>
      </c>
      <c r="C1505" s="152">
        <v>0.309</v>
      </c>
    </row>
    <row r="1506" spans="1:3" x14ac:dyDescent="0.35">
      <c r="A1506" s="142">
        <v>7.1890000000000001</v>
      </c>
      <c r="B1506" t="s">
        <v>454</v>
      </c>
      <c r="C1506" s="152">
        <v>0.30909999999999999</v>
      </c>
    </row>
    <row r="1507" spans="1:3" x14ac:dyDescent="0.35">
      <c r="A1507" s="142">
        <v>7.1973000000000003</v>
      </c>
      <c r="B1507" t="s">
        <v>454</v>
      </c>
      <c r="C1507" s="152">
        <v>0.30909999999999999</v>
      </c>
    </row>
    <row r="1508" spans="1:3" x14ac:dyDescent="0.35">
      <c r="A1508" s="142">
        <v>7.2054999999999998</v>
      </c>
      <c r="B1508" t="s">
        <v>454</v>
      </c>
      <c r="C1508" s="152">
        <v>0.30919999999999997</v>
      </c>
    </row>
    <row r="1509" spans="1:3" x14ac:dyDescent="0.35">
      <c r="A1509" s="142">
        <v>7.2110000000000003</v>
      </c>
      <c r="B1509" t="s">
        <v>454</v>
      </c>
      <c r="C1509" s="152">
        <v>0.30930000000000002</v>
      </c>
    </row>
    <row r="1510" spans="1:3" x14ac:dyDescent="0.35">
      <c r="A1510" s="142">
        <v>7.2191999999999998</v>
      </c>
      <c r="B1510" t="s">
        <v>454</v>
      </c>
      <c r="C1510" s="152">
        <v>0.30940000000000001</v>
      </c>
    </row>
    <row r="1511" spans="1:3" x14ac:dyDescent="0.35">
      <c r="A1511" s="142">
        <v>7.2301000000000002</v>
      </c>
      <c r="B1511" t="s">
        <v>454</v>
      </c>
      <c r="C1511" s="152">
        <v>0.3095</v>
      </c>
    </row>
    <row r="1512" spans="1:3" x14ac:dyDescent="0.35">
      <c r="A1512" s="142">
        <v>7.2328999999999999</v>
      </c>
      <c r="B1512" t="s">
        <v>454</v>
      </c>
      <c r="C1512" s="152">
        <v>0.30959999999999999</v>
      </c>
    </row>
    <row r="1513" spans="1:3" x14ac:dyDescent="0.35">
      <c r="A1513" s="142">
        <v>7.2355999999999998</v>
      </c>
      <c r="B1513" t="s">
        <v>454</v>
      </c>
      <c r="C1513" s="152">
        <v>0.30969999999999998</v>
      </c>
    </row>
    <row r="1514" spans="1:3" x14ac:dyDescent="0.35">
      <c r="A1514" s="142">
        <v>7.2384000000000004</v>
      </c>
      <c r="B1514" t="s">
        <v>454</v>
      </c>
      <c r="C1514" s="152">
        <v>0.30980000000000002</v>
      </c>
    </row>
    <row r="1515" spans="1:3" x14ac:dyDescent="0.35">
      <c r="A1515" s="142">
        <v>7.2411000000000003</v>
      </c>
      <c r="B1515" t="s">
        <v>454</v>
      </c>
      <c r="C1515" s="152">
        <v>0.31</v>
      </c>
    </row>
    <row r="1516" spans="1:3" x14ac:dyDescent="0.35">
      <c r="A1516" s="142">
        <v>7.2521000000000004</v>
      </c>
      <c r="B1516" t="s">
        <v>454</v>
      </c>
      <c r="C1516" s="152">
        <v>0.31009999999999999</v>
      </c>
    </row>
    <row r="1517" spans="1:3" x14ac:dyDescent="0.35">
      <c r="A1517" s="142">
        <v>7.2575000000000003</v>
      </c>
      <c r="B1517" t="s">
        <v>454</v>
      </c>
      <c r="C1517" s="152">
        <v>0.31040000000000001</v>
      </c>
    </row>
    <row r="1518" spans="1:3" x14ac:dyDescent="0.35">
      <c r="A1518" s="142">
        <v>7.2629999999999999</v>
      </c>
      <c r="B1518" t="s">
        <v>454</v>
      </c>
      <c r="C1518" s="152">
        <v>0.31040000000000001</v>
      </c>
    </row>
    <row r="1519" spans="1:3" x14ac:dyDescent="0.35">
      <c r="A1519" s="142">
        <v>7.2657999999999996</v>
      </c>
      <c r="B1519" t="s">
        <v>454</v>
      </c>
      <c r="C1519" s="152">
        <v>0.3105</v>
      </c>
    </row>
    <row r="1520" spans="1:3" x14ac:dyDescent="0.35">
      <c r="A1520" s="142">
        <v>7.2685000000000004</v>
      </c>
      <c r="B1520" t="s">
        <v>454</v>
      </c>
      <c r="C1520" s="152">
        <v>0.31059999999999999</v>
      </c>
    </row>
    <row r="1521" spans="1:3" x14ac:dyDescent="0.35">
      <c r="A1521" s="142">
        <v>7.2712000000000003</v>
      </c>
      <c r="B1521" t="s">
        <v>454</v>
      </c>
      <c r="C1521" s="152">
        <v>0.31080000000000002</v>
      </c>
    </row>
    <row r="1522" spans="1:3" x14ac:dyDescent="0.35">
      <c r="A1522" s="142">
        <v>7.2766999999999999</v>
      </c>
      <c r="B1522" t="s">
        <v>454</v>
      </c>
      <c r="C1522" s="152">
        <v>0.31080000000000002</v>
      </c>
    </row>
    <row r="1523" spans="1:3" x14ac:dyDescent="0.35">
      <c r="A1523" s="142">
        <v>7.2821999999999996</v>
      </c>
      <c r="B1523" t="s">
        <v>454</v>
      </c>
      <c r="C1523" s="152">
        <v>0.31090000000000001</v>
      </c>
    </row>
    <row r="1524" spans="1:3" x14ac:dyDescent="0.35">
      <c r="A1524" s="142">
        <v>7.2849000000000004</v>
      </c>
      <c r="B1524" t="s">
        <v>454</v>
      </c>
      <c r="C1524" s="152">
        <v>0.311</v>
      </c>
    </row>
    <row r="1525" spans="1:3" x14ac:dyDescent="0.35">
      <c r="A1525" s="142">
        <v>7.2931999999999997</v>
      </c>
      <c r="B1525" t="s">
        <v>454</v>
      </c>
      <c r="C1525" s="152">
        <v>0.31109999999999999</v>
      </c>
    </row>
    <row r="1526" spans="1:3" x14ac:dyDescent="0.35">
      <c r="A1526" s="142">
        <v>7.3014000000000001</v>
      </c>
      <c r="B1526" t="s">
        <v>454</v>
      </c>
      <c r="C1526" s="152">
        <v>0.31119999999999998</v>
      </c>
    </row>
    <row r="1527" spans="1:3" x14ac:dyDescent="0.35">
      <c r="A1527" s="142">
        <v>7.3041</v>
      </c>
      <c r="B1527" t="s">
        <v>454</v>
      </c>
      <c r="C1527" s="152">
        <v>0.31119999999999998</v>
      </c>
    </row>
    <row r="1528" spans="1:3" x14ac:dyDescent="0.35">
      <c r="A1528" s="142">
        <v>7.3068</v>
      </c>
      <c r="B1528" t="s">
        <v>454</v>
      </c>
      <c r="C1528" s="152">
        <v>0.31130000000000002</v>
      </c>
    </row>
    <row r="1529" spans="1:3" x14ac:dyDescent="0.35">
      <c r="A1529" s="142">
        <v>7.3095999999999997</v>
      </c>
      <c r="B1529" t="s">
        <v>454</v>
      </c>
      <c r="C1529" s="152">
        <v>0.31159999999999999</v>
      </c>
    </row>
    <row r="1530" spans="1:3" x14ac:dyDescent="0.35">
      <c r="A1530" s="142">
        <v>7.3178000000000001</v>
      </c>
      <c r="B1530" t="s">
        <v>454</v>
      </c>
      <c r="C1530" s="152">
        <v>0.31169999999999998</v>
      </c>
    </row>
    <row r="1531" spans="1:3" x14ac:dyDescent="0.35">
      <c r="A1531" s="142">
        <v>7.3205</v>
      </c>
      <c r="B1531" t="s">
        <v>454</v>
      </c>
      <c r="C1531" s="152">
        <v>0.31180000000000002</v>
      </c>
    </row>
    <row r="1532" spans="1:3" x14ac:dyDescent="0.35">
      <c r="A1532" s="142">
        <v>7.3232999999999997</v>
      </c>
      <c r="B1532" t="s">
        <v>454</v>
      </c>
      <c r="C1532" s="152">
        <v>0.31190000000000001</v>
      </c>
    </row>
    <row r="1533" spans="1:3" x14ac:dyDescent="0.35">
      <c r="A1533" s="142">
        <v>7.3315000000000001</v>
      </c>
      <c r="B1533" t="s">
        <v>454</v>
      </c>
      <c r="C1533" s="152">
        <v>0.312</v>
      </c>
    </row>
    <row r="1534" spans="1:3" x14ac:dyDescent="0.35">
      <c r="A1534" s="142">
        <v>7.3342000000000001</v>
      </c>
      <c r="B1534" t="s">
        <v>454</v>
      </c>
      <c r="C1534" s="152">
        <v>0.31209999999999999</v>
      </c>
    </row>
    <row r="1535" spans="1:3" x14ac:dyDescent="0.35">
      <c r="A1535" s="142">
        <v>7.3369999999999997</v>
      </c>
      <c r="B1535" t="s">
        <v>454</v>
      </c>
      <c r="C1535" s="152">
        <v>0.31219999999999998</v>
      </c>
    </row>
    <row r="1536" spans="1:3" x14ac:dyDescent="0.35">
      <c r="A1536" s="142">
        <v>7.3452000000000002</v>
      </c>
      <c r="B1536" t="s">
        <v>454</v>
      </c>
      <c r="C1536" s="152">
        <v>0.31240000000000001</v>
      </c>
    </row>
    <row r="1537" spans="1:3" x14ac:dyDescent="0.35">
      <c r="A1537" s="142">
        <v>7.3479000000000001</v>
      </c>
      <c r="B1537" t="s">
        <v>454</v>
      </c>
      <c r="C1537" s="152">
        <v>0.31240000000000001</v>
      </c>
    </row>
    <row r="1538" spans="1:3" x14ac:dyDescent="0.35">
      <c r="A1538" s="142">
        <v>7.3506999999999998</v>
      </c>
      <c r="B1538" t="s">
        <v>454</v>
      </c>
      <c r="C1538" s="152">
        <v>0.31240000000000001</v>
      </c>
    </row>
    <row r="1539" spans="1:3" x14ac:dyDescent="0.35">
      <c r="A1539" s="142">
        <v>7.3533999999999997</v>
      </c>
      <c r="B1539" t="s">
        <v>454</v>
      </c>
      <c r="C1539" s="152">
        <v>0.3125</v>
      </c>
    </row>
    <row r="1540" spans="1:3" x14ac:dyDescent="0.35">
      <c r="A1540" s="142">
        <v>7.3562000000000003</v>
      </c>
      <c r="B1540" t="s">
        <v>454</v>
      </c>
      <c r="C1540" s="152">
        <v>0.31269999999999998</v>
      </c>
    </row>
    <row r="1541" spans="1:3" x14ac:dyDescent="0.35">
      <c r="A1541" s="142">
        <v>7.3589000000000002</v>
      </c>
      <c r="B1541" t="s">
        <v>454</v>
      </c>
      <c r="C1541" s="152">
        <v>0.31280000000000002</v>
      </c>
    </row>
    <row r="1542" spans="1:3" x14ac:dyDescent="0.35">
      <c r="A1542" s="142">
        <v>7.3616000000000001</v>
      </c>
      <c r="B1542" t="s">
        <v>454</v>
      </c>
      <c r="C1542" s="152">
        <v>0.31290000000000001</v>
      </c>
    </row>
    <row r="1543" spans="1:3" x14ac:dyDescent="0.35">
      <c r="A1543" s="142">
        <v>7.3643999999999998</v>
      </c>
      <c r="B1543" t="s">
        <v>454</v>
      </c>
      <c r="C1543" s="152">
        <v>0.313</v>
      </c>
    </row>
    <row r="1544" spans="1:3" x14ac:dyDescent="0.35">
      <c r="A1544" s="142">
        <v>7.3699000000000003</v>
      </c>
      <c r="B1544" t="s">
        <v>454</v>
      </c>
      <c r="C1544" s="152">
        <v>0.31319999999999998</v>
      </c>
    </row>
    <row r="1545" spans="1:3" x14ac:dyDescent="0.35">
      <c r="A1545" s="142">
        <v>7.3726000000000003</v>
      </c>
      <c r="B1545" t="s">
        <v>454</v>
      </c>
      <c r="C1545" s="152">
        <v>0.31330000000000002</v>
      </c>
    </row>
    <row r="1546" spans="1:3" x14ac:dyDescent="0.35">
      <c r="A1546" s="142">
        <v>7.3780999999999999</v>
      </c>
      <c r="B1546" t="s">
        <v>454</v>
      </c>
      <c r="C1546" s="152">
        <v>0.31330000000000002</v>
      </c>
    </row>
    <row r="1547" spans="1:3" x14ac:dyDescent="0.35">
      <c r="A1547" s="142">
        <v>7.3807999999999998</v>
      </c>
      <c r="B1547" t="s">
        <v>454</v>
      </c>
      <c r="C1547" s="152">
        <v>0.31340000000000001</v>
      </c>
    </row>
    <row r="1548" spans="1:3" x14ac:dyDescent="0.35">
      <c r="A1548" s="142">
        <v>7.3917999999999999</v>
      </c>
      <c r="B1548" t="s">
        <v>454</v>
      </c>
      <c r="C1548" s="152">
        <v>0.3135</v>
      </c>
    </row>
    <row r="1549" spans="1:3" x14ac:dyDescent="0.35">
      <c r="A1549" s="142">
        <v>7.3973000000000004</v>
      </c>
      <c r="B1549" t="s">
        <v>454</v>
      </c>
      <c r="C1549" s="152">
        <v>0.31359999999999999</v>
      </c>
    </row>
    <row r="1550" spans="1:3" x14ac:dyDescent="0.35">
      <c r="A1550" s="142">
        <v>7.4055</v>
      </c>
      <c r="B1550" t="s">
        <v>454</v>
      </c>
      <c r="C1550" s="152">
        <v>0.31369999999999998</v>
      </c>
    </row>
    <row r="1551" spans="1:3" x14ac:dyDescent="0.35">
      <c r="A1551" s="142">
        <v>7.4109999999999996</v>
      </c>
      <c r="B1551" t="s">
        <v>454</v>
      </c>
      <c r="C1551" s="152">
        <v>0.31369999999999998</v>
      </c>
    </row>
    <row r="1552" spans="1:3" x14ac:dyDescent="0.35">
      <c r="A1552" s="142">
        <v>7.4137000000000004</v>
      </c>
      <c r="B1552" t="s">
        <v>454</v>
      </c>
      <c r="C1552" s="152">
        <v>0.314</v>
      </c>
    </row>
    <row r="1553" spans="1:3" x14ac:dyDescent="0.35">
      <c r="A1553" s="142">
        <v>7.4164000000000003</v>
      </c>
      <c r="B1553" t="s">
        <v>454</v>
      </c>
      <c r="C1553" s="152">
        <v>0.31409999999999999</v>
      </c>
    </row>
    <row r="1554" spans="1:3" x14ac:dyDescent="0.35">
      <c r="A1554" s="142">
        <v>7.4192</v>
      </c>
      <c r="B1554" t="s">
        <v>454</v>
      </c>
      <c r="C1554" s="152">
        <v>0.31419999999999998</v>
      </c>
    </row>
    <row r="1555" spans="1:3" x14ac:dyDescent="0.35">
      <c r="A1555" s="142">
        <v>7.4246999999999996</v>
      </c>
      <c r="B1555" t="s">
        <v>454</v>
      </c>
      <c r="C1555" s="152">
        <v>0.31430000000000002</v>
      </c>
    </row>
    <row r="1556" spans="1:3" x14ac:dyDescent="0.35">
      <c r="A1556" s="142">
        <v>7.4273999999999996</v>
      </c>
      <c r="B1556" t="s">
        <v>454</v>
      </c>
      <c r="C1556" s="152">
        <v>0.31430000000000002</v>
      </c>
    </row>
    <row r="1557" spans="1:3" x14ac:dyDescent="0.35">
      <c r="A1557" s="142">
        <v>7.4410999999999996</v>
      </c>
      <c r="B1557" t="s">
        <v>454</v>
      </c>
      <c r="C1557" s="152">
        <v>0.31440000000000001</v>
      </c>
    </row>
    <row r="1558" spans="1:3" x14ac:dyDescent="0.35">
      <c r="A1558" s="142">
        <v>7.4438000000000004</v>
      </c>
      <c r="B1558" t="s">
        <v>454</v>
      </c>
      <c r="C1558" s="152">
        <v>0.3145</v>
      </c>
    </row>
    <row r="1559" spans="1:3" x14ac:dyDescent="0.35">
      <c r="A1559" s="142">
        <v>7.4466000000000001</v>
      </c>
      <c r="B1559" t="s">
        <v>454</v>
      </c>
      <c r="C1559" s="152">
        <v>0.3145</v>
      </c>
    </row>
    <row r="1560" spans="1:3" x14ac:dyDescent="0.35">
      <c r="A1560" s="142">
        <v>7.4493</v>
      </c>
      <c r="B1560" t="s">
        <v>454</v>
      </c>
      <c r="C1560" s="152">
        <v>0.31459999999999999</v>
      </c>
    </row>
    <row r="1561" spans="1:3" x14ac:dyDescent="0.35">
      <c r="A1561" s="142">
        <v>7.4603000000000002</v>
      </c>
      <c r="B1561" t="s">
        <v>454</v>
      </c>
      <c r="C1561" s="152">
        <v>0.31469999999999998</v>
      </c>
    </row>
    <row r="1562" spans="1:3" x14ac:dyDescent="0.35">
      <c r="A1562" s="142">
        <v>7.4630000000000001</v>
      </c>
      <c r="B1562" t="s">
        <v>454</v>
      </c>
      <c r="C1562" s="152">
        <v>0.31469999999999998</v>
      </c>
    </row>
    <row r="1563" spans="1:3" x14ac:dyDescent="0.35">
      <c r="A1563" s="142">
        <v>7.4657999999999998</v>
      </c>
      <c r="B1563" t="s">
        <v>454</v>
      </c>
      <c r="C1563" s="152">
        <v>0.31480000000000002</v>
      </c>
    </row>
    <row r="1564" spans="1:3" x14ac:dyDescent="0.35">
      <c r="A1564" s="142">
        <v>7.4794999999999998</v>
      </c>
      <c r="B1564" t="s">
        <v>454</v>
      </c>
      <c r="C1564" s="152">
        <v>0.31490000000000001</v>
      </c>
    </row>
    <row r="1565" spans="1:3" x14ac:dyDescent="0.35">
      <c r="A1565" s="142">
        <v>7.4821999999999997</v>
      </c>
      <c r="B1565" t="s">
        <v>454</v>
      </c>
      <c r="C1565" s="152">
        <v>0.315</v>
      </c>
    </row>
    <row r="1566" spans="1:3" x14ac:dyDescent="0.35">
      <c r="A1566" s="142">
        <v>7.4848999999999997</v>
      </c>
      <c r="B1566" t="s">
        <v>454</v>
      </c>
      <c r="C1566" s="152">
        <v>0.31519999999999998</v>
      </c>
    </row>
    <row r="1567" spans="1:3" x14ac:dyDescent="0.35">
      <c r="A1567" s="142">
        <v>7.4958999999999998</v>
      </c>
      <c r="B1567" t="s">
        <v>454</v>
      </c>
      <c r="C1567" s="152">
        <v>0.31530000000000002</v>
      </c>
    </row>
    <row r="1568" spans="1:3" x14ac:dyDescent="0.35">
      <c r="A1568" s="142">
        <v>7.4985999999999997</v>
      </c>
      <c r="B1568" t="s">
        <v>454</v>
      </c>
      <c r="C1568" s="152">
        <v>0.31540000000000001</v>
      </c>
    </row>
    <row r="1569" spans="1:3" x14ac:dyDescent="0.35">
      <c r="A1569" s="142">
        <v>7.5014000000000003</v>
      </c>
      <c r="B1569" t="s">
        <v>454</v>
      </c>
      <c r="C1569" s="152">
        <v>0.31540000000000001</v>
      </c>
    </row>
    <row r="1570" spans="1:3" x14ac:dyDescent="0.35">
      <c r="A1570" s="142">
        <v>7.5041000000000002</v>
      </c>
      <c r="B1570" t="s">
        <v>454</v>
      </c>
      <c r="C1570" s="152">
        <v>0.31559999999999999</v>
      </c>
    </row>
    <row r="1571" spans="1:3" x14ac:dyDescent="0.35">
      <c r="A1571" s="142">
        <v>7.5068000000000001</v>
      </c>
      <c r="B1571" t="s">
        <v>454</v>
      </c>
      <c r="C1571" s="152">
        <v>0.31559999999999999</v>
      </c>
    </row>
    <row r="1572" spans="1:3" x14ac:dyDescent="0.35">
      <c r="A1572" s="142">
        <v>7.5095999999999998</v>
      </c>
      <c r="B1572" t="s">
        <v>454</v>
      </c>
      <c r="C1572" s="152">
        <v>0.31569999999999998</v>
      </c>
    </row>
    <row r="1573" spans="1:3" x14ac:dyDescent="0.35">
      <c r="A1573" s="142">
        <v>7.5122999999999998</v>
      </c>
      <c r="B1573" t="s">
        <v>454</v>
      </c>
      <c r="C1573" s="152">
        <v>0.31580000000000003</v>
      </c>
    </row>
    <row r="1574" spans="1:3" x14ac:dyDescent="0.35">
      <c r="A1574" s="142">
        <v>7.5151000000000003</v>
      </c>
      <c r="B1574" t="s">
        <v>454</v>
      </c>
      <c r="C1574" s="152">
        <v>0.31580000000000003</v>
      </c>
    </row>
    <row r="1575" spans="1:3" x14ac:dyDescent="0.35">
      <c r="A1575" s="142">
        <v>7.5205000000000002</v>
      </c>
      <c r="B1575" t="s">
        <v>454</v>
      </c>
      <c r="C1575" s="152">
        <v>0.316</v>
      </c>
    </row>
    <row r="1576" spans="1:3" x14ac:dyDescent="0.35">
      <c r="A1576" s="142">
        <v>7.5232999999999999</v>
      </c>
      <c r="B1576" t="s">
        <v>454</v>
      </c>
      <c r="C1576" s="152">
        <v>0.31609999999999999</v>
      </c>
    </row>
    <row r="1577" spans="1:3" x14ac:dyDescent="0.35">
      <c r="A1577" s="142">
        <v>7.5315000000000003</v>
      </c>
      <c r="B1577" t="s">
        <v>454</v>
      </c>
      <c r="C1577" s="152">
        <v>0.31619999999999998</v>
      </c>
    </row>
    <row r="1578" spans="1:3" x14ac:dyDescent="0.35">
      <c r="A1578" s="142">
        <v>7.5342000000000002</v>
      </c>
      <c r="B1578" t="s">
        <v>454</v>
      </c>
      <c r="C1578" s="152">
        <v>0.31640000000000001</v>
      </c>
    </row>
    <row r="1579" spans="1:3" x14ac:dyDescent="0.35">
      <c r="A1579" s="142">
        <v>7.5396999999999998</v>
      </c>
      <c r="B1579" t="s">
        <v>454</v>
      </c>
      <c r="C1579" s="152">
        <v>0.3165</v>
      </c>
    </row>
    <row r="1580" spans="1:3" x14ac:dyDescent="0.35">
      <c r="A1580" s="142">
        <v>7.5479000000000003</v>
      </c>
      <c r="B1580" t="s">
        <v>454</v>
      </c>
      <c r="C1580" s="152">
        <v>0.31659999999999999</v>
      </c>
    </row>
    <row r="1581" spans="1:3" x14ac:dyDescent="0.35">
      <c r="A1581" s="142">
        <v>7.5507</v>
      </c>
      <c r="B1581" t="s">
        <v>454</v>
      </c>
      <c r="C1581" s="152">
        <v>0.31669999999999998</v>
      </c>
    </row>
    <row r="1582" spans="1:3" x14ac:dyDescent="0.35">
      <c r="A1582" s="142">
        <v>7.5533999999999999</v>
      </c>
      <c r="B1582" t="s">
        <v>454</v>
      </c>
      <c r="C1582" s="152">
        <v>0.31680000000000003</v>
      </c>
    </row>
    <row r="1583" spans="1:3" x14ac:dyDescent="0.35">
      <c r="A1583" s="142">
        <v>7.5616000000000003</v>
      </c>
      <c r="B1583" t="s">
        <v>454</v>
      </c>
      <c r="C1583" s="152">
        <v>0.31690000000000002</v>
      </c>
    </row>
    <row r="1584" spans="1:3" x14ac:dyDescent="0.35">
      <c r="A1584" s="142">
        <v>7.5644</v>
      </c>
      <c r="B1584" t="s">
        <v>454</v>
      </c>
      <c r="C1584" s="152">
        <v>0.317</v>
      </c>
    </row>
    <row r="1585" spans="1:3" x14ac:dyDescent="0.35">
      <c r="A1585" s="142">
        <v>7.5670999999999999</v>
      </c>
      <c r="B1585" t="s">
        <v>454</v>
      </c>
      <c r="C1585" s="152">
        <v>0.317</v>
      </c>
    </row>
    <row r="1586" spans="1:3" x14ac:dyDescent="0.35">
      <c r="A1586" s="142">
        <v>7.5753000000000004</v>
      </c>
      <c r="B1586" t="s">
        <v>454</v>
      </c>
      <c r="C1586" s="152">
        <v>0.31709999999999999</v>
      </c>
    </row>
    <row r="1587" spans="1:3" x14ac:dyDescent="0.35">
      <c r="A1587" s="142">
        <v>7.5781000000000001</v>
      </c>
      <c r="B1587" t="s">
        <v>454</v>
      </c>
      <c r="C1587" s="152">
        <v>0.31719999999999998</v>
      </c>
    </row>
    <row r="1588" spans="1:3" x14ac:dyDescent="0.35">
      <c r="A1588" s="142">
        <v>7.5862999999999996</v>
      </c>
      <c r="B1588" t="s">
        <v>454</v>
      </c>
      <c r="C1588" s="152">
        <v>0.31730000000000003</v>
      </c>
    </row>
    <row r="1589" spans="1:3" x14ac:dyDescent="0.35">
      <c r="A1589" s="142">
        <v>7.6026999999999996</v>
      </c>
      <c r="B1589" t="s">
        <v>454</v>
      </c>
      <c r="C1589" s="152">
        <v>0.31730000000000003</v>
      </c>
    </row>
    <row r="1590" spans="1:3" x14ac:dyDescent="0.35">
      <c r="A1590" s="142">
        <v>7.6055000000000001</v>
      </c>
      <c r="B1590" t="s">
        <v>454</v>
      </c>
      <c r="C1590" s="152">
        <v>0.31730000000000003</v>
      </c>
    </row>
    <row r="1591" spans="1:3" x14ac:dyDescent="0.35">
      <c r="A1591" s="142">
        <v>7.6109999999999998</v>
      </c>
      <c r="B1591" t="s">
        <v>454</v>
      </c>
      <c r="C1591" s="152">
        <v>0.31740000000000002</v>
      </c>
    </row>
    <row r="1592" spans="1:3" x14ac:dyDescent="0.35">
      <c r="A1592" s="142">
        <v>7.6219000000000001</v>
      </c>
      <c r="B1592" t="s">
        <v>454</v>
      </c>
      <c r="C1592" s="152">
        <v>0.31759999999999999</v>
      </c>
    </row>
    <row r="1593" spans="1:3" x14ac:dyDescent="0.35">
      <c r="A1593" s="142">
        <v>7.6246999999999998</v>
      </c>
      <c r="B1593" t="s">
        <v>454</v>
      </c>
      <c r="C1593" s="152">
        <v>0.31769999999999998</v>
      </c>
    </row>
    <row r="1594" spans="1:3" x14ac:dyDescent="0.35">
      <c r="A1594" s="142">
        <v>7.6273999999999997</v>
      </c>
      <c r="B1594" t="s">
        <v>454</v>
      </c>
      <c r="C1594" s="152">
        <v>0.31780000000000003</v>
      </c>
    </row>
    <row r="1595" spans="1:3" x14ac:dyDescent="0.35">
      <c r="A1595" s="142">
        <v>7.6329000000000002</v>
      </c>
      <c r="B1595" t="s">
        <v>454</v>
      </c>
      <c r="C1595" s="152">
        <v>0.31780000000000003</v>
      </c>
    </row>
    <row r="1596" spans="1:3" x14ac:dyDescent="0.35">
      <c r="A1596" s="142">
        <v>7.6356000000000002</v>
      </c>
      <c r="B1596" t="s">
        <v>454</v>
      </c>
      <c r="C1596" s="152">
        <v>0.31790000000000002</v>
      </c>
    </row>
    <row r="1597" spans="1:3" x14ac:dyDescent="0.35">
      <c r="A1597" s="142">
        <v>7.6383999999999999</v>
      </c>
      <c r="B1597" t="s">
        <v>454</v>
      </c>
      <c r="C1597" s="152">
        <v>0.31790000000000002</v>
      </c>
    </row>
    <row r="1598" spans="1:3" x14ac:dyDescent="0.35">
      <c r="A1598" s="142">
        <v>7.6437999999999997</v>
      </c>
      <c r="B1598" t="s">
        <v>454</v>
      </c>
      <c r="C1598" s="152">
        <v>0.318</v>
      </c>
    </row>
    <row r="1599" spans="1:3" x14ac:dyDescent="0.35">
      <c r="A1599" s="142">
        <v>7.6466000000000003</v>
      </c>
      <c r="B1599" t="s">
        <v>454</v>
      </c>
      <c r="C1599" s="152">
        <v>0.318</v>
      </c>
    </row>
    <row r="1600" spans="1:3" x14ac:dyDescent="0.35">
      <c r="A1600" s="142">
        <v>7.6603000000000003</v>
      </c>
      <c r="B1600" t="s">
        <v>454</v>
      </c>
      <c r="C1600" s="152">
        <v>0.31809999999999999</v>
      </c>
    </row>
    <row r="1601" spans="1:3" x14ac:dyDescent="0.35">
      <c r="A1601" s="142">
        <v>7.6630000000000003</v>
      </c>
      <c r="B1601" t="s">
        <v>454</v>
      </c>
      <c r="C1601" s="152">
        <v>0.31819999999999998</v>
      </c>
    </row>
    <row r="1602" spans="1:3" x14ac:dyDescent="0.35">
      <c r="A1602" s="142">
        <v>7.6657999999999999</v>
      </c>
      <c r="B1602" t="s">
        <v>454</v>
      </c>
      <c r="C1602" s="152">
        <v>0.31840000000000002</v>
      </c>
    </row>
    <row r="1603" spans="1:3" x14ac:dyDescent="0.35">
      <c r="A1603" s="142">
        <v>7.6740000000000004</v>
      </c>
      <c r="B1603" t="s">
        <v>454</v>
      </c>
      <c r="C1603" s="152">
        <v>0.31850000000000001</v>
      </c>
    </row>
    <row r="1604" spans="1:3" x14ac:dyDescent="0.35">
      <c r="A1604" s="142">
        <v>7.6821999999999999</v>
      </c>
      <c r="B1604" t="s">
        <v>454</v>
      </c>
      <c r="C1604" s="152">
        <v>0.31869999999999998</v>
      </c>
    </row>
    <row r="1605" spans="1:3" x14ac:dyDescent="0.35">
      <c r="A1605" s="142">
        <v>7.6848999999999998</v>
      </c>
      <c r="B1605" t="s">
        <v>454</v>
      </c>
      <c r="C1605" s="152">
        <v>0.31879999999999997</v>
      </c>
    </row>
    <row r="1606" spans="1:3" x14ac:dyDescent="0.35">
      <c r="A1606" s="142">
        <v>7.6877000000000004</v>
      </c>
      <c r="B1606" t="s">
        <v>454</v>
      </c>
      <c r="C1606" s="152">
        <v>0.31879999999999997</v>
      </c>
    </row>
    <row r="1607" spans="1:3" x14ac:dyDescent="0.35">
      <c r="A1607" s="142">
        <v>7.6904000000000003</v>
      </c>
      <c r="B1607" t="s">
        <v>454</v>
      </c>
      <c r="C1607" s="152">
        <v>0.31900000000000001</v>
      </c>
    </row>
    <row r="1608" spans="1:3" x14ac:dyDescent="0.35">
      <c r="A1608" s="142">
        <v>7.6985999999999999</v>
      </c>
      <c r="B1608" t="s">
        <v>454</v>
      </c>
      <c r="C1608" s="152">
        <v>0.31929999999999997</v>
      </c>
    </row>
    <row r="1609" spans="1:3" x14ac:dyDescent="0.35">
      <c r="A1609" s="142">
        <v>7.7013999999999996</v>
      </c>
      <c r="B1609" t="s">
        <v>454</v>
      </c>
      <c r="C1609" s="152">
        <v>0.3196</v>
      </c>
    </row>
    <row r="1610" spans="1:3" x14ac:dyDescent="0.35">
      <c r="A1610" s="142">
        <v>7.7150999999999996</v>
      </c>
      <c r="B1610" t="s">
        <v>454</v>
      </c>
      <c r="C1610" s="152">
        <v>0.3196</v>
      </c>
    </row>
    <row r="1611" spans="1:3" x14ac:dyDescent="0.35">
      <c r="A1611" s="142">
        <v>7.7233000000000001</v>
      </c>
      <c r="B1611" t="s">
        <v>454</v>
      </c>
      <c r="C1611" s="152">
        <v>0.31969999999999998</v>
      </c>
    </row>
    <row r="1612" spans="1:3" x14ac:dyDescent="0.35">
      <c r="A1612" s="142">
        <v>7.726</v>
      </c>
      <c r="B1612" t="s">
        <v>454</v>
      </c>
      <c r="C1612" s="152">
        <v>0.31990000000000002</v>
      </c>
    </row>
    <row r="1613" spans="1:3" x14ac:dyDescent="0.35">
      <c r="A1613" s="142">
        <v>7.7287999999999997</v>
      </c>
      <c r="B1613" t="s">
        <v>454</v>
      </c>
      <c r="C1613" s="152">
        <v>0.32</v>
      </c>
    </row>
    <row r="1614" spans="1:3" x14ac:dyDescent="0.35">
      <c r="A1614" s="142">
        <v>7.7314999999999996</v>
      </c>
      <c r="B1614" t="s">
        <v>454</v>
      </c>
      <c r="C1614" s="152">
        <v>0.3201</v>
      </c>
    </row>
    <row r="1615" spans="1:3" x14ac:dyDescent="0.35">
      <c r="A1615" s="142">
        <v>7.7342000000000004</v>
      </c>
      <c r="B1615" t="s">
        <v>454</v>
      </c>
      <c r="C1615" s="152">
        <v>0.32019999999999998</v>
      </c>
    </row>
    <row r="1616" spans="1:3" x14ac:dyDescent="0.35">
      <c r="A1616" s="142">
        <v>7.7397</v>
      </c>
      <c r="B1616" t="s">
        <v>454</v>
      </c>
      <c r="C1616" s="152">
        <v>0.32029999999999997</v>
      </c>
    </row>
    <row r="1617" spans="1:3" x14ac:dyDescent="0.35">
      <c r="A1617" s="142">
        <v>7.7424999999999997</v>
      </c>
      <c r="B1617" t="s">
        <v>454</v>
      </c>
      <c r="C1617" s="152">
        <v>0.32040000000000002</v>
      </c>
    </row>
    <row r="1618" spans="1:3" x14ac:dyDescent="0.35">
      <c r="A1618" s="142">
        <v>7.7478999999999996</v>
      </c>
      <c r="B1618" t="s">
        <v>454</v>
      </c>
      <c r="C1618" s="152">
        <v>0.32050000000000001</v>
      </c>
    </row>
    <row r="1619" spans="1:3" x14ac:dyDescent="0.35">
      <c r="A1619" s="142">
        <v>7.7615999999999996</v>
      </c>
      <c r="B1619" t="s">
        <v>454</v>
      </c>
      <c r="C1619" s="152">
        <v>0.3206</v>
      </c>
    </row>
    <row r="1620" spans="1:3" x14ac:dyDescent="0.35">
      <c r="A1620" s="142">
        <v>7.7644000000000002</v>
      </c>
      <c r="B1620" t="s">
        <v>454</v>
      </c>
      <c r="C1620" s="152">
        <v>0.3206</v>
      </c>
    </row>
    <row r="1621" spans="1:3" x14ac:dyDescent="0.35">
      <c r="A1621" s="142">
        <v>7.7671000000000001</v>
      </c>
      <c r="B1621" t="s">
        <v>454</v>
      </c>
      <c r="C1621" s="152">
        <v>0.32069999999999999</v>
      </c>
    </row>
    <row r="1622" spans="1:3" x14ac:dyDescent="0.35">
      <c r="A1622" s="142">
        <v>7.7781000000000002</v>
      </c>
      <c r="B1622" t="s">
        <v>454</v>
      </c>
      <c r="C1622" s="152">
        <v>0.32079999999999997</v>
      </c>
    </row>
    <row r="1623" spans="1:3" x14ac:dyDescent="0.35">
      <c r="A1623" s="142">
        <v>7.7808000000000002</v>
      </c>
      <c r="B1623" t="s">
        <v>454</v>
      </c>
      <c r="C1623" s="152">
        <v>0.32100000000000001</v>
      </c>
    </row>
    <row r="1624" spans="1:3" x14ac:dyDescent="0.35">
      <c r="A1624" s="142">
        <v>7.7835999999999999</v>
      </c>
      <c r="B1624" t="s">
        <v>454</v>
      </c>
      <c r="C1624" s="152">
        <v>0.32100000000000001</v>
      </c>
    </row>
    <row r="1625" spans="1:3" x14ac:dyDescent="0.35">
      <c r="A1625" s="142">
        <v>7.7862999999999998</v>
      </c>
      <c r="B1625" t="s">
        <v>454</v>
      </c>
      <c r="C1625" s="152">
        <v>0.32119999999999999</v>
      </c>
    </row>
    <row r="1626" spans="1:3" x14ac:dyDescent="0.35">
      <c r="A1626" s="142">
        <v>7.7918000000000003</v>
      </c>
      <c r="B1626" t="s">
        <v>454</v>
      </c>
      <c r="C1626" s="152">
        <v>0.32129999999999997</v>
      </c>
    </row>
    <row r="1627" spans="1:3" x14ac:dyDescent="0.35">
      <c r="A1627" s="142">
        <v>7.7945000000000002</v>
      </c>
      <c r="B1627" t="s">
        <v>454</v>
      </c>
      <c r="C1627" s="152">
        <v>0.32129999999999997</v>
      </c>
    </row>
    <row r="1628" spans="1:3" x14ac:dyDescent="0.35">
      <c r="A1628" s="142">
        <v>7.7972999999999999</v>
      </c>
      <c r="B1628" t="s">
        <v>454</v>
      </c>
      <c r="C1628" s="152">
        <v>0.32140000000000002</v>
      </c>
    </row>
    <row r="1629" spans="1:3" x14ac:dyDescent="0.35">
      <c r="A1629" s="142">
        <v>7.8</v>
      </c>
      <c r="B1629" t="s">
        <v>454</v>
      </c>
      <c r="C1629" s="152">
        <v>0.32150000000000001</v>
      </c>
    </row>
    <row r="1630" spans="1:3" x14ac:dyDescent="0.35">
      <c r="A1630" s="142">
        <v>7.8082000000000003</v>
      </c>
      <c r="B1630" t="s">
        <v>454</v>
      </c>
      <c r="C1630" s="152">
        <v>0.32169999999999999</v>
      </c>
    </row>
    <row r="1631" spans="1:3" x14ac:dyDescent="0.35">
      <c r="A1631" s="142">
        <v>7.8109999999999999</v>
      </c>
      <c r="B1631" t="s">
        <v>454</v>
      </c>
      <c r="C1631" s="152">
        <v>0.32169999999999999</v>
      </c>
    </row>
    <row r="1632" spans="1:3" x14ac:dyDescent="0.35">
      <c r="A1632" s="142">
        <v>7.8163999999999998</v>
      </c>
      <c r="B1632" t="s">
        <v>454</v>
      </c>
      <c r="C1632" s="152">
        <v>0.32179999999999997</v>
      </c>
    </row>
    <row r="1633" spans="1:3" x14ac:dyDescent="0.35">
      <c r="A1633" s="142">
        <v>7.8192000000000004</v>
      </c>
      <c r="B1633" t="s">
        <v>454</v>
      </c>
      <c r="C1633" s="152">
        <v>0.32179999999999997</v>
      </c>
    </row>
    <row r="1634" spans="1:3" x14ac:dyDescent="0.35">
      <c r="A1634" s="142">
        <v>7.8219000000000003</v>
      </c>
      <c r="B1634" t="s">
        <v>454</v>
      </c>
      <c r="C1634" s="152">
        <v>0.32219999999999999</v>
      </c>
    </row>
    <row r="1635" spans="1:3" x14ac:dyDescent="0.35">
      <c r="A1635" s="142">
        <v>7.8247</v>
      </c>
      <c r="B1635" t="s">
        <v>454</v>
      </c>
      <c r="C1635" s="152">
        <v>0.32219999999999999</v>
      </c>
    </row>
    <row r="1636" spans="1:3" x14ac:dyDescent="0.35">
      <c r="A1636" s="142">
        <v>7.8273999999999999</v>
      </c>
      <c r="B1636" t="s">
        <v>454</v>
      </c>
      <c r="C1636" s="152">
        <v>0.32229999999999998</v>
      </c>
    </row>
    <row r="1637" spans="1:3" x14ac:dyDescent="0.35">
      <c r="A1637" s="142">
        <v>7.8356000000000003</v>
      </c>
      <c r="B1637" t="s">
        <v>454</v>
      </c>
      <c r="C1637" s="152">
        <v>0.32250000000000001</v>
      </c>
    </row>
    <row r="1638" spans="1:3" x14ac:dyDescent="0.35">
      <c r="A1638" s="142">
        <v>7.8384</v>
      </c>
      <c r="B1638" t="s">
        <v>454</v>
      </c>
      <c r="C1638" s="152">
        <v>0.32250000000000001</v>
      </c>
    </row>
    <row r="1639" spans="1:3" x14ac:dyDescent="0.35">
      <c r="A1639" s="142">
        <v>7.8437999999999999</v>
      </c>
      <c r="B1639" t="s">
        <v>454</v>
      </c>
      <c r="C1639" s="152">
        <v>0.32269999999999999</v>
      </c>
    </row>
    <row r="1640" spans="1:3" x14ac:dyDescent="0.35">
      <c r="A1640" s="142">
        <v>7.8465999999999996</v>
      </c>
      <c r="B1640" t="s">
        <v>454</v>
      </c>
      <c r="C1640" s="152">
        <v>0.32279999999999998</v>
      </c>
    </row>
    <row r="1641" spans="1:3" x14ac:dyDescent="0.35">
      <c r="A1641" s="142">
        <v>7.8493000000000004</v>
      </c>
      <c r="B1641" t="s">
        <v>454</v>
      </c>
      <c r="C1641" s="152">
        <v>0.32300000000000001</v>
      </c>
    </row>
    <row r="1642" spans="1:3" x14ac:dyDescent="0.35">
      <c r="A1642" s="142">
        <v>7.8548</v>
      </c>
      <c r="B1642" t="s">
        <v>454</v>
      </c>
      <c r="C1642" s="152">
        <v>0.3231</v>
      </c>
    </row>
    <row r="1643" spans="1:3" x14ac:dyDescent="0.35">
      <c r="A1643" s="142">
        <v>7.8574999999999999</v>
      </c>
      <c r="B1643" t="s">
        <v>454</v>
      </c>
      <c r="C1643" s="152">
        <v>0.32329999999999998</v>
      </c>
    </row>
    <row r="1644" spans="1:3" x14ac:dyDescent="0.35">
      <c r="A1644" s="142">
        <v>7.8602999999999996</v>
      </c>
      <c r="B1644" t="s">
        <v>454</v>
      </c>
      <c r="C1644" s="152">
        <v>0.32350000000000001</v>
      </c>
    </row>
    <row r="1645" spans="1:3" x14ac:dyDescent="0.35">
      <c r="A1645" s="142">
        <v>7.8630000000000004</v>
      </c>
      <c r="B1645" t="s">
        <v>454</v>
      </c>
      <c r="C1645" s="152">
        <v>0.32350000000000001</v>
      </c>
    </row>
    <row r="1646" spans="1:3" x14ac:dyDescent="0.35">
      <c r="A1646" s="142">
        <v>7.8658000000000001</v>
      </c>
      <c r="B1646" t="s">
        <v>454</v>
      </c>
      <c r="C1646" s="152">
        <v>0.32350000000000001</v>
      </c>
    </row>
    <row r="1647" spans="1:3" x14ac:dyDescent="0.35">
      <c r="A1647" s="142">
        <v>7.8685</v>
      </c>
      <c r="B1647" t="s">
        <v>454</v>
      </c>
      <c r="C1647" s="152">
        <v>0.32350000000000001</v>
      </c>
    </row>
    <row r="1648" spans="1:3" x14ac:dyDescent="0.35">
      <c r="A1648" s="142">
        <v>7.8712</v>
      </c>
      <c r="B1648" t="s">
        <v>454</v>
      </c>
      <c r="C1648" s="152">
        <v>0.32350000000000001</v>
      </c>
    </row>
    <row r="1649" spans="1:3" x14ac:dyDescent="0.35">
      <c r="A1649" s="142">
        <v>7.8739999999999997</v>
      </c>
      <c r="B1649" t="s">
        <v>454</v>
      </c>
      <c r="C1649" s="152">
        <v>0.32350000000000001</v>
      </c>
    </row>
    <row r="1650" spans="1:3" x14ac:dyDescent="0.35">
      <c r="A1650" s="142">
        <v>7.8766999999999996</v>
      </c>
      <c r="B1650" t="s">
        <v>454</v>
      </c>
      <c r="C1650" s="152">
        <v>0.32350000000000001</v>
      </c>
    </row>
    <row r="1651" spans="1:3" x14ac:dyDescent="0.35">
      <c r="A1651" s="142">
        <v>7.8795000000000002</v>
      </c>
      <c r="B1651" t="s">
        <v>454</v>
      </c>
      <c r="C1651" s="152">
        <v>0.32350000000000001</v>
      </c>
    </row>
    <row r="1652" spans="1:3" x14ac:dyDescent="0.35">
      <c r="A1652" s="142">
        <v>7.8903999999999996</v>
      </c>
      <c r="B1652" t="s">
        <v>454</v>
      </c>
      <c r="C1652" s="152">
        <v>0.32350000000000001</v>
      </c>
    </row>
    <row r="1653" spans="1:3" x14ac:dyDescent="0.35">
      <c r="A1653" s="142">
        <v>7.8932000000000002</v>
      </c>
      <c r="B1653" t="s">
        <v>454</v>
      </c>
      <c r="C1653" s="152">
        <v>0.3236</v>
      </c>
    </row>
    <row r="1654" spans="1:3" x14ac:dyDescent="0.35">
      <c r="A1654" s="142">
        <v>7.8986000000000001</v>
      </c>
      <c r="B1654" t="s">
        <v>454</v>
      </c>
      <c r="C1654" s="152">
        <v>0.32379999999999998</v>
      </c>
    </row>
    <row r="1655" spans="1:3" x14ac:dyDescent="0.35">
      <c r="A1655" s="142">
        <v>7.9040999999999997</v>
      </c>
      <c r="B1655" t="s">
        <v>454</v>
      </c>
      <c r="C1655" s="152">
        <v>0.32400000000000001</v>
      </c>
    </row>
    <row r="1656" spans="1:3" x14ac:dyDescent="0.35">
      <c r="A1656" s="142">
        <v>7.9123000000000001</v>
      </c>
      <c r="B1656" t="s">
        <v>454</v>
      </c>
      <c r="C1656" s="152">
        <v>0.3241</v>
      </c>
    </row>
    <row r="1657" spans="1:3" x14ac:dyDescent="0.35">
      <c r="A1657" s="142">
        <v>7.9150999999999998</v>
      </c>
      <c r="B1657" t="s">
        <v>454</v>
      </c>
      <c r="C1657" s="152">
        <v>0.32419999999999999</v>
      </c>
    </row>
    <row r="1658" spans="1:3" x14ac:dyDescent="0.35">
      <c r="A1658" s="142">
        <v>7.9177999999999997</v>
      </c>
      <c r="B1658" t="s">
        <v>454</v>
      </c>
      <c r="C1658" s="152">
        <v>0.32419999999999999</v>
      </c>
    </row>
    <row r="1659" spans="1:3" x14ac:dyDescent="0.35">
      <c r="A1659" s="142">
        <v>7.9233000000000002</v>
      </c>
      <c r="B1659" t="s">
        <v>454</v>
      </c>
      <c r="C1659" s="152">
        <v>0.32450000000000001</v>
      </c>
    </row>
    <row r="1660" spans="1:3" x14ac:dyDescent="0.35">
      <c r="A1660" s="142">
        <v>7.9314999999999998</v>
      </c>
      <c r="B1660" t="s">
        <v>454</v>
      </c>
      <c r="C1660" s="152">
        <v>0.3246</v>
      </c>
    </row>
    <row r="1661" spans="1:3" x14ac:dyDescent="0.35">
      <c r="A1661" s="142">
        <v>7.9370000000000003</v>
      </c>
      <c r="B1661" t="s">
        <v>454</v>
      </c>
      <c r="C1661" s="152">
        <v>0.32469999999999999</v>
      </c>
    </row>
    <row r="1662" spans="1:3" x14ac:dyDescent="0.35">
      <c r="A1662" s="142">
        <v>7.9397000000000002</v>
      </c>
      <c r="B1662" t="s">
        <v>454</v>
      </c>
      <c r="C1662" s="152">
        <v>0.32479999999999998</v>
      </c>
    </row>
    <row r="1663" spans="1:3" x14ac:dyDescent="0.35">
      <c r="A1663" s="142">
        <v>7.9451999999999998</v>
      </c>
      <c r="B1663" t="s">
        <v>454</v>
      </c>
      <c r="C1663" s="152">
        <v>0.32490000000000002</v>
      </c>
    </row>
    <row r="1664" spans="1:3" x14ac:dyDescent="0.35">
      <c r="A1664" s="142">
        <v>7.9478999999999997</v>
      </c>
      <c r="B1664" t="s">
        <v>454</v>
      </c>
      <c r="C1664" s="152">
        <v>0.3251</v>
      </c>
    </row>
    <row r="1665" spans="1:3" x14ac:dyDescent="0.35">
      <c r="A1665" s="142">
        <v>7.9507000000000003</v>
      </c>
      <c r="B1665" t="s">
        <v>454</v>
      </c>
      <c r="C1665" s="152">
        <v>0.32519999999999999</v>
      </c>
    </row>
    <row r="1666" spans="1:3" x14ac:dyDescent="0.35">
      <c r="A1666" s="142">
        <v>7.9615999999999998</v>
      </c>
      <c r="B1666" t="s">
        <v>454</v>
      </c>
      <c r="C1666" s="152">
        <v>0.32529999999999998</v>
      </c>
    </row>
    <row r="1667" spans="1:3" x14ac:dyDescent="0.35">
      <c r="A1667" s="142">
        <v>7.9644000000000004</v>
      </c>
      <c r="B1667" t="s">
        <v>454</v>
      </c>
      <c r="C1667" s="152">
        <v>0.32550000000000001</v>
      </c>
    </row>
    <row r="1668" spans="1:3" x14ac:dyDescent="0.35">
      <c r="A1668" s="142">
        <v>7.9752999999999998</v>
      </c>
      <c r="B1668" t="s">
        <v>454</v>
      </c>
      <c r="C1668" s="152">
        <v>0.32550000000000001</v>
      </c>
    </row>
    <row r="1669" spans="1:3" x14ac:dyDescent="0.35">
      <c r="A1669" s="142">
        <v>7.9781000000000004</v>
      </c>
      <c r="B1669" t="s">
        <v>454</v>
      </c>
      <c r="C1669" s="152">
        <v>0.32579999999999998</v>
      </c>
    </row>
    <row r="1670" spans="1:3" x14ac:dyDescent="0.35">
      <c r="A1670" s="142">
        <v>7.9836</v>
      </c>
      <c r="B1670" t="s">
        <v>454</v>
      </c>
      <c r="C1670" s="152">
        <v>0.32590000000000002</v>
      </c>
    </row>
    <row r="1671" spans="1:3" x14ac:dyDescent="0.35">
      <c r="A1671" s="142">
        <v>7.9863</v>
      </c>
      <c r="B1671" t="s">
        <v>454</v>
      </c>
      <c r="C1671" s="152">
        <v>0.32600000000000001</v>
      </c>
    </row>
    <row r="1672" spans="1:3" x14ac:dyDescent="0.35">
      <c r="A1672" s="142">
        <v>7.9973000000000001</v>
      </c>
      <c r="B1672" t="s">
        <v>454</v>
      </c>
      <c r="C1672" s="152">
        <v>0.32600000000000001</v>
      </c>
    </row>
    <row r="1673" spans="1:3" x14ac:dyDescent="0.35">
      <c r="A1673" s="142">
        <v>8</v>
      </c>
      <c r="B1673" t="s">
        <v>454</v>
      </c>
      <c r="C1673" s="152">
        <v>0.32600000000000001</v>
      </c>
    </row>
    <row r="1674" spans="1:3" x14ac:dyDescent="0.35">
      <c r="A1674" s="142">
        <v>8.0027000000000008</v>
      </c>
      <c r="B1674" t="s">
        <v>454</v>
      </c>
      <c r="C1674" s="152">
        <v>0.3261</v>
      </c>
    </row>
    <row r="1675" spans="1:3" x14ac:dyDescent="0.35">
      <c r="A1675" s="142">
        <v>8.0054999999999996</v>
      </c>
      <c r="B1675" t="s">
        <v>454</v>
      </c>
      <c r="C1675" s="152">
        <v>0.32619999999999999</v>
      </c>
    </row>
    <row r="1676" spans="1:3" x14ac:dyDescent="0.35">
      <c r="A1676" s="142">
        <v>8.0109999999999992</v>
      </c>
      <c r="B1676" t="s">
        <v>454</v>
      </c>
      <c r="C1676" s="152">
        <v>0.32629999999999998</v>
      </c>
    </row>
    <row r="1677" spans="1:3" x14ac:dyDescent="0.35">
      <c r="A1677" s="142">
        <v>8.0219000000000005</v>
      </c>
      <c r="B1677" t="s">
        <v>454</v>
      </c>
      <c r="C1677" s="152">
        <v>0.32640000000000002</v>
      </c>
    </row>
    <row r="1678" spans="1:3" x14ac:dyDescent="0.35">
      <c r="A1678" s="142">
        <v>8.0246999999999993</v>
      </c>
      <c r="B1678" t="s">
        <v>454</v>
      </c>
      <c r="C1678" s="152">
        <v>0.3266</v>
      </c>
    </row>
    <row r="1679" spans="1:3" x14ac:dyDescent="0.35">
      <c r="A1679" s="142">
        <v>8.0274000000000001</v>
      </c>
      <c r="B1679" t="s">
        <v>454</v>
      </c>
      <c r="C1679" s="152">
        <v>0.32669999999999999</v>
      </c>
    </row>
    <row r="1680" spans="1:3" x14ac:dyDescent="0.35">
      <c r="A1680" s="142">
        <v>8.0300999999999991</v>
      </c>
      <c r="B1680" t="s">
        <v>454</v>
      </c>
      <c r="C1680" s="152">
        <v>0.32679999999999998</v>
      </c>
    </row>
    <row r="1681" spans="1:3" x14ac:dyDescent="0.35">
      <c r="A1681" s="142">
        <v>8.0356000000000005</v>
      </c>
      <c r="B1681" t="s">
        <v>454</v>
      </c>
      <c r="C1681" s="152">
        <v>0.32690000000000002</v>
      </c>
    </row>
    <row r="1682" spans="1:3" x14ac:dyDescent="0.35">
      <c r="A1682" s="142">
        <v>8.0383999999999993</v>
      </c>
      <c r="B1682" t="s">
        <v>454</v>
      </c>
      <c r="C1682" s="152">
        <v>0.32700000000000001</v>
      </c>
    </row>
    <row r="1683" spans="1:3" x14ac:dyDescent="0.35">
      <c r="A1683" s="142">
        <v>8.0411000000000001</v>
      </c>
      <c r="B1683" t="s">
        <v>454</v>
      </c>
      <c r="C1683" s="152">
        <v>0.32719999999999999</v>
      </c>
    </row>
    <row r="1684" spans="1:3" x14ac:dyDescent="0.35">
      <c r="A1684" s="142">
        <v>8.0548000000000002</v>
      </c>
      <c r="B1684" t="s">
        <v>454</v>
      </c>
      <c r="C1684" s="152">
        <v>0.32729999999999998</v>
      </c>
    </row>
    <row r="1685" spans="1:3" x14ac:dyDescent="0.35">
      <c r="A1685" s="142">
        <v>8.0574999999999992</v>
      </c>
      <c r="B1685" t="s">
        <v>454</v>
      </c>
      <c r="C1685" s="152">
        <v>0.32740000000000002</v>
      </c>
    </row>
    <row r="1686" spans="1:3" x14ac:dyDescent="0.35">
      <c r="A1686" s="142">
        <v>8.0630000000000006</v>
      </c>
      <c r="B1686" t="s">
        <v>454</v>
      </c>
      <c r="C1686" s="152">
        <v>0.32750000000000001</v>
      </c>
    </row>
    <row r="1687" spans="1:3" x14ac:dyDescent="0.35">
      <c r="A1687" s="142">
        <v>8.0657999999999994</v>
      </c>
      <c r="B1687" t="s">
        <v>454</v>
      </c>
      <c r="C1687" s="152">
        <v>0.32769999999999999</v>
      </c>
    </row>
    <row r="1688" spans="1:3" x14ac:dyDescent="0.35">
      <c r="A1688" s="142">
        <v>8.0711999999999993</v>
      </c>
      <c r="B1688" t="s">
        <v>454</v>
      </c>
      <c r="C1688" s="152">
        <v>0.32769999999999999</v>
      </c>
    </row>
    <row r="1689" spans="1:3" x14ac:dyDescent="0.35">
      <c r="A1689" s="142">
        <v>8.0739999999999998</v>
      </c>
      <c r="B1689" t="s">
        <v>454</v>
      </c>
      <c r="C1689" s="152">
        <v>0.32779999999999998</v>
      </c>
    </row>
    <row r="1690" spans="1:3" x14ac:dyDescent="0.35">
      <c r="A1690" s="142">
        <v>8.0767000000000007</v>
      </c>
      <c r="B1690" t="s">
        <v>454</v>
      </c>
      <c r="C1690" s="152">
        <v>0.32790000000000002</v>
      </c>
    </row>
    <row r="1691" spans="1:3" x14ac:dyDescent="0.35">
      <c r="A1691" s="142">
        <v>8.0794999999999995</v>
      </c>
      <c r="B1691" t="s">
        <v>454</v>
      </c>
      <c r="C1691" s="152">
        <v>0.32800000000000001</v>
      </c>
    </row>
    <row r="1692" spans="1:3" x14ac:dyDescent="0.35">
      <c r="A1692" s="142">
        <v>8.0985999999999994</v>
      </c>
      <c r="B1692" t="s">
        <v>454</v>
      </c>
      <c r="C1692" s="152">
        <v>0.3281</v>
      </c>
    </row>
    <row r="1693" spans="1:3" x14ac:dyDescent="0.35">
      <c r="A1693" s="142">
        <v>8.1067999999999998</v>
      </c>
      <c r="B1693" t="s">
        <v>454</v>
      </c>
      <c r="C1693" s="152">
        <v>0.3281</v>
      </c>
    </row>
    <row r="1694" spans="1:3" x14ac:dyDescent="0.35">
      <c r="A1694" s="142">
        <v>8.1122999999999994</v>
      </c>
      <c r="B1694" t="s">
        <v>454</v>
      </c>
      <c r="C1694" s="152">
        <v>0.32819999999999999</v>
      </c>
    </row>
    <row r="1695" spans="1:3" x14ac:dyDescent="0.35">
      <c r="A1695" s="142">
        <v>8.1151</v>
      </c>
      <c r="B1695" t="s">
        <v>454</v>
      </c>
      <c r="C1695" s="152">
        <v>0.32840000000000003</v>
      </c>
    </row>
    <row r="1696" spans="1:3" x14ac:dyDescent="0.35">
      <c r="A1696" s="142">
        <v>8.1178000000000008</v>
      </c>
      <c r="B1696" t="s">
        <v>454</v>
      </c>
      <c r="C1696" s="152">
        <v>0.32850000000000001</v>
      </c>
    </row>
    <row r="1697" spans="1:3" x14ac:dyDescent="0.35">
      <c r="A1697" s="142">
        <v>8.1288</v>
      </c>
      <c r="B1697" t="s">
        <v>454</v>
      </c>
      <c r="C1697" s="152">
        <v>0.32850000000000001</v>
      </c>
    </row>
    <row r="1698" spans="1:3" x14ac:dyDescent="0.35">
      <c r="A1698" s="142">
        <v>8.1315000000000008</v>
      </c>
      <c r="B1698" t="s">
        <v>454</v>
      </c>
      <c r="C1698" s="152">
        <v>0.32850000000000001</v>
      </c>
    </row>
    <row r="1699" spans="1:3" x14ac:dyDescent="0.35">
      <c r="A1699" s="142">
        <v>8.1370000000000005</v>
      </c>
      <c r="B1699" t="s">
        <v>454</v>
      </c>
      <c r="C1699" s="152">
        <v>0.3286</v>
      </c>
    </row>
    <row r="1700" spans="1:3" x14ac:dyDescent="0.35">
      <c r="A1700" s="142">
        <v>8.1478999999999999</v>
      </c>
      <c r="B1700" t="s">
        <v>454</v>
      </c>
      <c r="C1700" s="152">
        <v>0.32890000000000003</v>
      </c>
    </row>
    <row r="1701" spans="1:3" x14ac:dyDescent="0.35">
      <c r="A1701" s="142">
        <v>8.1507000000000005</v>
      </c>
      <c r="B1701" t="s">
        <v>454</v>
      </c>
      <c r="C1701" s="152">
        <v>0.32900000000000001</v>
      </c>
    </row>
    <row r="1702" spans="1:3" x14ac:dyDescent="0.35">
      <c r="A1702" s="142">
        <v>8.1644000000000005</v>
      </c>
      <c r="B1702" t="s">
        <v>454</v>
      </c>
      <c r="C1702" s="152">
        <v>0.3291</v>
      </c>
    </row>
    <row r="1703" spans="1:3" x14ac:dyDescent="0.35">
      <c r="A1703" s="142">
        <v>8.1670999999999996</v>
      </c>
      <c r="B1703" t="s">
        <v>454</v>
      </c>
      <c r="C1703" s="152">
        <v>0.32929999999999998</v>
      </c>
    </row>
    <row r="1704" spans="1:3" x14ac:dyDescent="0.35">
      <c r="A1704" s="142">
        <v>8.1699000000000002</v>
      </c>
      <c r="B1704" t="s">
        <v>454</v>
      </c>
      <c r="C1704" s="152">
        <v>0.32950000000000002</v>
      </c>
    </row>
    <row r="1705" spans="1:3" x14ac:dyDescent="0.35">
      <c r="A1705" s="142">
        <v>8.1725999999999992</v>
      </c>
      <c r="B1705" t="s">
        <v>454</v>
      </c>
      <c r="C1705" s="152">
        <v>0.3296</v>
      </c>
    </row>
    <row r="1706" spans="1:3" x14ac:dyDescent="0.35">
      <c r="A1706" s="142">
        <v>8.1918000000000006</v>
      </c>
      <c r="B1706" t="s">
        <v>454</v>
      </c>
      <c r="C1706" s="152">
        <v>0.32969999999999999</v>
      </c>
    </row>
    <row r="1707" spans="1:3" x14ac:dyDescent="0.35">
      <c r="A1707" s="142">
        <v>8.1944999999999997</v>
      </c>
      <c r="B1707" t="s">
        <v>454</v>
      </c>
      <c r="C1707" s="152">
        <v>0.32990000000000003</v>
      </c>
    </row>
    <row r="1708" spans="1:3" x14ac:dyDescent="0.35">
      <c r="A1708" s="142">
        <v>8.1973000000000003</v>
      </c>
      <c r="B1708" t="s">
        <v>454</v>
      </c>
      <c r="C1708" s="152">
        <v>0.33</v>
      </c>
    </row>
    <row r="1709" spans="1:3" x14ac:dyDescent="0.35">
      <c r="A1709" s="142">
        <v>8.1999999999999993</v>
      </c>
      <c r="B1709" t="s">
        <v>454</v>
      </c>
      <c r="C1709" s="152">
        <v>0.3301</v>
      </c>
    </row>
    <row r="1710" spans="1:3" x14ac:dyDescent="0.35">
      <c r="A1710" s="142">
        <v>8.2055000000000007</v>
      </c>
      <c r="B1710" t="s">
        <v>454</v>
      </c>
      <c r="C1710" s="152">
        <v>0.33019999999999999</v>
      </c>
    </row>
    <row r="1711" spans="1:3" x14ac:dyDescent="0.35">
      <c r="A1711" s="142">
        <v>8.2081999999999997</v>
      </c>
      <c r="B1711" t="s">
        <v>454</v>
      </c>
      <c r="C1711" s="152">
        <v>0.33029999999999998</v>
      </c>
    </row>
    <row r="1712" spans="1:3" x14ac:dyDescent="0.35">
      <c r="A1712" s="142">
        <v>8.2110000000000003</v>
      </c>
      <c r="B1712" t="s">
        <v>454</v>
      </c>
      <c r="C1712" s="152">
        <v>0.33029999999999998</v>
      </c>
    </row>
    <row r="1713" spans="1:3" x14ac:dyDescent="0.35">
      <c r="A1713" s="142">
        <v>8.2164000000000001</v>
      </c>
      <c r="B1713" t="s">
        <v>454</v>
      </c>
      <c r="C1713" s="152">
        <v>0.33040000000000003</v>
      </c>
    </row>
    <row r="1714" spans="1:3" x14ac:dyDescent="0.35">
      <c r="A1714" s="142">
        <v>8.2301000000000002</v>
      </c>
      <c r="B1714" t="s">
        <v>454</v>
      </c>
      <c r="C1714" s="152">
        <v>0.33050000000000002</v>
      </c>
    </row>
    <row r="1715" spans="1:3" x14ac:dyDescent="0.35">
      <c r="A1715" s="142">
        <v>8.2329000000000008</v>
      </c>
      <c r="B1715" t="s">
        <v>454</v>
      </c>
      <c r="C1715" s="152">
        <v>0.3306</v>
      </c>
    </row>
    <row r="1716" spans="1:3" x14ac:dyDescent="0.35">
      <c r="A1716" s="142">
        <v>8.2384000000000004</v>
      </c>
      <c r="B1716" t="s">
        <v>454</v>
      </c>
      <c r="C1716" s="152">
        <v>0.3306</v>
      </c>
    </row>
    <row r="1717" spans="1:3" x14ac:dyDescent="0.35">
      <c r="A1717" s="142">
        <v>8.2410999999999994</v>
      </c>
      <c r="B1717" t="s">
        <v>454</v>
      </c>
      <c r="C1717" s="152">
        <v>0.33069999999999999</v>
      </c>
    </row>
    <row r="1718" spans="1:3" x14ac:dyDescent="0.35">
      <c r="A1718" s="142">
        <v>8.2492999999999999</v>
      </c>
      <c r="B1718" t="s">
        <v>454</v>
      </c>
      <c r="C1718" s="152">
        <v>0.33079999999999998</v>
      </c>
    </row>
    <row r="1719" spans="1:3" x14ac:dyDescent="0.35">
      <c r="A1719" s="142">
        <v>8.2521000000000004</v>
      </c>
      <c r="B1719" t="s">
        <v>454</v>
      </c>
      <c r="C1719" s="152">
        <v>0.33100000000000002</v>
      </c>
    </row>
    <row r="1720" spans="1:3" x14ac:dyDescent="0.35">
      <c r="A1720" s="142">
        <v>8.2547999999999995</v>
      </c>
      <c r="B1720" t="s">
        <v>454</v>
      </c>
      <c r="C1720" s="152">
        <v>0.33110000000000001</v>
      </c>
    </row>
    <row r="1721" spans="1:3" x14ac:dyDescent="0.35">
      <c r="A1721" s="142">
        <v>8.2603000000000009</v>
      </c>
      <c r="B1721" t="s">
        <v>454</v>
      </c>
      <c r="C1721" s="152">
        <v>0.33110000000000001</v>
      </c>
    </row>
    <row r="1722" spans="1:3" x14ac:dyDescent="0.35">
      <c r="A1722" s="142">
        <v>8.2629999999999999</v>
      </c>
      <c r="B1722" t="s">
        <v>454</v>
      </c>
      <c r="C1722" s="152">
        <v>0.33119999999999999</v>
      </c>
    </row>
    <row r="1723" spans="1:3" x14ac:dyDescent="0.35">
      <c r="A1723" s="142">
        <v>8.2658000000000005</v>
      </c>
      <c r="B1723" t="s">
        <v>454</v>
      </c>
      <c r="C1723" s="152">
        <v>0.33119999999999999</v>
      </c>
    </row>
    <row r="1724" spans="1:3" x14ac:dyDescent="0.35">
      <c r="A1724" s="142">
        <v>8.2795000000000005</v>
      </c>
      <c r="B1724" t="s">
        <v>454</v>
      </c>
      <c r="C1724" s="152">
        <v>0.33139999999999997</v>
      </c>
    </row>
    <row r="1725" spans="1:3" x14ac:dyDescent="0.35">
      <c r="A1725" s="142">
        <v>8.2821999999999996</v>
      </c>
      <c r="B1725" t="s">
        <v>454</v>
      </c>
      <c r="C1725" s="152">
        <v>0.33150000000000002</v>
      </c>
    </row>
    <row r="1726" spans="1:3" x14ac:dyDescent="0.35">
      <c r="A1726" s="142">
        <v>8.2876999999999992</v>
      </c>
      <c r="B1726" t="s">
        <v>454</v>
      </c>
      <c r="C1726" s="152">
        <v>0.33169999999999999</v>
      </c>
    </row>
    <row r="1727" spans="1:3" x14ac:dyDescent="0.35">
      <c r="A1727" s="142">
        <v>8.2904</v>
      </c>
      <c r="B1727" t="s">
        <v>454</v>
      </c>
      <c r="C1727" s="152">
        <v>0.33169999999999999</v>
      </c>
    </row>
    <row r="1728" spans="1:3" x14ac:dyDescent="0.35">
      <c r="A1728" s="142">
        <v>8.2958999999999996</v>
      </c>
      <c r="B1728" t="s">
        <v>454</v>
      </c>
      <c r="C1728" s="152">
        <v>0.33169999999999999</v>
      </c>
    </row>
    <row r="1729" spans="1:3" x14ac:dyDescent="0.35">
      <c r="A1729" s="142">
        <v>8.3013999999999992</v>
      </c>
      <c r="B1729" t="s">
        <v>454</v>
      </c>
      <c r="C1729" s="152">
        <v>0.33200000000000002</v>
      </c>
    </row>
    <row r="1730" spans="1:3" x14ac:dyDescent="0.35">
      <c r="A1730" s="142">
        <v>8.3041</v>
      </c>
      <c r="B1730" t="s">
        <v>454</v>
      </c>
      <c r="C1730" s="152">
        <v>0.33200000000000002</v>
      </c>
    </row>
    <row r="1731" spans="1:3" x14ac:dyDescent="0.35">
      <c r="A1731" s="142">
        <v>8.3068000000000008</v>
      </c>
      <c r="B1731" t="s">
        <v>454</v>
      </c>
      <c r="C1731" s="152">
        <v>0.3322</v>
      </c>
    </row>
    <row r="1732" spans="1:3" x14ac:dyDescent="0.35">
      <c r="A1732" s="142">
        <v>8.3123000000000005</v>
      </c>
      <c r="B1732" t="s">
        <v>454</v>
      </c>
      <c r="C1732" s="152">
        <v>0.33229999999999998</v>
      </c>
    </row>
    <row r="1733" spans="1:3" x14ac:dyDescent="0.35">
      <c r="A1733" s="142">
        <v>8.3150999999999993</v>
      </c>
      <c r="B1733" t="s">
        <v>454</v>
      </c>
      <c r="C1733" s="152">
        <v>0.33239999999999997</v>
      </c>
    </row>
    <row r="1734" spans="1:3" x14ac:dyDescent="0.35">
      <c r="A1734" s="142">
        <v>8.3204999999999991</v>
      </c>
      <c r="B1734" t="s">
        <v>454</v>
      </c>
      <c r="C1734" s="152">
        <v>0.33239999999999997</v>
      </c>
    </row>
    <row r="1735" spans="1:3" x14ac:dyDescent="0.35">
      <c r="A1735" s="142">
        <v>8.3287999999999993</v>
      </c>
      <c r="B1735" t="s">
        <v>454</v>
      </c>
      <c r="C1735" s="152">
        <v>0.33250000000000002</v>
      </c>
    </row>
    <row r="1736" spans="1:3" x14ac:dyDescent="0.35">
      <c r="A1736" s="142">
        <v>8.3315000000000001</v>
      </c>
      <c r="B1736" t="s">
        <v>454</v>
      </c>
      <c r="C1736" s="152">
        <v>0.33260000000000001</v>
      </c>
    </row>
    <row r="1737" spans="1:3" x14ac:dyDescent="0.35">
      <c r="A1737" s="142">
        <v>8.3341999999999992</v>
      </c>
      <c r="B1737" t="s">
        <v>454</v>
      </c>
      <c r="C1737" s="152">
        <v>0.3327</v>
      </c>
    </row>
    <row r="1738" spans="1:3" x14ac:dyDescent="0.35">
      <c r="A1738" s="142">
        <v>8.3369999999999997</v>
      </c>
      <c r="B1738" t="s">
        <v>454</v>
      </c>
      <c r="C1738" s="152">
        <v>0.33279999999999998</v>
      </c>
    </row>
    <row r="1739" spans="1:3" x14ac:dyDescent="0.35">
      <c r="A1739" s="142">
        <v>8.3424999999999994</v>
      </c>
      <c r="B1739" t="s">
        <v>454</v>
      </c>
      <c r="C1739" s="152">
        <v>0.33289999999999997</v>
      </c>
    </row>
    <row r="1740" spans="1:3" x14ac:dyDescent="0.35">
      <c r="A1740" s="142">
        <v>8.3534000000000006</v>
      </c>
      <c r="B1740" t="s">
        <v>454</v>
      </c>
      <c r="C1740" s="152">
        <v>0.33310000000000001</v>
      </c>
    </row>
    <row r="1741" spans="1:3" x14ac:dyDescent="0.35">
      <c r="A1741" s="142">
        <v>8.3615999999999993</v>
      </c>
      <c r="B1741" t="s">
        <v>454</v>
      </c>
      <c r="C1741" s="152">
        <v>0.33339999999999997</v>
      </c>
    </row>
    <row r="1742" spans="1:3" x14ac:dyDescent="0.35">
      <c r="A1742" s="142">
        <v>8.3726000000000003</v>
      </c>
      <c r="B1742" t="s">
        <v>454</v>
      </c>
      <c r="C1742" s="152">
        <v>0.33339999999999997</v>
      </c>
    </row>
    <row r="1743" spans="1:3" x14ac:dyDescent="0.35">
      <c r="A1743" s="142">
        <v>8.3808000000000007</v>
      </c>
      <c r="B1743" t="s">
        <v>454</v>
      </c>
      <c r="C1743" s="152">
        <v>0.33350000000000002</v>
      </c>
    </row>
    <row r="1744" spans="1:3" x14ac:dyDescent="0.35">
      <c r="A1744" s="142">
        <v>8.3835999999999995</v>
      </c>
      <c r="B1744" t="s">
        <v>454</v>
      </c>
      <c r="C1744" s="152">
        <v>0.33350000000000002</v>
      </c>
    </row>
    <row r="1745" spans="1:3" x14ac:dyDescent="0.35">
      <c r="A1745" s="142">
        <v>8.3863000000000003</v>
      </c>
      <c r="B1745" t="s">
        <v>454</v>
      </c>
      <c r="C1745" s="152">
        <v>0.33360000000000001</v>
      </c>
    </row>
    <row r="1746" spans="1:3" x14ac:dyDescent="0.35">
      <c r="A1746" s="142">
        <v>8.3889999999999993</v>
      </c>
      <c r="B1746" t="s">
        <v>454</v>
      </c>
      <c r="C1746" s="152">
        <v>0.33360000000000001</v>
      </c>
    </row>
    <row r="1747" spans="1:3" x14ac:dyDescent="0.35">
      <c r="A1747" s="142">
        <v>8.3945000000000007</v>
      </c>
      <c r="B1747" t="s">
        <v>454</v>
      </c>
      <c r="C1747" s="152">
        <v>0.3337</v>
      </c>
    </row>
    <row r="1748" spans="1:3" x14ac:dyDescent="0.35">
      <c r="A1748" s="142">
        <v>8.3972999999999995</v>
      </c>
      <c r="B1748" t="s">
        <v>454</v>
      </c>
      <c r="C1748" s="152">
        <v>0.33379999999999999</v>
      </c>
    </row>
    <row r="1749" spans="1:3" x14ac:dyDescent="0.35">
      <c r="A1749" s="142">
        <v>8.4</v>
      </c>
      <c r="B1749" t="s">
        <v>454</v>
      </c>
      <c r="C1749" s="152">
        <v>0.33389999999999997</v>
      </c>
    </row>
    <row r="1750" spans="1:3" x14ac:dyDescent="0.35">
      <c r="A1750" s="142">
        <v>8.4026999999999994</v>
      </c>
      <c r="B1750" t="s">
        <v>454</v>
      </c>
      <c r="C1750" s="152">
        <v>0.33410000000000001</v>
      </c>
    </row>
    <row r="1751" spans="1:3" x14ac:dyDescent="0.35">
      <c r="A1751" s="142">
        <v>8.4055</v>
      </c>
      <c r="B1751" t="s">
        <v>454</v>
      </c>
      <c r="C1751" s="152">
        <v>0.33410000000000001</v>
      </c>
    </row>
    <row r="1752" spans="1:3" x14ac:dyDescent="0.35">
      <c r="A1752" s="142">
        <v>8.4082000000000008</v>
      </c>
      <c r="B1752" t="s">
        <v>454</v>
      </c>
      <c r="C1752" s="152">
        <v>0.3342</v>
      </c>
    </row>
    <row r="1753" spans="1:3" x14ac:dyDescent="0.35">
      <c r="A1753" s="142">
        <v>8.4163999999999994</v>
      </c>
      <c r="B1753" t="s">
        <v>454</v>
      </c>
      <c r="C1753" s="152">
        <v>0.33450000000000002</v>
      </c>
    </row>
    <row r="1754" spans="1:3" x14ac:dyDescent="0.35">
      <c r="A1754" s="142">
        <v>8.4219000000000008</v>
      </c>
      <c r="B1754" t="s">
        <v>454</v>
      </c>
      <c r="C1754" s="152">
        <v>0.33460000000000001</v>
      </c>
    </row>
    <row r="1755" spans="1:3" x14ac:dyDescent="0.35">
      <c r="A1755" s="142">
        <v>8.4246999999999996</v>
      </c>
      <c r="B1755" t="s">
        <v>454</v>
      </c>
      <c r="C1755" s="152">
        <v>0.3347</v>
      </c>
    </row>
    <row r="1756" spans="1:3" x14ac:dyDescent="0.35">
      <c r="A1756" s="142">
        <v>8.4383999999999997</v>
      </c>
      <c r="B1756" t="s">
        <v>454</v>
      </c>
      <c r="C1756" s="152">
        <v>0.3347</v>
      </c>
    </row>
    <row r="1757" spans="1:3" x14ac:dyDescent="0.35">
      <c r="A1757" s="142">
        <v>8.4411000000000005</v>
      </c>
      <c r="B1757" t="s">
        <v>454</v>
      </c>
      <c r="C1757" s="152">
        <v>0.33479999999999999</v>
      </c>
    </row>
    <row r="1758" spans="1:3" x14ac:dyDescent="0.35">
      <c r="A1758" s="142">
        <v>8.4437999999999995</v>
      </c>
      <c r="B1758" t="s">
        <v>454</v>
      </c>
      <c r="C1758" s="152">
        <v>0.33489999999999998</v>
      </c>
    </row>
    <row r="1759" spans="1:3" x14ac:dyDescent="0.35">
      <c r="A1759" s="142">
        <v>8.4492999999999991</v>
      </c>
      <c r="B1759" t="s">
        <v>454</v>
      </c>
      <c r="C1759" s="152">
        <v>0.33500000000000002</v>
      </c>
    </row>
    <row r="1760" spans="1:3" x14ac:dyDescent="0.35">
      <c r="A1760" s="142">
        <v>8.4548000000000005</v>
      </c>
      <c r="B1760" t="s">
        <v>454</v>
      </c>
      <c r="C1760" s="152">
        <v>0.3352</v>
      </c>
    </row>
    <row r="1761" spans="1:3" x14ac:dyDescent="0.35">
      <c r="A1761" s="142">
        <v>8.4603000000000002</v>
      </c>
      <c r="B1761" t="s">
        <v>454</v>
      </c>
      <c r="C1761" s="152">
        <v>0.33529999999999999</v>
      </c>
    </row>
    <row r="1762" spans="1:3" x14ac:dyDescent="0.35">
      <c r="A1762" s="142">
        <v>8.4629999999999992</v>
      </c>
      <c r="B1762" t="s">
        <v>454</v>
      </c>
      <c r="C1762" s="152">
        <v>0.33550000000000002</v>
      </c>
    </row>
    <row r="1763" spans="1:3" x14ac:dyDescent="0.35">
      <c r="A1763" s="142">
        <v>8.4657999999999998</v>
      </c>
      <c r="B1763" t="s">
        <v>454</v>
      </c>
      <c r="C1763" s="152">
        <v>0.33560000000000001</v>
      </c>
    </row>
    <row r="1764" spans="1:3" x14ac:dyDescent="0.35">
      <c r="A1764" s="142">
        <v>8.4711999999999996</v>
      </c>
      <c r="B1764" t="s">
        <v>454</v>
      </c>
      <c r="C1764" s="152">
        <v>0.33589999999999998</v>
      </c>
    </row>
    <row r="1765" spans="1:3" x14ac:dyDescent="0.35">
      <c r="A1765" s="142">
        <v>8.4740000000000002</v>
      </c>
      <c r="B1765" t="s">
        <v>454</v>
      </c>
      <c r="C1765" s="152">
        <v>0.33589999999999998</v>
      </c>
    </row>
    <row r="1766" spans="1:3" x14ac:dyDescent="0.35">
      <c r="A1766" s="142">
        <v>8.4822000000000006</v>
      </c>
      <c r="B1766" t="s">
        <v>454</v>
      </c>
      <c r="C1766" s="152">
        <v>0.33600000000000002</v>
      </c>
    </row>
    <row r="1767" spans="1:3" x14ac:dyDescent="0.35">
      <c r="A1767" s="142">
        <v>8.4877000000000002</v>
      </c>
      <c r="B1767" t="s">
        <v>454</v>
      </c>
      <c r="C1767" s="152">
        <v>0.3362</v>
      </c>
    </row>
    <row r="1768" spans="1:3" x14ac:dyDescent="0.35">
      <c r="A1768" s="142">
        <v>8.4959000000000007</v>
      </c>
      <c r="B1768" t="s">
        <v>454</v>
      </c>
      <c r="C1768" s="152">
        <v>0.33629999999999999</v>
      </c>
    </row>
    <row r="1769" spans="1:3" x14ac:dyDescent="0.35">
      <c r="A1769" s="142">
        <v>8.5040999999999993</v>
      </c>
      <c r="B1769" t="s">
        <v>454</v>
      </c>
      <c r="C1769" s="152">
        <v>0.33639999999999998</v>
      </c>
    </row>
    <row r="1770" spans="1:3" x14ac:dyDescent="0.35">
      <c r="A1770" s="142">
        <v>8.5177999999999994</v>
      </c>
      <c r="B1770" t="s">
        <v>454</v>
      </c>
      <c r="C1770" s="152">
        <v>0.33650000000000002</v>
      </c>
    </row>
    <row r="1771" spans="1:3" x14ac:dyDescent="0.35">
      <c r="A1771" s="142">
        <v>8.5205000000000002</v>
      </c>
      <c r="B1771" t="s">
        <v>454</v>
      </c>
      <c r="C1771" s="152">
        <v>0.3367</v>
      </c>
    </row>
    <row r="1772" spans="1:3" x14ac:dyDescent="0.35">
      <c r="A1772" s="142">
        <v>8.5233000000000008</v>
      </c>
      <c r="B1772" t="s">
        <v>454</v>
      </c>
      <c r="C1772" s="152">
        <v>0.33679999999999999</v>
      </c>
    </row>
    <row r="1773" spans="1:3" x14ac:dyDescent="0.35">
      <c r="A1773" s="142">
        <v>8.5370000000000008</v>
      </c>
      <c r="B1773" t="s">
        <v>454</v>
      </c>
      <c r="C1773" s="152">
        <v>0.33679999999999999</v>
      </c>
    </row>
    <row r="1774" spans="1:3" x14ac:dyDescent="0.35">
      <c r="A1774" s="142">
        <v>8.5451999999999995</v>
      </c>
      <c r="B1774" t="s">
        <v>454</v>
      </c>
      <c r="C1774" s="152">
        <v>0.33679999999999999</v>
      </c>
    </row>
    <row r="1775" spans="1:3" x14ac:dyDescent="0.35">
      <c r="A1775" s="142">
        <v>8.5588999999999995</v>
      </c>
      <c r="B1775" t="s">
        <v>454</v>
      </c>
      <c r="C1775" s="152">
        <v>0.33689999999999998</v>
      </c>
    </row>
    <row r="1776" spans="1:3" x14ac:dyDescent="0.35">
      <c r="A1776" s="142">
        <v>8.5616000000000003</v>
      </c>
      <c r="B1776" t="s">
        <v>454</v>
      </c>
      <c r="C1776" s="152">
        <v>0.33700000000000002</v>
      </c>
    </row>
    <row r="1777" spans="1:3" x14ac:dyDescent="0.35">
      <c r="A1777" s="142">
        <v>8.5670999999999999</v>
      </c>
      <c r="B1777" t="s">
        <v>454</v>
      </c>
      <c r="C1777" s="152">
        <v>0.3372</v>
      </c>
    </row>
    <row r="1778" spans="1:3" x14ac:dyDescent="0.35">
      <c r="A1778" s="142">
        <v>8.5725999999999996</v>
      </c>
      <c r="B1778" t="s">
        <v>454</v>
      </c>
      <c r="C1778" s="152">
        <v>0.33739999999999998</v>
      </c>
    </row>
    <row r="1779" spans="1:3" x14ac:dyDescent="0.35">
      <c r="A1779" s="142">
        <v>8.5753000000000004</v>
      </c>
      <c r="B1779" t="s">
        <v>454</v>
      </c>
      <c r="C1779" s="152">
        <v>0.3377</v>
      </c>
    </row>
    <row r="1780" spans="1:3" x14ac:dyDescent="0.35">
      <c r="A1780" s="142">
        <v>8.5836000000000006</v>
      </c>
      <c r="B1780" t="s">
        <v>454</v>
      </c>
      <c r="C1780" s="152">
        <v>0.33779999999999999</v>
      </c>
    </row>
    <row r="1781" spans="1:3" x14ac:dyDescent="0.35">
      <c r="A1781" s="142">
        <v>8.5862999999999996</v>
      </c>
      <c r="B1781" t="s">
        <v>454</v>
      </c>
      <c r="C1781" s="152">
        <v>0.33779999999999999</v>
      </c>
    </row>
    <row r="1782" spans="1:3" x14ac:dyDescent="0.35">
      <c r="A1782" s="142">
        <v>8.5890000000000004</v>
      </c>
      <c r="B1782" t="s">
        <v>454</v>
      </c>
      <c r="C1782" s="152">
        <v>0.33789999999999998</v>
      </c>
    </row>
    <row r="1783" spans="1:3" x14ac:dyDescent="0.35">
      <c r="A1783" s="142">
        <v>8.5945</v>
      </c>
      <c r="B1783" t="s">
        <v>454</v>
      </c>
      <c r="C1783" s="152">
        <v>0.33810000000000001</v>
      </c>
    </row>
    <row r="1784" spans="1:3" x14ac:dyDescent="0.35">
      <c r="A1784" s="142">
        <v>8.5973000000000006</v>
      </c>
      <c r="B1784" t="s">
        <v>454</v>
      </c>
      <c r="C1784" s="152">
        <v>0.33829999999999999</v>
      </c>
    </row>
    <row r="1785" spans="1:3" x14ac:dyDescent="0.35">
      <c r="A1785" s="142">
        <v>8.6</v>
      </c>
      <c r="B1785" t="s">
        <v>454</v>
      </c>
      <c r="C1785" s="152">
        <v>0.33839999999999998</v>
      </c>
    </row>
    <row r="1786" spans="1:3" x14ac:dyDescent="0.35">
      <c r="A1786" s="142">
        <v>8.6054999999999993</v>
      </c>
      <c r="B1786" t="s">
        <v>454</v>
      </c>
      <c r="C1786" s="152">
        <v>0.33850000000000002</v>
      </c>
    </row>
    <row r="1787" spans="1:3" x14ac:dyDescent="0.35">
      <c r="A1787" s="142">
        <v>8.6082000000000001</v>
      </c>
      <c r="B1787" t="s">
        <v>454</v>
      </c>
      <c r="C1787" s="152">
        <v>0.33860000000000001</v>
      </c>
    </row>
    <row r="1788" spans="1:3" x14ac:dyDescent="0.35">
      <c r="A1788" s="142">
        <v>8.6136999999999997</v>
      </c>
      <c r="B1788" t="s">
        <v>454</v>
      </c>
      <c r="C1788" s="152">
        <v>0.33860000000000001</v>
      </c>
    </row>
    <row r="1789" spans="1:3" x14ac:dyDescent="0.35">
      <c r="A1789" s="142">
        <v>8.6356000000000002</v>
      </c>
      <c r="B1789" t="s">
        <v>454</v>
      </c>
      <c r="C1789" s="152">
        <v>0.3387</v>
      </c>
    </row>
    <row r="1790" spans="1:3" x14ac:dyDescent="0.35">
      <c r="A1790" s="142">
        <v>8.6384000000000007</v>
      </c>
      <c r="B1790" t="s">
        <v>454</v>
      </c>
      <c r="C1790" s="152">
        <v>0.33879999999999999</v>
      </c>
    </row>
    <row r="1791" spans="1:3" x14ac:dyDescent="0.35">
      <c r="A1791" s="142">
        <v>8.6438000000000006</v>
      </c>
      <c r="B1791" t="s">
        <v>454</v>
      </c>
      <c r="C1791" s="152">
        <v>0.33900000000000002</v>
      </c>
    </row>
    <row r="1792" spans="1:3" x14ac:dyDescent="0.35">
      <c r="A1792" s="142">
        <v>8.6575000000000006</v>
      </c>
      <c r="B1792" t="s">
        <v>454</v>
      </c>
      <c r="C1792" s="152">
        <v>0.33910000000000001</v>
      </c>
    </row>
    <row r="1793" spans="1:3" x14ac:dyDescent="0.35">
      <c r="A1793" s="142">
        <v>8.6602999999999994</v>
      </c>
      <c r="B1793" t="s">
        <v>454</v>
      </c>
      <c r="C1793" s="152">
        <v>0.33929999999999999</v>
      </c>
    </row>
    <row r="1794" spans="1:3" x14ac:dyDescent="0.35">
      <c r="A1794" s="142">
        <v>8.6684999999999999</v>
      </c>
      <c r="B1794" t="s">
        <v>454</v>
      </c>
      <c r="C1794" s="152">
        <v>0.33950000000000002</v>
      </c>
    </row>
    <row r="1795" spans="1:3" x14ac:dyDescent="0.35">
      <c r="A1795" s="142">
        <v>8.6712000000000007</v>
      </c>
      <c r="B1795" t="s">
        <v>454</v>
      </c>
      <c r="C1795" s="152">
        <v>0.33960000000000001</v>
      </c>
    </row>
    <row r="1796" spans="1:3" x14ac:dyDescent="0.35">
      <c r="A1796" s="142">
        <v>8.6739999999999995</v>
      </c>
      <c r="B1796" t="s">
        <v>454</v>
      </c>
      <c r="C1796" s="152">
        <v>0.3397</v>
      </c>
    </row>
    <row r="1797" spans="1:3" x14ac:dyDescent="0.35">
      <c r="A1797" s="142">
        <v>8.6849000000000007</v>
      </c>
      <c r="B1797" t="s">
        <v>454</v>
      </c>
      <c r="C1797" s="152">
        <v>0.3397</v>
      </c>
    </row>
    <row r="1798" spans="1:3" x14ac:dyDescent="0.35">
      <c r="A1798" s="142">
        <v>8.6904000000000003</v>
      </c>
      <c r="B1798" t="s">
        <v>454</v>
      </c>
      <c r="C1798" s="152">
        <v>0.33979999999999999</v>
      </c>
    </row>
    <row r="1799" spans="1:3" x14ac:dyDescent="0.35">
      <c r="A1799" s="142">
        <v>8.6959</v>
      </c>
      <c r="B1799" t="s">
        <v>454</v>
      </c>
      <c r="C1799" s="152">
        <v>0.33989999999999998</v>
      </c>
    </row>
    <row r="1800" spans="1:3" x14ac:dyDescent="0.35">
      <c r="A1800" s="142">
        <v>8.6986000000000008</v>
      </c>
      <c r="B1800" t="s">
        <v>454</v>
      </c>
      <c r="C1800" s="152">
        <v>0.34010000000000001</v>
      </c>
    </row>
    <row r="1801" spans="1:3" x14ac:dyDescent="0.35">
      <c r="A1801" s="142">
        <v>8.7013999999999996</v>
      </c>
      <c r="B1801" t="s">
        <v>454</v>
      </c>
      <c r="C1801" s="152">
        <v>0.34029999999999999</v>
      </c>
    </row>
    <row r="1802" spans="1:3" x14ac:dyDescent="0.35">
      <c r="A1802" s="142">
        <v>8.7041000000000004</v>
      </c>
      <c r="B1802" t="s">
        <v>454</v>
      </c>
      <c r="C1802" s="152">
        <v>0.34039999999999998</v>
      </c>
    </row>
    <row r="1803" spans="1:3" x14ac:dyDescent="0.35">
      <c r="A1803" s="142">
        <v>8.7096</v>
      </c>
      <c r="B1803" t="s">
        <v>454</v>
      </c>
      <c r="C1803" s="152">
        <v>0.34060000000000001</v>
      </c>
    </row>
    <row r="1804" spans="1:3" x14ac:dyDescent="0.35">
      <c r="A1804" s="142">
        <v>8.7123000000000008</v>
      </c>
      <c r="B1804" t="s">
        <v>454</v>
      </c>
      <c r="C1804" s="152">
        <v>0.3407</v>
      </c>
    </row>
    <row r="1805" spans="1:3" x14ac:dyDescent="0.35">
      <c r="A1805" s="142">
        <v>8.7150999999999996</v>
      </c>
      <c r="B1805" t="s">
        <v>454</v>
      </c>
      <c r="C1805" s="152">
        <v>0.3407</v>
      </c>
    </row>
    <row r="1806" spans="1:3" x14ac:dyDescent="0.35">
      <c r="A1806" s="142">
        <v>8.7178000000000004</v>
      </c>
      <c r="B1806" t="s">
        <v>454</v>
      </c>
      <c r="C1806" s="152">
        <v>0.34079999999999999</v>
      </c>
    </row>
    <row r="1807" spans="1:3" x14ac:dyDescent="0.35">
      <c r="A1807" s="142">
        <v>8.7204999999999995</v>
      </c>
      <c r="B1807" t="s">
        <v>454</v>
      </c>
      <c r="C1807" s="152">
        <v>0.34089999999999998</v>
      </c>
    </row>
    <row r="1808" spans="1:3" x14ac:dyDescent="0.35">
      <c r="A1808" s="142">
        <v>8.7233000000000001</v>
      </c>
      <c r="B1808" t="s">
        <v>454</v>
      </c>
      <c r="C1808" s="152">
        <v>0.34089999999999998</v>
      </c>
    </row>
    <row r="1809" spans="1:3" x14ac:dyDescent="0.35">
      <c r="A1809" s="142">
        <v>8.7287999999999997</v>
      </c>
      <c r="B1809" t="s">
        <v>454</v>
      </c>
      <c r="C1809" s="152">
        <v>0.34100000000000003</v>
      </c>
    </row>
    <row r="1810" spans="1:3" x14ac:dyDescent="0.35">
      <c r="A1810" s="142">
        <v>8.7396999999999991</v>
      </c>
      <c r="B1810" t="s">
        <v>454</v>
      </c>
      <c r="C1810" s="152">
        <v>0.34110000000000001</v>
      </c>
    </row>
    <row r="1811" spans="1:3" x14ac:dyDescent="0.35">
      <c r="A1811" s="142">
        <v>8.7424999999999997</v>
      </c>
      <c r="B1811" t="s">
        <v>454</v>
      </c>
      <c r="C1811" s="152">
        <v>0.34139999999999998</v>
      </c>
    </row>
    <row r="1812" spans="1:3" x14ac:dyDescent="0.35">
      <c r="A1812" s="142">
        <v>8.7478999999999996</v>
      </c>
      <c r="B1812" t="s">
        <v>454</v>
      </c>
      <c r="C1812" s="152">
        <v>0.34150000000000003</v>
      </c>
    </row>
    <row r="1813" spans="1:3" x14ac:dyDescent="0.35">
      <c r="A1813" s="142">
        <v>8.7589000000000006</v>
      </c>
      <c r="B1813" t="s">
        <v>454</v>
      </c>
      <c r="C1813" s="152">
        <v>0.3417</v>
      </c>
    </row>
    <row r="1814" spans="1:3" x14ac:dyDescent="0.35">
      <c r="A1814" s="142">
        <v>8.7615999999999996</v>
      </c>
      <c r="B1814" t="s">
        <v>454</v>
      </c>
      <c r="C1814" s="152">
        <v>0.34179999999999999</v>
      </c>
    </row>
    <row r="1815" spans="1:3" x14ac:dyDescent="0.35">
      <c r="A1815" s="142">
        <v>8.7644000000000002</v>
      </c>
      <c r="B1815" t="s">
        <v>454</v>
      </c>
      <c r="C1815" s="152">
        <v>0.34189999999999998</v>
      </c>
    </row>
    <row r="1816" spans="1:3" x14ac:dyDescent="0.35">
      <c r="A1816" s="142">
        <v>8.7726000000000006</v>
      </c>
      <c r="B1816" t="s">
        <v>454</v>
      </c>
      <c r="C1816" s="152">
        <v>0.34200000000000003</v>
      </c>
    </row>
    <row r="1817" spans="1:3" x14ac:dyDescent="0.35">
      <c r="A1817" s="142">
        <v>8.7752999999999997</v>
      </c>
      <c r="B1817" t="s">
        <v>454</v>
      </c>
      <c r="C1817" s="152">
        <v>0.34210000000000002</v>
      </c>
    </row>
    <row r="1818" spans="1:3" x14ac:dyDescent="0.35">
      <c r="A1818" s="142">
        <v>8.7781000000000002</v>
      </c>
      <c r="B1818" t="s">
        <v>454</v>
      </c>
      <c r="C1818" s="152">
        <v>0.34210000000000002</v>
      </c>
    </row>
    <row r="1819" spans="1:3" x14ac:dyDescent="0.35">
      <c r="A1819" s="142">
        <v>8.7807999999999993</v>
      </c>
      <c r="B1819" t="s">
        <v>454</v>
      </c>
      <c r="C1819" s="152">
        <v>0.34239999999999998</v>
      </c>
    </row>
    <row r="1820" spans="1:3" x14ac:dyDescent="0.35">
      <c r="A1820" s="142">
        <v>8.7889999999999997</v>
      </c>
      <c r="B1820" t="s">
        <v>454</v>
      </c>
      <c r="C1820" s="152">
        <v>0.34260000000000002</v>
      </c>
    </row>
    <row r="1821" spans="1:3" x14ac:dyDescent="0.35">
      <c r="A1821" s="142">
        <v>8.7944999999999993</v>
      </c>
      <c r="B1821" t="s">
        <v>454</v>
      </c>
      <c r="C1821" s="152">
        <v>0.34260000000000002</v>
      </c>
    </row>
    <row r="1822" spans="1:3" x14ac:dyDescent="0.35">
      <c r="A1822" s="142">
        <v>8.8000000000000007</v>
      </c>
      <c r="B1822" t="s">
        <v>454</v>
      </c>
      <c r="C1822" s="152">
        <v>0.3427</v>
      </c>
    </row>
    <row r="1823" spans="1:3" x14ac:dyDescent="0.35">
      <c r="A1823" s="142">
        <v>8.8026999999999997</v>
      </c>
      <c r="B1823" t="s">
        <v>454</v>
      </c>
      <c r="C1823" s="152">
        <v>0.34279999999999999</v>
      </c>
    </row>
    <row r="1824" spans="1:3" x14ac:dyDescent="0.35">
      <c r="A1824" s="142">
        <v>8.8055000000000003</v>
      </c>
      <c r="B1824" t="s">
        <v>454</v>
      </c>
      <c r="C1824" s="152">
        <v>0.34289999999999998</v>
      </c>
    </row>
    <row r="1825" spans="1:3" x14ac:dyDescent="0.35">
      <c r="A1825" s="142">
        <v>8.8081999999999994</v>
      </c>
      <c r="B1825" t="s">
        <v>454</v>
      </c>
      <c r="C1825" s="152">
        <v>0.34300000000000003</v>
      </c>
    </row>
    <row r="1826" spans="1:3" x14ac:dyDescent="0.35">
      <c r="A1826" s="142">
        <v>8.8109999999999999</v>
      </c>
      <c r="B1826" t="s">
        <v>454</v>
      </c>
      <c r="C1826" s="152">
        <v>0.34300000000000003</v>
      </c>
    </row>
    <row r="1827" spans="1:3" x14ac:dyDescent="0.35">
      <c r="A1827" s="142">
        <v>8.8192000000000004</v>
      </c>
      <c r="B1827" t="s">
        <v>454</v>
      </c>
      <c r="C1827" s="152">
        <v>0.34310000000000002</v>
      </c>
    </row>
    <row r="1828" spans="1:3" x14ac:dyDescent="0.35">
      <c r="A1828" s="142">
        <v>8.8218999999999994</v>
      </c>
      <c r="B1828" t="s">
        <v>454</v>
      </c>
      <c r="C1828" s="152">
        <v>0.34310000000000002</v>
      </c>
    </row>
    <row r="1829" spans="1:3" x14ac:dyDescent="0.35">
      <c r="A1829" s="142">
        <v>8.8247</v>
      </c>
      <c r="B1829" t="s">
        <v>454</v>
      </c>
      <c r="C1829" s="152">
        <v>0.34339999999999998</v>
      </c>
    </row>
    <row r="1830" spans="1:3" x14ac:dyDescent="0.35">
      <c r="A1830" s="142">
        <v>8.8300999999999998</v>
      </c>
      <c r="B1830" t="s">
        <v>454</v>
      </c>
      <c r="C1830" s="152">
        <v>0.34360000000000002</v>
      </c>
    </row>
    <row r="1831" spans="1:3" x14ac:dyDescent="0.35">
      <c r="A1831" s="142">
        <v>8.8329000000000004</v>
      </c>
      <c r="B1831" t="s">
        <v>454</v>
      </c>
      <c r="C1831" s="152">
        <v>0.34379999999999999</v>
      </c>
    </row>
    <row r="1832" spans="1:3" x14ac:dyDescent="0.35">
      <c r="A1832" s="142">
        <v>8.8384</v>
      </c>
      <c r="B1832" t="s">
        <v>454</v>
      </c>
      <c r="C1832" s="152">
        <v>0.34389999999999998</v>
      </c>
    </row>
    <row r="1833" spans="1:3" x14ac:dyDescent="0.35">
      <c r="A1833" s="142">
        <v>8.8411000000000008</v>
      </c>
      <c r="B1833" t="s">
        <v>454</v>
      </c>
      <c r="C1833" s="152">
        <v>0.34399999999999997</v>
      </c>
    </row>
    <row r="1834" spans="1:3" x14ac:dyDescent="0.35">
      <c r="A1834" s="142">
        <v>8.8466000000000005</v>
      </c>
      <c r="B1834" t="s">
        <v>454</v>
      </c>
      <c r="C1834" s="152">
        <v>0.34410000000000002</v>
      </c>
    </row>
    <row r="1835" spans="1:3" x14ac:dyDescent="0.35">
      <c r="A1835" s="142">
        <v>8.8521000000000001</v>
      </c>
      <c r="B1835" t="s">
        <v>454</v>
      </c>
      <c r="C1835" s="152">
        <v>0.34439999999999998</v>
      </c>
    </row>
    <row r="1836" spans="1:3" x14ac:dyDescent="0.35">
      <c r="A1836" s="142">
        <v>8.8547999999999991</v>
      </c>
      <c r="B1836" t="s">
        <v>454</v>
      </c>
      <c r="C1836" s="152">
        <v>0.34470000000000001</v>
      </c>
    </row>
    <row r="1837" spans="1:3" x14ac:dyDescent="0.35">
      <c r="A1837" s="142">
        <v>8.8629999999999995</v>
      </c>
      <c r="B1837" t="s">
        <v>454</v>
      </c>
      <c r="C1837" s="152">
        <v>0.3448</v>
      </c>
    </row>
    <row r="1838" spans="1:3" x14ac:dyDescent="0.35">
      <c r="A1838" s="142">
        <v>8.8658000000000001</v>
      </c>
      <c r="B1838" t="s">
        <v>454</v>
      </c>
      <c r="C1838" s="152">
        <v>0.34489999999999998</v>
      </c>
    </row>
    <row r="1839" spans="1:3" x14ac:dyDescent="0.35">
      <c r="A1839" s="142">
        <v>8.8712</v>
      </c>
      <c r="B1839" t="s">
        <v>454</v>
      </c>
      <c r="C1839" s="152">
        <v>0.34499999999999997</v>
      </c>
    </row>
    <row r="1840" spans="1:3" x14ac:dyDescent="0.35">
      <c r="A1840" s="142">
        <v>8.8795000000000002</v>
      </c>
      <c r="B1840" t="s">
        <v>454</v>
      </c>
      <c r="C1840" s="152">
        <v>0.34510000000000002</v>
      </c>
    </row>
    <row r="1841" spans="1:3" x14ac:dyDescent="0.35">
      <c r="A1841" s="142">
        <v>8.8821999999999992</v>
      </c>
      <c r="B1841" t="s">
        <v>454</v>
      </c>
      <c r="C1841" s="152">
        <v>0.3453</v>
      </c>
    </row>
    <row r="1842" spans="1:3" x14ac:dyDescent="0.35">
      <c r="A1842" s="142">
        <v>8.8849</v>
      </c>
      <c r="B1842" t="s">
        <v>454</v>
      </c>
      <c r="C1842" s="152">
        <v>0.34539999999999998</v>
      </c>
    </row>
    <row r="1843" spans="1:3" x14ac:dyDescent="0.35">
      <c r="A1843" s="142">
        <v>8.8877000000000006</v>
      </c>
      <c r="B1843" t="s">
        <v>454</v>
      </c>
      <c r="C1843" s="152">
        <v>0.34549999999999997</v>
      </c>
    </row>
    <row r="1844" spans="1:3" x14ac:dyDescent="0.35">
      <c r="A1844" s="142">
        <v>8.8932000000000002</v>
      </c>
      <c r="B1844" t="s">
        <v>454</v>
      </c>
      <c r="C1844" s="152">
        <v>0.3458</v>
      </c>
    </row>
    <row r="1845" spans="1:3" x14ac:dyDescent="0.35">
      <c r="A1845" s="142">
        <v>8.8986000000000001</v>
      </c>
      <c r="B1845" t="s">
        <v>454</v>
      </c>
      <c r="C1845" s="152">
        <v>0.34599999999999997</v>
      </c>
    </row>
    <row r="1846" spans="1:3" x14ac:dyDescent="0.35">
      <c r="A1846" s="142">
        <v>8.9068000000000005</v>
      </c>
      <c r="B1846" t="s">
        <v>454</v>
      </c>
      <c r="C1846" s="152">
        <v>0.34639999999999999</v>
      </c>
    </row>
    <row r="1847" spans="1:3" x14ac:dyDescent="0.35">
      <c r="A1847" s="142">
        <v>8.9151000000000007</v>
      </c>
      <c r="B1847" t="s">
        <v>454</v>
      </c>
      <c r="C1847" s="152">
        <v>0.34649999999999997</v>
      </c>
    </row>
    <row r="1848" spans="1:3" x14ac:dyDescent="0.35">
      <c r="A1848" s="142">
        <v>8.9205000000000005</v>
      </c>
      <c r="B1848" t="s">
        <v>454</v>
      </c>
      <c r="C1848" s="152">
        <v>0.34660000000000002</v>
      </c>
    </row>
    <row r="1849" spans="1:3" x14ac:dyDescent="0.35">
      <c r="A1849" s="142">
        <v>8.9232999999999993</v>
      </c>
      <c r="B1849" t="s">
        <v>454</v>
      </c>
      <c r="C1849" s="152">
        <v>0.34670000000000001</v>
      </c>
    </row>
    <row r="1850" spans="1:3" x14ac:dyDescent="0.35">
      <c r="A1850" s="142">
        <v>8.9369999999999994</v>
      </c>
      <c r="B1850" t="s">
        <v>454</v>
      </c>
      <c r="C1850" s="152">
        <v>0.34689999999999999</v>
      </c>
    </row>
    <row r="1851" spans="1:3" x14ac:dyDescent="0.35">
      <c r="A1851" s="142">
        <v>8.9397000000000002</v>
      </c>
      <c r="B1851" t="s">
        <v>454</v>
      </c>
      <c r="C1851" s="152">
        <v>0.34699999999999998</v>
      </c>
    </row>
    <row r="1852" spans="1:3" x14ac:dyDescent="0.35">
      <c r="A1852" s="142">
        <v>8.9451999999999998</v>
      </c>
      <c r="B1852" t="s">
        <v>454</v>
      </c>
      <c r="C1852" s="152">
        <v>0.3473</v>
      </c>
    </row>
    <row r="1853" spans="1:3" x14ac:dyDescent="0.35">
      <c r="A1853" s="142">
        <v>8.9479000000000006</v>
      </c>
      <c r="B1853" t="s">
        <v>454</v>
      </c>
      <c r="C1853" s="152">
        <v>0.34749999999999998</v>
      </c>
    </row>
    <row r="1854" spans="1:3" x14ac:dyDescent="0.35">
      <c r="A1854" s="142">
        <v>8.9534000000000002</v>
      </c>
      <c r="B1854" t="s">
        <v>454</v>
      </c>
      <c r="C1854" s="152">
        <v>0.34760000000000002</v>
      </c>
    </row>
    <row r="1855" spans="1:3" x14ac:dyDescent="0.35">
      <c r="A1855" s="142">
        <v>8.9562000000000008</v>
      </c>
      <c r="B1855" t="s">
        <v>454</v>
      </c>
      <c r="C1855" s="152">
        <v>0.34760000000000002</v>
      </c>
    </row>
    <row r="1856" spans="1:3" x14ac:dyDescent="0.35">
      <c r="A1856" s="142">
        <v>8.9588999999999999</v>
      </c>
      <c r="B1856" t="s">
        <v>454</v>
      </c>
      <c r="C1856" s="152">
        <v>0.34770000000000001</v>
      </c>
    </row>
    <row r="1857" spans="1:3" x14ac:dyDescent="0.35">
      <c r="A1857" s="142">
        <v>8.9643999999999995</v>
      </c>
      <c r="B1857" t="s">
        <v>454</v>
      </c>
      <c r="C1857" s="152">
        <v>0.34770000000000001</v>
      </c>
    </row>
    <row r="1858" spans="1:3" x14ac:dyDescent="0.35">
      <c r="A1858" s="142">
        <v>8.9671000000000003</v>
      </c>
      <c r="B1858" t="s">
        <v>454</v>
      </c>
      <c r="C1858" s="152">
        <v>0.3478</v>
      </c>
    </row>
    <row r="1859" spans="1:3" x14ac:dyDescent="0.35">
      <c r="A1859" s="142">
        <v>8.9699000000000009</v>
      </c>
      <c r="B1859" t="s">
        <v>454</v>
      </c>
      <c r="C1859" s="152">
        <v>0.34789999999999999</v>
      </c>
    </row>
    <row r="1860" spans="1:3" x14ac:dyDescent="0.35">
      <c r="A1860" s="142">
        <v>8.9753000000000007</v>
      </c>
      <c r="B1860" t="s">
        <v>454</v>
      </c>
      <c r="C1860" s="152">
        <v>0.34799999999999998</v>
      </c>
    </row>
    <row r="1861" spans="1:3" x14ac:dyDescent="0.35">
      <c r="A1861" s="142">
        <v>8.9808000000000003</v>
      </c>
      <c r="B1861" t="s">
        <v>454</v>
      </c>
      <c r="C1861" s="152">
        <v>0.3483</v>
      </c>
    </row>
    <row r="1862" spans="1:3" x14ac:dyDescent="0.35">
      <c r="A1862" s="142">
        <v>8.9863</v>
      </c>
      <c r="B1862" t="s">
        <v>454</v>
      </c>
      <c r="C1862" s="152">
        <v>0.34839999999999999</v>
      </c>
    </row>
    <row r="1863" spans="1:3" x14ac:dyDescent="0.35">
      <c r="A1863" s="142">
        <v>8.9890000000000008</v>
      </c>
      <c r="B1863" t="s">
        <v>454</v>
      </c>
      <c r="C1863" s="152">
        <v>0.34839999999999999</v>
      </c>
    </row>
    <row r="1864" spans="1:3" x14ac:dyDescent="0.35">
      <c r="A1864" s="142">
        <v>8.9972999999999992</v>
      </c>
      <c r="B1864" t="s">
        <v>454</v>
      </c>
      <c r="C1864" s="152">
        <v>0.34849999999999998</v>
      </c>
    </row>
    <row r="1865" spans="1:3" x14ac:dyDescent="0.35">
      <c r="A1865" s="142">
        <v>9</v>
      </c>
      <c r="B1865" t="s">
        <v>454</v>
      </c>
      <c r="C1865" s="152">
        <v>0.34849999999999998</v>
      </c>
    </row>
    <row r="1866" spans="1:3" x14ac:dyDescent="0.35">
      <c r="A1866" s="142">
        <v>9.0109999999999992</v>
      </c>
      <c r="B1866" t="s">
        <v>454</v>
      </c>
      <c r="C1866" s="152">
        <v>0.34849999999999998</v>
      </c>
    </row>
    <row r="1867" spans="1:3" x14ac:dyDescent="0.35">
      <c r="A1867" s="142">
        <v>9.0300999999999991</v>
      </c>
      <c r="B1867" t="s">
        <v>454</v>
      </c>
      <c r="C1867" s="152">
        <v>0.34849999999999998</v>
      </c>
    </row>
    <row r="1868" spans="1:3" x14ac:dyDescent="0.35">
      <c r="A1868" s="142">
        <v>9.0328999999999997</v>
      </c>
      <c r="B1868" t="s">
        <v>454</v>
      </c>
      <c r="C1868" s="152">
        <v>0.34849999999999998</v>
      </c>
    </row>
    <row r="1869" spans="1:3" x14ac:dyDescent="0.35">
      <c r="A1869" s="142">
        <v>9.0630000000000006</v>
      </c>
      <c r="B1869" t="s">
        <v>454</v>
      </c>
      <c r="C1869" s="152">
        <v>0.34849999999999998</v>
      </c>
    </row>
    <row r="1870" spans="1:3" x14ac:dyDescent="0.35">
      <c r="A1870" s="142">
        <v>9.0767000000000007</v>
      </c>
      <c r="B1870" t="s">
        <v>454</v>
      </c>
      <c r="C1870" s="152">
        <v>0.34849999999999998</v>
      </c>
    </row>
    <row r="1871" spans="1:3" x14ac:dyDescent="0.35">
      <c r="A1871" s="142">
        <v>9.0794999999999995</v>
      </c>
      <c r="B1871" t="s">
        <v>454</v>
      </c>
      <c r="C1871" s="152">
        <v>0.34849999999999998</v>
      </c>
    </row>
    <row r="1872" spans="1:3" x14ac:dyDescent="0.35">
      <c r="A1872" s="142">
        <v>9.0931999999999995</v>
      </c>
      <c r="B1872" t="s">
        <v>454</v>
      </c>
      <c r="C1872" s="152">
        <v>0.34849999999999998</v>
      </c>
    </row>
    <row r="1873" spans="1:3" x14ac:dyDescent="0.35">
      <c r="A1873" s="142">
        <v>9.1096000000000004</v>
      </c>
      <c r="B1873" t="s">
        <v>454</v>
      </c>
      <c r="C1873" s="152">
        <v>0.34849999999999998</v>
      </c>
    </row>
    <row r="1874" spans="1:3" x14ac:dyDescent="0.35">
      <c r="A1874" s="142">
        <v>9.1315000000000008</v>
      </c>
      <c r="B1874" t="s">
        <v>454</v>
      </c>
      <c r="C1874" s="152">
        <v>0.34849999999999998</v>
      </c>
    </row>
    <row r="1875" spans="1:3" x14ac:dyDescent="0.35">
      <c r="A1875" s="142">
        <v>9.1370000000000005</v>
      </c>
      <c r="B1875" t="s">
        <v>454</v>
      </c>
      <c r="C1875" s="152">
        <v>0.34849999999999998</v>
      </c>
    </row>
    <row r="1876" spans="1:3" x14ac:dyDescent="0.35">
      <c r="A1876" s="142">
        <v>9.1425000000000001</v>
      </c>
      <c r="B1876" t="s">
        <v>454</v>
      </c>
      <c r="C1876" s="152">
        <v>0.34849999999999998</v>
      </c>
    </row>
    <row r="1877" spans="1:3" x14ac:dyDescent="0.35">
      <c r="A1877" s="142">
        <v>9.1452000000000009</v>
      </c>
      <c r="B1877" t="s">
        <v>454</v>
      </c>
      <c r="C1877" s="152">
        <v>0.34849999999999998</v>
      </c>
    </row>
    <row r="1878" spans="1:3" x14ac:dyDescent="0.35">
      <c r="A1878" s="142">
        <v>9.1562000000000001</v>
      </c>
      <c r="B1878" t="s">
        <v>454</v>
      </c>
      <c r="C1878" s="152">
        <v>0.34849999999999998</v>
      </c>
    </row>
    <row r="1879" spans="1:3" x14ac:dyDescent="0.35">
      <c r="A1879" s="142">
        <v>9.2110000000000003</v>
      </c>
      <c r="B1879" t="s">
        <v>454</v>
      </c>
      <c r="C1879" s="152">
        <v>0.34849999999999998</v>
      </c>
    </row>
    <row r="1880" spans="1:3" x14ac:dyDescent="0.35">
      <c r="A1880" s="142">
        <v>9.2164000000000001</v>
      </c>
      <c r="B1880" t="s">
        <v>454</v>
      </c>
      <c r="C1880" s="152">
        <v>0.34849999999999998</v>
      </c>
    </row>
    <row r="1881" spans="1:3" x14ac:dyDescent="0.35">
      <c r="A1881" s="142">
        <v>9.2273999999999994</v>
      </c>
      <c r="B1881" t="s">
        <v>454</v>
      </c>
      <c r="C1881" s="152">
        <v>0.34849999999999998</v>
      </c>
    </row>
    <row r="1882" spans="1:3" x14ac:dyDescent="0.35">
      <c r="A1882" s="142">
        <v>9.2684999999999995</v>
      </c>
      <c r="B1882" t="s">
        <v>454</v>
      </c>
      <c r="C1882" s="152">
        <v>0.34849999999999998</v>
      </c>
    </row>
    <row r="1883" spans="1:3" x14ac:dyDescent="0.35">
      <c r="A1883" s="142">
        <v>9.2739999999999991</v>
      </c>
      <c r="B1883" t="s">
        <v>454</v>
      </c>
      <c r="C1883" s="152">
        <v>0.34849999999999998</v>
      </c>
    </row>
    <row r="1884" spans="1:3" x14ac:dyDescent="0.35">
      <c r="A1884" s="142">
        <v>9.2876999999999992</v>
      </c>
      <c r="B1884" t="s">
        <v>454</v>
      </c>
      <c r="C1884" s="152">
        <v>0.34849999999999998</v>
      </c>
    </row>
    <row r="1885" spans="1:3" x14ac:dyDescent="0.35">
      <c r="A1885" s="142">
        <v>9.2904</v>
      </c>
      <c r="B1885" t="s">
        <v>454</v>
      </c>
      <c r="C1885" s="152">
        <v>0.34849999999999998</v>
      </c>
    </row>
    <row r="1886" spans="1:3" x14ac:dyDescent="0.35">
      <c r="A1886" s="142">
        <v>9.3013999999999992</v>
      </c>
      <c r="B1886" t="s">
        <v>454</v>
      </c>
      <c r="C1886" s="152">
        <v>0.34849999999999998</v>
      </c>
    </row>
    <row r="1887" spans="1:3" x14ac:dyDescent="0.35">
      <c r="A1887" s="142">
        <v>9.3068000000000008</v>
      </c>
      <c r="B1887" t="s">
        <v>454</v>
      </c>
      <c r="C1887" s="152">
        <v>0.34849999999999998</v>
      </c>
    </row>
    <row r="1888" spans="1:3" x14ac:dyDescent="0.35">
      <c r="A1888" s="142">
        <v>9.3123000000000005</v>
      </c>
      <c r="B1888" t="s">
        <v>454</v>
      </c>
      <c r="C1888" s="152">
        <v>0.34849999999999998</v>
      </c>
    </row>
    <row r="1889" spans="1:3" x14ac:dyDescent="0.35">
      <c r="A1889" s="142">
        <v>9.3232999999999997</v>
      </c>
      <c r="B1889" t="s">
        <v>454</v>
      </c>
      <c r="C1889" s="152">
        <v>0.34849999999999998</v>
      </c>
    </row>
    <row r="1890" spans="1:3" x14ac:dyDescent="0.35">
      <c r="A1890" s="142">
        <v>9.3478999999999992</v>
      </c>
      <c r="B1890" t="s">
        <v>454</v>
      </c>
      <c r="C1890" s="152">
        <v>0.34849999999999998</v>
      </c>
    </row>
    <row r="1891" spans="1:3" x14ac:dyDescent="0.35">
      <c r="A1891" s="142">
        <v>9.3589000000000002</v>
      </c>
      <c r="B1891" t="s">
        <v>454</v>
      </c>
      <c r="C1891" s="152">
        <v>0.34849999999999998</v>
      </c>
    </row>
    <row r="1892" spans="1:3" x14ac:dyDescent="0.35">
      <c r="A1892" s="142">
        <v>9.3780999999999999</v>
      </c>
      <c r="B1892" t="s">
        <v>454</v>
      </c>
      <c r="C1892" s="152">
        <v>0.34849999999999998</v>
      </c>
    </row>
    <row r="1893" spans="1:3" x14ac:dyDescent="0.35">
      <c r="A1893" s="142">
        <v>9.3808000000000007</v>
      </c>
      <c r="B1893" t="s">
        <v>454</v>
      </c>
      <c r="C1893" s="152">
        <v>0.34849999999999998</v>
      </c>
    </row>
    <row r="1894" spans="1:3" x14ac:dyDescent="0.35">
      <c r="A1894" s="142">
        <v>9.3835999999999995</v>
      </c>
      <c r="B1894" t="s">
        <v>454</v>
      </c>
      <c r="C1894" s="152">
        <v>0.34849999999999998</v>
      </c>
    </row>
    <row r="1895" spans="1:3" x14ac:dyDescent="0.35">
      <c r="A1895" s="142">
        <v>9.3889999999999993</v>
      </c>
      <c r="B1895" t="s">
        <v>454</v>
      </c>
      <c r="C1895" s="152">
        <v>0.34849999999999998</v>
      </c>
    </row>
    <row r="1896" spans="1:3" x14ac:dyDescent="0.35">
      <c r="A1896" s="142">
        <v>9.3972999999999995</v>
      </c>
      <c r="B1896" t="s">
        <v>454</v>
      </c>
      <c r="C1896" s="152">
        <v>0.34849999999999998</v>
      </c>
    </row>
    <row r="1897" spans="1:3" x14ac:dyDescent="0.35">
      <c r="A1897" s="142">
        <v>9.4026999999999994</v>
      </c>
      <c r="B1897" t="s">
        <v>454</v>
      </c>
      <c r="C1897" s="152">
        <v>0.34849999999999998</v>
      </c>
    </row>
    <row r="1898" spans="1:3" x14ac:dyDescent="0.35">
      <c r="A1898" s="142">
        <v>9.4082000000000008</v>
      </c>
      <c r="B1898" t="s">
        <v>454</v>
      </c>
      <c r="C1898" s="152">
        <v>0.34849999999999998</v>
      </c>
    </row>
    <row r="1899" spans="1:3" x14ac:dyDescent="0.35">
      <c r="A1899" s="142">
        <v>9.4574999999999996</v>
      </c>
      <c r="B1899" t="s">
        <v>454</v>
      </c>
      <c r="C1899" s="152">
        <v>0.34849999999999998</v>
      </c>
    </row>
    <row r="1900" spans="1:3" x14ac:dyDescent="0.35">
      <c r="A1900" s="142">
        <v>9.4685000000000006</v>
      </c>
      <c r="B1900" t="s">
        <v>454</v>
      </c>
      <c r="C1900" s="152">
        <v>0.34849999999999998</v>
      </c>
    </row>
    <row r="1901" spans="1:3" x14ac:dyDescent="0.35">
      <c r="A1901" s="142">
        <v>9.4794999999999998</v>
      </c>
      <c r="B1901" t="s">
        <v>454</v>
      </c>
      <c r="C1901" s="152">
        <v>0.34849999999999998</v>
      </c>
    </row>
    <row r="1902" spans="1:3" x14ac:dyDescent="0.35">
      <c r="A1902" s="142">
        <v>9.4959000000000007</v>
      </c>
      <c r="B1902" t="s">
        <v>454</v>
      </c>
      <c r="C1902" s="152">
        <v>0.34849999999999998</v>
      </c>
    </row>
    <row r="1903" spans="1:3" x14ac:dyDescent="0.35">
      <c r="A1903" s="142">
        <v>9.5014000000000003</v>
      </c>
      <c r="B1903" t="s">
        <v>454</v>
      </c>
      <c r="C1903" s="152">
        <v>0.34849999999999998</v>
      </c>
    </row>
    <row r="1904" spans="1:3" x14ac:dyDescent="0.35">
      <c r="A1904" s="142">
        <v>9.5151000000000003</v>
      </c>
      <c r="B1904" t="s">
        <v>454</v>
      </c>
      <c r="C1904" s="152">
        <v>0.34849999999999998</v>
      </c>
    </row>
    <row r="1905" spans="1:3" x14ac:dyDescent="0.35">
      <c r="A1905" s="142">
        <v>9.5205000000000002</v>
      </c>
      <c r="B1905" t="s">
        <v>454</v>
      </c>
      <c r="C1905" s="152">
        <v>0.34849999999999998</v>
      </c>
    </row>
    <row r="1906" spans="1:3" x14ac:dyDescent="0.35">
      <c r="A1906" s="142">
        <v>9.5288000000000004</v>
      </c>
      <c r="B1906" t="s">
        <v>454</v>
      </c>
      <c r="C1906" s="152">
        <v>0.34849999999999998</v>
      </c>
    </row>
    <row r="1907" spans="1:3" x14ac:dyDescent="0.35">
      <c r="A1907" s="142">
        <v>9.5370000000000008</v>
      </c>
      <c r="B1907" t="s">
        <v>454</v>
      </c>
      <c r="C1907" s="152">
        <v>0.34849999999999998</v>
      </c>
    </row>
    <row r="1908" spans="1:3" x14ac:dyDescent="0.35">
      <c r="A1908" s="142">
        <v>9.5451999999999995</v>
      </c>
      <c r="B1908" t="s">
        <v>454</v>
      </c>
      <c r="C1908" s="152">
        <v>0.34849999999999998</v>
      </c>
    </row>
    <row r="1909" spans="1:3" x14ac:dyDescent="0.35">
      <c r="A1909" s="142">
        <v>9.5507000000000009</v>
      </c>
      <c r="B1909" t="s">
        <v>454</v>
      </c>
      <c r="C1909" s="152">
        <v>0.34849999999999998</v>
      </c>
    </row>
    <row r="1910" spans="1:3" x14ac:dyDescent="0.35">
      <c r="A1910" s="142">
        <v>9.5670999999999999</v>
      </c>
      <c r="B1910" t="s">
        <v>454</v>
      </c>
      <c r="C1910" s="152">
        <v>0.34849999999999998</v>
      </c>
    </row>
    <row r="1911" spans="1:3" x14ac:dyDescent="0.35">
      <c r="A1911" s="142">
        <v>9.5836000000000006</v>
      </c>
      <c r="B1911" t="s">
        <v>454</v>
      </c>
      <c r="C1911" s="152">
        <v>0.34849999999999998</v>
      </c>
    </row>
    <row r="1912" spans="1:3" x14ac:dyDescent="0.35">
      <c r="A1912" s="142">
        <v>9.6110000000000007</v>
      </c>
      <c r="B1912" t="s">
        <v>454</v>
      </c>
      <c r="C1912" s="152">
        <v>0.34849999999999998</v>
      </c>
    </row>
    <row r="1913" spans="1:3" x14ac:dyDescent="0.35">
      <c r="A1913" s="142">
        <v>9.6301000000000005</v>
      </c>
      <c r="B1913" t="s">
        <v>454</v>
      </c>
      <c r="C1913" s="152">
        <v>0.34849999999999998</v>
      </c>
    </row>
    <row r="1914" spans="1:3" x14ac:dyDescent="0.35">
      <c r="A1914" s="142">
        <v>9.6438000000000006</v>
      </c>
      <c r="B1914" t="s">
        <v>454</v>
      </c>
      <c r="C1914" s="152">
        <v>0.34849999999999998</v>
      </c>
    </row>
    <row r="1915" spans="1:3" x14ac:dyDescent="0.35">
      <c r="A1915" s="142">
        <v>9.6767000000000003</v>
      </c>
      <c r="B1915" t="s">
        <v>454</v>
      </c>
      <c r="C1915" s="152">
        <v>0.34849999999999998</v>
      </c>
    </row>
    <row r="1916" spans="1:3" x14ac:dyDescent="0.35">
      <c r="A1916" s="142">
        <v>9.6849000000000007</v>
      </c>
      <c r="B1916" t="s">
        <v>454</v>
      </c>
      <c r="C1916" s="152">
        <v>0.34849999999999998</v>
      </c>
    </row>
    <row r="1917" spans="1:3" x14ac:dyDescent="0.35">
      <c r="A1917" s="142">
        <v>9.6876999999999995</v>
      </c>
      <c r="B1917" t="s">
        <v>454</v>
      </c>
      <c r="C1917" s="152">
        <v>0.34849999999999998</v>
      </c>
    </row>
    <row r="1918" spans="1:3" x14ac:dyDescent="0.35">
      <c r="A1918" s="142">
        <v>9.6904000000000003</v>
      </c>
      <c r="B1918" t="s">
        <v>454</v>
      </c>
      <c r="C1918" s="152">
        <v>0.34849999999999998</v>
      </c>
    </row>
    <row r="1919" spans="1:3" x14ac:dyDescent="0.35">
      <c r="A1919" s="142">
        <v>9.6959</v>
      </c>
      <c r="B1919" t="s">
        <v>454</v>
      </c>
      <c r="C1919" s="152">
        <v>0.34849999999999998</v>
      </c>
    </row>
    <row r="1920" spans="1:3" x14ac:dyDescent="0.35">
      <c r="A1920" s="142">
        <v>9.6986000000000008</v>
      </c>
      <c r="B1920" t="s">
        <v>454</v>
      </c>
      <c r="C1920" s="152">
        <v>0.34849999999999998</v>
      </c>
    </row>
    <row r="1921" spans="1:3" x14ac:dyDescent="0.35">
      <c r="A1921" s="142">
        <v>9.7341999999999995</v>
      </c>
      <c r="B1921" t="s">
        <v>454</v>
      </c>
      <c r="C1921" s="152">
        <v>0.34849999999999998</v>
      </c>
    </row>
    <row r="1922" spans="1:3" x14ac:dyDescent="0.35">
      <c r="A1922" s="142">
        <v>9.7452000000000005</v>
      </c>
      <c r="B1922" t="s">
        <v>454</v>
      </c>
      <c r="C1922" s="152">
        <v>0.34849999999999998</v>
      </c>
    </row>
    <row r="1923" spans="1:3" x14ac:dyDescent="0.35">
      <c r="A1923" s="142">
        <v>9.7589000000000006</v>
      </c>
      <c r="B1923" t="s">
        <v>454</v>
      </c>
      <c r="C1923" s="152">
        <v>0.34849999999999998</v>
      </c>
    </row>
    <row r="1924" spans="1:3" x14ac:dyDescent="0.35">
      <c r="A1924" s="142">
        <v>9.7644000000000002</v>
      </c>
      <c r="B1924" t="s">
        <v>454</v>
      </c>
      <c r="C1924" s="152">
        <v>0.34849999999999998</v>
      </c>
    </row>
    <row r="1925" spans="1:3" x14ac:dyDescent="0.35">
      <c r="A1925" s="142">
        <v>9.7670999999999992</v>
      </c>
      <c r="B1925" t="s">
        <v>454</v>
      </c>
      <c r="C1925" s="152">
        <v>0.34849999999999998</v>
      </c>
    </row>
    <row r="1926" spans="1:3" x14ac:dyDescent="0.35">
      <c r="A1926" s="142">
        <v>9.7752999999999997</v>
      </c>
      <c r="B1926" t="s">
        <v>454</v>
      </c>
      <c r="C1926" s="152">
        <v>0.34849999999999998</v>
      </c>
    </row>
    <row r="1927" spans="1:3" x14ac:dyDescent="0.35">
      <c r="A1927" s="142">
        <v>9.7918000000000003</v>
      </c>
      <c r="B1927" t="s">
        <v>454</v>
      </c>
      <c r="C1927" s="152">
        <v>0.34849999999999998</v>
      </c>
    </row>
    <row r="1928" spans="1:3" x14ac:dyDescent="0.35">
      <c r="A1928" s="142">
        <v>9.8000000000000007</v>
      </c>
      <c r="B1928" t="s">
        <v>454</v>
      </c>
      <c r="C1928" s="152">
        <v>0.34849999999999998</v>
      </c>
    </row>
    <row r="1929" spans="1:3" x14ac:dyDescent="0.35">
      <c r="A1929" s="142">
        <v>9.8137000000000008</v>
      </c>
      <c r="B1929" t="s">
        <v>454</v>
      </c>
      <c r="C1929" s="152">
        <v>0.34849999999999998</v>
      </c>
    </row>
    <row r="1930" spans="1:3" x14ac:dyDescent="0.35">
      <c r="A1930" s="142">
        <v>9.8574999999999999</v>
      </c>
      <c r="B1930" t="s">
        <v>454</v>
      </c>
      <c r="C1930" s="152">
        <v>0.34849999999999998</v>
      </c>
    </row>
    <row r="1931" spans="1:3" x14ac:dyDescent="0.35">
      <c r="A1931" s="142">
        <v>9.8603000000000005</v>
      </c>
      <c r="B1931" t="s">
        <v>454</v>
      </c>
      <c r="C1931" s="152">
        <v>0.34849999999999998</v>
      </c>
    </row>
    <row r="1932" spans="1:3" x14ac:dyDescent="0.35">
      <c r="A1932" s="142">
        <v>9.8629999999999995</v>
      </c>
      <c r="B1932" t="s">
        <v>454</v>
      </c>
      <c r="C1932" s="152">
        <v>0.34849999999999998</v>
      </c>
    </row>
    <row r="1933" spans="1:3" x14ac:dyDescent="0.35">
      <c r="A1933" s="142">
        <v>9.8658000000000001</v>
      </c>
      <c r="B1933" t="s">
        <v>454</v>
      </c>
      <c r="C1933" s="152">
        <v>0.34849999999999998</v>
      </c>
    </row>
    <row r="1934" spans="1:3" x14ac:dyDescent="0.35">
      <c r="A1934" s="142">
        <v>9.8877000000000006</v>
      </c>
      <c r="B1934" t="s">
        <v>454</v>
      </c>
      <c r="C1934" s="152">
        <v>0.34849999999999998</v>
      </c>
    </row>
    <row r="1935" spans="1:3" x14ac:dyDescent="0.35">
      <c r="A1935" s="142">
        <v>9.9397000000000002</v>
      </c>
      <c r="B1935" t="s">
        <v>454</v>
      </c>
      <c r="C1935" s="152">
        <v>0.34849999999999998</v>
      </c>
    </row>
    <row r="1936" spans="1:3" x14ac:dyDescent="0.35">
      <c r="A1936" s="142">
        <v>10.084899999999999</v>
      </c>
      <c r="B1936" t="s">
        <v>454</v>
      </c>
      <c r="C1936" s="152">
        <v>0.34849999999999998</v>
      </c>
    </row>
    <row r="1937" spans="1:3" x14ac:dyDescent="0.35">
      <c r="A1937" s="142">
        <v>10.1151</v>
      </c>
      <c r="B1937" t="s">
        <v>454</v>
      </c>
      <c r="C1937" s="152">
        <v>0.34849999999999998</v>
      </c>
    </row>
    <row r="1938" spans="1:3" x14ac:dyDescent="0.35">
      <c r="A1938" s="142">
        <v>10.1233</v>
      </c>
      <c r="B1938" t="s">
        <v>454</v>
      </c>
      <c r="C1938" s="152">
        <v>0.34849999999999998</v>
      </c>
    </row>
    <row r="1939" spans="1:3" x14ac:dyDescent="0.35">
      <c r="A1939" s="142">
        <v>10.150700000000001</v>
      </c>
      <c r="B1939" t="s">
        <v>454</v>
      </c>
      <c r="C1939" s="152">
        <v>0.34849999999999998</v>
      </c>
    </row>
    <row r="1940" spans="1:3" x14ac:dyDescent="0.35">
      <c r="A1940" s="142">
        <v>10.1562</v>
      </c>
      <c r="B1940" t="s">
        <v>454</v>
      </c>
      <c r="C1940" s="152">
        <v>0.34849999999999998</v>
      </c>
    </row>
    <row r="1941" spans="1:3" x14ac:dyDescent="0.35">
      <c r="A1941" s="142">
        <v>10.189</v>
      </c>
      <c r="B1941" t="s">
        <v>454</v>
      </c>
      <c r="C1941" s="152">
        <v>0.34849999999999998</v>
      </c>
    </row>
    <row r="1942" spans="1:3" x14ac:dyDescent="0.35">
      <c r="A1942" s="142">
        <v>10.2027</v>
      </c>
      <c r="B1942" t="s">
        <v>454</v>
      </c>
      <c r="C1942" s="152">
        <v>0.34849999999999998</v>
      </c>
    </row>
    <row r="1943" spans="1:3" x14ac:dyDescent="0.35">
      <c r="A1943" s="142">
        <v>10.2164</v>
      </c>
      <c r="B1943" t="s">
        <v>454</v>
      </c>
      <c r="C1943" s="152">
        <v>0.34849999999999998</v>
      </c>
    </row>
    <row r="1944" spans="1:3" x14ac:dyDescent="0.35">
      <c r="A1944" s="142">
        <v>10.2247</v>
      </c>
      <c r="B1944" t="s">
        <v>454</v>
      </c>
      <c r="C1944" s="152">
        <v>0.34849999999999998</v>
      </c>
    </row>
    <row r="1945" spans="1:3" x14ac:dyDescent="0.35">
      <c r="A1945" s="142">
        <v>10.334199999999999</v>
      </c>
      <c r="B1945" t="s">
        <v>454</v>
      </c>
      <c r="C1945" s="152">
        <v>0.34849999999999998</v>
      </c>
    </row>
    <row r="1946" spans="1:3" x14ac:dyDescent="0.35">
      <c r="A1946" s="142">
        <v>10.339700000000001</v>
      </c>
      <c r="B1946" t="s">
        <v>454</v>
      </c>
      <c r="C1946" s="152">
        <v>0.34849999999999998</v>
      </c>
    </row>
    <row r="1947" spans="1:3" x14ac:dyDescent="0.35">
      <c r="A1947" s="142">
        <v>10.3507</v>
      </c>
      <c r="B1947" t="s">
        <v>454</v>
      </c>
      <c r="C1947" s="152">
        <v>0.34849999999999998</v>
      </c>
    </row>
    <row r="1948" spans="1:3" x14ac:dyDescent="0.35">
      <c r="A1948" s="142">
        <v>10.375299999999999</v>
      </c>
      <c r="B1948" t="s">
        <v>454</v>
      </c>
      <c r="C1948" s="152">
        <v>0.34849999999999998</v>
      </c>
    </row>
    <row r="1949" spans="1:3" x14ac:dyDescent="0.35">
      <c r="A1949" s="142">
        <v>10.402699999999999</v>
      </c>
      <c r="B1949" t="s">
        <v>454</v>
      </c>
      <c r="C1949" s="152">
        <v>0.34849999999999998</v>
      </c>
    </row>
    <row r="1950" spans="1:3" x14ac:dyDescent="0.35">
      <c r="A1950" s="142">
        <v>10.5151</v>
      </c>
      <c r="B1950" t="s">
        <v>454</v>
      </c>
      <c r="C1950" s="152">
        <v>0.34849999999999998</v>
      </c>
    </row>
    <row r="1951" spans="1:3" x14ac:dyDescent="0.35">
      <c r="A1951" s="142">
        <v>10.5534</v>
      </c>
      <c r="B1951" t="s">
        <v>454</v>
      </c>
      <c r="C1951" s="152">
        <v>0.34849999999999998</v>
      </c>
    </row>
    <row r="1952" spans="1:3" x14ac:dyDescent="0.35">
      <c r="A1952" s="142">
        <v>0</v>
      </c>
      <c r="B1952" t="s">
        <v>455</v>
      </c>
      <c r="C1952" s="152">
        <v>7.9000000000000001E-2</v>
      </c>
    </row>
    <row r="1953" spans="1:3" x14ac:dyDescent="0.35">
      <c r="A1953" s="142">
        <v>2.7000000000000001E-3</v>
      </c>
      <c r="B1953" t="s">
        <v>455</v>
      </c>
      <c r="C1953" s="152">
        <v>8.2600000000000007E-2</v>
      </c>
    </row>
    <row r="1954" spans="1:3" x14ac:dyDescent="0.35">
      <c r="A1954" s="142">
        <v>5.4999999999999997E-3</v>
      </c>
      <c r="B1954" t="s">
        <v>455</v>
      </c>
      <c r="C1954" s="152">
        <v>8.4199999999999997E-2</v>
      </c>
    </row>
    <row r="1955" spans="1:3" x14ac:dyDescent="0.35">
      <c r="A1955" s="142">
        <v>8.2000000000000007E-3</v>
      </c>
      <c r="B1955" t="s">
        <v>455</v>
      </c>
      <c r="C1955" s="152">
        <v>8.5199999999999998E-2</v>
      </c>
    </row>
    <row r="1956" spans="1:3" x14ac:dyDescent="0.35">
      <c r="A1956" s="142">
        <v>1.0999999999999999E-2</v>
      </c>
      <c r="B1956" t="s">
        <v>455</v>
      </c>
      <c r="C1956" s="152">
        <v>8.6300000000000002E-2</v>
      </c>
    </row>
    <row r="1957" spans="1:3" x14ac:dyDescent="0.35">
      <c r="A1957" s="142">
        <v>1.37E-2</v>
      </c>
      <c r="B1957" t="s">
        <v>455</v>
      </c>
      <c r="C1957" s="152">
        <v>8.7499999999999994E-2</v>
      </c>
    </row>
    <row r="1958" spans="1:3" x14ac:dyDescent="0.35">
      <c r="A1958" s="142">
        <v>1.6400000000000001E-2</v>
      </c>
      <c r="B1958" t="s">
        <v>455</v>
      </c>
      <c r="C1958" s="152">
        <v>8.9499999999999996E-2</v>
      </c>
    </row>
    <row r="1959" spans="1:3" x14ac:dyDescent="0.35">
      <c r="A1959" s="142">
        <v>1.9199999999999998E-2</v>
      </c>
      <c r="B1959" t="s">
        <v>455</v>
      </c>
      <c r="C1959" s="152">
        <v>9.1399999999999995E-2</v>
      </c>
    </row>
    <row r="1960" spans="1:3" x14ac:dyDescent="0.35">
      <c r="A1960" s="142">
        <v>2.1899999999999999E-2</v>
      </c>
      <c r="B1960" t="s">
        <v>455</v>
      </c>
      <c r="C1960" s="152">
        <v>9.2899999999999996E-2</v>
      </c>
    </row>
    <row r="1961" spans="1:3" x14ac:dyDescent="0.35">
      <c r="A1961" s="142">
        <v>2.47E-2</v>
      </c>
      <c r="B1961" t="s">
        <v>455</v>
      </c>
      <c r="C1961" s="152">
        <v>9.4600000000000004E-2</v>
      </c>
    </row>
    <row r="1962" spans="1:3" x14ac:dyDescent="0.35">
      <c r="A1962" s="142">
        <v>2.7400000000000001E-2</v>
      </c>
      <c r="B1962" t="s">
        <v>455</v>
      </c>
      <c r="C1962" s="152">
        <v>9.5799999999999996E-2</v>
      </c>
    </row>
    <row r="1963" spans="1:3" x14ac:dyDescent="0.35">
      <c r="A1963" s="142">
        <v>3.0099999999999998E-2</v>
      </c>
      <c r="B1963" t="s">
        <v>455</v>
      </c>
      <c r="C1963" s="152">
        <v>9.7299999999999998E-2</v>
      </c>
    </row>
    <row r="1964" spans="1:3" x14ac:dyDescent="0.35">
      <c r="A1964" s="142">
        <v>3.2899999999999999E-2</v>
      </c>
      <c r="B1964" t="s">
        <v>455</v>
      </c>
      <c r="C1964" s="152">
        <v>9.8500000000000004E-2</v>
      </c>
    </row>
    <row r="1965" spans="1:3" x14ac:dyDescent="0.35">
      <c r="A1965" s="142">
        <v>3.56E-2</v>
      </c>
      <c r="B1965" t="s">
        <v>455</v>
      </c>
      <c r="C1965" s="152">
        <v>0.1</v>
      </c>
    </row>
    <row r="1966" spans="1:3" x14ac:dyDescent="0.35">
      <c r="A1966" s="142">
        <v>3.8399999999999997E-2</v>
      </c>
      <c r="B1966" t="s">
        <v>455</v>
      </c>
      <c r="C1966" s="152">
        <v>0.1024</v>
      </c>
    </row>
    <row r="1967" spans="1:3" x14ac:dyDescent="0.35">
      <c r="A1967" s="142">
        <v>4.1099999999999998E-2</v>
      </c>
      <c r="B1967" t="s">
        <v>455</v>
      </c>
      <c r="C1967" s="152">
        <v>0.1033</v>
      </c>
    </row>
    <row r="1968" spans="1:3" x14ac:dyDescent="0.35">
      <c r="A1968" s="142">
        <v>4.3799999999999999E-2</v>
      </c>
      <c r="B1968" t="s">
        <v>455</v>
      </c>
      <c r="C1968" s="152">
        <v>0.1042</v>
      </c>
    </row>
    <row r="1969" spans="1:3" x14ac:dyDescent="0.35">
      <c r="A1969" s="142">
        <v>4.6600000000000003E-2</v>
      </c>
      <c r="B1969" t="s">
        <v>455</v>
      </c>
      <c r="C1969" s="152">
        <v>0.1056</v>
      </c>
    </row>
    <row r="1970" spans="1:3" x14ac:dyDescent="0.35">
      <c r="A1970" s="142">
        <v>4.9299999999999997E-2</v>
      </c>
      <c r="B1970" t="s">
        <v>455</v>
      </c>
      <c r="C1970" s="152">
        <v>0.1074</v>
      </c>
    </row>
    <row r="1971" spans="1:3" x14ac:dyDescent="0.35">
      <c r="A1971" s="142">
        <v>5.21E-2</v>
      </c>
      <c r="B1971" t="s">
        <v>455</v>
      </c>
      <c r="C1971" s="152">
        <v>0.1086</v>
      </c>
    </row>
    <row r="1972" spans="1:3" x14ac:dyDescent="0.35">
      <c r="A1972" s="142">
        <v>5.4800000000000001E-2</v>
      </c>
      <c r="B1972" t="s">
        <v>455</v>
      </c>
      <c r="C1972" s="152">
        <v>0.10970000000000001</v>
      </c>
    </row>
    <row r="1973" spans="1:3" x14ac:dyDescent="0.35">
      <c r="A1973" s="142">
        <v>5.7500000000000002E-2</v>
      </c>
      <c r="B1973" t="s">
        <v>455</v>
      </c>
      <c r="C1973" s="152">
        <v>0.1111</v>
      </c>
    </row>
    <row r="1974" spans="1:3" x14ac:dyDescent="0.35">
      <c r="A1974" s="142">
        <v>6.0299999999999999E-2</v>
      </c>
      <c r="B1974" t="s">
        <v>455</v>
      </c>
      <c r="C1974" s="152">
        <v>0.1132</v>
      </c>
    </row>
    <row r="1975" spans="1:3" x14ac:dyDescent="0.35">
      <c r="A1975" s="142">
        <v>6.3E-2</v>
      </c>
      <c r="B1975" t="s">
        <v>455</v>
      </c>
      <c r="C1975" s="152">
        <v>0.1145</v>
      </c>
    </row>
    <row r="1976" spans="1:3" x14ac:dyDescent="0.35">
      <c r="A1976" s="142">
        <v>6.5799999999999997E-2</v>
      </c>
      <c r="B1976" t="s">
        <v>455</v>
      </c>
      <c r="C1976" s="152">
        <v>0.1158</v>
      </c>
    </row>
    <row r="1977" spans="1:3" x14ac:dyDescent="0.35">
      <c r="A1977" s="142">
        <v>6.8500000000000005E-2</v>
      </c>
      <c r="B1977" t="s">
        <v>455</v>
      </c>
      <c r="C1977" s="152">
        <v>0.1169</v>
      </c>
    </row>
    <row r="1978" spans="1:3" x14ac:dyDescent="0.35">
      <c r="A1978" s="142">
        <v>7.1199999999999999E-2</v>
      </c>
      <c r="B1978" t="s">
        <v>455</v>
      </c>
      <c r="C1978" s="152">
        <v>0.1178</v>
      </c>
    </row>
    <row r="1979" spans="1:3" x14ac:dyDescent="0.35">
      <c r="A1979" s="142">
        <v>7.3999999999999996E-2</v>
      </c>
      <c r="B1979" t="s">
        <v>455</v>
      </c>
      <c r="C1979" s="152">
        <v>0.1187</v>
      </c>
    </row>
    <row r="1980" spans="1:3" x14ac:dyDescent="0.35">
      <c r="A1980" s="142">
        <v>7.6700000000000004E-2</v>
      </c>
      <c r="B1980" t="s">
        <v>455</v>
      </c>
      <c r="C1980" s="152">
        <v>0.1201</v>
      </c>
    </row>
    <row r="1981" spans="1:3" x14ac:dyDescent="0.35">
      <c r="A1981" s="142">
        <v>7.9500000000000001E-2</v>
      </c>
      <c r="B1981" t="s">
        <v>455</v>
      </c>
      <c r="C1981" s="152">
        <v>0.1216</v>
      </c>
    </row>
    <row r="1982" spans="1:3" x14ac:dyDescent="0.35">
      <c r="A1982" s="142">
        <v>8.2199999999999995E-2</v>
      </c>
      <c r="B1982" t="s">
        <v>455</v>
      </c>
      <c r="C1982" s="152">
        <v>0.1227</v>
      </c>
    </row>
    <row r="1983" spans="1:3" x14ac:dyDescent="0.35">
      <c r="A1983" s="142">
        <v>8.4900000000000003E-2</v>
      </c>
      <c r="B1983" t="s">
        <v>455</v>
      </c>
      <c r="C1983" s="152">
        <v>0.1239</v>
      </c>
    </row>
    <row r="1984" spans="1:3" x14ac:dyDescent="0.35">
      <c r="A1984" s="142">
        <v>8.77E-2</v>
      </c>
      <c r="B1984" t="s">
        <v>455</v>
      </c>
      <c r="C1984" s="152">
        <v>0.12540000000000001</v>
      </c>
    </row>
    <row r="1985" spans="1:3" x14ac:dyDescent="0.35">
      <c r="A1985" s="142">
        <v>9.0399999999999994E-2</v>
      </c>
      <c r="B1985" t="s">
        <v>455</v>
      </c>
      <c r="C1985" s="152">
        <v>0.12670000000000001</v>
      </c>
    </row>
    <row r="1986" spans="1:3" x14ac:dyDescent="0.35">
      <c r="A1986" s="142">
        <v>9.3200000000000005E-2</v>
      </c>
      <c r="B1986" t="s">
        <v>455</v>
      </c>
      <c r="C1986" s="152">
        <v>0.128</v>
      </c>
    </row>
    <row r="1987" spans="1:3" x14ac:dyDescent="0.35">
      <c r="A1987" s="142">
        <v>9.5899999999999999E-2</v>
      </c>
      <c r="B1987" t="s">
        <v>455</v>
      </c>
      <c r="C1987" s="152">
        <v>0.1288</v>
      </c>
    </row>
    <row r="1988" spans="1:3" x14ac:dyDescent="0.35">
      <c r="A1988" s="142">
        <v>9.8599999999999993E-2</v>
      </c>
      <c r="B1988" t="s">
        <v>455</v>
      </c>
      <c r="C1988" s="152">
        <v>0.12989999999999999</v>
      </c>
    </row>
    <row r="1989" spans="1:3" x14ac:dyDescent="0.35">
      <c r="A1989" s="142">
        <v>0.1014</v>
      </c>
      <c r="B1989" t="s">
        <v>455</v>
      </c>
      <c r="C1989" s="152">
        <v>0.1308</v>
      </c>
    </row>
    <row r="1990" spans="1:3" x14ac:dyDescent="0.35">
      <c r="A1990" s="142">
        <v>0.1041</v>
      </c>
      <c r="B1990" t="s">
        <v>455</v>
      </c>
      <c r="C1990" s="152">
        <v>0.13220000000000001</v>
      </c>
    </row>
    <row r="1991" spans="1:3" x14ac:dyDescent="0.35">
      <c r="A1991" s="142">
        <v>0.10680000000000001</v>
      </c>
      <c r="B1991" t="s">
        <v>455</v>
      </c>
      <c r="C1991" s="152">
        <v>0.13320000000000001</v>
      </c>
    </row>
    <row r="1992" spans="1:3" x14ac:dyDescent="0.35">
      <c r="A1992" s="142">
        <v>0.1096</v>
      </c>
      <c r="B1992" t="s">
        <v>455</v>
      </c>
      <c r="C1992" s="152">
        <v>0.1343</v>
      </c>
    </row>
    <row r="1993" spans="1:3" x14ac:dyDescent="0.35">
      <c r="A1993" s="142">
        <v>0.1123</v>
      </c>
      <c r="B1993" t="s">
        <v>455</v>
      </c>
      <c r="C1993" s="152">
        <v>0.13550000000000001</v>
      </c>
    </row>
    <row r="1994" spans="1:3" x14ac:dyDescent="0.35">
      <c r="A1994" s="142">
        <v>0.11509999999999999</v>
      </c>
      <c r="B1994" t="s">
        <v>455</v>
      </c>
      <c r="C1994" s="152">
        <v>0.13650000000000001</v>
      </c>
    </row>
    <row r="1995" spans="1:3" x14ac:dyDescent="0.35">
      <c r="A1995" s="142">
        <v>0.1178</v>
      </c>
      <c r="B1995" t="s">
        <v>455</v>
      </c>
      <c r="C1995" s="152">
        <v>0.1376</v>
      </c>
    </row>
    <row r="1996" spans="1:3" x14ac:dyDescent="0.35">
      <c r="A1996" s="142">
        <v>0.1205</v>
      </c>
      <c r="B1996" t="s">
        <v>455</v>
      </c>
      <c r="C1996" s="152">
        <v>0.1381</v>
      </c>
    </row>
    <row r="1997" spans="1:3" x14ac:dyDescent="0.35">
      <c r="A1997" s="142">
        <v>0.12330000000000001</v>
      </c>
      <c r="B1997" t="s">
        <v>455</v>
      </c>
      <c r="C1997" s="152">
        <v>0.13930000000000001</v>
      </c>
    </row>
    <row r="1998" spans="1:3" x14ac:dyDescent="0.35">
      <c r="A1998" s="142">
        <v>0.126</v>
      </c>
      <c r="B1998" t="s">
        <v>455</v>
      </c>
      <c r="C1998" s="152">
        <v>0.14030000000000001</v>
      </c>
    </row>
    <row r="1999" spans="1:3" x14ac:dyDescent="0.35">
      <c r="A1999" s="142">
        <v>0.1288</v>
      </c>
      <c r="B1999" t="s">
        <v>455</v>
      </c>
      <c r="C1999" s="152">
        <v>0.1414</v>
      </c>
    </row>
    <row r="2000" spans="1:3" x14ac:dyDescent="0.35">
      <c r="A2000" s="142">
        <v>0.13150000000000001</v>
      </c>
      <c r="B2000" t="s">
        <v>455</v>
      </c>
      <c r="C2000" s="152">
        <v>0.14219999999999999</v>
      </c>
    </row>
    <row r="2001" spans="1:3" x14ac:dyDescent="0.35">
      <c r="A2001" s="142">
        <v>0.13420000000000001</v>
      </c>
      <c r="B2001" t="s">
        <v>455</v>
      </c>
      <c r="C2001" s="152">
        <v>0.14360000000000001</v>
      </c>
    </row>
    <row r="2002" spans="1:3" x14ac:dyDescent="0.35">
      <c r="A2002" s="142">
        <v>0.13700000000000001</v>
      </c>
      <c r="B2002" t="s">
        <v>455</v>
      </c>
      <c r="C2002" s="152">
        <v>0.1444</v>
      </c>
    </row>
    <row r="2003" spans="1:3" x14ac:dyDescent="0.35">
      <c r="A2003" s="142">
        <v>0.13969999999999999</v>
      </c>
      <c r="B2003" t="s">
        <v>455</v>
      </c>
      <c r="C2003" s="152">
        <v>0.14549999999999999</v>
      </c>
    </row>
    <row r="2004" spans="1:3" x14ac:dyDescent="0.35">
      <c r="A2004" s="142">
        <v>0.14249999999999999</v>
      </c>
      <c r="B2004" t="s">
        <v>455</v>
      </c>
      <c r="C2004" s="152">
        <v>0.1464</v>
      </c>
    </row>
    <row r="2005" spans="1:3" x14ac:dyDescent="0.35">
      <c r="A2005" s="142">
        <v>0.1452</v>
      </c>
      <c r="B2005" t="s">
        <v>455</v>
      </c>
      <c r="C2005" s="152">
        <v>0.14749999999999999</v>
      </c>
    </row>
    <row r="2006" spans="1:3" x14ac:dyDescent="0.35">
      <c r="A2006" s="142">
        <v>0.1479</v>
      </c>
      <c r="B2006" t="s">
        <v>455</v>
      </c>
      <c r="C2006" s="152">
        <v>0.14849999999999999</v>
      </c>
    </row>
    <row r="2007" spans="1:3" x14ac:dyDescent="0.35">
      <c r="A2007" s="142">
        <v>0.1507</v>
      </c>
      <c r="B2007" t="s">
        <v>455</v>
      </c>
      <c r="C2007" s="152">
        <v>0.14979999999999999</v>
      </c>
    </row>
    <row r="2008" spans="1:3" x14ac:dyDescent="0.35">
      <c r="A2008" s="142">
        <v>0.15340000000000001</v>
      </c>
      <c r="B2008" t="s">
        <v>455</v>
      </c>
      <c r="C2008" s="152">
        <v>0.15049999999999999</v>
      </c>
    </row>
    <row r="2009" spans="1:3" x14ac:dyDescent="0.35">
      <c r="A2009" s="142">
        <v>0.15620000000000001</v>
      </c>
      <c r="B2009" t="s">
        <v>455</v>
      </c>
      <c r="C2009" s="152">
        <v>0.15160000000000001</v>
      </c>
    </row>
    <row r="2010" spans="1:3" x14ac:dyDescent="0.35">
      <c r="A2010" s="142">
        <v>0.15890000000000001</v>
      </c>
      <c r="B2010" t="s">
        <v>455</v>
      </c>
      <c r="C2010" s="152">
        <v>0.1522</v>
      </c>
    </row>
    <row r="2011" spans="1:3" x14ac:dyDescent="0.35">
      <c r="A2011" s="142">
        <v>0.16159999999999999</v>
      </c>
      <c r="B2011" t="s">
        <v>455</v>
      </c>
      <c r="C2011" s="152">
        <v>0.153</v>
      </c>
    </row>
    <row r="2012" spans="1:3" x14ac:dyDescent="0.35">
      <c r="A2012" s="142">
        <v>0.16439999999999999</v>
      </c>
      <c r="B2012" t="s">
        <v>455</v>
      </c>
      <c r="C2012" s="152">
        <v>0.15379999999999999</v>
      </c>
    </row>
    <row r="2013" spans="1:3" x14ac:dyDescent="0.35">
      <c r="A2013" s="142">
        <v>0.1671</v>
      </c>
      <c r="B2013" t="s">
        <v>455</v>
      </c>
      <c r="C2013" s="152">
        <v>0.1545</v>
      </c>
    </row>
    <row r="2014" spans="1:3" x14ac:dyDescent="0.35">
      <c r="A2014" s="142">
        <v>0.1699</v>
      </c>
      <c r="B2014" t="s">
        <v>455</v>
      </c>
      <c r="C2014" s="152">
        <v>0.1552</v>
      </c>
    </row>
    <row r="2015" spans="1:3" x14ac:dyDescent="0.35">
      <c r="A2015" s="142">
        <v>0.1726</v>
      </c>
      <c r="B2015" t="s">
        <v>455</v>
      </c>
      <c r="C2015" s="152">
        <v>0.15590000000000001</v>
      </c>
    </row>
    <row r="2016" spans="1:3" x14ac:dyDescent="0.35">
      <c r="A2016" s="142">
        <v>0.17530000000000001</v>
      </c>
      <c r="B2016" t="s">
        <v>455</v>
      </c>
      <c r="C2016" s="152">
        <v>0.15679999999999999</v>
      </c>
    </row>
    <row r="2017" spans="1:3" x14ac:dyDescent="0.35">
      <c r="A2017" s="142">
        <v>0.17810000000000001</v>
      </c>
      <c r="B2017" t="s">
        <v>455</v>
      </c>
      <c r="C2017" s="152">
        <v>0.1575</v>
      </c>
    </row>
    <row r="2018" spans="1:3" x14ac:dyDescent="0.35">
      <c r="A2018" s="142">
        <v>0.18079999999999999</v>
      </c>
      <c r="B2018" t="s">
        <v>455</v>
      </c>
      <c r="C2018" s="152">
        <v>0.15809999999999999</v>
      </c>
    </row>
    <row r="2019" spans="1:3" x14ac:dyDescent="0.35">
      <c r="A2019" s="142">
        <v>0.18360000000000001</v>
      </c>
      <c r="B2019" t="s">
        <v>455</v>
      </c>
      <c r="C2019" s="152">
        <v>0.15870000000000001</v>
      </c>
    </row>
    <row r="2020" spans="1:3" x14ac:dyDescent="0.35">
      <c r="A2020" s="142">
        <v>0.18629999999999999</v>
      </c>
      <c r="B2020" t="s">
        <v>455</v>
      </c>
      <c r="C2020" s="152">
        <v>0.159</v>
      </c>
    </row>
    <row r="2021" spans="1:3" x14ac:dyDescent="0.35">
      <c r="A2021" s="142">
        <v>0.189</v>
      </c>
      <c r="B2021" t="s">
        <v>455</v>
      </c>
      <c r="C2021" s="152">
        <v>0.15920000000000001</v>
      </c>
    </row>
    <row r="2022" spans="1:3" x14ac:dyDescent="0.35">
      <c r="A2022" s="142">
        <v>0.1918</v>
      </c>
      <c r="B2022" t="s">
        <v>455</v>
      </c>
      <c r="C2022" s="152">
        <v>0.15970000000000001</v>
      </c>
    </row>
    <row r="2023" spans="1:3" x14ac:dyDescent="0.35">
      <c r="A2023" s="142">
        <v>0.19450000000000001</v>
      </c>
      <c r="B2023" t="s">
        <v>455</v>
      </c>
      <c r="C2023" s="152">
        <v>0.16020000000000001</v>
      </c>
    </row>
    <row r="2024" spans="1:3" x14ac:dyDescent="0.35">
      <c r="A2024" s="142">
        <v>0.1973</v>
      </c>
      <c r="B2024" t="s">
        <v>455</v>
      </c>
      <c r="C2024" s="152">
        <v>0.16059999999999999</v>
      </c>
    </row>
    <row r="2025" spans="1:3" x14ac:dyDescent="0.35">
      <c r="A2025" s="142">
        <v>0.2</v>
      </c>
      <c r="B2025" t="s">
        <v>455</v>
      </c>
      <c r="C2025" s="152">
        <v>0.161</v>
      </c>
    </row>
    <row r="2026" spans="1:3" x14ac:dyDescent="0.35">
      <c r="A2026" s="142">
        <v>0.20269999999999999</v>
      </c>
      <c r="B2026" t="s">
        <v>455</v>
      </c>
      <c r="C2026" s="152">
        <v>0.16159999999999999</v>
      </c>
    </row>
    <row r="2027" spans="1:3" x14ac:dyDescent="0.35">
      <c r="A2027" s="142">
        <v>0.20549999999999999</v>
      </c>
      <c r="B2027" t="s">
        <v>455</v>
      </c>
      <c r="C2027" s="152">
        <v>0.16209999999999999</v>
      </c>
    </row>
    <row r="2028" spans="1:3" x14ac:dyDescent="0.35">
      <c r="A2028" s="142">
        <v>0.2082</v>
      </c>
      <c r="B2028" t="s">
        <v>455</v>
      </c>
      <c r="C2028" s="152">
        <v>0.16239999999999999</v>
      </c>
    </row>
    <row r="2029" spans="1:3" x14ac:dyDescent="0.35">
      <c r="A2029" s="142">
        <v>0.21099999999999999</v>
      </c>
      <c r="B2029" t="s">
        <v>455</v>
      </c>
      <c r="C2029" s="152">
        <v>0.16270000000000001</v>
      </c>
    </row>
    <row r="2030" spans="1:3" x14ac:dyDescent="0.35">
      <c r="A2030" s="142">
        <v>0.2137</v>
      </c>
      <c r="B2030" t="s">
        <v>455</v>
      </c>
      <c r="C2030" s="152">
        <v>0.16309999999999999</v>
      </c>
    </row>
    <row r="2031" spans="1:3" x14ac:dyDescent="0.35">
      <c r="A2031" s="142">
        <v>0.21640000000000001</v>
      </c>
      <c r="B2031" t="s">
        <v>455</v>
      </c>
      <c r="C2031" s="152">
        <v>0.1636</v>
      </c>
    </row>
    <row r="2032" spans="1:3" x14ac:dyDescent="0.35">
      <c r="A2032" s="142">
        <v>0.21920000000000001</v>
      </c>
      <c r="B2032" t="s">
        <v>455</v>
      </c>
      <c r="C2032" s="152">
        <v>0.16420000000000001</v>
      </c>
    </row>
    <row r="2033" spans="1:3" x14ac:dyDescent="0.35">
      <c r="A2033" s="142">
        <v>0.22189999999999999</v>
      </c>
      <c r="B2033" t="s">
        <v>455</v>
      </c>
      <c r="C2033" s="152">
        <v>0.1646</v>
      </c>
    </row>
    <row r="2034" spans="1:3" x14ac:dyDescent="0.35">
      <c r="A2034" s="142">
        <v>0.22470000000000001</v>
      </c>
      <c r="B2034" t="s">
        <v>455</v>
      </c>
      <c r="C2034" s="152">
        <v>0.1648</v>
      </c>
    </row>
    <row r="2035" spans="1:3" x14ac:dyDescent="0.35">
      <c r="A2035" s="142">
        <v>0.22739999999999999</v>
      </c>
      <c r="B2035" t="s">
        <v>455</v>
      </c>
      <c r="C2035" s="152">
        <v>0.16550000000000001</v>
      </c>
    </row>
    <row r="2036" spans="1:3" x14ac:dyDescent="0.35">
      <c r="A2036" s="142">
        <v>0.2301</v>
      </c>
      <c r="B2036" t="s">
        <v>455</v>
      </c>
      <c r="C2036" s="152">
        <v>0.16589999999999999</v>
      </c>
    </row>
    <row r="2037" spans="1:3" x14ac:dyDescent="0.35">
      <c r="A2037" s="142">
        <v>0.2329</v>
      </c>
      <c r="B2037" t="s">
        <v>455</v>
      </c>
      <c r="C2037" s="152">
        <v>0.16639999999999999</v>
      </c>
    </row>
    <row r="2038" spans="1:3" x14ac:dyDescent="0.35">
      <c r="A2038" s="142">
        <v>0.2356</v>
      </c>
      <c r="B2038" t="s">
        <v>455</v>
      </c>
      <c r="C2038" s="152">
        <v>0.1671</v>
      </c>
    </row>
    <row r="2039" spans="1:3" x14ac:dyDescent="0.35">
      <c r="A2039" s="142">
        <v>0.2384</v>
      </c>
      <c r="B2039" t="s">
        <v>455</v>
      </c>
      <c r="C2039" s="152">
        <v>0.16750000000000001</v>
      </c>
    </row>
    <row r="2040" spans="1:3" x14ac:dyDescent="0.35">
      <c r="A2040" s="142">
        <v>0.24110000000000001</v>
      </c>
      <c r="B2040" t="s">
        <v>455</v>
      </c>
      <c r="C2040" s="152">
        <v>0.16769999999999999</v>
      </c>
    </row>
    <row r="2041" spans="1:3" x14ac:dyDescent="0.35">
      <c r="A2041" s="142">
        <v>0.24379999999999999</v>
      </c>
      <c r="B2041" t="s">
        <v>455</v>
      </c>
      <c r="C2041" s="152">
        <v>0.16819999999999999</v>
      </c>
    </row>
    <row r="2042" spans="1:3" x14ac:dyDescent="0.35">
      <c r="A2042" s="142">
        <v>0.24660000000000001</v>
      </c>
      <c r="B2042" t="s">
        <v>455</v>
      </c>
      <c r="C2042" s="152">
        <v>0.16839999999999999</v>
      </c>
    </row>
    <row r="2043" spans="1:3" x14ac:dyDescent="0.35">
      <c r="A2043" s="142">
        <v>0.24929999999999999</v>
      </c>
      <c r="B2043" t="s">
        <v>455</v>
      </c>
      <c r="C2043" s="152">
        <v>0.16869999999999999</v>
      </c>
    </row>
    <row r="2044" spans="1:3" x14ac:dyDescent="0.35">
      <c r="A2044" s="142">
        <v>0.25209999999999999</v>
      </c>
      <c r="B2044" t="s">
        <v>455</v>
      </c>
      <c r="C2044" s="152">
        <v>0.16889999999999999</v>
      </c>
    </row>
    <row r="2045" spans="1:3" x14ac:dyDescent="0.35">
      <c r="A2045" s="142">
        <v>0.25480000000000003</v>
      </c>
      <c r="B2045" t="s">
        <v>455</v>
      </c>
      <c r="C2045" s="152">
        <v>0.16919999999999999</v>
      </c>
    </row>
    <row r="2046" spans="1:3" x14ac:dyDescent="0.35">
      <c r="A2046" s="142">
        <v>0.25750000000000001</v>
      </c>
      <c r="B2046" t="s">
        <v>455</v>
      </c>
      <c r="C2046" s="152">
        <v>0.16930000000000001</v>
      </c>
    </row>
    <row r="2047" spans="1:3" x14ac:dyDescent="0.35">
      <c r="A2047" s="142">
        <v>0.26029999999999998</v>
      </c>
      <c r="B2047" t="s">
        <v>455</v>
      </c>
      <c r="C2047" s="152">
        <v>0.1701</v>
      </c>
    </row>
    <row r="2048" spans="1:3" x14ac:dyDescent="0.35">
      <c r="A2048" s="142">
        <v>0.26300000000000001</v>
      </c>
      <c r="B2048" t="s">
        <v>455</v>
      </c>
      <c r="C2048" s="152">
        <v>0.17080000000000001</v>
      </c>
    </row>
    <row r="2049" spans="1:3" x14ac:dyDescent="0.35">
      <c r="A2049" s="142">
        <v>0.26579999999999998</v>
      </c>
      <c r="B2049" t="s">
        <v>455</v>
      </c>
      <c r="C2049" s="152">
        <v>0.1714</v>
      </c>
    </row>
    <row r="2050" spans="1:3" x14ac:dyDescent="0.35">
      <c r="A2050" s="142">
        <v>0.26850000000000002</v>
      </c>
      <c r="B2050" t="s">
        <v>455</v>
      </c>
      <c r="C2050" s="152">
        <v>0.1719</v>
      </c>
    </row>
    <row r="2051" spans="1:3" x14ac:dyDescent="0.35">
      <c r="A2051" s="142">
        <v>0.2712</v>
      </c>
      <c r="B2051" t="s">
        <v>455</v>
      </c>
      <c r="C2051" s="152">
        <v>0.1726</v>
      </c>
    </row>
    <row r="2052" spans="1:3" x14ac:dyDescent="0.35">
      <c r="A2052" s="142">
        <v>0.27400000000000002</v>
      </c>
      <c r="B2052" t="s">
        <v>455</v>
      </c>
      <c r="C2052" s="152">
        <v>0.1731</v>
      </c>
    </row>
    <row r="2053" spans="1:3" x14ac:dyDescent="0.35">
      <c r="A2053" s="142">
        <v>0.2767</v>
      </c>
      <c r="B2053" t="s">
        <v>455</v>
      </c>
      <c r="C2053" s="152">
        <v>0.1734</v>
      </c>
    </row>
    <row r="2054" spans="1:3" x14ac:dyDescent="0.35">
      <c r="A2054" s="142">
        <v>0.27950000000000003</v>
      </c>
      <c r="B2054" t="s">
        <v>455</v>
      </c>
      <c r="C2054" s="152">
        <v>0.17369999999999999</v>
      </c>
    </row>
    <row r="2055" spans="1:3" x14ac:dyDescent="0.35">
      <c r="A2055" s="142">
        <v>0.28220000000000001</v>
      </c>
      <c r="B2055" t="s">
        <v>455</v>
      </c>
      <c r="C2055" s="152">
        <v>0.1741</v>
      </c>
    </row>
    <row r="2056" spans="1:3" x14ac:dyDescent="0.35">
      <c r="A2056" s="142">
        <v>0.28489999999999999</v>
      </c>
      <c r="B2056" t="s">
        <v>455</v>
      </c>
      <c r="C2056" s="152">
        <v>0.17430000000000001</v>
      </c>
    </row>
    <row r="2057" spans="1:3" x14ac:dyDescent="0.35">
      <c r="A2057" s="142">
        <v>0.28770000000000001</v>
      </c>
      <c r="B2057" t="s">
        <v>455</v>
      </c>
      <c r="C2057" s="152">
        <v>0.17449999999999999</v>
      </c>
    </row>
    <row r="2058" spans="1:3" x14ac:dyDescent="0.35">
      <c r="A2058" s="142">
        <v>0.29039999999999999</v>
      </c>
      <c r="B2058" t="s">
        <v>455</v>
      </c>
      <c r="C2058" s="152">
        <v>0.17480000000000001</v>
      </c>
    </row>
    <row r="2059" spans="1:3" x14ac:dyDescent="0.35">
      <c r="A2059" s="142">
        <v>0.29320000000000002</v>
      </c>
      <c r="B2059" t="s">
        <v>455</v>
      </c>
      <c r="C2059" s="152">
        <v>0.1754</v>
      </c>
    </row>
    <row r="2060" spans="1:3" x14ac:dyDescent="0.35">
      <c r="A2060" s="142">
        <v>0.2959</v>
      </c>
      <c r="B2060" t="s">
        <v>455</v>
      </c>
      <c r="C2060" s="152">
        <v>0.17560000000000001</v>
      </c>
    </row>
    <row r="2061" spans="1:3" x14ac:dyDescent="0.35">
      <c r="A2061" s="142">
        <v>0.29859999999999998</v>
      </c>
      <c r="B2061" t="s">
        <v>455</v>
      </c>
      <c r="C2061" s="152">
        <v>0.17580000000000001</v>
      </c>
    </row>
    <row r="2062" spans="1:3" x14ac:dyDescent="0.35">
      <c r="A2062" s="142">
        <v>0.3014</v>
      </c>
      <c r="B2062" t="s">
        <v>455</v>
      </c>
      <c r="C2062" s="152">
        <v>0.1764</v>
      </c>
    </row>
    <row r="2063" spans="1:3" x14ac:dyDescent="0.35">
      <c r="A2063" s="142">
        <v>0.30409999999999998</v>
      </c>
      <c r="B2063" t="s">
        <v>455</v>
      </c>
      <c r="C2063" s="152">
        <v>0.1764</v>
      </c>
    </row>
    <row r="2064" spans="1:3" x14ac:dyDescent="0.35">
      <c r="A2064" s="142">
        <v>0.30680000000000002</v>
      </c>
      <c r="B2064" t="s">
        <v>455</v>
      </c>
      <c r="C2064" s="152">
        <v>0.17680000000000001</v>
      </c>
    </row>
    <row r="2065" spans="1:3" x14ac:dyDescent="0.35">
      <c r="A2065" s="142">
        <v>0.30959999999999999</v>
      </c>
      <c r="B2065" t="s">
        <v>455</v>
      </c>
      <c r="C2065" s="152">
        <v>0.17699999999999999</v>
      </c>
    </row>
    <row r="2066" spans="1:3" x14ac:dyDescent="0.35">
      <c r="A2066" s="142">
        <v>0.31230000000000002</v>
      </c>
      <c r="B2066" t="s">
        <v>455</v>
      </c>
      <c r="C2066" s="152">
        <v>0.17760000000000001</v>
      </c>
    </row>
    <row r="2067" spans="1:3" x14ac:dyDescent="0.35">
      <c r="A2067" s="142">
        <v>0.31509999999999999</v>
      </c>
      <c r="B2067" t="s">
        <v>455</v>
      </c>
      <c r="C2067" s="152">
        <v>0.1779</v>
      </c>
    </row>
    <row r="2068" spans="1:3" x14ac:dyDescent="0.35">
      <c r="A2068" s="142">
        <v>0.31780000000000003</v>
      </c>
      <c r="B2068" t="s">
        <v>455</v>
      </c>
      <c r="C2068" s="152">
        <v>0.17829999999999999</v>
      </c>
    </row>
    <row r="2069" spans="1:3" x14ac:dyDescent="0.35">
      <c r="A2069" s="142">
        <v>0.32050000000000001</v>
      </c>
      <c r="B2069" t="s">
        <v>455</v>
      </c>
      <c r="C2069" s="152">
        <v>0.17849999999999999</v>
      </c>
    </row>
    <row r="2070" spans="1:3" x14ac:dyDescent="0.35">
      <c r="A2070" s="142">
        <v>0.32329999999999998</v>
      </c>
      <c r="B2070" t="s">
        <v>455</v>
      </c>
      <c r="C2070" s="152">
        <v>0.1787</v>
      </c>
    </row>
    <row r="2071" spans="1:3" x14ac:dyDescent="0.35">
      <c r="A2071" s="142">
        <v>0.32600000000000001</v>
      </c>
      <c r="B2071" t="s">
        <v>455</v>
      </c>
      <c r="C2071" s="152">
        <v>0.1792</v>
      </c>
    </row>
    <row r="2072" spans="1:3" x14ac:dyDescent="0.35">
      <c r="A2072" s="142">
        <v>0.32879999999999998</v>
      </c>
      <c r="B2072" t="s">
        <v>455</v>
      </c>
      <c r="C2072" s="152">
        <v>0.1794</v>
      </c>
    </row>
    <row r="2073" spans="1:3" x14ac:dyDescent="0.35">
      <c r="A2073" s="142">
        <v>0.33150000000000002</v>
      </c>
      <c r="B2073" t="s">
        <v>455</v>
      </c>
      <c r="C2073" s="152">
        <v>0.17979999999999999</v>
      </c>
    </row>
    <row r="2074" spans="1:3" x14ac:dyDescent="0.35">
      <c r="A2074" s="142">
        <v>0.3342</v>
      </c>
      <c r="B2074" t="s">
        <v>455</v>
      </c>
      <c r="C2074" s="152">
        <v>0.18</v>
      </c>
    </row>
    <row r="2075" spans="1:3" x14ac:dyDescent="0.35">
      <c r="A2075" s="142">
        <v>0.33700000000000002</v>
      </c>
      <c r="B2075" t="s">
        <v>455</v>
      </c>
      <c r="C2075" s="152">
        <v>0.1802</v>
      </c>
    </row>
    <row r="2076" spans="1:3" x14ac:dyDescent="0.35">
      <c r="A2076" s="142">
        <v>0.3397</v>
      </c>
      <c r="B2076" t="s">
        <v>455</v>
      </c>
      <c r="C2076" s="152">
        <v>0.18049999999999999</v>
      </c>
    </row>
    <row r="2077" spans="1:3" x14ac:dyDescent="0.35">
      <c r="A2077" s="142">
        <v>0.34250000000000003</v>
      </c>
      <c r="B2077" t="s">
        <v>455</v>
      </c>
      <c r="C2077" s="152">
        <v>0.18079999999999999</v>
      </c>
    </row>
    <row r="2078" spans="1:3" x14ac:dyDescent="0.35">
      <c r="A2078" s="142">
        <v>0.34520000000000001</v>
      </c>
      <c r="B2078" t="s">
        <v>455</v>
      </c>
      <c r="C2078" s="152">
        <v>0.18110000000000001</v>
      </c>
    </row>
    <row r="2079" spans="1:3" x14ac:dyDescent="0.35">
      <c r="A2079" s="142">
        <v>0.34789999999999999</v>
      </c>
      <c r="B2079" t="s">
        <v>455</v>
      </c>
      <c r="C2079" s="152">
        <v>0.1817</v>
      </c>
    </row>
    <row r="2080" spans="1:3" x14ac:dyDescent="0.35">
      <c r="A2080" s="142">
        <v>0.35070000000000001</v>
      </c>
      <c r="B2080" t="s">
        <v>455</v>
      </c>
      <c r="C2080" s="152">
        <v>0.18210000000000001</v>
      </c>
    </row>
    <row r="2081" spans="1:3" x14ac:dyDescent="0.35">
      <c r="A2081" s="142">
        <v>0.35339999999999999</v>
      </c>
      <c r="B2081" t="s">
        <v>455</v>
      </c>
      <c r="C2081" s="152">
        <v>0.18240000000000001</v>
      </c>
    </row>
    <row r="2082" spans="1:3" x14ac:dyDescent="0.35">
      <c r="A2082" s="142">
        <v>0.35620000000000002</v>
      </c>
      <c r="B2082" t="s">
        <v>455</v>
      </c>
      <c r="C2082" s="152">
        <v>0.18260000000000001</v>
      </c>
    </row>
    <row r="2083" spans="1:3" x14ac:dyDescent="0.35">
      <c r="A2083" s="142">
        <v>0.3589</v>
      </c>
      <c r="B2083" t="s">
        <v>455</v>
      </c>
      <c r="C2083" s="152">
        <v>0.183</v>
      </c>
    </row>
    <row r="2084" spans="1:3" x14ac:dyDescent="0.35">
      <c r="A2084" s="142">
        <v>0.36159999999999998</v>
      </c>
      <c r="B2084" t="s">
        <v>455</v>
      </c>
      <c r="C2084" s="152">
        <v>0.18360000000000001</v>
      </c>
    </row>
    <row r="2085" spans="1:3" x14ac:dyDescent="0.35">
      <c r="A2085" s="142">
        <v>0.3644</v>
      </c>
      <c r="B2085" t="s">
        <v>455</v>
      </c>
      <c r="C2085" s="152">
        <v>0.18379999999999999</v>
      </c>
    </row>
    <row r="2086" spans="1:3" x14ac:dyDescent="0.35">
      <c r="A2086" s="142">
        <v>0.36709999999999998</v>
      </c>
      <c r="B2086" t="s">
        <v>455</v>
      </c>
      <c r="C2086" s="152">
        <v>0.18410000000000001</v>
      </c>
    </row>
    <row r="2087" spans="1:3" x14ac:dyDescent="0.35">
      <c r="A2087" s="142">
        <v>0.36990000000000001</v>
      </c>
      <c r="B2087" t="s">
        <v>455</v>
      </c>
      <c r="C2087" s="152">
        <v>0.18440000000000001</v>
      </c>
    </row>
    <row r="2088" spans="1:3" x14ac:dyDescent="0.35">
      <c r="A2088" s="142">
        <v>0.37259999999999999</v>
      </c>
      <c r="B2088" t="s">
        <v>455</v>
      </c>
      <c r="C2088" s="152">
        <v>0.1847</v>
      </c>
    </row>
    <row r="2089" spans="1:3" x14ac:dyDescent="0.35">
      <c r="A2089" s="142">
        <v>0.37530000000000002</v>
      </c>
      <c r="B2089" t="s">
        <v>455</v>
      </c>
      <c r="C2089" s="152">
        <v>0.18509999999999999</v>
      </c>
    </row>
    <row r="2090" spans="1:3" x14ac:dyDescent="0.35">
      <c r="A2090" s="142">
        <v>0.37809999999999999</v>
      </c>
      <c r="B2090" t="s">
        <v>455</v>
      </c>
      <c r="C2090" s="152">
        <v>0.18509999999999999</v>
      </c>
    </row>
    <row r="2091" spans="1:3" x14ac:dyDescent="0.35">
      <c r="A2091" s="142">
        <v>0.38080000000000003</v>
      </c>
      <c r="B2091" t="s">
        <v>455</v>
      </c>
      <c r="C2091" s="152">
        <v>0.1857</v>
      </c>
    </row>
    <row r="2092" spans="1:3" x14ac:dyDescent="0.35">
      <c r="A2092" s="142">
        <v>0.3836</v>
      </c>
      <c r="B2092" t="s">
        <v>455</v>
      </c>
      <c r="C2092" s="152">
        <v>0.186</v>
      </c>
    </row>
    <row r="2093" spans="1:3" x14ac:dyDescent="0.35">
      <c r="A2093" s="142">
        <v>0.38629999999999998</v>
      </c>
      <c r="B2093" t="s">
        <v>455</v>
      </c>
      <c r="C2093" s="152">
        <v>0.18640000000000001</v>
      </c>
    </row>
    <row r="2094" spans="1:3" x14ac:dyDescent="0.35">
      <c r="A2094" s="142">
        <v>0.38900000000000001</v>
      </c>
      <c r="B2094" t="s">
        <v>455</v>
      </c>
      <c r="C2094" s="152">
        <v>0.18690000000000001</v>
      </c>
    </row>
    <row r="2095" spans="1:3" x14ac:dyDescent="0.35">
      <c r="A2095" s="142">
        <v>0.39179999999999998</v>
      </c>
      <c r="B2095" t="s">
        <v>455</v>
      </c>
      <c r="C2095" s="152">
        <v>0.18729999999999999</v>
      </c>
    </row>
    <row r="2096" spans="1:3" x14ac:dyDescent="0.35">
      <c r="A2096" s="142">
        <v>0.39450000000000002</v>
      </c>
      <c r="B2096" t="s">
        <v>455</v>
      </c>
      <c r="C2096" s="152">
        <v>0.18740000000000001</v>
      </c>
    </row>
    <row r="2097" spans="1:3" x14ac:dyDescent="0.35">
      <c r="A2097" s="142">
        <v>0.39729999999999999</v>
      </c>
      <c r="B2097" t="s">
        <v>455</v>
      </c>
      <c r="C2097" s="152">
        <v>0.1875</v>
      </c>
    </row>
    <row r="2098" spans="1:3" x14ac:dyDescent="0.35">
      <c r="A2098" s="142">
        <v>0.4</v>
      </c>
      <c r="B2098" t="s">
        <v>455</v>
      </c>
      <c r="C2098" s="152">
        <v>0.18770000000000001</v>
      </c>
    </row>
    <row r="2099" spans="1:3" x14ac:dyDescent="0.35">
      <c r="A2099" s="142">
        <v>0.4027</v>
      </c>
      <c r="B2099" t="s">
        <v>455</v>
      </c>
      <c r="C2099" s="152">
        <v>0.18809999999999999</v>
      </c>
    </row>
    <row r="2100" spans="1:3" x14ac:dyDescent="0.35">
      <c r="A2100" s="142">
        <v>0.40550000000000003</v>
      </c>
      <c r="B2100" t="s">
        <v>455</v>
      </c>
      <c r="C2100" s="152">
        <v>0.1885</v>
      </c>
    </row>
    <row r="2101" spans="1:3" x14ac:dyDescent="0.35">
      <c r="A2101" s="142">
        <v>0.40820000000000001</v>
      </c>
      <c r="B2101" t="s">
        <v>455</v>
      </c>
      <c r="C2101" s="152">
        <v>0.18870000000000001</v>
      </c>
    </row>
    <row r="2102" spans="1:3" x14ac:dyDescent="0.35">
      <c r="A2102" s="142">
        <v>0.41099999999999998</v>
      </c>
      <c r="B2102" t="s">
        <v>455</v>
      </c>
      <c r="C2102" s="152">
        <v>0.18890000000000001</v>
      </c>
    </row>
    <row r="2103" spans="1:3" x14ac:dyDescent="0.35">
      <c r="A2103" s="142">
        <v>0.41370000000000001</v>
      </c>
      <c r="B2103" t="s">
        <v>455</v>
      </c>
      <c r="C2103" s="152">
        <v>0.18909999999999999</v>
      </c>
    </row>
    <row r="2104" spans="1:3" x14ac:dyDescent="0.35">
      <c r="A2104" s="142">
        <v>0.41639999999999999</v>
      </c>
      <c r="B2104" t="s">
        <v>455</v>
      </c>
      <c r="C2104" s="152">
        <v>0.18920000000000001</v>
      </c>
    </row>
    <row r="2105" spans="1:3" x14ac:dyDescent="0.35">
      <c r="A2105" s="142">
        <v>0.41920000000000002</v>
      </c>
      <c r="B2105" t="s">
        <v>455</v>
      </c>
      <c r="C2105" s="152">
        <v>0.1895</v>
      </c>
    </row>
    <row r="2106" spans="1:3" x14ac:dyDescent="0.35">
      <c r="A2106" s="142">
        <v>0.4219</v>
      </c>
      <c r="B2106" t="s">
        <v>455</v>
      </c>
      <c r="C2106" s="152">
        <v>0.18970000000000001</v>
      </c>
    </row>
    <row r="2107" spans="1:3" x14ac:dyDescent="0.35">
      <c r="A2107" s="142">
        <v>0.42470000000000002</v>
      </c>
      <c r="B2107" t="s">
        <v>455</v>
      </c>
      <c r="C2107" s="152">
        <v>0.18990000000000001</v>
      </c>
    </row>
    <row r="2108" spans="1:3" x14ac:dyDescent="0.35">
      <c r="A2108" s="142">
        <v>0.4274</v>
      </c>
      <c r="B2108" t="s">
        <v>455</v>
      </c>
      <c r="C2108" s="152">
        <v>0.19020000000000001</v>
      </c>
    </row>
    <row r="2109" spans="1:3" x14ac:dyDescent="0.35">
      <c r="A2109" s="142">
        <v>0.43009999999999998</v>
      </c>
      <c r="B2109" t="s">
        <v>455</v>
      </c>
      <c r="C2109" s="152">
        <v>0.1903</v>
      </c>
    </row>
    <row r="2110" spans="1:3" x14ac:dyDescent="0.35">
      <c r="A2110" s="142">
        <v>0.43290000000000001</v>
      </c>
      <c r="B2110" t="s">
        <v>455</v>
      </c>
      <c r="C2110" s="152">
        <v>0.19059999999999999</v>
      </c>
    </row>
    <row r="2111" spans="1:3" x14ac:dyDescent="0.35">
      <c r="A2111" s="142">
        <v>0.43559999999999999</v>
      </c>
      <c r="B2111" t="s">
        <v>455</v>
      </c>
      <c r="C2111" s="152">
        <v>0.191</v>
      </c>
    </row>
    <row r="2112" spans="1:3" x14ac:dyDescent="0.35">
      <c r="A2112" s="142">
        <v>0.43840000000000001</v>
      </c>
      <c r="B2112" t="s">
        <v>455</v>
      </c>
      <c r="C2112" s="152">
        <v>0.19139999999999999</v>
      </c>
    </row>
    <row r="2113" spans="1:3" x14ac:dyDescent="0.35">
      <c r="A2113" s="142">
        <v>0.44109999999999999</v>
      </c>
      <c r="B2113" t="s">
        <v>455</v>
      </c>
      <c r="C2113" s="152">
        <v>0.19159999999999999</v>
      </c>
    </row>
    <row r="2114" spans="1:3" x14ac:dyDescent="0.35">
      <c r="A2114" s="142">
        <v>0.44379999999999997</v>
      </c>
      <c r="B2114" t="s">
        <v>455</v>
      </c>
      <c r="C2114" s="152">
        <v>0.19209999999999999</v>
      </c>
    </row>
    <row r="2115" spans="1:3" x14ac:dyDescent="0.35">
      <c r="A2115" s="142">
        <v>0.4466</v>
      </c>
      <c r="B2115" t="s">
        <v>455</v>
      </c>
      <c r="C2115" s="152">
        <v>0.1925</v>
      </c>
    </row>
    <row r="2116" spans="1:3" x14ac:dyDescent="0.35">
      <c r="A2116" s="142">
        <v>0.44929999999999998</v>
      </c>
      <c r="B2116" t="s">
        <v>455</v>
      </c>
      <c r="C2116" s="152">
        <v>0.19270000000000001</v>
      </c>
    </row>
    <row r="2117" spans="1:3" x14ac:dyDescent="0.35">
      <c r="A2117" s="142">
        <v>0.4521</v>
      </c>
      <c r="B2117" t="s">
        <v>455</v>
      </c>
      <c r="C2117" s="152">
        <v>0.1928</v>
      </c>
    </row>
    <row r="2118" spans="1:3" x14ac:dyDescent="0.35">
      <c r="A2118" s="142">
        <v>0.45479999999999998</v>
      </c>
      <c r="B2118" t="s">
        <v>455</v>
      </c>
      <c r="C2118" s="152">
        <v>0.19309999999999999</v>
      </c>
    </row>
    <row r="2119" spans="1:3" x14ac:dyDescent="0.35">
      <c r="A2119" s="142">
        <v>0.45750000000000002</v>
      </c>
      <c r="B2119" t="s">
        <v>455</v>
      </c>
      <c r="C2119" s="152">
        <v>0.1933</v>
      </c>
    </row>
    <row r="2120" spans="1:3" x14ac:dyDescent="0.35">
      <c r="A2120" s="142">
        <v>0.46029999999999999</v>
      </c>
      <c r="B2120" t="s">
        <v>455</v>
      </c>
      <c r="C2120" s="152">
        <v>0.19359999999999999</v>
      </c>
    </row>
    <row r="2121" spans="1:3" x14ac:dyDescent="0.35">
      <c r="A2121" s="142">
        <v>0.46300000000000002</v>
      </c>
      <c r="B2121" t="s">
        <v>455</v>
      </c>
      <c r="C2121" s="152">
        <v>0.1938</v>
      </c>
    </row>
    <row r="2122" spans="1:3" x14ac:dyDescent="0.35">
      <c r="A2122" s="142">
        <v>0.46579999999999999</v>
      </c>
      <c r="B2122" t="s">
        <v>455</v>
      </c>
      <c r="C2122" s="152">
        <v>0.1943</v>
      </c>
    </row>
    <row r="2123" spans="1:3" x14ac:dyDescent="0.35">
      <c r="A2123" s="142">
        <v>0.46850000000000003</v>
      </c>
      <c r="B2123" t="s">
        <v>455</v>
      </c>
      <c r="C2123" s="152">
        <v>0.19470000000000001</v>
      </c>
    </row>
    <row r="2124" spans="1:3" x14ac:dyDescent="0.35">
      <c r="A2124" s="142">
        <v>0.47120000000000001</v>
      </c>
      <c r="B2124" t="s">
        <v>455</v>
      </c>
      <c r="C2124" s="152">
        <v>0.19500000000000001</v>
      </c>
    </row>
    <row r="2125" spans="1:3" x14ac:dyDescent="0.35">
      <c r="A2125" s="142">
        <v>0.47399999999999998</v>
      </c>
      <c r="B2125" t="s">
        <v>455</v>
      </c>
      <c r="C2125" s="152">
        <v>0.19520000000000001</v>
      </c>
    </row>
    <row r="2126" spans="1:3" x14ac:dyDescent="0.35">
      <c r="A2126" s="142">
        <v>0.47670000000000001</v>
      </c>
      <c r="B2126" t="s">
        <v>455</v>
      </c>
      <c r="C2126" s="152">
        <v>0.19520000000000001</v>
      </c>
    </row>
    <row r="2127" spans="1:3" x14ac:dyDescent="0.35">
      <c r="A2127" s="142">
        <v>0.47949999999999998</v>
      </c>
      <c r="B2127" t="s">
        <v>455</v>
      </c>
      <c r="C2127" s="152">
        <v>0.1956</v>
      </c>
    </row>
    <row r="2128" spans="1:3" x14ac:dyDescent="0.35">
      <c r="A2128" s="142">
        <v>0.48220000000000002</v>
      </c>
      <c r="B2128" t="s">
        <v>455</v>
      </c>
      <c r="C2128" s="152">
        <v>0.19589999999999999</v>
      </c>
    </row>
    <row r="2129" spans="1:3" x14ac:dyDescent="0.35">
      <c r="A2129" s="142">
        <v>0.4849</v>
      </c>
      <c r="B2129" t="s">
        <v>455</v>
      </c>
      <c r="C2129" s="152">
        <v>0.1961</v>
      </c>
    </row>
    <row r="2130" spans="1:3" x14ac:dyDescent="0.35">
      <c r="A2130" s="142">
        <v>0.48770000000000002</v>
      </c>
      <c r="B2130" t="s">
        <v>455</v>
      </c>
      <c r="C2130" s="152">
        <v>0.1963</v>
      </c>
    </row>
    <row r="2131" spans="1:3" x14ac:dyDescent="0.35">
      <c r="A2131" s="142">
        <v>0.4904</v>
      </c>
      <c r="B2131" t="s">
        <v>455</v>
      </c>
      <c r="C2131" s="152">
        <v>0.19670000000000001</v>
      </c>
    </row>
    <row r="2132" spans="1:3" x14ac:dyDescent="0.35">
      <c r="A2132" s="142">
        <v>0.49320000000000003</v>
      </c>
      <c r="B2132" t="s">
        <v>455</v>
      </c>
      <c r="C2132" s="152">
        <v>0.1968</v>
      </c>
    </row>
    <row r="2133" spans="1:3" x14ac:dyDescent="0.35">
      <c r="A2133" s="142">
        <v>0.49590000000000001</v>
      </c>
      <c r="B2133" t="s">
        <v>455</v>
      </c>
      <c r="C2133" s="152">
        <v>0.19719999999999999</v>
      </c>
    </row>
    <row r="2134" spans="1:3" x14ac:dyDescent="0.35">
      <c r="A2134" s="142">
        <v>0.49859999999999999</v>
      </c>
      <c r="B2134" t="s">
        <v>455</v>
      </c>
      <c r="C2134" s="152">
        <v>0.19719999999999999</v>
      </c>
    </row>
    <row r="2135" spans="1:3" x14ac:dyDescent="0.35">
      <c r="A2135" s="142">
        <v>0.50139999999999996</v>
      </c>
      <c r="B2135" t="s">
        <v>455</v>
      </c>
      <c r="C2135" s="152">
        <v>0.19739999999999999</v>
      </c>
    </row>
    <row r="2136" spans="1:3" x14ac:dyDescent="0.35">
      <c r="A2136" s="142">
        <v>0.50409999999999999</v>
      </c>
      <c r="B2136" t="s">
        <v>455</v>
      </c>
      <c r="C2136" s="152">
        <v>0.1978</v>
      </c>
    </row>
    <row r="2137" spans="1:3" x14ac:dyDescent="0.35">
      <c r="A2137" s="142">
        <v>0.50680000000000003</v>
      </c>
      <c r="B2137" t="s">
        <v>455</v>
      </c>
      <c r="C2137" s="152">
        <v>0.1981</v>
      </c>
    </row>
    <row r="2138" spans="1:3" x14ac:dyDescent="0.35">
      <c r="A2138" s="142">
        <v>0.50960000000000005</v>
      </c>
      <c r="B2138" t="s">
        <v>455</v>
      </c>
      <c r="C2138" s="152">
        <v>0.1986</v>
      </c>
    </row>
    <row r="2139" spans="1:3" x14ac:dyDescent="0.35">
      <c r="A2139" s="142">
        <v>0.51229999999999998</v>
      </c>
      <c r="B2139" t="s">
        <v>455</v>
      </c>
      <c r="C2139" s="152">
        <v>0.19869999999999999</v>
      </c>
    </row>
    <row r="2140" spans="1:3" x14ac:dyDescent="0.35">
      <c r="A2140" s="142">
        <v>0.5151</v>
      </c>
      <c r="B2140" t="s">
        <v>455</v>
      </c>
      <c r="C2140" s="152">
        <v>0.1988</v>
      </c>
    </row>
    <row r="2141" spans="1:3" x14ac:dyDescent="0.35">
      <c r="A2141" s="142">
        <v>0.51780000000000004</v>
      </c>
      <c r="B2141" t="s">
        <v>455</v>
      </c>
      <c r="C2141" s="152">
        <v>0.19889999999999999</v>
      </c>
    </row>
    <row r="2142" spans="1:3" x14ac:dyDescent="0.35">
      <c r="A2142" s="142">
        <v>0.52049999999999996</v>
      </c>
      <c r="B2142" t="s">
        <v>455</v>
      </c>
      <c r="C2142" s="152">
        <v>0.19919999999999999</v>
      </c>
    </row>
    <row r="2143" spans="1:3" x14ac:dyDescent="0.35">
      <c r="A2143" s="142">
        <v>0.52329999999999999</v>
      </c>
      <c r="B2143" t="s">
        <v>455</v>
      </c>
      <c r="C2143" s="152">
        <v>0.19950000000000001</v>
      </c>
    </row>
    <row r="2144" spans="1:3" x14ac:dyDescent="0.35">
      <c r="A2144" s="142">
        <v>0.52600000000000002</v>
      </c>
      <c r="B2144" t="s">
        <v>455</v>
      </c>
      <c r="C2144" s="152">
        <v>0.19969999999999999</v>
      </c>
    </row>
    <row r="2145" spans="1:3" x14ac:dyDescent="0.35">
      <c r="A2145" s="142">
        <v>0.52880000000000005</v>
      </c>
      <c r="B2145" t="s">
        <v>455</v>
      </c>
      <c r="C2145" s="152">
        <v>0.19980000000000001</v>
      </c>
    </row>
    <row r="2146" spans="1:3" x14ac:dyDescent="0.35">
      <c r="A2146" s="142">
        <v>0.53149999999999997</v>
      </c>
      <c r="B2146" t="s">
        <v>455</v>
      </c>
      <c r="C2146" s="152">
        <v>0.19989999999999999</v>
      </c>
    </row>
    <row r="2147" spans="1:3" x14ac:dyDescent="0.35">
      <c r="A2147" s="142">
        <v>0.53420000000000001</v>
      </c>
      <c r="B2147" t="s">
        <v>455</v>
      </c>
      <c r="C2147" s="152">
        <v>0.2001</v>
      </c>
    </row>
    <row r="2148" spans="1:3" x14ac:dyDescent="0.35">
      <c r="A2148" s="142">
        <v>0.53700000000000003</v>
      </c>
      <c r="B2148" t="s">
        <v>455</v>
      </c>
      <c r="C2148" s="152">
        <v>0.20030000000000001</v>
      </c>
    </row>
    <row r="2149" spans="1:3" x14ac:dyDescent="0.35">
      <c r="A2149" s="142">
        <v>0.53969999999999996</v>
      </c>
      <c r="B2149" t="s">
        <v>455</v>
      </c>
      <c r="C2149" s="152">
        <v>0.20039999999999999</v>
      </c>
    </row>
    <row r="2150" spans="1:3" x14ac:dyDescent="0.35">
      <c r="A2150" s="142">
        <v>0.54249999999999998</v>
      </c>
      <c r="B2150" t="s">
        <v>455</v>
      </c>
      <c r="C2150" s="152">
        <v>0.20050000000000001</v>
      </c>
    </row>
    <row r="2151" spans="1:3" x14ac:dyDescent="0.35">
      <c r="A2151" s="142">
        <v>0.54520000000000002</v>
      </c>
      <c r="B2151" t="s">
        <v>455</v>
      </c>
      <c r="C2151" s="152">
        <v>0.2006</v>
      </c>
    </row>
    <row r="2152" spans="1:3" x14ac:dyDescent="0.35">
      <c r="A2152" s="142">
        <v>0.54790000000000005</v>
      </c>
      <c r="B2152" t="s">
        <v>455</v>
      </c>
      <c r="C2152" s="152">
        <v>0.20069999999999999</v>
      </c>
    </row>
    <row r="2153" spans="1:3" x14ac:dyDescent="0.35">
      <c r="A2153" s="142">
        <v>0.55069999999999997</v>
      </c>
      <c r="B2153" t="s">
        <v>455</v>
      </c>
      <c r="C2153" s="152">
        <v>0.20080000000000001</v>
      </c>
    </row>
    <row r="2154" spans="1:3" x14ac:dyDescent="0.35">
      <c r="A2154" s="142">
        <v>0.5534</v>
      </c>
      <c r="B2154" t="s">
        <v>455</v>
      </c>
      <c r="C2154" s="152">
        <v>0.20100000000000001</v>
      </c>
    </row>
    <row r="2155" spans="1:3" x14ac:dyDescent="0.35">
      <c r="A2155" s="142">
        <v>0.55620000000000003</v>
      </c>
      <c r="B2155" t="s">
        <v>455</v>
      </c>
      <c r="C2155" s="152">
        <v>0.20119999999999999</v>
      </c>
    </row>
    <row r="2156" spans="1:3" x14ac:dyDescent="0.35">
      <c r="A2156" s="142">
        <v>0.55889999999999995</v>
      </c>
      <c r="B2156" t="s">
        <v>455</v>
      </c>
      <c r="C2156" s="152">
        <v>0.2014</v>
      </c>
    </row>
    <row r="2157" spans="1:3" x14ac:dyDescent="0.35">
      <c r="A2157" s="142">
        <v>0.56159999999999999</v>
      </c>
      <c r="B2157" t="s">
        <v>455</v>
      </c>
      <c r="C2157" s="152">
        <v>0.20150000000000001</v>
      </c>
    </row>
    <row r="2158" spans="1:3" x14ac:dyDescent="0.35">
      <c r="A2158" s="142">
        <v>0.56440000000000001</v>
      </c>
      <c r="B2158" t="s">
        <v>455</v>
      </c>
      <c r="C2158" s="152">
        <v>0.20169999999999999</v>
      </c>
    </row>
    <row r="2159" spans="1:3" x14ac:dyDescent="0.35">
      <c r="A2159" s="142">
        <v>0.56710000000000005</v>
      </c>
      <c r="B2159" t="s">
        <v>455</v>
      </c>
      <c r="C2159" s="152">
        <v>0.20200000000000001</v>
      </c>
    </row>
    <row r="2160" spans="1:3" x14ac:dyDescent="0.35">
      <c r="A2160" s="142">
        <v>0.5726</v>
      </c>
      <c r="B2160" t="s">
        <v>455</v>
      </c>
      <c r="C2160" s="152">
        <v>0.20230000000000001</v>
      </c>
    </row>
    <row r="2161" spans="1:3" x14ac:dyDescent="0.35">
      <c r="A2161" s="142">
        <v>0.57530000000000003</v>
      </c>
      <c r="B2161" t="s">
        <v>455</v>
      </c>
      <c r="C2161" s="152">
        <v>0.2024</v>
      </c>
    </row>
    <row r="2162" spans="1:3" x14ac:dyDescent="0.35">
      <c r="A2162" s="142">
        <v>0.57809999999999995</v>
      </c>
      <c r="B2162" t="s">
        <v>455</v>
      </c>
      <c r="C2162" s="152">
        <v>0.2026</v>
      </c>
    </row>
    <row r="2163" spans="1:3" x14ac:dyDescent="0.35">
      <c r="A2163" s="142">
        <v>0.58079999999999998</v>
      </c>
      <c r="B2163" t="s">
        <v>455</v>
      </c>
      <c r="C2163" s="152">
        <v>0.20269999999999999</v>
      </c>
    </row>
    <row r="2164" spans="1:3" x14ac:dyDescent="0.35">
      <c r="A2164" s="142">
        <v>0.58360000000000001</v>
      </c>
      <c r="B2164" t="s">
        <v>455</v>
      </c>
      <c r="C2164" s="152">
        <v>0.20280000000000001</v>
      </c>
    </row>
    <row r="2165" spans="1:3" x14ac:dyDescent="0.35">
      <c r="A2165" s="142">
        <v>0.58630000000000004</v>
      </c>
      <c r="B2165" t="s">
        <v>455</v>
      </c>
      <c r="C2165" s="152">
        <v>0.20300000000000001</v>
      </c>
    </row>
    <row r="2166" spans="1:3" x14ac:dyDescent="0.35">
      <c r="A2166" s="142">
        <v>0.58899999999999997</v>
      </c>
      <c r="B2166" t="s">
        <v>455</v>
      </c>
      <c r="C2166" s="152">
        <v>0.20300000000000001</v>
      </c>
    </row>
    <row r="2167" spans="1:3" x14ac:dyDescent="0.35">
      <c r="A2167" s="142">
        <v>0.59179999999999999</v>
      </c>
      <c r="B2167" t="s">
        <v>455</v>
      </c>
      <c r="C2167" s="152">
        <v>0.20319999999999999</v>
      </c>
    </row>
    <row r="2168" spans="1:3" x14ac:dyDescent="0.35">
      <c r="A2168" s="142">
        <v>0.59450000000000003</v>
      </c>
      <c r="B2168" t="s">
        <v>455</v>
      </c>
      <c r="C2168" s="152">
        <v>0.20330000000000001</v>
      </c>
    </row>
    <row r="2169" spans="1:3" x14ac:dyDescent="0.35">
      <c r="A2169" s="142">
        <v>0.59730000000000005</v>
      </c>
      <c r="B2169" t="s">
        <v>455</v>
      </c>
      <c r="C2169" s="152">
        <v>0.20349999999999999</v>
      </c>
    </row>
    <row r="2170" spans="1:3" x14ac:dyDescent="0.35">
      <c r="A2170" s="142">
        <v>0.6</v>
      </c>
      <c r="B2170" t="s">
        <v>455</v>
      </c>
      <c r="C2170" s="152">
        <v>0.20349999999999999</v>
      </c>
    </row>
    <row r="2171" spans="1:3" x14ac:dyDescent="0.35">
      <c r="A2171" s="142">
        <v>0.60270000000000001</v>
      </c>
      <c r="B2171" t="s">
        <v>455</v>
      </c>
      <c r="C2171" s="152">
        <v>0.2039</v>
      </c>
    </row>
    <row r="2172" spans="1:3" x14ac:dyDescent="0.35">
      <c r="A2172" s="142">
        <v>0.60550000000000004</v>
      </c>
      <c r="B2172" t="s">
        <v>455</v>
      </c>
      <c r="C2172" s="152">
        <v>0.20419999999999999</v>
      </c>
    </row>
    <row r="2173" spans="1:3" x14ac:dyDescent="0.35">
      <c r="A2173" s="142">
        <v>0.60819999999999996</v>
      </c>
      <c r="B2173" t="s">
        <v>455</v>
      </c>
      <c r="C2173" s="152">
        <v>0.20449999999999999</v>
      </c>
    </row>
    <row r="2174" spans="1:3" x14ac:dyDescent="0.35">
      <c r="A2174" s="142">
        <v>0.61099999999999999</v>
      </c>
      <c r="B2174" t="s">
        <v>455</v>
      </c>
      <c r="C2174" s="152">
        <v>0.20469999999999999</v>
      </c>
    </row>
    <row r="2175" spans="1:3" x14ac:dyDescent="0.35">
      <c r="A2175" s="142">
        <v>0.61370000000000002</v>
      </c>
      <c r="B2175" t="s">
        <v>455</v>
      </c>
      <c r="C2175" s="152">
        <v>0.2049</v>
      </c>
    </row>
    <row r="2176" spans="1:3" x14ac:dyDescent="0.35">
      <c r="A2176" s="142">
        <v>0.61639999999999995</v>
      </c>
      <c r="B2176" t="s">
        <v>455</v>
      </c>
      <c r="C2176" s="152">
        <v>0.2051</v>
      </c>
    </row>
    <row r="2177" spans="1:3" x14ac:dyDescent="0.35">
      <c r="A2177" s="142">
        <v>0.61919999999999997</v>
      </c>
      <c r="B2177" t="s">
        <v>455</v>
      </c>
      <c r="C2177" s="152">
        <v>0.2054</v>
      </c>
    </row>
    <row r="2178" spans="1:3" x14ac:dyDescent="0.35">
      <c r="A2178" s="142">
        <v>0.62190000000000001</v>
      </c>
      <c r="B2178" t="s">
        <v>455</v>
      </c>
      <c r="C2178" s="152">
        <v>0.2056</v>
      </c>
    </row>
    <row r="2179" spans="1:3" x14ac:dyDescent="0.35">
      <c r="A2179" s="142">
        <v>0.62470000000000003</v>
      </c>
      <c r="B2179" t="s">
        <v>455</v>
      </c>
      <c r="C2179" s="152">
        <v>0.2059</v>
      </c>
    </row>
    <row r="2180" spans="1:3" x14ac:dyDescent="0.35">
      <c r="A2180" s="142">
        <v>0.62739999999999996</v>
      </c>
      <c r="B2180" t="s">
        <v>455</v>
      </c>
      <c r="C2180" s="152">
        <v>0.20599999999999999</v>
      </c>
    </row>
    <row r="2181" spans="1:3" x14ac:dyDescent="0.35">
      <c r="A2181" s="142">
        <v>0.63009999999999999</v>
      </c>
      <c r="B2181" t="s">
        <v>455</v>
      </c>
      <c r="C2181" s="152">
        <v>0.20619999999999999</v>
      </c>
    </row>
    <row r="2182" spans="1:3" x14ac:dyDescent="0.35">
      <c r="A2182" s="142">
        <v>0.63290000000000002</v>
      </c>
      <c r="B2182" t="s">
        <v>455</v>
      </c>
      <c r="C2182" s="152">
        <v>0.20630000000000001</v>
      </c>
    </row>
    <row r="2183" spans="1:3" x14ac:dyDescent="0.35">
      <c r="A2183" s="142">
        <v>0.63560000000000005</v>
      </c>
      <c r="B2183" t="s">
        <v>455</v>
      </c>
      <c r="C2183" s="152">
        <v>0.20649999999999999</v>
      </c>
    </row>
    <row r="2184" spans="1:3" x14ac:dyDescent="0.35">
      <c r="A2184" s="142">
        <v>0.63839999999999997</v>
      </c>
      <c r="B2184" t="s">
        <v>455</v>
      </c>
      <c r="C2184" s="152">
        <v>0.20660000000000001</v>
      </c>
    </row>
    <row r="2185" spans="1:3" x14ac:dyDescent="0.35">
      <c r="A2185" s="142">
        <v>0.6411</v>
      </c>
      <c r="B2185" t="s">
        <v>455</v>
      </c>
      <c r="C2185" s="152">
        <v>0.20660000000000001</v>
      </c>
    </row>
    <row r="2186" spans="1:3" x14ac:dyDescent="0.35">
      <c r="A2186" s="142">
        <v>0.64380000000000004</v>
      </c>
      <c r="B2186" t="s">
        <v>455</v>
      </c>
      <c r="C2186" s="152">
        <v>0.20680000000000001</v>
      </c>
    </row>
    <row r="2187" spans="1:3" x14ac:dyDescent="0.35">
      <c r="A2187" s="142">
        <v>0.64659999999999995</v>
      </c>
      <c r="B2187" t="s">
        <v>455</v>
      </c>
      <c r="C2187" s="152">
        <v>0.20699999999999999</v>
      </c>
    </row>
    <row r="2188" spans="1:3" x14ac:dyDescent="0.35">
      <c r="A2188" s="142">
        <v>0.64929999999999999</v>
      </c>
      <c r="B2188" t="s">
        <v>455</v>
      </c>
      <c r="C2188" s="152">
        <v>0.2074</v>
      </c>
    </row>
    <row r="2189" spans="1:3" x14ac:dyDescent="0.35">
      <c r="A2189" s="142">
        <v>0.65210000000000001</v>
      </c>
      <c r="B2189" t="s">
        <v>455</v>
      </c>
      <c r="C2189" s="152">
        <v>0.20760000000000001</v>
      </c>
    </row>
    <row r="2190" spans="1:3" x14ac:dyDescent="0.35">
      <c r="A2190" s="142">
        <v>0.65480000000000005</v>
      </c>
      <c r="B2190" t="s">
        <v>455</v>
      </c>
      <c r="C2190" s="152">
        <v>0.20760000000000001</v>
      </c>
    </row>
    <row r="2191" spans="1:3" x14ac:dyDescent="0.35">
      <c r="A2191" s="142">
        <v>0.65749999999999997</v>
      </c>
      <c r="B2191" t="s">
        <v>455</v>
      </c>
      <c r="C2191" s="152">
        <v>0.20780000000000001</v>
      </c>
    </row>
    <row r="2192" spans="1:3" x14ac:dyDescent="0.35">
      <c r="A2192" s="142">
        <v>0.6603</v>
      </c>
      <c r="B2192" t="s">
        <v>455</v>
      </c>
      <c r="C2192" s="152">
        <v>0.20810000000000001</v>
      </c>
    </row>
    <row r="2193" spans="1:3" x14ac:dyDescent="0.35">
      <c r="A2193" s="142">
        <v>0.66300000000000003</v>
      </c>
      <c r="B2193" t="s">
        <v>455</v>
      </c>
      <c r="C2193" s="152">
        <v>0.2087</v>
      </c>
    </row>
    <row r="2194" spans="1:3" x14ac:dyDescent="0.35">
      <c r="A2194" s="142">
        <v>0.66579999999999995</v>
      </c>
      <c r="B2194" t="s">
        <v>455</v>
      </c>
      <c r="C2194" s="152">
        <v>0.20899999999999999</v>
      </c>
    </row>
    <row r="2195" spans="1:3" x14ac:dyDescent="0.35">
      <c r="A2195" s="142">
        <v>0.66849999999999998</v>
      </c>
      <c r="B2195" t="s">
        <v>455</v>
      </c>
      <c r="C2195" s="152">
        <v>0.2092</v>
      </c>
    </row>
    <row r="2196" spans="1:3" x14ac:dyDescent="0.35">
      <c r="A2196" s="142">
        <v>0.67120000000000002</v>
      </c>
      <c r="B2196" t="s">
        <v>455</v>
      </c>
      <c r="C2196" s="152">
        <v>0.20930000000000001</v>
      </c>
    </row>
    <row r="2197" spans="1:3" x14ac:dyDescent="0.35">
      <c r="A2197" s="142">
        <v>0.67400000000000004</v>
      </c>
      <c r="B2197" t="s">
        <v>455</v>
      </c>
      <c r="C2197" s="152">
        <v>0.20960000000000001</v>
      </c>
    </row>
    <row r="2198" spans="1:3" x14ac:dyDescent="0.35">
      <c r="A2198" s="142">
        <v>0.67669999999999997</v>
      </c>
      <c r="B2198" t="s">
        <v>455</v>
      </c>
      <c r="C2198" s="152">
        <v>0.20960000000000001</v>
      </c>
    </row>
    <row r="2199" spans="1:3" x14ac:dyDescent="0.35">
      <c r="A2199" s="142">
        <v>0.67949999999999999</v>
      </c>
      <c r="B2199" t="s">
        <v>455</v>
      </c>
      <c r="C2199" s="152">
        <v>0.2097</v>
      </c>
    </row>
    <row r="2200" spans="1:3" x14ac:dyDescent="0.35">
      <c r="A2200" s="142">
        <v>0.68220000000000003</v>
      </c>
      <c r="B2200" t="s">
        <v>455</v>
      </c>
      <c r="C2200" s="152">
        <v>0.21</v>
      </c>
    </row>
    <row r="2201" spans="1:3" x14ac:dyDescent="0.35">
      <c r="A2201" s="142">
        <v>0.68489999999999995</v>
      </c>
      <c r="B2201" t="s">
        <v>455</v>
      </c>
      <c r="C2201" s="152">
        <v>0.21010000000000001</v>
      </c>
    </row>
    <row r="2202" spans="1:3" x14ac:dyDescent="0.35">
      <c r="A2202" s="142">
        <v>0.68769999999999998</v>
      </c>
      <c r="B2202" t="s">
        <v>455</v>
      </c>
      <c r="C2202" s="152">
        <v>0.21029999999999999</v>
      </c>
    </row>
    <row r="2203" spans="1:3" x14ac:dyDescent="0.35">
      <c r="A2203" s="142">
        <v>0.69040000000000001</v>
      </c>
      <c r="B2203" t="s">
        <v>455</v>
      </c>
      <c r="C2203" s="152">
        <v>0.21049999999999999</v>
      </c>
    </row>
    <row r="2204" spans="1:3" x14ac:dyDescent="0.35">
      <c r="A2204" s="142">
        <v>0.69320000000000004</v>
      </c>
      <c r="B2204" t="s">
        <v>455</v>
      </c>
      <c r="C2204" s="152">
        <v>0.21079999999999999</v>
      </c>
    </row>
    <row r="2205" spans="1:3" x14ac:dyDescent="0.35">
      <c r="A2205" s="142">
        <v>0.69589999999999996</v>
      </c>
      <c r="B2205" t="s">
        <v>455</v>
      </c>
      <c r="C2205" s="152">
        <v>0.21110000000000001</v>
      </c>
    </row>
    <row r="2206" spans="1:3" x14ac:dyDescent="0.35">
      <c r="A2206" s="142">
        <v>0.6986</v>
      </c>
      <c r="B2206" t="s">
        <v>455</v>
      </c>
      <c r="C2206" s="152">
        <v>0.2112</v>
      </c>
    </row>
    <row r="2207" spans="1:3" x14ac:dyDescent="0.35">
      <c r="A2207" s="142">
        <v>0.70140000000000002</v>
      </c>
      <c r="B2207" t="s">
        <v>455</v>
      </c>
      <c r="C2207" s="152">
        <v>0.2114</v>
      </c>
    </row>
    <row r="2208" spans="1:3" x14ac:dyDescent="0.35">
      <c r="A2208" s="142">
        <v>0.70409999999999995</v>
      </c>
      <c r="B2208" t="s">
        <v>455</v>
      </c>
      <c r="C2208" s="152">
        <v>0.21160000000000001</v>
      </c>
    </row>
    <row r="2209" spans="1:3" x14ac:dyDescent="0.35">
      <c r="A2209" s="142">
        <v>0.70679999999999998</v>
      </c>
      <c r="B2209" t="s">
        <v>455</v>
      </c>
      <c r="C2209" s="152">
        <v>0.21179999999999999</v>
      </c>
    </row>
    <row r="2210" spans="1:3" x14ac:dyDescent="0.35">
      <c r="A2210" s="142">
        <v>0.70960000000000001</v>
      </c>
      <c r="B2210" t="s">
        <v>455</v>
      </c>
      <c r="C2210" s="152">
        <v>0.21190000000000001</v>
      </c>
    </row>
    <row r="2211" spans="1:3" x14ac:dyDescent="0.35">
      <c r="A2211" s="142">
        <v>0.71230000000000004</v>
      </c>
      <c r="B2211" t="s">
        <v>455</v>
      </c>
      <c r="C2211" s="152">
        <v>0.21199999999999999</v>
      </c>
    </row>
    <row r="2212" spans="1:3" x14ac:dyDescent="0.35">
      <c r="A2212" s="142">
        <v>0.71509999999999996</v>
      </c>
      <c r="B2212" t="s">
        <v>455</v>
      </c>
      <c r="C2212" s="152">
        <v>0.2122</v>
      </c>
    </row>
    <row r="2213" spans="1:3" x14ac:dyDescent="0.35">
      <c r="A2213" s="142">
        <v>0.71779999999999999</v>
      </c>
      <c r="B2213" t="s">
        <v>455</v>
      </c>
      <c r="C2213" s="152">
        <v>0.21260000000000001</v>
      </c>
    </row>
    <row r="2214" spans="1:3" x14ac:dyDescent="0.35">
      <c r="A2214" s="142">
        <v>0.72050000000000003</v>
      </c>
      <c r="B2214" t="s">
        <v>455</v>
      </c>
      <c r="C2214" s="152">
        <v>0.2127</v>
      </c>
    </row>
    <row r="2215" spans="1:3" x14ac:dyDescent="0.35">
      <c r="A2215" s="142">
        <v>0.72330000000000005</v>
      </c>
      <c r="B2215" t="s">
        <v>455</v>
      </c>
      <c r="C2215" s="152">
        <v>0.21290000000000001</v>
      </c>
    </row>
    <row r="2216" spans="1:3" x14ac:dyDescent="0.35">
      <c r="A2216" s="142">
        <v>0.72599999999999998</v>
      </c>
      <c r="B2216" t="s">
        <v>455</v>
      </c>
      <c r="C2216" s="152">
        <v>0.21299999999999999</v>
      </c>
    </row>
    <row r="2217" spans="1:3" x14ac:dyDescent="0.35">
      <c r="A2217" s="142">
        <v>0.7288</v>
      </c>
      <c r="B2217" t="s">
        <v>455</v>
      </c>
      <c r="C2217" s="152">
        <v>0.21310000000000001</v>
      </c>
    </row>
    <row r="2218" spans="1:3" x14ac:dyDescent="0.35">
      <c r="A2218" s="142">
        <v>0.73150000000000004</v>
      </c>
      <c r="B2218" t="s">
        <v>455</v>
      </c>
      <c r="C2218" s="152">
        <v>0.21340000000000001</v>
      </c>
    </row>
    <row r="2219" spans="1:3" x14ac:dyDescent="0.35">
      <c r="A2219" s="142">
        <v>0.73419999999999996</v>
      </c>
      <c r="B2219" t="s">
        <v>455</v>
      </c>
      <c r="C2219" s="152">
        <v>0.21360000000000001</v>
      </c>
    </row>
    <row r="2220" spans="1:3" x14ac:dyDescent="0.35">
      <c r="A2220" s="142">
        <v>0.73699999999999999</v>
      </c>
      <c r="B2220" t="s">
        <v>455</v>
      </c>
      <c r="C2220" s="152">
        <v>0.21390000000000001</v>
      </c>
    </row>
    <row r="2221" spans="1:3" x14ac:dyDescent="0.35">
      <c r="A2221" s="142">
        <v>0.73970000000000002</v>
      </c>
      <c r="B2221" t="s">
        <v>455</v>
      </c>
      <c r="C2221" s="152">
        <v>0.2142</v>
      </c>
    </row>
    <row r="2222" spans="1:3" x14ac:dyDescent="0.35">
      <c r="A2222" s="142">
        <v>0.74250000000000005</v>
      </c>
      <c r="B2222" t="s">
        <v>455</v>
      </c>
      <c r="C2222" s="152">
        <v>0.21429999999999999</v>
      </c>
    </row>
    <row r="2223" spans="1:3" x14ac:dyDescent="0.35">
      <c r="A2223" s="142">
        <v>0.74519999999999997</v>
      </c>
      <c r="B2223" t="s">
        <v>455</v>
      </c>
      <c r="C2223" s="152">
        <v>0.2145</v>
      </c>
    </row>
    <row r="2224" spans="1:3" x14ac:dyDescent="0.35">
      <c r="A2224" s="142">
        <v>0.74790000000000001</v>
      </c>
      <c r="B2224" t="s">
        <v>455</v>
      </c>
      <c r="C2224" s="152">
        <v>0.2147</v>
      </c>
    </row>
    <row r="2225" spans="1:3" x14ac:dyDescent="0.35">
      <c r="A2225" s="142">
        <v>0.75070000000000003</v>
      </c>
      <c r="B2225" t="s">
        <v>455</v>
      </c>
      <c r="C2225" s="152">
        <v>0.21479999999999999</v>
      </c>
    </row>
    <row r="2226" spans="1:3" x14ac:dyDescent="0.35">
      <c r="A2226" s="142">
        <v>0.75339999999999996</v>
      </c>
      <c r="B2226" t="s">
        <v>455</v>
      </c>
      <c r="C2226" s="152">
        <v>0.21490000000000001</v>
      </c>
    </row>
    <row r="2227" spans="1:3" x14ac:dyDescent="0.35">
      <c r="A2227" s="142">
        <v>0.75619999999999998</v>
      </c>
      <c r="B2227" t="s">
        <v>455</v>
      </c>
      <c r="C2227" s="152">
        <v>0.21510000000000001</v>
      </c>
    </row>
    <row r="2228" spans="1:3" x14ac:dyDescent="0.35">
      <c r="A2228" s="142">
        <v>0.75890000000000002</v>
      </c>
      <c r="B2228" t="s">
        <v>455</v>
      </c>
      <c r="C2228" s="152">
        <v>0.21529999999999999</v>
      </c>
    </row>
    <row r="2229" spans="1:3" x14ac:dyDescent="0.35">
      <c r="A2229" s="142">
        <v>0.76160000000000005</v>
      </c>
      <c r="B2229" t="s">
        <v>455</v>
      </c>
      <c r="C2229" s="152">
        <v>0.21529999999999999</v>
      </c>
    </row>
    <row r="2230" spans="1:3" x14ac:dyDescent="0.35">
      <c r="A2230" s="142">
        <v>0.76439999999999997</v>
      </c>
      <c r="B2230" t="s">
        <v>455</v>
      </c>
      <c r="C2230" s="152">
        <v>0.2155</v>
      </c>
    </row>
    <row r="2231" spans="1:3" x14ac:dyDescent="0.35">
      <c r="A2231" s="142">
        <v>0.7671</v>
      </c>
      <c r="B2231" t="s">
        <v>455</v>
      </c>
      <c r="C2231" s="152">
        <v>0.2157</v>
      </c>
    </row>
    <row r="2232" spans="1:3" x14ac:dyDescent="0.35">
      <c r="A2232" s="142">
        <v>0.76990000000000003</v>
      </c>
      <c r="B2232" t="s">
        <v>455</v>
      </c>
      <c r="C2232" s="152">
        <v>0.2157</v>
      </c>
    </row>
    <row r="2233" spans="1:3" x14ac:dyDescent="0.35">
      <c r="A2233" s="142">
        <v>0.77259999999999995</v>
      </c>
      <c r="B2233" t="s">
        <v>455</v>
      </c>
      <c r="C2233" s="152">
        <v>0.21579999999999999</v>
      </c>
    </row>
    <row r="2234" spans="1:3" x14ac:dyDescent="0.35">
      <c r="A2234" s="142">
        <v>0.77529999999999999</v>
      </c>
      <c r="B2234" t="s">
        <v>455</v>
      </c>
      <c r="C2234" s="152">
        <v>0.21609999999999999</v>
      </c>
    </row>
    <row r="2235" spans="1:3" x14ac:dyDescent="0.35">
      <c r="A2235" s="142">
        <v>0.77810000000000001</v>
      </c>
      <c r="B2235" t="s">
        <v>455</v>
      </c>
      <c r="C2235" s="152">
        <v>0.21609999999999999</v>
      </c>
    </row>
    <row r="2236" spans="1:3" x14ac:dyDescent="0.35">
      <c r="A2236" s="142">
        <v>0.78080000000000005</v>
      </c>
      <c r="B2236" t="s">
        <v>455</v>
      </c>
      <c r="C2236" s="152">
        <v>0.2162</v>
      </c>
    </row>
    <row r="2237" spans="1:3" x14ac:dyDescent="0.35">
      <c r="A2237" s="142">
        <v>0.78359999999999996</v>
      </c>
      <c r="B2237" t="s">
        <v>455</v>
      </c>
      <c r="C2237" s="152">
        <v>0.21640000000000001</v>
      </c>
    </row>
    <row r="2238" spans="1:3" x14ac:dyDescent="0.35">
      <c r="A2238" s="142">
        <v>0.7863</v>
      </c>
      <c r="B2238" t="s">
        <v>455</v>
      </c>
      <c r="C2238" s="152">
        <v>0.21659999999999999</v>
      </c>
    </row>
    <row r="2239" spans="1:3" x14ac:dyDescent="0.35">
      <c r="A2239" s="142">
        <v>0.78900000000000003</v>
      </c>
      <c r="B2239" t="s">
        <v>455</v>
      </c>
      <c r="C2239" s="152">
        <v>0.2167</v>
      </c>
    </row>
    <row r="2240" spans="1:3" x14ac:dyDescent="0.35">
      <c r="A2240" s="142">
        <v>0.79179999999999995</v>
      </c>
      <c r="B2240" t="s">
        <v>455</v>
      </c>
      <c r="C2240" s="152">
        <v>0.21690000000000001</v>
      </c>
    </row>
    <row r="2241" spans="1:3" x14ac:dyDescent="0.35">
      <c r="A2241" s="142">
        <v>0.79449999999999998</v>
      </c>
      <c r="B2241" t="s">
        <v>455</v>
      </c>
      <c r="C2241" s="152">
        <v>0.217</v>
      </c>
    </row>
    <row r="2242" spans="1:3" x14ac:dyDescent="0.35">
      <c r="A2242" s="142">
        <v>0.8</v>
      </c>
      <c r="B2242" t="s">
        <v>455</v>
      </c>
      <c r="C2242" s="152">
        <v>0.2172</v>
      </c>
    </row>
    <row r="2243" spans="1:3" x14ac:dyDescent="0.35">
      <c r="A2243" s="142">
        <v>0.80269999999999997</v>
      </c>
      <c r="B2243" t="s">
        <v>455</v>
      </c>
      <c r="C2243" s="152">
        <v>0.21740000000000001</v>
      </c>
    </row>
    <row r="2244" spans="1:3" x14ac:dyDescent="0.35">
      <c r="A2244" s="142">
        <v>0.80549999999999999</v>
      </c>
      <c r="B2244" t="s">
        <v>455</v>
      </c>
      <c r="C2244" s="152">
        <v>0.2175</v>
      </c>
    </row>
    <row r="2245" spans="1:3" x14ac:dyDescent="0.35">
      <c r="A2245" s="142">
        <v>0.80820000000000003</v>
      </c>
      <c r="B2245" t="s">
        <v>455</v>
      </c>
      <c r="C2245" s="152">
        <v>0.21759999999999999</v>
      </c>
    </row>
    <row r="2246" spans="1:3" x14ac:dyDescent="0.35">
      <c r="A2246" s="142">
        <v>0.81100000000000005</v>
      </c>
      <c r="B2246" t="s">
        <v>455</v>
      </c>
      <c r="C2246" s="152">
        <v>0.21759999999999999</v>
      </c>
    </row>
    <row r="2247" spans="1:3" x14ac:dyDescent="0.35">
      <c r="A2247" s="142">
        <v>0.81369999999999998</v>
      </c>
      <c r="B2247" t="s">
        <v>455</v>
      </c>
      <c r="C2247" s="152">
        <v>0.218</v>
      </c>
    </row>
    <row r="2248" spans="1:3" x14ac:dyDescent="0.35">
      <c r="A2248" s="142">
        <v>0.81640000000000001</v>
      </c>
      <c r="B2248" t="s">
        <v>455</v>
      </c>
      <c r="C2248" s="152">
        <v>0.21809999999999999</v>
      </c>
    </row>
    <row r="2249" spans="1:3" x14ac:dyDescent="0.35">
      <c r="A2249" s="142">
        <v>0.81920000000000004</v>
      </c>
      <c r="B2249" t="s">
        <v>455</v>
      </c>
      <c r="C2249" s="152">
        <v>0.21820000000000001</v>
      </c>
    </row>
    <row r="2250" spans="1:3" x14ac:dyDescent="0.35">
      <c r="A2250" s="142">
        <v>0.82189999999999996</v>
      </c>
      <c r="B2250" t="s">
        <v>455</v>
      </c>
      <c r="C2250" s="152">
        <v>0.21840000000000001</v>
      </c>
    </row>
    <row r="2251" spans="1:3" x14ac:dyDescent="0.35">
      <c r="A2251" s="142">
        <v>0.82469999999999999</v>
      </c>
      <c r="B2251" t="s">
        <v>455</v>
      </c>
      <c r="C2251" s="152">
        <v>0.21840000000000001</v>
      </c>
    </row>
    <row r="2252" spans="1:3" x14ac:dyDescent="0.35">
      <c r="A2252" s="142">
        <v>0.82740000000000002</v>
      </c>
      <c r="B2252" t="s">
        <v>455</v>
      </c>
      <c r="C2252" s="152">
        <v>0.21859999999999999</v>
      </c>
    </row>
    <row r="2253" spans="1:3" x14ac:dyDescent="0.35">
      <c r="A2253" s="142">
        <v>0.83009999999999995</v>
      </c>
      <c r="B2253" t="s">
        <v>455</v>
      </c>
      <c r="C2253" s="152">
        <v>0.21879999999999999</v>
      </c>
    </row>
    <row r="2254" spans="1:3" x14ac:dyDescent="0.35">
      <c r="A2254" s="142">
        <v>0.83289999999999997</v>
      </c>
      <c r="B2254" t="s">
        <v>455</v>
      </c>
      <c r="C2254" s="152">
        <v>0.21890000000000001</v>
      </c>
    </row>
    <row r="2255" spans="1:3" x14ac:dyDescent="0.35">
      <c r="A2255" s="142">
        <v>0.83560000000000001</v>
      </c>
      <c r="B2255" t="s">
        <v>455</v>
      </c>
      <c r="C2255" s="152">
        <v>0.219</v>
      </c>
    </row>
    <row r="2256" spans="1:3" x14ac:dyDescent="0.35">
      <c r="A2256" s="142">
        <v>0.83840000000000003</v>
      </c>
      <c r="B2256" t="s">
        <v>455</v>
      </c>
      <c r="C2256" s="152">
        <v>0.21909999999999999</v>
      </c>
    </row>
    <row r="2257" spans="1:3" x14ac:dyDescent="0.35">
      <c r="A2257" s="142">
        <v>0.84109999999999996</v>
      </c>
      <c r="B2257" t="s">
        <v>455</v>
      </c>
      <c r="C2257" s="152">
        <v>0.21929999999999999</v>
      </c>
    </row>
    <row r="2258" spans="1:3" x14ac:dyDescent="0.35">
      <c r="A2258" s="142">
        <v>0.84379999999999999</v>
      </c>
      <c r="B2258" t="s">
        <v>455</v>
      </c>
      <c r="C2258" s="152">
        <v>0.21940000000000001</v>
      </c>
    </row>
    <row r="2259" spans="1:3" x14ac:dyDescent="0.35">
      <c r="A2259" s="142">
        <v>0.84660000000000002</v>
      </c>
      <c r="B2259" t="s">
        <v>455</v>
      </c>
      <c r="C2259" s="152">
        <v>0.2195</v>
      </c>
    </row>
    <row r="2260" spans="1:3" x14ac:dyDescent="0.35">
      <c r="A2260" s="142">
        <v>0.84930000000000005</v>
      </c>
      <c r="B2260" t="s">
        <v>455</v>
      </c>
      <c r="C2260" s="152">
        <v>0.21959999999999999</v>
      </c>
    </row>
    <row r="2261" spans="1:3" x14ac:dyDescent="0.35">
      <c r="A2261" s="142">
        <v>0.85209999999999997</v>
      </c>
      <c r="B2261" t="s">
        <v>455</v>
      </c>
      <c r="C2261" s="152">
        <v>0.21970000000000001</v>
      </c>
    </row>
    <row r="2262" spans="1:3" x14ac:dyDescent="0.35">
      <c r="A2262" s="142">
        <v>0.8548</v>
      </c>
      <c r="B2262" t="s">
        <v>455</v>
      </c>
      <c r="C2262" s="152">
        <v>0.21990000000000001</v>
      </c>
    </row>
    <row r="2263" spans="1:3" x14ac:dyDescent="0.35">
      <c r="A2263" s="142">
        <v>0.85750000000000004</v>
      </c>
      <c r="B2263" t="s">
        <v>455</v>
      </c>
      <c r="C2263" s="152">
        <v>0.22</v>
      </c>
    </row>
    <row r="2264" spans="1:3" x14ac:dyDescent="0.35">
      <c r="A2264" s="142">
        <v>0.86029999999999995</v>
      </c>
      <c r="B2264" t="s">
        <v>455</v>
      </c>
      <c r="C2264" s="152">
        <v>0.22009999999999999</v>
      </c>
    </row>
    <row r="2265" spans="1:3" x14ac:dyDescent="0.35">
      <c r="A2265" s="142">
        <v>0.86299999999999999</v>
      </c>
      <c r="B2265" t="s">
        <v>455</v>
      </c>
      <c r="C2265" s="152">
        <v>0.2203</v>
      </c>
    </row>
    <row r="2266" spans="1:3" x14ac:dyDescent="0.35">
      <c r="A2266" s="142">
        <v>0.86580000000000001</v>
      </c>
      <c r="B2266" t="s">
        <v>455</v>
      </c>
      <c r="C2266" s="152">
        <v>0.22070000000000001</v>
      </c>
    </row>
    <row r="2267" spans="1:3" x14ac:dyDescent="0.35">
      <c r="A2267" s="142">
        <v>0.86850000000000005</v>
      </c>
      <c r="B2267" t="s">
        <v>455</v>
      </c>
      <c r="C2267" s="152">
        <v>0.2208</v>
      </c>
    </row>
    <row r="2268" spans="1:3" x14ac:dyDescent="0.35">
      <c r="A2268" s="142">
        <v>0.87119999999999997</v>
      </c>
      <c r="B2268" t="s">
        <v>455</v>
      </c>
      <c r="C2268" s="152">
        <v>0.22090000000000001</v>
      </c>
    </row>
    <row r="2269" spans="1:3" x14ac:dyDescent="0.35">
      <c r="A2269" s="142">
        <v>0.874</v>
      </c>
      <c r="B2269" t="s">
        <v>455</v>
      </c>
      <c r="C2269" s="152">
        <v>0.22090000000000001</v>
      </c>
    </row>
    <row r="2270" spans="1:3" x14ac:dyDescent="0.35">
      <c r="A2270" s="142">
        <v>0.87670000000000003</v>
      </c>
      <c r="B2270" t="s">
        <v>455</v>
      </c>
      <c r="C2270" s="152">
        <v>0.22109999999999999</v>
      </c>
    </row>
    <row r="2271" spans="1:3" x14ac:dyDescent="0.35">
      <c r="A2271" s="142">
        <v>0.87949999999999995</v>
      </c>
      <c r="B2271" t="s">
        <v>455</v>
      </c>
      <c r="C2271" s="152">
        <v>0.22109999999999999</v>
      </c>
    </row>
    <row r="2272" spans="1:3" x14ac:dyDescent="0.35">
      <c r="A2272" s="142">
        <v>0.88219999999999998</v>
      </c>
      <c r="B2272" t="s">
        <v>455</v>
      </c>
      <c r="C2272" s="152">
        <v>0.2213</v>
      </c>
    </row>
    <row r="2273" spans="1:3" x14ac:dyDescent="0.35">
      <c r="A2273" s="142">
        <v>0.88490000000000002</v>
      </c>
      <c r="B2273" t="s">
        <v>455</v>
      </c>
      <c r="C2273" s="152">
        <v>0.22140000000000001</v>
      </c>
    </row>
    <row r="2274" spans="1:3" x14ac:dyDescent="0.35">
      <c r="A2274" s="142">
        <v>0.88770000000000004</v>
      </c>
      <c r="B2274" t="s">
        <v>455</v>
      </c>
      <c r="C2274" s="152">
        <v>0.22159999999999999</v>
      </c>
    </row>
    <row r="2275" spans="1:3" x14ac:dyDescent="0.35">
      <c r="A2275" s="142">
        <v>0.89039999999999997</v>
      </c>
      <c r="B2275" t="s">
        <v>455</v>
      </c>
      <c r="C2275" s="152">
        <v>0.22170000000000001</v>
      </c>
    </row>
    <row r="2276" spans="1:3" x14ac:dyDescent="0.35">
      <c r="A2276" s="142">
        <v>0.89319999999999999</v>
      </c>
      <c r="B2276" t="s">
        <v>455</v>
      </c>
      <c r="C2276" s="152">
        <v>0.22189999999999999</v>
      </c>
    </row>
    <row r="2277" spans="1:3" x14ac:dyDescent="0.35">
      <c r="A2277" s="142">
        <v>0.89590000000000003</v>
      </c>
      <c r="B2277" t="s">
        <v>455</v>
      </c>
      <c r="C2277" s="152">
        <v>0.2223</v>
      </c>
    </row>
    <row r="2278" spans="1:3" x14ac:dyDescent="0.35">
      <c r="A2278" s="142">
        <v>0.89859999999999995</v>
      </c>
      <c r="B2278" t="s">
        <v>455</v>
      </c>
      <c r="C2278" s="152">
        <v>0.2225</v>
      </c>
    </row>
    <row r="2279" spans="1:3" x14ac:dyDescent="0.35">
      <c r="A2279" s="142">
        <v>0.90139999999999998</v>
      </c>
      <c r="B2279" t="s">
        <v>455</v>
      </c>
      <c r="C2279" s="152">
        <v>0.22270000000000001</v>
      </c>
    </row>
    <row r="2280" spans="1:3" x14ac:dyDescent="0.35">
      <c r="A2280" s="142">
        <v>0.90410000000000001</v>
      </c>
      <c r="B2280" t="s">
        <v>455</v>
      </c>
      <c r="C2280" s="152">
        <v>0.22289999999999999</v>
      </c>
    </row>
    <row r="2281" spans="1:3" x14ac:dyDescent="0.35">
      <c r="A2281" s="142">
        <v>0.90680000000000005</v>
      </c>
      <c r="B2281" t="s">
        <v>455</v>
      </c>
      <c r="C2281" s="152">
        <v>0.22309999999999999</v>
      </c>
    </row>
    <row r="2282" spans="1:3" x14ac:dyDescent="0.35">
      <c r="A2282" s="142">
        <v>0.90959999999999996</v>
      </c>
      <c r="B2282" t="s">
        <v>455</v>
      </c>
      <c r="C2282" s="152">
        <v>0.22320000000000001</v>
      </c>
    </row>
    <row r="2283" spans="1:3" x14ac:dyDescent="0.35">
      <c r="A2283" s="142">
        <v>0.9123</v>
      </c>
      <c r="B2283" t="s">
        <v>455</v>
      </c>
      <c r="C2283" s="152">
        <v>0.2235</v>
      </c>
    </row>
    <row r="2284" spans="1:3" x14ac:dyDescent="0.35">
      <c r="A2284" s="142">
        <v>0.91510000000000002</v>
      </c>
      <c r="B2284" t="s">
        <v>455</v>
      </c>
      <c r="C2284" s="152">
        <v>0.22359999999999999</v>
      </c>
    </row>
    <row r="2285" spans="1:3" x14ac:dyDescent="0.35">
      <c r="A2285" s="142">
        <v>0.91779999999999995</v>
      </c>
      <c r="B2285" t="s">
        <v>455</v>
      </c>
      <c r="C2285" s="152">
        <v>0.2238</v>
      </c>
    </row>
    <row r="2286" spans="1:3" x14ac:dyDescent="0.35">
      <c r="A2286" s="142">
        <v>0.92049999999999998</v>
      </c>
      <c r="B2286" t="s">
        <v>455</v>
      </c>
      <c r="C2286" s="152">
        <v>0.2238</v>
      </c>
    </row>
    <row r="2287" spans="1:3" x14ac:dyDescent="0.35">
      <c r="A2287" s="142">
        <v>0.92330000000000001</v>
      </c>
      <c r="B2287" t="s">
        <v>455</v>
      </c>
      <c r="C2287" s="152">
        <v>0.2238</v>
      </c>
    </row>
    <row r="2288" spans="1:3" x14ac:dyDescent="0.35">
      <c r="A2288" s="142">
        <v>0.92600000000000005</v>
      </c>
      <c r="B2288" t="s">
        <v>455</v>
      </c>
      <c r="C2288" s="152">
        <v>0.224</v>
      </c>
    </row>
    <row r="2289" spans="1:3" x14ac:dyDescent="0.35">
      <c r="A2289" s="142">
        <v>0.92879999999999996</v>
      </c>
      <c r="B2289" t="s">
        <v>455</v>
      </c>
      <c r="C2289" s="152">
        <v>0.224</v>
      </c>
    </row>
    <row r="2290" spans="1:3" x14ac:dyDescent="0.35">
      <c r="A2290" s="142">
        <v>0.93149999999999999</v>
      </c>
      <c r="B2290" t="s">
        <v>455</v>
      </c>
      <c r="C2290" s="152">
        <v>0.22420000000000001</v>
      </c>
    </row>
    <row r="2291" spans="1:3" x14ac:dyDescent="0.35">
      <c r="A2291" s="142">
        <v>0.93420000000000003</v>
      </c>
      <c r="B2291" t="s">
        <v>455</v>
      </c>
      <c r="C2291" s="152">
        <v>0.22439999999999999</v>
      </c>
    </row>
    <row r="2292" spans="1:3" x14ac:dyDescent="0.35">
      <c r="A2292" s="142">
        <v>0.93700000000000006</v>
      </c>
      <c r="B2292" t="s">
        <v>455</v>
      </c>
      <c r="C2292" s="152">
        <v>0.22459999999999999</v>
      </c>
    </row>
    <row r="2293" spans="1:3" x14ac:dyDescent="0.35">
      <c r="A2293" s="142">
        <v>0.93969999999999998</v>
      </c>
      <c r="B2293" t="s">
        <v>455</v>
      </c>
      <c r="C2293" s="152">
        <v>0.22470000000000001</v>
      </c>
    </row>
    <row r="2294" spans="1:3" x14ac:dyDescent="0.35">
      <c r="A2294" s="142">
        <v>0.94520000000000004</v>
      </c>
      <c r="B2294" t="s">
        <v>455</v>
      </c>
      <c r="C2294" s="152">
        <v>0.22500000000000001</v>
      </c>
    </row>
    <row r="2295" spans="1:3" x14ac:dyDescent="0.35">
      <c r="A2295" s="142">
        <v>0.94789999999999996</v>
      </c>
      <c r="B2295" t="s">
        <v>455</v>
      </c>
      <c r="C2295" s="152">
        <v>0.22520000000000001</v>
      </c>
    </row>
    <row r="2296" spans="1:3" x14ac:dyDescent="0.35">
      <c r="A2296" s="142">
        <v>0.95069999999999999</v>
      </c>
      <c r="B2296" t="s">
        <v>455</v>
      </c>
      <c r="C2296" s="152">
        <v>0.22559999999999999</v>
      </c>
    </row>
    <row r="2297" spans="1:3" x14ac:dyDescent="0.35">
      <c r="A2297" s="142">
        <v>0.95340000000000003</v>
      </c>
      <c r="B2297" t="s">
        <v>455</v>
      </c>
      <c r="C2297" s="152">
        <v>0.2258</v>
      </c>
    </row>
    <row r="2298" spans="1:3" x14ac:dyDescent="0.35">
      <c r="A2298" s="142">
        <v>0.95620000000000005</v>
      </c>
      <c r="B2298" t="s">
        <v>455</v>
      </c>
      <c r="C2298" s="152">
        <v>0.22600000000000001</v>
      </c>
    </row>
    <row r="2299" spans="1:3" x14ac:dyDescent="0.35">
      <c r="A2299" s="142">
        <v>0.95889999999999997</v>
      </c>
      <c r="B2299" t="s">
        <v>455</v>
      </c>
      <c r="C2299" s="152">
        <v>0.22620000000000001</v>
      </c>
    </row>
    <row r="2300" spans="1:3" x14ac:dyDescent="0.35">
      <c r="A2300" s="142">
        <v>0.96160000000000001</v>
      </c>
      <c r="B2300" t="s">
        <v>455</v>
      </c>
      <c r="C2300" s="152">
        <v>0.22639999999999999</v>
      </c>
    </row>
    <row r="2301" spans="1:3" x14ac:dyDescent="0.35">
      <c r="A2301" s="142">
        <v>0.96440000000000003</v>
      </c>
      <c r="B2301" t="s">
        <v>455</v>
      </c>
      <c r="C2301" s="152">
        <v>0.2266</v>
      </c>
    </row>
    <row r="2302" spans="1:3" x14ac:dyDescent="0.35">
      <c r="A2302" s="142">
        <v>0.96709999999999996</v>
      </c>
      <c r="B2302" t="s">
        <v>455</v>
      </c>
      <c r="C2302" s="152">
        <v>0.2268</v>
      </c>
    </row>
    <row r="2303" spans="1:3" x14ac:dyDescent="0.35">
      <c r="A2303" s="142">
        <v>0.96989999999999998</v>
      </c>
      <c r="B2303" t="s">
        <v>455</v>
      </c>
      <c r="C2303" s="152">
        <v>0.22689999999999999</v>
      </c>
    </row>
    <row r="2304" spans="1:3" x14ac:dyDescent="0.35">
      <c r="A2304" s="142">
        <v>0.97260000000000002</v>
      </c>
      <c r="B2304" t="s">
        <v>455</v>
      </c>
      <c r="C2304" s="152">
        <v>0.2271</v>
      </c>
    </row>
    <row r="2305" spans="1:3" x14ac:dyDescent="0.35">
      <c r="A2305" s="142">
        <v>0.97529999999999994</v>
      </c>
      <c r="B2305" t="s">
        <v>455</v>
      </c>
      <c r="C2305" s="152">
        <v>0.2271</v>
      </c>
    </row>
    <row r="2306" spans="1:3" x14ac:dyDescent="0.35">
      <c r="A2306" s="142">
        <v>0.97809999999999997</v>
      </c>
      <c r="B2306" t="s">
        <v>455</v>
      </c>
      <c r="C2306" s="152">
        <v>0.2271</v>
      </c>
    </row>
    <row r="2307" spans="1:3" x14ac:dyDescent="0.35">
      <c r="A2307" s="142">
        <v>0.98080000000000001</v>
      </c>
      <c r="B2307" t="s">
        <v>455</v>
      </c>
      <c r="C2307" s="152">
        <v>0.2273</v>
      </c>
    </row>
    <row r="2308" spans="1:3" x14ac:dyDescent="0.35">
      <c r="A2308" s="142">
        <v>0.98360000000000003</v>
      </c>
      <c r="B2308" t="s">
        <v>455</v>
      </c>
      <c r="C2308" s="152">
        <v>0.22739999999999999</v>
      </c>
    </row>
    <row r="2309" spans="1:3" x14ac:dyDescent="0.35">
      <c r="A2309" s="142">
        <v>0.98629999999999995</v>
      </c>
      <c r="B2309" t="s">
        <v>455</v>
      </c>
      <c r="C2309" s="152">
        <v>0.22750000000000001</v>
      </c>
    </row>
    <row r="2310" spans="1:3" x14ac:dyDescent="0.35">
      <c r="A2310" s="142">
        <v>0.98899999999999999</v>
      </c>
      <c r="B2310" t="s">
        <v>455</v>
      </c>
      <c r="C2310" s="152">
        <v>0.2276</v>
      </c>
    </row>
    <row r="2311" spans="1:3" x14ac:dyDescent="0.35">
      <c r="A2311" s="142">
        <v>0.99180000000000001</v>
      </c>
      <c r="B2311" t="s">
        <v>455</v>
      </c>
      <c r="C2311" s="152">
        <v>0.22770000000000001</v>
      </c>
    </row>
    <row r="2312" spans="1:3" x14ac:dyDescent="0.35">
      <c r="A2312" s="142">
        <v>0.99450000000000005</v>
      </c>
      <c r="B2312" t="s">
        <v>455</v>
      </c>
      <c r="C2312" s="152">
        <v>0.2278</v>
      </c>
    </row>
    <row r="2313" spans="1:3" x14ac:dyDescent="0.35">
      <c r="A2313" s="142">
        <v>0.99729999999999996</v>
      </c>
      <c r="B2313" t="s">
        <v>455</v>
      </c>
      <c r="C2313" s="152">
        <v>0.22789999999999999</v>
      </c>
    </row>
    <row r="2314" spans="1:3" x14ac:dyDescent="0.35">
      <c r="A2314" s="142">
        <v>1</v>
      </c>
      <c r="B2314" t="s">
        <v>455</v>
      </c>
      <c r="C2314" s="152">
        <v>0.2281</v>
      </c>
    </row>
    <row r="2315" spans="1:3" x14ac:dyDescent="0.35">
      <c r="A2315" s="142">
        <v>1.0026999999999999</v>
      </c>
      <c r="B2315" t="s">
        <v>455</v>
      </c>
      <c r="C2315" s="152">
        <v>0.2281</v>
      </c>
    </row>
    <row r="2316" spans="1:3" x14ac:dyDescent="0.35">
      <c r="A2316" s="142">
        <v>1.0055000000000001</v>
      </c>
      <c r="B2316" t="s">
        <v>455</v>
      </c>
      <c r="C2316" s="152">
        <v>0.2283</v>
      </c>
    </row>
    <row r="2317" spans="1:3" x14ac:dyDescent="0.35">
      <c r="A2317" s="142">
        <v>1.0082</v>
      </c>
      <c r="B2317" t="s">
        <v>455</v>
      </c>
      <c r="C2317" s="152">
        <v>0.22850000000000001</v>
      </c>
    </row>
    <row r="2318" spans="1:3" x14ac:dyDescent="0.35">
      <c r="A2318" s="142">
        <v>1.0109999999999999</v>
      </c>
      <c r="B2318" t="s">
        <v>455</v>
      </c>
      <c r="C2318" s="152">
        <v>0.22869999999999999</v>
      </c>
    </row>
    <row r="2319" spans="1:3" x14ac:dyDescent="0.35">
      <c r="A2319" s="142">
        <v>1.0137</v>
      </c>
      <c r="B2319" t="s">
        <v>455</v>
      </c>
      <c r="C2319" s="152">
        <v>0.22889999999999999</v>
      </c>
    </row>
    <row r="2320" spans="1:3" x14ac:dyDescent="0.35">
      <c r="A2320" s="142">
        <v>1.0164</v>
      </c>
      <c r="B2320" t="s">
        <v>455</v>
      </c>
      <c r="C2320" s="152">
        <v>0.2291</v>
      </c>
    </row>
    <row r="2321" spans="1:3" x14ac:dyDescent="0.35">
      <c r="A2321" s="142">
        <v>1.0192000000000001</v>
      </c>
      <c r="B2321" t="s">
        <v>455</v>
      </c>
      <c r="C2321" s="152">
        <v>0.22939999999999999</v>
      </c>
    </row>
    <row r="2322" spans="1:3" x14ac:dyDescent="0.35">
      <c r="A2322" s="142">
        <v>1.0219</v>
      </c>
      <c r="B2322" t="s">
        <v>455</v>
      </c>
      <c r="C2322" s="152">
        <v>0.22950000000000001</v>
      </c>
    </row>
    <row r="2323" spans="1:3" x14ac:dyDescent="0.35">
      <c r="A2323" s="142">
        <v>1.0246999999999999</v>
      </c>
      <c r="B2323" t="s">
        <v>455</v>
      </c>
      <c r="C2323" s="152">
        <v>0.22969999999999999</v>
      </c>
    </row>
    <row r="2324" spans="1:3" x14ac:dyDescent="0.35">
      <c r="A2324" s="142">
        <v>1.0274000000000001</v>
      </c>
      <c r="B2324" t="s">
        <v>455</v>
      </c>
      <c r="C2324" s="152">
        <v>0.22969999999999999</v>
      </c>
    </row>
    <row r="2325" spans="1:3" x14ac:dyDescent="0.35">
      <c r="A2325" s="142">
        <v>1.0301</v>
      </c>
      <c r="B2325" t="s">
        <v>455</v>
      </c>
      <c r="C2325" s="152">
        <v>0.23</v>
      </c>
    </row>
    <row r="2326" spans="1:3" x14ac:dyDescent="0.35">
      <c r="A2326" s="142">
        <v>1.0356000000000001</v>
      </c>
      <c r="B2326" t="s">
        <v>455</v>
      </c>
      <c r="C2326" s="152">
        <v>0.2301</v>
      </c>
    </row>
    <row r="2327" spans="1:3" x14ac:dyDescent="0.35">
      <c r="A2327" s="142">
        <v>1.0410999999999999</v>
      </c>
      <c r="B2327" t="s">
        <v>455</v>
      </c>
      <c r="C2327" s="152">
        <v>0.2303</v>
      </c>
    </row>
    <row r="2328" spans="1:3" x14ac:dyDescent="0.35">
      <c r="A2328" s="142">
        <v>1.0438000000000001</v>
      </c>
      <c r="B2328" t="s">
        <v>455</v>
      </c>
      <c r="C2328" s="152">
        <v>0.2303</v>
      </c>
    </row>
    <row r="2329" spans="1:3" x14ac:dyDescent="0.35">
      <c r="A2329" s="142">
        <v>1.0466</v>
      </c>
      <c r="B2329" t="s">
        <v>455</v>
      </c>
      <c r="C2329" s="152">
        <v>0.23050000000000001</v>
      </c>
    </row>
    <row r="2330" spans="1:3" x14ac:dyDescent="0.35">
      <c r="A2330" s="142">
        <v>1.0492999999999999</v>
      </c>
      <c r="B2330" t="s">
        <v>455</v>
      </c>
      <c r="C2330" s="152">
        <v>0.23069999999999999</v>
      </c>
    </row>
    <row r="2331" spans="1:3" x14ac:dyDescent="0.35">
      <c r="A2331" s="142">
        <v>1.0548</v>
      </c>
      <c r="B2331" t="s">
        <v>455</v>
      </c>
      <c r="C2331" s="152">
        <v>0.23089999999999999</v>
      </c>
    </row>
    <row r="2332" spans="1:3" x14ac:dyDescent="0.35">
      <c r="A2332" s="142">
        <v>1.0575000000000001</v>
      </c>
      <c r="B2332" t="s">
        <v>455</v>
      </c>
      <c r="C2332" s="152">
        <v>0.23100000000000001</v>
      </c>
    </row>
    <row r="2333" spans="1:3" x14ac:dyDescent="0.35">
      <c r="A2333" s="142">
        <v>1.0603</v>
      </c>
      <c r="B2333" t="s">
        <v>455</v>
      </c>
      <c r="C2333" s="152">
        <v>0.2311</v>
      </c>
    </row>
    <row r="2334" spans="1:3" x14ac:dyDescent="0.35">
      <c r="A2334" s="142">
        <v>1.0629999999999999</v>
      </c>
      <c r="B2334" t="s">
        <v>455</v>
      </c>
      <c r="C2334" s="152">
        <v>0.23139999999999999</v>
      </c>
    </row>
    <row r="2335" spans="1:3" x14ac:dyDescent="0.35">
      <c r="A2335" s="142">
        <v>1.0658000000000001</v>
      </c>
      <c r="B2335" t="s">
        <v>455</v>
      </c>
      <c r="C2335" s="152">
        <v>0.23150000000000001</v>
      </c>
    </row>
    <row r="2336" spans="1:3" x14ac:dyDescent="0.35">
      <c r="A2336" s="142">
        <v>1.0685</v>
      </c>
      <c r="B2336" t="s">
        <v>455</v>
      </c>
      <c r="C2336" s="152">
        <v>0.2316</v>
      </c>
    </row>
    <row r="2337" spans="1:3" x14ac:dyDescent="0.35">
      <c r="A2337" s="142">
        <v>1.0711999999999999</v>
      </c>
      <c r="B2337" t="s">
        <v>455</v>
      </c>
      <c r="C2337" s="152">
        <v>0.23169999999999999</v>
      </c>
    </row>
    <row r="2338" spans="1:3" x14ac:dyDescent="0.35">
      <c r="A2338" s="142">
        <v>1.0740000000000001</v>
      </c>
      <c r="B2338" t="s">
        <v>455</v>
      </c>
      <c r="C2338" s="152">
        <v>0.23169999999999999</v>
      </c>
    </row>
    <row r="2339" spans="1:3" x14ac:dyDescent="0.35">
      <c r="A2339" s="142">
        <v>1.0767</v>
      </c>
      <c r="B2339" t="s">
        <v>455</v>
      </c>
      <c r="C2339" s="152">
        <v>0.2319</v>
      </c>
    </row>
    <row r="2340" spans="1:3" x14ac:dyDescent="0.35">
      <c r="A2340" s="142">
        <v>1.0794999999999999</v>
      </c>
      <c r="B2340" t="s">
        <v>455</v>
      </c>
      <c r="C2340" s="152">
        <v>0.23200000000000001</v>
      </c>
    </row>
    <row r="2341" spans="1:3" x14ac:dyDescent="0.35">
      <c r="A2341" s="142">
        <v>1.0849</v>
      </c>
      <c r="B2341" t="s">
        <v>455</v>
      </c>
      <c r="C2341" s="152">
        <v>0.23219999999999999</v>
      </c>
    </row>
    <row r="2342" spans="1:3" x14ac:dyDescent="0.35">
      <c r="A2342" s="142">
        <v>1.0876999999999999</v>
      </c>
      <c r="B2342" t="s">
        <v>455</v>
      </c>
      <c r="C2342" s="152">
        <v>0.23269999999999999</v>
      </c>
    </row>
    <row r="2343" spans="1:3" x14ac:dyDescent="0.35">
      <c r="A2343" s="142">
        <v>1.0904</v>
      </c>
      <c r="B2343" t="s">
        <v>455</v>
      </c>
      <c r="C2343" s="152">
        <v>0.23300000000000001</v>
      </c>
    </row>
    <row r="2344" spans="1:3" x14ac:dyDescent="0.35">
      <c r="A2344" s="142">
        <v>1.0931999999999999</v>
      </c>
      <c r="B2344" t="s">
        <v>455</v>
      </c>
      <c r="C2344" s="152">
        <v>0.2334</v>
      </c>
    </row>
    <row r="2345" spans="1:3" x14ac:dyDescent="0.35">
      <c r="A2345" s="142">
        <v>1.0959000000000001</v>
      </c>
      <c r="B2345" t="s">
        <v>455</v>
      </c>
      <c r="C2345" s="152">
        <v>0.2334</v>
      </c>
    </row>
    <row r="2346" spans="1:3" x14ac:dyDescent="0.35">
      <c r="A2346" s="142">
        <v>1.0986</v>
      </c>
      <c r="B2346" t="s">
        <v>455</v>
      </c>
      <c r="C2346" s="152">
        <v>0.2334</v>
      </c>
    </row>
    <row r="2347" spans="1:3" x14ac:dyDescent="0.35">
      <c r="A2347" s="142">
        <v>1.1013999999999999</v>
      </c>
      <c r="B2347" t="s">
        <v>455</v>
      </c>
      <c r="C2347" s="152">
        <v>0.23350000000000001</v>
      </c>
    </row>
    <row r="2348" spans="1:3" x14ac:dyDescent="0.35">
      <c r="A2348" s="142">
        <v>1.1068</v>
      </c>
      <c r="B2348" t="s">
        <v>455</v>
      </c>
      <c r="C2348" s="152">
        <v>0.23380000000000001</v>
      </c>
    </row>
    <row r="2349" spans="1:3" x14ac:dyDescent="0.35">
      <c r="A2349" s="142">
        <v>1.1095999999999999</v>
      </c>
      <c r="B2349" t="s">
        <v>455</v>
      </c>
      <c r="C2349" s="152">
        <v>0.23400000000000001</v>
      </c>
    </row>
    <row r="2350" spans="1:3" x14ac:dyDescent="0.35">
      <c r="A2350" s="142">
        <v>1.1123000000000001</v>
      </c>
      <c r="B2350" t="s">
        <v>455</v>
      </c>
      <c r="C2350" s="152">
        <v>0.2341</v>
      </c>
    </row>
    <row r="2351" spans="1:3" x14ac:dyDescent="0.35">
      <c r="A2351" s="142">
        <v>1.1151</v>
      </c>
      <c r="B2351" t="s">
        <v>455</v>
      </c>
      <c r="C2351" s="152">
        <v>0.23419999999999999</v>
      </c>
    </row>
    <row r="2352" spans="1:3" x14ac:dyDescent="0.35">
      <c r="A2352" s="142">
        <v>1.1177999999999999</v>
      </c>
      <c r="B2352" t="s">
        <v>455</v>
      </c>
      <c r="C2352" s="152">
        <v>0.2344</v>
      </c>
    </row>
    <row r="2353" spans="1:3" x14ac:dyDescent="0.35">
      <c r="A2353" s="142">
        <v>1.1205000000000001</v>
      </c>
      <c r="B2353" t="s">
        <v>455</v>
      </c>
      <c r="C2353" s="152">
        <v>0.23449999999999999</v>
      </c>
    </row>
    <row r="2354" spans="1:3" x14ac:dyDescent="0.35">
      <c r="A2354" s="142">
        <v>1.1233</v>
      </c>
      <c r="B2354" t="s">
        <v>455</v>
      </c>
      <c r="C2354" s="152">
        <v>0.23480000000000001</v>
      </c>
    </row>
    <row r="2355" spans="1:3" x14ac:dyDescent="0.35">
      <c r="A2355" s="142">
        <v>1.1259999999999999</v>
      </c>
      <c r="B2355" t="s">
        <v>455</v>
      </c>
      <c r="C2355" s="152">
        <v>0.23499999999999999</v>
      </c>
    </row>
    <row r="2356" spans="1:3" x14ac:dyDescent="0.35">
      <c r="A2356" s="142">
        <v>1.1288</v>
      </c>
      <c r="B2356" t="s">
        <v>455</v>
      </c>
      <c r="C2356" s="152">
        <v>0.23519999999999999</v>
      </c>
    </row>
    <row r="2357" spans="1:3" x14ac:dyDescent="0.35">
      <c r="A2357" s="142">
        <v>1.1315</v>
      </c>
      <c r="B2357" t="s">
        <v>455</v>
      </c>
      <c r="C2357" s="152">
        <v>0.23530000000000001</v>
      </c>
    </row>
    <row r="2358" spans="1:3" x14ac:dyDescent="0.35">
      <c r="A2358" s="142">
        <v>1.1342000000000001</v>
      </c>
      <c r="B2358" t="s">
        <v>455</v>
      </c>
      <c r="C2358" s="152">
        <v>0.2354</v>
      </c>
    </row>
    <row r="2359" spans="1:3" x14ac:dyDescent="0.35">
      <c r="A2359" s="142">
        <v>1.137</v>
      </c>
      <c r="B2359" t="s">
        <v>455</v>
      </c>
      <c r="C2359" s="152">
        <v>0.2356</v>
      </c>
    </row>
    <row r="2360" spans="1:3" x14ac:dyDescent="0.35">
      <c r="A2360" s="142">
        <v>1.1425000000000001</v>
      </c>
      <c r="B2360" t="s">
        <v>455</v>
      </c>
      <c r="C2360" s="152">
        <v>0.23580000000000001</v>
      </c>
    </row>
    <row r="2361" spans="1:3" x14ac:dyDescent="0.35">
      <c r="A2361" s="142">
        <v>1.1478999999999999</v>
      </c>
      <c r="B2361" t="s">
        <v>455</v>
      </c>
      <c r="C2361" s="152">
        <v>0.2359</v>
      </c>
    </row>
    <row r="2362" spans="1:3" x14ac:dyDescent="0.35">
      <c r="A2362" s="142">
        <v>1.1507000000000001</v>
      </c>
      <c r="B2362" t="s">
        <v>455</v>
      </c>
      <c r="C2362" s="152">
        <v>0.23599999999999999</v>
      </c>
    </row>
    <row r="2363" spans="1:3" x14ac:dyDescent="0.35">
      <c r="A2363" s="142">
        <v>1.1534</v>
      </c>
      <c r="B2363" t="s">
        <v>455</v>
      </c>
      <c r="C2363" s="152">
        <v>0.23599999999999999</v>
      </c>
    </row>
    <row r="2364" spans="1:3" x14ac:dyDescent="0.35">
      <c r="A2364" s="142">
        <v>1.1561999999999999</v>
      </c>
      <c r="B2364" t="s">
        <v>455</v>
      </c>
      <c r="C2364" s="152">
        <v>0.23619999999999999</v>
      </c>
    </row>
    <row r="2365" spans="1:3" x14ac:dyDescent="0.35">
      <c r="A2365" s="142">
        <v>1.1589</v>
      </c>
      <c r="B2365" t="s">
        <v>455</v>
      </c>
      <c r="C2365" s="152">
        <v>0.2364</v>
      </c>
    </row>
    <row r="2366" spans="1:3" x14ac:dyDescent="0.35">
      <c r="A2366" s="142">
        <v>1.1616</v>
      </c>
      <c r="B2366" t="s">
        <v>455</v>
      </c>
      <c r="C2366" s="152">
        <v>0.2364</v>
      </c>
    </row>
    <row r="2367" spans="1:3" x14ac:dyDescent="0.35">
      <c r="A2367" s="142">
        <v>1.1644000000000001</v>
      </c>
      <c r="B2367" t="s">
        <v>455</v>
      </c>
      <c r="C2367" s="152">
        <v>0.2366</v>
      </c>
    </row>
    <row r="2368" spans="1:3" x14ac:dyDescent="0.35">
      <c r="A2368" s="142">
        <v>1.1671</v>
      </c>
      <c r="B2368" t="s">
        <v>455</v>
      </c>
      <c r="C2368" s="152">
        <v>0.2369</v>
      </c>
    </row>
    <row r="2369" spans="1:3" x14ac:dyDescent="0.35">
      <c r="A2369" s="142">
        <v>1.1698999999999999</v>
      </c>
      <c r="B2369" t="s">
        <v>455</v>
      </c>
      <c r="C2369" s="152">
        <v>0.23719999999999999</v>
      </c>
    </row>
    <row r="2370" spans="1:3" x14ac:dyDescent="0.35">
      <c r="A2370" s="142">
        <v>1.1753</v>
      </c>
      <c r="B2370" t="s">
        <v>455</v>
      </c>
      <c r="C2370" s="152">
        <v>0.2374</v>
      </c>
    </row>
    <row r="2371" spans="1:3" x14ac:dyDescent="0.35">
      <c r="A2371" s="142">
        <v>1.1780999999999999</v>
      </c>
      <c r="B2371" t="s">
        <v>455</v>
      </c>
      <c r="C2371" s="152">
        <v>0.2374</v>
      </c>
    </row>
    <row r="2372" spans="1:3" x14ac:dyDescent="0.35">
      <c r="A2372" s="142">
        <v>1.1808000000000001</v>
      </c>
      <c r="B2372" t="s">
        <v>455</v>
      </c>
      <c r="C2372" s="152">
        <v>0.23749999999999999</v>
      </c>
    </row>
    <row r="2373" spans="1:3" x14ac:dyDescent="0.35">
      <c r="A2373" s="142">
        <v>1.1836</v>
      </c>
      <c r="B2373" t="s">
        <v>455</v>
      </c>
      <c r="C2373" s="152">
        <v>0.23760000000000001</v>
      </c>
    </row>
    <row r="2374" spans="1:3" x14ac:dyDescent="0.35">
      <c r="A2374" s="142">
        <v>1.1862999999999999</v>
      </c>
      <c r="B2374" t="s">
        <v>455</v>
      </c>
      <c r="C2374" s="152">
        <v>0.23760000000000001</v>
      </c>
    </row>
    <row r="2375" spans="1:3" x14ac:dyDescent="0.35">
      <c r="A2375" s="142">
        <v>1.1890000000000001</v>
      </c>
      <c r="B2375" t="s">
        <v>455</v>
      </c>
      <c r="C2375" s="152">
        <v>0.23760000000000001</v>
      </c>
    </row>
    <row r="2376" spans="1:3" x14ac:dyDescent="0.35">
      <c r="A2376" s="142">
        <v>1.1918</v>
      </c>
      <c r="B2376" t="s">
        <v>455</v>
      </c>
      <c r="C2376" s="152">
        <v>0.23780000000000001</v>
      </c>
    </row>
    <row r="2377" spans="1:3" x14ac:dyDescent="0.35">
      <c r="A2377" s="142">
        <v>1.1944999999999999</v>
      </c>
      <c r="B2377" t="s">
        <v>455</v>
      </c>
      <c r="C2377" s="152">
        <v>0.2379</v>
      </c>
    </row>
    <row r="2378" spans="1:3" x14ac:dyDescent="0.35">
      <c r="A2378" s="142">
        <v>1.1973</v>
      </c>
      <c r="B2378" t="s">
        <v>455</v>
      </c>
      <c r="C2378" s="152">
        <v>0.23799999999999999</v>
      </c>
    </row>
    <row r="2379" spans="1:3" x14ac:dyDescent="0.35">
      <c r="A2379" s="142">
        <v>1.2</v>
      </c>
      <c r="B2379" t="s">
        <v>455</v>
      </c>
      <c r="C2379" s="152">
        <v>0.23830000000000001</v>
      </c>
    </row>
    <row r="2380" spans="1:3" x14ac:dyDescent="0.35">
      <c r="A2380" s="142">
        <v>1.2027000000000001</v>
      </c>
      <c r="B2380" t="s">
        <v>455</v>
      </c>
      <c r="C2380" s="152">
        <v>0.2384</v>
      </c>
    </row>
    <row r="2381" spans="1:3" x14ac:dyDescent="0.35">
      <c r="A2381" s="142">
        <v>1.2081999999999999</v>
      </c>
      <c r="B2381" t="s">
        <v>455</v>
      </c>
      <c r="C2381" s="152">
        <v>0.23860000000000001</v>
      </c>
    </row>
    <row r="2382" spans="1:3" x14ac:dyDescent="0.35">
      <c r="A2382" s="142">
        <v>1.2110000000000001</v>
      </c>
      <c r="B2382" t="s">
        <v>455</v>
      </c>
      <c r="C2382" s="152">
        <v>0.23880000000000001</v>
      </c>
    </row>
    <row r="2383" spans="1:3" x14ac:dyDescent="0.35">
      <c r="A2383" s="142">
        <v>1.2137</v>
      </c>
      <c r="B2383" t="s">
        <v>455</v>
      </c>
      <c r="C2383" s="152">
        <v>0.2389</v>
      </c>
    </row>
    <row r="2384" spans="1:3" x14ac:dyDescent="0.35">
      <c r="A2384" s="142">
        <v>1.2163999999999999</v>
      </c>
      <c r="B2384" t="s">
        <v>455</v>
      </c>
      <c r="C2384" s="152">
        <v>0.2392</v>
      </c>
    </row>
    <row r="2385" spans="1:3" x14ac:dyDescent="0.35">
      <c r="A2385" s="142">
        <v>1.2192000000000001</v>
      </c>
      <c r="B2385" t="s">
        <v>455</v>
      </c>
      <c r="C2385" s="152">
        <v>0.2394</v>
      </c>
    </row>
    <row r="2386" spans="1:3" x14ac:dyDescent="0.35">
      <c r="A2386" s="142">
        <v>1.2219</v>
      </c>
      <c r="B2386" t="s">
        <v>455</v>
      </c>
      <c r="C2386" s="152">
        <v>0.23949999999999999</v>
      </c>
    </row>
    <row r="2387" spans="1:3" x14ac:dyDescent="0.35">
      <c r="A2387" s="142">
        <v>1.2246999999999999</v>
      </c>
      <c r="B2387" t="s">
        <v>455</v>
      </c>
      <c r="C2387" s="152">
        <v>0.23980000000000001</v>
      </c>
    </row>
    <row r="2388" spans="1:3" x14ac:dyDescent="0.35">
      <c r="A2388" s="142">
        <v>1.2274</v>
      </c>
      <c r="B2388" t="s">
        <v>455</v>
      </c>
      <c r="C2388" s="152">
        <v>0.2399</v>
      </c>
    </row>
    <row r="2389" spans="1:3" x14ac:dyDescent="0.35">
      <c r="A2389" s="142">
        <v>1.2301</v>
      </c>
      <c r="B2389" t="s">
        <v>455</v>
      </c>
      <c r="C2389" s="152">
        <v>0.2399</v>
      </c>
    </row>
    <row r="2390" spans="1:3" x14ac:dyDescent="0.35">
      <c r="A2390" s="142">
        <v>1.2329000000000001</v>
      </c>
      <c r="B2390" t="s">
        <v>455</v>
      </c>
      <c r="C2390" s="152">
        <v>0.24</v>
      </c>
    </row>
    <row r="2391" spans="1:3" x14ac:dyDescent="0.35">
      <c r="A2391" s="142">
        <v>1.2383999999999999</v>
      </c>
      <c r="B2391" t="s">
        <v>455</v>
      </c>
      <c r="C2391" s="152">
        <v>0.24010000000000001</v>
      </c>
    </row>
    <row r="2392" spans="1:3" x14ac:dyDescent="0.35">
      <c r="A2392" s="142">
        <v>1.2411000000000001</v>
      </c>
      <c r="B2392" t="s">
        <v>455</v>
      </c>
      <c r="C2392" s="152">
        <v>0.24010000000000001</v>
      </c>
    </row>
    <row r="2393" spans="1:3" x14ac:dyDescent="0.35">
      <c r="A2393" s="142">
        <v>1.2438</v>
      </c>
      <c r="B2393" t="s">
        <v>455</v>
      </c>
      <c r="C2393" s="152">
        <v>0.24030000000000001</v>
      </c>
    </row>
    <row r="2394" spans="1:3" x14ac:dyDescent="0.35">
      <c r="A2394" s="142">
        <v>1.2465999999999999</v>
      </c>
      <c r="B2394" t="s">
        <v>455</v>
      </c>
      <c r="C2394" s="152">
        <v>0.2404</v>
      </c>
    </row>
    <row r="2395" spans="1:3" x14ac:dyDescent="0.35">
      <c r="A2395" s="142">
        <v>1.2521</v>
      </c>
      <c r="B2395" t="s">
        <v>455</v>
      </c>
      <c r="C2395" s="152">
        <v>0.24049999999999999</v>
      </c>
    </row>
    <row r="2396" spans="1:3" x14ac:dyDescent="0.35">
      <c r="A2396" s="142">
        <v>1.2547999999999999</v>
      </c>
      <c r="B2396" t="s">
        <v>455</v>
      </c>
      <c r="C2396" s="152">
        <v>0.24060000000000001</v>
      </c>
    </row>
    <row r="2397" spans="1:3" x14ac:dyDescent="0.35">
      <c r="A2397" s="142">
        <v>1.2575000000000001</v>
      </c>
      <c r="B2397" t="s">
        <v>455</v>
      </c>
      <c r="C2397" s="152">
        <v>0.2409</v>
      </c>
    </row>
    <row r="2398" spans="1:3" x14ac:dyDescent="0.35">
      <c r="A2398" s="142">
        <v>1.2603</v>
      </c>
      <c r="B2398" t="s">
        <v>455</v>
      </c>
      <c r="C2398" s="152">
        <v>0.24110000000000001</v>
      </c>
    </row>
    <row r="2399" spans="1:3" x14ac:dyDescent="0.35">
      <c r="A2399" s="142">
        <v>1.2629999999999999</v>
      </c>
      <c r="B2399" t="s">
        <v>455</v>
      </c>
      <c r="C2399" s="152">
        <v>0.24110000000000001</v>
      </c>
    </row>
    <row r="2400" spans="1:3" x14ac:dyDescent="0.35">
      <c r="A2400" s="142">
        <v>1.2658</v>
      </c>
      <c r="B2400" t="s">
        <v>455</v>
      </c>
      <c r="C2400" s="152">
        <v>0.2412</v>
      </c>
    </row>
    <row r="2401" spans="1:3" x14ac:dyDescent="0.35">
      <c r="A2401" s="142">
        <v>1.2685</v>
      </c>
      <c r="B2401" t="s">
        <v>455</v>
      </c>
      <c r="C2401" s="152">
        <v>0.24129999999999999</v>
      </c>
    </row>
    <row r="2402" spans="1:3" x14ac:dyDescent="0.35">
      <c r="A2402" s="142">
        <v>1.2712000000000001</v>
      </c>
      <c r="B2402" t="s">
        <v>455</v>
      </c>
      <c r="C2402" s="152">
        <v>0.2414</v>
      </c>
    </row>
    <row r="2403" spans="1:3" x14ac:dyDescent="0.35">
      <c r="A2403" s="142">
        <v>1.274</v>
      </c>
      <c r="B2403" t="s">
        <v>455</v>
      </c>
      <c r="C2403" s="152">
        <v>0.24149999999999999</v>
      </c>
    </row>
    <row r="2404" spans="1:3" x14ac:dyDescent="0.35">
      <c r="A2404" s="142">
        <v>1.2795000000000001</v>
      </c>
      <c r="B2404" t="s">
        <v>455</v>
      </c>
      <c r="C2404" s="152">
        <v>0.24160000000000001</v>
      </c>
    </row>
    <row r="2405" spans="1:3" x14ac:dyDescent="0.35">
      <c r="A2405" s="142">
        <v>1.2822</v>
      </c>
      <c r="B2405" t="s">
        <v>455</v>
      </c>
      <c r="C2405" s="152">
        <v>0.24179999999999999</v>
      </c>
    </row>
    <row r="2406" spans="1:3" x14ac:dyDescent="0.35">
      <c r="A2406" s="142">
        <v>1.2848999999999999</v>
      </c>
      <c r="B2406" t="s">
        <v>455</v>
      </c>
      <c r="C2406" s="152">
        <v>0.24179999999999999</v>
      </c>
    </row>
    <row r="2407" spans="1:3" x14ac:dyDescent="0.35">
      <c r="A2407" s="142">
        <v>1.2877000000000001</v>
      </c>
      <c r="B2407" t="s">
        <v>455</v>
      </c>
      <c r="C2407" s="152">
        <v>0.24210000000000001</v>
      </c>
    </row>
    <row r="2408" spans="1:3" x14ac:dyDescent="0.35">
      <c r="A2408" s="142">
        <v>1.2904</v>
      </c>
      <c r="B2408" t="s">
        <v>455</v>
      </c>
      <c r="C2408" s="152">
        <v>0.24210000000000001</v>
      </c>
    </row>
    <row r="2409" spans="1:3" x14ac:dyDescent="0.35">
      <c r="A2409" s="142">
        <v>1.2931999999999999</v>
      </c>
      <c r="B2409" t="s">
        <v>455</v>
      </c>
      <c r="C2409" s="152">
        <v>0.2422</v>
      </c>
    </row>
    <row r="2410" spans="1:3" x14ac:dyDescent="0.35">
      <c r="A2410" s="142">
        <v>1.2959000000000001</v>
      </c>
      <c r="B2410" t="s">
        <v>455</v>
      </c>
      <c r="C2410" s="152">
        <v>0.24229999999999999</v>
      </c>
    </row>
    <row r="2411" spans="1:3" x14ac:dyDescent="0.35">
      <c r="A2411" s="142">
        <v>1.2986</v>
      </c>
      <c r="B2411" t="s">
        <v>455</v>
      </c>
      <c r="C2411" s="152">
        <v>0.24229999999999999</v>
      </c>
    </row>
    <row r="2412" spans="1:3" x14ac:dyDescent="0.35">
      <c r="A2412" s="142">
        <v>1.3013999999999999</v>
      </c>
      <c r="B2412" t="s">
        <v>455</v>
      </c>
      <c r="C2412" s="152">
        <v>0.24249999999999999</v>
      </c>
    </row>
    <row r="2413" spans="1:3" x14ac:dyDescent="0.35">
      <c r="A2413" s="142">
        <v>1.3041</v>
      </c>
      <c r="B2413" t="s">
        <v>455</v>
      </c>
      <c r="C2413" s="152">
        <v>0.2427</v>
      </c>
    </row>
    <row r="2414" spans="1:3" x14ac:dyDescent="0.35">
      <c r="A2414" s="142">
        <v>1.3068</v>
      </c>
      <c r="B2414" t="s">
        <v>455</v>
      </c>
      <c r="C2414" s="152">
        <v>0.2427</v>
      </c>
    </row>
    <row r="2415" spans="1:3" x14ac:dyDescent="0.35">
      <c r="A2415" s="142">
        <v>1.3096000000000001</v>
      </c>
      <c r="B2415" t="s">
        <v>455</v>
      </c>
      <c r="C2415" s="152">
        <v>0.2429</v>
      </c>
    </row>
    <row r="2416" spans="1:3" x14ac:dyDescent="0.35">
      <c r="A2416" s="142">
        <v>1.3123</v>
      </c>
      <c r="B2416" t="s">
        <v>455</v>
      </c>
      <c r="C2416" s="152">
        <v>0.24299999999999999</v>
      </c>
    </row>
    <row r="2417" spans="1:3" x14ac:dyDescent="0.35">
      <c r="A2417" s="142">
        <v>1.3150999999999999</v>
      </c>
      <c r="B2417" t="s">
        <v>455</v>
      </c>
      <c r="C2417" s="152">
        <v>0.24310000000000001</v>
      </c>
    </row>
    <row r="2418" spans="1:3" x14ac:dyDescent="0.35">
      <c r="A2418" s="142">
        <v>1.3178000000000001</v>
      </c>
      <c r="B2418" t="s">
        <v>455</v>
      </c>
      <c r="C2418" s="152">
        <v>0.2432</v>
      </c>
    </row>
    <row r="2419" spans="1:3" x14ac:dyDescent="0.35">
      <c r="A2419" s="142">
        <v>1.3232999999999999</v>
      </c>
      <c r="B2419" t="s">
        <v>455</v>
      </c>
      <c r="C2419" s="152">
        <v>0.24329999999999999</v>
      </c>
    </row>
    <row r="2420" spans="1:3" x14ac:dyDescent="0.35">
      <c r="A2420" s="142">
        <v>1.3260000000000001</v>
      </c>
      <c r="B2420" t="s">
        <v>455</v>
      </c>
      <c r="C2420" s="152">
        <v>0.24349999999999999</v>
      </c>
    </row>
    <row r="2421" spans="1:3" x14ac:dyDescent="0.35">
      <c r="A2421" s="142">
        <v>1.3288</v>
      </c>
      <c r="B2421" t="s">
        <v>455</v>
      </c>
      <c r="C2421" s="152">
        <v>0.24360000000000001</v>
      </c>
    </row>
    <row r="2422" spans="1:3" x14ac:dyDescent="0.35">
      <c r="A2422" s="142">
        <v>1.3314999999999999</v>
      </c>
      <c r="B2422" t="s">
        <v>455</v>
      </c>
      <c r="C2422" s="152">
        <v>0.2437</v>
      </c>
    </row>
    <row r="2423" spans="1:3" x14ac:dyDescent="0.35">
      <c r="A2423" s="142">
        <v>1.3342000000000001</v>
      </c>
      <c r="B2423" t="s">
        <v>455</v>
      </c>
      <c r="C2423" s="152">
        <v>0.24390000000000001</v>
      </c>
    </row>
    <row r="2424" spans="1:3" x14ac:dyDescent="0.35">
      <c r="A2424" s="142">
        <v>1.337</v>
      </c>
      <c r="B2424" t="s">
        <v>455</v>
      </c>
      <c r="C2424" s="152">
        <v>0.24390000000000001</v>
      </c>
    </row>
    <row r="2425" spans="1:3" x14ac:dyDescent="0.35">
      <c r="A2425" s="142">
        <v>1.3396999999999999</v>
      </c>
      <c r="B2425" t="s">
        <v>455</v>
      </c>
      <c r="C2425" s="152">
        <v>0.24399999999999999</v>
      </c>
    </row>
    <row r="2426" spans="1:3" x14ac:dyDescent="0.35">
      <c r="A2426" s="142">
        <v>1.3425</v>
      </c>
      <c r="B2426" t="s">
        <v>455</v>
      </c>
      <c r="C2426" s="152">
        <v>0.24429999999999999</v>
      </c>
    </row>
    <row r="2427" spans="1:3" x14ac:dyDescent="0.35">
      <c r="A2427" s="142">
        <v>1.3452</v>
      </c>
      <c r="B2427" t="s">
        <v>455</v>
      </c>
      <c r="C2427" s="152">
        <v>0.24440000000000001</v>
      </c>
    </row>
    <row r="2428" spans="1:3" x14ac:dyDescent="0.35">
      <c r="A2428" s="142">
        <v>1.3479000000000001</v>
      </c>
      <c r="B2428" t="s">
        <v>455</v>
      </c>
      <c r="C2428" s="152">
        <v>0.2445</v>
      </c>
    </row>
    <row r="2429" spans="1:3" x14ac:dyDescent="0.35">
      <c r="A2429" s="142">
        <v>1.3507</v>
      </c>
      <c r="B2429" t="s">
        <v>455</v>
      </c>
      <c r="C2429" s="152">
        <v>0.2447</v>
      </c>
    </row>
    <row r="2430" spans="1:3" x14ac:dyDescent="0.35">
      <c r="A2430" s="142">
        <v>1.3533999999999999</v>
      </c>
      <c r="B2430" t="s">
        <v>455</v>
      </c>
      <c r="C2430" s="152">
        <v>0.2447</v>
      </c>
    </row>
    <row r="2431" spans="1:3" x14ac:dyDescent="0.35">
      <c r="A2431" s="142">
        <v>1.3562000000000001</v>
      </c>
      <c r="B2431" t="s">
        <v>455</v>
      </c>
      <c r="C2431" s="152">
        <v>0.2447</v>
      </c>
    </row>
    <row r="2432" spans="1:3" x14ac:dyDescent="0.35">
      <c r="A2432" s="142">
        <v>1.3589</v>
      </c>
      <c r="B2432" t="s">
        <v>455</v>
      </c>
      <c r="C2432" s="152">
        <v>0.245</v>
      </c>
    </row>
    <row r="2433" spans="1:3" x14ac:dyDescent="0.35">
      <c r="A2433" s="142">
        <v>1.3615999999999999</v>
      </c>
      <c r="B2433" t="s">
        <v>455</v>
      </c>
      <c r="C2433" s="152">
        <v>0.24529999999999999</v>
      </c>
    </row>
    <row r="2434" spans="1:3" x14ac:dyDescent="0.35">
      <c r="A2434" s="142">
        <v>1.3644000000000001</v>
      </c>
      <c r="B2434" t="s">
        <v>455</v>
      </c>
      <c r="C2434" s="152">
        <v>0.24540000000000001</v>
      </c>
    </row>
    <row r="2435" spans="1:3" x14ac:dyDescent="0.35">
      <c r="A2435" s="142">
        <v>1.3671</v>
      </c>
      <c r="B2435" t="s">
        <v>455</v>
      </c>
      <c r="C2435" s="152">
        <v>0.2455</v>
      </c>
    </row>
    <row r="2436" spans="1:3" x14ac:dyDescent="0.35">
      <c r="A2436" s="142">
        <v>1.3698999999999999</v>
      </c>
      <c r="B2436" t="s">
        <v>455</v>
      </c>
      <c r="C2436" s="152">
        <v>0.2455</v>
      </c>
    </row>
    <row r="2437" spans="1:3" x14ac:dyDescent="0.35">
      <c r="A2437" s="142">
        <v>1.3726</v>
      </c>
      <c r="B2437" t="s">
        <v>455</v>
      </c>
      <c r="C2437" s="152">
        <v>0.2457</v>
      </c>
    </row>
    <row r="2438" spans="1:3" x14ac:dyDescent="0.35">
      <c r="A2438" s="142">
        <v>1.3753</v>
      </c>
      <c r="B2438" t="s">
        <v>455</v>
      </c>
      <c r="C2438" s="152">
        <v>0.24590000000000001</v>
      </c>
    </row>
    <row r="2439" spans="1:3" x14ac:dyDescent="0.35">
      <c r="A2439" s="142">
        <v>1.3781000000000001</v>
      </c>
      <c r="B2439" t="s">
        <v>455</v>
      </c>
      <c r="C2439" s="152">
        <v>0.24610000000000001</v>
      </c>
    </row>
    <row r="2440" spans="1:3" x14ac:dyDescent="0.35">
      <c r="A2440" s="142">
        <v>1.3835999999999999</v>
      </c>
      <c r="B2440" t="s">
        <v>455</v>
      </c>
      <c r="C2440" s="152">
        <v>0.2462</v>
      </c>
    </row>
    <row r="2441" spans="1:3" x14ac:dyDescent="0.35">
      <c r="A2441" s="142">
        <v>1.3863000000000001</v>
      </c>
      <c r="B2441" t="s">
        <v>455</v>
      </c>
      <c r="C2441" s="152">
        <v>0.2467</v>
      </c>
    </row>
    <row r="2442" spans="1:3" x14ac:dyDescent="0.35">
      <c r="A2442" s="142">
        <v>1.3917999999999999</v>
      </c>
      <c r="B2442" t="s">
        <v>455</v>
      </c>
      <c r="C2442" s="152">
        <v>0.24690000000000001</v>
      </c>
    </row>
    <row r="2443" spans="1:3" x14ac:dyDescent="0.35">
      <c r="A2443" s="142">
        <v>1.3945000000000001</v>
      </c>
      <c r="B2443" t="s">
        <v>455</v>
      </c>
      <c r="C2443" s="152">
        <v>0.247</v>
      </c>
    </row>
    <row r="2444" spans="1:3" x14ac:dyDescent="0.35">
      <c r="A2444" s="142">
        <v>1.3973</v>
      </c>
      <c r="B2444" t="s">
        <v>455</v>
      </c>
      <c r="C2444" s="152">
        <v>0.2472</v>
      </c>
    </row>
    <row r="2445" spans="1:3" x14ac:dyDescent="0.35">
      <c r="A2445" s="142">
        <v>1.4</v>
      </c>
      <c r="B2445" t="s">
        <v>455</v>
      </c>
      <c r="C2445" s="152">
        <v>0.24729999999999999</v>
      </c>
    </row>
    <row r="2446" spans="1:3" x14ac:dyDescent="0.35">
      <c r="A2446" s="142">
        <v>1.4027000000000001</v>
      </c>
      <c r="B2446" t="s">
        <v>455</v>
      </c>
      <c r="C2446" s="152">
        <v>0.2475</v>
      </c>
    </row>
    <row r="2447" spans="1:3" x14ac:dyDescent="0.35">
      <c r="A2447" s="142">
        <v>1.4055</v>
      </c>
      <c r="B2447" t="s">
        <v>455</v>
      </c>
      <c r="C2447" s="152">
        <v>0.24759999999999999</v>
      </c>
    </row>
    <row r="2448" spans="1:3" x14ac:dyDescent="0.35">
      <c r="A2448" s="142">
        <v>1.4081999999999999</v>
      </c>
      <c r="B2448" t="s">
        <v>455</v>
      </c>
      <c r="C2448" s="152">
        <v>0.24759999999999999</v>
      </c>
    </row>
    <row r="2449" spans="1:3" x14ac:dyDescent="0.35">
      <c r="A2449" s="142">
        <v>1.411</v>
      </c>
      <c r="B2449" t="s">
        <v>455</v>
      </c>
      <c r="C2449" s="152">
        <v>0.24779999999999999</v>
      </c>
    </row>
    <row r="2450" spans="1:3" x14ac:dyDescent="0.35">
      <c r="A2450" s="142">
        <v>1.4137</v>
      </c>
      <c r="B2450" t="s">
        <v>455</v>
      </c>
      <c r="C2450" s="152">
        <v>0.248</v>
      </c>
    </row>
    <row r="2451" spans="1:3" x14ac:dyDescent="0.35">
      <c r="A2451" s="142">
        <v>1.4192</v>
      </c>
      <c r="B2451" t="s">
        <v>455</v>
      </c>
      <c r="C2451" s="152">
        <v>0.24809999999999999</v>
      </c>
    </row>
    <row r="2452" spans="1:3" x14ac:dyDescent="0.35">
      <c r="A2452" s="142">
        <v>1.4218999999999999</v>
      </c>
      <c r="B2452" t="s">
        <v>455</v>
      </c>
      <c r="C2452" s="152">
        <v>0.24829999999999999</v>
      </c>
    </row>
    <row r="2453" spans="1:3" x14ac:dyDescent="0.35">
      <c r="A2453" s="142">
        <v>1.4247000000000001</v>
      </c>
      <c r="B2453" t="s">
        <v>455</v>
      </c>
      <c r="C2453" s="152">
        <v>0.24840000000000001</v>
      </c>
    </row>
    <row r="2454" spans="1:3" x14ac:dyDescent="0.35">
      <c r="A2454" s="142">
        <v>1.4274</v>
      </c>
      <c r="B2454" t="s">
        <v>455</v>
      </c>
      <c r="C2454" s="152">
        <v>0.2485</v>
      </c>
    </row>
    <row r="2455" spans="1:3" x14ac:dyDescent="0.35">
      <c r="A2455" s="142">
        <v>1.4300999999999999</v>
      </c>
      <c r="B2455" t="s">
        <v>455</v>
      </c>
      <c r="C2455" s="152">
        <v>0.2487</v>
      </c>
    </row>
    <row r="2456" spans="1:3" x14ac:dyDescent="0.35">
      <c r="A2456" s="142">
        <v>1.4329000000000001</v>
      </c>
      <c r="B2456" t="s">
        <v>455</v>
      </c>
      <c r="C2456" s="152">
        <v>0.24890000000000001</v>
      </c>
    </row>
    <row r="2457" spans="1:3" x14ac:dyDescent="0.35">
      <c r="A2457" s="142">
        <v>1.4356</v>
      </c>
      <c r="B2457" t="s">
        <v>455</v>
      </c>
      <c r="C2457" s="152">
        <v>0.2492</v>
      </c>
    </row>
    <row r="2458" spans="1:3" x14ac:dyDescent="0.35">
      <c r="A2458" s="142">
        <v>1.4383999999999999</v>
      </c>
      <c r="B2458" t="s">
        <v>455</v>
      </c>
      <c r="C2458" s="152">
        <v>0.24929999999999999</v>
      </c>
    </row>
    <row r="2459" spans="1:3" x14ac:dyDescent="0.35">
      <c r="A2459" s="142">
        <v>1.4411</v>
      </c>
      <c r="B2459" t="s">
        <v>455</v>
      </c>
      <c r="C2459" s="152">
        <v>0.24940000000000001</v>
      </c>
    </row>
    <row r="2460" spans="1:3" x14ac:dyDescent="0.35">
      <c r="A2460" s="142">
        <v>1.4438</v>
      </c>
      <c r="B2460" t="s">
        <v>455</v>
      </c>
      <c r="C2460" s="152">
        <v>0.2495</v>
      </c>
    </row>
    <row r="2461" spans="1:3" x14ac:dyDescent="0.35">
      <c r="A2461" s="142">
        <v>1.4466000000000001</v>
      </c>
      <c r="B2461" t="s">
        <v>455</v>
      </c>
      <c r="C2461" s="152">
        <v>0.2495</v>
      </c>
    </row>
    <row r="2462" spans="1:3" x14ac:dyDescent="0.35">
      <c r="A2462" s="142">
        <v>1.4493</v>
      </c>
      <c r="B2462" t="s">
        <v>455</v>
      </c>
      <c r="C2462" s="152">
        <v>0.24970000000000001</v>
      </c>
    </row>
    <row r="2463" spans="1:3" x14ac:dyDescent="0.35">
      <c r="A2463" s="142">
        <v>1.4520999999999999</v>
      </c>
      <c r="B2463" t="s">
        <v>455</v>
      </c>
      <c r="C2463" s="152">
        <v>0.24979999999999999</v>
      </c>
    </row>
    <row r="2464" spans="1:3" x14ac:dyDescent="0.35">
      <c r="A2464" s="142">
        <v>1.4548000000000001</v>
      </c>
      <c r="B2464" t="s">
        <v>455</v>
      </c>
      <c r="C2464" s="152">
        <v>0.24990000000000001</v>
      </c>
    </row>
    <row r="2465" spans="1:3" x14ac:dyDescent="0.35">
      <c r="A2465" s="142">
        <v>1.4575</v>
      </c>
      <c r="B2465" t="s">
        <v>455</v>
      </c>
      <c r="C2465" s="152">
        <v>0.25009999999999999</v>
      </c>
    </row>
    <row r="2466" spans="1:3" x14ac:dyDescent="0.35">
      <c r="A2466" s="142">
        <v>1.4602999999999999</v>
      </c>
      <c r="B2466" t="s">
        <v>455</v>
      </c>
      <c r="C2466" s="152">
        <v>0.25019999999999998</v>
      </c>
    </row>
    <row r="2467" spans="1:3" x14ac:dyDescent="0.35">
      <c r="A2467" s="142">
        <v>1.4630000000000001</v>
      </c>
      <c r="B2467" t="s">
        <v>455</v>
      </c>
      <c r="C2467" s="152">
        <v>0.25030000000000002</v>
      </c>
    </row>
    <row r="2468" spans="1:3" x14ac:dyDescent="0.35">
      <c r="A2468" s="142">
        <v>1.4658</v>
      </c>
      <c r="B2468" t="s">
        <v>455</v>
      </c>
      <c r="C2468" s="152">
        <v>0.2505</v>
      </c>
    </row>
    <row r="2469" spans="1:3" x14ac:dyDescent="0.35">
      <c r="A2469" s="142">
        <v>1.4712000000000001</v>
      </c>
      <c r="B2469" t="s">
        <v>455</v>
      </c>
      <c r="C2469" s="152">
        <v>0.25059999999999999</v>
      </c>
    </row>
    <row r="2470" spans="1:3" x14ac:dyDescent="0.35">
      <c r="A2470" s="142">
        <v>1.474</v>
      </c>
      <c r="B2470" t="s">
        <v>455</v>
      </c>
      <c r="C2470" s="152">
        <v>0.25080000000000002</v>
      </c>
    </row>
    <row r="2471" spans="1:3" x14ac:dyDescent="0.35">
      <c r="A2471" s="142">
        <v>1.4766999999999999</v>
      </c>
      <c r="B2471" t="s">
        <v>455</v>
      </c>
      <c r="C2471" s="152">
        <v>0.25090000000000001</v>
      </c>
    </row>
    <row r="2472" spans="1:3" x14ac:dyDescent="0.35">
      <c r="A2472" s="142">
        <v>1.4795</v>
      </c>
      <c r="B2472" t="s">
        <v>455</v>
      </c>
      <c r="C2472" s="152">
        <v>0.25109999999999999</v>
      </c>
    </row>
    <row r="2473" spans="1:3" x14ac:dyDescent="0.35">
      <c r="A2473" s="142">
        <v>1.4822</v>
      </c>
      <c r="B2473" t="s">
        <v>455</v>
      </c>
      <c r="C2473" s="152">
        <v>0.25109999999999999</v>
      </c>
    </row>
    <row r="2474" spans="1:3" x14ac:dyDescent="0.35">
      <c r="A2474" s="142">
        <v>1.4849000000000001</v>
      </c>
      <c r="B2474" t="s">
        <v>455</v>
      </c>
      <c r="C2474" s="152">
        <v>0.25109999999999999</v>
      </c>
    </row>
    <row r="2475" spans="1:3" x14ac:dyDescent="0.35">
      <c r="A2475" s="142">
        <v>1.4877</v>
      </c>
      <c r="B2475" t="s">
        <v>455</v>
      </c>
      <c r="C2475" s="152">
        <v>0.25140000000000001</v>
      </c>
    </row>
    <row r="2476" spans="1:3" x14ac:dyDescent="0.35">
      <c r="A2476" s="142">
        <v>1.4932000000000001</v>
      </c>
      <c r="B2476" t="s">
        <v>455</v>
      </c>
      <c r="C2476" s="152">
        <v>0.25140000000000001</v>
      </c>
    </row>
    <row r="2477" spans="1:3" x14ac:dyDescent="0.35">
      <c r="A2477" s="142">
        <v>1.4959</v>
      </c>
      <c r="B2477" t="s">
        <v>455</v>
      </c>
      <c r="C2477" s="152">
        <v>0.2515</v>
      </c>
    </row>
    <row r="2478" spans="1:3" x14ac:dyDescent="0.35">
      <c r="A2478" s="142">
        <v>1.4985999999999999</v>
      </c>
      <c r="B2478" t="s">
        <v>455</v>
      </c>
      <c r="C2478" s="152">
        <v>0.25159999999999999</v>
      </c>
    </row>
    <row r="2479" spans="1:3" x14ac:dyDescent="0.35">
      <c r="A2479" s="142">
        <v>1.5014000000000001</v>
      </c>
      <c r="B2479" t="s">
        <v>455</v>
      </c>
      <c r="C2479" s="152">
        <v>0.25169999999999998</v>
      </c>
    </row>
    <row r="2480" spans="1:3" x14ac:dyDescent="0.35">
      <c r="A2480" s="142">
        <v>1.5041</v>
      </c>
      <c r="B2480" t="s">
        <v>455</v>
      </c>
      <c r="C2480" s="152">
        <v>0.25169999999999998</v>
      </c>
    </row>
    <row r="2481" spans="1:3" x14ac:dyDescent="0.35">
      <c r="A2481" s="142">
        <v>1.5096000000000001</v>
      </c>
      <c r="B2481" t="s">
        <v>455</v>
      </c>
      <c r="C2481" s="152">
        <v>0.25180000000000002</v>
      </c>
    </row>
    <row r="2482" spans="1:3" x14ac:dyDescent="0.35">
      <c r="A2482" s="142">
        <v>1.5123</v>
      </c>
      <c r="B2482" t="s">
        <v>455</v>
      </c>
      <c r="C2482" s="152">
        <v>0.252</v>
      </c>
    </row>
    <row r="2483" spans="1:3" x14ac:dyDescent="0.35">
      <c r="A2483" s="142">
        <v>1.5150999999999999</v>
      </c>
      <c r="B2483" t="s">
        <v>455</v>
      </c>
      <c r="C2483" s="152">
        <v>0.25209999999999999</v>
      </c>
    </row>
    <row r="2484" spans="1:3" x14ac:dyDescent="0.35">
      <c r="A2484" s="142">
        <v>1.5178</v>
      </c>
      <c r="B2484" t="s">
        <v>455</v>
      </c>
      <c r="C2484" s="152">
        <v>0.25230000000000002</v>
      </c>
    </row>
    <row r="2485" spans="1:3" x14ac:dyDescent="0.35">
      <c r="A2485" s="142">
        <v>1.5233000000000001</v>
      </c>
      <c r="B2485" t="s">
        <v>455</v>
      </c>
      <c r="C2485" s="152">
        <v>0.25259999999999999</v>
      </c>
    </row>
    <row r="2486" spans="1:3" x14ac:dyDescent="0.35">
      <c r="A2486" s="142">
        <v>1.5287999999999999</v>
      </c>
      <c r="B2486" t="s">
        <v>455</v>
      </c>
      <c r="C2486" s="152">
        <v>0.25269999999999998</v>
      </c>
    </row>
    <row r="2487" spans="1:3" x14ac:dyDescent="0.35">
      <c r="A2487" s="142">
        <v>1.5315000000000001</v>
      </c>
      <c r="B2487" t="s">
        <v>455</v>
      </c>
      <c r="C2487" s="152">
        <v>0.25280000000000002</v>
      </c>
    </row>
    <row r="2488" spans="1:3" x14ac:dyDescent="0.35">
      <c r="A2488" s="142">
        <v>1.5342</v>
      </c>
      <c r="B2488" t="s">
        <v>455</v>
      </c>
      <c r="C2488" s="152">
        <v>0.25290000000000001</v>
      </c>
    </row>
    <row r="2489" spans="1:3" x14ac:dyDescent="0.35">
      <c r="A2489" s="142">
        <v>1.5369999999999999</v>
      </c>
      <c r="B2489" t="s">
        <v>455</v>
      </c>
      <c r="C2489" s="152">
        <v>0.25290000000000001</v>
      </c>
    </row>
    <row r="2490" spans="1:3" x14ac:dyDescent="0.35">
      <c r="A2490" s="142">
        <v>1.5397000000000001</v>
      </c>
      <c r="B2490" t="s">
        <v>455</v>
      </c>
      <c r="C2490" s="152">
        <v>0.25309999999999999</v>
      </c>
    </row>
    <row r="2491" spans="1:3" x14ac:dyDescent="0.35">
      <c r="A2491" s="142">
        <v>1.5425</v>
      </c>
      <c r="B2491" t="s">
        <v>455</v>
      </c>
      <c r="C2491" s="152">
        <v>0.25319999999999998</v>
      </c>
    </row>
    <row r="2492" spans="1:3" x14ac:dyDescent="0.35">
      <c r="A2492" s="142">
        <v>1.5451999999999999</v>
      </c>
      <c r="B2492" t="s">
        <v>455</v>
      </c>
      <c r="C2492" s="152">
        <v>0.25330000000000003</v>
      </c>
    </row>
    <row r="2493" spans="1:3" x14ac:dyDescent="0.35">
      <c r="A2493" s="142">
        <v>1.5479000000000001</v>
      </c>
      <c r="B2493" t="s">
        <v>455</v>
      </c>
      <c r="C2493" s="152">
        <v>0.25340000000000001</v>
      </c>
    </row>
    <row r="2494" spans="1:3" x14ac:dyDescent="0.35">
      <c r="A2494" s="142">
        <v>1.5507</v>
      </c>
      <c r="B2494" t="s">
        <v>455</v>
      </c>
      <c r="C2494" s="152">
        <v>0.2535</v>
      </c>
    </row>
    <row r="2495" spans="1:3" x14ac:dyDescent="0.35">
      <c r="A2495" s="142">
        <v>1.5562</v>
      </c>
      <c r="B2495" t="s">
        <v>455</v>
      </c>
      <c r="C2495" s="152">
        <v>0.2535</v>
      </c>
    </row>
    <row r="2496" spans="1:3" x14ac:dyDescent="0.35">
      <c r="A2496" s="142">
        <v>1.5589</v>
      </c>
      <c r="B2496" t="s">
        <v>455</v>
      </c>
      <c r="C2496" s="152">
        <v>0.25369999999999998</v>
      </c>
    </row>
    <row r="2497" spans="1:3" x14ac:dyDescent="0.35">
      <c r="A2497" s="142">
        <v>1.5616000000000001</v>
      </c>
      <c r="B2497" t="s">
        <v>455</v>
      </c>
      <c r="C2497" s="152">
        <v>0.25380000000000003</v>
      </c>
    </row>
    <row r="2498" spans="1:3" x14ac:dyDescent="0.35">
      <c r="A2498" s="142">
        <v>1.5644</v>
      </c>
      <c r="B2498" t="s">
        <v>455</v>
      </c>
      <c r="C2498" s="152">
        <v>0.25390000000000001</v>
      </c>
    </row>
    <row r="2499" spans="1:3" x14ac:dyDescent="0.35">
      <c r="A2499" s="142">
        <v>1.5726</v>
      </c>
      <c r="B2499" t="s">
        <v>455</v>
      </c>
      <c r="C2499" s="152">
        <v>0.25409999999999999</v>
      </c>
    </row>
    <row r="2500" spans="1:3" x14ac:dyDescent="0.35">
      <c r="A2500" s="142">
        <v>1.5752999999999999</v>
      </c>
      <c r="B2500" t="s">
        <v>455</v>
      </c>
      <c r="C2500" s="152">
        <v>0.25409999999999999</v>
      </c>
    </row>
    <row r="2501" spans="1:3" x14ac:dyDescent="0.35">
      <c r="A2501" s="142">
        <v>1.5808</v>
      </c>
      <c r="B2501" t="s">
        <v>455</v>
      </c>
      <c r="C2501" s="152">
        <v>0.25430000000000003</v>
      </c>
    </row>
    <row r="2502" spans="1:3" x14ac:dyDescent="0.35">
      <c r="A2502" s="142">
        <v>1.5835999999999999</v>
      </c>
      <c r="B2502" t="s">
        <v>455</v>
      </c>
      <c r="C2502" s="152">
        <v>0.25440000000000002</v>
      </c>
    </row>
    <row r="2503" spans="1:3" x14ac:dyDescent="0.35">
      <c r="A2503" s="142">
        <v>1.5863</v>
      </c>
      <c r="B2503" t="s">
        <v>455</v>
      </c>
      <c r="C2503" s="152">
        <v>0.2545</v>
      </c>
    </row>
    <row r="2504" spans="1:3" x14ac:dyDescent="0.35">
      <c r="A2504" s="142">
        <v>1.589</v>
      </c>
      <c r="B2504" t="s">
        <v>455</v>
      </c>
      <c r="C2504" s="152">
        <v>0.25459999999999999</v>
      </c>
    </row>
    <row r="2505" spans="1:3" x14ac:dyDescent="0.35">
      <c r="A2505" s="142">
        <v>1.5918000000000001</v>
      </c>
      <c r="B2505" t="s">
        <v>455</v>
      </c>
      <c r="C2505" s="152">
        <v>0.25469999999999998</v>
      </c>
    </row>
    <row r="2506" spans="1:3" x14ac:dyDescent="0.35">
      <c r="A2506" s="142">
        <v>1.5945</v>
      </c>
      <c r="B2506" t="s">
        <v>455</v>
      </c>
      <c r="C2506" s="152">
        <v>0.25490000000000002</v>
      </c>
    </row>
    <row r="2507" spans="1:3" x14ac:dyDescent="0.35">
      <c r="A2507" s="142">
        <v>1.5972999999999999</v>
      </c>
      <c r="B2507" t="s">
        <v>455</v>
      </c>
      <c r="C2507" s="152">
        <v>0.25490000000000002</v>
      </c>
    </row>
    <row r="2508" spans="1:3" x14ac:dyDescent="0.35">
      <c r="A2508" s="142">
        <v>1.6</v>
      </c>
      <c r="B2508" t="s">
        <v>455</v>
      </c>
      <c r="C2508" s="152">
        <v>0.255</v>
      </c>
    </row>
    <row r="2509" spans="1:3" x14ac:dyDescent="0.35">
      <c r="A2509" s="142">
        <v>1.6027</v>
      </c>
      <c r="B2509" t="s">
        <v>455</v>
      </c>
      <c r="C2509" s="152">
        <v>0.25509999999999999</v>
      </c>
    </row>
    <row r="2510" spans="1:3" x14ac:dyDescent="0.35">
      <c r="A2510" s="142">
        <v>1.6082000000000001</v>
      </c>
      <c r="B2510" t="s">
        <v>455</v>
      </c>
      <c r="C2510" s="152">
        <v>0.25530000000000003</v>
      </c>
    </row>
    <row r="2511" spans="1:3" x14ac:dyDescent="0.35">
      <c r="A2511" s="142">
        <v>1.611</v>
      </c>
      <c r="B2511" t="s">
        <v>455</v>
      </c>
      <c r="C2511" s="152">
        <v>0.25530000000000003</v>
      </c>
    </row>
    <row r="2512" spans="1:3" x14ac:dyDescent="0.35">
      <c r="A2512" s="142">
        <v>1.6164000000000001</v>
      </c>
      <c r="B2512" t="s">
        <v>455</v>
      </c>
      <c r="C2512" s="152">
        <v>0.25530000000000003</v>
      </c>
    </row>
    <row r="2513" spans="1:3" x14ac:dyDescent="0.35">
      <c r="A2513" s="142">
        <v>1.6192</v>
      </c>
      <c r="B2513" t="s">
        <v>455</v>
      </c>
      <c r="C2513" s="152">
        <v>0.2555</v>
      </c>
    </row>
    <row r="2514" spans="1:3" x14ac:dyDescent="0.35">
      <c r="A2514" s="142">
        <v>1.6218999999999999</v>
      </c>
      <c r="B2514" t="s">
        <v>455</v>
      </c>
      <c r="C2514" s="152">
        <v>0.25569999999999998</v>
      </c>
    </row>
    <row r="2515" spans="1:3" x14ac:dyDescent="0.35">
      <c r="A2515" s="142">
        <v>1.6247</v>
      </c>
      <c r="B2515" t="s">
        <v>455</v>
      </c>
      <c r="C2515" s="152">
        <v>0.25580000000000003</v>
      </c>
    </row>
    <row r="2516" spans="1:3" x14ac:dyDescent="0.35">
      <c r="A2516" s="142">
        <v>1.6274</v>
      </c>
      <c r="B2516" t="s">
        <v>455</v>
      </c>
      <c r="C2516" s="152">
        <v>0.25590000000000002</v>
      </c>
    </row>
    <row r="2517" spans="1:3" x14ac:dyDescent="0.35">
      <c r="A2517" s="142">
        <v>1.6355999999999999</v>
      </c>
      <c r="B2517" t="s">
        <v>455</v>
      </c>
      <c r="C2517" s="152">
        <v>0.25590000000000002</v>
      </c>
    </row>
    <row r="2518" spans="1:3" x14ac:dyDescent="0.35">
      <c r="A2518" s="142">
        <v>1.6384000000000001</v>
      </c>
      <c r="B2518" t="s">
        <v>455</v>
      </c>
      <c r="C2518" s="152">
        <v>0.25609999999999999</v>
      </c>
    </row>
    <row r="2519" spans="1:3" x14ac:dyDescent="0.35">
      <c r="A2519" s="142">
        <v>1.6411</v>
      </c>
      <c r="B2519" t="s">
        <v>455</v>
      </c>
      <c r="C2519" s="152">
        <v>0.25609999999999999</v>
      </c>
    </row>
    <row r="2520" spans="1:3" x14ac:dyDescent="0.35">
      <c r="A2520" s="142">
        <v>1.6437999999999999</v>
      </c>
      <c r="B2520" t="s">
        <v>455</v>
      </c>
      <c r="C2520" s="152">
        <v>0.25629999999999997</v>
      </c>
    </row>
    <row r="2521" spans="1:3" x14ac:dyDescent="0.35">
      <c r="A2521" s="142">
        <v>1.6466000000000001</v>
      </c>
      <c r="B2521" t="s">
        <v>455</v>
      </c>
      <c r="C2521" s="152">
        <v>0.25650000000000001</v>
      </c>
    </row>
    <row r="2522" spans="1:3" x14ac:dyDescent="0.35">
      <c r="A2522" s="142">
        <v>1.6493</v>
      </c>
      <c r="B2522" t="s">
        <v>455</v>
      </c>
      <c r="C2522" s="152">
        <v>0.25669999999999998</v>
      </c>
    </row>
    <row r="2523" spans="1:3" x14ac:dyDescent="0.35">
      <c r="A2523" s="142">
        <v>1.6520999999999999</v>
      </c>
      <c r="B2523" t="s">
        <v>455</v>
      </c>
      <c r="C2523" s="152">
        <v>0.25690000000000002</v>
      </c>
    </row>
    <row r="2524" spans="1:3" x14ac:dyDescent="0.35">
      <c r="A2524" s="142">
        <v>1.6548</v>
      </c>
      <c r="B2524" t="s">
        <v>455</v>
      </c>
      <c r="C2524" s="152">
        <v>0.25700000000000001</v>
      </c>
    </row>
    <row r="2525" spans="1:3" x14ac:dyDescent="0.35">
      <c r="A2525" s="142">
        <v>1.6603000000000001</v>
      </c>
      <c r="B2525" t="s">
        <v>455</v>
      </c>
      <c r="C2525" s="152">
        <v>0.2571</v>
      </c>
    </row>
    <row r="2526" spans="1:3" x14ac:dyDescent="0.35">
      <c r="A2526" s="142">
        <v>1.663</v>
      </c>
      <c r="B2526" t="s">
        <v>455</v>
      </c>
      <c r="C2526" s="152">
        <v>0.2571</v>
      </c>
    </row>
    <row r="2527" spans="1:3" x14ac:dyDescent="0.35">
      <c r="A2527" s="142">
        <v>1.6685000000000001</v>
      </c>
      <c r="B2527" t="s">
        <v>455</v>
      </c>
      <c r="C2527" s="152">
        <v>0.2571</v>
      </c>
    </row>
    <row r="2528" spans="1:3" x14ac:dyDescent="0.35">
      <c r="A2528" s="142">
        <v>1.6712</v>
      </c>
      <c r="B2528" t="s">
        <v>455</v>
      </c>
      <c r="C2528" s="152">
        <v>0.25719999999999998</v>
      </c>
    </row>
    <row r="2529" spans="1:3" x14ac:dyDescent="0.35">
      <c r="A2529" s="142">
        <v>1.6739999999999999</v>
      </c>
      <c r="B2529" t="s">
        <v>455</v>
      </c>
      <c r="C2529" s="152">
        <v>0.25729999999999997</v>
      </c>
    </row>
    <row r="2530" spans="1:3" x14ac:dyDescent="0.35">
      <c r="A2530" s="142">
        <v>1.6767000000000001</v>
      </c>
      <c r="B2530" t="s">
        <v>455</v>
      </c>
      <c r="C2530" s="152">
        <v>0.25740000000000002</v>
      </c>
    </row>
    <row r="2531" spans="1:3" x14ac:dyDescent="0.35">
      <c r="A2531" s="142">
        <v>1.6795</v>
      </c>
      <c r="B2531" t="s">
        <v>455</v>
      </c>
      <c r="C2531" s="152">
        <v>0.25750000000000001</v>
      </c>
    </row>
    <row r="2532" spans="1:3" x14ac:dyDescent="0.35">
      <c r="A2532" s="142">
        <v>1.6821999999999999</v>
      </c>
      <c r="B2532" t="s">
        <v>455</v>
      </c>
      <c r="C2532" s="152">
        <v>0.25769999999999998</v>
      </c>
    </row>
    <row r="2533" spans="1:3" x14ac:dyDescent="0.35">
      <c r="A2533" s="142">
        <v>1.6849000000000001</v>
      </c>
      <c r="B2533" t="s">
        <v>455</v>
      </c>
      <c r="C2533" s="152">
        <v>0.25769999999999998</v>
      </c>
    </row>
    <row r="2534" spans="1:3" x14ac:dyDescent="0.35">
      <c r="A2534" s="142">
        <v>1.6877</v>
      </c>
      <c r="B2534" t="s">
        <v>455</v>
      </c>
      <c r="C2534" s="152">
        <v>0.25800000000000001</v>
      </c>
    </row>
    <row r="2535" spans="1:3" x14ac:dyDescent="0.35">
      <c r="A2535" s="142">
        <v>1.6903999999999999</v>
      </c>
      <c r="B2535" t="s">
        <v>455</v>
      </c>
      <c r="C2535" s="152">
        <v>0.2581</v>
      </c>
    </row>
    <row r="2536" spans="1:3" x14ac:dyDescent="0.35">
      <c r="A2536" s="142">
        <v>1.6932</v>
      </c>
      <c r="B2536" t="s">
        <v>455</v>
      </c>
      <c r="C2536" s="152">
        <v>0.2581</v>
      </c>
    </row>
    <row r="2537" spans="1:3" x14ac:dyDescent="0.35">
      <c r="A2537" s="142">
        <v>1.7014</v>
      </c>
      <c r="B2537" t="s">
        <v>455</v>
      </c>
      <c r="C2537" s="152">
        <v>0.2581</v>
      </c>
    </row>
    <row r="2538" spans="1:3" x14ac:dyDescent="0.35">
      <c r="A2538" s="142">
        <v>1.7068000000000001</v>
      </c>
      <c r="B2538" t="s">
        <v>455</v>
      </c>
      <c r="C2538" s="152">
        <v>0.2581</v>
      </c>
    </row>
    <row r="2539" spans="1:3" x14ac:dyDescent="0.35">
      <c r="A2539" s="142">
        <v>1.7096</v>
      </c>
      <c r="B2539" t="s">
        <v>455</v>
      </c>
      <c r="C2539" s="152">
        <v>0.25829999999999997</v>
      </c>
    </row>
    <row r="2540" spans="1:3" x14ac:dyDescent="0.35">
      <c r="A2540" s="142">
        <v>1.7122999999999999</v>
      </c>
      <c r="B2540" t="s">
        <v>455</v>
      </c>
      <c r="C2540" s="152">
        <v>0.25850000000000001</v>
      </c>
    </row>
    <row r="2541" spans="1:3" x14ac:dyDescent="0.35">
      <c r="A2541" s="142">
        <v>1.7151000000000001</v>
      </c>
      <c r="B2541" t="s">
        <v>455</v>
      </c>
      <c r="C2541" s="152">
        <v>0.2586</v>
      </c>
    </row>
    <row r="2542" spans="1:3" x14ac:dyDescent="0.35">
      <c r="A2542" s="142">
        <v>1.7178</v>
      </c>
      <c r="B2542" t="s">
        <v>455</v>
      </c>
      <c r="C2542" s="152">
        <v>0.25869999999999999</v>
      </c>
    </row>
    <row r="2543" spans="1:3" x14ac:dyDescent="0.35">
      <c r="A2543" s="142">
        <v>1.7204999999999999</v>
      </c>
      <c r="B2543" t="s">
        <v>455</v>
      </c>
      <c r="C2543" s="152">
        <v>0.25879999999999997</v>
      </c>
    </row>
    <row r="2544" spans="1:3" x14ac:dyDescent="0.35">
      <c r="A2544" s="142">
        <v>1.7233000000000001</v>
      </c>
      <c r="B2544" t="s">
        <v>455</v>
      </c>
      <c r="C2544" s="152">
        <v>0.25890000000000002</v>
      </c>
    </row>
    <row r="2545" spans="1:3" x14ac:dyDescent="0.35">
      <c r="A2545" s="142">
        <v>1.726</v>
      </c>
      <c r="B2545" t="s">
        <v>455</v>
      </c>
      <c r="C2545" s="152">
        <v>0.25890000000000002</v>
      </c>
    </row>
    <row r="2546" spans="1:3" x14ac:dyDescent="0.35">
      <c r="A2546" s="142">
        <v>1.7287999999999999</v>
      </c>
      <c r="B2546" t="s">
        <v>455</v>
      </c>
      <c r="C2546" s="152">
        <v>0.2591</v>
      </c>
    </row>
    <row r="2547" spans="1:3" x14ac:dyDescent="0.35">
      <c r="A2547" s="142">
        <v>1.7315</v>
      </c>
      <c r="B2547" t="s">
        <v>455</v>
      </c>
      <c r="C2547" s="152">
        <v>0.25919999999999999</v>
      </c>
    </row>
    <row r="2548" spans="1:3" x14ac:dyDescent="0.35">
      <c r="A2548" s="142">
        <v>1.7342</v>
      </c>
      <c r="B2548" t="s">
        <v>455</v>
      </c>
      <c r="C2548" s="152">
        <v>0.25929999999999997</v>
      </c>
    </row>
    <row r="2549" spans="1:3" x14ac:dyDescent="0.35">
      <c r="A2549" s="142">
        <v>1.7370000000000001</v>
      </c>
      <c r="B2549" t="s">
        <v>455</v>
      </c>
      <c r="C2549" s="152">
        <v>0.25950000000000001</v>
      </c>
    </row>
    <row r="2550" spans="1:3" x14ac:dyDescent="0.35">
      <c r="A2550" s="142">
        <v>1.7397</v>
      </c>
      <c r="B2550" t="s">
        <v>455</v>
      </c>
      <c r="C2550" s="152">
        <v>0.2596</v>
      </c>
    </row>
    <row r="2551" spans="1:3" x14ac:dyDescent="0.35">
      <c r="A2551" s="142">
        <v>1.7424999999999999</v>
      </c>
      <c r="B2551" t="s">
        <v>455</v>
      </c>
      <c r="C2551" s="152">
        <v>0.25979999999999998</v>
      </c>
    </row>
    <row r="2552" spans="1:3" x14ac:dyDescent="0.35">
      <c r="A2552" s="142">
        <v>1.7452000000000001</v>
      </c>
      <c r="B2552" t="s">
        <v>455</v>
      </c>
      <c r="C2552" s="152">
        <v>0.25979999999999998</v>
      </c>
    </row>
    <row r="2553" spans="1:3" x14ac:dyDescent="0.35">
      <c r="A2553" s="142">
        <v>1.7479</v>
      </c>
      <c r="B2553" t="s">
        <v>455</v>
      </c>
      <c r="C2553" s="152">
        <v>0.25990000000000002</v>
      </c>
    </row>
    <row r="2554" spans="1:3" x14ac:dyDescent="0.35">
      <c r="A2554" s="142">
        <v>1.7506999999999999</v>
      </c>
      <c r="B2554" t="s">
        <v>455</v>
      </c>
      <c r="C2554" s="152">
        <v>0.2601</v>
      </c>
    </row>
    <row r="2555" spans="1:3" x14ac:dyDescent="0.35">
      <c r="A2555" s="142">
        <v>1.7534000000000001</v>
      </c>
      <c r="B2555" t="s">
        <v>455</v>
      </c>
      <c r="C2555" s="152">
        <v>0.26029999999999998</v>
      </c>
    </row>
    <row r="2556" spans="1:3" x14ac:dyDescent="0.35">
      <c r="A2556" s="142">
        <v>1.7562</v>
      </c>
      <c r="B2556" t="s">
        <v>455</v>
      </c>
      <c r="C2556" s="152">
        <v>0.26029999999999998</v>
      </c>
    </row>
    <row r="2557" spans="1:3" x14ac:dyDescent="0.35">
      <c r="A2557" s="142">
        <v>1.7588999999999999</v>
      </c>
      <c r="B2557" t="s">
        <v>455</v>
      </c>
      <c r="C2557" s="152">
        <v>0.26050000000000001</v>
      </c>
    </row>
    <row r="2558" spans="1:3" x14ac:dyDescent="0.35">
      <c r="A2558" s="142">
        <v>1.7699</v>
      </c>
      <c r="B2558" t="s">
        <v>455</v>
      </c>
      <c r="C2558" s="152">
        <v>0.26050000000000001</v>
      </c>
    </row>
    <row r="2559" spans="1:3" x14ac:dyDescent="0.35">
      <c r="A2559" s="142">
        <v>1.7726</v>
      </c>
      <c r="B2559" t="s">
        <v>455</v>
      </c>
      <c r="C2559" s="152">
        <v>0.2606</v>
      </c>
    </row>
    <row r="2560" spans="1:3" x14ac:dyDescent="0.35">
      <c r="A2560" s="142">
        <v>1.7781</v>
      </c>
      <c r="B2560" t="s">
        <v>455</v>
      </c>
      <c r="C2560" s="152">
        <v>0.26069999999999999</v>
      </c>
    </row>
    <row r="2561" spans="1:3" x14ac:dyDescent="0.35">
      <c r="A2561" s="142">
        <v>1.7807999999999999</v>
      </c>
      <c r="B2561" t="s">
        <v>455</v>
      </c>
      <c r="C2561" s="152">
        <v>0.26069999999999999</v>
      </c>
    </row>
    <row r="2562" spans="1:3" x14ac:dyDescent="0.35">
      <c r="A2562" s="142">
        <v>1.7836000000000001</v>
      </c>
      <c r="B2562" t="s">
        <v>455</v>
      </c>
      <c r="C2562" s="152">
        <v>0.26069999999999999</v>
      </c>
    </row>
    <row r="2563" spans="1:3" x14ac:dyDescent="0.35">
      <c r="A2563" s="142">
        <v>1.7863</v>
      </c>
      <c r="B2563" t="s">
        <v>455</v>
      </c>
      <c r="C2563" s="152">
        <v>0.26069999999999999</v>
      </c>
    </row>
    <row r="2564" spans="1:3" x14ac:dyDescent="0.35">
      <c r="A2564" s="142">
        <v>1.7889999999999999</v>
      </c>
      <c r="B2564" t="s">
        <v>455</v>
      </c>
      <c r="C2564" s="152">
        <v>0.26079999999999998</v>
      </c>
    </row>
    <row r="2565" spans="1:3" x14ac:dyDescent="0.35">
      <c r="A2565" s="142">
        <v>1.7918000000000001</v>
      </c>
      <c r="B2565" t="s">
        <v>455</v>
      </c>
      <c r="C2565" s="152">
        <v>0.26090000000000002</v>
      </c>
    </row>
    <row r="2566" spans="1:3" x14ac:dyDescent="0.35">
      <c r="A2566" s="142">
        <v>1.7945</v>
      </c>
      <c r="B2566" t="s">
        <v>455</v>
      </c>
      <c r="C2566" s="152">
        <v>0.2611</v>
      </c>
    </row>
    <row r="2567" spans="1:3" x14ac:dyDescent="0.35">
      <c r="A2567" s="142">
        <v>1.7972999999999999</v>
      </c>
      <c r="B2567" t="s">
        <v>455</v>
      </c>
      <c r="C2567" s="152">
        <v>0.26119999999999999</v>
      </c>
    </row>
    <row r="2568" spans="1:3" x14ac:dyDescent="0.35">
      <c r="A2568" s="142">
        <v>1.8</v>
      </c>
      <c r="B2568" t="s">
        <v>455</v>
      </c>
      <c r="C2568" s="152">
        <v>0.26140000000000002</v>
      </c>
    </row>
    <row r="2569" spans="1:3" x14ac:dyDescent="0.35">
      <c r="A2569" s="142">
        <v>1.8055000000000001</v>
      </c>
      <c r="B2569" t="s">
        <v>455</v>
      </c>
      <c r="C2569" s="152">
        <v>0.2616</v>
      </c>
    </row>
    <row r="2570" spans="1:3" x14ac:dyDescent="0.35">
      <c r="A2570" s="142">
        <v>1.8082</v>
      </c>
      <c r="B2570" t="s">
        <v>455</v>
      </c>
      <c r="C2570" s="152">
        <v>0.26190000000000002</v>
      </c>
    </row>
    <row r="2571" spans="1:3" x14ac:dyDescent="0.35">
      <c r="A2571" s="142">
        <v>1.8109999999999999</v>
      </c>
      <c r="B2571" t="s">
        <v>455</v>
      </c>
      <c r="C2571" s="152">
        <v>0.2621</v>
      </c>
    </row>
    <row r="2572" spans="1:3" x14ac:dyDescent="0.35">
      <c r="A2572" s="142">
        <v>1.8137000000000001</v>
      </c>
      <c r="B2572" t="s">
        <v>455</v>
      </c>
      <c r="C2572" s="152">
        <v>0.26219999999999999</v>
      </c>
    </row>
    <row r="2573" spans="1:3" x14ac:dyDescent="0.35">
      <c r="A2573" s="142">
        <v>1.8164</v>
      </c>
      <c r="B2573" t="s">
        <v>455</v>
      </c>
      <c r="C2573" s="152">
        <v>0.26229999999999998</v>
      </c>
    </row>
    <row r="2574" spans="1:3" x14ac:dyDescent="0.35">
      <c r="A2574" s="142">
        <v>1.8191999999999999</v>
      </c>
      <c r="B2574" t="s">
        <v>455</v>
      </c>
      <c r="C2574" s="152">
        <v>0.26240000000000002</v>
      </c>
    </row>
    <row r="2575" spans="1:3" x14ac:dyDescent="0.35">
      <c r="A2575" s="142">
        <v>1.8219000000000001</v>
      </c>
      <c r="B2575" t="s">
        <v>455</v>
      </c>
      <c r="C2575" s="152">
        <v>0.2626</v>
      </c>
    </row>
    <row r="2576" spans="1:3" x14ac:dyDescent="0.35">
      <c r="A2576" s="142">
        <v>1.8247</v>
      </c>
      <c r="B2576" t="s">
        <v>455</v>
      </c>
      <c r="C2576" s="152">
        <v>0.26269999999999999</v>
      </c>
    </row>
    <row r="2577" spans="1:3" x14ac:dyDescent="0.35">
      <c r="A2577" s="142">
        <v>1.8273999999999999</v>
      </c>
      <c r="B2577" t="s">
        <v>455</v>
      </c>
      <c r="C2577" s="152">
        <v>0.26279999999999998</v>
      </c>
    </row>
    <row r="2578" spans="1:3" x14ac:dyDescent="0.35">
      <c r="A2578" s="142">
        <v>1.8301000000000001</v>
      </c>
      <c r="B2578" t="s">
        <v>455</v>
      </c>
      <c r="C2578" s="152">
        <v>0.26290000000000002</v>
      </c>
    </row>
    <row r="2579" spans="1:3" x14ac:dyDescent="0.35">
      <c r="A2579" s="142">
        <v>1.8329</v>
      </c>
      <c r="B2579" t="s">
        <v>455</v>
      </c>
      <c r="C2579" s="152">
        <v>0.26300000000000001</v>
      </c>
    </row>
    <row r="2580" spans="1:3" x14ac:dyDescent="0.35">
      <c r="A2580" s="142">
        <v>1.8355999999999999</v>
      </c>
      <c r="B2580" t="s">
        <v>455</v>
      </c>
      <c r="C2580" s="152">
        <v>0.2631</v>
      </c>
    </row>
    <row r="2581" spans="1:3" x14ac:dyDescent="0.35">
      <c r="A2581" s="142">
        <v>1.8384</v>
      </c>
      <c r="B2581" t="s">
        <v>455</v>
      </c>
      <c r="C2581" s="152">
        <v>0.26319999999999999</v>
      </c>
    </row>
    <row r="2582" spans="1:3" x14ac:dyDescent="0.35">
      <c r="A2582" s="142">
        <v>1.8411</v>
      </c>
      <c r="B2582" t="s">
        <v>455</v>
      </c>
      <c r="C2582" s="152">
        <v>0.26340000000000002</v>
      </c>
    </row>
    <row r="2583" spans="1:3" x14ac:dyDescent="0.35">
      <c r="A2583" s="142">
        <v>1.8438000000000001</v>
      </c>
      <c r="B2583" t="s">
        <v>455</v>
      </c>
      <c r="C2583" s="152">
        <v>0.2636</v>
      </c>
    </row>
    <row r="2584" spans="1:3" x14ac:dyDescent="0.35">
      <c r="A2584" s="142">
        <v>1.8466</v>
      </c>
      <c r="B2584" t="s">
        <v>455</v>
      </c>
      <c r="C2584" s="152">
        <v>0.26379999999999998</v>
      </c>
    </row>
    <row r="2585" spans="1:3" x14ac:dyDescent="0.35">
      <c r="A2585" s="142">
        <v>1.8492999999999999</v>
      </c>
      <c r="B2585" t="s">
        <v>455</v>
      </c>
      <c r="C2585" s="152">
        <v>0.26400000000000001</v>
      </c>
    </row>
    <row r="2586" spans="1:3" x14ac:dyDescent="0.35">
      <c r="A2586" s="142">
        <v>1.8548</v>
      </c>
      <c r="B2586" t="s">
        <v>455</v>
      </c>
      <c r="C2586" s="152">
        <v>0.26419999999999999</v>
      </c>
    </row>
    <row r="2587" spans="1:3" x14ac:dyDescent="0.35">
      <c r="A2587" s="142">
        <v>1.8574999999999999</v>
      </c>
      <c r="B2587" t="s">
        <v>455</v>
      </c>
      <c r="C2587" s="152">
        <v>0.26429999999999998</v>
      </c>
    </row>
    <row r="2588" spans="1:3" x14ac:dyDescent="0.35">
      <c r="A2588" s="142">
        <v>1.8603000000000001</v>
      </c>
      <c r="B2588" t="s">
        <v>455</v>
      </c>
      <c r="C2588" s="152">
        <v>0.26440000000000002</v>
      </c>
    </row>
    <row r="2589" spans="1:3" x14ac:dyDescent="0.35">
      <c r="A2589" s="142">
        <v>1.863</v>
      </c>
      <c r="B2589" t="s">
        <v>455</v>
      </c>
      <c r="C2589" s="152">
        <v>0.26469999999999999</v>
      </c>
    </row>
    <row r="2590" spans="1:3" x14ac:dyDescent="0.35">
      <c r="A2590" s="142">
        <v>1.8657999999999999</v>
      </c>
      <c r="B2590" t="s">
        <v>455</v>
      </c>
      <c r="C2590" s="152">
        <v>0.26479999999999998</v>
      </c>
    </row>
    <row r="2591" spans="1:3" x14ac:dyDescent="0.35">
      <c r="A2591" s="142">
        <v>1.8685</v>
      </c>
      <c r="B2591" t="s">
        <v>455</v>
      </c>
      <c r="C2591" s="152">
        <v>0.26479999999999998</v>
      </c>
    </row>
    <row r="2592" spans="1:3" x14ac:dyDescent="0.35">
      <c r="A2592" s="142">
        <v>1.8712</v>
      </c>
      <c r="B2592" t="s">
        <v>455</v>
      </c>
      <c r="C2592" s="152">
        <v>0.26479999999999998</v>
      </c>
    </row>
    <row r="2593" spans="1:3" x14ac:dyDescent="0.35">
      <c r="A2593" s="142">
        <v>1.8740000000000001</v>
      </c>
      <c r="B2593" t="s">
        <v>455</v>
      </c>
      <c r="C2593" s="152">
        <v>0.26479999999999998</v>
      </c>
    </row>
    <row r="2594" spans="1:3" x14ac:dyDescent="0.35">
      <c r="A2594" s="142">
        <v>1.8767</v>
      </c>
      <c r="B2594" t="s">
        <v>455</v>
      </c>
      <c r="C2594" s="152">
        <v>0.26479999999999998</v>
      </c>
    </row>
    <row r="2595" spans="1:3" x14ac:dyDescent="0.35">
      <c r="A2595" s="142">
        <v>1.8794999999999999</v>
      </c>
      <c r="B2595" t="s">
        <v>455</v>
      </c>
      <c r="C2595" s="152">
        <v>0.26490000000000002</v>
      </c>
    </row>
    <row r="2596" spans="1:3" x14ac:dyDescent="0.35">
      <c r="A2596" s="142">
        <v>1.8822000000000001</v>
      </c>
      <c r="B2596" t="s">
        <v>455</v>
      </c>
      <c r="C2596" s="152">
        <v>0.26500000000000001</v>
      </c>
    </row>
    <row r="2597" spans="1:3" x14ac:dyDescent="0.35">
      <c r="A2597" s="142">
        <v>1.8849</v>
      </c>
      <c r="B2597" t="s">
        <v>455</v>
      </c>
      <c r="C2597" s="152">
        <v>0.26500000000000001</v>
      </c>
    </row>
    <row r="2598" spans="1:3" x14ac:dyDescent="0.35">
      <c r="A2598" s="142">
        <v>1.8876999999999999</v>
      </c>
      <c r="B2598" t="s">
        <v>455</v>
      </c>
      <c r="C2598" s="152">
        <v>0.2651</v>
      </c>
    </row>
    <row r="2599" spans="1:3" x14ac:dyDescent="0.35">
      <c r="A2599" s="142">
        <v>1.8904000000000001</v>
      </c>
      <c r="B2599" t="s">
        <v>455</v>
      </c>
      <c r="C2599" s="152">
        <v>0.2651</v>
      </c>
    </row>
    <row r="2600" spans="1:3" x14ac:dyDescent="0.35">
      <c r="A2600" s="142">
        <v>1.8932</v>
      </c>
      <c r="B2600" t="s">
        <v>455</v>
      </c>
      <c r="C2600" s="152">
        <v>0.26519999999999999</v>
      </c>
    </row>
    <row r="2601" spans="1:3" x14ac:dyDescent="0.35">
      <c r="A2601" s="142">
        <v>1.8958999999999999</v>
      </c>
      <c r="B2601" t="s">
        <v>455</v>
      </c>
      <c r="C2601" s="152">
        <v>0.26529999999999998</v>
      </c>
    </row>
    <row r="2602" spans="1:3" x14ac:dyDescent="0.35">
      <c r="A2602" s="142">
        <v>1.8986000000000001</v>
      </c>
      <c r="B2602" t="s">
        <v>455</v>
      </c>
      <c r="C2602" s="152">
        <v>0.26550000000000001</v>
      </c>
    </row>
    <row r="2603" spans="1:3" x14ac:dyDescent="0.35">
      <c r="A2603" s="142">
        <v>1.9040999999999999</v>
      </c>
      <c r="B2603" t="s">
        <v>455</v>
      </c>
      <c r="C2603" s="152">
        <v>0.26569999999999999</v>
      </c>
    </row>
    <row r="2604" spans="1:3" x14ac:dyDescent="0.35">
      <c r="A2604" s="142">
        <v>1.9096</v>
      </c>
      <c r="B2604" t="s">
        <v>455</v>
      </c>
      <c r="C2604" s="152">
        <v>0.26579999999999998</v>
      </c>
    </row>
    <row r="2605" spans="1:3" x14ac:dyDescent="0.35">
      <c r="A2605" s="142">
        <v>1.9123000000000001</v>
      </c>
      <c r="B2605" t="s">
        <v>455</v>
      </c>
      <c r="C2605" s="152">
        <v>0.26600000000000001</v>
      </c>
    </row>
    <row r="2606" spans="1:3" x14ac:dyDescent="0.35">
      <c r="A2606" s="142">
        <v>1.9177999999999999</v>
      </c>
      <c r="B2606" t="s">
        <v>455</v>
      </c>
      <c r="C2606" s="152">
        <v>0.26619999999999999</v>
      </c>
    </row>
    <row r="2607" spans="1:3" x14ac:dyDescent="0.35">
      <c r="A2607" s="142">
        <v>1.9205000000000001</v>
      </c>
      <c r="B2607" t="s">
        <v>455</v>
      </c>
      <c r="C2607" s="152">
        <v>0.26640000000000003</v>
      </c>
    </row>
    <row r="2608" spans="1:3" x14ac:dyDescent="0.35">
      <c r="A2608" s="142">
        <v>1.9233</v>
      </c>
      <c r="B2608" t="s">
        <v>455</v>
      </c>
      <c r="C2608" s="152">
        <v>0.26640000000000003</v>
      </c>
    </row>
    <row r="2609" spans="1:3" x14ac:dyDescent="0.35">
      <c r="A2609" s="142">
        <v>1.9259999999999999</v>
      </c>
      <c r="B2609" t="s">
        <v>455</v>
      </c>
      <c r="C2609" s="152">
        <v>0.2666</v>
      </c>
    </row>
    <row r="2610" spans="1:3" x14ac:dyDescent="0.35">
      <c r="A2610" s="142">
        <v>1.9288000000000001</v>
      </c>
      <c r="B2610" t="s">
        <v>455</v>
      </c>
      <c r="C2610" s="152">
        <v>0.26669999999999999</v>
      </c>
    </row>
    <row r="2611" spans="1:3" x14ac:dyDescent="0.35">
      <c r="A2611" s="142">
        <v>1.9315</v>
      </c>
      <c r="B2611" t="s">
        <v>455</v>
      </c>
      <c r="C2611" s="152">
        <v>0.26679999999999998</v>
      </c>
    </row>
    <row r="2612" spans="1:3" x14ac:dyDescent="0.35">
      <c r="A2612" s="142">
        <v>1.9341999999999999</v>
      </c>
      <c r="B2612" t="s">
        <v>455</v>
      </c>
      <c r="C2612" s="152">
        <v>0.26690000000000003</v>
      </c>
    </row>
    <row r="2613" spans="1:3" x14ac:dyDescent="0.35">
      <c r="A2613" s="142">
        <v>1.9370000000000001</v>
      </c>
      <c r="B2613" t="s">
        <v>455</v>
      </c>
      <c r="C2613" s="152">
        <v>0.2671</v>
      </c>
    </row>
    <row r="2614" spans="1:3" x14ac:dyDescent="0.35">
      <c r="A2614" s="142">
        <v>1.9397</v>
      </c>
      <c r="B2614" t="s">
        <v>455</v>
      </c>
      <c r="C2614" s="152">
        <v>0.26729999999999998</v>
      </c>
    </row>
    <row r="2615" spans="1:3" x14ac:dyDescent="0.35">
      <c r="A2615" s="142">
        <v>1.9424999999999999</v>
      </c>
      <c r="B2615" t="s">
        <v>455</v>
      </c>
      <c r="C2615" s="152">
        <v>0.26750000000000002</v>
      </c>
    </row>
    <row r="2616" spans="1:3" x14ac:dyDescent="0.35">
      <c r="A2616" s="142">
        <v>1.9452</v>
      </c>
      <c r="B2616" t="s">
        <v>455</v>
      </c>
      <c r="C2616" s="152">
        <v>0.26750000000000002</v>
      </c>
    </row>
    <row r="2617" spans="1:3" x14ac:dyDescent="0.35">
      <c r="A2617" s="142">
        <v>1.9479</v>
      </c>
      <c r="B2617" t="s">
        <v>455</v>
      </c>
      <c r="C2617" s="152">
        <v>0.2676</v>
      </c>
    </row>
    <row r="2618" spans="1:3" x14ac:dyDescent="0.35">
      <c r="A2618" s="142">
        <v>1.9507000000000001</v>
      </c>
      <c r="B2618" t="s">
        <v>455</v>
      </c>
      <c r="C2618" s="152">
        <v>0.26800000000000002</v>
      </c>
    </row>
    <row r="2619" spans="1:3" x14ac:dyDescent="0.35">
      <c r="A2619" s="142">
        <v>1.9534</v>
      </c>
      <c r="B2619" t="s">
        <v>455</v>
      </c>
      <c r="C2619" s="152">
        <v>0.26800000000000002</v>
      </c>
    </row>
    <row r="2620" spans="1:3" x14ac:dyDescent="0.35">
      <c r="A2620" s="142">
        <v>1.9561999999999999</v>
      </c>
      <c r="B2620" t="s">
        <v>455</v>
      </c>
      <c r="C2620" s="152">
        <v>0.26819999999999999</v>
      </c>
    </row>
    <row r="2621" spans="1:3" x14ac:dyDescent="0.35">
      <c r="A2621" s="142">
        <v>1.9589000000000001</v>
      </c>
      <c r="B2621" t="s">
        <v>455</v>
      </c>
      <c r="C2621" s="152">
        <v>0.26829999999999998</v>
      </c>
    </row>
    <row r="2622" spans="1:3" x14ac:dyDescent="0.35">
      <c r="A2622" s="142">
        <v>1.9616</v>
      </c>
      <c r="B2622" t="s">
        <v>455</v>
      </c>
      <c r="C2622" s="152">
        <v>0.26850000000000002</v>
      </c>
    </row>
    <row r="2623" spans="1:3" x14ac:dyDescent="0.35">
      <c r="A2623" s="142">
        <v>1.9643999999999999</v>
      </c>
      <c r="B2623" t="s">
        <v>455</v>
      </c>
      <c r="C2623" s="152">
        <v>0.26869999999999999</v>
      </c>
    </row>
    <row r="2624" spans="1:3" x14ac:dyDescent="0.35">
      <c r="A2624" s="142">
        <v>1.9671000000000001</v>
      </c>
      <c r="B2624" t="s">
        <v>455</v>
      </c>
      <c r="C2624" s="152">
        <v>0.26869999999999999</v>
      </c>
    </row>
    <row r="2625" spans="1:3" x14ac:dyDescent="0.35">
      <c r="A2625" s="142">
        <v>1.9699</v>
      </c>
      <c r="B2625" t="s">
        <v>455</v>
      </c>
      <c r="C2625" s="152">
        <v>0.26869999999999999</v>
      </c>
    </row>
    <row r="2626" spans="1:3" x14ac:dyDescent="0.35">
      <c r="A2626" s="142">
        <v>1.9753000000000001</v>
      </c>
      <c r="B2626" t="s">
        <v>455</v>
      </c>
      <c r="C2626" s="152">
        <v>0.26889999999999997</v>
      </c>
    </row>
    <row r="2627" spans="1:3" x14ac:dyDescent="0.35">
      <c r="A2627" s="142">
        <v>1.9807999999999999</v>
      </c>
      <c r="B2627" t="s">
        <v>455</v>
      </c>
      <c r="C2627" s="152">
        <v>0.26889999999999997</v>
      </c>
    </row>
    <row r="2628" spans="1:3" x14ac:dyDescent="0.35">
      <c r="A2628" s="142">
        <v>1.9890000000000001</v>
      </c>
      <c r="B2628" t="s">
        <v>455</v>
      </c>
      <c r="C2628" s="152">
        <v>0.26910000000000001</v>
      </c>
    </row>
    <row r="2629" spans="1:3" x14ac:dyDescent="0.35">
      <c r="A2629" s="142">
        <v>1.9918</v>
      </c>
      <c r="B2629" t="s">
        <v>455</v>
      </c>
      <c r="C2629" s="152">
        <v>0.26929999999999998</v>
      </c>
    </row>
    <row r="2630" spans="1:3" x14ac:dyDescent="0.35">
      <c r="A2630" s="142">
        <v>1.9944999999999999</v>
      </c>
      <c r="B2630" t="s">
        <v>455</v>
      </c>
      <c r="C2630" s="152">
        <v>0.26939999999999997</v>
      </c>
    </row>
    <row r="2631" spans="1:3" x14ac:dyDescent="0.35">
      <c r="A2631" s="142">
        <v>1.9973000000000001</v>
      </c>
      <c r="B2631" t="s">
        <v>455</v>
      </c>
      <c r="C2631" s="152">
        <v>0.26950000000000002</v>
      </c>
    </row>
    <row r="2632" spans="1:3" x14ac:dyDescent="0.35">
      <c r="A2632" s="142">
        <v>2</v>
      </c>
      <c r="B2632" t="s">
        <v>455</v>
      </c>
      <c r="C2632" s="152">
        <v>0.26950000000000002</v>
      </c>
    </row>
    <row r="2633" spans="1:3" x14ac:dyDescent="0.35">
      <c r="A2633" s="142">
        <v>2.0055000000000001</v>
      </c>
      <c r="B2633" t="s">
        <v>455</v>
      </c>
      <c r="C2633" s="152">
        <v>0.2697</v>
      </c>
    </row>
    <row r="2634" spans="1:3" x14ac:dyDescent="0.35">
      <c r="A2634" s="142">
        <v>2.0082</v>
      </c>
      <c r="B2634" t="s">
        <v>455</v>
      </c>
      <c r="C2634" s="152">
        <v>0.2697</v>
      </c>
    </row>
    <row r="2635" spans="1:3" x14ac:dyDescent="0.35">
      <c r="A2635" s="142">
        <v>2.0110000000000001</v>
      </c>
      <c r="B2635" t="s">
        <v>455</v>
      </c>
      <c r="C2635" s="152">
        <v>0.26989999999999997</v>
      </c>
    </row>
    <row r="2636" spans="1:3" x14ac:dyDescent="0.35">
      <c r="A2636" s="142">
        <v>2.0137</v>
      </c>
      <c r="B2636" t="s">
        <v>455</v>
      </c>
      <c r="C2636" s="152">
        <v>0.26989999999999997</v>
      </c>
    </row>
    <row r="2637" spans="1:3" x14ac:dyDescent="0.35">
      <c r="A2637" s="142">
        <v>2.0164</v>
      </c>
      <c r="B2637" t="s">
        <v>455</v>
      </c>
      <c r="C2637" s="152">
        <v>0.27010000000000001</v>
      </c>
    </row>
    <row r="2638" spans="1:3" x14ac:dyDescent="0.35">
      <c r="A2638" s="142">
        <v>2.0192000000000001</v>
      </c>
      <c r="B2638" t="s">
        <v>455</v>
      </c>
      <c r="C2638" s="152">
        <v>0.27029999999999998</v>
      </c>
    </row>
    <row r="2639" spans="1:3" x14ac:dyDescent="0.35">
      <c r="A2639" s="142">
        <v>2.0219</v>
      </c>
      <c r="B2639" t="s">
        <v>455</v>
      </c>
      <c r="C2639" s="152">
        <v>0.27039999999999997</v>
      </c>
    </row>
    <row r="2640" spans="1:3" x14ac:dyDescent="0.35">
      <c r="A2640" s="142">
        <v>2.0247000000000002</v>
      </c>
      <c r="B2640" t="s">
        <v>455</v>
      </c>
      <c r="C2640" s="152">
        <v>0.27050000000000002</v>
      </c>
    </row>
    <row r="2641" spans="1:3" x14ac:dyDescent="0.35">
      <c r="A2641" s="142">
        <v>2.0274000000000001</v>
      </c>
      <c r="B2641" t="s">
        <v>455</v>
      </c>
      <c r="C2641" s="152">
        <v>0.27060000000000001</v>
      </c>
    </row>
    <row r="2642" spans="1:3" x14ac:dyDescent="0.35">
      <c r="A2642" s="142">
        <v>2.0301</v>
      </c>
      <c r="B2642" t="s">
        <v>455</v>
      </c>
      <c r="C2642" s="152">
        <v>0.2707</v>
      </c>
    </row>
    <row r="2643" spans="1:3" x14ac:dyDescent="0.35">
      <c r="A2643" s="142">
        <v>2.0329000000000002</v>
      </c>
      <c r="B2643" t="s">
        <v>455</v>
      </c>
      <c r="C2643" s="152">
        <v>0.27089999999999997</v>
      </c>
    </row>
    <row r="2644" spans="1:3" x14ac:dyDescent="0.35">
      <c r="A2644" s="142">
        <v>2.0356000000000001</v>
      </c>
      <c r="B2644" t="s">
        <v>455</v>
      </c>
      <c r="C2644" s="152">
        <v>0.27100000000000002</v>
      </c>
    </row>
    <row r="2645" spans="1:3" x14ac:dyDescent="0.35">
      <c r="A2645" s="142">
        <v>2.0384000000000002</v>
      </c>
      <c r="B2645" t="s">
        <v>455</v>
      </c>
      <c r="C2645" s="152">
        <v>0.27110000000000001</v>
      </c>
    </row>
    <row r="2646" spans="1:3" x14ac:dyDescent="0.35">
      <c r="A2646" s="142">
        <v>2.0411000000000001</v>
      </c>
      <c r="B2646" t="s">
        <v>455</v>
      </c>
      <c r="C2646" s="152">
        <v>0.27110000000000001</v>
      </c>
    </row>
    <row r="2647" spans="1:3" x14ac:dyDescent="0.35">
      <c r="A2647" s="142">
        <v>2.0438000000000001</v>
      </c>
      <c r="B2647" t="s">
        <v>455</v>
      </c>
      <c r="C2647" s="152">
        <v>0.27139999999999997</v>
      </c>
    </row>
    <row r="2648" spans="1:3" x14ac:dyDescent="0.35">
      <c r="A2648" s="142">
        <v>2.0466000000000002</v>
      </c>
      <c r="B2648" t="s">
        <v>455</v>
      </c>
      <c r="C2648" s="152">
        <v>0.27150000000000002</v>
      </c>
    </row>
    <row r="2649" spans="1:3" x14ac:dyDescent="0.35">
      <c r="A2649" s="142">
        <v>2.0493000000000001</v>
      </c>
      <c r="B2649" t="s">
        <v>455</v>
      </c>
      <c r="C2649" s="152">
        <v>0.2717</v>
      </c>
    </row>
    <row r="2650" spans="1:3" x14ac:dyDescent="0.35">
      <c r="A2650" s="142">
        <v>2.0548000000000002</v>
      </c>
      <c r="B2650" t="s">
        <v>455</v>
      </c>
      <c r="C2650" s="152">
        <v>0.27189999999999998</v>
      </c>
    </row>
    <row r="2651" spans="1:3" x14ac:dyDescent="0.35">
      <c r="A2651" s="142">
        <v>2.0575000000000001</v>
      </c>
      <c r="B2651" t="s">
        <v>455</v>
      </c>
      <c r="C2651" s="152">
        <v>0.2722</v>
      </c>
    </row>
    <row r="2652" spans="1:3" x14ac:dyDescent="0.35">
      <c r="A2652" s="142">
        <v>2.0602999999999998</v>
      </c>
      <c r="B2652" t="s">
        <v>455</v>
      </c>
      <c r="C2652" s="152">
        <v>0.2722</v>
      </c>
    </row>
    <row r="2653" spans="1:3" x14ac:dyDescent="0.35">
      <c r="A2653" s="142">
        <v>2.0630000000000002</v>
      </c>
      <c r="B2653" t="s">
        <v>455</v>
      </c>
      <c r="C2653" s="152">
        <v>0.27229999999999999</v>
      </c>
    </row>
    <row r="2654" spans="1:3" x14ac:dyDescent="0.35">
      <c r="A2654" s="142">
        <v>2.0657999999999999</v>
      </c>
      <c r="B2654" t="s">
        <v>455</v>
      </c>
      <c r="C2654" s="152">
        <v>0.27239999999999998</v>
      </c>
    </row>
    <row r="2655" spans="1:3" x14ac:dyDescent="0.35">
      <c r="A2655" s="142">
        <v>2.0684999999999998</v>
      </c>
      <c r="B2655" t="s">
        <v>455</v>
      </c>
      <c r="C2655" s="152">
        <v>0.27239999999999998</v>
      </c>
    </row>
    <row r="2656" spans="1:3" x14ac:dyDescent="0.35">
      <c r="A2656" s="142">
        <v>2.0712000000000002</v>
      </c>
      <c r="B2656" t="s">
        <v>455</v>
      </c>
      <c r="C2656" s="152">
        <v>0.27250000000000002</v>
      </c>
    </row>
    <row r="2657" spans="1:3" x14ac:dyDescent="0.35">
      <c r="A2657" s="142">
        <v>2.0739999999999998</v>
      </c>
      <c r="B2657" t="s">
        <v>455</v>
      </c>
      <c r="C2657" s="152">
        <v>0.27260000000000001</v>
      </c>
    </row>
    <row r="2658" spans="1:3" x14ac:dyDescent="0.35">
      <c r="A2658" s="142">
        <v>2.0767000000000002</v>
      </c>
      <c r="B2658" t="s">
        <v>455</v>
      </c>
      <c r="C2658" s="152">
        <v>0.27260000000000001</v>
      </c>
    </row>
    <row r="2659" spans="1:3" x14ac:dyDescent="0.35">
      <c r="A2659" s="142">
        <v>2.0794999999999999</v>
      </c>
      <c r="B2659" t="s">
        <v>455</v>
      </c>
      <c r="C2659" s="152">
        <v>0.27300000000000002</v>
      </c>
    </row>
    <row r="2660" spans="1:3" x14ac:dyDescent="0.35">
      <c r="A2660" s="142">
        <v>2.0821999999999998</v>
      </c>
      <c r="B2660" t="s">
        <v>455</v>
      </c>
      <c r="C2660" s="152">
        <v>0.27300000000000002</v>
      </c>
    </row>
    <row r="2661" spans="1:3" x14ac:dyDescent="0.35">
      <c r="A2661" s="142">
        <v>2.0849000000000002</v>
      </c>
      <c r="B2661" t="s">
        <v>455</v>
      </c>
      <c r="C2661" s="152">
        <v>0.27300000000000002</v>
      </c>
    </row>
    <row r="2662" spans="1:3" x14ac:dyDescent="0.35">
      <c r="A2662" s="142">
        <v>2.0903999999999998</v>
      </c>
      <c r="B2662" t="s">
        <v>455</v>
      </c>
      <c r="C2662" s="152">
        <v>0.2732</v>
      </c>
    </row>
    <row r="2663" spans="1:3" x14ac:dyDescent="0.35">
      <c r="A2663" s="142">
        <v>2.0931999999999999</v>
      </c>
      <c r="B2663" t="s">
        <v>455</v>
      </c>
      <c r="C2663" s="152">
        <v>0.2732</v>
      </c>
    </row>
    <row r="2664" spans="1:3" x14ac:dyDescent="0.35">
      <c r="A2664" s="142">
        <v>2.0958999999999999</v>
      </c>
      <c r="B2664" t="s">
        <v>455</v>
      </c>
      <c r="C2664" s="152">
        <v>0.27360000000000001</v>
      </c>
    </row>
    <row r="2665" spans="1:3" x14ac:dyDescent="0.35">
      <c r="A2665" s="142">
        <v>2.0985999999999998</v>
      </c>
      <c r="B2665" t="s">
        <v>455</v>
      </c>
      <c r="C2665" s="152">
        <v>0.27379999999999999</v>
      </c>
    </row>
    <row r="2666" spans="1:3" x14ac:dyDescent="0.35">
      <c r="A2666" s="142">
        <v>2.1013999999999999</v>
      </c>
      <c r="B2666" t="s">
        <v>455</v>
      </c>
      <c r="C2666" s="152">
        <v>0.27379999999999999</v>
      </c>
    </row>
    <row r="2667" spans="1:3" x14ac:dyDescent="0.35">
      <c r="A2667" s="142">
        <v>2.1040999999999999</v>
      </c>
      <c r="B2667" t="s">
        <v>455</v>
      </c>
      <c r="C2667" s="152">
        <v>0.27389999999999998</v>
      </c>
    </row>
    <row r="2668" spans="1:3" x14ac:dyDescent="0.35">
      <c r="A2668" s="142">
        <v>2.1067999999999998</v>
      </c>
      <c r="B2668" t="s">
        <v>455</v>
      </c>
      <c r="C2668" s="152">
        <v>0.27400000000000002</v>
      </c>
    </row>
    <row r="2669" spans="1:3" x14ac:dyDescent="0.35">
      <c r="A2669" s="142">
        <v>2.1122999999999998</v>
      </c>
      <c r="B2669" t="s">
        <v>455</v>
      </c>
      <c r="C2669" s="152">
        <v>0.27400000000000002</v>
      </c>
    </row>
    <row r="2670" spans="1:3" x14ac:dyDescent="0.35">
      <c r="A2670" s="142">
        <v>2.1151</v>
      </c>
      <c r="B2670" t="s">
        <v>455</v>
      </c>
      <c r="C2670" s="152">
        <v>0.27410000000000001</v>
      </c>
    </row>
    <row r="2671" spans="1:3" x14ac:dyDescent="0.35">
      <c r="A2671" s="142">
        <v>2.1177999999999999</v>
      </c>
      <c r="B2671" t="s">
        <v>455</v>
      </c>
      <c r="C2671" s="152">
        <v>0.2742</v>
      </c>
    </row>
    <row r="2672" spans="1:3" x14ac:dyDescent="0.35">
      <c r="A2672" s="142">
        <v>2.1204999999999998</v>
      </c>
      <c r="B2672" t="s">
        <v>455</v>
      </c>
      <c r="C2672" s="152">
        <v>0.2742</v>
      </c>
    </row>
    <row r="2673" spans="1:3" x14ac:dyDescent="0.35">
      <c r="A2673" s="142">
        <v>2.1233</v>
      </c>
      <c r="B2673" t="s">
        <v>455</v>
      </c>
      <c r="C2673" s="152">
        <v>0.27429999999999999</v>
      </c>
    </row>
    <row r="2674" spans="1:3" x14ac:dyDescent="0.35">
      <c r="A2674" s="142">
        <v>2.1259999999999999</v>
      </c>
      <c r="B2674" t="s">
        <v>455</v>
      </c>
      <c r="C2674" s="152">
        <v>0.27439999999999998</v>
      </c>
    </row>
    <row r="2675" spans="1:3" x14ac:dyDescent="0.35">
      <c r="A2675" s="142">
        <v>2.1288</v>
      </c>
      <c r="B2675" t="s">
        <v>455</v>
      </c>
      <c r="C2675" s="152">
        <v>0.27439999999999998</v>
      </c>
    </row>
    <row r="2676" spans="1:3" x14ac:dyDescent="0.35">
      <c r="A2676" s="142">
        <v>2.1315</v>
      </c>
      <c r="B2676" t="s">
        <v>455</v>
      </c>
      <c r="C2676" s="152">
        <v>0.27439999999999998</v>
      </c>
    </row>
    <row r="2677" spans="1:3" x14ac:dyDescent="0.35">
      <c r="A2677" s="142">
        <v>2.1341999999999999</v>
      </c>
      <c r="B2677" t="s">
        <v>455</v>
      </c>
      <c r="C2677" s="152">
        <v>0.27450000000000002</v>
      </c>
    </row>
    <row r="2678" spans="1:3" x14ac:dyDescent="0.35">
      <c r="A2678" s="142">
        <v>2.137</v>
      </c>
      <c r="B2678" t="s">
        <v>455</v>
      </c>
      <c r="C2678" s="152">
        <v>0.2747</v>
      </c>
    </row>
    <row r="2679" spans="1:3" x14ac:dyDescent="0.35">
      <c r="A2679" s="142">
        <v>2.1396999999999999</v>
      </c>
      <c r="B2679" t="s">
        <v>455</v>
      </c>
      <c r="C2679" s="152">
        <v>0.27479999999999999</v>
      </c>
    </row>
    <row r="2680" spans="1:3" x14ac:dyDescent="0.35">
      <c r="A2680" s="142">
        <v>2.1452</v>
      </c>
      <c r="B2680" t="s">
        <v>455</v>
      </c>
      <c r="C2680" s="152">
        <v>0.27479999999999999</v>
      </c>
    </row>
    <row r="2681" spans="1:3" x14ac:dyDescent="0.35">
      <c r="A2681" s="142">
        <v>2.1478999999999999</v>
      </c>
      <c r="B2681" t="s">
        <v>455</v>
      </c>
      <c r="C2681" s="152">
        <v>0.27489999999999998</v>
      </c>
    </row>
    <row r="2682" spans="1:3" x14ac:dyDescent="0.35">
      <c r="A2682" s="142">
        <v>2.1507000000000001</v>
      </c>
      <c r="B2682" t="s">
        <v>455</v>
      </c>
      <c r="C2682" s="152">
        <v>0.27500000000000002</v>
      </c>
    </row>
    <row r="2683" spans="1:3" x14ac:dyDescent="0.35">
      <c r="A2683" s="142">
        <v>2.1534</v>
      </c>
      <c r="B2683" t="s">
        <v>455</v>
      </c>
      <c r="C2683" s="152">
        <v>0.27510000000000001</v>
      </c>
    </row>
    <row r="2684" spans="1:3" x14ac:dyDescent="0.35">
      <c r="A2684" s="142">
        <v>2.1562000000000001</v>
      </c>
      <c r="B2684" t="s">
        <v>455</v>
      </c>
      <c r="C2684" s="152">
        <v>0.2752</v>
      </c>
    </row>
    <row r="2685" spans="1:3" x14ac:dyDescent="0.35">
      <c r="A2685" s="142">
        <v>2.1589</v>
      </c>
      <c r="B2685" t="s">
        <v>455</v>
      </c>
      <c r="C2685" s="152">
        <v>0.27539999999999998</v>
      </c>
    </row>
    <row r="2686" spans="1:3" x14ac:dyDescent="0.35">
      <c r="A2686" s="142">
        <v>2.1616</v>
      </c>
      <c r="B2686" t="s">
        <v>455</v>
      </c>
      <c r="C2686" s="152">
        <v>0.27539999999999998</v>
      </c>
    </row>
    <row r="2687" spans="1:3" x14ac:dyDescent="0.35">
      <c r="A2687" s="142">
        <v>2.1671</v>
      </c>
      <c r="B2687" t="s">
        <v>455</v>
      </c>
      <c r="C2687" s="152">
        <v>0.27550000000000002</v>
      </c>
    </row>
    <row r="2688" spans="1:3" x14ac:dyDescent="0.35">
      <c r="A2688" s="142">
        <v>2.1699000000000002</v>
      </c>
      <c r="B2688" t="s">
        <v>455</v>
      </c>
      <c r="C2688" s="152">
        <v>0.27560000000000001</v>
      </c>
    </row>
    <row r="2689" spans="1:3" x14ac:dyDescent="0.35">
      <c r="A2689" s="142">
        <v>2.1753</v>
      </c>
      <c r="B2689" t="s">
        <v>455</v>
      </c>
      <c r="C2689" s="152">
        <v>0.2757</v>
      </c>
    </row>
    <row r="2690" spans="1:3" x14ac:dyDescent="0.35">
      <c r="A2690" s="142">
        <v>2.1781000000000001</v>
      </c>
      <c r="B2690" t="s">
        <v>455</v>
      </c>
      <c r="C2690" s="152">
        <v>0.2757</v>
      </c>
    </row>
    <row r="2691" spans="1:3" x14ac:dyDescent="0.35">
      <c r="A2691" s="142">
        <v>2.1808000000000001</v>
      </c>
      <c r="B2691" t="s">
        <v>455</v>
      </c>
      <c r="C2691" s="152">
        <v>0.27589999999999998</v>
      </c>
    </row>
    <row r="2692" spans="1:3" x14ac:dyDescent="0.35">
      <c r="A2692" s="142">
        <v>2.1863000000000001</v>
      </c>
      <c r="B2692" t="s">
        <v>455</v>
      </c>
      <c r="C2692" s="152">
        <v>0.27589999999999998</v>
      </c>
    </row>
    <row r="2693" spans="1:3" x14ac:dyDescent="0.35">
      <c r="A2693" s="142">
        <v>2.1890000000000001</v>
      </c>
      <c r="B2693" t="s">
        <v>455</v>
      </c>
      <c r="C2693" s="152">
        <v>0.27610000000000001</v>
      </c>
    </row>
    <row r="2694" spans="1:3" x14ac:dyDescent="0.35">
      <c r="A2694" s="142">
        <v>2.1918000000000002</v>
      </c>
      <c r="B2694" t="s">
        <v>455</v>
      </c>
      <c r="C2694" s="152">
        <v>0.2762</v>
      </c>
    </row>
    <row r="2695" spans="1:3" x14ac:dyDescent="0.35">
      <c r="A2695" s="142">
        <v>2.1945000000000001</v>
      </c>
      <c r="B2695" t="s">
        <v>455</v>
      </c>
      <c r="C2695" s="152">
        <v>0.27629999999999999</v>
      </c>
    </row>
    <row r="2696" spans="1:3" x14ac:dyDescent="0.35">
      <c r="A2696" s="142">
        <v>2.1972999999999998</v>
      </c>
      <c r="B2696" t="s">
        <v>455</v>
      </c>
      <c r="C2696" s="152">
        <v>0.27629999999999999</v>
      </c>
    </row>
    <row r="2697" spans="1:3" x14ac:dyDescent="0.35">
      <c r="A2697" s="142">
        <v>2.2027000000000001</v>
      </c>
      <c r="B2697" t="s">
        <v>455</v>
      </c>
      <c r="C2697" s="152">
        <v>0.27629999999999999</v>
      </c>
    </row>
    <row r="2698" spans="1:3" x14ac:dyDescent="0.35">
      <c r="A2698" s="142">
        <v>2.2054999999999998</v>
      </c>
      <c r="B2698" t="s">
        <v>455</v>
      </c>
      <c r="C2698" s="152">
        <v>0.27660000000000001</v>
      </c>
    </row>
    <row r="2699" spans="1:3" x14ac:dyDescent="0.35">
      <c r="A2699" s="142">
        <v>2.2082000000000002</v>
      </c>
      <c r="B2699" t="s">
        <v>455</v>
      </c>
      <c r="C2699" s="152">
        <v>0.2767</v>
      </c>
    </row>
    <row r="2700" spans="1:3" x14ac:dyDescent="0.35">
      <c r="A2700" s="142">
        <v>2.2109999999999999</v>
      </c>
      <c r="B2700" t="s">
        <v>455</v>
      </c>
      <c r="C2700" s="152">
        <v>0.27679999999999999</v>
      </c>
    </row>
    <row r="2701" spans="1:3" x14ac:dyDescent="0.35">
      <c r="A2701" s="142">
        <v>2.2164000000000001</v>
      </c>
      <c r="B2701" t="s">
        <v>455</v>
      </c>
      <c r="C2701" s="152">
        <v>0.27689999999999998</v>
      </c>
    </row>
    <row r="2702" spans="1:3" x14ac:dyDescent="0.35">
      <c r="A2702" s="142">
        <v>2.2191999999999998</v>
      </c>
      <c r="B2702" t="s">
        <v>455</v>
      </c>
      <c r="C2702" s="152">
        <v>0.27710000000000001</v>
      </c>
    </row>
    <row r="2703" spans="1:3" x14ac:dyDescent="0.35">
      <c r="A2703" s="142">
        <v>2.2219000000000002</v>
      </c>
      <c r="B2703" t="s">
        <v>455</v>
      </c>
      <c r="C2703" s="152">
        <v>0.2772</v>
      </c>
    </row>
    <row r="2704" spans="1:3" x14ac:dyDescent="0.35">
      <c r="A2704" s="142">
        <v>2.2246999999999999</v>
      </c>
      <c r="B2704" t="s">
        <v>455</v>
      </c>
      <c r="C2704" s="152">
        <v>0.27729999999999999</v>
      </c>
    </row>
    <row r="2705" spans="1:3" x14ac:dyDescent="0.35">
      <c r="A2705" s="142">
        <v>2.2273999999999998</v>
      </c>
      <c r="B2705" t="s">
        <v>455</v>
      </c>
      <c r="C2705" s="152">
        <v>0.27739999999999998</v>
      </c>
    </row>
    <row r="2706" spans="1:3" x14ac:dyDescent="0.35">
      <c r="A2706" s="142">
        <v>2.2301000000000002</v>
      </c>
      <c r="B2706" t="s">
        <v>455</v>
      </c>
      <c r="C2706" s="152">
        <v>0.27750000000000002</v>
      </c>
    </row>
    <row r="2707" spans="1:3" x14ac:dyDescent="0.35">
      <c r="A2707" s="142">
        <v>2.2328999999999999</v>
      </c>
      <c r="B2707" t="s">
        <v>455</v>
      </c>
      <c r="C2707" s="152">
        <v>0.27760000000000001</v>
      </c>
    </row>
    <row r="2708" spans="1:3" x14ac:dyDescent="0.35">
      <c r="A2708" s="142">
        <v>2.2355999999999998</v>
      </c>
      <c r="B2708" t="s">
        <v>455</v>
      </c>
      <c r="C2708" s="152">
        <v>0.27779999999999999</v>
      </c>
    </row>
    <row r="2709" spans="1:3" x14ac:dyDescent="0.35">
      <c r="A2709" s="142">
        <v>2.2383999999999999</v>
      </c>
      <c r="B2709" t="s">
        <v>455</v>
      </c>
      <c r="C2709" s="152">
        <v>0.27789999999999998</v>
      </c>
    </row>
    <row r="2710" spans="1:3" x14ac:dyDescent="0.35">
      <c r="A2710" s="142">
        <v>2.2410999999999999</v>
      </c>
      <c r="B2710" t="s">
        <v>455</v>
      </c>
      <c r="C2710" s="152">
        <v>0.27800000000000002</v>
      </c>
    </row>
    <row r="2711" spans="1:3" x14ac:dyDescent="0.35">
      <c r="A2711" s="142">
        <v>2.2437999999999998</v>
      </c>
      <c r="B2711" t="s">
        <v>455</v>
      </c>
      <c r="C2711" s="152">
        <v>0.27829999999999999</v>
      </c>
    </row>
    <row r="2712" spans="1:3" x14ac:dyDescent="0.35">
      <c r="A2712" s="142">
        <v>2.2465999999999999</v>
      </c>
      <c r="B2712" t="s">
        <v>455</v>
      </c>
      <c r="C2712" s="152">
        <v>0.27829999999999999</v>
      </c>
    </row>
    <row r="2713" spans="1:3" x14ac:dyDescent="0.35">
      <c r="A2713" s="142">
        <v>2.2492999999999999</v>
      </c>
      <c r="B2713" t="s">
        <v>455</v>
      </c>
      <c r="C2713" s="152">
        <v>0.27829999999999999</v>
      </c>
    </row>
    <row r="2714" spans="1:3" x14ac:dyDescent="0.35">
      <c r="A2714" s="142">
        <v>2.2547999999999999</v>
      </c>
      <c r="B2714" t="s">
        <v>455</v>
      </c>
      <c r="C2714" s="152">
        <v>0.27839999999999998</v>
      </c>
    </row>
    <row r="2715" spans="1:3" x14ac:dyDescent="0.35">
      <c r="A2715" s="142">
        <v>2.2603</v>
      </c>
      <c r="B2715" t="s">
        <v>455</v>
      </c>
      <c r="C2715" s="152">
        <v>0.27860000000000001</v>
      </c>
    </row>
    <row r="2716" spans="1:3" x14ac:dyDescent="0.35">
      <c r="A2716" s="142">
        <v>2.2629999999999999</v>
      </c>
      <c r="B2716" t="s">
        <v>455</v>
      </c>
      <c r="C2716" s="152">
        <v>0.2787</v>
      </c>
    </row>
    <row r="2717" spans="1:3" x14ac:dyDescent="0.35">
      <c r="A2717" s="142">
        <v>2.2658</v>
      </c>
      <c r="B2717" t="s">
        <v>455</v>
      </c>
      <c r="C2717" s="152">
        <v>0.27879999999999999</v>
      </c>
    </row>
    <row r="2718" spans="1:3" x14ac:dyDescent="0.35">
      <c r="A2718" s="142">
        <v>2.2711999999999999</v>
      </c>
      <c r="B2718" t="s">
        <v>455</v>
      </c>
      <c r="C2718" s="152">
        <v>0.27900000000000003</v>
      </c>
    </row>
    <row r="2719" spans="1:3" x14ac:dyDescent="0.35">
      <c r="A2719" s="142">
        <v>2.274</v>
      </c>
      <c r="B2719" t="s">
        <v>455</v>
      </c>
      <c r="C2719" s="152">
        <v>0.27910000000000001</v>
      </c>
    </row>
    <row r="2720" spans="1:3" x14ac:dyDescent="0.35">
      <c r="A2720" s="142">
        <v>2.2766999999999999</v>
      </c>
      <c r="B2720" t="s">
        <v>455</v>
      </c>
      <c r="C2720" s="152">
        <v>0.2792</v>
      </c>
    </row>
    <row r="2721" spans="1:3" x14ac:dyDescent="0.35">
      <c r="A2721" s="142">
        <v>2.2795000000000001</v>
      </c>
      <c r="B2721" t="s">
        <v>455</v>
      </c>
      <c r="C2721" s="152">
        <v>0.2792</v>
      </c>
    </row>
    <row r="2722" spans="1:3" x14ac:dyDescent="0.35">
      <c r="A2722" s="142">
        <v>2.2822</v>
      </c>
      <c r="B2722" t="s">
        <v>455</v>
      </c>
      <c r="C2722" s="152">
        <v>0.27929999999999999</v>
      </c>
    </row>
    <row r="2723" spans="1:3" x14ac:dyDescent="0.35">
      <c r="A2723" s="142">
        <v>2.2848999999999999</v>
      </c>
      <c r="B2723" t="s">
        <v>455</v>
      </c>
      <c r="C2723" s="152">
        <v>0.27939999999999998</v>
      </c>
    </row>
    <row r="2724" spans="1:3" x14ac:dyDescent="0.35">
      <c r="A2724" s="142">
        <v>2.2877000000000001</v>
      </c>
      <c r="B2724" t="s">
        <v>455</v>
      </c>
      <c r="C2724" s="152">
        <v>0.27960000000000002</v>
      </c>
    </row>
    <row r="2725" spans="1:3" x14ac:dyDescent="0.35">
      <c r="A2725" s="142">
        <v>2.3014000000000001</v>
      </c>
      <c r="B2725" t="s">
        <v>455</v>
      </c>
      <c r="C2725" s="152">
        <v>0.27960000000000002</v>
      </c>
    </row>
    <row r="2726" spans="1:3" x14ac:dyDescent="0.35">
      <c r="A2726" s="142">
        <v>2.3041</v>
      </c>
      <c r="B2726" t="s">
        <v>455</v>
      </c>
      <c r="C2726" s="152">
        <v>0.27979999999999999</v>
      </c>
    </row>
    <row r="2727" spans="1:3" x14ac:dyDescent="0.35">
      <c r="A2727" s="142">
        <v>2.3068</v>
      </c>
      <c r="B2727" t="s">
        <v>455</v>
      </c>
      <c r="C2727" s="152">
        <v>0.27989999999999998</v>
      </c>
    </row>
    <row r="2728" spans="1:3" x14ac:dyDescent="0.35">
      <c r="A2728" s="142">
        <v>2.3123</v>
      </c>
      <c r="B2728" t="s">
        <v>455</v>
      </c>
      <c r="C2728" s="152">
        <v>0.28010000000000002</v>
      </c>
    </row>
    <row r="2729" spans="1:3" x14ac:dyDescent="0.35">
      <c r="A2729" s="142">
        <v>2.3151000000000002</v>
      </c>
      <c r="B2729" t="s">
        <v>455</v>
      </c>
      <c r="C2729" s="152">
        <v>0.2802</v>
      </c>
    </row>
    <row r="2730" spans="1:3" x14ac:dyDescent="0.35">
      <c r="A2730" s="142">
        <v>2.3205</v>
      </c>
      <c r="B2730" t="s">
        <v>455</v>
      </c>
      <c r="C2730" s="152">
        <v>0.28039999999999998</v>
      </c>
    </row>
    <row r="2731" spans="1:3" x14ac:dyDescent="0.35">
      <c r="A2731" s="142">
        <v>2.3233000000000001</v>
      </c>
      <c r="B2731" t="s">
        <v>455</v>
      </c>
      <c r="C2731" s="152">
        <v>0.28039999999999998</v>
      </c>
    </row>
    <row r="2732" spans="1:3" x14ac:dyDescent="0.35">
      <c r="A2732" s="142">
        <v>2.3260000000000001</v>
      </c>
      <c r="B2732" t="s">
        <v>455</v>
      </c>
      <c r="C2732" s="152">
        <v>0.28050000000000003</v>
      </c>
    </row>
    <row r="2733" spans="1:3" x14ac:dyDescent="0.35">
      <c r="A2733" s="142">
        <v>2.3288000000000002</v>
      </c>
      <c r="B2733" t="s">
        <v>455</v>
      </c>
      <c r="C2733" s="152">
        <v>0.28070000000000001</v>
      </c>
    </row>
    <row r="2734" spans="1:3" x14ac:dyDescent="0.35">
      <c r="A2734" s="142">
        <v>2.3342000000000001</v>
      </c>
      <c r="B2734" t="s">
        <v>455</v>
      </c>
      <c r="C2734" s="152">
        <v>0.28079999999999999</v>
      </c>
    </row>
    <row r="2735" spans="1:3" x14ac:dyDescent="0.35">
      <c r="A2735" s="142">
        <v>2.3370000000000002</v>
      </c>
      <c r="B2735" t="s">
        <v>455</v>
      </c>
      <c r="C2735" s="152">
        <v>0.28089999999999998</v>
      </c>
    </row>
    <row r="2736" spans="1:3" x14ac:dyDescent="0.35">
      <c r="A2736" s="142">
        <v>2.3397000000000001</v>
      </c>
      <c r="B2736" t="s">
        <v>455</v>
      </c>
      <c r="C2736" s="152">
        <v>0.28100000000000003</v>
      </c>
    </row>
    <row r="2737" spans="1:3" x14ac:dyDescent="0.35">
      <c r="A2737" s="142">
        <v>2.3424999999999998</v>
      </c>
      <c r="B2737" t="s">
        <v>455</v>
      </c>
      <c r="C2737" s="152">
        <v>0.28110000000000002</v>
      </c>
    </row>
    <row r="2738" spans="1:3" x14ac:dyDescent="0.35">
      <c r="A2738" s="142">
        <v>2.3452000000000002</v>
      </c>
      <c r="B2738" t="s">
        <v>455</v>
      </c>
      <c r="C2738" s="152">
        <v>0.28120000000000001</v>
      </c>
    </row>
    <row r="2739" spans="1:3" x14ac:dyDescent="0.35">
      <c r="A2739" s="142">
        <v>2.3479000000000001</v>
      </c>
      <c r="B2739" t="s">
        <v>455</v>
      </c>
      <c r="C2739" s="152">
        <v>0.28139999999999998</v>
      </c>
    </row>
    <row r="2740" spans="1:3" x14ac:dyDescent="0.35">
      <c r="A2740" s="142">
        <v>2.3506999999999998</v>
      </c>
      <c r="B2740" t="s">
        <v>455</v>
      </c>
      <c r="C2740" s="152">
        <v>0.28160000000000002</v>
      </c>
    </row>
    <row r="2741" spans="1:3" x14ac:dyDescent="0.35">
      <c r="A2741" s="142">
        <v>2.3534000000000002</v>
      </c>
      <c r="B2741" t="s">
        <v>455</v>
      </c>
      <c r="C2741" s="152">
        <v>0.28170000000000001</v>
      </c>
    </row>
    <row r="2742" spans="1:3" x14ac:dyDescent="0.35">
      <c r="A2742" s="142">
        <v>2.3589000000000002</v>
      </c>
      <c r="B2742" t="s">
        <v>455</v>
      </c>
      <c r="C2742" s="152">
        <v>0.28189999999999998</v>
      </c>
    </row>
    <row r="2743" spans="1:3" x14ac:dyDescent="0.35">
      <c r="A2743" s="142">
        <v>2.3616000000000001</v>
      </c>
      <c r="B2743" t="s">
        <v>455</v>
      </c>
      <c r="C2743" s="152">
        <v>0.28189999999999998</v>
      </c>
    </row>
    <row r="2744" spans="1:3" x14ac:dyDescent="0.35">
      <c r="A2744" s="142">
        <v>2.3643999999999998</v>
      </c>
      <c r="B2744" t="s">
        <v>455</v>
      </c>
      <c r="C2744" s="152">
        <v>0.28199999999999997</v>
      </c>
    </row>
    <row r="2745" spans="1:3" x14ac:dyDescent="0.35">
      <c r="A2745" s="142">
        <v>2.3671000000000002</v>
      </c>
      <c r="B2745" t="s">
        <v>455</v>
      </c>
      <c r="C2745" s="152">
        <v>0.28210000000000002</v>
      </c>
    </row>
    <row r="2746" spans="1:3" x14ac:dyDescent="0.35">
      <c r="A2746" s="142">
        <v>2.3698999999999999</v>
      </c>
      <c r="B2746" t="s">
        <v>455</v>
      </c>
      <c r="C2746" s="152">
        <v>0.2823</v>
      </c>
    </row>
    <row r="2747" spans="1:3" x14ac:dyDescent="0.35">
      <c r="A2747" s="142">
        <v>2.3753000000000002</v>
      </c>
      <c r="B2747" t="s">
        <v>455</v>
      </c>
      <c r="C2747" s="152">
        <v>0.28239999999999998</v>
      </c>
    </row>
    <row r="2748" spans="1:3" x14ac:dyDescent="0.35">
      <c r="A2748" s="142">
        <v>2.3780999999999999</v>
      </c>
      <c r="B2748" t="s">
        <v>455</v>
      </c>
      <c r="C2748" s="152">
        <v>0.28249999999999997</v>
      </c>
    </row>
    <row r="2749" spans="1:3" x14ac:dyDescent="0.35">
      <c r="A2749" s="142">
        <v>2.3807999999999998</v>
      </c>
      <c r="B2749" t="s">
        <v>455</v>
      </c>
      <c r="C2749" s="152">
        <v>0.28270000000000001</v>
      </c>
    </row>
    <row r="2750" spans="1:3" x14ac:dyDescent="0.35">
      <c r="A2750" s="142">
        <v>2.3835999999999999</v>
      </c>
      <c r="B2750" t="s">
        <v>455</v>
      </c>
      <c r="C2750" s="152">
        <v>0.2828</v>
      </c>
    </row>
    <row r="2751" spans="1:3" x14ac:dyDescent="0.35">
      <c r="A2751" s="142">
        <v>2.3862999999999999</v>
      </c>
      <c r="B2751" t="s">
        <v>455</v>
      </c>
      <c r="C2751" s="152">
        <v>0.2828</v>
      </c>
    </row>
    <row r="2752" spans="1:3" x14ac:dyDescent="0.35">
      <c r="A2752" s="142">
        <v>2.3889999999999998</v>
      </c>
      <c r="B2752" t="s">
        <v>455</v>
      </c>
      <c r="C2752" s="152">
        <v>0.28299999999999997</v>
      </c>
    </row>
    <row r="2753" spans="1:3" x14ac:dyDescent="0.35">
      <c r="A2753" s="142">
        <v>2.3917999999999999</v>
      </c>
      <c r="B2753" t="s">
        <v>455</v>
      </c>
      <c r="C2753" s="152">
        <v>0.28310000000000002</v>
      </c>
    </row>
    <row r="2754" spans="1:3" x14ac:dyDescent="0.35">
      <c r="A2754" s="142">
        <v>2.3944999999999999</v>
      </c>
      <c r="B2754" t="s">
        <v>455</v>
      </c>
      <c r="C2754" s="152">
        <v>0.28320000000000001</v>
      </c>
    </row>
    <row r="2755" spans="1:3" x14ac:dyDescent="0.35">
      <c r="A2755" s="142">
        <v>2.3973</v>
      </c>
      <c r="B2755" t="s">
        <v>455</v>
      </c>
      <c r="C2755" s="152">
        <v>0.2833</v>
      </c>
    </row>
    <row r="2756" spans="1:3" x14ac:dyDescent="0.35">
      <c r="A2756" s="142">
        <v>2.4</v>
      </c>
      <c r="B2756" t="s">
        <v>455</v>
      </c>
      <c r="C2756" s="152">
        <v>0.28339999999999999</v>
      </c>
    </row>
    <row r="2757" spans="1:3" x14ac:dyDescent="0.35">
      <c r="A2757" s="142">
        <v>2.4026999999999998</v>
      </c>
      <c r="B2757" t="s">
        <v>455</v>
      </c>
      <c r="C2757" s="152">
        <v>0.28360000000000002</v>
      </c>
    </row>
    <row r="2758" spans="1:3" x14ac:dyDescent="0.35">
      <c r="A2758" s="142">
        <v>2.4055</v>
      </c>
      <c r="B2758" t="s">
        <v>455</v>
      </c>
      <c r="C2758" s="152">
        <v>0.28370000000000001</v>
      </c>
    </row>
    <row r="2759" spans="1:3" x14ac:dyDescent="0.35">
      <c r="A2759" s="142">
        <v>2.4081999999999999</v>
      </c>
      <c r="B2759" t="s">
        <v>455</v>
      </c>
      <c r="C2759" s="152">
        <v>0.2838</v>
      </c>
    </row>
    <row r="2760" spans="1:3" x14ac:dyDescent="0.35">
      <c r="A2760" s="142">
        <v>2.411</v>
      </c>
      <c r="B2760" t="s">
        <v>455</v>
      </c>
      <c r="C2760" s="152">
        <v>0.28410000000000002</v>
      </c>
    </row>
    <row r="2761" spans="1:3" x14ac:dyDescent="0.35">
      <c r="A2761" s="142">
        <v>2.4137</v>
      </c>
      <c r="B2761" t="s">
        <v>455</v>
      </c>
      <c r="C2761" s="152">
        <v>0.2843</v>
      </c>
    </row>
    <row r="2762" spans="1:3" x14ac:dyDescent="0.35">
      <c r="A2762" s="142">
        <v>2.4163999999999999</v>
      </c>
      <c r="B2762" t="s">
        <v>455</v>
      </c>
      <c r="C2762" s="152">
        <v>0.28439999999999999</v>
      </c>
    </row>
    <row r="2763" spans="1:3" x14ac:dyDescent="0.35">
      <c r="A2763" s="142">
        <v>2.4218999999999999</v>
      </c>
      <c r="B2763" t="s">
        <v>455</v>
      </c>
      <c r="C2763" s="152">
        <v>0.28460000000000002</v>
      </c>
    </row>
    <row r="2764" spans="1:3" x14ac:dyDescent="0.35">
      <c r="A2764" s="142">
        <v>2.4247000000000001</v>
      </c>
      <c r="B2764" t="s">
        <v>455</v>
      </c>
      <c r="C2764" s="152">
        <v>0.28460000000000002</v>
      </c>
    </row>
    <row r="2765" spans="1:3" x14ac:dyDescent="0.35">
      <c r="A2765" s="142">
        <v>2.4274</v>
      </c>
      <c r="B2765" t="s">
        <v>455</v>
      </c>
      <c r="C2765" s="152">
        <v>0.28470000000000001</v>
      </c>
    </row>
    <row r="2766" spans="1:3" x14ac:dyDescent="0.35">
      <c r="A2766" s="142">
        <v>2.4300999999999999</v>
      </c>
      <c r="B2766" t="s">
        <v>455</v>
      </c>
      <c r="C2766" s="152">
        <v>0.2848</v>
      </c>
    </row>
    <row r="2767" spans="1:3" x14ac:dyDescent="0.35">
      <c r="A2767" s="142">
        <v>2.4329000000000001</v>
      </c>
      <c r="B2767" t="s">
        <v>455</v>
      </c>
      <c r="C2767" s="152">
        <v>0.28499999999999998</v>
      </c>
    </row>
    <row r="2768" spans="1:3" x14ac:dyDescent="0.35">
      <c r="A2768" s="142">
        <v>2.4356</v>
      </c>
      <c r="B2768" t="s">
        <v>455</v>
      </c>
      <c r="C2768" s="152">
        <v>0.28520000000000001</v>
      </c>
    </row>
    <row r="2769" spans="1:3" x14ac:dyDescent="0.35">
      <c r="A2769" s="142">
        <v>2.4411</v>
      </c>
      <c r="B2769" t="s">
        <v>455</v>
      </c>
      <c r="C2769" s="152">
        <v>0.28539999999999999</v>
      </c>
    </row>
    <row r="2770" spans="1:3" x14ac:dyDescent="0.35">
      <c r="A2770" s="142">
        <v>2.4438</v>
      </c>
      <c r="B2770" t="s">
        <v>455</v>
      </c>
      <c r="C2770" s="152">
        <v>0.28539999999999999</v>
      </c>
    </row>
    <row r="2771" spans="1:3" x14ac:dyDescent="0.35">
      <c r="A2771" s="142">
        <v>2.4466000000000001</v>
      </c>
      <c r="B2771" t="s">
        <v>455</v>
      </c>
      <c r="C2771" s="152">
        <v>0.2858</v>
      </c>
    </row>
    <row r="2772" spans="1:3" x14ac:dyDescent="0.35">
      <c r="A2772" s="142">
        <v>2.4493</v>
      </c>
      <c r="B2772" t="s">
        <v>455</v>
      </c>
      <c r="C2772" s="152">
        <v>0.28599999999999998</v>
      </c>
    </row>
    <row r="2773" spans="1:3" x14ac:dyDescent="0.35">
      <c r="A2773" s="142">
        <v>2.4521000000000002</v>
      </c>
      <c r="B2773" t="s">
        <v>455</v>
      </c>
      <c r="C2773" s="152">
        <v>0.28620000000000001</v>
      </c>
    </row>
    <row r="2774" spans="1:3" x14ac:dyDescent="0.35">
      <c r="A2774" s="142">
        <v>2.4548000000000001</v>
      </c>
      <c r="B2774" t="s">
        <v>455</v>
      </c>
      <c r="C2774" s="152">
        <v>0.28639999999999999</v>
      </c>
    </row>
    <row r="2775" spans="1:3" x14ac:dyDescent="0.35">
      <c r="A2775" s="142">
        <v>2.4575</v>
      </c>
      <c r="B2775" t="s">
        <v>455</v>
      </c>
      <c r="C2775" s="152">
        <v>0.28649999999999998</v>
      </c>
    </row>
    <row r="2776" spans="1:3" x14ac:dyDescent="0.35">
      <c r="A2776" s="142">
        <v>2.4603000000000002</v>
      </c>
      <c r="B2776" t="s">
        <v>455</v>
      </c>
      <c r="C2776" s="152">
        <v>0.28660000000000002</v>
      </c>
    </row>
    <row r="2777" spans="1:3" x14ac:dyDescent="0.35">
      <c r="A2777" s="142">
        <v>2.4658000000000002</v>
      </c>
      <c r="B2777" t="s">
        <v>455</v>
      </c>
      <c r="C2777" s="152">
        <v>0.28670000000000001</v>
      </c>
    </row>
    <row r="2778" spans="1:3" x14ac:dyDescent="0.35">
      <c r="A2778" s="142">
        <v>2.4685000000000001</v>
      </c>
      <c r="B2778" t="s">
        <v>455</v>
      </c>
      <c r="C2778" s="152">
        <v>0.28670000000000001</v>
      </c>
    </row>
    <row r="2779" spans="1:3" x14ac:dyDescent="0.35">
      <c r="A2779" s="142">
        <v>2.4712000000000001</v>
      </c>
      <c r="B2779" t="s">
        <v>455</v>
      </c>
      <c r="C2779" s="152">
        <v>0.28670000000000001</v>
      </c>
    </row>
    <row r="2780" spans="1:3" x14ac:dyDescent="0.35">
      <c r="A2780" s="142">
        <v>2.4740000000000002</v>
      </c>
      <c r="B2780" t="s">
        <v>455</v>
      </c>
      <c r="C2780" s="152">
        <v>0.2868</v>
      </c>
    </row>
    <row r="2781" spans="1:3" x14ac:dyDescent="0.35">
      <c r="A2781" s="142">
        <v>2.4767000000000001</v>
      </c>
      <c r="B2781" t="s">
        <v>455</v>
      </c>
      <c r="C2781" s="152">
        <v>0.28689999999999999</v>
      </c>
    </row>
    <row r="2782" spans="1:3" x14ac:dyDescent="0.35">
      <c r="A2782" s="142">
        <v>2.4794999999999998</v>
      </c>
      <c r="B2782" t="s">
        <v>455</v>
      </c>
      <c r="C2782" s="152">
        <v>0.28689999999999999</v>
      </c>
    </row>
    <row r="2783" spans="1:3" x14ac:dyDescent="0.35">
      <c r="A2783" s="142">
        <v>2.4822000000000002</v>
      </c>
      <c r="B2783" t="s">
        <v>455</v>
      </c>
      <c r="C2783" s="152">
        <v>0.28710000000000002</v>
      </c>
    </row>
    <row r="2784" spans="1:3" x14ac:dyDescent="0.35">
      <c r="A2784" s="142">
        <v>2.4849000000000001</v>
      </c>
      <c r="B2784" t="s">
        <v>455</v>
      </c>
      <c r="C2784" s="152">
        <v>0.28710000000000002</v>
      </c>
    </row>
    <row r="2785" spans="1:3" x14ac:dyDescent="0.35">
      <c r="A2785" s="142">
        <v>2.4876999999999998</v>
      </c>
      <c r="B2785" t="s">
        <v>455</v>
      </c>
      <c r="C2785" s="152">
        <v>0.28710000000000002</v>
      </c>
    </row>
    <row r="2786" spans="1:3" x14ac:dyDescent="0.35">
      <c r="A2786" s="142">
        <v>2.4904000000000002</v>
      </c>
      <c r="B2786" t="s">
        <v>455</v>
      </c>
      <c r="C2786" s="152">
        <v>0.2873</v>
      </c>
    </row>
    <row r="2787" spans="1:3" x14ac:dyDescent="0.35">
      <c r="A2787" s="142">
        <v>2.4931999999999999</v>
      </c>
      <c r="B2787" t="s">
        <v>455</v>
      </c>
      <c r="C2787" s="152">
        <v>0.28749999999999998</v>
      </c>
    </row>
    <row r="2788" spans="1:3" x14ac:dyDescent="0.35">
      <c r="A2788" s="142">
        <v>2.4958999999999998</v>
      </c>
      <c r="B2788" t="s">
        <v>455</v>
      </c>
      <c r="C2788" s="152">
        <v>0.28760000000000002</v>
      </c>
    </row>
    <row r="2789" spans="1:3" x14ac:dyDescent="0.35">
      <c r="A2789" s="142">
        <v>2.5013999999999998</v>
      </c>
      <c r="B2789" t="s">
        <v>455</v>
      </c>
      <c r="C2789" s="152">
        <v>0.2878</v>
      </c>
    </row>
    <row r="2790" spans="1:3" x14ac:dyDescent="0.35">
      <c r="A2790" s="142">
        <v>2.5041000000000002</v>
      </c>
      <c r="B2790" t="s">
        <v>455</v>
      </c>
      <c r="C2790" s="152">
        <v>0.28810000000000002</v>
      </c>
    </row>
    <row r="2791" spans="1:3" x14ac:dyDescent="0.35">
      <c r="A2791" s="142">
        <v>2.5068000000000001</v>
      </c>
      <c r="B2791" t="s">
        <v>455</v>
      </c>
      <c r="C2791" s="152">
        <v>0.28820000000000001</v>
      </c>
    </row>
    <row r="2792" spans="1:3" x14ac:dyDescent="0.35">
      <c r="A2792" s="142">
        <v>2.5095999999999998</v>
      </c>
      <c r="B2792" t="s">
        <v>455</v>
      </c>
      <c r="C2792" s="152">
        <v>0.28849999999999998</v>
      </c>
    </row>
    <row r="2793" spans="1:3" x14ac:dyDescent="0.35">
      <c r="A2793" s="142">
        <v>2.5123000000000002</v>
      </c>
      <c r="B2793" t="s">
        <v>455</v>
      </c>
      <c r="C2793" s="152">
        <v>0.28860000000000002</v>
      </c>
    </row>
    <row r="2794" spans="1:3" x14ac:dyDescent="0.35">
      <c r="A2794" s="142">
        <v>2.5150999999999999</v>
      </c>
      <c r="B2794" t="s">
        <v>455</v>
      </c>
      <c r="C2794" s="152">
        <v>0.28860000000000002</v>
      </c>
    </row>
    <row r="2795" spans="1:3" x14ac:dyDescent="0.35">
      <c r="A2795" s="142">
        <v>2.5177999999999998</v>
      </c>
      <c r="B2795" t="s">
        <v>455</v>
      </c>
      <c r="C2795" s="152">
        <v>0.2888</v>
      </c>
    </row>
    <row r="2796" spans="1:3" x14ac:dyDescent="0.35">
      <c r="A2796" s="142">
        <v>2.5232999999999999</v>
      </c>
      <c r="B2796" t="s">
        <v>455</v>
      </c>
      <c r="C2796" s="152">
        <v>0.28889999999999999</v>
      </c>
    </row>
    <row r="2797" spans="1:3" x14ac:dyDescent="0.35">
      <c r="A2797" s="142">
        <v>2.5259999999999998</v>
      </c>
      <c r="B2797" t="s">
        <v>455</v>
      </c>
      <c r="C2797" s="152">
        <v>0.28899999999999998</v>
      </c>
    </row>
    <row r="2798" spans="1:3" x14ac:dyDescent="0.35">
      <c r="A2798" s="142">
        <v>2.5287999999999999</v>
      </c>
      <c r="B2798" t="s">
        <v>455</v>
      </c>
      <c r="C2798" s="152">
        <v>0.28899999999999998</v>
      </c>
    </row>
    <row r="2799" spans="1:3" x14ac:dyDescent="0.35">
      <c r="A2799" s="142">
        <v>2.5314999999999999</v>
      </c>
      <c r="B2799" t="s">
        <v>455</v>
      </c>
      <c r="C2799" s="152">
        <v>0.28920000000000001</v>
      </c>
    </row>
    <row r="2800" spans="1:3" x14ac:dyDescent="0.35">
      <c r="A2800" s="142">
        <v>2.5341999999999998</v>
      </c>
      <c r="B2800" t="s">
        <v>455</v>
      </c>
      <c r="C2800" s="152">
        <v>0.2893</v>
      </c>
    </row>
    <row r="2801" spans="1:3" x14ac:dyDescent="0.35">
      <c r="A2801" s="142">
        <v>2.5369999999999999</v>
      </c>
      <c r="B2801" t="s">
        <v>455</v>
      </c>
      <c r="C2801" s="152">
        <v>0.28939999999999999</v>
      </c>
    </row>
    <row r="2802" spans="1:3" x14ac:dyDescent="0.35">
      <c r="A2802" s="142">
        <v>2.5396999999999998</v>
      </c>
      <c r="B2802" t="s">
        <v>455</v>
      </c>
      <c r="C2802" s="152">
        <v>0.28949999999999998</v>
      </c>
    </row>
    <row r="2803" spans="1:3" x14ac:dyDescent="0.35">
      <c r="A2803" s="142">
        <v>2.5425</v>
      </c>
      <c r="B2803" t="s">
        <v>455</v>
      </c>
      <c r="C2803" s="152">
        <v>0.28970000000000001</v>
      </c>
    </row>
    <row r="2804" spans="1:3" x14ac:dyDescent="0.35">
      <c r="A2804" s="142">
        <v>2.5451999999999999</v>
      </c>
      <c r="B2804" t="s">
        <v>455</v>
      </c>
      <c r="C2804" s="152">
        <v>0.28999999999999998</v>
      </c>
    </row>
    <row r="2805" spans="1:3" x14ac:dyDescent="0.35">
      <c r="A2805" s="142">
        <v>2.5478999999999998</v>
      </c>
      <c r="B2805" t="s">
        <v>455</v>
      </c>
      <c r="C2805" s="152">
        <v>0.29010000000000002</v>
      </c>
    </row>
    <row r="2806" spans="1:3" x14ac:dyDescent="0.35">
      <c r="A2806" s="142">
        <v>2.5507</v>
      </c>
      <c r="B2806" t="s">
        <v>455</v>
      </c>
      <c r="C2806" s="152">
        <v>0.2903</v>
      </c>
    </row>
    <row r="2807" spans="1:3" x14ac:dyDescent="0.35">
      <c r="A2807" s="142">
        <v>2.5533999999999999</v>
      </c>
      <c r="B2807" t="s">
        <v>455</v>
      </c>
      <c r="C2807" s="152">
        <v>0.29039999999999999</v>
      </c>
    </row>
    <row r="2808" spans="1:3" x14ac:dyDescent="0.35">
      <c r="A2808" s="142">
        <v>2.5562</v>
      </c>
      <c r="B2808" t="s">
        <v>455</v>
      </c>
      <c r="C2808" s="152">
        <v>0.29049999999999998</v>
      </c>
    </row>
    <row r="2809" spans="1:3" x14ac:dyDescent="0.35">
      <c r="A2809" s="142">
        <v>2.5589</v>
      </c>
      <c r="B2809" t="s">
        <v>455</v>
      </c>
      <c r="C2809" s="152">
        <v>0.29049999999999998</v>
      </c>
    </row>
    <row r="2810" spans="1:3" x14ac:dyDescent="0.35">
      <c r="A2810" s="142">
        <v>2.5615999999999999</v>
      </c>
      <c r="B2810" t="s">
        <v>455</v>
      </c>
      <c r="C2810" s="152">
        <v>0.29049999999999998</v>
      </c>
    </row>
    <row r="2811" spans="1:3" x14ac:dyDescent="0.35">
      <c r="A2811" s="142">
        <v>2.5644</v>
      </c>
      <c r="B2811" t="s">
        <v>455</v>
      </c>
      <c r="C2811" s="152">
        <v>0.29070000000000001</v>
      </c>
    </row>
    <row r="2812" spans="1:3" x14ac:dyDescent="0.35">
      <c r="A2812" s="142">
        <v>2.5670999999999999</v>
      </c>
      <c r="B2812" t="s">
        <v>455</v>
      </c>
      <c r="C2812" s="152">
        <v>0.29070000000000001</v>
      </c>
    </row>
    <row r="2813" spans="1:3" x14ac:dyDescent="0.35">
      <c r="A2813" s="142">
        <v>2.5699000000000001</v>
      </c>
      <c r="B2813" t="s">
        <v>455</v>
      </c>
      <c r="C2813" s="152">
        <v>0.29089999999999999</v>
      </c>
    </row>
    <row r="2814" spans="1:3" x14ac:dyDescent="0.35">
      <c r="A2814" s="142">
        <v>2.5752999999999999</v>
      </c>
      <c r="B2814" t="s">
        <v>455</v>
      </c>
      <c r="C2814" s="152">
        <v>0.29089999999999999</v>
      </c>
    </row>
    <row r="2815" spans="1:3" x14ac:dyDescent="0.35">
      <c r="A2815" s="142">
        <v>2.5781000000000001</v>
      </c>
      <c r="B2815" t="s">
        <v>455</v>
      </c>
      <c r="C2815" s="152">
        <v>0.29099999999999998</v>
      </c>
    </row>
    <row r="2816" spans="1:3" x14ac:dyDescent="0.35">
      <c r="A2816" s="142">
        <v>2.5808</v>
      </c>
      <c r="B2816" t="s">
        <v>455</v>
      </c>
      <c r="C2816" s="152">
        <v>0.29110000000000003</v>
      </c>
    </row>
    <row r="2817" spans="1:3" x14ac:dyDescent="0.35">
      <c r="A2817" s="142">
        <v>2.5836000000000001</v>
      </c>
      <c r="B2817" t="s">
        <v>455</v>
      </c>
      <c r="C2817" s="152">
        <v>0.29120000000000001</v>
      </c>
    </row>
    <row r="2818" spans="1:3" x14ac:dyDescent="0.35">
      <c r="A2818" s="142">
        <v>2.5863</v>
      </c>
      <c r="B2818" t="s">
        <v>455</v>
      </c>
      <c r="C2818" s="152">
        <v>0.2913</v>
      </c>
    </row>
    <row r="2819" spans="1:3" x14ac:dyDescent="0.35">
      <c r="A2819" s="142">
        <v>2.589</v>
      </c>
      <c r="B2819" t="s">
        <v>455</v>
      </c>
      <c r="C2819" s="152">
        <v>0.29139999999999999</v>
      </c>
    </row>
    <row r="2820" spans="1:3" x14ac:dyDescent="0.35">
      <c r="A2820" s="142">
        <v>2.5918000000000001</v>
      </c>
      <c r="B2820" t="s">
        <v>455</v>
      </c>
      <c r="C2820" s="152">
        <v>0.29149999999999998</v>
      </c>
    </row>
    <row r="2821" spans="1:3" x14ac:dyDescent="0.35">
      <c r="A2821" s="142">
        <v>2.5945</v>
      </c>
      <c r="B2821" t="s">
        <v>455</v>
      </c>
      <c r="C2821" s="152">
        <v>0.29149999999999998</v>
      </c>
    </row>
    <row r="2822" spans="1:3" x14ac:dyDescent="0.35">
      <c r="A2822" s="142">
        <v>2.5973000000000002</v>
      </c>
      <c r="B2822" t="s">
        <v>455</v>
      </c>
      <c r="C2822" s="152">
        <v>0.29160000000000003</v>
      </c>
    </row>
    <row r="2823" spans="1:3" x14ac:dyDescent="0.35">
      <c r="A2823" s="142">
        <v>2.6</v>
      </c>
      <c r="B2823" t="s">
        <v>455</v>
      </c>
      <c r="C2823" s="152">
        <v>0.29170000000000001</v>
      </c>
    </row>
    <row r="2824" spans="1:3" x14ac:dyDescent="0.35">
      <c r="A2824" s="142">
        <v>2.6027</v>
      </c>
      <c r="B2824" t="s">
        <v>455</v>
      </c>
      <c r="C2824" s="152">
        <v>0.2918</v>
      </c>
    </row>
    <row r="2825" spans="1:3" x14ac:dyDescent="0.35">
      <c r="A2825" s="142">
        <v>2.6082000000000001</v>
      </c>
      <c r="B2825" t="s">
        <v>455</v>
      </c>
      <c r="C2825" s="152">
        <v>0.29189999999999999</v>
      </c>
    </row>
    <row r="2826" spans="1:3" x14ac:dyDescent="0.35">
      <c r="A2826" s="142">
        <v>2.6110000000000002</v>
      </c>
      <c r="B2826" t="s">
        <v>455</v>
      </c>
      <c r="C2826" s="152">
        <v>0.29189999999999999</v>
      </c>
    </row>
    <row r="2827" spans="1:3" x14ac:dyDescent="0.35">
      <c r="A2827" s="142">
        <v>2.6137000000000001</v>
      </c>
      <c r="B2827" t="s">
        <v>455</v>
      </c>
      <c r="C2827" s="152">
        <v>0.29189999999999999</v>
      </c>
    </row>
    <row r="2828" spans="1:3" x14ac:dyDescent="0.35">
      <c r="A2828" s="142">
        <v>2.6192000000000002</v>
      </c>
      <c r="B2828" t="s">
        <v>455</v>
      </c>
      <c r="C2828" s="152">
        <v>0.29199999999999998</v>
      </c>
    </row>
    <row r="2829" spans="1:3" x14ac:dyDescent="0.35">
      <c r="A2829" s="142">
        <v>2.6219000000000001</v>
      </c>
      <c r="B2829" t="s">
        <v>455</v>
      </c>
      <c r="C2829" s="152">
        <v>0.29199999999999998</v>
      </c>
    </row>
    <row r="2830" spans="1:3" x14ac:dyDescent="0.35">
      <c r="A2830" s="142">
        <v>2.6301000000000001</v>
      </c>
      <c r="B2830" t="s">
        <v>455</v>
      </c>
      <c r="C2830" s="152">
        <v>0.29220000000000002</v>
      </c>
    </row>
    <row r="2831" spans="1:3" x14ac:dyDescent="0.35">
      <c r="A2831" s="142">
        <v>2.6328999999999998</v>
      </c>
      <c r="B2831" t="s">
        <v>455</v>
      </c>
      <c r="C2831" s="152">
        <v>0.2923</v>
      </c>
    </row>
    <row r="2832" spans="1:3" x14ac:dyDescent="0.35">
      <c r="A2832" s="142">
        <v>2.6383999999999999</v>
      </c>
      <c r="B2832" t="s">
        <v>455</v>
      </c>
      <c r="C2832" s="152">
        <v>0.29239999999999999</v>
      </c>
    </row>
    <row r="2833" spans="1:3" x14ac:dyDescent="0.35">
      <c r="A2833" s="142">
        <v>2.6410999999999998</v>
      </c>
      <c r="B2833" t="s">
        <v>455</v>
      </c>
      <c r="C2833" s="152">
        <v>0.29260000000000003</v>
      </c>
    </row>
    <row r="2834" spans="1:3" x14ac:dyDescent="0.35">
      <c r="A2834" s="142">
        <v>2.6438000000000001</v>
      </c>
      <c r="B2834" t="s">
        <v>455</v>
      </c>
      <c r="C2834" s="152">
        <v>0.29270000000000002</v>
      </c>
    </row>
    <row r="2835" spans="1:3" x14ac:dyDescent="0.35">
      <c r="A2835" s="142">
        <v>2.6465999999999998</v>
      </c>
      <c r="B2835" t="s">
        <v>455</v>
      </c>
      <c r="C2835" s="152">
        <v>0.29270000000000002</v>
      </c>
    </row>
    <row r="2836" spans="1:3" x14ac:dyDescent="0.35">
      <c r="A2836" s="142">
        <v>2.6493000000000002</v>
      </c>
      <c r="B2836" t="s">
        <v>455</v>
      </c>
      <c r="C2836" s="152">
        <v>0.2928</v>
      </c>
    </row>
    <row r="2837" spans="1:3" x14ac:dyDescent="0.35">
      <c r="A2837" s="142">
        <v>2.6520999999999999</v>
      </c>
      <c r="B2837" t="s">
        <v>455</v>
      </c>
      <c r="C2837" s="152">
        <v>0.29299999999999998</v>
      </c>
    </row>
    <row r="2838" spans="1:3" x14ac:dyDescent="0.35">
      <c r="A2838" s="142">
        <v>2.6547999999999998</v>
      </c>
      <c r="B2838" t="s">
        <v>455</v>
      </c>
      <c r="C2838" s="152">
        <v>0.29320000000000002</v>
      </c>
    </row>
    <row r="2839" spans="1:3" x14ac:dyDescent="0.35">
      <c r="A2839" s="142">
        <v>2.6575000000000002</v>
      </c>
      <c r="B2839" t="s">
        <v>455</v>
      </c>
      <c r="C2839" s="152">
        <v>0.29339999999999999</v>
      </c>
    </row>
    <row r="2840" spans="1:3" x14ac:dyDescent="0.35">
      <c r="A2840" s="142">
        <v>2.6602999999999999</v>
      </c>
      <c r="B2840" t="s">
        <v>455</v>
      </c>
      <c r="C2840" s="152">
        <v>0.29349999999999998</v>
      </c>
    </row>
    <row r="2841" spans="1:3" x14ac:dyDescent="0.35">
      <c r="A2841" s="142">
        <v>2.6657999999999999</v>
      </c>
      <c r="B2841" t="s">
        <v>455</v>
      </c>
      <c r="C2841" s="152">
        <v>0.29360000000000003</v>
      </c>
    </row>
    <row r="2842" spans="1:3" x14ac:dyDescent="0.35">
      <c r="A2842" s="142">
        <v>2.6684999999999999</v>
      </c>
      <c r="B2842" t="s">
        <v>455</v>
      </c>
      <c r="C2842" s="152">
        <v>0.29360000000000003</v>
      </c>
    </row>
    <row r="2843" spans="1:3" x14ac:dyDescent="0.35">
      <c r="A2843" s="142">
        <v>2.6711999999999998</v>
      </c>
      <c r="B2843" t="s">
        <v>455</v>
      </c>
      <c r="C2843" s="152">
        <v>0.29380000000000001</v>
      </c>
    </row>
    <row r="2844" spans="1:3" x14ac:dyDescent="0.35">
      <c r="A2844" s="142">
        <v>2.6739999999999999</v>
      </c>
      <c r="B2844" t="s">
        <v>455</v>
      </c>
      <c r="C2844" s="152">
        <v>0.29389999999999999</v>
      </c>
    </row>
    <row r="2845" spans="1:3" x14ac:dyDescent="0.35">
      <c r="A2845" s="142">
        <v>2.6766999999999999</v>
      </c>
      <c r="B2845" t="s">
        <v>455</v>
      </c>
      <c r="C2845" s="152">
        <v>0.29389999999999999</v>
      </c>
    </row>
    <row r="2846" spans="1:3" x14ac:dyDescent="0.35">
      <c r="A2846" s="142">
        <v>2.6795</v>
      </c>
      <c r="B2846" t="s">
        <v>455</v>
      </c>
      <c r="C2846" s="152">
        <v>0.29399999999999998</v>
      </c>
    </row>
    <row r="2847" spans="1:3" x14ac:dyDescent="0.35">
      <c r="A2847" s="142">
        <v>2.6848999999999998</v>
      </c>
      <c r="B2847" t="s">
        <v>455</v>
      </c>
      <c r="C2847" s="152">
        <v>0.29399999999999998</v>
      </c>
    </row>
    <row r="2848" spans="1:3" x14ac:dyDescent="0.35">
      <c r="A2848" s="142">
        <v>2.6877</v>
      </c>
      <c r="B2848" t="s">
        <v>455</v>
      </c>
      <c r="C2848" s="152">
        <v>0.29409999999999997</v>
      </c>
    </row>
    <row r="2849" spans="1:3" x14ac:dyDescent="0.35">
      <c r="A2849" s="142">
        <v>2.6903999999999999</v>
      </c>
      <c r="B2849" t="s">
        <v>455</v>
      </c>
      <c r="C2849" s="152">
        <v>0.29420000000000002</v>
      </c>
    </row>
    <row r="2850" spans="1:3" x14ac:dyDescent="0.35">
      <c r="A2850" s="142">
        <v>2.6932</v>
      </c>
      <c r="B2850" t="s">
        <v>455</v>
      </c>
      <c r="C2850" s="152">
        <v>0.29459999999999997</v>
      </c>
    </row>
    <row r="2851" spans="1:3" x14ac:dyDescent="0.35">
      <c r="A2851" s="142">
        <v>2.6985999999999999</v>
      </c>
      <c r="B2851" t="s">
        <v>455</v>
      </c>
      <c r="C2851" s="152">
        <v>0.29470000000000002</v>
      </c>
    </row>
    <row r="2852" spans="1:3" x14ac:dyDescent="0.35">
      <c r="A2852" s="142">
        <v>2.7040999999999999</v>
      </c>
      <c r="B2852" t="s">
        <v>455</v>
      </c>
      <c r="C2852" s="152">
        <v>0.29470000000000002</v>
      </c>
    </row>
    <row r="2853" spans="1:3" x14ac:dyDescent="0.35">
      <c r="A2853" s="142">
        <v>2.7067999999999999</v>
      </c>
      <c r="B2853" t="s">
        <v>455</v>
      </c>
      <c r="C2853" s="152">
        <v>0.29470000000000002</v>
      </c>
    </row>
    <row r="2854" spans="1:3" x14ac:dyDescent="0.35">
      <c r="A2854" s="142">
        <v>2.7096</v>
      </c>
      <c r="B2854" t="s">
        <v>455</v>
      </c>
      <c r="C2854" s="152">
        <v>0.29470000000000002</v>
      </c>
    </row>
    <row r="2855" spans="1:3" x14ac:dyDescent="0.35">
      <c r="A2855" s="142">
        <v>2.7122999999999999</v>
      </c>
      <c r="B2855" t="s">
        <v>455</v>
      </c>
      <c r="C2855" s="152">
        <v>0.29470000000000002</v>
      </c>
    </row>
    <row r="2856" spans="1:3" x14ac:dyDescent="0.35">
      <c r="A2856" s="142">
        <v>2.7151000000000001</v>
      </c>
      <c r="B2856" t="s">
        <v>455</v>
      </c>
      <c r="C2856" s="152">
        <v>0.2949</v>
      </c>
    </row>
    <row r="2857" spans="1:3" x14ac:dyDescent="0.35">
      <c r="A2857" s="142">
        <v>2.7178</v>
      </c>
      <c r="B2857" t="s">
        <v>455</v>
      </c>
      <c r="C2857" s="152">
        <v>0.29509999999999997</v>
      </c>
    </row>
    <row r="2858" spans="1:3" x14ac:dyDescent="0.35">
      <c r="A2858" s="142">
        <v>2.7204999999999999</v>
      </c>
      <c r="B2858" t="s">
        <v>455</v>
      </c>
      <c r="C2858" s="152">
        <v>0.29509999999999997</v>
      </c>
    </row>
    <row r="2859" spans="1:3" x14ac:dyDescent="0.35">
      <c r="A2859" s="142">
        <v>2.7233000000000001</v>
      </c>
      <c r="B2859" t="s">
        <v>455</v>
      </c>
      <c r="C2859" s="152">
        <v>0.29530000000000001</v>
      </c>
    </row>
    <row r="2860" spans="1:3" x14ac:dyDescent="0.35">
      <c r="A2860" s="142">
        <v>2.726</v>
      </c>
      <c r="B2860" t="s">
        <v>455</v>
      </c>
      <c r="C2860" s="152">
        <v>0.29530000000000001</v>
      </c>
    </row>
    <row r="2861" spans="1:3" x14ac:dyDescent="0.35">
      <c r="A2861" s="142">
        <v>2.7315</v>
      </c>
      <c r="B2861" t="s">
        <v>455</v>
      </c>
      <c r="C2861" s="152">
        <v>0.29530000000000001</v>
      </c>
    </row>
    <row r="2862" spans="1:3" x14ac:dyDescent="0.35">
      <c r="A2862" s="142">
        <v>2.7370000000000001</v>
      </c>
      <c r="B2862" t="s">
        <v>455</v>
      </c>
      <c r="C2862" s="152">
        <v>0.2954</v>
      </c>
    </row>
    <row r="2863" spans="1:3" x14ac:dyDescent="0.35">
      <c r="A2863" s="142">
        <v>2.7452000000000001</v>
      </c>
      <c r="B2863" t="s">
        <v>455</v>
      </c>
      <c r="C2863" s="152">
        <v>0.29549999999999998</v>
      </c>
    </row>
    <row r="2864" spans="1:3" x14ac:dyDescent="0.35">
      <c r="A2864" s="142">
        <v>2.7479</v>
      </c>
      <c r="B2864" t="s">
        <v>455</v>
      </c>
      <c r="C2864" s="152">
        <v>0.29559999999999997</v>
      </c>
    </row>
    <row r="2865" spans="1:3" x14ac:dyDescent="0.35">
      <c r="A2865" s="142">
        <v>2.7507000000000001</v>
      </c>
      <c r="B2865" t="s">
        <v>455</v>
      </c>
      <c r="C2865" s="152">
        <v>0.29570000000000002</v>
      </c>
    </row>
    <row r="2866" spans="1:3" x14ac:dyDescent="0.35">
      <c r="A2866" s="142">
        <v>2.7534000000000001</v>
      </c>
      <c r="B2866" t="s">
        <v>455</v>
      </c>
      <c r="C2866" s="152">
        <v>0.29570000000000002</v>
      </c>
    </row>
    <row r="2867" spans="1:3" x14ac:dyDescent="0.35">
      <c r="A2867" s="142">
        <v>2.7562000000000002</v>
      </c>
      <c r="B2867" t="s">
        <v>455</v>
      </c>
      <c r="C2867" s="152">
        <v>0.29580000000000001</v>
      </c>
    </row>
    <row r="2868" spans="1:3" x14ac:dyDescent="0.35">
      <c r="A2868" s="142">
        <v>2.7616000000000001</v>
      </c>
      <c r="B2868" t="s">
        <v>455</v>
      </c>
      <c r="C2868" s="152">
        <v>0.29580000000000001</v>
      </c>
    </row>
    <row r="2869" spans="1:3" x14ac:dyDescent="0.35">
      <c r="A2869" s="142">
        <v>2.7644000000000002</v>
      </c>
      <c r="B2869" t="s">
        <v>455</v>
      </c>
      <c r="C2869" s="152">
        <v>0.29580000000000001</v>
      </c>
    </row>
    <row r="2870" spans="1:3" x14ac:dyDescent="0.35">
      <c r="A2870" s="142">
        <v>2.7698999999999998</v>
      </c>
      <c r="B2870" t="s">
        <v>455</v>
      </c>
      <c r="C2870" s="152">
        <v>0.2959</v>
      </c>
    </row>
    <row r="2871" spans="1:3" x14ac:dyDescent="0.35">
      <c r="A2871" s="142">
        <v>2.7753000000000001</v>
      </c>
      <c r="B2871" t="s">
        <v>455</v>
      </c>
      <c r="C2871" s="152">
        <v>0.29599999999999999</v>
      </c>
    </row>
    <row r="2872" spans="1:3" x14ac:dyDescent="0.35">
      <c r="A2872" s="142">
        <v>2.7780999999999998</v>
      </c>
      <c r="B2872" t="s">
        <v>455</v>
      </c>
      <c r="C2872" s="152">
        <v>0.29609999999999997</v>
      </c>
    </row>
    <row r="2873" spans="1:3" x14ac:dyDescent="0.35">
      <c r="A2873" s="142">
        <v>2.7808000000000002</v>
      </c>
      <c r="B2873" t="s">
        <v>455</v>
      </c>
      <c r="C2873" s="152">
        <v>0.29620000000000002</v>
      </c>
    </row>
    <row r="2874" spans="1:3" x14ac:dyDescent="0.35">
      <c r="A2874" s="142">
        <v>2.7863000000000002</v>
      </c>
      <c r="B2874" t="s">
        <v>455</v>
      </c>
      <c r="C2874" s="152">
        <v>0.29630000000000001</v>
      </c>
    </row>
    <row r="2875" spans="1:3" x14ac:dyDescent="0.35">
      <c r="A2875" s="142">
        <v>2.7945000000000002</v>
      </c>
      <c r="B2875" t="s">
        <v>455</v>
      </c>
      <c r="C2875" s="152">
        <v>0.2964</v>
      </c>
    </row>
    <row r="2876" spans="1:3" x14ac:dyDescent="0.35">
      <c r="A2876" s="142">
        <v>2.8</v>
      </c>
      <c r="B2876" t="s">
        <v>455</v>
      </c>
      <c r="C2876" s="152">
        <v>0.29649999999999999</v>
      </c>
    </row>
    <row r="2877" spans="1:3" x14ac:dyDescent="0.35">
      <c r="A2877" s="142">
        <v>2.8027000000000002</v>
      </c>
      <c r="B2877" t="s">
        <v>455</v>
      </c>
      <c r="C2877" s="152">
        <v>0.29659999999999997</v>
      </c>
    </row>
    <row r="2878" spans="1:3" x14ac:dyDescent="0.35">
      <c r="A2878" s="142">
        <v>2.8054999999999999</v>
      </c>
      <c r="B2878" t="s">
        <v>455</v>
      </c>
      <c r="C2878" s="152">
        <v>0.29680000000000001</v>
      </c>
    </row>
    <row r="2879" spans="1:3" x14ac:dyDescent="0.35">
      <c r="A2879" s="142">
        <v>2.8081999999999998</v>
      </c>
      <c r="B2879" t="s">
        <v>455</v>
      </c>
      <c r="C2879" s="152">
        <v>0.29680000000000001</v>
      </c>
    </row>
    <row r="2880" spans="1:3" x14ac:dyDescent="0.35">
      <c r="A2880" s="142">
        <v>2.8109999999999999</v>
      </c>
      <c r="B2880" t="s">
        <v>455</v>
      </c>
      <c r="C2880" s="152">
        <v>0.29680000000000001</v>
      </c>
    </row>
    <row r="2881" spans="1:3" x14ac:dyDescent="0.35">
      <c r="A2881" s="142">
        <v>2.8136999999999999</v>
      </c>
      <c r="B2881" t="s">
        <v>455</v>
      </c>
      <c r="C2881" s="152">
        <v>0.29709999999999998</v>
      </c>
    </row>
    <row r="2882" spans="1:3" x14ac:dyDescent="0.35">
      <c r="A2882" s="142">
        <v>2.8163999999999998</v>
      </c>
      <c r="B2882" t="s">
        <v>455</v>
      </c>
      <c r="C2882" s="152">
        <v>0.29720000000000002</v>
      </c>
    </row>
    <row r="2883" spans="1:3" x14ac:dyDescent="0.35">
      <c r="A2883" s="142">
        <v>2.8191999999999999</v>
      </c>
      <c r="B2883" t="s">
        <v>455</v>
      </c>
      <c r="C2883" s="152">
        <v>0.2974</v>
      </c>
    </row>
    <row r="2884" spans="1:3" x14ac:dyDescent="0.35">
      <c r="A2884" s="142">
        <v>2.8218999999999999</v>
      </c>
      <c r="B2884" t="s">
        <v>455</v>
      </c>
      <c r="C2884" s="152">
        <v>0.29749999999999999</v>
      </c>
    </row>
    <row r="2885" spans="1:3" x14ac:dyDescent="0.35">
      <c r="A2885" s="142">
        <v>2.8247</v>
      </c>
      <c r="B2885" t="s">
        <v>455</v>
      </c>
      <c r="C2885" s="152">
        <v>0.29759999999999998</v>
      </c>
    </row>
    <row r="2886" spans="1:3" x14ac:dyDescent="0.35">
      <c r="A2886" s="142">
        <v>2.8273999999999999</v>
      </c>
      <c r="B2886" t="s">
        <v>455</v>
      </c>
      <c r="C2886" s="152">
        <v>0.29770000000000002</v>
      </c>
    </row>
    <row r="2887" spans="1:3" x14ac:dyDescent="0.35">
      <c r="A2887" s="142">
        <v>2.8300999999999998</v>
      </c>
      <c r="B2887" t="s">
        <v>455</v>
      </c>
      <c r="C2887" s="152">
        <v>0.29770000000000002</v>
      </c>
    </row>
    <row r="2888" spans="1:3" x14ac:dyDescent="0.35">
      <c r="A2888" s="142">
        <v>2.8329</v>
      </c>
      <c r="B2888" t="s">
        <v>455</v>
      </c>
      <c r="C2888" s="152">
        <v>0.29780000000000001</v>
      </c>
    </row>
    <row r="2889" spans="1:3" x14ac:dyDescent="0.35">
      <c r="A2889" s="142">
        <v>2.8355999999999999</v>
      </c>
      <c r="B2889" t="s">
        <v>455</v>
      </c>
      <c r="C2889" s="152">
        <v>0.29780000000000001</v>
      </c>
    </row>
    <row r="2890" spans="1:3" x14ac:dyDescent="0.35">
      <c r="A2890" s="142">
        <v>2.8384</v>
      </c>
      <c r="B2890" t="s">
        <v>455</v>
      </c>
      <c r="C2890" s="152">
        <v>0.29799999999999999</v>
      </c>
    </row>
    <row r="2891" spans="1:3" x14ac:dyDescent="0.35">
      <c r="A2891" s="142">
        <v>2.8411</v>
      </c>
      <c r="B2891" t="s">
        <v>455</v>
      </c>
      <c r="C2891" s="152">
        <v>0.29830000000000001</v>
      </c>
    </row>
    <row r="2892" spans="1:3" x14ac:dyDescent="0.35">
      <c r="A2892" s="142">
        <v>2.8437999999999999</v>
      </c>
      <c r="B2892" t="s">
        <v>455</v>
      </c>
      <c r="C2892" s="152">
        <v>0.29830000000000001</v>
      </c>
    </row>
    <row r="2893" spans="1:3" x14ac:dyDescent="0.35">
      <c r="A2893" s="142">
        <v>2.8466</v>
      </c>
      <c r="B2893" t="s">
        <v>455</v>
      </c>
      <c r="C2893" s="152">
        <v>0.2984</v>
      </c>
    </row>
    <row r="2894" spans="1:3" x14ac:dyDescent="0.35">
      <c r="A2894" s="142">
        <v>2.8492999999999999</v>
      </c>
      <c r="B2894" t="s">
        <v>455</v>
      </c>
      <c r="C2894" s="152">
        <v>0.29849999999999999</v>
      </c>
    </row>
    <row r="2895" spans="1:3" x14ac:dyDescent="0.35">
      <c r="A2895" s="142">
        <v>2.8521000000000001</v>
      </c>
      <c r="B2895" t="s">
        <v>455</v>
      </c>
      <c r="C2895" s="152">
        <v>0.29870000000000002</v>
      </c>
    </row>
    <row r="2896" spans="1:3" x14ac:dyDescent="0.35">
      <c r="A2896" s="142">
        <v>2.8548</v>
      </c>
      <c r="B2896" t="s">
        <v>455</v>
      </c>
      <c r="C2896" s="152">
        <v>0.29870000000000002</v>
      </c>
    </row>
    <row r="2897" spans="1:3" x14ac:dyDescent="0.35">
      <c r="A2897" s="142">
        <v>2.8574999999999999</v>
      </c>
      <c r="B2897" t="s">
        <v>455</v>
      </c>
      <c r="C2897" s="152">
        <v>0.29870000000000002</v>
      </c>
    </row>
    <row r="2898" spans="1:3" x14ac:dyDescent="0.35">
      <c r="A2898" s="142">
        <v>2.8603000000000001</v>
      </c>
      <c r="B2898" t="s">
        <v>455</v>
      </c>
      <c r="C2898" s="152">
        <v>0.29880000000000001</v>
      </c>
    </row>
    <row r="2899" spans="1:3" x14ac:dyDescent="0.35">
      <c r="A2899" s="142">
        <v>2.863</v>
      </c>
      <c r="B2899" t="s">
        <v>455</v>
      </c>
      <c r="C2899" s="152">
        <v>0.2989</v>
      </c>
    </row>
    <row r="2900" spans="1:3" x14ac:dyDescent="0.35">
      <c r="A2900" s="142">
        <v>2.8658000000000001</v>
      </c>
      <c r="B2900" t="s">
        <v>455</v>
      </c>
      <c r="C2900" s="152">
        <v>0.29899999999999999</v>
      </c>
    </row>
    <row r="2901" spans="1:3" x14ac:dyDescent="0.35">
      <c r="A2901" s="142">
        <v>2.8685</v>
      </c>
      <c r="B2901" t="s">
        <v>455</v>
      </c>
      <c r="C2901" s="152">
        <v>0.29909999999999998</v>
      </c>
    </row>
    <row r="2902" spans="1:3" x14ac:dyDescent="0.35">
      <c r="A2902" s="142">
        <v>2.8740000000000001</v>
      </c>
      <c r="B2902" t="s">
        <v>455</v>
      </c>
      <c r="C2902" s="152">
        <v>0.29909999999999998</v>
      </c>
    </row>
    <row r="2903" spans="1:3" x14ac:dyDescent="0.35">
      <c r="A2903" s="142">
        <v>2.8767</v>
      </c>
      <c r="B2903" t="s">
        <v>455</v>
      </c>
      <c r="C2903" s="152">
        <v>0.29949999999999999</v>
      </c>
    </row>
    <row r="2904" spans="1:3" x14ac:dyDescent="0.35">
      <c r="A2904" s="142">
        <v>2.8822000000000001</v>
      </c>
      <c r="B2904" t="s">
        <v>455</v>
      </c>
      <c r="C2904" s="152">
        <v>0.29970000000000002</v>
      </c>
    </row>
    <row r="2905" spans="1:3" x14ac:dyDescent="0.35">
      <c r="A2905" s="142">
        <v>2.8849</v>
      </c>
      <c r="B2905" t="s">
        <v>455</v>
      </c>
      <c r="C2905" s="152">
        <v>0.29970000000000002</v>
      </c>
    </row>
    <row r="2906" spans="1:3" x14ac:dyDescent="0.35">
      <c r="A2906" s="142">
        <v>2.8877000000000002</v>
      </c>
      <c r="B2906" t="s">
        <v>455</v>
      </c>
      <c r="C2906" s="152">
        <v>0.29980000000000001</v>
      </c>
    </row>
    <row r="2907" spans="1:3" x14ac:dyDescent="0.35">
      <c r="A2907" s="142">
        <v>2.8904000000000001</v>
      </c>
      <c r="B2907" t="s">
        <v>455</v>
      </c>
      <c r="C2907" s="152">
        <v>0.2999</v>
      </c>
    </row>
    <row r="2908" spans="1:3" x14ac:dyDescent="0.35">
      <c r="A2908" s="142">
        <v>2.8959000000000001</v>
      </c>
      <c r="B2908" t="s">
        <v>455</v>
      </c>
      <c r="C2908" s="152">
        <v>0.3</v>
      </c>
    </row>
    <row r="2909" spans="1:3" x14ac:dyDescent="0.35">
      <c r="A2909" s="142">
        <v>2.8986000000000001</v>
      </c>
      <c r="B2909" t="s">
        <v>455</v>
      </c>
      <c r="C2909" s="152">
        <v>0.3</v>
      </c>
    </row>
    <row r="2910" spans="1:3" x14ac:dyDescent="0.35">
      <c r="A2910" s="142">
        <v>2.9014000000000002</v>
      </c>
      <c r="B2910" t="s">
        <v>455</v>
      </c>
      <c r="C2910" s="152">
        <v>0.3</v>
      </c>
    </row>
    <row r="2911" spans="1:3" x14ac:dyDescent="0.35">
      <c r="A2911" s="142">
        <v>2.9041000000000001</v>
      </c>
      <c r="B2911" t="s">
        <v>455</v>
      </c>
      <c r="C2911" s="152">
        <v>0.30009999999999998</v>
      </c>
    </row>
    <row r="2912" spans="1:3" x14ac:dyDescent="0.35">
      <c r="A2912" s="142">
        <v>2.9068000000000001</v>
      </c>
      <c r="B2912" t="s">
        <v>455</v>
      </c>
      <c r="C2912" s="152">
        <v>0.30020000000000002</v>
      </c>
    </row>
    <row r="2913" spans="1:3" x14ac:dyDescent="0.35">
      <c r="A2913" s="142">
        <v>2.9096000000000002</v>
      </c>
      <c r="B2913" t="s">
        <v>455</v>
      </c>
      <c r="C2913" s="152">
        <v>0.3004</v>
      </c>
    </row>
    <row r="2914" spans="1:3" x14ac:dyDescent="0.35">
      <c r="A2914" s="142">
        <v>2.9150999999999998</v>
      </c>
      <c r="B2914" t="s">
        <v>455</v>
      </c>
      <c r="C2914" s="152">
        <v>0.30070000000000002</v>
      </c>
    </row>
    <row r="2915" spans="1:3" x14ac:dyDescent="0.35">
      <c r="A2915" s="142">
        <v>2.9260000000000002</v>
      </c>
      <c r="B2915" t="s">
        <v>455</v>
      </c>
      <c r="C2915" s="152">
        <v>0.30080000000000001</v>
      </c>
    </row>
    <row r="2916" spans="1:3" x14ac:dyDescent="0.35">
      <c r="A2916" s="142">
        <v>2.9287999999999998</v>
      </c>
      <c r="B2916" t="s">
        <v>455</v>
      </c>
      <c r="C2916" s="152">
        <v>0.30080000000000001</v>
      </c>
    </row>
    <row r="2917" spans="1:3" x14ac:dyDescent="0.35">
      <c r="A2917" s="142">
        <v>2.9315000000000002</v>
      </c>
      <c r="B2917" t="s">
        <v>455</v>
      </c>
      <c r="C2917" s="152">
        <v>0.30099999999999999</v>
      </c>
    </row>
    <row r="2918" spans="1:3" x14ac:dyDescent="0.35">
      <c r="A2918" s="142">
        <v>2.9342000000000001</v>
      </c>
      <c r="B2918" t="s">
        <v>455</v>
      </c>
      <c r="C2918" s="152">
        <v>0.30109999999999998</v>
      </c>
    </row>
    <row r="2919" spans="1:3" x14ac:dyDescent="0.35">
      <c r="A2919" s="142">
        <v>2.9369999999999998</v>
      </c>
      <c r="B2919" t="s">
        <v>455</v>
      </c>
      <c r="C2919" s="152">
        <v>0.30120000000000002</v>
      </c>
    </row>
    <row r="2920" spans="1:3" x14ac:dyDescent="0.35">
      <c r="A2920" s="142">
        <v>2.9424999999999999</v>
      </c>
      <c r="B2920" t="s">
        <v>455</v>
      </c>
      <c r="C2920" s="152">
        <v>0.30130000000000001</v>
      </c>
    </row>
    <row r="2921" spans="1:3" x14ac:dyDescent="0.35">
      <c r="A2921" s="142">
        <v>2.9451999999999998</v>
      </c>
      <c r="B2921" t="s">
        <v>455</v>
      </c>
      <c r="C2921" s="152">
        <v>0.30130000000000001</v>
      </c>
    </row>
    <row r="2922" spans="1:3" x14ac:dyDescent="0.35">
      <c r="A2922" s="142">
        <v>2.9479000000000002</v>
      </c>
      <c r="B2922" t="s">
        <v>455</v>
      </c>
      <c r="C2922" s="152">
        <v>0.30149999999999999</v>
      </c>
    </row>
    <row r="2923" spans="1:3" x14ac:dyDescent="0.35">
      <c r="A2923" s="142">
        <v>2.9533999999999998</v>
      </c>
      <c r="B2923" t="s">
        <v>455</v>
      </c>
      <c r="C2923" s="152">
        <v>0.30159999999999998</v>
      </c>
    </row>
    <row r="2924" spans="1:3" x14ac:dyDescent="0.35">
      <c r="A2924" s="142">
        <v>2.9561999999999999</v>
      </c>
      <c r="B2924" t="s">
        <v>455</v>
      </c>
      <c r="C2924" s="152">
        <v>0.30180000000000001</v>
      </c>
    </row>
    <row r="2925" spans="1:3" x14ac:dyDescent="0.35">
      <c r="A2925" s="142">
        <v>2.9588999999999999</v>
      </c>
      <c r="B2925" t="s">
        <v>455</v>
      </c>
      <c r="C2925" s="152">
        <v>0.3019</v>
      </c>
    </row>
    <row r="2926" spans="1:3" x14ac:dyDescent="0.35">
      <c r="A2926" s="142">
        <v>2.9615999999999998</v>
      </c>
      <c r="B2926" t="s">
        <v>455</v>
      </c>
      <c r="C2926" s="152">
        <v>0.30209999999999998</v>
      </c>
    </row>
    <row r="2927" spans="1:3" x14ac:dyDescent="0.35">
      <c r="A2927" s="142">
        <v>2.9643999999999999</v>
      </c>
      <c r="B2927" t="s">
        <v>455</v>
      </c>
      <c r="C2927" s="152">
        <v>0.30209999999999998</v>
      </c>
    </row>
    <row r="2928" spans="1:3" x14ac:dyDescent="0.35">
      <c r="A2928" s="142">
        <v>2.9670999999999998</v>
      </c>
      <c r="B2928" t="s">
        <v>455</v>
      </c>
      <c r="C2928" s="152">
        <v>0.30230000000000001</v>
      </c>
    </row>
    <row r="2929" spans="1:3" x14ac:dyDescent="0.35">
      <c r="A2929" s="142">
        <v>2.9699</v>
      </c>
      <c r="B2929" t="s">
        <v>455</v>
      </c>
      <c r="C2929" s="152">
        <v>0.30230000000000001</v>
      </c>
    </row>
    <row r="2930" spans="1:3" x14ac:dyDescent="0.35">
      <c r="A2930" s="142">
        <v>2.9725999999999999</v>
      </c>
      <c r="B2930" t="s">
        <v>455</v>
      </c>
      <c r="C2930" s="152">
        <v>0.30230000000000001</v>
      </c>
    </row>
    <row r="2931" spans="1:3" x14ac:dyDescent="0.35">
      <c r="A2931" s="142">
        <v>2.9752999999999998</v>
      </c>
      <c r="B2931" t="s">
        <v>455</v>
      </c>
      <c r="C2931" s="152">
        <v>0.30259999999999998</v>
      </c>
    </row>
    <row r="2932" spans="1:3" x14ac:dyDescent="0.35">
      <c r="A2932" s="142">
        <v>2.9781</v>
      </c>
      <c r="B2932" t="s">
        <v>455</v>
      </c>
      <c r="C2932" s="152">
        <v>0.30270000000000002</v>
      </c>
    </row>
    <row r="2933" spans="1:3" x14ac:dyDescent="0.35">
      <c r="A2933" s="142">
        <v>2.9807999999999999</v>
      </c>
      <c r="B2933" t="s">
        <v>455</v>
      </c>
      <c r="C2933" s="152">
        <v>0.30280000000000001</v>
      </c>
    </row>
    <row r="2934" spans="1:3" x14ac:dyDescent="0.35">
      <c r="A2934" s="142">
        <v>2.9836</v>
      </c>
      <c r="B2934" t="s">
        <v>455</v>
      </c>
      <c r="C2934" s="152">
        <v>0.30299999999999999</v>
      </c>
    </row>
    <row r="2935" spans="1:3" x14ac:dyDescent="0.35">
      <c r="A2935" s="142">
        <v>2.9889999999999999</v>
      </c>
      <c r="B2935" t="s">
        <v>455</v>
      </c>
      <c r="C2935" s="152">
        <v>0.30299999999999999</v>
      </c>
    </row>
    <row r="2936" spans="1:3" x14ac:dyDescent="0.35">
      <c r="A2936" s="142">
        <v>2.9918</v>
      </c>
      <c r="B2936" t="s">
        <v>455</v>
      </c>
      <c r="C2936" s="152">
        <v>0.30309999999999998</v>
      </c>
    </row>
    <row r="2937" spans="1:3" x14ac:dyDescent="0.35">
      <c r="A2937" s="142">
        <v>2.9944999999999999</v>
      </c>
      <c r="B2937" t="s">
        <v>455</v>
      </c>
      <c r="C2937" s="152">
        <v>0.30320000000000003</v>
      </c>
    </row>
    <row r="2938" spans="1:3" x14ac:dyDescent="0.35">
      <c r="A2938" s="142">
        <v>2.9973000000000001</v>
      </c>
      <c r="B2938" t="s">
        <v>455</v>
      </c>
      <c r="C2938" s="152">
        <v>0.3034</v>
      </c>
    </row>
    <row r="2939" spans="1:3" x14ac:dyDescent="0.35">
      <c r="A2939" s="142">
        <v>3</v>
      </c>
      <c r="B2939" t="s">
        <v>455</v>
      </c>
      <c r="C2939" s="152">
        <v>0.30359999999999998</v>
      </c>
    </row>
    <row r="2940" spans="1:3" x14ac:dyDescent="0.35">
      <c r="A2940" s="142">
        <v>3.0026999999999999</v>
      </c>
      <c r="B2940" t="s">
        <v>455</v>
      </c>
      <c r="C2940" s="152">
        <v>0.30380000000000001</v>
      </c>
    </row>
    <row r="2941" spans="1:3" x14ac:dyDescent="0.35">
      <c r="A2941" s="142">
        <v>3.0055000000000001</v>
      </c>
      <c r="B2941" t="s">
        <v>455</v>
      </c>
      <c r="C2941" s="152">
        <v>0.30380000000000001</v>
      </c>
    </row>
    <row r="2942" spans="1:3" x14ac:dyDescent="0.35">
      <c r="A2942" s="142">
        <v>3.0082</v>
      </c>
      <c r="B2942" t="s">
        <v>455</v>
      </c>
      <c r="C2942" s="152">
        <v>0.3039</v>
      </c>
    </row>
    <row r="2943" spans="1:3" x14ac:dyDescent="0.35">
      <c r="A2943" s="142">
        <v>3.0164</v>
      </c>
      <c r="B2943" t="s">
        <v>455</v>
      </c>
      <c r="C2943" s="152">
        <v>0.30409999999999998</v>
      </c>
    </row>
    <row r="2944" spans="1:3" x14ac:dyDescent="0.35">
      <c r="A2944" s="142">
        <v>3.0192000000000001</v>
      </c>
      <c r="B2944" t="s">
        <v>455</v>
      </c>
      <c r="C2944" s="152">
        <v>0.30409999999999998</v>
      </c>
    </row>
    <row r="2945" spans="1:3" x14ac:dyDescent="0.35">
      <c r="A2945" s="142">
        <v>3.0219</v>
      </c>
      <c r="B2945" t="s">
        <v>455</v>
      </c>
      <c r="C2945" s="152">
        <v>0.30430000000000001</v>
      </c>
    </row>
    <row r="2946" spans="1:3" x14ac:dyDescent="0.35">
      <c r="A2946" s="142">
        <v>3.0247000000000002</v>
      </c>
      <c r="B2946" t="s">
        <v>455</v>
      </c>
      <c r="C2946" s="152">
        <v>0.30459999999999998</v>
      </c>
    </row>
    <row r="2947" spans="1:3" x14ac:dyDescent="0.35">
      <c r="A2947" s="142">
        <v>3.0274000000000001</v>
      </c>
      <c r="B2947" t="s">
        <v>455</v>
      </c>
      <c r="C2947" s="152">
        <v>0.30470000000000003</v>
      </c>
    </row>
    <row r="2948" spans="1:3" x14ac:dyDescent="0.35">
      <c r="A2948" s="142">
        <v>3.0301</v>
      </c>
      <c r="B2948" t="s">
        <v>455</v>
      </c>
      <c r="C2948" s="152">
        <v>0.3049</v>
      </c>
    </row>
    <row r="2949" spans="1:3" x14ac:dyDescent="0.35">
      <c r="A2949" s="142">
        <v>3.0329000000000002</v>
      </c>
      <c r="B2949" t="s">
        <v>455</v>
      </c>
      <c r="C2949" s="152">
        <v>0.30520000000000003</v>
      </c>
    </row>
    <row r="2950" spans="1:3" x14ac:dyDescent="0.35">
      <c r="A2950" s="142">
        <v>3.0356000000000001</v>
      </c>
      <c r="B2950" t="s">
        <v>455</v>
      </c>
      <c r="C2950" s="152">
        <v>0.30530000000000002</v>
      </c>
    </row>
    <row r="2951" spans="1:3" x14ac:dyDescent="0.35">
      <c r="A2951" s="142">
        <v>3.0384000000000002</v>
      </c>
      <c r="B2951" t="s">
        <v>455</v>
      </c>
      <c r="C2951" s="152">
        <v>0.30530000000000002</v>
      </c>
    </row>
    <row r="2952" spans="1:3" x14ac:dyDescent="0.35">
      <c r="A2952" s="142">
        <v>3.0411000000000001</v>
      </c>
      <c r="B2952" t="s">
        <v>455</v>
      </c>
      <c r="C2952" s="152">
        <v>0.3054</v>
      </c>
    </row>
    <row r="2953" spans="1:3" x14ac:dyDescent="0.35">
      <c r="A2953" s="142">
        <v>3.0438000000000001</v>
      </c>
      <c r="B2953" t="s">
        <v>455</v>
      </c>
      <c r="C2953" s="152">
        <v>0.30559999999999998</v>
      </c>
    </row>
    <row r="2954" spans="1:3" x14ac:dyDescent="0.35">
      <c r="A2954" s="142">
        <v>3.0466000000000002</v>
      </c>
      <c r="B2954" t="s">
        <v>455</v>
      </c>
      <c r="C2954" s="152">
        <v>0.30559999999999998</v>
      </c>
    </row>
    <row r="2955" spans="1:3" x14ac:dyDescent="0.35">
      <c r="A2955" s="142">
        <v>3.0520999999999998</v>
      </c>
      <c r="B2955" t="s">
        <v>455</v>
      </c>
      <c r="C2955" s="152">
        <v>0.30570000000000003</v>
      </c>
    </row>
    <row r="2956" spans="1:3" x14ac:dyDescent="0.35">
      <c r="A2956" s="142">
        <v>3.0548000000000002</v>
      </c>
      <c r="B2956" t="s">
        <v>455</v>
      </c>
      <c r="C2956" s="152">
        <v>0.30580000000000002</v>
      </c>
    </row>
    <row r="2957" spans="1:3" x14ac:dyDescent="0.35">
      <c r="A2957" s="142">
        <v>3.0575000000000001</v>
      </c>
      <c r="B2957" t="s">
        <v>455</v>
      </c>
      <c r="C2957" s="152">
        <v>0.30580000000000002</v>
      </c>
    </row>
    <row r="2958" spans="1:3" x14ac:dyDescent="0.35">
      <c r="A2958" s="142">
        <v>3.0602999999999998</v>
      </c>
      <c r="B2958" t="s">
        <v>455</v>
      </c>
      <c r="C2958" s="152">
        <v>0.30599999999999999</v>
      </c>
    </row>
    <row r="2959" spans="1:3" x14ac:dyDescent="0.35">
      <c r="A2959" s="142">
        <v>3.0657999999999999</v>
      </c>
      <c r="B2959" t="s">
        <v>455</v>
      </c>
      <c r="C2959" s="152">
        <v>0.30599999999999999</v>
      </c>
    </row>
    <row r="2960" spans="1:3" x14ac:dyDescent="0.35">
      <c r="A2960" s="142">
        <v>3.0684999999999998</v>
      </c>
      <c r="B2960" t="s">
        <v>455</v>
      </c>
      <c r="C2960" s="152">
        <v>0.30609999999999998</v>
      </c>
    </row>
    <row r="2961" spans="1:3" x14ac:dyDescent="0.35">
      <c r="A2961" s="142">
        <v>3.0712000000000002</v>
      </c>
      <c r="B2961" t="s">
        <v>455</v>
      </c>
      <c r="C2961" s="152">
        <v>0.30620000000000003</v>
      </c>
    </row>
    <row r="2962" spans="1:3" x14ac:dyDescent="0.35">
      <c r="A2962" s="142">
        <v>3.0767000000000002</v>
      </c>
      <c r="B2962" t="s">
        <v>455</v>
      </c>
      <c r="C2962" s="152">
        <v>0.30620000000000003</v>
      </c>
    </row>
    <row r="2963" spans="1:3" x14ac:dyDescent="0.35">
      <c r="A2963" s="142">
        <v>3.0794999999999999</v>
      </c>
      <c r="B2963" t="s">
        <v>455</v>
      </c>
      <c r="C2963" s="152">
        <v>0.30630000000000002</v>
      </c>
    </row>
    <row r="2964" spans="1:3" x14ac:dyDescent="0.35">
      <c r="A2964" s="142">
        <v>3.0876999999999999</v>
      </c>
      <c r="B2964" t="s">
        <v>455</v>
      </c>
      <c r="C2964" s="152">
        <v>0.30649999999999999</v>
      </c>
    </row>
    <row r="2965" spans="1:3" x14ac:dyDescent="0.35">
      <c r="A2965" s="142">
        <v>3.0903999999999998</v>
      </c>
      <c r="B2965" t="s">
        <v>455</v>
      </c>
      <c r="C2965" s="152">
        <v>0.30659999999999998</v>
      </c>
    </row>
    <row r="2966" spans="1:3" x14ac:dyDescent="0.35">
      <c r="A2966" s="142">
        <v>3.0931999999999999</v>
      </c>
      <c r="B2966" t="s">
        <v>455</v>
      </c>
      <c r="C2966" s="152">
        <v>0.30659999999999998</v>
      </c>
    </row>
    <row r="2967" spans="1:3" x14ac:dyDescent="0.35">
      <c r="A2967" s="142">
        <v>3.0958999999999999</v>
      </c>
      <c r="B2967" t="s">
        <v>455</v>
      </c>
      <c r="C2967" s="152">
        <v>0.30659999999999998</v>
      </c>
    </row>
    <row r="2968" spans="1:3" x14ac:dyDescent="0.35">
      <c r="A2968" s="142">
        <v>3.1013999999999999</v>
      </c>
      <c r="B2968" t="s">
        <v>455</v>
      </c>
      <c r="C2968" s="152">
        <v>0.30659999999999998</v>
      </c>
    </row>
    <row r="2969" spans="1:3" x14ac:dyDescent="0.35">
      <c r="A2969" s="142">
        <v>3.1040999999999999</v>
      </c>
      <c r="B2969" t="s">
        <v>455</v>
      </c>
      <c r="C2969" s="152">
        <v>0.30680000000000002</v>
      </c>
    </row>
    <row r="2970" spans="1:3" x14ac:dyDescent="0.35">
      <c r="A2970" s="142">
        <v>3.1067999999999998</v>
      </c>
      <c r="B2970" t="s">
        <v>455</v>
      </c>
      <c r="C2970" s="152">
        <v>0.30690000000000001</v>
      </c>
    </row>
    <row r="2971" spans="1:3" x14ac:dyDescent="0.35">
      <c r="A2971" s="142">
        <v>3.1095999999999999</v>
      </c>
      <c r="B2971" t="s">
        <v>455</v>
      </c>
      <c r="C2971" s="152">
        <v>0.30709999999999998</v>
      </c>
    </row>
    <row r="2972" spans="1:3" x14ac:dyDescent="0.35">
      <c r="A2972" s="142">
        <v>3.1151</v>
      </c>
      <c r="B2972" t="s">
        <v>455</v>
      </c>
      <c r="C2972" s="152">
        <v>0.30709999999999998</v>
      </c>
    </row>
    <row r="2973" spans="1:3" x14ac:dyDescent="0.35">
      <c r="A2973" s="142">
        <v>3.1177999999999999</v>
      </c>
      <c r="B2973" t="s">
        <v>455</v>
      </c>
      <c r="C2973" s="152">
        <v>0.30719999999999997</v>
      </c>
    </row>
    <row r="2974" spans="1:3" x14ac:dyDescent="0.35">
      <c r="A2974" s="142">
        <v>3.1204999999999998</v>
      </c>
      <c r="B2974" t="s">
        <v>455</v>
      </c>
      <c r="C2974" s="152">
        <v>0.30730000000000002</v>
      </c>
    </row>
    <row r="2975" spans="1:3" x14ac:dyDescent="0.35">
      <c r="A2975" s="142">
        <v>3.1233</v>
      </c>
      <c r="B2975" t="s">
        <v>455</v>
      </c>
      <c r="C2975" s="152">
        <v>0.30740000000000001</v>
      </c>
    </row>
    <row r="2976" spans="1:3" x14ac:dyDescent="0.35">
      <c r="A2976" s="142">
        <v>3.1259999999999999</v>
      </c>
      <c r="B2976" t="s">
        <v>455</v>
      </c>
      <c r="C2976" s="152">
        <v>0.3075</v>
      </c>
    </row>
    <row r="2977" spans="1:3" x14ac:dyDescent="0.35">
      <c r="A2977" s="142">
        <v>3.1315</v>
      </c>
      <c r="B2977" t="s">
        <v>455</v>
      </c>
      <c r="C2977" s="152">
        <v>0.30769999999999997</v>
      </c>
    </row>
    <row r="2978" spans="1:3" x14ac:dyDescent="0.35">
      <c r="A2978" s="142">
        <v>3.137</v>
      </c>
      <c r="B2978" t="s">
        <v>455</v>
      </c>
      <c r="C2978" s="152">
        <v>0.30769999999999997</v>
      </c>
    </row>
    <row r="2979" spans="1:3" x14ac:dyDescent="0.35">
      <c r="A2979" s="142">
        <v>3.1396999999999999</v>
      </c>
      <c r="B2979" t="s">
        <v>455</v>
      </c>
      <c r="C2979" s="152">
        <v>0.30769999999999997</v>
      </c>
    </row>
    <row r="2980" spans="1:3" x14ac:dyDescent="0.35">
      <c r="A2980" s="142">
        <v>3.1425000000000001</v>
      </c>
      <c r="B2980" t="s">
        <v>455</v>
      </c>
      <c r="C2980" s="152">
        <v>0.30769999999999997</v>
      </c>
    </row>
    <row r="2981" spans="1:3" x14ac:dyDescent="0.35">
      <c r="A2981" s="142">
        <v>3.1452</v>
      </c>
      <c r="B2981" t="s">
        <v>455</v>
      </c>
      <c r="C2981" s="152">
        <v>0.30780000000000002</v>
      </c>
    </row>
    <row r="2982" spans="1:3" x14ac:dyDescent="0.35">
      <c r="A2982" s="142">
        <v>3.1478999999999999</v>
      </c>
      <c r="B2982" t="s">
        <v>455</v>
      </c>
      <c r="C2982" s="152">
        <v>0.30790000000000001</v>
      </c>
    </row>
    <row r="2983" spans="1:3" x14ac:dyDescent="0.35">
      <c r="A2983" s="142">
        <v>3.1507000000000001</v>
      </c>
      <c r="B2983" t="s">
        <v>455</v>
      </c>
      <c r="C2983" s="152">
        <v>0.308</v>
      </c>
    </row>
    <row r="2984" spans="1:3" x14ac:dyDescent="0.35">
      <c r="A2984" s="142">
        <v>3.1534</v>
      </c>
      <c r="B2984" t="s">
        <v>455</v>
      </c>
      <c r="C2984" s="152">
        <v>0.30819999999999997</v>
      </c>
    </row>
    <row r="2985" spans="1:3" x14ac:dyDescent="0.35">
      <c r="A2985" s="142">
        <v>3.1562000000000001</v>
      </c>
      <c r="B2985" t="s">
        <v>455</v>
      </c>
      <c r="C2985" s="152">
        <v>0.30819999999999997</v>
      </c>
    </row>
    <row r="2986" spans="1:3" x14ac:dyDescent="0.35">
      <c r="A2986" s="142">
        <v>3.1589</v>
      </c>
      <c r="B2986" t="s">
        <v>455</v>
      </c>
      <c r="C2986" s="152">
        <v>0.30819999999999997</v>
      </c>
    </row>
    <row r="2987" spans="1:3" x14ac:dyDescent="0.35">
      <c r="A2987" s="142">
        <v>3.1616</v>
      </c>
      <c r="B2987" t="s">
        <v>455</v>
      </c>
      <c r="C2987" s="152">
        <v>0.30830000000000002</v>
      </c>
    </row>
    <row r="2988" spans="1:3" x14ac:dyDescent="0.35">
      <c r="A2988" s="142">
        <v>3.1644000000000001</v>
      </c>
      <c r="B2988" t="s">
        <v>455</v>
      </c>
      <c r="C2988" s="152">
        <v>0.30840000000000001</v>
      </c>
    </row>
    <row r="2989" spans="1:3" x14ac:dyDescent="0.35">
      <c r="A2989" s="142">
        <v>3.1671</v>
      </c>
      <c r="B2989" t="s">
        <v>455</v>
      </c>
      <c r="C2989" s="152">
        <v>0.30859999999999999</v>
      </c>
    </row>
    <row r="2990" spans="1:3" x14ac:dyDescent="0.35">
      <c r="A2990" s="142">
        <v>3.1699000000000002</v>
      </c>
      <c r="B2990" t="s">
        <v>455</v>
      </c>
      <c r="C2990" s="152">
        <v>0.30880000000000002</v>
      </c>
    </row>
    <row r="2991" spans="1:3" x14ac:dyDescent="0.35">
      <c r="A2991" s="142">
        <v>3.1726000000000001</v>
      </c>
      <c r="B2991" t="s">
        <v>455</v>
      </c>
      <c r="C2991" s="152">
        <v>0.30880000000000002</v>
      </c>
    </row>
    <row r="2992" spans="1:3" x14ac:dyDescent="0.35">
      <c r="A2992" s="142">
        <v>3.1753</v>
      </c>
      <c r="B2992" t="s">
        <v>455</v>
      </c>
      <c r="C2992" s="152">
        <v>0.30880000000000002</v>
      </c>
    </row>
    <row r="2993" spans="1:3" x14ac:dyDescent="0.35">
      <c r="A2993" s="142">
        <v>3.1781000000000001</v>
      </c>
      <c r="B2993" t="s">
        <v>455</v>
      </c>
      <c r="C2993" s="152">
        <v>0.30890000000000001</v>
      </c>
    </row>
    <row r="2994" spans="1:3" x14ac:dyDescent="0.35">
      <c r="A2994" s="142">
        <v>3.1808000000000001</v>
      </c>
      <c r="B2994" t="s">
        <v>455</v>
      </c>
      <c r="C2994" s="152">
        <v>0.309</v>
      </c>
    </row>
    <row r="2995" spans="1:3" x14ac:dyDescent="0.35">
      <c r="A2995" s="142">
        <v>3.1836000000000002</v>
      </c>
      <c r="B2995" t="s">
        <v>455</v>
      </c>
      <c r="C2995" s="152">
        <v>0.30919999999999997</v>
      </c>
    </row>
    <row r="2996" spans="1:3" x14ac:dyDescent="0.35">
      <c r="A2996" s="142">
        <v>3.1863000000000001</v>
      </c>
      <c r="B2996" t="s">
        <v>455</v>
      </c>
      <c r="C2996" s="152">
        <v>0.30919999999999997</v>
      </c>
    </row>
    <row r="2997" spans="1:3" x14ac:dyDescent="0.35">
      <c r="A2997" s="142">
        <v>3.1918000000000002</v>
      </c>
      <c r="B2997" t="s">
        <v>455</v>
      </c>
      <c r="C2997" s="152">
        <v>0.30940000000000001</v>
      </c>
    </row>
    <row r="2998" spans="1:3" x14ac:dyDescent="0.35">
      <c r="A2998" s="142">
        <v>3.2027000000000001</v>
      </c>
      <c r="B2998" t="s">
        <v>455</v>
      </c>
      <c r="C2998" s="152">
        <v>0.30940000000000001</v>
      </c>
    </row>
    <row r="2999" spans="1:3" x14ac:dyDescent="0.35">
      <c r="A2999" s="142">
        <v>3.2054999999999998</v>
      </c>
      <c r="B2999" t="s">
        <v>455</v>
      </c>
      <c r="C2999" s="152">
        <v>0.30940000000000001</v>
      </c>
    </row>
    <row r="3000" spans="1:3" x14ac:dyDescent="0.35">
      <c r="A3000" s="142">
        <v>3.2109999999999999</v>
      </c>
      <c r="B3000" t="s">
        <v>455</v>
      </c>
      <c r="C3000" s="152">
        <v>0.30940000000000001</v>
      </c>
    </row>
    <row r="3001" spans="1:3" x14ac:dyDescent="0.35">
      <c r="A3001" s="142">
        <v>3.2136999999999998</v>
      </c>
      <c r="B3001" t="s">
        <v>455</v>
      </c>
      <c r="C3001" s="152">
        <v>0.30969999999999998</v>
      </c>
    </row>
    <row r="3002" spans="1:3" x14ac:dyDescent="0.35">
      <c r="A3002" s="142">
        <v>3.2164000000000001</v>
      </c>
      <c r="B3002" t="s">
        <v>455</v>
      </c>
      <c r="C3002" s="152">
        <v>0.30990000000000001</v>
      </c>
    </row>
    <row r="3003" spans="1:3" x14ac:dyDescent="0.35">
      <c r="A3003" s="142">
        <v>3.2191999999999998</v>
      </c>
      <c r="B3003" t="s">
        <v>455</v>
      </c>
      <c r="C3003" s="152">
        <v>0.30990000000000001</v>
      </c>
    </row>
    <row r="3004" spans="1:3" x14ac:dyDescent="0.35">
      <c r="A3004" s="142">
        <v>3.2246999999999999</v>
      </c>
      <c r="B3004" t="s">
        <v>455</v>
      </c>
      <c r="C3004" s="152">
        <v>0.31</v>
      </c>
    </row>
    <row r="3005" spans="1:3" x14ac:dyDescent="0.35">
      <c r="A3005" s="142">
        <v>3.2273999999999998</v>
      </c>
      <c r="B3005" t="s">
        <v>455</v>
      </c>
      <c r="C3005" s="152">
        <v>0.31009999999999999</v>
      </c>
    </row>
    <row r="3006" spans="1:3" x14ac:dyDescent="0.35">
      <c r="A3006" s="142">
        <v>3.2301000000000002</v>
      </c>
      <c r="B3006" t="s">
        <v>455</v>
      </c>
      <c r="C3006" s="152">
        <v>0.31030000000000002</v>
      </c>
    </row>
    <row r="3007" spans="1:3" x14ac:dyDescent="0.35">
      <c r="A3007" s="142">
        <v>3.2328999999999999</v>
      </c>
      <c r="B3007" t="s">
        <v>455</v>
      </c>
      <c r="C3007" s="152">
        <v>0.3105</v>
      </c>
    </row>
    <row r="3008" spans="1:3" x14ac:dyDescent="0.35">
      <c r="A3008" s="142">
        <v>3.2355999999999998</v>
      </c>
      <c r="B3008" t="s">
        <v>455</v>
      </c>
      <c r="C3008" s="152">
        <v>0.31059999999999999</v>
      </c>
    </row>
    <row r="3009" spans="1:3" x14ac:dyDescent="0.35">
      <c r="A3009" s="142">
        <v>3.2383999999999999</v>
      </c>
      <c r="B3009" t="s">
        <v>455</v>
      </c>
      <c r="C3009" s="152">
        <v>0.31059999999999999</v>
      </c>
    </row>
    <row r="3010" spans="1:3" x14ac:dyDescent="0.35">
      <c r="A3010" s="142">
        <v>3.2410999999999999</v>
      </c>
      <c r="B3010" t="s">
        <v>455</v>
      </c>
      <c r="C3010" s="152">
        <v>0.31069999999999998</v>
      </c>
    </row>
    <row r="3011" spans="1:3" x14ac:dyDescent="0.35">
      <c r="A3011" s="142">
        <v>3.2437999999999998</v>
      </c>
      <c r="B3011" t="s">
        <v>455</v>
      </c>
      <c r="C3011" s="152">
        <v>0.31069999999999998</v>
      </c>
    </row>
    <row r="3012" spans="1:3" x14ac:dyDescent="0.35">
      <c r="A3012" s="142">
        <v>3.2465999999999999</v>
      </c>
      <c r="B3012" t="s">
        <v>455</v>
      </c>
      <c r="C3012" s="152">
        <v>0.31069999999999998</v>
      </c>
    </row>
    <row r="3013" spans="1:3" x14ac:dyDescent="0.35">
      <c r="A3013" s="142">
        <v>3.2492999999999999</v>
      </c>
      <c r="B3013" t="s">
        <v>455</v>
      </c>
      <c r="C3013" s="152">
        <v>0.31090000000000001</v>
      </c>
    </row>
    <row r="3014" spans="1:3" x14ac:dyDescent="0.35">
      <c r="A3014" s="142">
        <v>3.2521</v>
      </c>
      <c r="B3014" t="s">
        <v>455</v>
      </c>
      <c r="C3014" s="152">
        <v>0.31090000000000001</v>
      </c>
    </row>
    <row r="3015" spans="1:3" x14ac:dyDescent="0.35">
      <c r="A3015" s="142">
        <v>3.2547999999999999</v>
      </c>
      <c r="B3015" t="s">
        <v>455</v>
      </c>
      <c r="C3015" s="152">
        <v>0.311</v>
      </c>
    </row>
    <row r="3016" spans="1:3" x14ac:dyDescent="0.35">
      <c r="A3016" s="142">
        <v>3.2574999999999998</v>
      </c>
      <c r="B3016" t="s">
        <v>455</v>
      </c>
      <c r="C3016" s="152">
        <v>0.311</v>
      </c>
    </row>
    <row r="3017" spans="1:3" x14ac:dyDescent="0.35">
      <c r="A3017" s="142">
        <v>3.2629999999999999</v>
      </c>
      <c r="B3017" t="s">
        <v>455</v>
      </c>
      <c r="C3017" s="152">
        <v>0.31109999999999999</v>
      </c>
    </row>
    <row r="3018" spans="1:3" x14ac:dyDescent="0.35">
      <c r="A3018" s="142">
        <v>3.2658</v>
      </c>
      <c r="B3018" t="s">
        <v>455</v>
      </c>
      <c r="C3018" s="152">
        <v>0.31109999999999999</v>
      </c>
    </row>
    <row r="3019" spans="1:3" x14ac:dyDescent="0.35">
      <c r="A3019" s="142">
        <v>3.2685</v>
      </c>
      <c r="B3019" t="s">
        <v>455</v>
      </c>
      <c r="C3019" s="152">
        <v>0.31119999999999998</v>
      </c>
    </row>
    <row r="3020" spans="1:3" x14ac:dyDescent="0.35">
      <c r="A3020" s="142">
        <v>3.274</v>
      </c>
      <c r="B3020" t="s">
        <v>455</v>
      </c>
      <c r="C3020" s="152">
        <v>0.31130000000000002</v>
      </c>
    </row>
    <row r="3021" spans="1:3" x14ac:dyDescent="0.35">
      <c r="A3021" s="142">
        <v>3.2766999999999999</v>
      </c>
      <c r="B3021" t="s">
        <v>455</v>
      </c>
      <c r="C3021" s="152">
        <v>0.31140000000000001</v>
      </c>
    </row>
    <row r="3022" spans="1:3" x14ac:dyDescent="0.35">
      <c r="A3022" s="142">
        <v>3.2795000000000001</v>
      </c>
      <c r="B3022" t="s">
        <v>455</v>
      </c>
      <c r="C3022" s="152">
        <v>0.31140000000000001</v>
      </c>
    </row>
    <row r="3023" spans="1:3" x14ac:dyDescent="0.35">
      <c r="A3023" s="142">
        <v>3.2822</v>
      </c>
      <c r="B3023" t="s">
        <v>455</v>
      </c>
      <c r="C3023" s="152">
        <v>0.31140000000000001</v>
      </c>
    </row>
    <row r="3024" spans="1:3" x14ac:dyDescent="0.35">
      <c r="A3024" s="142">
        <v>3.2848999999999999</v>
      </c>
      <c r="B3024" t="s">
        <v>455</v>
      </c>
      <c r="C3024" s="152">
        <v>0.3115</v>
      </c>
    </row>
    <row r="3025" spans="1:3" x14ac:dyDescent="0.35">
      <c r="A3025" s="142">
        <v>3.2904</v>
      </c>
      <c r="B3025" t="s">
        <v>455</v>
      </c>
      <c r="C3025" s="152">
        <v>0.31159999999999999</v>
      </c>
    </row>
    <row r="3026" spans="1:3" x14ac:dyDescent="0.35">
      <c r="A3026" s="142">
        <v>3.2932000000000001</v>
      </c>
      <c r="B3026" t="s">
        <v>455</v>
      </c>
      <c r="C3026" s="152">
        <v>0.31159999999999999</v>
      </c>
    </row>
    <row r="3027" spans="1:3" x14ac:dyDescent="0.35">
      <c r="A3027" s="142">
        <v>3.2959000000000001</v>
      </c>
      <c r="B3027" t="s">
        <v>455</v>
      </c>
      <c r="C3027" s="152">
        <v>0.31180000000000002</v>
      </c>
    </row>
    <row r="3028" spans="1:3" x14ac:dyDescent="0.35">
      <c r="A3028" s="142">
        <v>3.2986</v>
      </c>
      <c r="B3028" t="s">
        <v>455</v>
      </c>
      <c r="C3028" s="152">
        <v>0.31180000000000002</v>
      </c>
    </row>
    <row r="3029" spans="1:3" x14ac:dyDescent="0.35">
      <c r="A3029" s="142">
        <v>3.3014000000000001</v>
      </c>
      <c r="B3029" t="s">
        <v>455</v>
      </c>
      <c r="C3029" s="152">
        <v>0.31180000000000002</v>
      </c>
    </row>
    <row r="3030" spans="1:3" x14ac:dyDescent="0.35">
      <c r="A3030" s="142">
        <v>3.3068</v>
      </c>
      <c r="B3030" t="s">
        <v>455</v>
      </c>
      <c r="C3030" s="152">
        <v>0.312</v>
      </c>
    </row>
    <row r="3031" spans="1:3" x14ac:dyDescent="0.35">
      <c r="A3031" s="142">
        <v>3.3096000000000001</v>
      </c>
      <c r="B3031" t="s">
        <v>455</v>
      </c>
      <c r="C3031" s="152">
        <v>0.31219999999999998</v>
      </c>
    </row>
    <row r="3032" spans="1:3" x14ac:dyDescent="0.35">
      <c r="A3032" s="142">
        <v>3.3123</v>
      </c>
      <c r="B3032" t="s">
        <v>455</v>
      </c>
      <c r="C3032" s="152">
        <v>0.31230000000000002</v>
      </c>
    </row>
    <row r="3033" spans="1:3" x14ac:dyDescent="0.35">
      <c r="A3033" s="142">
        <v>3.3178000000000001</v>
      </c>
      <c r="B3033" t="s">
        <v>455</v>
      </c>
      <c r="C3033" s="152">
        <v>0.3125</v>
      </c>
    </row>
    <row r="3034" spans="1:3" x14ac:dyDescent="0.35">
      <c r="A3034" s="142">
        <v>3.3205</v>
      </c>
      <c r="B3034" t="s">
        <v>455</v>
      </c>
      <c r="C3034" s="152">
        <v>0.31259999999999999</v>
      </c>
    </row>
    <row r="3035" spans="1:3" x14ac:dyDescent="0.35">
      <c r="A3035" s="142">
        <v>3.3233000000000001</v>
      </c>
      <c r="B3035" t="s">
        <v>455</v>
      </c>
      <c r="C3035" s="152">
        <v>0.31269999999999998</v>
      </c>
    </row>
    <row r="3036" spans="1:3" x14ac:dyDescent="0.35">
      <c r="A3036" s="142">
        <v>3.3288000000000002</v>
      </c>
      <c r="B3036" t="s">
        <v>455</v>
      </c>
      <c r="C3036" s="152">
        <v>0.31280000000000002</v>
      </c>
    </row>
    <row r="3037" spans="1:3" x14ac:dyDescent="0.35">
      <c r="A3037" s="142">
        <v>3.3315000000000001</v>
      </c>
      <c r="B3037" t="s">
        <v>455</v>
      </c>
      <c r="C3037" s="152">
        <v>0.31290000000000001</v>
      </c>
    </row>
    <row r="3038" spans="1:3" x14ac:dyDescent="0.35">
      <c r="A3038" s="142">
        <v>3.3342000000000001</v>
      </c>
      <c r="B3038" t="s">
        <v>455</v>
      </c>
      <c r="C3038" s="152">
        <v>0.313</v>
      </c>
    </row>
    <row r="3039" spans="1:3" x14ac:dyDescent="0.35">
      <c r="A3039" s="142">
        <v>3.3370000000000002</v>
      </c>
      <c r="B3039" t="s">
        <v>455</v>
      </c>
      <c r="C3039" s="152">
        <v>0.31309999999999999</v>
      </c>
    </row>
    <row r="3040" spans="1:3" x14ac:dyDescent="0.35">
      <c r="A3040" s="142">
        <v>3.3397000000000001</v>
      </c>
      <c r="B3040" t="s">
        <v>455</v>
      </c>
      <c r="C3040" s="152">
        <v>0.31309999999999999</v>
      </c>
    </row>
    <row r="3041" spans="1:3" x14ac:dyDescent="0.35">
      <c r="A3041" s="142">
        <v>3.3424999999999998</v>
      </c>
      <c r="B3041" t="s">
        <v>455</v>
      </c>
      <c r="C3041" s="152">
        <v>0.31319999999999998</v>
      </c>
    </row>
    <row r="3042" spans="1:3" x14ac:dyDescent="0.35">
      <c r="A3042" s="142">
        <v>3.3452000000000002</v>
      </c>
      <c r="B3042" t="s">
        <v>455</v>
      </c>
      <c r="C3042" s="152">
        <v>0.31330000000000002</v>
      </c>
    </row>
    <row r="3043" spans="1:3" x14ac:dyDescent="0.35">
      <c r="A3043" s="142">
        <v>3.3479000000000001</v>
      </c>
      <c r="B3043" t="s">
        <v>455</v>
      </c>
      <c r="C3043" s="152">
        <v>0.3135</v>
      </c>
    </row>
    <row r="3044" spans="1:3" x14ac:dyDescent="0.35">
      <c r="A3044" s="142">
        <v>3.3506999999999998</v>
      </c>
      <c r="B3044" t="s">
        <v>455</v>
      </c>
      <c r="C3044" s="152">
        <v>0.31359999999999999</v>
      </c>
    </row>
    <row r="3045" spans="1:3" x14ac:dyDescent="0.35">
      <c r="A3045" s="142">
        <v>3.3534000000000002</v>
      </c>
      <c r="B3045" t="s">
        <v>455</v>
      </c>
      <c r="C3045" s="152">
        <v>0.31359999999999999</v>
      </c>
    </row>
    <row r="3046" spans="1:3" x14ac:dyDescent="0.35">
      <c r="A3046" s="142">
        <v>3.3561999999999999</v>
      </c>
      <c r="B3046" t="s">
        <v>455</v>
      </c>
      <c r="C3046" s="152">
        <v>0.31380000000000002</v>
      </c>
    </row>
    <row r="3047" spans="1:3" x14ac:dyDescent="0.35">
      <c r="A3047" s="142">
        <v>3.3589000000000002</v>
      </c>
      <c r="B3047" t="s">
        <v>455</v>
      </c>
      <c r="C3047" s="152">
        <v>0.31380000000000002</v>
      </c>
    </row>
    <row r="3048" spans="1:3" x14ac:dyDescent="0.35">
      <c r="A3048" s="142">
        <v>3.3616000000000001</v>
      </c>
      <c r="B3048" t="s">
        <v>455</v>
      </c>
      <c r="C3048" s="152">
        <v>0.31390000000000001</v>
      </c>
    </row>
    <row r="3049" spans="1:3" x14ac:dyDescent="0.35">
      <c r="A3049" s="142">
        <v>3.3643999999999998</v>
      </c>
      <c r="B3049" t="s">
        <v>455</v>
      </c>
      <c r="C3049" s="152">
        <v>0.31390000000000001</v>
      </c>
    </row>
    <row r="3050" spans="1:3" x14ac:dyDescent="0.35">
      <c r="A3050" s="142">
        <v>3.3698999999999999</v>
      </c>
      <c r="B3050" t="s">
        <v>455</v>
      </c>
      <c r="C3050" s="152">
        <v>0.314</v>
      </c>
    </row>
    <row r="3051" spans="1:3" x14ac:dyDescent="0.35">
      <c r="A3051" s="142">
        <v>3.3725999999999998</v>
      </c>
      <c r="B3051" t="s">
        <v>455</v>
      </c>
      <c r="C3051" s="152">
        <v>0.314</v>
      </c>
    </row>
    <row r="3052" spans="1:3" x14ac:dyDescent="0.35">
      <c r="A3052" s="142">
        <v>3.3753000000000002</v>
      </c>
      <c r="B3052" t="s">
        <v>455</v>
      </c>
      <c r="C3052" s="152">
        <v>0.31419999999999998</v>
      </c>
    </row>
    <row r="3053" spans="1:3" x14ac:dyDescent="0.35">
      <c r="A3053" s="142">
        <v>3.3780999999999999</v>
      </c>
      <c r="B3053" t="s">
        <v>455</v>
      </c>
      <c r="C3053" s="152">
        <v>0.31430000000000002</v>
      </c>
    </row>
    <row r="3054" spans="1:3" x14ac:dyDescent="0.35">
      <c r="A3054" s="142">
        <v>3.3835999999999999</v>
      </c>
      <c r="B3054" t="s">
        <v>455</v>
      </c>
      <c r="C3054" s="152">
        <v>0.31440000000000001</v>
      </c>
    </row>
    <row r="3055" spans="1:3" x14ac:dyDescent="0.35">
      <c r="A3055" s="142">
        <v>3.3862999999999999</v>
      </c>
      <c r="B3055" t="s">
        <v>455</v>
      </c>
      <c r="C3055" s="152">
        <v>0.3145</v>
      </c>
    </row>
    <row r="3056" spans="1:3" x14ac:dyDescent="0.35">
      <c r="A3056" s="142">
        <v>3.3889999999999998</v>
      </c>
      <c r="B3056" t="s">
        <v>455</v>
      </c>
      <c r="C3056" s="152">
        <v>0.31469999999999998</v>
      </c>
    </row>
    <row r="3057" spans="1:3" x14ac:dyDescent="0.35">
      <c r="A3057" s="142">
        <v>3.3944999999999999</v>
      </c>
      <c r="B3057" t="s">
        <v>455</v>
      </c>
      <c r="C3057" s="152">
        <v>0.31469999999999998</v>
      </c>
    </row>
    <row r="3058" spans="1:3" x14ac:dyDescent="0.35">
      <c r="A3058" s="142">
        <v>3.3973</v>
      </c>
      <c r="B3058" t="s">
        <v>455</v>
      </c>
      <c r="C3058" s="152">
        <v>0.31480000000000002</v>
      </c>
    </row>
    <row r="3059" spans="1:3" x14ac:dyDescent="0.35">
      <c r="A3059" s="142">
        <v>3.4</v>
      </c>
      <c r="B3059" t="s">
        <v>455</v>
      </c>
      <c r="C3059" s="152">
        <v>0.31490000000000001</v>
      </c>
    </row>
    <row r="3060" spans="1:3" x14ac:dyDescent="0.35">
      <c r="A3060" s="142">
        <v>3.4026999999999998</v>
      </c>
      <c r="B3060" t="s">
        <v>455</v>
      </c>
      <c r="C3060" s="152">
        <v>0.31519999999999998</v>
      </c>
    </row>
    <row r="3061" spans="1:3" x14ac:dyDescent="0.35">
      <c r="A3061" s="142">
        <v>3.4055</v>
      </c>
      <c r="B3061" t="s">
        <v>455</v>
      </c>
      <c r="C3061" s="152">
        <v>0.3155</v>
      </c>
    </row>
    <row r="3062" spans="1:3" x14ac:dyDescent="0.35">
      <c r="A3062" s="142">
        <v>3.4137</v>
      </c>
      <c r="B3062" t="s">
        <v>455</v>
      </c>
      <c r="C3062" s="152">
        <v>0.31569999999999998</v>
      </c>
    </row>
    <row r="3063" spans="1:3" x14ac:dyDescent="0.35">
      <c r="A3063" s="142">
        <v>3.4163999999999999</v>
      </c>
      <c r="B3063" t="s">
        <v>455</v>
      </c>
      <c r="C3063" s="152">
        <v>0.31580000000000003</v>
      </c>
    </row>
    <row r="3064" spans="1:3" x14ac:dyDescent="0.35">
      <c r="A3064" s="142">
        <v>3.4192</v>
      </c>
      <c r="B3064" t="s">
        <v>455</v>
      </c>
      <c r="C3064" s="152">
        <v>0.31580000000000003</v>
      </c>
    </row>
    <row r="3065" spans="1:3" x14ac:dyDescent="0.35">
      <c r="A3065" s="142">
        <v>3.4218999999999999</v>
      </c>
      <c r="B3065" t="s">
        <v>455</v>
      </c>
      <c r="C3065" s="152">
        <v>0.316</v>
      </c>
    </row>
    <row r="3066" spans="1:3" x14ac:dyDescent="0.35">
      <c r="A3066" s="142">
        <v>3.4300999999999999</v>
      </c>
      <c r="B3066" t="s">
        <v>455</v>
      </c>
      <c r="C3066" s="152">
        <v>0.31609999999999999</v>
      </c>
    </row>
    <row r="3067" spans="1:3" x14ac:dyDescent="0.35">
      <c r="A3067" s="142">
        <v>3.4356</v>
      </c>
      <c r="B3067" t="s">
        <v>455</v>
      </c>
      <c r="C3067" s="152">
        <v>0.31619999999999998</v>
      </c>
    </row>
    <row r="3068" spans="1:3" x14ac:dyDescent="0.35">
      <c r="A3068" s="142">
        <v>3.4384000000000001</v>
      </c>
      <c r="B3068" t="s">
        <v>455</v>
      </c>
      <c r="C3068" s="152">
        <v>0.31619999999999998</v>
      </c>
    </row>
    <row r="3069" spans="1:3" x14ac:dyDescent="0.35">
      <c r="A3069" s="142">
        <v>3.4411</v>
      </c>
      <c r="B3069" t="s">
        <v>455</v>
      </c>
      <c r="C3069" s="152">
        <v>0.31619999999999998</v>
      </c>
    </row>
    <row r="3070" spans="1:3" x14ac:dyDescent="0.35">
      <c r="A3070" s="142">
        <v>3.4438</v>
      </c>
      <c r="B3070" t="s">
        <v>455</v>
      </c>
      <c r="C3070" s="152">
        <v>0.31630000000000003</v>
      </c>
    </row>
    <row r="3071" spans="1:3" x14ac:dyDescent="0.35">
      <c r="A3071" s="142">
        <v>3.4466000000000001</v>
      </c>
      <c r="B3071" t="s">
        <v>455</v>
      </c>
      <c r="C3071" s="152">
        <v>0.31640000000000001</v>
      </c>
    </row>
    <row r="3072" spans="1:3" x14ac:dyDescent="0.35">
      <c r="A3072" s="142">
        <v>3.4493</v>
      </c>
      <c r="B3072" t="s">
        <v>455</v>
      </c>
      <c r="C3072" s="152">
        <v>0.31659999999999999</v>
      </c>
    </row>
    <row r="3073" spans="1:3" x14ac:dyDescent="0.35">
      <c r="A3073" s="142">
        <v>3.4521000000000002</v>
      </c>
      <c r="B3073" t="s">
        <v>455</v>
      </c>
      <c r="C3073" s="152">
        <v>0.31680000000000003</v>
      </c>
    </row>
    <row r="3074" spans="1:3" x14ac:dyDescent="0.35">
      <c r="A3074" s="142">
        <v>3.4548000000000001</v>
      </c>
      <c r="B3074" t="s">
        <v>455</v>
      </c>
      <c r="C3074" s="152">
        <v>0.31690000000000002</v>
      </c>
    </row>
    <row r="3075" spans="1:3" x14ac:dyDescent="0.35">
      <c r="A3075" s="142">
        <v>3.4575</v>
      </c>
      <c r="B3075" t="s">
        <v>455</v>
      </c>
      <c r="C3075" s="152">
        <v>0.31709999999999999</v>
      </c>
    </row>
    <row r="3076" spans="1:3" x14ac:dyDescent="0.35">
      <c r="A3076" s="142">
        <v>3.4603000000000002</v>
      </c>
      <c r="B3076" t="s">
        <v>455</v>
      </c>
      <c r="C3076" s="152">
        <v>0.31709999999999999</v>
      </c>
    </row>
    <row r="3077" spans="1:3" x14ac:dyDescent="0.35">
      <c r="A3077" s="142">
        <v>3.4630000000000001</v>
      </c>
      <c r="B3077" t="s">
        <v>455</v>
      </c>
      <c r="C3077" s="152">
        <v>0.31719999999999998</v>
      </c>
    </row>
    <row r="3078" spans="1:3" x14ac:dyDescent="0.35">
      <c r="A3078" s="142">
        <v>3.4658000000000002</v>
      </c>
      <c r="B3078" t="s">
        <v>455</v>
      </c>
      <c r="C3078" s="152">
        <v>0.31740000000000002</v>
      </c>
    </row>
    <row r="3079" spans="1:3" x14ac:dyDescent="0.35">
      <c r="A3079" s="142">
        <v>3.4685000000000001</v>
      </c>
      <c r="B3079" t="s">
        <v>455</v>
      </c>
      <c r="C3079" s="152">
        <v>0.3175</v>
      </c>
    </row>
    <row r="3080" spans="1:3" x14ac:dyDescent="0.35">
      <c r="A3080" s="142">
        <v>3.4712000000000001</v>
      </c>
      <c r="B3080" t="s">
        <v>455</v>
      </c>
      <c r="C3080" s="152">
        <v>0.31769999999999998</v>
      </c>
    </row>
    <row r="3081" spans="1:3" x14ac:dyDescent="0.35">
      <c r="A3081" s="142">
        <v>3.4740000000000002</v>
      </c>
      <c r="B3081" t="s">
        <v>455</v>
      </c>
      <c r="C3081" s="152">
        <v>0.31769999999999998</v>
      </c>
    </row>
    <row r="3082" spans="1:3" x14ac:dyDescent="0.35">
      <c r="A3082" s="142">
        <v>3.4767000000000001</v>
      </c>
      <c r="B3082" t="s">
        <v>455</v>
      </c>
      <c r="C3082" s="152">
        <v>0.318</v>
      </c>
    </row>
    <row r="3083" spans="1:3" x14ac:dyDescent="0.35">
      <c r="A3083" s="142">
        <v>3.4794999999999998</v>
      </c>
      <c r="B3083" t="s">
        <v>455</v>
      </c>
      <c r="C3083" s="152">
        <v>0.318</v>
      </c>
    </row>
    <row r="3084" spans="1:3" x14ac:dyDescent="0.35">
      <c r="A3084" s="142">
        <v>3.4822000000000002</v>
      </c>
      <c r="B3084" t="s">
        <v>455</v>
      </c>
      <c r="C3084" s="152">
        <v>0.318</v>
      </c>
    </row>
    <row r="3085" spans="1:3" x14ac:dyDescent="0.35">
      <c r="A3085" s="142">
        <v>3.4849000000000001</v>
      </c>
      <c r="B3085" t="s">
        <v>455</v>
      </c>
      <c r="C3085" s="152">
        <v>0.31819999999999998</v>
      </c>
    </row>
    <row r="3086" spans="1:3" x14ac:dyDescent="0.35">
      <c r="A3086" s="142">
        <v>3.4876999999999998</v>
      </c>
      <c r="B3086" t="s">
        <v>455</v>
      </c>
      <c r="C3086" s="152">
        <v>0.31819999999999998</v>
      </c>
    </row>
    <row r="3087" spans="1:3" x14ac:dyDescent="0.35">
      <c r="A3087" s="142">
        <v>3.4904000000000002</v>
      </c>
      <c r="B3087" t="s">
        <v>455</v>
      </c>
      <c r="C3087" s="152">
        <v>0.31830000000000003</v>
      </c>
    </row>
    <row r="3088" spans="1:3" x14ac:dyDescent="0.35">
      <c r="A3088" s="142">
        <v>3.4931999999999999</v>
      </c>
      <c r="B3088" t="s">
        <v>455</v>
      </c>
      <c r="C3088" s="152">
        <v>0.31859999999999999</v>
      </c>
    </row>
    <row r="3089" spans="1:3" x14ac:dyDescent="0.35">
      <c r="A3089" s="142">
        <v>3.4986000000000002</v>
      </c>
      <c r="B3089" t="s">
        <v>455</v>
      </c>
      <c r="C3089" s="152">
        <v>0.31859999999999999</v>
      </c>
    </row>
    <row r="3090" spans="1:3" x14ac:dyDescent="0.35">
      <c r="A3090" s="142">
        <v>3.5013999999999998</v>
      </c>
      <c r="B3090" t="s">
        <v>455</v>
      </c>
      <c r="C3090" s="152">
        <v>0.31859999999999999</v>
      </c>
    </row>
    <row r="3091" spans="1:3" x14ac:dyDescent="0.35">
      <c r="A3091" s="142">
        <v>3.5041000000000002</v>
      </c>
      <c r="B3091" t="s">
        <v>455</v>
      </c>
      <c r="C3091" s="152">
        <v>0.31879999999999997</v>
      </c>
    </row>
    <row r="3092" spans="1:3" x14ac:dyDescent="0.35">
      <c r="A3092" s="142">
        <v>3.5068000000000001</v>
      </c>
      <c r="B3092" t="s">
        <v>455</v>
      </c>
      <c r="C3092" s="152">
        <v>0.31890000000000002</v>
      </c>
    </row>
    <row r="3093" spans="1:3" x14ac:dyDescent="0.35">
      <c r="A3093" s="142">
        <v>3.5095999999999998</v>
      </c>
      <c r="B3093" t="s">
        <v>455</v>
      </c>
      <c r="C3093" s="152">
        <v>0.31900000000000001</v>
      </c>
    </row>
    <row r="3094" spans="1:3" x14ac:dyDescent="0.35">
      <c r="A3094" s="142">
        <v>3.5150999999999999</v>
      </c>
      <c r="B3094" t="s">
        <v>455</v>
      </c>
      <c r="C3094" s="152">
        <v>0.31909999999999999</v>
      </c>
    </row>
    <row r="3095" spans="1:3" x14ac:dyDescent="0.35">
      <c r="A3095" s="142">
        <v>3.5177999999999998</v>
      </c>
      <c r="B3095" t="s">
        <v>455</v>
      </c>
      <c r="C3095" s="152">
        <v>0.31919999999999998</v>
      </c>
    </row>
    <row r="3096" spans="1:3" x14ac:dyDescent="0.35">
      <c r="A3096" s="142">
        <v>3.5205000000000002</v>
      </c>
      <c r="B3096" t="s">
        <v>455</v>
      </c>
      <c r="C3096" s="152">
        <v>0.31929999999999997</v>
      </c>
    </row>
    <row r="3097" spans="1:3" x14ac:dyDescent="0.35">
      <c r="A3097" s="142">
        <v>3.5232999999999999</v>
      </c>
      <c r="B3097" t="s">
        <v>455</v>
      </c>
      <c r="C3097" s="152">
        <v>0.31929999999999997</v>
      </c>
    </row>
    <row r="3098" spans="1:3" x14ac:dyDescent="0.35">
      <c r="A3098" s="142">
        <v>3.5259999999999998</v>
      </c>
      <c r="B3098" t="s">
        <v>455</v>
      </c>
      <c r="C3098" s="152">
        <v>0.31929999999999997</v>
      </c>
    </row>
    <row r="3099" spans="1:3" x14ac:dyDescent="0.35">
      <c r="A3099" s="142">
        <v>3.5341999999999998</v>
      </c>
      <c r="B3099" t="s">
        <v>455</v>
      </c>
      <c r="C3099" s="152">
        <v>0.31940000000000002</v>
      </c>
    </row>
    <row r="3100" spans="1:3" x14ac:dyDescent="0.35">
      <c r="A3100" s="142">
        <v>3.5369999999999999</v>
      </c>
      <c r="B3100" t="s">
        <v>455</v>
      </c>
      <c r="C3100" s="152">
        <v>0.31950000000000001</v>
      </c>
    </row>
    <row r="3101" spans="1:3" x14ac:dyDescent="0.35">
      <c r="A3101" s="142">
        <v>3.5451999999999999</v>
      </c>
      <c r="B3101" t="s">
        <v>455</v>
      </c>
      <c r="C3101" s="152">
        <v>0.31969999999999998</v>
      </c>
    </row>
    <row r="3102" spans="1:3" x14ac:dyDescent="0.35">
      <c r="A3102" s="142">
        <v>3.5478999999999998</v>
      </c>
      <c r="B3102" t="s">
        <v>455</v>
      </c>
      <c r="C3102" s="152">
        <v>0.31979999999999997</v>
      </c>
    </row>
    <row r="3103" spans="1:3" x14ac:dyDescent="0.35">
      <c r="A3103" s="142">
        <v>3.5507</v>
      </c>
      <c r="B3103" t="s">
        <v>455</v>
      </c>
      <c r="C3103" s="152">
        <v>0.31990000000000002</v>
      </c>
    </row>
    <row r="3104" spans="1:3" x14ac:dyDescent="0.35">
      <c r="A3104" s="142">
        <v>3.5533999999999999</v>
      </c>
      <c r="B3104" t="s">
        <v>455</v>
      </c>
      <c r="C3104" s="152">
        <v>0.31990000000000002</v>
      </c>
    </row>
    <row r="3105" spans="1:3" x14ac:dyDescent="0.35">
      <c r="A3105" s="142">
        <v>3.5562</v>
      </c>
      <c r="B3105" t="s">
        <v>455</v>
      </c>
      <c r="C3105" s="152">
        <v>0.3201</v>
      </c>
    </row>
    <row r="3106" spans="1:3" x14ac:dyDescent="0.35">
      <c r="A3106" s="142">
        <v>3.5589</v>
      </c>
      <c r="B3106" t="s">
        <v>455</v>
      </c>
      <c r="C3106" s="152">
        <v>0.32019999999999998</v>
      </c>
    </row>
    <row r="3107" spans="1:3" x14ac:dyDescent="0.35">
      <c r="A3107" s="142">
        <v>3.5615999999999999</v>
      </c>
      <c r="B3107" t="s">
        <v>455</v>
      </c>
      <c r="C3107" s="152">
        <v>0.32040000000000002</v>
      </c>
    </row>
    <row r="3108" spans="1:3" x14ac:dyDescent="0.35">
      <c r="A3108" s="142">
        <v>3.5644</v>
      </c>
      <c r="B3108" t="s">
        <v>455</v>
      </c>
      <c r="C3108" s="152">
        <v>0.32040000000000002</v>
      </c>
    </row>
    <row r="3109" spans="1:3" x14ac:dyDescent="0.35">
      <c r="A3109" s="142">
        <v>3.5699000000000001</v>
      </c>
      <c r="B3109" t="s">
        <v>455</v>
      </c>
      <c r="C3109" s="152">
        <v>0.32050000000000001</v>
      </c>
    </row>
    <row r="3110" spans="1:3" x14ac:dyDescent="0.35">
      <c r="A3110" s="142">
        <v>3.5726</v>
      </c>
      <c r="B3110" t="s">
        <v>455</v>
      </c>
      <c r="C3110" s="152">
        <v>0.32069999999999999</v>
      </c>
    </row>
    <row r="3111" spans="1:3" x14ac:dyDescent="0.35">
      <c r="A3111" s="142">
        <v>3.5752999999999999</v>
      </c>
      <c r="B3111" t="s">
        <v>455</v>
      </c>
      <c r="C3111" s="152">
        <v>0.32069999999999999</v>
      </c>
    </row>
    <row r="3112" spans="1:3" x14ac:dyDescent="0.35">
      <c r="A3112" s="142">
        <v>3.5781000000000001</v>
      </c>
      <c r="B3112" t="s">
        <v>455</v>
      </c>
      <c r="C3112" s="152">
        <v>0.32079999999999997</v>
      </c>
    </row>
    <row r="3113" spans="1:3" x14ac:dyDescent="0.35">
      <c r="A3113" s="142">
        <v>3.5808</v>
      </c>
      <c r="B3113" t="s">
        <v>455</v>
      </c>
      <c r="C3113" s="152">
        <v>0.32079999999999997</v>
      </c>
    </row>
    <row r="3114" spans="1:3" x14ac:dyDescent="0.35">
      <c r="A3114" s="142">
        <v>3.5836000000000001</v>
      </c>
      <c r="B3114" t="s">
        <v>455</v>
      </c>
      <c r="C3114" s="152">
        <v>0.32090000000000002</v>
      </c>
    </row>
    <row r="3115" spans="1:3" x14ac:dyDescent="0.35">
      <c r="A3115" s="142">
        <v>3.589</v>
      </c>
      <c r="B3115" t="s">
        <v>455</v>
      </c>
      <c r="C3115" s="152">
        <v>0.32100000000000001</v>
      </c>
    </row>
    <row r="3116" spans="1:3" x14ac:dyDescent="0.35">
      <c r="A3116" s="142">
        <v>3.5918000000000001</v>
      </c>
      <c r="B3116" t="s">
        <v>455</v>
      </c>
      <c r="C3116" s="152">
        <v>0.3211</v>
      </c>
    </row>
    <row r="3117" spans="1:3" x14ac:dyDescent="0.35">
      <c r="A3117" s="142">
        <v>3.5945</v>
      </c>
      <c r="B3117" t="s">
        <v>455</v>
      </c>
      <c r="C3117" s="152">
        <v>0.32119999999999999</v>
      </c>
    </row>
    <row r="3118" spans="1:3" x14ac:dyDescent="0.35">
      <c r="A3118" s="142">
        <v>3.5973000000000002</v>
      </c>
      <c r="B3118" t="s">
        <v>455</v>
      </c>
      <c r="C3118" s="152">
        <v>0.32129999999999997</v>
      </c>
    </row>
    <row r="3119" spans="1:3" x14ac:dyDescent="0.35">
      <c r="A3119" s="142">
        <v>3.6</v>
      </c>
      <c r="B3119" t="s">
        <v>455</v>
      </c>
      <c r="C3119" s="152">
        <v>0.32129999999999997</v>
      </c>
    </row>
    <row r="3120" spans="1:3" x14ac:dyDescent="0.35">
      <c r="A3120" s="142">
        <v>3.6027</v>
      </c>
      <c r="B3120" t="s">
        <v>455</v>
      </c>
      <c r="C3120" s="152">
        <v>0.32129999999999997</v>
      </c>
    </row>
    <row r="3121" spans="1:3" x14ac:dyDescent="0.35">
      <c r="A3121" s="142">
        <v>3.6055000000000001</v>
      </c>
      <c r="B3121" t="s">
        <v>455</v>
      </c>
      <c r="C3121" s="152">
        <v>0.32150000000000001</v>
      </c>
    </row>
    <row r="3122" spans="1:3" x14ac:dyDescent="0.35">
      <c r="A3122" s="142">
        <v>3.6082000000000001</v>
      </c>
      <c r="B3122" t="s">
        <v>455</v>
      </c>
      <c r="C3122" s="152">
        <v>0.32150000000000001</v>
      </c>
    </row>
    <row r="3123" spans="1:3" x14ac:dyDescent="0.35">
      <c r="A3123" s="142">
        <v>3.6110000000000002</v>
      </c>
      <c r="B3123" t="s">
        <v>455</v>
      </c>
      <c r="C3123" s="152">
        <v>0.32150000000000001</v>
      </c>
    </row>
    <row r="3124" spans="1:3" x14ac:dyDescent="0.35">
      <c r="A3124" s="142">
        <v>3.6192000000000002</v>
      </c>
      <c r="B3124" t="s">
        <v>455</v>
      </c>
      <c r="C3124" s="152">
        <v>0.3216</v>
      </c>
    </row>
    <row r="3125" spans="1:3" x14ac:dyDescent="0.35">
      <c r="A3125" s="142">
        <v>3.6246999999999998</v>
      </c>
      <c r="B3125" t="s">
        <v>455</v>
      </c>
      <c r="C3125" s="152">
        <v>0.32179999999999997</v>
      </c>
    </row>
    <row r="3126" spans="1:3" x14ac:dyDescent="0.35">
      <c r="A3126" s="142">
        <v>3.6274000000000002</v>
      </c>
      <c r="B3126" t="s">
        <v>455</v>
      </c>
      <c r="C3126" s="152">
        <v>0.32190000000000002</v>
      </c>
    </row>
    <row r="3127" spans="1:3" x14ac:dyDescent="0.35">
      <c r="A3127" s="142">
        <v>3.6301000000000001</v>
      </c>
      <c r="B3127" t="s">
        <v>455</v>
      </c>
      <c r="C3127" s="152">
        <v>0.3221</v>
      </c>
    </row>
    <row r="3128" spans="1:3" x14ac:dyDescent="0.35">
      <c r="A3128" s="142">
        <v>3.6328999999999998</v>
      </c>
      <c r="B3128" t="s">
        <v>455</v>
      </c>
      <c r="C3128" s="152">
        <v>0.3221</v>
      </c>
    </row>
    <row r="3129" spans="1:3" x14ac:dyDescent="0.35">
      <c r="A3129" s="142">
        <v>3.6356000000000002</v>
      </c>
      <c r="B3129" t="s">
        <v>455</v>
      </c>
      <c r="C3129" s="152">
        <v>0.32240000000000002</v>
      </c>
    </row>
    <row r="3130" spans="1:3" x14ac:dyDescent="0.35">
      <c r="A3130" s="142">
        <v>3.6383999999999999</v>
      </c>
      <c r="B3130" t="s">
        <v>455</v>
      </c>
      <c r="C3130" s="152">
        <v>0.32240000000000002</v>
      </c>
    </row>
    <row r="3131" spans="1:3" x14ac:dyDescent="0.35">
      <c r="A3131" s="142">
        <v>3.6410999999999998</v>
      </c>
      <c r="B3131" t="s">
        <v>455</v>
      </c>
      <c r="C3131" s="152">
        <v>0.32250000000000001</v>
      </c>
    </row>
    <row r="3132" spans="1:3" x14ac:dyDescent="0.35">
      <c r="A3132" s="142">
        <v>3.6438000000000001</v>
      </c>
      <c r="B3132" t="s">
        <v>455</v>
      </c>
      <c r="C3132" s="152">
        <v>0.3226</v>
      </c>
    </row>
    <row r="3133" spans="1:3" x14ac:dyDescent="0.35">
      <c r="A3133" s="142">
        <v>3.6465999999999998</v>
      </c>
      <c r="B3133" t="s">
        <v>455</v>
      </c>
      <c r="C3133" s="152">
        <v>0.32269999999999999</v>
      </c>
    </row>
    <row r="3134" spans="1:3" x14ac:dyDescent="0.35">
      <c r="A3134" s="142">
        <v>3.6520999999999999</v>
      </c>
      <c r="B3134" t="s">
        <v>455</v>
      </c>
      <c r="C3134" s="152">
        <v>0.32279999999999998</v>
      </c>
    </row>
    <row r="3135" spans="1:3" x14ac:dyDescent="0.35">
      <c r="A3135" s="142">
        <v>3.6575000000000002</v>
      </c>
      <c r="B3135" t="s">
        <v>455</v>
      </c>
      <c r="C3135" s="152">
        <v>0.32290000000000002</v>
      </c>
    </row>
    <row r="3136" spans="1:3" x14ac:dyDescent="0.35">
      <c r="A3136" s="142">
        <v>3.6602999999999999</v>
      </c>
      <c r="B3136" t="s">
        <v>455</v>
      </c>
      <c r="C3136" s="152">
        <v>0.32300000000000001</v>
      </c>
    </row>
    <row r="3137" spans="1:3" x14ac:dyDescent="0.35">
      <c r="A3137" s="142">
        <v>3.6629999999999998</v>
      </c>
      <c r="B3137" t="s">
        <v>455</v>
      </c>
      <c r="C3137" s="152">
        <v>0.32300000000000001</v>
      </c>
    </row>
    <row r="3138" spans="1:3" x14ac:dyDescent="0.35">
      <c r="A3138" s="142">
        <v>3.6657999999999999</v>
      </c>
      <c r="B3138" t="s">
        <v>455</v>
      </c>
      <c r="C3138" s="152">
        <v>0.3231</v>
      </c>
    </row>
    <row r="3139" spans="1:3" x14ac:dyDescent="0.35">
      <c r="A3139" s="142">
        <v>3.6684999999999999</v>
      </c>
      <c r="B3139" t="s">
        <v>455</v>
      </c>
      <c r="C3139" s="152">
        <v>0.32319999999999999</v>
      </c>
    </row>
    <row r="3140" spans="1:3" x14ac:dyDescent="0.35">
      <c r="A3140" s="142">
        <v>3.6711999999999998</v>
      </c>
      <c r="B3140" t="s">
        <v>455</v>
      </c>
      <c r="C3140" s="152">
        <v>0.32329999999999998</v>
      </c>
    </row>
    <row r="3141" spans="1:3" x14ac:dyDescent="0.35">
      <c r="A3141" s="142">
        <v>3.6766999999999999</v>
      </c>
      <c r="B3141" t="s">
        <v>455</v>
      </c>
      <c r="C3141" s="152">
        <v>0.32340000000000002</v>
      </c>
    </row>
    <row r="3142" spans="1:3" x14ac:dyDescent="0.35">
      <c r="A3142" s="142">
        <v>3.6795</v>
      </c>
      <c r="B3142" t="s">
        <v>455</v>
      </c>
      <c r="C3142" s="152">
        <v>0.32350000000000001</v>
      </c>
    </row>
    <row r="3143" spans="1:3" x14ac:dyDescent="0.35">
      <c r="A3143" s="142">
        <v>3.6877</v>
      </c>
      <c r="B3143" t="s">
        <v>455</v>
      </c>
      <c r="C3143" s="152">
        <v>0.3236</v>
      </c>
    </row>
    <row r="3144" spans="1:3" x14ac:dyDescent="0.35">
      <c r="A3144" s="142">
        <v>3.6932</v>
      </c>
      <c r="B3144" t="s">
        <v>455</v>
      </c>
      <c r="C3144" s="152">
        <v>0.32369999999999999</v>
      </c>
    </row>
    <row r="3145" spans="1:3" x14ac:dyDescent="0.35">
      <c r="A3145" s="142">
        <v>3.6959</v>
      </c>
      <c r="B3145" t="s">
        <v>455</v>
      </c>
      <c r="C3145" s="152">
        <v>0.32369999999999999</v>
      </c>
    </row>
    <row r="3146" spans="1:3" x14ac:dyDescent="0.35">
      <c r="A3146" s="142">
        <v>3.6985999999999999</v>
      </c>
      <c r="B3146" t="s">
        <v>455</v>
      </c>
      <c r="C3146" s="152">
        <v>0.32390000000000002</v>
      </c>
    </row>
    <row r="3147" spans="1:3" x14ac:dyDescent="0.35">
      <c r="A3147" s="142">
        <v>3.7014</v>
      </c>
      <c r="B3147" t="s">
        <v>455</v>
      </c>
      <c r="C3147" s="152">
        <v>0.32390000000000002</v>
      </c>
    </row>
    <row r="3148" spans="1:3" x14ac:dyDescent="0.35">
      <c r="A3148" s="142">
        <v>3.7040999999999999</v>
      </c>
      <c r="B3148" t="s">
        <v>455</v>
      </c>
      <c r="C3148" s="152">
        <v>0.32400000000000001</v>
      </c>
    </row>
    <row r="3149" spans="1:3" x14ac:dyDescent="0.35">
      <c r="A3149" s="142">
        <v>3.7067999999999999</v>
      </c>
      <c r="B3149" t="s">
        <v>455</v>
      </c>
      <c r="C3149" s="152">
        <v>0.3241</v>
      </c>
    </row>
    <row r="3150" spans="1:3" x14ac:dyDescent="0.35">
      <c r="A3150" s="142">
        <v>3.7122999999999999</v>
      </c>
      <c r="B3150" t="s">
        <v>455</v>
      </c>
      <c r="C3150" s="152">
        <v>0.32419999999999999</v>
      </c>
    </row>
    <row r="3151" spans="1:3" x14ac:dyDescent="0.35">
      <c r="A3151" s="142">
        <v>3.7151000000000001</v>
      </c>
      <c r="B3151" t="s">
        <v>455</v>
      </c>
      <c r="C3151" s="152">
        <v>0.32440000000000002</v>
      </c>
    </row>
    <row r="3152" spans="1:3" x14ac:dyDescent="0.35">
      <c r="A3152" s="142">
        <v>3.7178</v>
      </c>
      <c r="B3152" t="s">
        <v>455</v>
      </c>
      <c r="C3152" s="152">
        <v>0.32440000000000002</v>
      </c>
    </row>
    <row r="3153" spans="1:3" x14ac:dyDescent="0.35">
      <c r="A3153" s="142">
        <v>3.7204999999999999</v>
      </c>
      <c r="B3153" t="s">
        <v>455</v>
      </c>
      <c r="C3153" s="152">
        <v>0.32450000000000001</v>
      </c>
    </row>
    <row r="3154" spans="1:3" x14ac:dyDescent="0.35">
      <c r="A3154" s="142">
        <v>3.7233000000000001</v>
      </c>
      <c r="B3154" t="s">
        <v>455</v>
      </c>
      <c r="C3154" s="152">
        <v>0.3246</v>
      </c>
    </row>
    <row r="3155" spans="1:3" x14ac:dyDescent="0.35">
      <c r="A3155" s="142">
        <v>3.726</v>
      </c>
      <c r="B3155" t="s">
        <v>455</v>
      </c>
      <c r="C3155" s="152">
        <v>0.32469999999999999</v>
      </c>
    </row>
    <row r="3156" spans="1:3" x14ac:dyDescent="0.35">
      <c r="A3156" s="142">
        <v>3.7288000000000001</v>
      </c>
      <c r="B3156" t="s">
        <v>455</v>
      </c>
      <c r="C3156" s="152">
        <v>0.32490000000000002</v>
      </c>
    </row>
    <row r="3157" spans="1:3" x14ac:dyDescent="0.35">
      <c r="A3157" s="142">
        <v>3.7315</v>
      </c>
      <c r="B3157" t="s">
        <v>455</v>
      </c>
      <c r="C3157" s="152">
        <v>0.32500000000000001</v>
      </c>
    </row>
    <row r="3158" spans="1:3" x14ac:dyDescent="0.35">
      <c r="A3158" s="142">
        <v>3.7342</v>
      </c>
      <c r="B3158" t="s">
        <v>455</v>
      </c>
      <c r="C3158" s="152">
        <v>0.32500000000000001</v>
      </c>
    </row>
    <row r="3159" spans="1:3" x14ac:dyDescent="0.35">
      <c r="A3159" s="142">
        <v>3.7370000000000001</v>
      </c>
      <c r="B3159" t="s">
        <v>455</v>
      </c>
      <c r="C3159" s="152">
        <v>0.32500000000000001</v>
      </c>
    </row>
    <row r="3160" spans="1:3" x14ac:dyDescent="0.35">
      <c r="A3160" s="142">
        <v>3.7397</v>
      </c>
      <c r="B3160" t="s">
        <v>455</v>
      </c>
      <c r="C3160" s="152">
        <v>0.32529999999999998</v>
      </c>
    </row>
    <row r="3161" spans="1:3" x14ac:dyDescent="0.35">
      <c r="A3161" s="142">
        <v>3.7425000000000002</v>
      </c>
      <c r="B3161" t="s">
        <v>455</v>
      </c>
      <c r="C3161" s="152">
        <v>0.32529999999999998</v>
      </c>
    </row>
    <row r="3162" spans="1:3" x14ac:dyDescent="0.35">
      <c r="A3162" s="142">
        <v>3.7452000000000001</v>
      </c>
      <c r="B3162" t="s">
        <v>455</v>
      </c>
      <c r="C3162" s="152">
        <v>0.32529999999999998</v>
      </c>
    </row>
    <row r="3163" spans="1:3" x14ac:dyDescent="0.35">
      <c r="A3163" s="142">
        <v>3.7507000000000001</v>
      </c>
      <c r="B3163" t="s">
        <v>455</v>
      </c>
      <c r="C3163" s="152">
        <v>0.32550000000000001</v>
      </c>
    </row>
    <row r="3164" spans="1:3" x14ac:dyDescent="0.35">
      <c r="A3164" s="142">
        <v>3.7534000000000001</v>
      </c>
      <c r="B3164" t="s">
        <v>455</v>
      </c>
      <c r="C3164" s="152">
        <v>0.3256</v>
      </c>
    </row>
    <row r="3165" spans="1:3" x14ac:dyDescent="0.35">
      <c r="A3165" s="142">
        <v>3.7562000000000002</v>
      </c>
      <c r="B3165" t="s">
        <v>455</v>
      </c>
      <c r="C3165" s="152">
        <v>0.32569999999999999</v>
      </c>
    </row>
    <row r="3166" spans="1:3" x14ac:dyDescent="0.35">
      <c r="A3166" s="142">
        <v>3.7589000000000001</v>
      </c>
      <c r="B3166" t="s">
        <v>455</v>
      </c>
      <c r="C3166" s="152">
        <v>0.32579999999999998</v>
      </c>
    </row>
    <row r="3167" spans="1:3" x14ac:dyDescent="0.35">
      <c r="A3167" s="142">
        <v>3.7616000000000001</v>
      </c>
      <c r="B3167" t="s">
        <v>455</v>
      </c>
      <c r="C3167" s="152">
        <v>0.32619999999999999</v>
      </c>
    </row>
    <row r="3168" spans="1:3" x14ac:dyDescent="0.35">
      <c r="A3168" s="142">
        <v>3.7671000000000001</v>
      </c>
      <c r="B3168" t="s">
        <v>455</v>
      </c>
      <c r="C3168" s="152">
        <v>0.32629999999999998</v>
      </c>
    </row>
    <row r="3169" spans="1:3" x14ac:dyDescent="0.35">
      <c r="A3169" s="142">
        <v>3.7698999999999998</v>
      </c>
      <c r="B3169" t="s">
        <v>455</v>
      </c>
      <c r="C3169" s="152">
        <v>0.32640000000000002</v>
      </c>
    </row>
    <row r="3170" spans="1:3" x14ac:dyDescent="0.35">
      <c r="A3170" s="142">
        <v>3.7726000000000002</v>
      </c>
      <c r="B3170" t="s">
        <v>455</v>
      </c>
      <c r="C3170" s="152">
        <v>0.32640000000000002</v>
      </c>
    </row>
    <row r="3171" spans="1:3" x14ac:dyDescent="0.35">
      <c r="A3171" s="142">
        <v>3.7780999999999998</v>
      </c>
      <c r="B3171" t="s">
        <v>455</v>
      </c>
      <c r="C3171" s="152">
        <v>0.3266</v>
      </c>
    </row>
    <row r="3172" spans="1:3" x14ac:dyDescent="0.35">
      <c r="A3172" s="142">
        <v>3.7863000000000002</v>
      </c>
      <c r="B3172" t="s">
        <v>455</v>
      </c>
      <c r="C3172" s="152">
        <v>0.3266</v>
      </c>
    </row>
    <row r="3173" spans="1:3" x14ac:dyDescent="0.35">
      <c r="A3173" s="142">
        <v>3.7917999999999998</v>
      </c>
      <c r="B3173" t="s">
        <v>455</v>
      </c>
      <c r="C3173" s="152">
        <v>0.32669999999999999</v>
      </c>
    </row>
    <row r="3174" spans="1:3" x14ac:dyDescent="0.35">
      <c r="A3174" s="142">
        <v>3.7945000000000002</v>
      </c>
      <c r="B3174" t="s">
        <v>455</v>
      </c>
      <c r="C3174" s="152">
        <v>0.32679999999999998</v>
      </c>
    </row>
    <row r="3175" spans="1:3" x14ac:dyDescent="0.35">
      <c r="A3175" s="142">
        <v>3.7972999999999999</v>
      </c>
      <c r="B3175" t="s">
        <v>455</v>
      </c>
      <c r="C3175" s="152">
        <v>0.32690000000000002</v>
      </c>
    </row>
    <row r="3176" spans="1:3" x14ac:dyDescent="0.35">
      <c r="A3176" s="142">
        <v>3.8</v>
      </c>
      <c r="B3176" t="s">
        <v>455</v>
      </c>
      <c r="C3176" s="152">
        <v>0.32700000000000001</v>
      </c>
    </row>
    <row r="3177" spans="1:3" x14ac:dyDescent="0.35">
      <c r="A3177" s="142">
        <v>3.8054999999999999</v>
      </c>
      <c r="B3177" t="s">
        <v>455</v>
      </c>
      <c r="C3177" s="152">
        <v>0.3271</v>
      </c>
    </row>
    <row r="3178" spans="1:3" x14ac:dyDescent="0.35">
      <c r="A3178" s="142">
        <v>3.8109999999999999</v>
      </c>
      <c r="B3178" t="s">
        <v>455</v>
      </c>
      <c r="C3178" s="152">
        <v>0.3271</v>
      </c>
    </row>
    <row r="3179" spans="1:3" x14ac:dyDescent="0.35">
      <c r="A3179" s="142">
        <v>3.8136999999999999</v>
      </c>
      <c r="B3179" t="s">
        <v>455</v>
      </c>
      <c r="C3179" s="152">
        <v>0.32719999999999999</v>
      </c>
    </row>
    <row r="3180" spans="1:3" x14ac:dyDescent="0.35">
      <c r="A3180" s="142">
        <v>3.8163999999999998</v>
      </c>
      <c r="B3180" t="s">
        <v>455</v>
      </c>
      <c r="C3180" s="152">
        <v>0.32740000000000002</v>
      </c>
    </row>
    <row r="3181" spans="1:3" x14ac:dyDescent="0.35">
      <c r="A3181" s="142">
        <v>3.8191999999999999</v>
      </c>
      <c r="B3181" t="s">
        <v>455</v>
      </c>
      <c r="C3181" s="152">
        <v>0.32750000000000001</v>
      </c>
    </row>
    <row r="3182" spans="1:3" x14ac:dyDescent="0.35">
      <c r="A3182" s="142">
        <v>3.8218999999999999</v>
      </c>
      <c r="B3182" t="s">
        <v>455</v>
      </c>
      <c r="C3182" s="152">
        <v>0.32750000000000001</v>
      </c>
    </row>
    <row r="3183" spans="1:3" x14ac:dyDescent="0.35">
      <c r="A3183" s="142">
        <v>3.8247</v>
      </c>
      <c r="B3183" t="s">
        <v>455</v>
      </c>
      <c r="C3183" s="152">
        <v>0.32750000000000001</v>
      </c>
    </row>
    <row r="3184" spans="1:3" x14ac:dyDescent="0.35">
      <c r="A3184" s="142">
        <v>3.8273999999999999</v>
      </c>
      <c r="B3184" t="s">
        <v>455</v>
      </c>
      <c r="C3184" s="152">
        <v>0.3276</v>
      </c>
    </row>
    <row r="3185" spans="1:3" x14ac:dyDescent="0.35">
      <c r="A3185" s="142">
        <v>3.8300999999999998</v>
      </c>
      <c r="B3185" t="s">
        <v>455</v>
      </c>
      <c r="C3185" s="152">
        <v>0.32779999999999998</v>
      </c>
    </row>
    <row r="3186" spans="1:3" x14ac:dyDescent="0.35">
      <c r="A3186" s="142">
        <v>3.8329</v>
      </c>
      <c r="B3186" t="s">
        <v>455</v>
      </c>
      <c r="C3186" s="152">
        <v>0.32790000000000002</v>
      </c>
    </row>
    <row r="3187" spans="1:3" x14ac:dyDescent="0.35">
      <c r="A3187" s="142">
        <v>3.8355999999999999</v>
      </c>
      <c r="B3187" t="s">
        <v>455</v>
      </c>
      <c r="C3187" s="152">
        <v>0.32790000000000002</v>
      </c>
    </row>
    <row r="3188" spans="1:3" x14ac:dyDescent="0.35">
      <c r="A3188" s="142">
        <v>3.8384</v>
      </c>
      <c r="B3188" t="s">
        <v>455</v>
      </c>
      <c r="C3188" s="152">
        <v>0.32819999999999999</v>
      </c>
    </row>
    <row r="3189" spans="1:3" x14ac:dyDescent="0.35">
      <c r="A3189" s="142">
        <v>3.8411</v>
      </c>
      <c r="B3189" t="s">
        <v>455</v>
      </c>
      <c r="C3189" s="152">
        <v>0.32819999999999999</v>
      </c>
    </row>
    <row r="3190" spans="1:3" x14ac:dyDescent="0.35">
      <c r="A3190" s="142">
        <v>3.8437999999999999</v>
      </c>
      <c r="B3190" t="s">
        <v>455</v>
      </c>
      <c r="C3190" s="152">
        <v>0.32840000000000003</v>
      </c>
    </row>
    <row r="3191" spans="1:3" x14ac:dyDescent="0.35">
      <c r="A3191" s="142">
        <v>3.8466</v>
      </c>
      <c r="B3191" t="s">
        <v>455</v>
      </c>
      <c r="C3191" s="152">
        <v>0.32840000000000003</v>
      </c>
    </row>
    <row r="3192" spans="1:3" x14ac:dyDescent="0.35">
      <c r="A3192" s="142">
        <v>3.8492999999999999</v>
      </c>
      <c r="B3192" t="s">
        <v>455</v>
      </c>
      <c r="C3192" s="152">
        <v>0.32850000000000001</v>
      </c>
    </row>
    <row r="3193" spans="1:3" x14ac:dyDescent="0.35">
      <c r="A3193" s="142">
        <v>3.8521000000000001</v>
      </c>
      <c r="B3193" t="s">
        <v>455</v>
      </c>
      <c r="C3193" s="152">
        <v>0.3286</v>
      </c>
    </row>
    <row r="3194" spans="1:3" x14ac:dyDescent="0.35">
      <c r="A3194" s="142">
        <v>3.8548</v>
      </c>
      <c r="B3194" t="s">
        <v>455</v>
      </c>
      <c r="C3194" s="152">
        <v>0.32879999999999998</v>
      </c>
    </row>
    <row r="3195" spans="1:3" x14ac:dyDescent="0.35">
      <c r="A3195" s="142">
        <v>3.8603000000000001</v>
      </c>
      <c r="B3195" t="s">
        <v>455</v>
      </c>
      <c r="C3195" s="152">
        <v>0.32879999999999998</v>
      </c>
    </row>
    <row r="3196" spans="1:3" x14ac:dyDescent="0.35">
      <c r="A3196" s="142">
        <v>3.863</v>
      </c>
      <c r="B3196" t="s">
        <v>455</v>
      </c>
      <c r="C3196" s="152">
        <v>0.32890000000000003</v>
      </c>
    </row>
    <row r="3197" spans="1:3" x14ac:dyDescent="0.35">
      <c r="A3197" s="142">
        <v>3.8658000000000001</v>
      </c>
      <c r="B3197" t="s">
        <v>455</v>
      </c>
      <c r="C3197" s="152">
        <v>0.32890000000000003</v>
      </c>
    </row>
    <row r="3198" spans="1:3" x14ac:dyDescent="0.35">
      <c r="A3198" s="142">
        <v>3.8685</v>
      </c>
      <c r="B3198" t="s">
        <v>455</v>
      </c>
      <c r="C3198" s="152">
        <v>0.32900000000000001</v>
      </c>
    </row>
    <row r="3199" spans="1:3" x14ac:dyDescent="0.35">
      <c r="A3199" s="142">
        <v>3.8712</v>
      </c>
      <c r="B3199" t="s">
        <v>455</v>
      </c>
      <c r="C3199" s="152">
        <v>0.3291</v>
      </c>
    </row>
    <row r="3200" spans="1:3" x14ac:dyDescent="0.35">
      <c r="A3200" s="142">
        <v>3.8795000000000002</v>
      </c>
      <c r="B3200" t="s">
        <v>455</v>
      </c>
      <c r="C3200" s="152">
        <v>0.32919999999999999</v>
      </c>
    </row>
    <row r="3201" spans="1:3" x14ac:dyDescent="0.35">
      <c r="A3201" s="142">
        <v>3.8822000000000001</v>
      </c>
      <c r="B3201" t="s">
        <v>455</v>
      </c>
      <c r="C3201" s="152">
        <v>0.32929999999999998</v>
      </c>
    </row>
    <row r="3202" spans="1:3" x14ac:dyDescent="0.35">
      <c r="A3202" s="142">
        <v>3.8849</v>
      </c>
      <c r="B3202" t="s">
        <v>455</v>
      </c>
      <c r="C3202" s="152">
        <v>0.32929999999999998</v>
      </c>
    </row>
    <row r="3203" spans="1:3" x14ac:dyDescent="0.35">
      <c r="A3203" s="142">
        <v>3.8904000000000001</v>
      </c>
      <c r="B3203" t="s">
        <v>455</v>
      </c>
      <c r="C3203" s="152">
        <v>0.32929999999999998</v>
      </c>
    </row>
    <row r="3204" spans="1:3" x14ac:dyDescent="0.35">
      <c r="A3204" s="142">
        <v>3.8959000000000001</v>
      </c>
      <c r="B3204" t="s">
        <v>455</v>
      </c>
      <c r="C3204" s="152">
        <v>0.32940000000000003</v>
      </c>
    </row>
    <row r="3205" spans="1:3" x14ac:dyDescent="0.35">
      <c r="A3205" s="142">
        <v>3.8986000000000001</v>
      </c>
      <c r="B3205" t="s">
        <v>455</v>
      </c>
      <c r="C3205" s="152">
        <v>0.32950000000000002</v>
      </c>
    </row>
    <row r="3206" spans="1:3" x14ac:dyDescent="0.35">
      <c r="A3206" s="142">
        <v>3.9041000000000001</v>
      </c>
      <c r="B3206" t="s">
        <v>455</v>
      </c>
      <c r="C3206" s="152">
        <v>0.32969999999999999</v>
      </c>
    </row>
    <row r="3207" spans="1:3" x14ac:dyDescent="0.35">
      <c r="A3207" s="142">
        <v>3.9068000000000001</v>
      </c>
      <c r="B3207" t="s">
        <v>455</v>
      </c>
      <c r="C3207" s="152">
        <v>0.32969999999999999</v>
      </c>
    </row>
    <row r="3208" spans="1:3" x14ac:dyDescent="0.35">
      <c r="A3208" s="142">
        <v>3.9096000000000002</v>
      </c>
      <c r="B3208" t="s">
        <v>455</v>
      </c>
      <c r="C3208" s="152">
        <v>0.32990000000000003</v>
      </c>
    </row>
    <row r="3209" spans="1:3" x14ac:dyDescent="0.35">
      <c r="A3209" s="142">
        <v>3.9123000000000001</v>
      </c>
      <c r="B3209" t="s">
        <v>455</v>
      </c>
      <c r="C3209" s="152">
        <v>0.32990000000000003</v>
      </c>
    </row>
    <row r="3210" spans="1:3" x14ac:dyDescent="0.35">
      <c r="A3210" s="142">
        <v>3.9150999999999998</v>
      </c>
      <c r="B3210" t="s">
        <v>455</v>
      </c>
      <c r="C3210" s="152">
        <v>0.32990000000000003</v>
      </c>
    </row>
    <row r="3211" spans="1:3" x14ac:dyDescent="0.35">
      <c r="A3211" s="142">
        <v>3.9178000000000002</v>
      </c>
      <c r="B3211" t="s">
        <v>455</v>
      </c>
      <c r="C3211" s="152">
        <v>0.33</v>
      </c>
    </row>
    <row r="3212" spans="1:3" x14ac:dyDescent="0.35">
      <c r="A3212" s="142">
        <v>3.9205000000000001</v>
      </c>
      <c r="B3212" t="s">
        <v>455</v>
      </c>
      <c r="C3212" s="152">
        <v>0.3301</v>
      </c>
    </row>
    <row r="3213" spans="1:3" x14ac:dyDescent="0.35">
      <c r="A3213" s="142">
        <v>3.9232999999999998</v>
      </c>
      <c r="B3213" t="s">
        <v>455</v>
      </c>
      <c r="C3213" s="152">
        <v>0.3301</v>
      </c>
    </row>
    <row r="3214" spans="1:3" x14ac:dyDescent="0.35">
      <c r="A3214" s="142">
        <v>3.9260000000000002</v>
      </c>
      <c r="B3214" t="s">
        <v>455</v>
      </c>
      <c r="C3214" s="152">
        <v>0.33019999999999999</v>
      </c>
    </row>
    <row r="3215" spans="1:3" x14ac:dyDescent="0.35">
      <c r="A3215" s="142">
        <v>3.9287999999999998</v>
      </c>
      <c r="B3215" t="s">
        <v>455</v>
      </c>
      <c r="C3215" s="152">
        <v>0.33019999999999999</v>
      </c>
    </row>
    <row r="3216" spans="1:3" x14ac:dyDescent="0.35">
      <c r="A3216" s="142">
        <v>3.9315000000000002</v>
      </c>
      <c r="B3216" t="s">
        <v>455</v>
      </c>
      <c r="C3216" s="152">
        <v>0.33019999999999999</v>
      </c>
    </row>
    <row r="3217" spans="1:3" x14ac:dyDescent="0.35">
      <c r="A3217" s="142">
        <v>3.9342000000000001</v>
      </c>
      <c r="B3217" t="s">
        <v>455</v>
      </c>
      <c r="C3217" s="152">
        <v>0.33029999999999998</v>
      </c>
    </row>
    <row r="3218" spans="1:3" x14ac:dyDescent="0.35">
      <c r="A3218" s="142">
        <v>3.9369999999999998</v>
      </c>
      <c r="B3218" t="s">
        <v>455</v>
      </c>
      <c r="C3218" s="152">
        <v>0.33029999999999998</v>
      </c>
    </row>
    <row r="3219" spans="1:3" x14ac:dyDescent="0.35">
      <c r="A3219" s="142">
        <v>3.9397000000000002</v>
      </c>
      <c r="B3219" t="s">
        <v>455</v>
      </c>
      <c r="C3219" s="152">
        <v>0.33050000000000002</v>
      </c>
    </row>
    <row r="3220" spans="1:3" x14ac:dyDescent="0.35">
      <c r="A3220" s="142">
        <v>3.9424999999999999</v>
      </c>
      <c r="B3220" t="s">
        <v>455</v>
      </c>
      <c r="C3220" s="152">
        <v>0.3306</v>
      </c>
    </row>
    <row r="3221" spans="1:3" x14ac:dyDescent="0.35">
      <c r="A3221" s="142">
        <v>3.9451999999999998</v>
      </c>
      <c r="B3221" t="s">
        <v>455</v>
      </c>
      <c r="C3221" s="152">
        <v>0.3306</v>
      </c>
    </row>
    <row r="3222" spans="1:3" x14ac:dyDescent="0.35">
      <c r="A3222" s="142">
        <v>3.9479000000000002</v>
      </c>
      <c r="B3222" t="s">
        <v>455</v>
      </c>
      <c r="C3222" s="152">
        <v>0.33069999999999999</v>
      </c>
    </row>
    <row r="3223" spans="1:3" x14ac:dyDescent="0.35">
      <c r="A3223" s="142">
        <v>3.9506999999999999</v>
      </c>
      <c r="B3223" t="s">
        <v>455</v>
      </c>
      <c r="C3223" s="152">
        <v>0.33079999999999998</v>
      </c>
    </row>
    <row r="3224" spans="1:3" x14ac:dyDescent="0.35">
      <c r="A3224" s="142">
        <v>3.9533999999999998</v>
      </c>
      <c r="B3224" t="s">
        <v>455</v>
      </c>
      <c r="C3224" s="152">
        <v>0.33100000000000002</v>
      </c>
    </row>
    <row r="3225" spans="1:3" x14ac:dyDescent="0.35">
      <c r="A3225" s="142">
        <v>3.9561999999999999</v>
      </c>
      <c r="B3225" t="s">
        <v>455</v>
      </c>
      <c r="C3225" s="152">
        <v>0.33110000000000001</v>
      </c>
    </row>
    <row r="3226" spans="1:3" x14ac:dyDescent="0.35">
      <c r="A3226" s="142">
        <v>3.9588999999999999</v>
      </c>
      <c r="B3226" t="s">
        <v>455</v>
      </c>
      <c r="C3226" s="152">
        <v>0.33110000000000001</v>
      </c>
    </row>
    <row r="3227" spans="1:3" x14ac:dyDescent="0.35">
      <c r="A3227" s="142">
        <v>3.9615999999999998</v>
      </c>
      <c r="B3227" t="s">
        <v>455</v>
      </c>
      <c r="C3227" s="152">
        <v>0.33110000000000001</v>
      </c>
    </row>
    <row r="3228" spans="1:3" x14ac:dyDescent="0.35">
      <c r="A3228" s="142">
        <v>3.9643999999999999</v>
      </c>
      <c r="B3228" t="s">
        <v>455</v>
      </c>
      <c r="C3228" s="152">
        <v>0.33119999999999999</v>
      </c>
    </row>
    <row r="3229" spans="1:3" x14ac:dyDescent="0.35">
      <c r="A3229" s="142">
        <v>3.9670999999999998</v>
      </c>
      <c r="B3229" t="s">
        <v>455</v>
      </c>
      <c r="C3229" s="152">
        <v>0.33119999999999999</v>
      </c>
    </row>
    <row r="3230" spans="1:3" x14ac:dyDescent="0.35">
      <c r="A3230" s="142">
        <v>3.9699</v>
      </c>
      <c r="B3230" t="s">
        <v>455</v>
      </c>
      <c r="C3230" s="152">
        <v>0.33129999999999998</v>
      </c>
    </row>
    <row r="3231" spans="1:3" x14ac:dyDescent="0.35">
      <c r="A3231" s="142">
        <v>3.9725999999999999</v>
      </c>
      <c r="B3231" t="s">
        <v>455</v>
      </c>
      <c r="C3231" s="152">
        <v>0.33129999999999998</v>
      </c>
    </row>
    <row r="3232" spans="1:3" x14ac:dyDescent="0.35">
      <c r="A3232" s="142">
        <v>3.9781</v>
      </c>
      <c r="B3232" t="s">
        <v>455</v>
      </c>
      <c r="C3232" s="152">
        <v>0.33129999999999998</v>
      </c>
    </row>
    <row r="3233" spans="1:3" x14ac:dyDescent="0.35">
      <c r="A3233" s="142">
        <v>3.9836</v>
      </c>
      <c r="B3233" t="s">
        <v>455</v>
      </c>
      <c r="C3233" s="152">
        <v>0.33139999999999997</v>
      </c>
    </row>
    <row r="3234" spans="1:3" x14ac:dyDescent="0.35">
      <c r="A3234" s="142">
        <v>3.9889999999999999</v>
      </c>
      <c r="B3234" t="s">
        <v>455</v>
      </c>
      <c r="C3234" s="152">
        <v>0.33150000000000002</v>
      </c>
    </row>
    <row r="3235" spans="1:3" x14ac:dyDescent="0.35">
      <c r="A3235" s="142">
        <v>3.9918</v>
      </c>
      <c r="B3235" t="s">
        <v>455</v>
      </c>
      <c r="C3235" s="152">
        <v>0.33150000000000002</v>
      </c>
    </row>
    <row r="3236" spans="1:3" x14ac:dyDescent="0.35">
      <c r="A3236" s="142">
        <v>3.9944999999999999</v>
      </c>
      <c r="B3236" t="s">
        <v>455</v>
      </c>
      <c r="C3236" s="152">
        <v>0.33150000000000002</v>
      </c>
    </row>
    <row r="3237" spans="1:3" x14ac:dyDescent="0.35">
      <c r="A3237" s="142">
        <v>3.9973000000000001</v>
      </c>
      <c r="B3237" t="s">
        <v>455</v>
      </c>
      <c r="C3237" s="152">
        <v>0.33160000000000001</v>
      </c>
    </row>
    <row r="3238" spans="1:3" x14ac:dyDescent="0.35">
      <c r="A3238" s="142">
        <v>4.0026999999999999</v>
      </c>
      <c r="B3238" t="s">
        <v>455</v>
      </c>
      <c r="C3238" s="152">
        <v>0.33169999999999999</v>
      </c>
    </row>
    <row r="3239" spans="1:3" x14ac:dyDescent="0.35">
      <c r="A3239" s="142">
        <v>4.0054999999999996</v>
      </c>
      <c r="B3239" t="s">
        <v>455</v>
      </c>
      <c r="C3239" s="152">
        <v>0.33169999999999999</v>
      </c>
    </row>
    <row r="3240" spans="1:3" x14ac:dyDescent="0.35">
      <c r="A3240" s="142">
        <v>4.0082000000000004</v>
      </c>
      <c r="B3240" t="s">
        <v>455</v>
      </c>
      <c r="C3240" s="152">
        <v>0.33169999999999999</v>
      </c>
    </row>
    <row r="3241" spans="1:3" x14ac:dyDescent="0.35">
      <c r="A3241" s="142">
        <v>4.0164</v>
      </c>
      <c r="B3241" t="s">
        <v>455</v>
      </c>
      <c r="C3241" s="152">
        <v>0.33179999999999998</v>
      </c>
    </row>
    <row r="3242" spans="1:3" x14ac:dyDescent="0.35">
      <c r="A3242" s="142">
        <v>4.0191999999999997</v>
      </c>
      <c r="B3242" t="s">
        <v>455</v>
      </c>
      <c r="C3242" s="152">
        <v>0.33189999999999997</v>
      </c>
    </row>
    <row r="3243" spans="1:3" x14ac:dyDescent="0.35">
      <c r="A3243" s="142">
        <v>4.0218999999999996</v>
      </c>
      <c r="B3243" t="s">
        <v>455</v>
      </c>
      <c r="C3243" s="152">
        <v>0.33200000000000002</v>
      </c>
    </row>
    <row r="3244" spans="1:3" x14ac:dyDescent="0.35">
      <c r="A3244" s="142">
        <v>4.0247000000000002</v>
      </c>
      <c r="B3244" t="s">
        <v>455</v>
      </c>
      <c r="C3244" s="152">
        <v>0.33200000000000002</v>
      </c>
    </row>
    <row r="3245" spans="1:3" x14ac:dyDescent="0.35">
      <c r="A3245" s="142">
        <v>4.0274000000000001</v>
      </c>
      <c r="B3245" t="s">
        <v>455</v>
      </c>
      <c r="C3245" s="152">
        <v>0.3322</v>
      </c>
    </row>
    <row r="3246" spans="1:3" x14ac:dyDescent="0.35">
      <c r="A3246" s="142">
        <v>4.0301</v>
      </c>
      <c r="B3246" t="s">
        <v>455</v>
      </c>
      <c r="C3246" s="152">
        <v>0.3322</v>
      </c>
    </row>
    <row r="3247" spans="1:3" x14ac:dyDescent="0.35">
      <c r="A3247" s="142">
        <v>4.0328999999999997</v>
      </c>
      <c r="B3247" t="s">
        <v>455</v>
      </c>
      <c r="C3247" s="152">
        <v>0.33229999999999998</v>
      </c>
    </row>
    <row r="3248" spans="1:3" x14ac:dyDescent="0.35">
      <c r="A3248" s="142">
        <v>4.0384000000000002</v>
      </c>
      <c r="B3248" t="s">
        <v>455</v>
      </c>
      <c r="C3248" s="152">
        <v>0.33239999999999997</v>
      </c>
    </row>
    <row r="3249" spans="1:3" x14ac:dyDescent="0.35">
      <c r="A3249" s="142">
        <v>4.0411000000000001</v>
      </c>
      <c r="B3249" t="s">
        <v>455</v>
      </c>
      <c r="C3249" s="152">
        <v>0.33250000000000002</v>
      </c>
    </row>
    <row r="3250" spans="1:3" x14ac:dyDescent="0.35">
      <c r="A3250" s="142">
        <v>4.0438000000000001</v>
      </c>
      <c r="B3250" t="s">
        <v>455</v>
      </c>
      <c r="C3250" s="152">
        <v>0.33260000000000001</v>
      </c>
    </row>
    <row r="3251" spans="1:3" x14ac:dyDescent="0.35">
      <c r="A3251" s="142">
        <v>4.0465999999999998</v>
      </c>
      <c r="B3251" t="s">
        <v>455</v>
      </c>
      <c r="C3251" s="152">
        <v>0.3327</v>
      </c>
    </row>
    <row r="3252" spans="1:3" x14ac:dyDescent="0.35">
      <c r="A3252" s="142">
        <v>4.0492999999999997</v>
      </c>
      <c r="B3252" t="s">
        <v>455</v>
      </c>
      <c r="C3252" s="152">
        <v>0.33289999999999997</v>
      </c>
    </row>
    <row r="3253" spans="1:3" x14ac:dyDescent="0.35">
      <c r="A3253" s="142">
        <v>4.0521000000000003</v>
      </c>
      <c r="B3253" t="s">
        <v>455</v>
      </c>
      <c r="C3253" s="152">
        <v>0.33289999999999997</v>
      </c>
    </row>
    <row r="3254" spans="1:3" x14ac:dyDescent="0.35">
      <c r="A3254" s="142">
        <v>4.0548000000000002</v>
      </c>
      <c r="B3254" t="s">
        <v>455</v>
      </c>
      <c r="C3254" s="152">
        <v>0.33300000000000002</v>
      </c>
    </row>
    <row r="3255" spans="1:3" x14ac:dyDescent="0.35">
      <c r="A3255" s="142">
        <v>4.0575000000000001</v>
      </c>
      <c r="B3255" t="s">
        <v>455</v>
      </c>
      <c r="C3255" s="152">
        <v>0.33310000000000001</v>
      </c>
    </row>
    <row r="3256" spans="1:3" x14ac:dyDescent="0.35">
      <c r="A3256" s="142">
        <v>4.0602999999999998</v>
      </c>
      <c r="B3256" t="s">
        <v>455</v>
      </c>
      <c r="C3256" s="152">
        <v>0.3332</v>
      </c>
    </row>
    <row r="3257" spans="1:3" x14ac:dyDescent="0.35">
      <c r="A3257" s="142">
        <v>4.0629999999999997</v>
      </c>
      <c r="B3257" t="s">
        <v>455</v>
      </c>
      <c r="C3257" s="152">
        <v>0.33329999999999999</v>
      </c>
    </row>
    <row r="3258" spans="1:3" x14ac:dyDescent="0.35">
      <c r="A3258" s="142">
        <v>4.0685000000000002</v>
      </c>
      <c r="B3258" t="s">
        <v>455</v>
      </c>
      <c r="C3258" s="152">
        <v>0.33329999999999999</v>
      </c>
    </row>
    <row r="3259" spans="1:3" x14ac:dyDescent="0.35">
      <c r="A3259" s="142">
        <v>4.0739999999999998</v>
      </c>
      <c r="B3259" t="s">
        <v>455</v>
      </c>
      <c r="C3259" s="152">
        <v>0.33350000000000002</v>
      </c>
    </row>
    <row r="3260" spans="1:3" x14ac:dyDescent="0.35">
      <c r="A3260" s="142">
        <v>4.0766999999999998</v>
      </c>
      <c r="B3260" t="s">
        <v>455</v>
      </c>
      <c r="C3260" s="152">
        <v>0.33350000000000002</v>
      </c>
    </row>
    <row r="3261" spans="1:3" x14ac:dyDescent="0.35">
      <c r="A3261" s="142">
        <v>4.0822000000000003</v>
      </c>
      <c r="B3261" t="s">
        <v>455</v>
      </c>
      <c r="C3261" s="152">
        <v>0.33360000000000001</v>
      </c>
    </row>
    <row r="3262" spans="1:3" x14ac:dyDescent="0.35">
      <c r="A3262" s="142">
        <v>4.0849000000000002</v>
      </c>
      <c r="B3262" t="s">
        <v>455</v>
      </c>
      <c r="C3262" s="152">
        <v>0.3337</v>
      </c>
    </row>
    <row r="3263" spans="1:3" x14ac:dyDescent="0.35">
      <c r="A3263" s="142">
        <v>4.0903999999999998</v>
      </c>
      <c r="B3263" t="s">
        <v>455</v>
      </c>
      <c r="C3263" s="152">
        <v>0.3337</v>
      </c>
    </row>
    <row r="3264" spans="1:3" x14ac:dyDescent="0.35">
      <c r="A3264" s="142">
        <v>4.0932000000000004</v>
      </c>
      <c r="B3264" t="s">
        <v>455</v>
      </c>
      <c r="C3264" s="152">
        <v>0.33379999999999999</v>
      </c>
    </row>
    <row r="3265" spans="1:3" x14ac:dyDescent="0.35">
      <c r="A3265" s="142">
        <v>4.0959000000000003</v>
      </c>
      <c r="B3265" t="s">
        <v>455</v>
      </c>
      <c r="C3265" s="152">
        <v>0.33379999999999999</v>
      </c>
    </row>
    <row r="3266" spans="1:3" x14ac:dyDescent="0.35">
      <c r="A3266" s="142">
        <v>4.0986000000000002</v>
      </c>
      <c r="B3266" t="s">
        <v>455</v>
      </c>
      <c r="C3266" s="152">
        <v>0.33389999999999997</v>
      </c>
    </row>
    <row r="3267" spans="1:3" x14ac:dyDescent="0.35">
      <c r="A3267" s="142">
        <v>4.1067999999999998</v>
      </c>
      <c r="B3267" t="s">
        <v>455</v>
      </c>
      <c r="C3267" s="152">
        <v>0.33389999999999997</v>
      </c>
    </row>
    <row r="3268" spans="1:3" x14ac:dyDescent="0.35">
      <c r="A3268" s="142">
        <v>4.1123000000000003</v>
      </c>
      <c r="B3268" t="s">
        <v>455</v>
      </c>
      <c r="C3268" s="152">
        <v>0.3342</v>
      </c>
    </row>
    <row r="3269" spans="1:3" x14ac:dyDescent="0.35">
      <c r="A3269" s="142">
        <v>4.1151</v>
      </c>
      <c r="B3269" t="s">
        <v>455</v>
      </c>
      <c r="C3269" s="152">
        <v>0.33429999999999999</v>
      </c>
    </row>
    <row r="3270" spans="1:3" x14ac:dyDescent="0.35">
      <c r="A3270" s="142">
        <v>4.1204999999999998</v>
      </c>
      <c r="B3270" t="s">
        <v>455</v>
      </c>
      <c r="C3270" s="152">
        <v>0.33439999999999998</v>
      </c>
    </row>
    <row r="3271" spans="1:3" x14ac:dyDescent="0.35">
      <c r="A3271" s="142">
        <v>4.1233000000000004</v>
      </c>
      <c r="B3271" t="s">
        <v>455</v>
      </c>
      <c r="C3271" s="152">
        <v>0.33450000000000002</v>
      </c>
    </row>
    <row r="3272" spans="1:3" x14ac:dyDescent="0.35">
      <c r="A3272" s="142">
        <v>4.1288</v>
      </c>
      <c r="B3272" t="s">
        <v>455</v>
      </c>
      <c r="C3272" s="152">
        <v>0.33460000000000001</v>
      </c>
    </row>
    <row r="3273" spans="1:3" x14ac:dyDescent="0.35">
      <c r="A3273" s="142">
        <v>4.1315</v>
      </c>
      <c r="B3273" t="s">
        <v>455</v>
      </c>
      <c r="C3273" s="152">
        <v>0.33479999999999999</v>
      </c>
    </row>
    <row r="3274" spans="1:3" x14ac:dyDescent="0.35">
      <c r="A3274" s="142">
        <v>4.1341999999999999</v>
      </c>
      <c r="B3274" t="s">
        <v>455</v>
      </c>
      <c r="C3274" s="152">
        <v>0.33489999999999998</v>
      </c>
    </row>
    <row r="3275" spans="1:3" x14ac:dyDescent="0.35">
      <c r="A3275" s="142">
        <v>4.1397000000000004</v>
      </c>
      <c r="B3275" t="s">
        <v>455</v>
      </c>
      <c r="C3275" s="152">
        <v>0.33500000000000002</v>
      </c>
    </row>
    <row r="3276" spans="1:3" x14ac:dyDescent="0.35">
      <c r="A3276" s="142">
        <v>4.1425000000000001</v>
      </c>
      <c r="B3276" t="s">
        <v>455</v>
      </c>
      <c r="C3276" s="152">
        <v>0.33510000000000001</v>
      </c>
    </row>
    <row r="3277" spans="1:3" x14ac:dyDescent="0.35">
      <c r="A3277" s="142">
        <v>4.1452</v>
      </c>
      <c r="B3277" t="s">
        <v>455</v>
      </c>
      <c r="C3277" s="152">
        <v>0.33510000000000001</v>
      </c>
    </row>
    <row r="3278" spans="1:3" x14ac:dyDescent="0.35">
      <c r="A3278" s="142">
        <v>4.1478999999999999</v>
      </c>
      <c r="B3278" t="s">
        <v>455</v>
      </c>
      <c r="C3278" s="152">
        <v>0.33510000000000001</v>
      </c>
    </row>
    <row r="3279" spans="1:3" x14ac:dyDescent="0.35">
      <c r="A3279" s="142">
        <v>4.1506999999999996</v>
      </c>
      <c r="B3279" t="s">
        <v>455</v>
      </c>
      <c r="C3279" s="152">
        <v>0.33510000000000001</v>
      </c>
    </row>
    <row r="3280" spans="1:3" x14ac:dyDescent="0.35">
      <c r="A3280" s="142">
        <v>4.1562000000000001</v>
      </c>
      <c r="B3280" t="s">
        <v>455</v>
      </c>
      <c r="C3280" s="152">
        <v>0.33529999999999999</v>
      </c>
    </row>
    <row r="3281" spans="1:3" x14ac:dyDescent="0.35">
      <c r="A3281" s="142">
        <v>4.1589</v>
      </c>
      <c r="B3281" t="s">
        <v>455</v>
      </c>
      <c r="C3281" s="152">
        <v>0.33539999999999998</v>
      </c>
    </row>
    <row r="3282" spans="1:3" x14ac:dyDescent="0.35">
      <c r="A3282" s="142">
        <v>4.1616</v>
      </c>
      <c r="B3282" t="s">
        <v>455</v>
      </c>
      <c r="C3282" s="152">
        <v>0.33539999999999998</v>
      </c>
    </row>
    <row r="3283" spans="1:3" x14ac:dyDescent="0.35">
      <c r="A3283" s="142">
        <v>4.1699000000000002</v>
      </c>
      <c r="B3283" t="s">
        <v>455</v>
      </c>
      <c r="C3283" s="152">
        <v>0.33550000000000002</v>
      </c>
    </row>
    <row r="3284" spans="1:3" x14ac:dyDescent="0.35">
      <c r="A3284" s="142">
        <v>4.1807999999999996</v>
      </c>
      <c r="B3284" t="s">
        <v>455</v>
      </c>
      <c r="C3284" s="152">
        <v>0.3357</v>
      </c>
    </row>
    <row r="3285" spans="1:3" x14ac:dyDescent="0.35">
      <c r="A3285" s="142">
        <v>4.1863000000000001</v>
      </c>
      <c r="B3285" t="s">
        <v>455</v>
      </c>
      <c r="C3285" s="152">
        <v>0.33579999999999999</v>
      </c>
    </row>
    <row r="3286" spans="1:3" x14ac:dyDescent="0.35">
      <c r="A3286" s="142">
        <v>4.1890000000000001</v>
      </c>
      <c r="B3286" t="s">
        <v>455</v>
      </c>
      <c r="C3286" s="152">
        <v>0.33579999999999999</v>
      </c>
    </row>
    <row r="3287" spans="1:3" x14ac:dyDescent="0.35">
      <c r="A3287" s="142">
        <v>4.2</v>
      </c>
      <c r="B3287" t="s">
        <v>455</v>
      </c>
      <c r="C3287" s="152">
        <v>0.33600000000000002</v>
      </c>
    </row>
    <row r="3288" spans="1:3" x14ac:dyDescent="0.35">
      <c r="A3288" s="142">
        <v>4.2027000000000001</v>
      </c>
      <c r="B3288" t="s">
        <v>455</v>
      </c>
      <c r="C3288" s="152">
        <v>0.33610000000000001</v>
      </c>
    </row>
    <row r="3289" spans="1:3" x14ac:dyDescent="0.35">
      <c r="A3289" s="142">
        <v>4.2110000000000003</v>
      </c>
      <c r="B3289" t="s">
        <v>455</v>
      </c>
      <c r="C3289" s="152">
        <v>0.33610000000000001</v>
      </c>
    </row>
    <row r="3290" spans="1:3" x14ac:dyDescent="0.35">
      <c r="A3290" s="142">
        <v>4.2137000000000002</v>
      </c>
      <c r="B3290" t="s">
        <v>455</v>
      </c>
      <c r="C3290" s="152">
        <v>0.3362</v>
      </c>
    </row>
    <row r="3291" spans="1:3" x14ac:dyDescent="0.35">
      <c r="A3291" s="142">
        <v>4.2164000000000001</v>
      </c>
      <c r="B3291" t="s">
        <v>455</v>
      </c>
      <c r="C3291" s="152">
        <v>0.3362</v>
      </c>
    </row>
    <row r="3292" spans="1:3" x14ac:dyDescent="0.35">
      <c r="A3292" s="142">
        <v>4.2218999999999998</v>
      </c>
      <c r="B3292" t="s">
        <v>455</v>
      </c>
      <c r="C3292" s="152">
        <v>0.33629999999999999</v>
      </c>
    </row>
    <row r="3293" spans="1:3" x14ac:dyDescent="0.35">
      <c r="A3293" s="142">
        <v>4.2247000000000003</v>
      </c>
      <c r="B3293" t="s">
        <v>455</v>
      </c>
      <c r="C3293" s="152">
        <v>0.33639999999999998</v>
      </c>
    </row>
    <row r="3294" spans="1:3" x14ac:dyDescent="0.35">
      <c r="A3294" s="142">
        <v>4.2274000000000003</v>
      </c>
      <c r="B3294" t="s">
        <v>455</v>
      </c>
      <c r="C3294" s="152">
        <v>0.33650000000000002</v>
      </c>
    </row>
    <row r="3295" spans="1:3" x14ac:dyDescent="0.35">
      <c r="A3295" s="142">
        <v>4.2301000000000002</v>
      </c>
      <c r="B3295" t="s">
        <v>455</v>
      </c>
      <c r="C3295" s="152">
        <v>0.33650000000000002</v>
      </c>
    </row>
    <row r="3296" spans="1:3" x14ac:dyDescent="0.35">
      <c r="A3296" s="142">
        <v>4.2328999999999999</v>
      </c>
      <c r="B3296" t="s">
        <v>455</v>
      </c>
      <c r="C3296" s="152">
        <v>0.33650000000000002</v>
      </c>
    </row>
    <row r="3297" spans="1:3" x14ac:dyDescent="0.35">
      <c r="A3297" s="142">
        <v>4.2355999999999998</v>
      </c>
      <c r="B3297" t="s">
        <v>455</v>
      </c>
      <c r="C3297" s="152">
        <v>0.33650000000000002</v>
      </c>
    </row>
    <row r="3298" spans="1:3" x14ac:dyDescent="0.35">
      <c r="A3298" s="142">
        <v>4.2384000000000004</v>
      </c>
      <c r="B3298" t="s">
        <v>455</v>
      </c>
      <c r="C3298" s="152">
        <v>0.3367</v>
      </c>
    </row>
    <row r="3299" spans="1:3" x14ac:dyDescent="0.35">
      <c r="A3299" s="142">
        <v>4.2411000000000003</v>
      </c>
      <c r="B3299" t="s">
        <v>455</v>
      </c>
      <c r="C3299" s="152">
        <v>0.33689999999999998</v>
      </c>
    </row>
    <row r="3300" spans="1:3" x14ac:dyDescent="0.35">
      <c r="A3300" s="142">
        <v>4.2465999999999999</v>
      </c>
      <c r="B3300" t="s">
        <v>455</v>
      </c>
      <c r="C3300" s="152">
        <v>0.33700000000000002</v>
      </c>
    </row>
    <row r="3301" spans="1:3" x14ac:dyDescent="0.35">
      <c r="A3301" s="142">
        <v>4.2492999999999999</v>
      </c>
      <c r="B3301" t="s">
        <v>455</v>
      </c>
      <c r="C3301" s="152">
        <v>0.33700000000000002</v>
      </c>
    </row>
    <row r="3302" spans="1:3" x14ac:dyDescent="0.35">
      <c r="A3302" s="142">
        <v>4.2548000000000004</v>
      </c>
      <c r="B3302" t="s">
        <v>455</v>
      </c>
      <c r="C3302" s="152">
        <v>0.33710000000000001</v>
      </c>
    </row>
    <row r="3303" spans="1:3" x14ac:dyDescent="0.35">
      <c r="A3303" s="142">
        <v>4.2603</v>
      </c>
      <c r="B3303" t="s">
        <v>455</v>
      </c>
      <c r="C3303" s="152">
        <v>0.3372</v>
      </c>
    </row>
    <row r="3304" spans="1:3" x14ac:dyDescent="0.35">
      <c r="A3304" s="142">
        <v>4.2657999999999996</v>
      </c>
      <c r="B3304" t="s">
        <v>455</v>
      </c>
      <c r="C3304" s="152">
        <v>0.3372</v>
      </c>
    </row>
    <row r="3305" spans="1:3" x14ac:dyDescent="0.35">
      <c r="A3305" s="142">
        <v>4.2685000000000004</v>
      </c>
      <c r="B3305" t="s">
        <v>455</v>
      </c>
      <c r="C3305" s="152">
        <v>0.33729999999999999</v>
      </c>
    </row>
    <row r="3306" spans="1:3" x14ac:dyDescent="0.35">
      <c r="A3306" s="142">
        <v>4.2712000000000003</v>
      </c>
      <c r="B3306" t="s">
        <v>455</v>
      </c>
      <c r="C3306" s="152">
        <v>0.33729999999999999</v>
      </c>
    </row>
    <row r="3307" spans="1:3" x14ac:dyDescent="0.35">
      <c r="A3307" s="142">
        <v>4.274</v>
      </c>
      <c r="B3307" t="s">
        <v>455</v>
      </c>
      <c r="C3307" s="152">
        <v>0.33739999999999998</v>
      </c>
    </row>
    <row r="3308" spans="1:3" x14ac:dyDescent="0.35">
      <c r="A3308" s="142">
        <v>4.2766999999999999</v>
      </c>
      <c r="B3308" t="s">
        <v>455</v>
      </c>
      <c r="C3308" s="152">
        <v>0.33750000000000002</v>
      </c>
    </row>
    <row r="3309" spans="1:3" x14ac:dyDescent="0.35">
      <c r="A3309" s="142">
        <v>4.2877000000000001</v>
      </c>
      <c r="B3309" t="s">
        <v>455</v>
      </c>
      <c r="C3309" s="152">
        <v>0.33760000000000001</v>
      </c>
    </row>
    <row r="3310" spans="1:3" x14ac:dyDescent="0.35">
      <c r="A3310" s="142">
        <v>4.2931999999999997</v>
      </c>
      <c r="B3310" t="s">
        <v>455</v>
      </c>
      <c r="C3310" s="152">
        <v>0.3377</v>
      </c>
    </row>
    <row r="3311" spans="1:3" x14ac:dyDescent="0.35">
      <c r="A3311" s="142">
        <v>4.2986000000000004</v>
      </c>
      <c r="B3311" t="s">
        <v>455</v>
      </c>
      <c r="C3311" s="152">
        <v>0.33779999999999999</v>
      </c>
    </row>
    <row r="3312" spans="1:3" x14ac:dyDescent="0.35">
      <c r="A3312" s="142">
        <v>4.3014000000000001</v>
      </c>
      <c r="B3312" t="s">
        <v>455</v>
      </c>
      <c r="C3312" s="152">
        <v>0.33800000000000002</v>
      </c>
    </row>
    <row r="3313" spans="1:3" x14ac:dyDescent="0.35">
      <c r="A3313" s="142">
        <v>4.3041</v>
      </c>
      <c r="B3313" t="s">
        <v>455</v>
      </c>
      <c r="C3313" s="152">
        <v>0.33800000000000002</v>
      </c>
    </row>
    <row r="3314" spans="1:3" x14ac:dyDescent="0.35">
      <c r="A3314" s="142">
        <v>4.3122999999999996</v>
      </c>
      <c r="B3314" t="s">
        <v>455</v>
      </c>
      <c r="C3314" s="152">
        <v>0.33810000000000001</v>
      </c>
    </row>
    <row r="3315" spans="1:3" x14ac:dyDescent="0.35">
      <c r="A3315" s="142">
        <v>4.3178000000000001</v>
      </c>
      <c r="B3315" t="s">
        <v>455</v>
      </c>
      <c r="C3315" s="152">
        <v>0.3382</v>
      </c>
    </row>
    <row r="3316" spans="1:3" x14ac:dyDescent="0.35">
      <c r="A3316" s="142">
        <v>4.3205</v>
      </c>
      <c r="B3316" t="s">
        <v>455</v>
      </c>
      <c r="C3316" s="152">
        <v>0.33829999999999999</v>
      </c>
    </row>
    <row r="3317" spans="1:3" x14ac:dyDescent="0.35">
      <c r="A3317" s="142">
        <v>4.3232999999999997</v>
      </c>
      <c r="B3317" t="s">
        <v>455</v>
      </c>
      <c r="C3317" s="152">
        <v>0.33829999999999999</v>
      </c>
    </row>
    <row r="3318" spans="1:3" x14ac:dyDescent="0.35">
      <c r="A3318" s="142">
        <v>4.3288000000000002</v>
      </c>
      <c r="B3318" t="s">
        <v>455</v>
      </c>
      <c r="C3318" s="152">
        <v>0.33860000000000001</v>
      </c>
    </row>
    <row r="3319" spans="1:3" x14ac:dyDescent="0.35">
      <c r="A3319" s="142">
        <v>4.3315000000000001</v>
      </c>
      <c r="B3319" t="s">
        <v>455</v>
      </c>
      <c r="C3319" s="152">
        <v>0.33879999999999999</v>
      </c>
    </row>
    <row r="3320" spans="1:3" x14ac:dyDescent="0.35">
      <c r="A3320" s="142">
        <v>4.3342000000000001</v>
      </c>
      <c r="B3320" t="s">
        <v>455</v>
      </c>
      <c r="C3320" s="152">
        <v>0.33889999999999998</v>
      </c>
    </row>
    <row r="3321" spans="1:3" x14ac:dyDescent="0.35">
      <c r="A3321" s="142">
        <v>4.3369999999999997</v>
      </c>
      <c r="B3321" t="s">
        <v>455</v>
      </c>
      <c r="C3321" s="152">
        <v>0.33900000000000002</v>
      </c>
    </row>
    <row r="3322" spans="1:3" x14ac:dyDescent="0.35">
      <c r="A3322" s="142">
        <v>4.3396999999999997</v>
      </c>
      <c r="B3322" t="s">
        <v>455</v>
      </c>
      <c r="C3322" s="152">
        <v>0.33900000000000002</v>
      </c>
    </row>
    <row r="3323" spans="1:3" x14ac:dyDescent="0.35">
      <c r="A3323" s="142">
        <v>4.3425000000000002</v>
      </c>
      <c r="B3323" t="s">
        <v>455</v>
      </c>
      <c r="C3323" s="152">
        <v>0.3392</v>
      </c>
    </row>
    <row r="3324" spans="1:3" x14ac:dyDescent="0.35">
      <c r="A3324" s="142">
        <v>4.3479000000000001</v>
      </c>
      <c r="B3324" t="s">
        <v>455</v>
      </c>
      <c r="C3324" s="152">
        <v>0.33950000000000002</v>
      </c>
    </row>
    <row r="3325" spans="1:3" x14ac:dyDescent="0.35">
      <c r="A3325" s="142">
        <v>4.3506999999999998</v>
      </c>
      <c r="B3325" t="s">
        <v>455</v>
      </c>
      <c r="C3325" s="152">
        <v>0.33960000000000001</v>
      </c>
    </row>
    <row r="3326" spans="1:3" x14ac:dyDescent="0.35">
      <c r="A3326" s="142">
        <v>4.3533999999999997</v>
      </c>
      <c r="B3326" t="s">
        <v>455</v>
      </c>
      <c r="C3326" s="152">
        <v>0.3397</v>
      </c>
    </row>
    <row r="3327" spans="1:3" x14ac:dyDescent="0.35">
      <c r="A3327" s="142">
        <v>4.3562000000000003</v>
      </c>
      <c r="B3327" t="s">
        <v>455</v>
      </c>
      <c r="C3327" s="152">
        <v>0.3397</v>
      </c>
    </row>
    <row r="3328" spans="1:3" x14ac:dyDescent="0.35">
      <c r="A3328" s="142">
        <v>4.3589000000000002</v>
      </c>
      <c r="B3328" t="s">
        <v>455</v>
      </c>
      <c r="C3328" s="152">
        <v>0.3397</v>
      </c>
    </row>
    <row r="3329" spans="1:3" x14ac:dyDescent="0.35">
      <c r="A3329" s="142">
        <v>4.3616000000000001</v>
      </c>
      <c r="B3329" t="s">
        <v>455</v>
      </c>
      <c r="C3329" s="152">
        <v>0.3397</v>
      </c>
    </row>
    <row r="3330" spans="1:3" x14ac:dyDescent="0.35">
      <c r="A3330" s="142">
        <v>4.3670999999999998</v>
      </c>
      <c r="B3330" t="s">
        <v>455</v>
      </c>
      <c r="C3330" s="152">
        <v>0.33979999999999999</v>
      </c>
    </row>
    <row r="3331" spans="1:3" x14ac:dyDescent="0.35">
      <c r="A3331" s="142">
        <v>4.3726000000000003</v>
      </c>
      <c r="B3331" t="s">
        <v>455</v>
      </c>
      <c r="C3331" s="152">
        <v>0.33989999999999998</v>
      </c>
    </row>
    <row r="3332" spans="1:3" x14ac:dyDescent="0.35">
      <c r="A3332" s="142">
        <v>4.3780999999999999</v>
      </c>
      <c r="B3332" t="s">
        <v>455</v>
      </c>
      <c r="C3332" s="152">
        <v>0.34</v>
      </c>
    </row>
    <row r="3333" spans="1:3" x14ac:dyDescent="0.35">
      <c r="A3333" s="142">
        <v>4.3807999999999998</v>
      </c>
      <c r="B3333" t="s">
        <v>455</v>
      </c>
      <c r="C3333" s="152">
        <v>0.34</v>
      </c>
    </row>
    <row r="3334" spans="1:3" x14ac:dyDescent="0.35">
      <c r="A3334" s="142">
        <v>4.3836000000000004</v>
      </c>
      <c r="B3334" t="s">
        <v>455</v>
      </c>
      <c r="C3334" s="152">
        <v>0.34010000000000001</v>
      </c>
    </row>
    <row r="3335" spans="1:3" x14ac:dyDescent="0.35">
      <c r="A3335" s="142">
        <v>4.3863000000000003</v>
      </c>
      <c r="B3335" t="s">
        <v>455</v>
      </c>
      <c r="C3335" s="152">
        <v>0.3402</v>
      </c>
    </row>
    <row r="3336" spans="1:3" x14ac:dyDescent="0.35">
      <c r="A3336" s="142">
        <v>4.3890000000000002</v>
      </c>
      <c r="B3336" t="s">
        <v>455</v>
      </c>
      <c r="C3336" s="152">
        <v>0.34029999999999999</v>
      </c>
    </row>
    <row r="3337" spans="1:3" x14ac:dyDescent="0.35">
      <c r="A3337" s="142">
        <v>4.3917999999999999</v>
      </c>
      <c r="B3337" t="s">
        <v>455</v>
      </c>
      <c r="C3337" s="152">
        <v>0.34039999999999998</v>
      </c>
    </row>
    <row r="3338" spans="1:3" x14ac:dyDescent="0.35">
      <c r="A3338" s="142">
        <v>4.3944999999999999</v>
      </c>
      <c r="B3338" t="s">
        <v>455</v>
      </c>
      <c r="C3338" s="152">
        <v>0.34060000000000001</v>
      </c>
    </row>
    <row r="3339" spans="1:3" x14ac:dyDescent="0.35">
      <c r="A3339" s="142">
        <v>4.4055</v>
      </c>
      <c r="B3339" t="s">
        <v>455</v>
      </c>
      <c r="C3339" s="152">
        <v>0.3407</v>
      </c>
    </row>
    <row r="3340" spans="1:3" x14ac:dyDescent="0.35">
      <c r="A3340" s="142">
        <v>4.4081999999999999</v>
      </c>
      <c r="B3340" t="s">
        <v>455</v>
      </c>
      <c r="C3340" s="152">
        <v>0.34079999999999999</v>
      </c>
    </row>
    <row r="3341" spans="1:3" x14ac:dyDescent="0.35">
      <c r="A3341" s="142">
        <v>4.4137000000000004</v>
      </c>
      <c r="B3341" t="s">
        <v>455</v>
      </c>
      <c r="C3341" s="152">
        <v>0.34089999999999998</v>
      </c>
    </row>
    <row r="3342" spans="1:3" x14ac:dyDescent="0.35">
      <c r="A3342" s="142">
        <v>4.4164000000000003</v>
      </c>
      <c r="B3342" t="s">
        <v>455</v>
      </c>
      <c r="C3342" s="152">
        <v>0.34110000000000001</v>
      </c>
    </row>
    <row r="3343" spans="1:3" x14ac:dyDescent="0.35">
      <c r="A3343" s="142">
        <v>4.4192</v>
      </c>
      <c r="B3343" t="s">
        <v>455</v>
      </c>
      <c r="C3343" s="152">
        <v>0.34110000000000001</v>
      </c>
    </row>
    <row r="3344" spans="1:3" x14ac:dyDescent="0.35">
      <c r="A3344" s="142">
        <v>4.4218999999999999</v>
      </c>
      <c r="B3344" t="s">
        <v>455</v>
      </c>
      <c r="C3344" s="152">
        <v>0.34110000000000001</v>
      </c>
    </row>
    <row r="3345" spans="1:3" x14ac:dyDescent="0.35">
      <c r="A3345" s="142">
        <v>4.4246999999999996</v>
      </c>
      <c r="B3345" t="s">
        <v>455</v>
      </c>
      <c r="C3345" s="152">
        <v>0.3412</v>
      </c>
    </row>
    <row r="3346" spans="1:3" x14ac:dyDescent="0.35">
      <c r="A3346" s="142">
        <v>4.4273999999999996</v>
      </c>
      <c r="B3346" t="s">
        <v>455</v>
      </c>
      <c r="C3346" s="152">
        <v>0.34139999999999998</v>
      </c>
    </row>
    <row r="3347" spans="1:3" x14ac:dyDescent="0.35">
      <c r="A3347" s="142">
        <v>4.4301000000000004</v>
      </c>
      <c r="B3347" t="s">
        <v>455</v>
      </c>
      <c r="C3347" s="152">
        <v>0.34139999999999998</v>
      </c>
    </row>
    <row r="3348" spans="1:3" x14ac:dyDescent="0.35">
      <c r="A3348" s="142">
        <v>4.4329000000000001</v>
      </c>
      <c r="B3348" t="s">
        <v>455</v>
      </c>
      <c r="C3348" s="152">
        <v>0.34150000000000003</v>
      </c>
    </row>
    <row r="3349" spans="1:3" x14ac:dyDescent="0.35">
      <c r="A3349" s="142">
        <v>4.4356</v>
      </c>
      <c r="B3349" t="s">
        <v>455</v>
      </c>
      <c r="C3349" s="152">
        <v>0.34160000000000001</v>
      </c>
    </row>
    <row r="3350" spans="1:3" x14ac:dyDescent="0.35">
      <c r="A3350" s="142">
        <v>4.4383999999999997</v>
      </c>
      <c r="B3350" t="s">
        <v>455</v>
      </c>
      <c r="C3350" s="152">
        <v>0.3417</v>
      </c>
    </row>
    <row r="3351" spans="1:3" x14ac:dyDescent="0.35">
      <c r="A3351" s="142">
        <v>4.4410999999999996</v>
      </c>
      <c r="B3351" t="s">
        <v>455</v>
      </c>
      <c r="C3351" s="152">
        <v>0.3417</v>
      </c>
    </row>
    <row r="3352" spans="1:3" x14ac:dyDescent="0.35">
      <c r="A3352" s="142">
        <v>4.4466000000000001</v>
      </c>
      <c r="B3352" t="s">
        <v>455</v>
      </c>
      <c r="C3352" s="152">
        <v>0.34179999999999999</v>
      </c>
    </row>
    <row r="3353" spans="1:3" x14ac:dyDescent="0.35">
      <c r="A3353" s="142">
        <v>4.4547999999999996</v>
      </c>
      <c r="B3353" t="s">
        <v>455</v>
      </c>
      <c r="C3353" s="152">
        <v>0.34189999999999998</v>
      </c>
    </row>
    <row r="3354" spans="1:3" x14ac:dyDescent="0.35">
      <c r="A3354" s="142">
        <v>4.4574999999999996</v>
      </c>
      <c r="B3354" t="s">
        <v>455</v>
      </c>
      <c r="C3354" s="152">
        <v>0.34200000000000003</v>
      </c>
    </row>
    <row r="3355" spans="1:3" x14ac:dyDescent="0.35">
      <c r="A3355" s="142">
        <v>4.4603000000000002</v>
      </c>
      <c r="B3355" t="s">
        <v>455</v>
      </c>
      <c r="C3355" s="152">
        <v>0.34210000000000002</v>
      </c>
    </row>
    <row r="3356" spans="1:3" x14ac:dyDescent="0.35">
      <c r="A3356" s="142">
        <v>4.4630000000000001</v>
      </c>
      <c r="B3356" t="s">
        <v>455</v>
      </c>
      <c r="C3356" s="152">
        <v>0.3422</v>
      </c>
    </row>
    <row r="3357" spans="1:3" x14ac:dyDescent="0.35">
      <c r="A3357" s="142">
        <v>4.4657999999999998</v>
      </c>
      <c r="B3357" t="s">
        <v>455</v>
      </c>
      <c r="C3357" s="152">
        <v>0.34250000000000003</v>
      </c>
    </row>
    <row r="3358" spans="1:3" x14ac:dyDescent="0.35">
      <c r="A3358" s="142">
        <v>4.4684999999999997</v>
      </c>
      <c r="B3358" t="s">
        <v>455</v>
      </c>
      <c r="C3358" s="152">
        <v>0.34250000000000003</v>
      </c>
    </row>
    <row r="3359" spans="1:3" x14ac:dyDescent="0.35">
      <c r="A3359" s="142">
        <v>4.4711999999999996</v>
      </c>
      <c r="B3359" t="s">
        <v>455</v>
      </c>
      <c r="C3359" s="152">
        <v>0.34260000000000002</v>
      </c>
    </row>
    <row r="3360" spans="1:3" x14ac:dyDescent="0.35">
      <c r="A3360" s="142">
        <v>4.4740000000000002</v>
      </c>
      <c r="B3360" t="s">
        <v>455</v>
      </c>
      <c r="C3360" s="152">
        <v>0.3427</v>
      </c>
    </row>
    <row r="3361" spans="1:3" x14ac:dyDescent="0.35">
      <c r="A3361" s="142">
        <v>4.4767000000000001</v>
      </c>
      <c r="B3361" t="s">
        <v>455</v>
      </c>
      <c r="C3361" s="152">
        <v>0.3427</v>
      </c>
    </row>
    <row r="3362" spans="1:3" x14ac:dyDescent="0.35">
      <c r="A3362" s="142">
        <v>4.4794999999999998</v>
      </c>
      <c r="B3362" t="s">
        <v>455</v>
      </c>
      <c r="C3362" s="152">
        <v>0.3427</v>
      </c>
    </row>
    <row r="3363" spans="1:3" x14ac:dyDescent="0.35">
      <c r="A3363" s="142">
        <v>4.4821999999999997</v>
      </c>
      <c r="B3363" t="s">
        <v>455</v>
      </c>
      <c r="C3363" s="152">
        <v>0.3427</v>
      </c>
    </row>
    <row r="3364" spans="1:3" x14ac:dyDescent="0.35">
      <c r="A3364" s="142">
        <v>4.4848999999999997</v>
      </c>
      <c r="B3364" t="s">
        <v>455</v>
      </c>
      <c r="C3364" s="152">
        <v>0.34289999999999998</v>
      </c>
    </row>
    <row r="3365" spans="1:3" x14ac:dyDescent="0.35">
      <c r="A3365" s="142">
        <v>4.4877000000000002</v>
      </c>
      <c r="B3365" t="s">
        <v>455</v>
      </c>
      <c r="C3365" s="152">
        <v>0.34289999999999998</v>
      </c>
    </row>
    <row r="3366" spans="1:3" x14ac:dyDescent="0.35">
      <c r="A3366" s="142">
        <v>4.4904000000000002</v>
      </c>
      <c r="B3366" t="s">
        <v>455</v>
      </c>
      <c r="C3366" s="152">
        <v>0.34320000000000001</v>
      </c>
    </row>
    <row r="3367" spans="1:3" x14ac:dyDescent="0.35">
      <c r="A3367" s="142">
        <v>4.4931999999999999</v>
      </c>
      <c r="B3367" t="s">
        <v>455</v>
      </c>
      <c r="C3367" s="152">
        <v>0.34329999999999999</v>
      </c>
    </row>
    <row r="3368" spans="1:3" x14ac:dyDescent="0.35">
      <c r="A3368" s="142">
        <v>4.4958999999999998</v>
      </c>
      <c r="B3368" t="s">
        <v>455</v>
      </c>
      <c r="C3368" s="152">
        <v>0.34339999999999998</v>
      </c>
    </row>
    <row r="3369" spans="1:3" x14ac:dyDescent="0.35">
      <c r="A3369" s="142">
        <v>4.5041000000000002</v>
      </c>
      <c r="B3369" t="s">
        <v>455</v>
      </c>
      <c r="C3369" s="152">
        <v>0.34350000000000003</v>
      </c>
    </row>
    <row r="3370" spans="1:3" x14ac:dyDescent="0.35">
      <c r="A3370" s="142">
        <v>4.5068000000000001</v>
      </c>
      <c r="B3370" t="s">
        <v>455</v>
      </c>
      <c r="C3370" s="152">
        <v>0.34360000000000002</v>
      </c>
    </row>
    <row r="3371" spans="1:3" x14ac:dyDescent="0.35">
      <c r="A3371" s="142">
        <v>4.5151000000000003</v>
      </c>
      <c r="B3371" t="s">
        <v>455</v>
      </c>
      <c r="C3371" s="152">
        <v>0.34379999999999999</v>
      </c>
    </row>
    <row r="3372" spans="1:3" x14ac:dyDescent="0.35">
      <c r="A3372" s="142">
        <v>4.5178000000000003</v>
      </c>
      <c r="B3372" t="s">
        <v>455</v>
      </c>
      <c r="C3372" s="152">
        <v>0.34389999999999998</v>
      </c>
    </row>
    <row r="3373" spans="1:3" x14ac:dyDescent="0.35">
      <c r="A3373" s="142">
        <v>4.5205000000000002</v>
      </c>
      <c r="B3373" t="s">
        <v>455</v>
      </c>
      <c r="C3373" s="152">
        <v>0.34399999999999997</v>
      </c>
    </row>
    <row r="3374" spans="1:3" x14ac:dyDescent="0.35">
      <c r="A3374" s="142">
        <v>4.5232999999999999</v>
      </c>
      <c r="B3374" t="s">
        <v>455</v>
      </c>
      <c r="C3374" s="152">
        <v>0.34410000000000002</v>
      </c>
    </row>
    <row r="3375" spans="1:3" x14ac:dyDescent="0.35">
      <c r="A3375" s="142">
        <v>4.5259999999999998</v>
      </c>
      <c r="B3375" t="s">
        <v>455</v>
      </c>
      <c r="C3375" s="152">
        <v>0.34420000000000001</v>
      </c>
    </row>
    <row r="3376" spans="1:3" x14ac:dyDescent="0.35">
      <c r="A3376" s="142">
        <v>4.5288000000000004</v>
      </c>
      <c r="B3376" t="s">
        <v>455</v>
      </c>
      <c r="C3376" s="152">
        <v>0.34429999999999999</v>
      </c>
    </row>
    <row r="3377" spans="1:3" x14ac:dyDescent="0.35">
      <c r="A3377" s="142">
        <v>4.5369999999999999</v>
      </c>
      <c r="B3377" t="s">
        <v>455</v>
      </c>
      <c r="C3377" s="152">
        <v>0.34439999999999998</v>
      </c>
    </row>
    <row r="3378" spans="1:3" x14ac:dyDescent="0.35">
      <c r="A3378" s="142">
        <v>4.5396999999999998</v>
      </c>
      <c r="B3378" t="s">
        <v>455</v>
      </c>
      <c r="C3378" s="152">
        <v>0.34439999999999998</v>
      </c>
    </row>
    <row r="3379" spans="1:3" x14ac:dyDescent="0.35">
      <c r="A3379" s="142">
        <v>4.5425000000000004</v>
      </c>
      <c r="B3379" t="s">
        <v>455</v>
      </c>
      <c r="C3379" s="152">
        <v>0.34460000000000002</v>
      </c>
    </row>
    <row r="3380" spans="1:3" x14ac:dyDescent="0.35">
      <c r="A3380" s="142">
        <v>4.5452000000000004</v>
      </c>
      <c r="B3380" t="s">
        <v>455</v>
      </c>
      <c r="C3380" s="152">
        <v>0.34460000000000002</v>
      </c>
    </row>
    <row r="3381" spans="1:3" x14ac:dyDescent="0.35">
      <c r="A3381" s="142">
        <v>4.5507</v>
      </c>
      <c r="B3381" t="s">
        <v>455</v>
      </c>
      <c r="C3381" s="152">
        <v>0.3448</v>
      </c>
    </row>
    <row r="3382" spans="1:3" x14ac:dyDescent="0.35">
      <c r="A3382" s="142">
        <v>4.5533999999999999</v>
      </c>
      <c r="B3382" t="s">
        <v>455</v>
      </c>
      <c r="C3382" s="152">
        <v>0.34489999999999998</v>
      </c>
    </row>
    <row r="3383" spans="1:3" x14ac:dyDescent="0.35">
      <c r="A3383" s="142">
        <v>4.5561999999999996</v>
      </c>
      <c r="B3383" t="s">
        <v>455</v>
      </c>
      <c r="C3383" s="152">
        <v>0.34499999999999997</v>
      </c>
    </row>
    <row r="3384" spans="1:3" x14ac:dyDescent="0.35">
      <c r="A3384" s="142">
        <v>4.5616000000000003</v>
      </c>
      <c r="B3384" t="s">
        <v>455</v>
      </c>
      <c r="C3384" s="152">
        <v>0.34520000000000001</v>
      </c>
    </row>
    <row r="3385" spans="1:3" x14ac:dyDescent="0.35">
      <c r="A3385" s="142">
        <v>4.5644</v>
      </c>
      <c r="B3385" t="s">
        <v>455</v>
      </c>
      <c r="C3385" s="152">
        <v>0.3453</v>
      </c>
    </row>
    <row r="3386" spans="1:3" x14ac:dyDescent="0.35">
      <c r="A3386" s="142">
        <v>4.5670999999999999</v>
      </c>
      <c r="B3386" t="s">
        <v>455</v>
      </c>
      <c r="C3386" s="152">
        <v>0.34539999999999998</v>
      </c>
    </row>
    <row r="3387" spans="1:3" x14ac:dyDescent="0.35">
      <c r="A3387" s="142">
        <v>4.5698999999999996</v>
      </c>
      <c r="B3387" t="s">
        <v>455</v>
      </c>
      <c r="C3387" s="152">
        <v>0.34549999999999997</v>
      </c>
    </row>
    <row r="3388" spans="1:3" x14ac:dyDescent="0.35">
      <c r="A3388" s="142">
        <v>4.5726000000000004</v>
      </c>
      <c r="B3388" t="s">
        <v>455</v>
      </c>
      <c r="C3388" s="152">
        <v>0.34570000000000001</v>
      </c>
    </row>
    <row r="3389" spans="1:3" x14ac:dyDescent="0.35">
      <c r="A3389" s="142">
        <v>4.5781000000000001</v>
      </c>
      <c r="B3389" t="s">
        <v>455</v>
      </c>
      <c r="C3389" s="152">
        <v>0.3458</v>
      </c>
    </row>
    <row r="3390" spans="1:3" x14ac:dyDescent="0.35">
      <c r="A3390" s="142">
        <v>4.5808</v>
      </c>
      <c r="B3390" t="s">
        <v>455</v>
      </c>
      <c r="C3390" s="152">
        <v>0.34589999999999999</v>
      </c>
    </row>
    <row r="3391" spans="1:3" x14ac:dyDescent="0.35">
      <c r="A3391" s="142">
        <v>4.5862999999999996</v>
      </c>
      <c r="B3391" t="s">
        <v>455</v>
      </c>
      <c r="C3391" s="152">
        <v>0.34599999999999997</v>
      </c>
    </row>
    <row r="3392" spans="1:3" x14ac:dyDescent="0.35">
      <c r="A3392" s="142">
        <v>4.5918000000000001</v>
      </c>
      <c r="B3392" t="s">
        <v>455</v>
      </c>
      <c r="C3392" s="152">
        <v>0.34599999999999997</v>
      </c>
    </row>
    <row r="3393" spans="1:3" x14ac:dyDescent="0.35">
      <c r="A3393" s="142">
        <v>4.5945</v>
      </c>
      <c r="B3393" t="s">
        <v>455</v>
      </c>
      <c r="C3393" s="152">
        <v>0.34620000000000001</v>
      </c>
    </row>
    <row r="3394" spans="1:3" x14ac:dyDescent="0.35">
      <c r="A3394" s="142">
        <v>4.5999999999999996</v>
      </c>
      <c r="B3394" t="s">
        <v>455</v>
      </c>
      <c r="C3394" s="152">
        <v>0.3463</v>
      </c>
    </row>
    <row r="3395" spans="1:3" x14ac:dyDescent="0.35">
      <c r="A3395" s="142">
        <v>4.6026999999999996</v>
      </c>
      <c r="B3395" t="s">
        <v>455</v>
      </c>
      <c r="C3395" s="152">
        <v>0.34639999999999999</v>
      </c>
    </row>
    <row r="3396" spans="1:3" x14ac:dyDescent="0.35">
      <c r="A3396" s="142">
        <v>4.6055000000000001</v>
      </c>
      <c r="B3396" t="s">
        <v>455</v>
      </c>
      <c r="C3396" s="152">
        <v>0.34639999999999999</v>
      </c>
    </row>
    <row r="3397" spans="1:3" x14ac:dyDescent="0.35">
      <c r="A3397" s="142">
        <v>4.6082000000000001</v>
      </c>
      <c r="B3397" t="s">
        <v>455</v>
      </c>
      <c r="C3397" s="152">
        <v>0.34649999999999997</v>
      </c>
    </row>
    <row r="3398" spans="1:3" x14ac:dyDescent="0.35">
      <c r="A3398" s="142">
        <v>4.6136999999999997</v>
      </c>
      <c r="B3398" t="s">
        <v>455</v>
      </c>
      <c r="C3398" s="152">
        <v>0.34649999999999997</v>
      </c>
    </row>
    <row r="3399" spans="1:3" x14ac:dyDescent="0.35">
      <c r="A3399" s="142">
        <v>4.6163999999999996</v>
      </c>
      <c r="B3399" t="s">
        <v>455</v>
      </c>
      <c r="C3399" s="152">
        <v>0.34660000000000002</v>
      </c>
    </row>
    <row r="3400" spans="1:3" x14ac:dyDescent="0.35">
      <c r="A3400" s="142">
        <v>4.6192000000000002</v>
      </c>
      <c r="B3400" t="s">
        <v>455</v>
      </c>
      <c r="C3400" s="152">
        <v>0.34660000000000002</v>
      </c>
    </row>
    <row r="3401" spans="1:3" x14ac:dyDescent="0.35">
      <c r="A3401" s="142">
        <v>4.6219000000000001</v>
      </c>
      <c r="B3401" t="s">
        <v>455</v>
      </c>
      <c r="C3401" s="152">
        <v>0.34670000000000001</v>
      </c>
    </row>
    <row r="3402" spans="1:3" x14ac:dyDescent="0.35">
      <c r="A3402" s="142">
        <v>4.6246999999999998</v>
      </c>
      <c r="B3402" t="s">
        <v>455</v>
      </c>
      <c r="C3402" s="152">
        <v>0.3468</v>
      </c>
    </row>
    <row r="3403" spans="1:3" x14ac:dyDescent="0.35">
      <c r="A3403" s="142">
        <v>4.6273999999999997</v>
      </c>
      <c r="B3403" t="s">
        <v>455</v>
      </c>
      <c r="C3403" s="152">
        <v>0.3468</v>
      </c>
    </row>
    <row r="3404" spans="1:3" x14ac:dyDescent="0.35">
      <c r="A3404" s="142">
        <v>4.6300999999999997</v>
      </c>
      <c r="B3404" t="s">
        <v>455</v>
      </c>
      <c r="C3404" s="152">
        <v>0.34689999999999999</v>
      </c>
    </row>
    <row r="3405" spans="1:3" x14ac:dyDescent="0.35">
      <c r="A3405" s="142">
        <v>4.6329000000000002</v>
      </c>
      <c r="B3405" t="s">
        <v>455</v>
      </c>
      <c r="C3405" s="152">
        <v>0.34710000000000002</v>
      </c>
    </row>
    <row r="3406" spans="1:3" x14ac:dyDescent="0.35">
      <c r="A3406" s="142">
        <v>4.6356000000000002</v>
      </c>
      <c r="B3406" t="s">
        <v>455</v>
      </c>
      <c r="C3406" s="152">
        <v>0.3473</v>
      </c>
    </row>
    <row r="3407" spans="1:3" x14ac:dyDescent="0.35">
      <c r="A3407" s="142">
        <v>4.6410999999999998</v>
      </c>
      <c r="B3407" t="s">
        <v>455</v>
      </c>
      <c r="C3407" s="152">
        <v>0.34749999999999998</v>
      </c>
    </row>
    <row r="3408" spans="1:3" x14ac:dyDescent="0.35">
      <c r="A3408" s="142">
        <v>4.6437999999999997</v>
      </c>
      <c r="B3408" t="s">
        <v>455</v>
      </c>
      <c r="C3408" s="152">
        <v>0.3478</v>
      </c>
    </row>
    <row r="3409" spans="1:3" x14ac:dyDescent="0.35">
      <c r="A3409" s="142">
        <v>4.6466000000000003</v>
      </c>
      <c r="B3409" t="s">
        <v>455</v>
      </c>
      <c r="C3409" s="152">
        <v>0.3478</v>
      </c>
    </row>
    <row r="3410" spans="1:3" x14ac:dyDescent="0.35">
      <c r="A3410" s="142">
        <v>4.6493000000000002</v>
      </c>
      <c r="B3410" t="s">
        <v>455</v>
      </c>
      <c r="C3410" s="152">
        <v>0.34799999999999998</v>
      </c>
    </row>
    <row r="3411" spans="1:3" x14ac:dyDescent="0.35">
      <c r="A3411" s="142">
        <v>4.6547999999999998</v>
      </c>
      <c r="B3411" t="s">
        <v>455</v>
      </c>
      <c r="C3411" s="152">
        <v>0.34820000000000001</v>
      </c>
    </row>
    <row r="3412" spans="1:3" x14ac:dyDescent="0.35">
      <c r="A3412" s="142">
        <v>4.6574999999999998</v>
      </c>
      <c r="B3412" t="s">
        <v>455</v>
      </c>
      <c r="C3412" s="152">
        <v>0.3483</v>
      </c>
    </row>
    <row r="3413" spans="1:3" x14ac:dyDescent="0.35">
      <c r="A3413" s="142">
        <v>4.6603000000000003</v>
      </c>
      <c r="B3413" t="s">
        <v>455</v>
      </c>
      <c r="C3413" s="152">
        <v>0.34849999999999998</v>
      </c>
    </row>
    <row r="3414" spans="1:3" x14ac:dyDescent="0.35">
      <c r="A3414" s="142">
        <v>4.6657999999999999</v>
      </c>
      <c r="B3414" t="s">
        <v>455</v>
      </c>
      <c r="C3414" s="152">
        <v>0.34849999999999998</v>
      </c>
    </row>
    <row r="3415" spans="1:3" x14ac:dyDescent="0.35">
      <c r="A3415" s="142">
        <v>4.6684999999999999</v>
      </c>
      <c r="B3415" t="s">
        <v>455</v>
      </c>
      <c r="C3415" s="152">
        <v>0.34860000000000002</v>
      </c>
    </row>
    <row r="3416" spans="1:3" x14ac:dyDescent="0.35">
      <c r="A3416" s="142">
        <v>4.6740000000000004</v>
      </c>
      <c r="B3416" t="s">
        <v>455</v>
      </c>
      <c r="C3416" s="152">
        <v>0.34870000000000001</v>
      </c>
    </row>
    <row r="3417" spans="1:3" x14ac:dyDescent="0.35">
      <c r="A3417" s="142">
        <v>4.6795</v>
      </c>
      <c r="B3417" t="s">
        <v>455</v>
      </c>
      <c r="C3417" s="152">
        <v>0.34870000000000001</v>
      </c>
    </row>
    <row r="3418" spans="1:3" x14ac:dyDescent="0.35">
      <c r="A3418" s="142">
        <v>4.6877000000000004</v>
      </c>
      <c r="B3418" t="s">
        <v>455</v>
      </c>
      <c r="C3418" s="152">
        <v>0.34889999999999999</v>
      </c>
    </row>
    <row r="3419" spans="1:3" x14ac:dyDescent="0.35">
      <c r="A3419" s="142">
        <v>4.6904000000000003</v>
      </c>
      <c r="B3419" t="s">
        <v>455</v>
      </c>
      <c r="C3419" s="152">
        <v>0.34920000000000001</v>
      </c>
    </row>
    <row r="3420" spans="1:3" x14ac:dyDescent="0.35">
      <c r="A3420" s="142">
        <v>4.6959</v>
      </c>
      <c r="B3420" t="s">
        <v>455</v>
      </c>
      <c r="C3420" s="152">
        <v>0.34939999999999999</v>
      </c>
    </row>
    <row r="3421" spans="1:3" x14ac:dyDescent="0.35">
      <c r="A3421" s="142">
        <v>4.6985999999999999</v>
      </c>
      <c r="B3421" t="s">
        <v>455</v>
      </c>
      <c r="C3421" s="152">
        <v>0.34949999999999998</v>
      </c>
    </row>
    <row r="3422" spans="1:3" x14ac:dyDescent="0.35">
      <c r="A3422" s="142">
        <v>4.7013999999999996</v>
      </c>
      <c r="B3422" t="s">
        <v>455</v>
      </c>
      <c r="C3422" s="152">
        <v>0.34960000000000002</v>
      </c>
    </row>
    <row r="3423" spans="1:3" x14ac:dyDescent="0.35">
      <c r="A3423" s="142">
        <v>4.7068000000000003</v>
      </c>
      <c r="B3423" t="s">
        <v>455</v>
      </c>
      <c r="C3423" s="152">
        <v>0.3498</v>
      </c>
    </row>
    <row r="3424" spans="1:3" x14ac:dyDescent="0.35">
      <c r="A3424" s="142">
        <v>4.7122999999999999</v>
      </c>
      <c r="B3424" t="s">
        <v>455</v>
      </c>
      <c r="C3424" s="152">
        <v>0.34989999999999999</v>
      </c>
    </row>
    <row r="3425" spans="1:3" x14ac:dyDescent="0.35">
      <c r="A3425" s="142">
        <v>4.7150999999999996</v>
      </c>
      <c r="B3425" t="s">
        <v>455</v>
      </c>
      <c r="C3425" s="152">
        <v>0.35</v>
      </c>
    </row>
    <row r="3426" spans="1:3" x14ac:dyDescent="0.35">
      <c r="A3426" s="142">
        <v>4.7178000000000004</v>
      </c>
      <c r="B3426" t="s">
        <v>455</v>
      </c>
      <c r="C3426" s="152">
        <v>0.35020000000000001</v>
      </c>
    </row>
    <row r="3427" spans="1:3" x14ac:dyDescent="0.35">
      <c r="A3427" s="142">
        <v>4.7205000000000004</v>
      </c>
      <c r="B3427" t="s">
        <v>455</v>
      </c>
      <c r="C3427" s="152">
        <v>0.35020000000000001</v>
      </c>
    </row>
    <row r="3428" spans="1:3" x14ac:dyDescent="0.35">
      <c r="A3428" s="142">
        <v>4.7233000000000001</v>
      </c>
      <c r="B3428" t="s">
        <v>455</v>
      </c>
      <c r="C3428" s="152">
        <v>0.3503</v>
      </c>
    </row>
    <row r="3429" spans="1:3" x14ac:dyDescent="0.35">
      <c r="A3429" s="142">
        <v>4.726</v>
      </c>
      <c r="B3429" t="s">
        <v>455</v>
      </c>
      <c r="C3429" s="152">
        <v>0.35039999999999999</v>
      </c>
    </row>
    <row r="3430" spans="1:3" x14ac:dyDescent="0.35">
      <c r="A3430" s="142">
        <v>4.7287999999999997</v>
      </c>
      <c r="B3430" t="s">
        <v>455</v>
      </c>
      <c r="C3430" s="152">
        <v>0.35049999999999998</v>
      </c>
    </row>
    <row r="3431" spans="1:3" x14ac:dyDescent="0.35">
      <c r="A3431" s="142">
        <v>4.7342000000000004</v>
      </c>
      <c r="B3431" t="s">
        <v>455</v>
      </c>
      <c r="C3431" s="152">
        <v>0.35060000000000002</v>
      </c>
    </row>
    <row r="3432" spans="1:3" x14ac:dyDescent="0.35">
      <c r="A3432" s="142">
        <v>4.7370000000000001</v>
      </c>
      <c r="B3432" t="s">
        <v>455</v>
      </c>
      <c r="C3432" s="152">
        <v>0.3508</v>
      </c>
    </row>
    <row r="3433" spans="1:3" x14ac:dyDescent="0.35">
      <c r="A3433" s="142">
        <v>4.7397</v>
      </c>
      <c r="B3433" t="s">
        <v>455</v>
      </c>
      <c r="C3433" s="152">
        <v>0.35089999999999999</v>
      </c>
    </row>
    <row r="3434" spans="1:3" x14ac:dyDescent="0.35">
      <c r="A3434" s="142">
        <v>4.7451999999999996</v>
      </c>
      <c r="B3434" t="s">
        <v>455</v>
      </c>
      <c r="C3434" s="152">
        <v>0.35099999999999998</v>
      </c>
    </row>
    <row r="3435" spans="1:3" x14ac:dyDescent="0.35">
      <c r="A3435" s="142">
        <v>4.7478999999999996</v>
      </c>
      <c r="B3435" t="s">
        <v>455</v>
      </c>
      <c r="C3435" s="152">
        <v>0.35110000000000002</v>
      </c>
    </row>
    <row r="3436" spans="1:3" x14ac:dyDescent="0.35">
      <c r="A3436" s="142">
        <v>4.7588999999999997</v>
      </c>
      <c r="B3436" t="s">
        <v>455</v>
      </c>
      <c r="C3436" s="152">
        <v>0.35120000000000001</v>
      </c>
    </row>
    <row r="3437" spans="1:3" x14ac:dyDescent="0.35">
      <c r="A3437" s="142">
        <v>4.7644000000000002</v>
      </c>
      <c r="B3437" t="s">
        <v>455</v>
      </c>
      <c r="C3437" s="152">
        <v>0.3513</v>
      </c>
    </row>
    <row r="3438" spans="1:3" x14ac:dyDescent="0.35">
      <c r="A3438" s="142">
        <v>4.7698999999999998</v>
      </c>
      <c r="B3438" t="s">
        <v>455</v>
      </c>
      <c r="C3438" s="152">
        <v>0.35139999999999999</v>
      </c>
    </row>
    <row r="3439" spans="1:3" x14ac:dyDescent="0.35">
      <c r="A3439" s="142">
        <v>4.7725999999999997</v>
      </c>
      <c r="B3439" t="s">
        <v>455</v>
      </c>
      <c r="C3439" s="152">
        <v>0.35149999999999998</v>
      </c>
    </row>
    <row r="3440" spans="1:3" x14ac:dyDescent="0.35">
      <c r="A3440" s="142">
        <v>4.7752999999999997</v>
      </c>
      <c r="B3440" t="s">
        <v>455</v>
      </c>
      <c r="C3440" s="152">
        <v>0.35149999999999998</v>
      </c>
    </row>
    <row r="3441" spans="1:3" x14ac:dyDescent="0.35">
      <c r="A3441" s="142">
        <v>4.7781000000000002</v>
      </c>
      <c r="B3441" t="s">
        <v>455</v>
      </c>
      <c r="C3441" s="152">
        <v>0.35160000000000002</v>
      </c>
    </row>
    <row r="3442" spans="1:3" x14ac:dyDescent="0.35">
      <c r="A3442" s="142">
        <v>4.7808000000000002</v>
      </c>
      <c r="B3442" t="s">
        <v>455</v>
      </c>
      <c r="C3442" s="152">
        <v>0.35170000000000001</v>
      </c>
    </row>
    <row r="3443" spans="1:3" x14ac:dyDescent="0.35">
      <c r="A3443" s="142">
        <v>4.7889999999999997</v>
      </c>
      <c r="B3443" t="s">
        <v>455</v>
      </c>
      <c r="C3443" s="152">
        <v>0.35170000000000001</v>
      </c>
    </row>
    <row r="3444" spans="1:3" x14ac:dyDescent="0.35">
      <c r="A3444" s="142">
        <v>4.7918000000000003</v>
      </c>
      <c r="B3444" t="s">
        <v>455</v>
      </c>
      <c r="C3444" s="152">
        <v>0.3518</v>
      </c>
    </row>
    <row r="3445" spans="1:3" x14ac:dyDescent="0.35">
      <c r="A3445" s="142">
        <v>4.7972999999999999</v>
      </c>
      <c r="B3445" t="s">
        <v>455</v>
      </c>
      <c r="C3445" s="152">
        <v>0.3518</v>
      </c>
    </row>
    <row r="3446" spans="1:3" x14ac:dyDescent="0.35">
      <c r="A3446" s="142">
        <v>4.8</v>
      </c>
      <c r="B3446" t="s">
        <v>455</v>
      </c>
      <c r="C3446" s="152">
        <v>0.3518</v>
      </c>
    </row>
    <row r="3447" spans="1:3" x14ac:dyDescent="0.35">
      <c r="A3447" s="142">
        <v>4.8026999999999997</v>
      </c>
      <c r="B3447" t="s">
        <v>455</v>
      </c>
      <c r="C3447" s="152">
        <v>0.35189999999999999</v>
      </c>
    </row>
    <row r="3448" spans="1:3" x14ac:dyDescent="0.35">
      <c r="A3448" s="142">
        <v>4.8055000000000003</v>
      </c>
      <c r="B3448" t="s">
        <v>455</v>
      </c>
      <c r="C3448" s="152">
        <v>0.35199999999999998</v>
      </c>
    </row>
    <row r="3449" spans="1:3" x14ac:dyDescent="0.35">
      <c r="A3449" s="142">
        <v>4.8109999999999999</v>
      </c>
      <c r="B3449" t="s">
        <v>455</v>
      </c>
      <c r="C3449" s="152">
        <v>0.35199999999999998</v>
      </c>
    </row>
    <row r="3450" spans="1:3" x14ac:dyDescent="0.35">
      <c r="A3450" s="142">
        <v>4.8136999999999999</v>
      </c>
      <c r="B3450" t="s">
        <v>455</v>
      </c>
      <c r="C3450" s="152">
        <v>0.35199999999999998</v>
      </c>
    </row>
    <row r="3451" spans="1:3" x14ac:dyDescent="0.35">
      <c r="A3451" s="142">
        <v>4.8192000000000004</v>
      </c>
      <c r="B3451" t="s">
        <v>455</v>
      </c>
      <c r="C3451" s="152">
        <v>0.35210000000000002</v>
      </c>
    </row>
    <row r="3452" spans="1:3" x14ac:dyDescent="0.35">
      <c r="A3452" s="142">
        <v>4.8219000000000003</v>
      </c>
      <c r="B3452" t="s">
        <v>455</v>
      </c>
      <c r="C3452" s="152">
        <v>0.35220000000000001</v>
      </c>
    </row>
    <row r="3453" spans="1:3" x14ac:dyDescent="0.35">
      <c r="A3453" s="142">
        <v>4.8247</v>
      </c>
      <c r="B3453" t="s">
        <v>455</v>
      </c>
      <c r="C3453" s="152">
        <v>0.35220000000000001</v>
      </c>
    </row>
    <row r="3454" spans="1:3" x14ac:dyDescent="0.35">
      <c r="A3454" s="142">
        <v>4.8300999999999998</v>
      </c>
      <c r="B3454" t="s">
        <v>455</v>
      </c>
      <c r="C3454" s="152">
        <v>0.35239999999999999</v>
      </c>
    </row>
    <row r="3455" spans="1:3" x14ac:dyDescent="0.35">
      <c r="A3455" s="142">
        <v>4.8329000000000004</v>
      </c>
      <c r="B3455" t="s">
        <v>455</v>
      </c>
      <c r="C3455" s="152">
        <v>0.35249999999999998</v>
      </c>
    </row>
    <row r="3456" spans="1:3" x14ac:dyDescent="0.35">
      <c r="A3456" s="142">
        <v>4.8411</v>
      </c>
      <c r="B3456" t="s">
        <v>455</v>
      </c>
      <c r="C3456" s="152">
        <v>0.35249999999999998</v>
      </c>
    </row>
    <row r="3457" spans="1:3" x14ac:dyDescent="0.35">
      <c r="A3457" s="142">
        <v>4.8437999999999999</v>
      </c>
      <c r="B3457" t="s">
        <v>455</v>
      </c>
      <c r="C3457" s="152">
        <v>0.35270000000000001</v>
      </c>
    </row>
    <row r="3458" spans="1:3" x14ac:dyDescent="0.35">
      <c r="A3458" s="142">
        <v>4.8465999999999996</v>
      </c>
      <c r="B3458" t="s">
        <v>455</v>
      </c>
      <c r="C3458" s="152">
        <v>0.35270000000000001</v>
      </c>
    </row>
    <row r="3459" spans="1:3" x14ac:dyDescent="0.35">
      <c r="A3459" s="142">
        <v>4.8521000000000001</v>
      </c>
      <c r="B3459" t="s">
        <v>455</v>
      </c>
      <c r="C3459" s="152">
        <v>0.35289999999999999</v>
      </c>
    </row>
    <row r="3460" spans="1:3" x14ac:dyDescent="0.35">
      <c r="A3460" s="142">
        <v>4.8548</v>
      </c>
      <c r="B3460" t="s">
        <v>455</v>
      </c>
      <c r="C3460" s="152">
        <v>0.35299999999999998</v>
      </c>
    </row>
    <row r="3461" spans="1:3" x14ac:dyDescent="0.35">
      <c r="A3461" s="142">
        <v>4.8574999999999999</v>
      </c>
      <c r="B3461" t="s">
        <v>455</v>
      </c>
      <c r="C3461" s="152">
        <v>0.35310000000000002</v>
      </c>
    </row>
    <row r="3462" spans="1:3" x14ac:dyDescent="0.35">
      <c r="A3462" s="142">
        <v>4.8658000000000001</v>
      </c>
      <c r="B3462" t="s">
        <v>455</v>
      </c>
      <c r="C3462" s="152">
        <v>0.35310000000000002</v>
      </c>
    </row>
    <row r="3463" spans="1:3" x14ac:dyDescent="0.35">
      <c r="A3463" s="142">
        <v>4.8685</v>
      </c>
      <c r="B3463" t="s">
        <v>455</v>
      </c>
      <c r="C3463" s="152">
        <v>0.35339999999999999</v>
      </c>
    </row>
    <row r="3464" spans="1:3" x14ac:dyDescent="0.35">
      <c r="A3464" s="142">
        <v>4.8712</v>
      </c>
      <c r="B3464" t="s">
        <v>455</v>
      </c>
      <c r="C3464" s="152">
        <v>0.35360000000000003</v>
      </c>
    </row>
    <row r="3465" spans="1:3" x14ac:dyDescent="0.35">
      <c r="A3465" s="142">
        <v>4.8739999999999997</v>
      </c>
      <c r="B3465" t="s">
        <v>455</v>
      </c>
      <c r="C3465" s="152">
        <v>0.35370000000000001</v>
      </c>
    </row>
    <row r="3466" spans="1:3" x14ac:dyDescent="0.35">
      <c r="A3466" s="142">
        <v>4.8795000000000002</v>
      </c>
      <c r="B3466" t="s">
        <v>455</v>
      </c>
      <c r="C3466" s="152">
        <v>0.35370000000000001</v>
      </c>
    </row>
    <row r="3467" spans="1:3" x14ac:dyDescent="0.35">
      <c r="A3467" s="142">
        <v>4.8822000000000001</v>
      </c>
      <c r="B3467" t="s">
        <v>455</v>
      </c>
      <c r="C3467" s="152">
        <v>0.35389999999999999</v>
      </c>
    </row>
    <row r="3468" spans="1:3" x14ac:dyDescent="0.35">
      <c r="A3468" s="142">
        <v>4.8849</v>
      </c>
      <c r="B3468" t="s">
        <v>455</v>
      </c>
      <c r="C3468" s="152">
        <v>0.35389999999999999</v>
      </c>
    </row>
    <row r="3469" spans="1:3" x14ac:dyDescent="0.35">
      <c r="A3469" s="142">
        <v>4.8876999999999997</v>
      </c>
      <c r="B3469" t="s">
        <v>455</v>
      </c>
      <c r="C3469" s="152">
        <v>0.35399999999999998</v>
      </c>
    </row>
    <row r="3470" spans="1:3" x14ac:dyDescent="0.35">
      <c r="A3470" s="142">
        <v>4.8903999999999996</v>
      </c>
      <c r="B3470" t="s">
        <v>455</v>
      </c>
      <c r="C3470" s="152">
        <v>0.35410000000000003</v>
      </c>
    </row>
    <row r="3471" spans="1:3" x14ac:dyDescent="0.35">
      <c r="A3471" s="142">
        <v>4.8959000000000001</v>
      </c>
      <c r="B3471" t="s">
        <v>455</v>
      </c>
      <c r="C3471" s="152">
        <v>0.3543</v>
      </c>
    </row>
    <row r="3472" spans="1:3" x14ac:dyDescent="0.35">
      <c r="A3472" s="142">
        <v>4.8986000000000001</v>
      </c>
      <c r="B3472" t="s">
        <v>455</v>
      </c>
      <c r="C3472" s="152">
        <v>0.35449999999999998</v>
      </c>
    </row>
    <row r="3473" spans="1:3" x14ac:dyDescent="0.35">
      <c r="A3473" s="142">
        <v>4.9013999999999998</v>
      </c>
      <c r="B3473" t="s">
        <v>455</v>
      </c>
      <c r="C3473" s="152">
        <v>0.35460000000000003</v>
      </c>
    </row>
    <row r="3474" spans="1:3" x14ac:dyDescent="0.35">
      <c r="A3474" s="142">
        <v>4.9040999999999997</v>
      </c>
      <c r="B3474" t="s">
        <v>455</v>
      </c>
      <c r="C3474" s="152">
        <v>0.35489999999999999</v>
      </c>
    </row>
    <row r="3475" spans="1:3" x14ac:dyDescent="0.35">
      <c r="A3475" s="142">
        <v>4.9067999999999996</v>
      </c>
      <c r="B3475" t="s">
        <v>455</v>
      </c>
      <c r="C3475" s="152">
        <v>0.35489999999999999</v>
      </c>
    </row>
    <row r="3476" spans="1:3" x14ac:dyDescent="0.35">
      <c r="A3476" s="142">
        <v>4.9096000000000002</v>
      </c>
      <c r="B3476" t="s">
        <v>455</v>
      </c>
      <c r="C3476" s="152">
        <v>0.35499999999999998</v>
      </c>
    </row>
    <row r="3477" spans="1:3" x14ac:dyDescent="0.35">
      <c r="A3477" s="142">
        <v>4.9123000000000001</v>
      </c>
      <c r="B3477" t="s">
        <v>455</v>
      </c>
      <c r="C3477" s="152">
        <v>0.35520000000000002</v>
      </c>
    </row>
    <row r="3478" spans="1:3" x14ac:dyDescent="0.35">
      <c r="A3478" s="142">
        <v>4.9177999999999997</v>
      </c>
      <c r="B3478" t="s">
        <v>455</v>
      </c>
      <c r="C3478" s="152">
        <v>0.3553</v>
      </c>
    </row>
    <row r="3479" spans="1:3" x14ac:dyDescent="0.35">
      <c r="A3479" s="142">
        <v>4.9204999999999997</v>
      </c>
      <c r="B3479" t="s">
        <v>455</v>
      </c>
      <c r="C3479" s="152">
        <v>0.35549999999999998</v>
      </c>
    </row>
    <row r="3480" spans="1:3" x14ac:dyDescent="0.35">
      <c r="A3480" s="142">
        <v>4.9233000000000002</v>
      </c>
      <c r="B3480" t="s">
        <v>455</v>
      </c>
      <c r="C3480" s="152">
        <v>0.35570000000000002</v>
      </c>
    </row>
    <row r="3481" spans="1:3" x14ac:dyDescent="0.35">
      <c r="A3481" s="142">
        <v>4.9260000000000002</v>
      </c>
      <c r="B3481" t="s">
        <v>455</v>
      </c>
      <c r="C3481" s="152">
        <v>0.35570000000000002</v>
      </c>
    </row>
    <row r="3482" spans="1:3" x14ac:dyDescent="0.35">
      <c r="A3482" s="142">
        <v>4.9287999999999998</v>
      </c>
      <c r="B3482" t="s">
        <v>455</v>
      </c>
      <c r="C3482" s="152">
        <v>0.35570000000000002</v>
      </c>
    </row>
    <row r="3483" spans="1:3" x14ac:dyDescent="0.35">
      <c r="A3483" s="142">
        <v>4.9314999999999998</v>
      </c>
      <c r="B3483" t="s">
        <v>455</v>
      </c>
      <c r="C3483" s="152">
        <v>0.35589999999999999</v>
      </c>
    </row>
    <row r="3484" spans="1:3" x14ac:dyDescent="0.35">
      <c r="A3484" s="142">
        <v>4.9341999999999997</v>
      </c>
      <c r="B3484" t="s">
        <v>455</v>
      </c>
      <c r="C3484" s="152">
        <v>0.35599999999999998</v>
      </c>
    </row>
    <row r="3485" spans="1:3" x14ac:dyDescent="0.35">
      <c r="A3485" s="142">
        <v>4.9397000000000002</v>
      </c>
      <c r="B3485" t="s">
        <v>455</v>
      </c>
      <c r="C3485" s="152">
        <v>0.35599999999999998</v>
      </c>
    </row>
    <row r="3486" spans="1:3" x14ac:dyDescent="0.35">
      <c r="A3486" s="142">
        <v>4.9424999999999999</v>
      </c>
      <c r="B3486" t="s">
        <v>455</v>
      </c>
      <c r="C3486" s="152">
        <v>0.35610000000000003</v>
      </c>
    </row>
    <row r="3487" spans="1:3" x14ac:dyDescent="0.35">
      <c r="A3487" s="142">
        <v>4.9451999999999998</v>
      </c>
      <c r="B3487" t="s">
        <v>455</v>
      </c>
      <c r="C3487" s="152">
        <v>0.35620000000000002</v>
      </c>
    </row>
    <row r="3488" spans="1:3" x14ac:dyDescent="0.35">
      <c r="A3488" s="142">
        <v>4.9478999999999997</v>
      </c>
      <c r="B3488" t="s">
        <v>455</v>
      </c>
      <c r="C3488" s="152">
        <v>0.35620000000000002</v>
      </c>
    </row>
    <row r="3489" spans="1:3" x14ac:dyDescent="0.35">
      <c r="A3489" s="142">
        <v>4.9507000000000003</v>
      </c>
      <c r="B3489" t="s">
        <v>455</v>
      </c>
      <c r="C3489" s="152">
        <v>0.35630000000000001</v>
      </c>
    </row>
    <row r="3490" spans="1:3" x14ac:dyDescent="0.35">
      <c r="A3490" s="142">
        <v>4.9534000000000002</v>
      </c>
      <c r="B3490" t="s">
        <v>455</v>
      </c>
      <c r="C3490" s="152">
        <v>0.35639999999999999</v>
      </c>
    </row>
    <row r="3491" spans="1:3" x14ac:dyDescent="0.35">
      <c r="A3491" s="142">
        <v>4.9588999999999999</v>
      </c>
      <c r="B3491" t="s">
        <v>455</v>
      </c>
      <c r="C3491" s="152">
        <v>0.35649999999999998</v>
      </c>
    </row>
    <row r="3492" spans="1:3" x14ac:dyDescent="0.35">
      <c r="A3492" s="142">
        <v>4.9644000000000004</v>
      </c>
      <c r="B3492" t="s">
        <v>455</v>
      </c>
      <c r="C3492" s="152">
        <v>0.35649999999999998</v>
      </c>
    </row>
    <row r="3493" spans="1:3" x14ac:dyDescent="0.35">
      <c r="A3493" s="142">
        <v>4.9671000000000003</v>
      </c>
      <c r="B3493" t="s">
        <v>455</v>
      </c>
      <c r="C3493" s="152">
        <v>0.35659999999999997</v>
      </c>
    </row>
    <row r="3494" spans="1:3" x14ac:dyDescent="0.35">
      <c r="A3494" s="142">
        <v>4.9699</v>
      </c>
      <c r="B3494" t="s">
        <v>455</v>
      </c>
      <c r="C3494" s="152">
        <v>0.35670000000000002</v>
      </c>
    </row>
    <row r="3495" spans="1:3" x14ac:dyDescent="0.35">
      <c r="A3495" s="142">
        <v>4.9725999999999999</v>
      </c>
      <c r="B3495" t="s">
        <v>455</v>
      </c>
      <c r="C3495" s="152">
        <v>0.35680000000000001</v>
      </c>
    </row>
    <row r="3496" spans="1:3" x14ac:dyDescent="0.35">
      <c r="A3496" s="142">
        <v>4.9781000000000004</v>
      </c>
      <c r="B3496" t="s">
        <v>455</v>
      </c>
      <c r="C3496" s="152">
        <v>0.3569</v>
      </c>
    </row>
    <row r="3497" spans="1:3" x14ac:dyDescent="0.35">
      <c r="A3497" s="142">
        <v>4.9863</v>
      </c>
      <c r="B3497" t="s">
        <v>455</v>
      </c>
      <c r="C3497" s="152">
        <v>0.3569</v>
      </c>
    </row>
    <row r="3498" spans="1:3" x14ac:dyDescent="0.35">
      <c r="A3498" s="142">
        <v>4.9917999999999996</v>
      </c>
      <c r="B3498" t="s">
        <v>455</v>
      </c>
      <c r="C3498" s="152">
        <v>0.35699999999999998</v>
      </c>
    </row>
    <row r="3499" spans="1:3" x14ac:dyDescent="0.35">
      <c r="A3499" s="142">
        <v>4.9945000000000004</v>
      </c>
      <c r="B3499" t="s">
        <v>455</v>
      </c>
      <c r="C3499" s="152">
        <v>0.35720000000000002</v>
      </c>
    </row>
    <row r="3500" spans="1:3" x14ac:dyDescent="0.35">
      <c r="A3500" s="142">
        <v>5</v>
      </c>
      <c r="B3500" t="s">
        <v>455</v>
      </c>
      <c r="C3500" s="152">
        <v>0.3574</v>
      </c>
    </row>
    <row r="3501" spans="1:3" x14ac:dyDescent="0.35">
      <c r="A3501" s="142">
        <v>5.0026999999999999</v>
      </c>
      <c r="B3501" t="s">
        <v>455</v>
      </c>
      <c r="C3501" s="152">
        <v>0.3574</v>
      </c>
    </row>
    <row r="3502" spans="1:3" x14ac:dyDescent="0.35">
      <c r="A3502" s="142">
        <v>5.0054999999999996</v>
      </c>
      <c r="B3502" t="s">
        <v>455</v>
      </c>
      <c r="C3502" s="152">
        <v>0.35749999999999998</v>
      </c>
    </row>
    <row r="3503" spans="1:3" x14ac:dyDescent="0.35">
      <c r="A3503" s="142">
        <v>5.0110000000000001</v>
      </c>
      <c r="B3503" t="s">
        <v>455</v>
      </c>
      <c r="C3503" s="152">
        <v>0.35749999999999998</v>
      </c>
    </row>
    <row r="3504" spans="1:3" x14ac:dyDescent="0.35">
      <c r="A3504" s="142">
        <v>5.0137</v>
      </c>
      <c r="B3504" t="s">
        <v>455</v>
      </c>
      <c r="C3504" s="152">
        <v>0.35759999999999997</v>
      </c>
    </row>
    <row r="3505" spans="1:3" x14ac:dyDescent="0.35">
      <c r="A3505" s="142">
        <v>5.0191999999999997</v>
      </c>
      <c r="B3505" t="s">
        <v>455</v>
      </c>
      <c r="C3505" s="152">
        <v>0.35770000000000002</v>
      </c>
    </row>
    <row r="3506" spans="1:3" x14ac:dyDescent="0.35">
      <c r="A3506" s="142">
        <v>5.0247000000000002</v>
      </c>
      <c r="B3506" t="s">
        <v>455</v>
      </c>
      <c r="C3506" s="152">
        <v>0.35770000000000002</v>
      </c>
    </row>
    <row r="3507" spans="1:3" x14ac:dyDescent="0.35">
      <c r="A3507" s="142">
        <v>5.0274000000000001</v>
      </c>
      <c r="B3507" t="s">
        <v>455</v>
      </c>
      <c r="C3507" s="152">
        <v>0.35770000000000002</v>
      </c>
    </row>
    <row r="3508" spans="1:3" x14ac:dyDescent="0.35">
      <c r="A3508" s="142">
        <v>5.0301</v>
      </c>
      <c r="B3508" t="s">
        <v>455</v>
      </c>
      <c r="C3508" s="152">
        <v>0.35780000000000001</v>
      </c>
    </row>
    <row r="3509" spans="1:3" x14ac:dyDescent="0.35">
      <c r="A3509" s="142">
        <v>5.0328999999999997</v>
      </c>
      <c r="B3509" t="s">
        <v>455</v>
      </c>
      <c r="C3509" s="152">
        <v>0.35799999999999998</v>
      </c>
    </row>
    <row r="3510" spans="1:3" x14ac:dyDescent="0.35">
      <c r="A3510" s="142">
        <v>5.0355999999999996</v>
      </c>
      <c r="B3510" t="s">
        <v>455</v>
      </c>
      <c r="C3510" s="152">
        <v>0.35809999999999997</v>
      </c>
    </row>
    <row r="3511" spans="1:3" x14ac:dyDescent="0.35">
      <c r="A3511" s="142">
        <v>5.0384000000000002</v>
      </c>
      <c r="B3511" t="s">
        <v>455</v>
      </c>
      <c r="C3511" s="152">
        <v>0.35820000000000002</v>
      </c>
    </row>
    <row r="3512" spans="1:3" x14ac:dyDescent="0.35">
      <c r="A3512" s="142">
        <v>5.0411000000000001</v>
      </c>
      <c r="B3512" t="s">
        <v>455</v>
      </c>
      <c r="C3512" s="152">
        <v>0.35830000000000001</v>
      </c>
    </row>
    <row r="3513" spans="1:3" x14ac:dyDescent="0.35">
      <c r="A3513" s="142">
        <v>5.0438000000000001</v>
      </c>
      <c r="B3513" t="s">
        <v>455</v>
      </c>
      <c r="C3513" s="152">
        <v>0.35849999999999999</v>
      </c>
    </row>
    <row r="3514" spans="1:3" x14ac:dyDescent="0.35">
      <c r="A3514" s="142">
        <v>5.0521000000000003</v>
      </c>
      <c r="B3514" t="s">
        <v>455</v>
      </c>
      <c r="C3514" s="152">
        <v>0.35859999999999997</v>
      </c>
    </row>
    <row r="3515" spans="1:3" x14ac:dyDescent="0.35">
      <c r="A3515" s="142">
        <v>5.0548000000000002</v>
      </c>
      <c r="B3515" t="s">
        <v>455</v>
      </c>
      <c r="C3515" s="152">
        <v>0.35880000000000001</v>
      </c>
    </row>
    <row r="3516" spans="1:3" x14ac:dyDescent="0.35">
      <c r="A3516" s="142">
        <v>5.0575000000000001</v>
      </c>
      <c r="B3516" t="s">
        <v>455</v>
      </c>
      <c r="C3516" s="152">
        <v>0.35880000000000001</v>
      </c>
    </row>
    <row r="3517" spans="1:3" x14ac:dyDescent="0.35">
      <c r="A3517" s="142">
        <v>5.0602999999999998</v>
      </c>
      <c r="B3517" t="s">
        <v>455</v>
      </c>
      <c r="C3517" s="152">
        <v>0.3589</v>
      </c>
    </row>
    <row r="3518" spans="1:3" x14ac:dyDescent="0.35">
      <c r="A3518" s="142">
        <v>5.0685000000000002</v>
      </c>
      <c r="B3518" t="s">
        <v>455</v>
      </c>
      <c r="C3518" s="152">
        <v>0.35909999999999997</v>
      </c>
    </row>
    <row r="3519" spans="1:3" x14ac:dyDescent="0.35">
      <c r="A3519" s="142">
        <v>5.0712000000000002</v>
      </c>
      <c r="B3519" t="s">
        <v>455</v>
      </c>
      <c r="C3519" s="152">
        <v>0.35920000000000002</v>
      </c>
    </row>
    <row r="3520" spans="1:3" x14ac:dyDescent="0.35">
      <c r="A3520" s="142">
        <v>5.0766999999999998</v>
      </c>
      <c r="B3520" t="s">
        <v>455</v>
      </c>
      <c r="C3520" s="152">
        <v>0.35930000000000001</v>
      </c>
    </row>
    <row r="3521" spans="1:3" x14ac:dyDescent="0.35">
      <c r="A3521" s="142">
        <v>5.0822000000000003</v>
      </c>
      <c r="B3521" t="s">
        <v>455</v>
      </c>
      <c r="C3521" s="152">
        <v>0.35930000000000001</v>
      </c>
    </row>
    <row r="3522" spans="1:3" x14ac:dyDescent="0.35">
      <c r="A3522" s="142">
        <v>5.0849000000000002</v>
      </c>
      <c r="B3522" t="s">
        <v>455</v>
      </c>
      <c r="C3522" s="152">
        <v>0.35949999999999999</v>
      </c>
    </row>
    <row r="3523" spans="1:3" x14ac:dyDescent="0.35">
      <c r="A3523" s="142">
        <v>5.0876999999999999</v>
      </c>
      <c r="B3523" t="s">
        <v>455</v>
      </c>
      <c r="C3523" s="152">
        <v>0.35949999999999999</v>
      </c>
    </row>
    <row r="3524" spans="1:3" x14ac:dyDescent="0.35">
      <c r="A3524" s="142">
        <v>5.0932000000000004</v>
      </c>
      <c r="B3524" t="s">
        <v>455</v>
      </c>
      <c r="C3524" s="152">
        <v>0.35959999999999998</v>
      </c>
    </row>
    <row r="3525" spans="1:3" x14ac:dyDescent="0.35">
      <c r="A3525" s="142">
        <v>5.0959000000000003</v>
      </c>
      <c r="B3525" t="s">
        <v>455</v>
      </c>
      <c r="C3525" s="152">
        <v>0.35980000000000001</v>
      </c>
    </row>
    <row r="3526" spans="1:3" x14ac:dyDescent="0.35">
      <c r="A3526" s="142">
        <v>5.0986000000000002</v>
      </c>
      <c r="B3526" t="s">
        <v>455</v>
      </c>
      <c r="C3526" s="152">
        <v>0.36</v>
      </c>
    </row>
    <row r="3527" spans="1:3" x14ac:dyDescent="0.35">
      <c r="A3527" s="142">
        <v>5.1013999999999999</v>
      </c>
      <c r="B3527" t="s">
        <v>455</v>
      </c>
      <c r="C3527" s="152">
        <v>0.36</v>
      </c>
    </row>
    <row r="3528" spans="1:3" x14ac:dyDescent="0.35">
      <c r="A3528" s="142">
        <v>5.1096000000000004</v>
      </c>
      <c r="B3528" t="s">
        <v>455</v>
      </c>
      <c r="C3528" s="152">
        <v>0.36</v>
      </c>
    </row>
    <row r="3529" spans="1:3" x14ac:dyDescent="0.35">
      <c r="A3529" s="142">
        <v>5.1123000000000003</v>
      </c>
      <c r="B3529" t="s">
        <v>455</v>
      </c>
      <c r="C3529" s="152">
        <v>0.36020000000000002</v>
      </c>
    </row>
    <row r="3530" spans="1:3" x14ac:dyDescent="0.35">
      <c r="A3530" s="142">
        <v>5.1151</v>
      </c>
      <c r="B3530" t="s">
        <v>455</v>
      </c>
      <c r="C3530" s="152">
        <v>0.3604</v>
      </c>
    </row>
    <row r="3531" spans="1:3" x14ac:dyDescent="0.35">
      <c r="A3531" s="142">
        <v>5.1177999999999999</v>
      </c>
      <c r="B3531" t="s">
        <v>455</v>
      </c>
      <c r="C3531" s="152">
        <v>0.36049999999999999</v>
      </c>
    </row>
    <row r="3532" spans="1:3" x14ac:dyDescent="0.35">
      <c r="A3532" s="142">
        <v>5.1204999999999998</v>
      </c>
      <c r="B3532" t="s">
        <v>455</v>
      </c>
      <c r="C3532" s="152">
        <v>0.36070000000000002</v>
      </c>
    </row>
    <row r="3533" spans="1:3" x14ac:dyDescent="0.35">
      <c r="A3533" s="142">
        <v>5.1233000000000004</v>
      </c>
      <c r="B3533" t="s">
        <v>455</v>
      </c>
      <c r="C3533" s="152">
        <v>0.36080000000000001</v>
      </c>
    </row>
    <row r="3534" spans="1:3" x14ac:dyDescent="0.35">
      <c r="A3534" s="142">
        <v>5.1260000000000003</v>
      </c>
      <c r="B3534" t="s">
        <v>455</v>
      </c>
      <c r="C3534" s="152">
        <v>0.36099999999999999</v>
      </c>
    </row>
    <row r="3535" spans="1:3" x14ac:dyDescent="0.35">
      <c r="A3535" s="142">
        <v>5.1288</v>
      </c>
      <c r="B3535" t="s">
        <v>455</v>
      </c>
      <c r="C3535" s="152">
        <v>0.36109999999999998</v>
      </c>
    </row>
    <row r="3536" spans="1:3" x14ac:dyDescent="0.35">
      <c r="A3536" s="142">
        <v>5.1369999999999996</v>
      </c>
      <c r="B3536" t="s">
        <v>455</v>
      </c>
      <c r="C3536" s="152">
        <v>0.36120000000000002</v>
      </c>
    </row>
    <row r="3537" spans="1:3" x14ac:dyDescent="0.35">
      <c r="A3537" s="142">
        <v>5.1397000000000004</v>
      </c>
      <c r="B3537" t="s">
        <v>455</v>
      </c>
      <c r="C3537" s="152">
        <v>0.36120000000000002</v>
      </c>
    </row>
    <row r="3538" spans="1:3" x14ac:dyDescent="0.35">
      <c r="A3538" s="142">
        <v>5.1425000000000001</v>
      </c>
      <c r="B3538" t="s">
        <v>455</v>
      </c>
      <c r="C3538" s="152">
        <v>0.3614</v>
      </c>
    </row>
    <row r="3539" spans="1:3" x14ac:dyDescent="0.35">
      <c r="A3539" s="142">
        <v>5.1452</v>
      </c>
      <c r="B3539" t="s">
        <v>455</v>
      </c>
      <c r="C3539" s="152">
        <v>0.36149999999999999</v>
      </c>
    </row>
    <row r="3540" spans="1:3" x14ac:dyDescent="0.35">
      <c r="A3540" s="142">
        <v>5.1478999999999999</v>
      </c>
      <c r="B3540" t="s">
        <v>455</v>
      </c>
      <c r="C3540" s="152">
        <v>0.36170000000000002</v>
      </c>
    </row>
    <row r="3541" spans="1:3" x14ac:dyDescent="0.35">
      <c r="A3541" s="142">
        <v>5.1534000000000004</v>
      </c>
      <c r="B3541" t="s">
        <v>455</v>
      </c>
      <c r="C3541" s="152">
        <v>0.36170000000000002</v>
      </c>
    </row>
    <row r="3542" spans="1:3" x14ac:dyDescent="0.35">
      <c r="A3542" s="142">
        <v>5.1589</v>
      </c>
      <c r="B3542" t="s">
        <v>455</v>
      </c>
      <c r="C3542" s="152">
        <v>0.3619</v>
      </c>
    </row>
    <row r="3543" spans="1:3" x14ac:dyDescent="0.35">
      <c r="A3543" s="142">
        <v>5.1643999999999997</v>
      </c>
      <c r="B3543" t="s">
        <v>455</v>
      </c>
      <c r="C3543" s="152">
        <v>0.3619</v>
      </c>
    </row>
    <row r="3544" spans="1:3" x14ac:dyDescent="0.35">
      <c r="A3544" s="142">
        <v>5.1699000000000002</v>
      </c>
      <c r="B3544" t="s">
        <v>455</v>
      </c>
      <c r="C3544" s="152">
        <v>0.36220000000000002</v>
      </c>
    </row>
    <row r="3545" spans="1:3" x14ac:dyDescent="0.35">
      <c r="A3545" s="142">
        <v>5.1726000000000001</v>
      </c>
      <c r="B3545" t="s">
        <v>455</v>
      </c>
      <c r="C3545" s="152">
        <v>0.36220000000000002</v>
      </c>
    </row>
    <row r="3546" spans="1:3" x14ac:dyDescent="0.35">
      <c r="A3546" s="142">
        <v>5.1753</v>
      </c>
      <c r="B3546" t="s">
        <v>455</v>
      </c>
      <c r="C3546" s="152">
        <v>0.36249999999999999</v>
      </c>
    </row>
    <row r="3547" spans="1:3" x14ac:dyDescent="0.35">
      <c r="A3547" s="142">
        <v>5.1780999999999997</v>
      </c>
      <c r="B3547" t="s">
        <v>455</v>
      </c>
      <c r="C3547" s="152">
        <v>0.36249999999999999</v>
      </c>
    </row>
    <row r="3548" spans="1:3" x14ac:dyDescent="0.35">
      <c r="A3548" s="142">
        <v>5.1807999999999996</v>
      </c>
      <c r="B3548" t="s">
        <v>455</v>
      </c>
      <c r="C3548" s="152">
        <v>0.36259999999999998</v>
      </c>
    </row>
    <row r="3549" spans="1:3" x14ac:dyDescent="0.35">
      <c r="A3549" s="142">
        <v>5.1836000000000002</v>
      </c>
      <c r="B3549" t="s">
        <v>455</v>
      </c>
      <c r="C3549" s="152">
        <v>0.36259999999999998</v>
      </c>
    </row>
    <row r="3550" spans="1:3" x14ac:dyDescent="0.35">
      <c r="A3550" s="142">
        <v>5.1863000000000001</v>
      </c>
      <c r="B3550" t="s">
        <v>455</v>
      </c>
      <c r="C3550" s="152">
        <v>0.36280000000000001</v>
      </c>
    </row>
    <row r="3551" spans="1:3" x14ac:dyDescent="0.35">
      <c r="A3551" s="142">
        <v>5.1890000000000001</v>
      </c>
      <c r="B3551" t="s">
        <v>455</v>
      </c>
      <c r="C3551" s="152">
        <v>0.3629</v>
      </c>
    </row>
    <row r="3552" spans="1:3" x14ac:dyDescent="0.35">
      <c r="A3552" s="142">
        <v>5.1917999999999997</v>
      </c>
      <c r="B3552" t="s">
        <v>455</v>
      </c>
      <c r="C3552" s="152">
        <v>0.36299999999999999</v>
      </c>
    </row>
    <row r="3553" spans="1:3" x14ac:dyDescent="0.35">
      <c r="A3553" s="142">
        <v>5.1944999999999997</v>
      </c>
      <c r="B3553" t="s">
        <v>455</v>
      </c>
      <c r="C3553" s="152">
        <v>0.36309999999999998</v>
      </c>
    </row>
    <row r="3554" spans="1:3" x14ac:dyDescent="0.35">
      <c r="A3554" s="142">
        <v>5.1973000000000003</v>
      </c>
      <c r="B3554" t="s">
        <v>455</v>
      </c>
      <c r="C3554" s="152">
        <v>0.36320000000000002</v>
      </c>
    </row>
    <row r="3555" spans="1:3" x14ac:dyDescent="0.35">
      <c r="A3555" s="142">
        <v>5.2</v>
      </c>
      <c r="B3555" t="s">
        <v>455</v>
      </c>
      <c r="C3555" s="152">
        <v>0.36330000000000001</v>
      </c>
    </row>
    <row r="3556" spans="1:3" x14ac:dyDescent="0.35">
      <c r="A3556" s="142">
        <v>5.2027000000000001</v>
      </c>
      <c r="B3556" t="s">
        <v>455</v>
      </c>
      <c r="C3556" s="152">
        <v>0.3634</v>
      </c>
    </row>
    <row r="3557" spans="1:3" x14ac:dyDescent="0.35">
      <c r="A3557" s="142">
        <v>5.2054999999999998</v>
      </c>
      <c r="B3557" t="s">
        <v>455</v>
      </c>
      <c r="C3557" s="152">
        <v>0.36349999999999999</v>
      </c>
    </row>
    <row r="3558" spans="1:3" x14ac:dyDescent="0.35">
      <c r="A3558" s="142">
        <v>5.2081999999999997</v>
      </c>
      <c r="B3558" t="s">
        <v>455</v>
      </c>
      <c r="C3558" s="152">
        <v>0.36359999999999998</v>
      </c>
    </row>
    <row r="3559" spans="1:3" x14ac:dyDescent="0.35">
      <c r="A3559" s="142">
        <v>5.2110000000000003</v>
      </c>
      <c r="B3559" t="s">
        <v>455</v>
      </c>
      <c r="C3559" s="152">
        <v>0.36359999999999998</v>
      </c>
    </row>
    <row r="3560" spans="1:3" x14ac:dyDescent="0.35">
      <c r="A3560" s="142">
        <v>5.2137000000000002</v>
      </c>
      <c r="B3560" t="s">
        <v>455</v>
      </c>
      <c r="C3560" s="152">
        <v>0.36359999999999998</v>
      </c>
    </row>
    <row r="3561" spans="1:3" x14ac:dyDescent="0.35">
      <c r="A3561" s="142">
        <v>5.2191999999999998</v>
      </c>
      <c r="B3561" t="s">
        <v>455</v>
      </c>
      <c r="C3561" s="152">
        <v>0.36380000000000001</v>
      </c>
    </row>
    <row r="3562" spans="1:3" x14ac:dyDescent="0.35">
      <c r="A3562" s="142">
        <v>5.2274000000000003</v>
      </c>
      <c r="B3562" t="s">
        <v>455</v>
      </c>
      <c r="C3562" s="152">
        <v>0.3639</v>
      </c>
    </row>
    <row r="3563" spans="1:3" x14ac:dyDescent="0.35">
      <c r="A3563" s="142">
        <v>5.2301000000000002</v>
      </c>
      <c r="B3563" t="s">
        <v>455</v>
      </c>
      <c r="C3563" s="152">
        <v>0.36399999999999999</v>
      </c>
    </row>
    <row r="3564" spans="1:3" x14ac:dyDescent="0.35">
      <c r="A3564" s="142">
        <v>5.2328999999999999</v>
      </c>
      <c r="B3564" t="s">
        <v>455</v>
      </c>
      <c r="C3564" s="152">
        <v>0.36409999999999998</v>
      </c>
    </row>
    <row r="3565" spans="1:3" x14ac:dyDescent="0.35">
      <c r="A3565" s="142">
        <v>5.2355999999999998</v>
      </c>
      <c r="B3565" t="s">
        <v>455</v>
      </c>
      <c r="C3565" s="152">
        <v>0.36409999999999998</v>
      </c>
    </row>
    <row r="3566" spans="1:3" x14ac:dyDescent="0.35">
      <c r="A3566" s="142">
        <v>5.2411000000000003</v>
      </c>
      <c r="B3566" t="s">
        <v>455</v>
      </c>
      <c r="C3566" s="152">
        <v>0.36430000000000001</v>
      </c>
    </row>
    <row r="3567" spans="1:3" x14ac:dyDescent="0.35">
      <c r="A3567" s="142">
        <v>5.2438000000000002</v>
      </c>
      <c r="B3567" t="s">
        <v>455</v>
      </c>
      <c r="C3567" s="152">
        <v>0.3644</v>
      </c>
    </row>
    <row r="3568" spans="1:3" x14ac:dyDescent="0.35">
      <c r="A3568" s="142">
        <v>5.2465999999999999</v>
      </c>
      <c r="B3568" t="s">
        <v>455</v>
      </c>
      <c r="C3568" s="152">
        <v>0.3644</v>
      </c>
    </row>
    <row r="3569" spans="1:3" x14ac:dyDescent="0.35">
      <c r="A3569" s="142">
        <v>5.2492999999999999</v>
      </c>
      <c r="B3569" t="s">
        <v>455</v>
      </c>
      <c r="C3569" s="152">
        <v>0.36459999999999998</v>
      </c>
    </row>
    <row r="3570" spans="1:3" x14ac:dyDescent="0.35">
      <c r="A3570" s="142">
        <v>5.2521000000000004</v>
      </c>
      <c r="B3570" t="s">
        <v>455</v>
      </c>
      <c r="C3570" s="152">
        <v>0.36459999999999998</v>
      </c>
    </row>
    <row r="3571" spans="1:3" x14ac:dyDescent="0.35">
      <c r="A3571" s="142">
        <v>5.2575000000000003</v>
      </c>
      <c r="B3571" t="s">
        <v>455</v>
      </c>
      <c r="C3571" s="152">
        <v>0.36470000000000002</v>
      </c>
    </row>
    <row r="3572" spans="1:3" x14ac:dyDescent="0.35">
      <c r="A3572" s="142">
        <v>5.2603</v>
      </c>
      <c r="B3572" t="s">
        <v>455</v>
      </c>
      <c r="C3572" s="152">
        <v>0.36480000000000001</v>
      </c>
    </row>
    <row r="3573" spans="1:3" x14ac:dyDescent="0.35">
      <c r="A3573" s="142">
        <v>5.2685000000000004</v>
      </c>
      <c r="B3573" t="s">
        <v>455</v>
      </c>
      <c r="C3573" s="152">
        <v>0.36480000000000001</v>
      </c>
    </row>
    <row r="3574" spans="1:3" x14ac:dyDescent="0.35">
      <c r="A3574" s="142">
        <v>5.2712000000000003</v>
      </c>
      <c r="B3574" t="s">
        <v>455</v>
      </c>
      <c r="C3574" s="152">
        <v>0.3649</v>
      </c>
    </row>
    <row r="3575" spans="1:3" x14ac:dyDescent="0.35">
      <c r="A3575" s="142">
        <v>5.274</v>
      </c>
      <c r="B3575" t="s">
        <v>455</v>
      </c>
      <c r="C3575" s="152">
        <v>0.36499999999999999</v>
      </c>
    </row>
    <row r="3576" spans="1:3" x14ac:dyDescent="0.35">
      <c r="A3576" s="142">
        <v>5.2766999999999999</v>
      </c>
      <c r="B3576" t="s">
        <v>455</v>
      </c>
      <c r="C3576" s="152">
        <v>0.36499999999999999</v>
      </c>
    </row>
    <row r="3577" spans="1:3" x14ac:dyDescent="0.35">
      <c r="A3577" s="142">
        <v>5.2849000000000004</v>
      </c>
      <c r="B3577" t="s">
        <v>455</v>
      </c>
      <c r="C3577" s="152">
        <v>0.36520000000000002</v>
      </c>
    </row>
    <row r="3578" spans="1:3" x14ac:dyDescent="0.35">
      <c r="A3578" s="142">
        <v>5.2877000000000001</v>
      </c>
      <c r="B3578" t="s">
        <v>455</v>
      </c>
      <c r="C3578" s="152">
        <v>0.36530000000000001</v>
      </c>
    </row>
    <row r="3579" spans="1:3" x14ac:dyDescent="0.35">
      <c r="A3579" s="142">
        <v>5.2904</v>
      </c>
      <c r="B3579" t="s">
        <v>455</v>
      </c>
      <c r="C3579" s="152">
        <v>0.36530000000000001</v>
      </c>
    </row>
    <row r="3580" spans="1:3" x14ac:dyDescent="0.35">
      <c r="A3580" s="142">
        <v>5.2931999999999997</v>
      </c>
      <c r="B3580" t="s">
        <v>455</v>
      </c>
      <c r="C3580" s="152">
        <v>0.36549999999999999</v>
      </c>
    </row>
    <row r="3581" spans="1:3" x14ac:dyDescent="0.35">
      <c r="A3581" s="142">
        <v>5.2958999999999996</v>
      </c>
      <c r="B3581" t="s">
        <v>455</v>
      </c>
      <c r="C3581" s="152">
        <v>0.36549999999999999</v>
      </c>
    </row>
    <row r="3582" spans="1:3" x14ac:dyDescent="0.35">
      <c r="A3582" s="142">
        <v>5.2986000000000004</v>
      </c>
      <c r="B3582" t="s">
        <v>455</v>
      </c>
      <c r="C3582" s="152">
        <v>0.36559999999999998</v>
      </c>
    </row>
    <row r="3583" spans="1:3" x14ac:dyDescent="0.35">
      <c r="A3583" s="142">
        <v>5.3014000000000001</v>
      </c>
      <c r="B3583" t="s">
        <v>455</v>
      </c>
      <c r="C3583" s="152">
        <v>0.36599999999999999</v>
      </c>
    </row>
    <row r="3584" spans="1:3" x14ac:dyDescent="0.35">
      <c r="A3584" s="142">
        <v>5.3068</v>
      </c>
      <c r="B3584" t="s">
        <v>455</v>
      </c>
      <c r="C3584" s="152">
        <v>0.36609999999999998</v>
      </c>
    </row>
    <row r="3585" spans="1:3" x14ac:dyDescent="0.35">
      <c r="A3585" s="142">
        <v>5.3122999999999996</v>
      </c>
      <c r="B3585" t="s">
        <v>455</v>
      </c>
      <c r="C3585" s="152">
        <v>0.36620000000000003</v>
      </c>
    </row>
    <row r="3586" spans="1:3" x14ac:dyDescent="0.35">
      <c r="A3586" s="142">
        <v>5.3151000000000002</v>
      </c>
      <c r="B3586" t="s">
        <v>455</v>
      </c>
      <c r="C3586" s="152">
        <v>0.36620000000000003</v>
      </c>
    </row>
    <row r="3587" spans="1:3" x14ac:dyDescent="0.35">
      <c r="A3587" s="142">
        <v>5.3178000000000001</v>
      </c>
      <c r="B3587" t="s">
        <v>455</v>
      </c>
      <c r="C3587" s="152">
        <v>0.36620000000000003</v>
      </c>
    </row>
    <row r="3588" spans="1:3" x14ac:dyDescent="0.35">
      <c r="A3588" s="142">
        <v>5.3205</v>
      </c>
      <c r="B3588" t="s">
        <v>455</v>
      </c>
      <c r="C3588" s="152">
        <v>0.36620000000000003</v>
      </c>
    </row>
    <row r="3589" spans="1:3" x14ac:dyDescent="0.35">
      <c r="A3589" s="142">
        <v>5.3232999999999997</v>
      </c>
      <c r="B3589" t="s">
        <v>455</v>
      </c>
      <c r="C3589" s="152">
        <v>0.36630000000000001</v>
      </c>
    </row>
    <row r="3590" spans="1:3" x14ac:dyDescent="0.35">
      <c r="A3590" s="142">
        <v>5.3288000000000002</v>
      </c>
      <c r="B3590" t="s">
        <v>455</v>
      </c>
      <c r="C3590" s="152">
        <v>0.36649999999999999</v>
      </c>
    </row>
    <row r="3591" spans="1:3" x14ac:dyDescent="0.35">
      <c r="A3591" s="142">
        <v>5.3315000000000001</v>
      </c>
      <c r="B3591" t="s">
        <v>455</v>
      </c>
      <c r="C3591" s="152">
        <v>0.36649999999999999</v>
      </c>
    </row>
    <row r="3592" spans="1:3" x14ac:dyDescent="0.35">
      <c r="A3592" s="142">
        <v>5.3396999999999997</v>
      </c>
      <c r="B3592" t="s">
        <v>455</v>
      </c>
      <c r="C3592" s="152">
        <v>0.36659999999999998</v>
      </c>
    </row>
    <row r="3593" spans="1:3" x14ac:dyDescent="0.35">
      <c r="A3593" s="142">
        <v>5.3425000000000002</v>
      </c>
      <c r="B3593" t="s">
        <v>455</v>
      </c>
      <c r="C3593" s="152">
        <v>0.36670000000000003</v>
      </c>
    </row>
    <row r="3594" spans="1:3" x14ac:dyDescent="0.35">
      <c r="A3594" s="142">
        <v>5.3452000000000002</v>
      </c>
      <c r="B3594" t="s">
        <v>455</v>
      </c>
      <c r="C3594" s="152">
        <v>0.36680000000000001</v>
      </c>
    </row>
    <row r="3595" spans="1:3" x14ac:dyDescent="0.35">
      <c r="A3595" s="142">
        <v>5.3479000000000001</v>
      </c>
      <c r="B3595" t="s">
        <v>455</v>
      </c>
      <c r="C3595" s="152">
        <v>0.36699999999999999</v>
      </c>
    </row>
    <row r="3596" spans="1:3" x14ac:dyDescent="0.35">
      <c r="A3596" s="142">
        <v>5.3506999999999998</v>
      </c>
      <c r="B3596" t="s">
        <v>455</v>
      </c>
      <c r="C3596" s="152">
        <v>0.36699999999999999</v>
      </c>
    </row>
    <row r="3597" spans="1:3" x14ac:dyDescent="0.35">
      <c r="A3597" s="142">
        <v>5.3533999999999997</v>
      </c>
      <c r="B3597" t="s">
        <v>455</v>
      </c>
      <c r="C3597" s="152">
        <v>0.36699999999999999</v>
      </c>
    </row>
    <row r="3598" spans="1:3" x14ac:dyDescent="0.35">
      <c r="A3598" s="142">
        <v>5.3643999999999998</v>
      </c>
      <c r="B3598" t="s">
        <v>455</v>
      </c>
      <c r="C3598" s="152">
        <v>0.36720000000000003</v>
      </c>
    </row>
    <row r="3599" spans="1:3" x14ac:dyDescent="0.35">
      <c r="A3599" s="142">
        <v>5.3670999999999998</v>
      </c>
      <c r="B3599" t="s">
        <v>455</v>
      </c>
      <c r="C3599" s="152">
        <v>0.3674</v>
      </c>
    </row>
    <row r="3600" spans="1:3" x14ac:dyDescent="0.35">
      <c r="A3600" s="142">
        <v>5.3699000000000003</v>
      </c>
      <c r="B3600" t="s">
        <v>455</v>
      </c>
      <c r="C3600" s="152">
        <v>0.3674</v>
      </c>
    </row>
    <row r="3601" spans="1:3" x14ac:dyDescent="0.35">
      <c r="A3601" s="142">
        <v>5.3780999999999999</v>
      </c>
      <c r="B3601" t="s">
        <v>455</v>
      </c>
      <c r="C3601" s="152">
        <v>0.36749999999999999</v>
      </c>
    </row>
    <row r="3602" spans="1:3" x14ac:dyDescent="0.35">
      <c r="A3602" s="142">
        <v>5.3836000000000004</v>
      </c>
      <c r="B3602" t="s">
        <v>455</v>
      </c>
      <c r="C3602" s="152">
        <v>0.36759999999999998</v>
      </c>
    </row>
    <row r="3603" spans="1:3" x14ac:dyDescent="0.35">
      <c r="A3603" s="142">
        <v>5.3863000000000003</v>
      </c>
      <c r="B3603" t="s">
        <v>455</v>
      </c>
      <c r="C3603" s="152">
        <v>0.36770000000000003</v>
      </c>
    </row>
    <row r="3604" spans="1:3" x14ac:dyDescent="0.35">
      <c r="A3604" s="142">
        <v>5.3890000000000002</v>
      </c>
      <c r="B3604" t="s">
        <v>455</v>
      </c>
      <c r="C3604" s="152">
        <v>0.36770000000000003</v>
      </c>
    </row>
    <row r="3605" spans="1:3" x14ac:dyDescent="0.35">
      <c r="A3605" s="142">
        <v>5.3973000000000004</v>
      </c>
      <c r="B3605" t="s">
        <v>455</v>
      </c>
      <c r="C3605" s="152">
        <v>0.36780000000000002</v>
      </c>
    </row>
    <row r="3606" spans="1:3" x14ac:dyDescent="0.35">
      <c r="A3606" s="142">
        <v>5.4</v>
      </c>
      <c r="B3606" t="s">
        <v>455</v>
      </c>
      <c r="C3606" s="152">
        <v>0.36799999999999999</v>
      </c>
    </row>
    <row r="3607" spans="1:3" x14ac:dyDescent="0.35">
      <c r="A3607" s="142">
        <v>5.4027000000000003</v>
      </c>
      <c r="B3607" t="s">
        <v>455</v>
      </c>
      <c r="C3607" s="152">
        <v>0.36840000000000001</v>
      </c>
    </row>
    <row r="3608" spans="1:3" x14ac:dyDescent="0.35">
      <c r="A3608" s="142">
        <v>5.4055</v>
      </c>
      <c r="B3608" t="s">
        <v>455</v>
      </c>
      <c r="C3608" s="152">
        <v>0.36849999999999999</v>
      </c>
    </row>
    <row r="3609" spans="1:3" x14ac:dyDescent="0.35">
      <c r="A3609" s="142">
        <v>5.4081999999999999</v>
      </c>
      <c r="B3609" t="s">
        <v>455</v>
      </c>
      <c r="C3609" s="152">
        <v>0.36859999999999998</v>
      </c>
    </row>
    <row r="3610" spans="1:3" x14ac:dyDescent="0.35">
      <c r="A3610" s="142">
        <v>5.4109999999999996</v>
      </c>
      <c r="B3610" t="s">
        <v>455</v>
      </c>
      <c r="C3610" s="152">
        <v>0.36859999999999998</v>
      </c>
    </row>
    <row r="3611" spans="1:3" x14ac:dyDescent="0.35">
      <c r="A3611" s="142">
        <v>5.4137000000000004</v>
      </c>
      <c r="B3611" t="s">
        <v>455</v>
      </c>
      <c r="C3611" s="152">
        <v>0.36870000000000003</v>
      </c>
    </row>
    <row r="3612" spans="1:3" x14ac:dyDescent="0.35">
      <c r="A3612" s="142">
        <v>5.4164000000000003</v>
      </c>
      <c r="B3612" t="s">
        <v>455</v>
      </c>
      <c r="C3612" s="152">
        <v>0.36890000000000001</v>
      </c>
    </row>
    <row r="3613" spans="1:3" x14ac:dyDescent="0.35">
      <c r="A3613" s="142">
        <v>5.4192</v>
      </c>
      <c r="B3613" t="s">
        <v>455</v>
      </c>
      <c r="C3613" s="152">
        <v>0.36899999999999999</v>
      </c>
    </row>
    <row r="3614" spans="1:3" x14ac:dyDescent="0.35">
      <c r="A3614" s="142">
        <v>5.4218999999999999</v>
      </c>
      <c r="B3614" t="s">
        <v>455</v>
      </c>
      <c r="C3614" s="152">
        <v>0.36909999999999998</v>
      </c>
    </row>
    <row r="3615" spans="1:3" x14ac:dyDescent="0.35">
      <c r="A3615" s="142">
        <v>5.4246999999999996</v>
      </c>
      <c r="B3615" t="s">
        <v>455</v>
      </c>
      <c r="C3615" s="152">
        <v>0.36930000000000002</v>
      </c>
    </row>
    <row r="3616" spans="1:3" x14ac:dyDescent="0.35">
      <c r="A3616" s="142">
        <v>5.4273999999999996</v>
      </c>
      <c r="B3616" t="s">
        <v>455</v>
      </c>
      <c r="C3616" s="152">
        <v>0.36940000000000001</v>
      </c>
    </row>
    <row r="3617" spans="1:3" x14ac:dyDescent="0.35">
      <c r="A3617" s="142">
        <v>5.4329000000000001</v>
      </c>
      <c r="B3617" t="s">
        <v>455</v>
      </c>
      <c r="C3617" s="152">
        <v>0.36940000000000001</v>
      </c>
    </row>
    <row r="3618" spans="1:3" x14ac:dyDescent="0.35">
      <c r="A3618" s="142">
        <v>5.4356</v>
      </c>
      <c r="B3618" t="s">
        <v>455</v>
      </c>
      <c r="C3618" s="152">
        <v>0.3695</v>
      </c>
    </row>
    <row r="3619" spans="1:3" x14ac:dyDescent="0.35">
      <c r="A3619" s="142">
        <v>5.4466000000000001</v>
      </c>
      <c r="B3619" t="s">
        <v>455</v>
      </c>
      <c r="C3619" s="152">
        <v>0.3695</v>
      </c>
    </row>
    <row r="3620" spans="1:3" x14ac:dyDescent="0.35">
      <c r="A3620" s="142">
        <v>5.4493</v>
      </c>
      <c r="B3620" t="s">
        <v>455</v>
      </c>
      <c r="C3620" s="152">
        <v>0.36959999999999998</v>
      </c>
    </row>
    <row r="3621" spans="1:3" x14ac:dyDescent="0.35">
      <c r="A3621" s="142">
        <v>5.4520999999999997</v>
      </c>
      <c r="B3621" t="s">
        <v>455</v>
      </c>
      <c r="C3621" s="152">
        <v>0.36959999999999998</v>
      </c>
    </row>
    <row r="3622" spans="1:3" x14ac:dyDescent="0.35">
      <c r="A3622" s="142">
        <v>5.4574999999999996</v>
      </c>
      <c r="B3622" t="s">
        <v>455</v>
      </c>
      <c r="C3622" s="152">
        <v>0.36959999999999998</v>
      </c>
    </row>
    <row r="3623" spans="1:3" x14ac:dyDescent="0.35">
      <c r="A3623" s="142">
        <v>5.4603000000000002</v>
      </c>
      <c r="B3623" t="s">
        <v>455</v>
      </c>
      <c r="C3623" s="152">
        <v>0.36969999999999997</v>
      </c>
    </row>
    <row r="3624" spans="1:3" x14ac:dyDescent="0.35">
      <c r="A3624" s="142">
        <v>5.4630000000000001</v>
      </c>
      <c r="B3624" t="s">
        <v>455</v>
      </c>
      <c r="C3624" s="152">
        <v>0.36969999999999997</v>
      </c>
    </row>
    <row r="3625" spans="1:3" x14ac:dyDescent="0.35">
      <c r="A3625" s="142">
        <v>5.4657999999999998</v>
      </c>
      <c r="B3625" t="s">
        <v>455</v>
      </c>
      <c r="C3625" s="152">
        <v>0.36980000000000002</v>
      </c>
    </row>
    <row r="3626" spans="1:3" x14ac:dyDescent="0.35">
      <c r="A3626" s="142">
        <v>5.4684999999999997</v>
      </c>
      <c r="B3626" t="s">
        <v>455</v>
      </c>
      <c r="C3626" s="152">
        <v>0.36980000000000002</v>
      </c>
    </row>
    <row r="3627" spans="1:3" x14ac:dyDescent="0.35">
      <c r="A3627" s="142">
        <v>5.4711999999999996</v>
      </c>
      <c r="B3627" t="s">
        <v>455</v>
      </c>
      <c r="C3627" s="152">
        <v>0.36990000000000001</v>
      </c>
    </row>
    <row r="3628" spans="1:3" x14ac:dyDescent="0.35">
      <c r="A3628" s="142">
        <v>5.4794999999999998</v>
      </c>
      <c r="B3628" t="s">
        <v>455</v>
      </c>
      <c r="C3628" s="152">
        <v>0.36990000000000001</v>
      </c>
    </row>
    <row r="3629" spans="1:3" x14ac:dyDescent="0.35">
      <c r="A3629" s="142">
        <v>5.4821999999999997</v>
      </c>
      <c r="B3629" t="s">
        <v>455</v>
      </c>
      <c r="C3629" s="152">
        <v>0.37009999999999998</v>
      </c>
    </row>
    <row r="3630" spans="1:3" x14ac:dyDescent="0.35">
      <c r="A3630" s="142">
        <v>5.4848999999999997</v>
      </c>
      <c r="B3630" t="s">
        <v>455</v>
      </c>
      <c r="C3630" s="152">
        <v>0.37019999999999997</v>
      </c>
    </row>
    <row r="3631" spans="1:3" x14ac:dyDescent="0.35">
      <c r="A3631" s="142">
        <v>5.4877000000000002</v>
      </c>
      <c r="B3631" t="s">
        <v>455</v>
      </c>
      <c r="C3631" s="152">
        <v>0.37030000000000002</v>
      </c>
    </row>
    <row r="3632" spans="1:3" x14ac:dyDescent="0.35">
      <c r="A3632" s="142">
        <v>5.4904000000000002</v>
      </c>
      <c r="B3632" t="s">
        <v>455</v>
      </c>
      <c r="C3632" s="152">
        <v>0.37040000000000001</v>
      </c>
    </row>
    <row r="3633" spans="1:3" x14ac:dyDescent="0.35">
      <c r="A3633" s="142">
        <v>5.4931999999999999</v>
      </c>
      <c r="B3633" t="s">
        <v>455</v>
      </c>
      <c r="C3633" s="152">
        <v>0.3705</v>
      </c>
    </row>
    <row r="3634" spans="1:3" x14ac:dyDescent="0.35">
      <c r="A3634" s="142">
        <v>5.4958999999999998</v>
      </c>
      <c r="B3634" t="s">
        <v>455</v>
      </c>
      <c r="C3634" s="152">
        <v>0.37059999999999998</v>
      </c>
    </row>
    <row r="3635" spans="1:3" x14ac:dyDescent="0.35">
      <c r="A3635" s="142">
        <v>5.4985999999999997</v>
      </c>
      <c r="B3635" t="s">
        <v>455</v>
      </c>
      <c r="C3635" s="152">
        <v>0.37059999999999998</v>
      </c>
    </row>
    <row r="3636" spans="1:3" x14ac:dyDescent="0.35">
      <c r="A3636" s="142">
        <v>5.5014000000000003</v>
      </c>
      <c r="B3636" t="s">
        <v>455</v>
      </c>
      <c r="C3636" s="152">
        <v>0.37080000000000002</v>
      </c>
    </row>
    <row r="3637" spans="1:3" x14ac:dyDescent="0.35">
      <c r="A3637" s="142">
        <v>5.5041000000000002</v>
      </c>
      <c r="B3637" t="s">
        <v>455</v>
      </c>
      <c r="C3637" s="152">
        <v>0.37080000000000002</v>
      </c>
    </row>
    <row r="3638" spans="1:3" x14ac:dyDescent="0.35">
      <c r="A3638" s="142">
        <v>5.5095999999999998</v>
      </c>
      <c r="B3638" t="s">
        <v>455</v>
      </c>
      <c r="C3638" s="152">
        <v>0.37090000000000001</v>
      </c>
    </row>
    <row r="3639" spans="1:3" x14ac:dyDescent="0.35">
      <c r="A3639" s="142">
        <v>5.5122999999999998</v>
      </c>
      <c r="B3639" t="s">
        <v>455</v>
      </c>
      <c r="C3639" s="152">
        <v>0.371</v>
      </c>
    </row>
    <row r="3640" spans="1:3" x14ac:dyDescent="0.35">
      <c r="A3640" s="142">
        <v>5.5151000000000003</v>
      </c>
      <c r="B3640" t="s">
        <v>455</v>
      </c>
      <c r="C3640" s="152">
        <v>0.37109999999999999</v>
      </c>
    </row>
    <row r="3641" spans="1:3" x14ac:dyDescent="0.35">
      <c r="A3641" s="142">
        <v>5.5259999999999998</v>
      </c>
      <c r="B3641" t="s">
        <v>455</v>
      </c>
      <c r="C3641" s="152">
        <v>0.37119999999999997</v>
      </c>
    </row>
    <row r="3642" spans="1:3" x14ac:dyDescent="0.35">
      <c r="A3642" s="142">
        <v>5.5342000000000002</v>
      </c>
      <c r="B3642" t="s">
        <v>455</v>
      </c>
      <c r="C3642" s="152">
        <v>0.37140000000000001</v>
      </c>
    </row>
    <row r="3643" spans="1:3" x14ac:dyDescent="0.35">
      <c r="A3643" s="142">
        <v>5.5396999999999998</v>
      </c>
      <c r="B3643" t="s">
        <v>455</v>
      </c>
      <c r="C3643" s="152">
        <v>0.3715</v>
      </c>
    </row>
    <row r="3644" spans="1:3" x14ac:dyDescent="0.35">
      <c r="A3644" s="142">
        <v>5.5425000000000004</v>
      </c>
      <c r="B3644" t="s">
        <v>455</v>
      </c>
      <c r="C3644" s="152">
        <v>0.3715</v>
      </c>
    </row>
    <row r="3645" spans="1:3" x14ac:dyDescent="0.35">
      <c r="A3645" s="142">
        <v>5.5452000000000004</v>
      </c>
      <c r="B3645" t="s">
        <v>455</v>
      </c>
      <c r="C3645" s="152">
        <v>0.37159999999999999</v>
      </c>
    </row>
    <row r="3646" spans="1:3" x14ac:dyDescent="0.35">
      <c r="A3646" s="142">
        <v>5.5479000000000003</v>
      </c>
      <c r="B3646" t="s">
        <v>455</v>
      </c>
      <c r="C3646" s="152">
        <v>0.37169999999999997</v>
      </c>
    </row>
    <row r="3647" spans="1:3" x14ac:dyDescent="0.35">
      <c r="A3647" s="142">
        <v>5.5507</v>
      </c>
      <c r="B3647" t="s">
        <v>455</v>
      </c>
      <c r="C3647" s="152">
        <v>0.37190000000000001</v>
      </c>
    </row>
    <row r="3648" spans="1:3" x14ac:dyDescent="0.35">
      <c r="A3648" s="142">
        <v>5.5533999999999999</v>
      </c>
      <c r="B3648" t="s">
        <v>455</v>
      </c>
      <c r="C3648" s="152">
        <v>0.372</v>
      </c>
    </row>
    <row r="3649" spans="1:3" x14ac:dyDescent="0.35">
      <c r="A3649" s="142">
        <v>5.5589000000000004</v>
      </c>
      <c r="B3649" t="s">
        <v>455</v>
      </c>
      <c r="C3649" s="152">
        <v>0.37209999999999999</v>
      </c>
    </row>
    <row r="3650" spans="1:3" x14ac:dyDescent="0.35">
      <c r="A3650" s="142">
        <v>5.5616000000000003</v>
      </c>
      <c r="B3650" t="s">
        <v>455</v>
      </c>
      <c r="C3650" s="152">
        <v>0.37219999999999998</v>
      </c>
    </row>
    <row r="3651" spans="1:3" x14ac:dyDescent="0.35">
      <c r="A3651" s="142">
        <v>5.5670999999999999</v>
      </c>
      <c r="B3651" t="s">
        <v>455</v>
      </c>
      <c r="C3651" s="152">
        <v>0.37230000000000002</v>
      </c>
    </row>
    <row r="3652" spans="1:3" x14ac:dyDescent="0.35">
      <c r="A3652" s="142">
        <v>5.5726000000000004</v>
      </c>
      <c r="B3652" t="s">
        <v>455</v>
      </c>
      <c r="C3652" s="152">
        <v>0.37230000000000002</v>
      </c>
    </row>
    <row r="3653" spans="1:3" x14ac:dyDescent="0.35">
      <c r="A3653" s="142">
        <v>5.5753000000000004</v>
      </c>
      <c r="B3653" t="s">
        <v>455</v>
      </c>
      <c r="C3653" s="152">
        <v>0.37240000000000001</v>
      </c>
    </row>
    <row r="3654" spans="1:3" x14ac:dyDescent="0.35">
      <c r="A3654" s="142">
        <v>5.5781000000000001</v>
      </c>
      <c r="B3654" t="s">
        <v>455</v>
      </c>
      <c r="C3654" s="152">
        <v>0.3725</v>
      </c>
    </row>
    <row r="3655" spans="1:3" x14ac:dyDescent="0.35">
      <c r="A3655" s="142">
        <v>5.5808</v>
      </c>
      <c r="B3655" t="s">
        <v>455</v>
      </c>
      <c r="C3655" s="152">
        <v>0.37269999999999998</v>
      </c>
    </row>
    <row r="3656" spans="1:3" x14ac:dyDescent="0.35">
      <c r="A3656" s="142">
        <v>5.5862999999999996</v>
      </c>
      <c r="B3656" t="s">
        <v>455</v>
      </c>
      <c r="C3656" s="152">
        <v>0.37269999999999998</v>
      </c>
    </row>
    <row r="3657" spans="1:3" x14ac:dyDescent="0.35">
      <c r="A3657" s="142">
        <v>5.5918000000000001</v>
      </c>
      <c r="B3657" t="s">
        <v>455</v>
      </c>
      <c r="C3657" s="152">
        <v>0.37290000000000001</v>
      </c>
    </row>
    <row r="3658" spans="1:3" x14ac:dyDescent="0.35">
      <c r="A3658" s="142">
        <v>5.5945</v>
      </c>
      <c r="B3658" t="s">
        <v>455</v>
      </c>
      <c r="C3658" s="152">
        <v>0.37290000000000001</v>
      </c>
    </row>
    <row r="3659" spans="1:3" x14ac:dyDescent="0.35">
      <c r="A3659" s="142">
        <v>5.6</v>
      </c>
      <c r="B3659" t="s">
        <v>455</v>
      </c>
      <c r="C3659" s="152">
        <v>0.37290000000000001</v>
      </c>
    </row>
    <row r="3660" spans="1:3" x14ac:dyDescent="0.35">
      <c r="A3660" s="142">
        <v>5.6082000000000001</v>
      </c>
      <c r="B3660" t="s">
        <v>455</v>
      </c>
      <c r="C3660" s="152">
        <v>0.373</v>
      </c>
    </row>
    <row r="3661" spans="1:3" x14ac:dyDescent="0.35">
      <c r="A3661" s="142">
        <v>5.6109999999999998</v>
      </c>
      <c r="B3661" t="s">
        <v>455</v>
      </c>
      <c r="C3661" s="152">
        <v>0.373</v>
      </c>
    </row>
    <row r="3662" spans="1:3" x14ac:dyDescent="0.35">
      <c r="A3662" s="142">
        <v>5.6136999999999997</v>
      </c>
      <c r="B3662" t="s">
        <v>455</v>
      </c>
      <c r="C3662" s="152">
        <v>0.37309999999999999</v>
      </c>
    </row>
    <row r="3663" spans="1:3" x14ac:dyDescent="0.35">
      <c r="A3663" s="142">
        <v>5.6163999999999996</v>
      </c>
      <c r="B3663" t="s">
        <v>455</v>
      </c>
      <c r="C3663" s="152">
        <v>0.37319999999999998</v>
      </c>
    </row>
    <row r="3664" spans="1:3" x14ac:dyDescent="0.35">
      <c r="A3664" s="142">
        <v>5.6192000000000002</v>
      </c>
      <c r="B3664" t="s">
        <v>455</v>
      </c>
      <c r="C3664" s="152">
        <v>0.37340000000000001</v>
      </c>
    </row>
    <row r="3665" spans="1:3" x14ac:dyDescent="0.35">
      <c r="A3665" s="142">
        <v>5.6246999999999998</v>
      </c>
      <c r="B3665" t="s">
        <v>455</v>
      </c>
      <c r="C3665" s="152">
        <v>0.3735</v>
      </c>
    </row>
    <row r="3666" spans="1:3" x14ac:dyDescent="0.35">
      <c r="A3666" s="142">
        <v>5.6273999999999997</v>
      </c>
      <c r="B3666" t="s">
        <v>455</v>
      </c>
      <c r="C3666" s="152">
        <v>0.3735</v>
      </c>
    </row>
    <row r="3667" spans="1:3" x14ac:dyDescent="0.35">
      <c r="A3667" s="142">
        <v>5.6300999999999997</v>
      </c>
      <c r="B3667" t="s">
        <v>455</v>
      </c>
      <c r="C3667" s="152">
        <v>0.37359999999999999</v>
      </c>
    </row>
    <row r="3668" spans="1:3" x14ac:dyDescent="0.35">
      <c r="A3668" s="142">
        <v>5.6329000000000002</v>
      </c>
      <c r="B3668" t="s">
        <v>455</v>
      </c>
      <c r="C3668" s="152">
        <v>0.37369999999999998</v>
      </c>
    </row>
    <row r="3669" spans="1:3" x14ac:dyDescent="0.35">
      <c r="A3669" s="142">
        <v>5.6356000000000002</v>
      </c>
      <c r="B3669" t="s">
        <v>455</v>
      </c>
      <c r="C3669" s="152">
        <v>0.37369999999999998</v>
      </c>
    </row>
    <row r="3670" spans="1:3" x14ac:dyDescent="0.35">
      <c r="A3670" s="142">
        <v>5.6437999999999997</v>
      </c>
      <c r="B3670" t="s">
        <v>455</v>
      </c>
      <c r="C3670" s="152">
        <v>0.37369999999999998</v>
      </c>
    </row>
    <row r="3671" spans="1:3" x14ac:dyDescent="0.35">
      <c r="A3671" s="142">
        <v>5.6520999999999999</v>
      </c>
      <c r="B3671" t="s">
        <v>455</v>
      </c>
      <c r="C3671" s="152">
        <v>0.37380000000000002</v>
      </c>
    </row>
    <row r="3672" spans="1:3" x14ac:dyDescent="0.35">
      <c r="A3672" s="142">
        <v>5.6574999999999998</v>
      </c>
      <c r="B3672" t="s">
        <v>455</v>
      </c>
      <c r="C3672" s="152">
        <v>0.37380000000000002</v>
      </c>
    </row>
    <row r="3673" spans="1:3" x14ac:dyDescent="0.35">
      <c r="A3673" s="142">
        <v>5.6603000000000003</v>
      </c>
      <c r="B3673" t="s">
        <v>455</v>
      </c>
      <c r="C3673" s="152">
        <v>0.37390000000000001</v>
      </c>
    </row>
    <row r="3674" spans="1:3" x14ac:dyDescent="0.35">
      <c r="A3674" s="142">
        <v>5.6630000000000003</v>
      </c>
      <c r="B3674" t="s">
        <v>455</v>
      </c>
      <c r="C3674" s="152">
        <v>0.37390000000000001</v>
      </c>
    </row>
    <row r="3675" spans="1:3" x14ac:dyDescent="0.35">
      <c r="A3675" s="142">
        <v>5.6657999999999999</v>
      </c>
      <c r="B3675" t="s">
        <v>455</v>
      </c>
      <c r="C3675" s="152">
        <v>0.37390000000000001</v>
      </c>
    </row>
    <row r="3676" spans="1:3" x14ac:dyDescent="0.35">
      <c r="A3676" s="142">
        <v>5.6684999999999999</v>
      </c>
      <c r="B3676" t="s">
        <v>455</v>
      </c>
      <c r="C3676" s="152">
        <v>0.37390000000000001</v>
      </c>
    </row>
    <row r="3677" spans="1:3" x14ac:dyDescent="0.35">
      <c r="A3677" s="142">
        <v>5.6711999999999998</v>
      </c>
      <c r="B3677" t="s">
        <v>455</v>
      </c>
      <c r="C3677" s="152">
        <v>0.374</v>
      </c>
    </row>
    <row r="3678" spans="1:3" x14ac:dyDescent="0.35">
      <c r="A3678" s="142">
        <v>5.6740000000000004</v>
      </c>
      <c r="B3678" t="s">
        <v>455</v>
      </c>
      <c r="C3678" s="152">
        <v>0.37409999999999999</v>
      </c>
    </row>
    <row r="3679" spans="1:3" x14ac:dyDescent="0.35">
      <c r="A3679" s="142">
        <v>5.6767000000000003</v>
      </c>
      <c r="B3679" t="s">
        <v>455</v>
      </c>
      <c r="C3679" s="152">
        <v>0.37409999999999999</v>
      </c>
    </row>
    <row r="3680" spans="1:3" x14ac:dyDescent="0.35">
      <c r="A3680" s="142">
        <v>5.6821999999999999</v>
      </c>
      <c r="B3680" t="s">
        <v>455</v>
      </c>
      <c r="C3680" s="152">
        <v>0.37419999999999998</v>
      </c>
    </row>
    <row r="3681" spans="1:3" x14ac:dyDescent="0.35">
      <c r="A3681" s="142">
        <v>5.6848999999999998</v>
      </c>
      <c r="B3681" t="s">
        <v>455</v>
      </c>
      <c r="C3681" s="152">
        <v>0.37419999999999998</v>
      </c>
    </row>
    <row r="3682" spans="1:3" x14ac:dyDescent="0.35">
      <c r="A3682" s="142">
        <v>5.6904000000000003</v>
      </c>
      <c r="B3682" t="s">
        <v>455</v>
      </c>
      <c r="C3682" s="152">
        <v>0.37430000000000002</v>
      </c>
    </row>
    <row r="3683" spans="1:3" x14ac:dyDescent="0.35">
      <c r="A3683" s="142">
        <v>5.6932</v>
      </c>
      <c r="B3683" t="s">
        <v>455</v>
      </c>
      <c r="C3683" s="152">
        <v>0.37440000000000001</v>
      </c>
    </row>
    <row r="3684" spans="1:3" x14ac:dyDescent="0.35">
      <c r="A3684" s="142">
        <v>5.6959</v>
      </c>
      <c r="B3684" t="s">
        <v>455</v>
      </c>
      <c r="C3684" s="152">
        <v>0.3745</v>
      </c>
    </row>
    <row r="3685" spans="1:3" x14ac:dyDescent="0.35">
      <c r="A3685" s="142">
        <v>5.7013999999999996</v>
      </c>
      <c r="B3685" t="s">
        <v>455</v>
      </c>
      <c r="C3685" s="152">
        <v>0.3745</v>
      </c>
    </row>
    <row r="3686" spans="1:3" x14ac:dyDescent="0.35">
      <c r="A3686" s="142">
        <v>5.7041000000000004</v>
      </c>
      <c r="B3686" t="s">
        <v>455</v>
      </c>
      <c r="C3686" s="152">
        <v>0.3745</v>
      </c>
    </row>
    <row r="3687" spans="1:3" x14ac:dyDescent="0.35">
      <c r="A3687" s="142">
        <v>5.7068000000000003</v>
      </c>
      <c r="B3687" t="s">
        <v>455</v>
      </c>
      <c r="C3687" s="152">
        <v>0.37480000000000002</v>
      </c>
    </row>
    <row r="3688" spans="1:3" x14ac:dyDescent="0.35">
      <c r="A3688" s="142">
        <v>5.7122999999999999</v>
      </c>
      <c r="B3688" t="s">
        <v>455</v>
      </c>
      <c r="C3688" s="152">
        <v>0.37480000000000002</v>
      </c>
    </row>
    <row r="3689" spans="1:3" x14ac:dyDescent="0.35">
      <c r="A3689" s="142">
        <v>5.7150999999999996</v>
      </c>
      <c r="B3689" t="s">
        <v>455</v>
      </c>
      <c r="C3689" s="152">
        <v>0.37490000000000001</v>
      </c>
    </row>
    <row r="3690" spans="1:3" x14ac:dyDescent="0.35">
      <c r="A3690" s="142">
        <v>5.7178000000000004</v>
      </c>
      <c r="B3690" t="s">
        <v>455</v>
      </c>
      <c r="C3690" s="152">
        <v>0.37490000000000001</v>
      </c>
    </row>
    <row r="3691" spans="1:3" x14ac:dyDescent="0.35">
      <c r="A3691" s="142">
        <v>5.7205000000000004</v>
      </c>
      <c r="B3691" t="s">
        <v>455</v>
      </c>
      <c r="C3691" s="152">
        <v>0.37490000000000001</v>
      </c>
    </row>
    <row r="3692" spans="1:3" x14ac:dyDescent="0.35">
      <c r="A3692" s="142">
        <v>5.7233000000000001</v>
      </c>
      <c r="B3692" t="s">
        <v>455</v>
      </c>
      <c r="C3692" s="152">
        <v>0.37490000000000001</v>
      </c>
    </row>
    <row r="3693" spans="1:3" x14ac:dyDescent="0.35">
      <c r="A3693" s="142">
        <v>5.726</v>
      </c>
      <c r="B3693" t="s">
        <v>455</v>
      </c>
      <c r="C3693" s="152">
        <v>0.37490000000000001</v>
      </c>
    </row>
    <row r="3694" spans="1:3" x14ac:dyDescent="0.35">
      <c r="A3694" s="142">
        <v>5.7370000000000001</v>
      </c>
      <c r="B3694" t="s">
        <v>455</v>
      </c>
      <c r="C3694" s="152">
        <v>0.375</v>
      </c>
    </row>
    <row r="3695" spans="1:3" x14ac:dyDescent="0.35">
      <c r="A3695" s="142">
        <v>5.7397</v>
      </c>
      <c r="B3695" t="s">
        <v>455</v>
      </c>
      <c r="C3695" s="152">
        <v>0.37509999999999999</v>
      </c>
    </row>
    <row r="3696" spans="1:3" x14ac:dyDescent="0.35">
      <c r="A3696" s="142">
        <v>5.7424999999999997</v>
      </c>
      <c r="B3696" t="s">
        <v>455</v>
      </c>
      <c r="C3696" s="152">
        <v>0.37509999999999999</v>
      </c>
    </row>
    <row r="3697" spans="1:3" x14ac:dyDescent="0.35">
      <c r="A3697" s="142">
        <v>5.7534000000000001</v>
      </c>
      <c r="B3697" t="s">
        <v>455</v>
      </c>
      <c r="C3697" s="152">
        <v>0.37519999999999998</v>
      </c>
    </row>
    <row r="3698" spans="1:3" x14ac:dyDescent="0.35">
      <c r="A3698" s="142">
        <v>5.7615999999999996</v>
      </c>
      <c r="B3698" t="s">
        <v>455</v>
      </c>
      <c r="C3698" s="152">
        <v>0.37530000000000002</v>
      </c>
    </row>
    <row r="3699" spans="1:3" x14ac:dyDescent="0.35">
      <c r="A3699" s="142">
        <v>5.7644000000000002</v>
      </c>
      <c r="B3699" t="s">
        <v>455</v>
      </c>
      <c r="C3699" s="152">
        <v>0.37530000000000002</v>
      </c>
    </row>
    <row r="3700" spans="1:3" x14ac:dyDescent="0.35">
      <c r="A3700" s="142">
        <v>5.7671000000000001</v>
      </c>
      <c r="B3700" t="s">
        <v>455</v>
      </c>
      <c r="C3700" s="152">
        <v>0.3755</v>
      </c>
    </row>
    <row r="3701" spans="1:3" x14ac:dyDescent="0.35">
      <c r="A3701" s="142">
        <v>5.7725999999999997</v>
      </c>
      <c r="B3701" t="s">
        <v>455</v>
      </c>
      <c r="C3701" s="152">
        <v>0.3755</v>
      </c>
    </row>
    <row r="3702" spans="1:3" x14ac:dyDescent="0.35">
      <c r="A3702" s="142">
        <v>5.7781000000000002</v>
      </c>
      <c r="B3702" t="s">
        <v>455</v>
      </c>
      <c r="C3702" s="152">
        <v>0.37569999999999998</v>
      </c>
    </row>
    <row r="3703" spans="1:3" x14ac:dyDescent="0.35">
      <c r="A3703" s="142">
        <v>5.7808000000000002</v>
      </c>
      <c r="B3703" t="s">
        <v>455</v>
      </c>
      <c r="C3703" s="152">
        <v>0.37580000000000002</v>
      </c>
    </row>
    <row r="3704" spans="1:3" x14ac:dyDescent="0.35">
      <c r="A3704" s="142">
        <v>5.7835999999999999</v>
      </c>
      <c r="B3704" t="s">
        <v>455</v>
      </c>
      <c r="C3704" s="152">
        <v>0.37580000000000002</v>
      </c>
    </row>
    <row r="3705" spans="1:3" x14ac:dyDescent="0.35">
      <c r="A3705" s="142">
        <v>5.7862999999999998</v>
      </c>
      <c r="B3705" t="s">
        <v>455</v>
      </c>
      <c r="C3705" s="152">
        <v>0.37580000000000002</v>
      </c>
    </row>
    <row r="3706" spans="1:3" x14ac:dyDescent="0.35">
      <c r="A3706" s="142">
        <v>5.7889999999999997</v>
      </c>
      <c r="B3706" t="s">
        <v>455</v>
      </c>
      <c r="C3706" s="152">
        <v>0.376</v>
      </c>
    </row>
    <row r="3707" spans="1:3" x14ac:dyDescent="0.35">
      <c r="A3707" s="142">
        <v>5.7918000000000003</v>
      </c>
      <c r="B3707" t="s">
        <v>455</v>
      </c>
      <c r="C3707" s="152">
        <v>0.376</v>
      </c>
    </row>
    <row r="3708" spans="1:3" x14ac:dyDescent="0.35">
      <c r="A3708" s="142">
        <v>5.7972999999999999</v>
      </c>
      <c r="B3708" t="s">
        <v>455</v>
      </c>
      <c r="C3708" s="152">
        <v>0.376</v>
      </c>
    </row>
    <row r="3709" spans="1:3" x14ac:dyDescent="0.35">
      <c r="A3709" s="142">
        <v>5.8</v>
      </c>
      <c r="B3709" t="s">
        <v>455</v>
      </c>
      <c r="C3709" s="152">
        <v>0.37619999999999998</v>
      </c>
    </row>
    <row r="3710" spans="1:3" x14ac:dyDescent="0.35">
      <c r="A3710" s="142">
        <v>5.8055000000000003</v>
      </c>
      <c r="B3710" t="s">
        <v>455</v>
      </c>
      <c r="C3710" s="152">
        <v>0.37630000000000002</v>
      </c>
    </row>
    <row r="3711" spans="1:3" x14ac:dyDescent="0.35">
      <c r="A3711" s="142">
        <v>5.8082000000000003</v>
      </c>
      <c r="B3711" t="s">
        <v>455</v>
      </c>
      <c r="C3711" s="152">
        <v>0.3765</v>
      </c>
    </row>
    <row r="3712" spans="1:3" x14ac:dyDescent="0.35">
      <c r="A3712" s="142">
        <v>5.8136999999999999</v>
      </c>
      <c r="B3712" t="s">
        <v>455</v>
      </c>
      <c r="C3712" s="152">
        <v>0.37659999999999999</v>
      </c>
    </row>
    <row r="3713" spans="1:3" x14ac:dyDescent="0.35">
      <c r="A3713" s="142">
        <v>5.8163999999999998</v>
      </c>
      <c r="B3713" t="s">
        <v>455</v>
      </c>
      <c r="C3713" s="152">
        <v>0.37669999999999998</v>
      </c>
    </row>
    <row r="3714" spans="1:3" x14ac:dyDescent="0.35">
      <c r="A3714" s="142">
        <v>5.8192000000000004</v>
      </c>
      <c r="B3714" t="s">
        <v>455</v>
      </c>
      <c r="C3714" s="152">
        <v>0.37669999999999998</v>
      </c>
    </row>
    <row r="3715" spans="1:3" x14ac:dyDescent="0.35">
      <c r="A3715" s="142">
        <v>5.8219000000000003</v>
      </c>
      <c r="B3715" t="s">
        <v>455</v>
      </c>
      <c r="C3715" s="152">
        <v>0.37680000000000002</v>
      </c>
    </row>
    <row r="3716" spans="1:3" x14ac:dyDescent="0.35">
      <c r="A3716" s="142">
        <v>5.8247</v>
      </c>
      <c r="B3716" t="s">
        <v>455</v>
      </c>
      <c r="C3716" s="152">
        <v>0.37680000000000002</v>
      </c>
    </row>
    <row r="3717" spans="1:3" x14ac:dyDescent="0.35">
      <c r="A3717" s="142">
        <v>5.8273999999999999</v>
      </c>
      <c r="B3717" t="s">
        <v>455</v>
      </c>
      <c r="C3717" s="152">
        <v>0.37690000000000001</v>
      </c>
    </row>
    <row r="3718" spans="1:3" x14ac:dyDescent="0.35">
      <c r="A3718" s="142">
        <v>5.8300999999999998</v>
      </c>
      <c r="B3718" t="s">
        <v>455</v>
      </c>
      <c r="C3718" s="152">
        <v>0.377</v>
      </c>
    </row>
    <row r="3719" spans="1:3" x14ac:dyDescent="0.35">
      <c r="A3719" s="142">
        <v>5.8329000000000004</v>
      </c>
      <c r="B3719" t="s">
        <v>455</v>
      </c>
      <c r="C3719" s="152">
        <v>0.37709999999999999</v>
      </c>
    </row>
    <row r="3720" spans="1:3" x14ac:dyDescent="0.35">
      <c r="A3720" s="142">
        <v>5.8356000000000003</v>
      </c>
      <c r="B3720" t="s">
        <v>455</v>
      </c>
      <c r="C3720" s="152">
        <v>0.37730000000000002</v>
      </c>
    </row>
    <row r="3721" spans="1:3" x14ac:dyDescent="0.35">
      <c r="A3721" s="142">
        <v>5.8411</v>
      </c>
      <c r="B3721" t="s">
        <v>455</v>
      </c>
      <c r="C3721" s="152">
        <v>0.37740000000000001</v>
      </c>
    </row>
    <row r="3722" spans="1:3" x14ac:dyDescent="0.35">
      <c r="A3722" s="142">
        <v>5.8437999999999999</v>
      </c>
      <c r="B3722" t="s">
        <v>455</v>
      </c>
      <c r="C3722" s="152">
        <v>0.3775</v>
      </c>
    </row>
    <row r="3723" spans="1:3" x14ac:dyDescent="0.35">
      <c r="A3723" s="142">
        <v>5.8465999999999996</v>
      </c>
      <c r="B3723" t="s">
        <v>455</v>
      </c>
      <c r="C3723" s="152">
        <v>0.37769999999999998</v>
      </c>
    </row>
    <row r="3724" spans="1:3" x14ac:dyDescent="0.35">
      <c r="A3724" s="142">
        <v>5.8493000000000004</v>
      </c>
      <c r="B3724" t="s">
        <v>455</v>
      </c>
      <c r="C3724" s="152">
        <v>0.37780000000000002</v>
      </c>
    </row>
    <row r="3725" spans="1:3" x14ac:dyDescent="0.35">
      <c r="A3725" s="142">
        <v>5.8548</v>
      </c>
      <c r="B3725" t="s">
        <v>455</v>
      </c>
      <c r="C3725" s="152">
        <v>0.37780000000000002</v>
      </c>
    </row>
    <row r="3726" spans="1:3" x14ac:dyDescent="0.35">
      <c r="A3726" s="142">
        <v>5.8630000000000004</v>
      </c>
      <c r="B3726" t="s">
        <v>455</v>
      </c>
      <c r="C3726" s="152">
        <v>0.37790000000000001</v>
      </c>
    </row>
    <row r="3727" spans="1:3" x14ac:dyDescent="0.35">
      <c r="A3727" s="142">
        <v>5.8685</v>
      </c>
      <c r="B3727" t="s">
        <v>455</v>
      </c>
      <c r="C3727" s="152">
        <v>0.378</v>
      </c>
    </row>
    <row r="3728" spans="1:3" x14ac:dyDescent="0.35">
      <c r="A3728" s="142">
        <v>5.8739999999999997</v>
      </c>
      <c r="B3728" t="s">
        <v>455</v>
      </c>
      <c r="C3728" s="152">
        <v>0.37819999999999998</v>
      </c>
    </row>
    <row r="3729" spans="1:3" x14ac:dyDescent="0.35">
      <c r="A3729" s="142">
        <v>5.8766999999999996</v>
      </c>
      <c r="B3729" t="s">
        <v>455</v>
      </c>
      <c r="C3729" s="152">
        <v>0.37830000000000003</v>
      </c>
    </row>
    <row r="3730" spans="1:3" x14ac:dyDescent="0.35">
      <c r="A3730" s="142">
        <v>5.8795000000000002</v>
      </c>
      <c r="B3730" t="s">
        <v>455</v>
      </c>
      <c r="C3730" s="152">
        <v>0.37830000000000003</v>
      </c>
    </row>
    <row r="3731" spans="1:3" x14ac:dyDescent="0.35">
      <c r="A3731" s="142">
        <v>5.8849</v>
      </c>
      <c r="B3731" t="s">
        <v>455</v>
      </c>
      <c r="C3731" s="152">
        <v>0.3785</v>
      </c>
    </row>
    <row r="3732" spans="1:3" x14ac:dyDescent="0.35">
      <c r="A3732" s="142">
        <v>5.8903999999999996</v>
      </c>
      <c r="B3732" t="s">
        <v>455</v>
      </c>
      <c r="C3732" s="152">
        <v>0.37859999999999999</v>
      </c>
    </row>
    <row r="3733" spans="1:3" x14ac:dyDescent="0.35">
      <c r="A3733" s="142">
        <v>5.8932000000000002</v>
      </c>
      <c r="B3733" t="s">
        <v>455</v>
      </c>
      <c r="C3733" s="152">
        <v>0.37880000000000003</v>
      </c>
    </row>
    <row r="3734" spans="1:3" x14ac:dyDescent="0.35">
      <c r="A3734" s="142">
        <v>5.8959000000000001</v>
      </c>
      <c r="B3734" t="s">
        <v>455</v>
      </c>
      <c r="C3734" s="152">
        <v>0.37880000000000003</v>
      </c>
    </row>
    <row r="3735" spans="1:3" x14ac:dyDescent="0.35">
      <c r="A3735" s="142">
        <v>5.8986000000000001</v>
      </c>
      <c r="B3735" t="s">
        <v>455</v>
      </c>
      <c r="C3735" s="152">
        <v>0.37890000000000001</v>
      </c>
    </row>
    <row r="3736" spans="1:3" x14ac:dyDescent="0.35">
      <c r="A3736" s="142">
        <v>5.9013999999999998</v>
      </c>
      <c r="B3736" t="s">
        <v>455</v>
      </c>
      <c r="C3736" s="152">
        <v>0.379</v>
      </c>
    </row>
    <row r="3737" spans="1:3" x14ac:dyDescent="0.35">
      <c r="A3737" s="142">
        <v>5.9040999999999997</v>
      </c>
      <c r="B3737" t="s">
        <v>455</v>
      </c>
      <c r="C3737" s="152">
        <v>0.37919999999999998</v>
      </c>
    </row>
    <row r="3738" spans="1:3" x14ac:dyDescent="0.35">
      <c r="A3738" s="142">
        <v>5.9067999999999996</v>
      </c>
      <c r="B3738" t="s">
        <v>455</v>
      </c>
      <c r="C3738" s="152">
        <v>0.37930000000000003</v>
      </c>
    </row>
    <row r="3739" spans="1:3" x14ac:dyDescent="0.35">
      <c r="A3739" s="142">
        <v>5.9096000000000002</v>
      </c>
      <c r="B3739" t="s">
        <v>455</v>
      </c>
      <c r="C3739" s="152">
        <v>0.37940000000000002</v>
      </c>
    </row>
    <row r="3740" spans="1:3" x14ac:dyDescent="0.35">
      <c r="A3740" s="142">
        <v>5.9123000000000001</v>
      </c>
      <c r="B3740" t="s">
        <v>455</v>
      </c>
      <c r="C3740" s="152">
        <v>0.3795</v>
      </c>
    </row>
    <row r="3741" spans="1:3" x14ac:dyDescent="0.35">
      <c r="A3741" s="142">
        <v>5.9177999999999997</v>
      </c>
      <c r="B3741" t="s">
        <v>455</v>
      </c>
      <c r="C3741" s="152">
        <v>0.37959999999999999</v>
      </c>
    </row>
    <row r="3742" spans="1:3" x14ac:dyDescent="0.35">
      <c r="A3742" s="142">
        <v>5.9314999999999998</v>
      </c>
      <c r="B3742" t="s">
        <v>455</v>
      </c>
      <c r="C3742" s="152">
        <v>0.37969999999999998</v>
      </c>
    </row>
    <row r="3743" spans="1:3" x14ac:dyDescent="0.35">
      <c r="A3743" s="142">
        <v>5.9370000000000003</v>
      </c>
      <c r="B3743" t="s">
        <v>455</v>
      </c>
      <c r="C3743" s="152">
        <v>0.37980000000000003</v>
      </c>
    </row>
    <row r="3744" spans="1:3" x14ac:dyDescent="0.35">
      <c r="A3744" s="142">
        <v>5.9397000000000002</v>
      </c>
      <c r="B3744" t="s">
        <v>455</v>
      </c>
      <c r="C3744" s="152">
        <v>0.37980000000000003</v>
      </c>
    </row>
    <row r="3745" spans="1:3" x14ac:dyDescent="0.35">
      <c r="A3745" s="142">
        <v>5.9451999999999998</v>
      </c>
      <c r="B3745" t="s">
        <v>455</v>
      </c>
      <c r="C3745" s="152">
        <v>0.37980000000000003</v>
      </c>
    </row>
    <row r="3746" spans="1:3" x14ac:dyDescent="0.35">
      <c r="A3746" s="142">
        <v>5.9478999999999997</v>
      </c>
      <c r="B3746" t="s">
        <v>455</v>
      </c>
      <c r="C3746" s="152">
        <v>0.37990000000000002</v>
      </c>
    </row>
    <row r="3747" spans="1:3" x14ac:dyDescent="0.35">
      <c r="A3747" s="142">
        <v>5.9534000000000002</v>
      </c>
      <c r="B3747" t="s">
        <v>455</v>
      </c>
      <c r="C3747" s="152">
        <v>0.38</v>
      </c>
    </row>
    <row r="3748" spans="1:3" x14ac:dyDescent="0.35">
      <c r="A3748" s="142">
        <v>5.9561999999999999</v>
      </c>
      <c r="B3748" t="s">
        <v>455</v>
      </c>
      <c r="C3748" s="152">
        <v>0.38009999999999999</v>
      </c>
    </row>
    <row r="3749" spans="1:3" x14ac:dyDescent="0.35">
      <c r="A3749" s="142">
        <v>5.9588999999999999</v>
      </c>
      <c r="B3749" t="s">
        <v>455</v>
      </c>
      <c r="C3749" s="152">
        <v>0.38030000000000003</v>
      </c>
    </row>
    <row r="3750" spans="1:3" x14ac:dyDescent="0.35">
      <c r="A3750" s="142">
        <v>5.9615999999999998</v>
      </c>
      <c r="B3750" t="s">
        <v>455</v>
      </c>
      <c r="C3750" s="152">
        <v>0.38030000000000003</v>
      </c>
    </row>
    <row r="3751" spans="1:3" x14ac:dyDescent="0.35">
      <c r="A3751" s="142">
        <v>5.9644000000000004</v>
      </c>
      <c r="B3751" t="s">
        <v>455</v>
      </c>
      <c r="C3751" s="152">
        <v>0.38040000000000002</v>
      </c>
    </row>
    <row r="3752" spans="1:3" x14ac:dyDescent="0.35">
      <c r="A3752" s="142">
        <v>5.9671000000000003</v>
      </c>
      <c r="B3752" t="s">
        <v>455</v>
      </c>
      <c r="C3752" s="152">
        <v>0.38040000000000002</v>
      </c>
    </row>
    <row r="3753" spans="1:3" x14ac:dyDescent="0.35">
      <c r="A3753" s="142">
        <v>5.9699</v>
      </c>
      <c r="B3753" t="s">
        <v>455</v>
      </c>
      <c r="C3753" s="152">
        <v>0.3805</v>
      </c>
    </row>
    <row r="3754" spans="1:3" x14ac:dyDescent="0.35">
      <c r="A3754" s="142">
        <v>5.9781000000000004</v>
      </c>
      <c r="B3754" t="s">
        <v>455</v>
      </c>
      <c r="C3754" s="152">
        <v>0.3805</v>
      </c>
    </row>
    <row r="3755" spans="1:3" x14ac:dyDescent="0.35">
      <c r="A3755" s="142">
        <v>5.9808000000000003</v>
      </c>
      <c r="B3755" t="s">
        <v>455</v>
      </c>
      <c r="C3755" s="152">
        <v>0.3805</v>
      </c>
    </row>
    <row r="3756" spans="1:3" x14ac:dyDescent="0.35">
      <c r="A3756" s="142">
        <v>5.9836</v>
      </c>
      <c r="B3756" t="s">
        <v>455</v>
      </c>
      <c r="C3756" s="152">
        <v>0.38059999999999999</v>
      </c>
    </row>
    <row r="3757" spans="1:3" x14ac:dyDescent="0.35">
      <c r="A3757" s="142">
        <v>5.9889999999999999</v>
      </c>
      <c r="B3757" t="s">
        <v>455</v>
      </c>
      <c r="C3757" s="152">
        <v>0.38080000000000003</v>
      </c>
    </row>
    <row r="3758" spans="1:3" x14ac:dyDescent="0.35">
      <c r="A3758" s="142">
        <v>5.9917999999999996</v>
      </c>
      <c r="B3758" t="s">
        <v>455</v>
      </c>
      <c r="C3758" s="152">
        <v>0.38080000000000003</v>
      </c>
    </row>
    <row r="3759" spans="1:3" x14ac:dyDescent="0.35">
      <c r="A3759" s="142">
        <v>5.9945000000000004</v>
      </c>
      <c r="B3759" t="s">
        <v>455</v>
      </c>
      <c r="C3759" s="152">
        <v>0.38100000000000001</v>
      </c>
    </row>
    <row r="3760" spans="1:3" x14ac:dyDescent="0.35">
      <c r="A3760" s="142">
        <v>5.9973000000000001</v>
      </c>
      <c r="B3760" t="s">
        <v>455</v>
      </c>
      <c r="C3760" s="152">
        <v>0.38100000000000001</v>
      </c>
    </row>
    <row r="3761" spans="1:3" x14ac:dyDescent="0.35">
      <c r="A3761" s="142">
        <v>6</v>
      </c>
      <c r="B3761" t="s">
        <v>455</v>
      </c>
      <c r="C3761" s="152">
        <v>0.38109999999999999</v>
      </c>
    </row>
    <row r="3762" spans="1:3" x14ac:dyDescent="0.35">
      <c r="A3762" s="142">
        <v>6.0054999999999996</v>
      </c>
      <c r="B3762" t="s">
        <v>455</v>
      </c>
      <c r="C3762" s="152">
        <v>0.38119999999999998</v>
      </c>
    </row>
    <row r="3763" spans="1:3" x14ac:dyDescent="0.35">
      <c r="A3763" s="142">
        <v>6.0110000000000001</v>
      </c>
      <c r="B3763" t="s">
        <v>455</v>
      </c>
      <c r="C3763" s="152">
        <v>0.38129999999999997</v>
      </c>
    </row>
    <row r="3764" spans="1:3" x14ac:dyDescent="0.35">
      <c r="A3764" s="142">
        <v>6.0137</v>
      </c>
      <c r="B3764" t="s">
        <v>455</v>
      </c>
      <c r="C3764" s="152">
        <v>0.38140000000000002</v>
      </c>
    </row>
    <row r="3765" spans="1:3" x14ac:dyDescent="0.35">
      <c r="A3765" s="142">
        <v>6.0164</v>
      </c>
      <c r="B3765" t="s">
        <v>455</v>
      </c>
      <c r="C3765" s="152">
        <v>0.38150000000000001</v>
      </c>
    </row>
    <row r="3766" spans="1:3" x14ac:dyDescent="0.35">
      <c r="A3766" s="142">
        <v>6.0218999999999996</v>
      </c>
      <c r="B3766" t="s">
        <v>455</v>
      </c>
      <c r="C3766" s="152">
        <v>0.38150000000000001</v>
      </c>
    </row>
    <row r="3767" spans="1:3" x14ac:dyDescent="0.35">
      <c r="A3767" s="142">
        <v>6.0247000000000002</v>
      </c>
      <c r="B3767" t="s">
        <v>455</v>
      </c>
      <c r="C3767" s="152">
        <v>0.38159999999999999</v>
      </c>
    </row>
    <row r="3768" spans="1:3" x14ac:dyDescent="0.35">
      <c r="A3768" s="142">
        <v>6.0274000000000001</v>
      </c>
      <c r="B3768" t="s">
        <v>455</v>
      </c>
      <c r="C3768" s="152">
        <v>0.38159999999999999</v>
      </c>
    </row>
    <row r="3769" spans="1:3" x14ac:dyDescent="0.35">
      <c r="A3769" s="142">
        <v>6.0301</v>
      </c>
      <c r="B3769" t="s">
        <v>455</v>
      </c>
      <c r="C3769" s="152">
        <v>0.38179999999999997</v>
      </c>
    </row>
    <row r="3770" spans="1:3" x14ac:dyDescent="0.35">
      <c r="A3770" s="142">
        <v>6.0328999999999997</v>
      </c>
      <c r="B3770" t="s">
        <v>455</v>
      </c>
      <c r="C3770" s="152">
        <v>0.38179999999999997</v>
      </c>
    </row>
    <row r="3771" spans="1:3" x14ac:dyDescent="0.35">
      <c r="A3771" s="142">
        <v>6.0384000000000002</v>
      </c>
      <c r="B3771" t="s">
        <v>455</v>
      </c>
      <c r="C3771" s="152">
        <v>0.38179999999999997</v>
      </c>
    </row>
    <row r="3772" spans="1:3" x14ac:dyDescent="0.35">
      <c r="A3772" s="142">
        <v>6.0465999999999998</v>
      </c>
      <c r="B3772" t="s">
        <v>455</v>
      </c>
      <c r="C3772" s="152">
        <v>0.38200000000000001</v>
      </c>
    </row>
    <row r="3773" spans="1:3" x14ac:dyDescent="0.35">
      <c r="A3773" s="142">
        <v>6.0492999999999997</v>
      </c>
      <c r="B3773" t="s">
        <v>455</v>
      </c>
      <c r="C3773" s="152">
        <v>0.3821</v>
      </c>
    </row>
    <row r="3774" spans="1:3" x14ac:dyDescent="0.35">
      <c r="A3774" s="142">
        <v>6.0521000000000003</v>
      </c>
      <c r="B3774" t="s">
        <v>455</v>
      </c>
      <c r="C3774" s="152">
        <v>0.3821</v>
      </c>
    </row>
    <row r="3775" spans="1:3" x14ac:dyDescent="0.35">
      <c r="A3775" s="142">
        <v>6.0548000000000002</v>
      </c>
      <c r="B3775" t="s">
        <v>455</v>
      </c>
      <c r="C3775" s="152">
        <v>0.38219999999999998</v>
      </c>
    </row>
    <row r="3776" spans="1:3" x14ac:dyDescent="0.35">
      <c r="A3776" s="142">
        <v>6.0575000000000001</v>
      </c>
      <c r="B3776" t="s">
        <v>455</v>
      </c>
      <c r="C3776" s="152">
        <v>0.38219999999999998</v>
      </c>
    </row>
    <row r="3777" spans="1:3" x14ac:dyDescent="0.35">
      <c r="A3777" s="142">
        <v>6.0629999999999997</v>
      </c>
      <c r="B3777" t="s">
        <v>455</v>
      </c>
      <c r="C3777" s="152">
        <v>0.38229999999999997</v>
      </c>
    </row>
    <row r="3778" spans="1:3" x14ac:dyDescent="0.35">
      <c r="A3778" s="142">
        <v>6.0685000000000002</v>
      </c>
      <c r="B3778" t="s">
        <v>455</v>
      </c>
      <c r="C3778" s="152">
        <v>0.38229999999999997</v>
      </c>
    </row>
    <row r="3779" spans="1:3" x14ac:dyDescent="0.35">
      <c r="A3779" s="142">
        <v>6.0712000000000002</v>
      </c>
      <c r="B3779" t="s">
        <v>455</v>
      </c>
      <c r="C3779" s="152">
        <v>0.38240000000000002</v>
      </c>
    </row>
    <row r="3780" spans="1:3" x14ac:dyDescent="0.35">
      <c r="A3780" s="142">
        <v>6.0739999999999998</v>
      </c>
      <c r="B3780" t="s">
        <v>455</v>
      </c>
      <c r="C3780" s="152">
        <v>0.38240000000000002</v>
      </c>
    </row>
    <row r="3781" spans="1:3" x14ac:dyDescent="0.35">
      <c r="A3781" s="142">
        <v>6.0766999999999998</v>
      </c>
      <c r="B3781" t="s">
        <v>455</v>
      </c>
      <c r="C3781" s="152">
        <v>0.3826</v>
      </c>
    </row>
    <row r="3782" spans="1:3" x14ac:dyDescent="0.35">
      <c r="A3782" s="142">
        <v>6.0795000000000003</v>
      </c>
      <c r="B3782" t="s">
        <v>455</v>
      </c>
      <c r="C3782" s="152">
        <v>0.38279999999999997</v>
      </c>
    </row>
    <row r="3783" spans="1:3" x14ac:dyDescent="0.35">
      <c r="A3783" s="142">
        <v>6.0822000000000003</v>
      </c>
      <c r="B3783" t="s">
        <v>455</v>
      </c>
      <c r="C3783" s="152">
        <v>0.38279999999999997</v>
      </c>
    </row>
    <row r="3784" spans="1:3" x14ac:dyDescent="0.35">
      <c r="A3784" s="142">
        <v>6.0849000000000002</v>
      </c>
      <c r="B3784" t="s">
        <v>455</v>
      </c>
      <c r="C3784" s="152">
        <v>0.38290000000000002</v>
      </c>
    </row>
    <row r="3785" spans="1:3" x14ac:dyDescent="0.35">
      <c r="A3785" s="142">
        <v>6.0903999999999998</v>
      </c>
      <c r="B3785" t="s">
        <v>455</v>
      </c>
      <c r="C3785" s="152">
        <v>0.38300000000000001</v>
      </c>
    </row>
    <row r="3786" spans="1:3" x14ac:dyDescent="0.35">
      <c r="A3786" s="142">
        <v>6.0932000000000004</v>
      </c>
      <c r="B3786" t="s">
        <v>455</v>
      </c>
      <c r="C3786" s="152">
        <v>0.38300000000000001</v>
      </c>
    </row>
    <row r="3787" spans="1:3" x14ac:dyDescent="0.35">
      <c r="A3787" s="142">
        <v>6.0959000000000003</v>
      </c>
      <c r="B3787" t="s">
        <v>455</v>
      </c>
      <c r="C3787" s="152">
        <v>0.3831</v>
      </c>
    </row>
    <row r="3788" spans="1:3" x14ac:dyDescent="0.35">
      <c r="A3788" s="142">
        <v>6.0986000000000002</v>
      </c>
      <c r="B3788" t="s">
        <v>455</v>
      </c>
      <c r="C3788" s="152">
        <v>0.38329999999999997</v>
      </c>
    </row>
    <row r="3789" spans="1:3" x14ac:dyDescent="0.35">
      <c r="A3789" s="142">
        <v>6.1013999999999999</v>
      </c>
      <c r="B3789" t="s">
        <v>455</v>
      </c>
      <c r="C3789" s="152">
        <v>0.38329999999999997</v>
      </c>
    </row>
    <row r="3790" spans="1:3" x14ac:dyDescent="0.35">
      <c r="A3790" s="142">
        <v>6.1040999999999999</v>
      </c>
      <c r="B3790" t="s">
        <v>455</v>
      </c>
      <c r="C3790" s="152">
        <v>0.38340000000000002</v>
      </c>
    </row>
    <row r="3791" spans="1:3" x14ac:dyDescent="0.35">
      <c r="A3791" s="142">
        <v>6.1096000000000004</v>
      </c>
      <c r="B3791" t="s">
        <v>455</v>
      </c>
      <c r="C3791" s="152">
        <v>0.38340000000000002</v>
      </c>
    </row>
    <row r="3792" spans="1:3" x14ac:dyDescent="0.35">
      <c r="A3792" s="142">
        <v>6.1123000000000003</v>
      </c>
      <c r="B3792" t="s">
        <v>455</v>
      </c>
      <c r="C3792" s="152">
        <v>0.38340000000000002</v>
      </c>
    </row>
    <row r="3793" spans="1:3" x14ac:dyDescent="0.35">
      <c r="A3793" s="142">
        <v>6.1151</v>
      </c>
      <c r="B3793" t="s">
        <v>455</v>
      </c>
      <c r="C3793" s="152">
        <v>0.38340000000000002</v>
      </c>
    </row>
    <row r="3794" spans="1:3" x14ac:dyDescent="0.35">
      <c r="A3794" s="142">
        <v>6.1177999999999999</v>
      </c>
      <c r="B3794" t="s">
        <v>455</v>
      </c>
      <c r="C3794" s="152">
        <v>0.38350000000000001</v>
      </c>
    </row>
    <row r="3795" spans="1:3" x14ac:dyDescent="0.35">
      <c r="A3795" s="142">
        <v>6.1204999999999998</v>
      </c>
      <c r="B3795" t="s">
        <v>455</v>
      </c>
      <c r="C3795" s="152">
        <v>0.3836</v>
      </c>
    </row>
    <row r="3796" spans="1:3" x14ac:dyDescent="0.35">
      <c r="A3796" s="142">
        <v>6.1260000000000003</v>
      </c>
      <c r="B3796" t="s">
        <v>455</v>
      </c>
      <c r="C3796" s="152">
        <v>0.38369999999999999</v>
      </c>
    </row>
    <row r="3797" spans="1:3" x14ac:dyDescent="0.35">
      <c r="A3797" s="142">
        <v>6.1288</v>
      </c>
      <c r="B3797" t="s">
        <v>455</v>
      </c>
      <c r="C3797" s="152">
        <v>0.38379999999999997</v>
      </c>
    </row>
    <row r="3798" spans="1:3" x14ac:dyDescent="0.35">
      <c r="A3798" s="142">
        <v>6.1315</v>
      </c>
      <c r="B3798" t="s">
        <v>455</v>
      </c>
      <c r="C3798" s="152">
        <v>0.38379999999999997</v>
      </c>
    </row>
    <row r="3799" spans="1:3" x14ac:dyDescent="0.35">
      <c r="A3799" s="142">
        <v>6.1341999999999999</v>
      </c>
      <c r="B3799" t="s">
        <v>455</v>
      </c>
      <c r="C3799" s="152">
        <v>0.38390000000000002</v>
      </c>
    </row>
    <row r="3800" spans="1:3" x14ac:dyDescent="0.35">
      <c r="A3800" s="142">
        <v>6.1397000000000004</v>
      </c>
      <c r="B3800" t="s">
        <v>455</v>
      </c>
      <c r="C3800" s="152">
        <v>0.38390000000000002</v>
      </c>
    </row>
    <row r="3801" spans="1:3" x14ac:dyDescent="0.35">
      <c r="A3801" s="142">
        <v>6.1425000000000001</v>
      </c>
      <c r="B3801" t="s">
        <v>455</v>
      </c>
      <c r="C3801" s="152">
        <v>0.38390000000000002</v>
      </c>
    </row>
    <row r="3802" spans="1:3" x14ac:dyDescent="0.35">
      <c r="A3802" s="142">
        <v>6.1452</v>
      </c>
      <c r="B3802" t="s">
        <v>455</v>
      </c>
      <c r="C3802" s="152">
        <v>0.38400000000000001</v>
      </c>
    </row>
    <row r="3803" spans="1:3" x14ac:dyDescent="0.35">
      <c r="A3803" s="142">
        <v>6.1478999999999999</v>
      </c>
      <c r="B3803" t="s">
        <v>455</v>
      </c>
      <c r="C3803" s="152">
        <v>0.38400000000000001</v>
      </c>
    </row>
    <row r="3804" spans="1:3" x14ac:dyDescent="0.35">
      <c r="A3804" s="142">
        <v>6.1534000000000004</v>
      </c>
      <c r="B3804" t="s">
        <v>455</v>
      </c>
      <c r="C3804" s="152">
        <v>0.3841</v>
      </c>
    </row>
    <row r="3805" spans="1:3" x14ac:dyDescent="0.35">
      <c r="A3805" s="142">
        <v>6.1589</v>
      </c>
      <c r="B3805" t="s">
        <v>455</v>
      </c>
      <c r="C3805" s="152">
        <v>0.38419999999999999</v>
      </c>
    </row>
    <row r="3806" spans="1:3" x14ac:dyDescent="0.35">
      <c r="A3806" s="142">
        <v>6.1616</v>
      </c>
      <c r="B3806" t="s">
        <v>455</v>
      </c>
      <c r="C3806" s="152">
        <v>0.38429999999999997</v>
      </c>
    </row>
    <row r="3807" spans="1:3" x14ac:dyDescent="0.35">
      <c r="A3807" s="142">
        <v>6.1643999999999997</v>
      </c>
      <c r="B3807" t="s">
        <v>455</v>
      </c>
      <c r="C3807" s="152">
        <v>0.38429999999999997</v>
      </c>
    </row>
    <row r="3808" spans="1:3" x14ac:dyDescent="0.35">
      <c r="A3808" s="142">
        <v>6.1670999999999996</v>
      </c>
      <c r="B3808" t="s">
        <v>455</v>
      </c>
      <c r="C3808" s="152">
        <v>0.38429999999999997</v>
      </c>
    </row>
    <row r="3809" spans="1:3" x14ac:dyDescent="0.35">
      <c r="A3809" s="142">
        <v>6.1699000000000002</v>
      </c>
      <c r="B3809" t="s">
        <v>455</v>
      </c>
      <c r="C3809" s="152">
        <v>0.38450000000000001</v>
      </c>
    </row>
    <row r="3810" spans="1:3" x14ac:dyDescent="0.35">
      <c r="A3810" s="142">
        <v>6.1726000000000001</v>
      </c>
      <c r="B3810" t="s">
        <v>455</v>
      </c>
      <c r="C3810" s="152">
        <v>0.3846</v>
      </c>
    </row>
    <row r="3811" spans="1:3" x14ac:dyDescent="0.35">
      <c r="A3811" s="142">
        <v>6.1753</v>
      </c>
      <c r="B3811" t="s">
        <v>455</v>
      </c>
      <c r="C3811" s="152">
        <v>0.3846</v>
      </c>
    </row>
    <row r="3812" spans="1:3" x14ac:dyDescent="0.35">
      <c r="A3812" s="142">
        <v>6.1780999999999997</v>
      </c>
      <c r="B3812" t="s">
        <v>455</v>
      </c>
      <c r="C3812" s="152">
        <v>0.3846</v>
      </c>
    </row>
    <row r="3813" spans="1:3" x14ac:dyDescent="0.35">
      <c r="A3813" s="142">
        <v>6.1807999999999996</v>
      </c>
      <c r="B3813" t="s">
        <v>455</v>
      </c>
      <c r="C3813" s="152">
        <v>0.38469999999999999</v>
      </c>
    </row>
    <row r="3814" spans="1:3" x14ac:dyDescent="0.35">
      <c r="A3814" s="142">
        <v>6.1863000000000001</v>
      </c>
      <c r="B3814" t="s">
        <v>455</v>
      </c>
      <c r="C3814" s="152">
        <v>0.38490000000000002</v>
      </c>
    </row>
    <row r="3815" spans="1:3" x14ac:dyDescent="0.35">
      <c r="A3815" s="142">
        <v>6.1917999999999997</v>
      </c>
      <c r="B3815" t="s">
        <v>455</v>
      </c>
      <c r="C3815" s="152">
        <v>0.38500000000000001</v>
      </c>
    </row>
    <row r="3816" spans="1:3" x14ac:dyDescent="0.35">
      <c r="A3816" s="142">
        <v>6.1973000000000003</v>
      </c>
      <c r="B3816" t="s">
        <v>455</v>
      </c>
      <c r="C3816" s="152">
        <v>0.3851</v>
      </c>
    </row>
    <row r="3817" spans="1:3" x14ac:dyDescent="0.35">
      <c r="A3817" s="142">
        <v>6.2027000000000001</v>
      </c>
      <c r="B3817" t="s">
        <v>455</v>
      </c>
      <c r="C3817" s="152">
        <v>0.38529999999999998</v>
      </c>
    </row>
    <row r="3818" spans="1:3" x14ac:dyDescent="0.35">
      <c r="A3818" s="142">
        <v>6.2081999999999997</v>
      </c>
      <c r="B3818" t="s">
        <v>455</v>
      </c>
      <c r="C3818" s="152">
        <v>0.38529999999999998</v>
      </c>
    </row>
    <row r="3819" spans="1:3" x14ac:dyDescent="0.35">
      <c r="A3819" s="142">
        <v>6.2110000000000003</v>
      </c>
      <c r="B3819" t="s">
        <v>455</v>
      </c>
      <c r="C3819" s="152">
        <v>0.38540000000000002</v>
      </c>
    </row>
    <row r="3820" spans="1:3" x14ac:dyDescent="0.35">
      <c r="A3820" s="142">
        <v>6.2137000000000002</v>
      </c>
      <c r="B3820" t="s">
        <v>455</v>
      </c>
      <c r="C3820" s="152">
        <v>0.38550000000000001</v>
      </c>
    </row>
    <row r="3821" spans="1:3" x14ac:dyDescent="0.35">
      <c r="A3821" s="142">
        <v>6.2164000000000001</v>
      </c>
      <c r="B3821" t="s">
        <v>455</v>
      </c>
      <c r="C3821" s="152">
        <v>0.38550000000000001</v>
      </c>
    </row>
    <row r="3822" spans="1:3" x14ac:dyDescent="0.35">
      <c r="A3822" s="142">
        <v>6.2218999999999998</v>
      </c>
      <c r="B3822" t="s">
        <v>455</v>
      </c>
      <c r="C3822" s="152">
        <v>0.3856</v>
      </c>
    </row>
    <row r="3823" spans="1:3" x14ac:dyDescent="0.35">
      <c r="A3823" s="142">
        <v>6.2247000000000003</v>
      </c>
      <c r="B3823" t="s">
        <v>455</v>
      </c>
      <c r="C3823" s="152">
        <v>0.3856</v>
      </c>
    </row>
    <row r="3824" spans="1:3" x14ac:dyDescent="0.35">
      <c r="A3824" s="142">
        <v>6.2328999999999999</v>
      </c>
      <c r="B3824" t="s">
        <v>455</v>
      </c>
      <c r="C3824" s="152">
        <v>0.38579999999999998</v>
      </c>
    </row>
    <row r="3825" spans="1:3" x14ac:dyDescent="0.35">
      <c r="A3825" s="142">
        <v>6.2384000000000004</v>
      </c>
      <c r="B3825" t="s">
        <v>455</v>
      </c>
      <c r="C3825" s="152">
        <v>0.38579999999999998</v>
      </c>
    </row>
    <row r="3826" spans="1:3" x14ac:dyDescent="0.35">
      <c r="A3826" s="142">
        <v>6.2411000000000003</v>
      </c>
      <c r="B3826" t="s">
        <v>455</v>
      </c>
      <c r="C3826" s="152">
        <v>0.38600000000000001</v>
      </c>
    </row>
    <row r="3827" spans="1:3" x14ac:dyDescent="0.35">
      <c r="A3827" s="142">
        <v>6.2438000000000002</v>
      </c>
      <c r="B3827" t="s">
        <v>455</v>
      </c>
      <c r="C3827" s="152">
        <v>0.3861</v>
      </c>
    </row>
    <row r="3828" spans="1:3" x14ac:dyDescent="0.35">
      <c r="A3828" s="142">
        <v>6.2465999999999999</v>
      </c>
      <c r="B3828" t="s">
        <v>455</v>
      </c>
      <c r="C3828" s="152">
        <v>0.3861</v>
      </c>
    </row>
    <row r="3829" spans="1:3" x14ac:dyDescent="0.35">
      <c r="A3829" s="142">
        <v>6.2492999999999999</v>
      </c>
      <c r="B3829" t="s">
        <v>455</v>
      </c>
      <c r="C3829" s="152">
        <v>0.38619999999999999</v>
      </c>
    </row>
    <row r="3830" spans="1:3" x14ac:dyDescent="0.35">
      <c r="A3830" s="142">
        <v>6.2548000000000004</v>
      </c>
      <c r="B3830" t="s">
        <v>455</v>
      </c>
      <c r="C3830" s="152">
        <v>0.38619999999999999</v>
      </c>
    </row>
    <row r="3831" spans="1:3" x14ac:dyDescent="0.35">
      <c r="A3831" s="142">
        <v>6.2575000000000003</v>
      </c>
      <c r="B3831" t="s">
        <v>455</v>
      </c>
      <c r="C3831" s="152">
        <v>0.38629999999999998</v>
      </c>
    </row>
    <row r="3832" spans="1:3" x14ac:dyDescent="0.35">
      <c r="A3832" s="142">
        <v>6.2603</v>
      </c>
      <c r="B3832" t="s">
        <v>455</v>
      </c>
      <c r="C3832" s="152">
        <v>0.38629999999999998</v>
      </c>
    </row>
    <row r="3833" spans="1:3" x14ac:dyDescent="0.35">
      <c r="A3833" s="142">
        <v>6.2629999999999999</v>
      </c>
      <c r="B3833" t="s">
        <v>455</v>
      </c>
      <c r="C3833" s="152">
        <v>0.38640000000000002</v>
      </c>
    </row>
    <row r="3834" spans="1:3" x14ac:dyDescent="0.35">
      <c r="A3834" s="142">
        <v>6.2794999999999996</v>
      </c>
      <c r="B3834" t="s">
        <v>455</v>
      </c>
      <c r="C3834" s="152">
        <v>0.3866</v>
      </c>
    </row>
    <row r="3835" spans="1:3" x14ac:dyDescent="0.35">
      <c r="A3835" s="142">
        <v>6.2849000000000004</v>
      </c>
      <c r="B3835" t="s">
        <v>455</v>
      </c>
      <c r="C3835" s="152">
        <v>0.3866</v>
      </c>
    </row>
    <row r="3836" spans="1:3" x14ac:dyDescent="0.35">
      <c r="A3836" s="142">
        <v>6.2877000000000001</v>
      </c>
      <c r="B3836" t="s">
        <v>455</v>
      </c>
      <c r="C3836" s="152">
        <v>0.38679999999999998</v>
      </c>
    </row>
    <row r="3837" spans="1:3" x14ac:dyDescent="0.35">
      <c r="A3837" s="142">
        <v>6.2904</v>
      </c>
      <c r="B3837" t="s">
        <v>455</v>
      </c>
      <c r="C3837" s="152">
        <v>0.38690000000000002</v>
      </c>
    </row>
    <row r="3838" spans="1:3" x14ac:dyDescent="0.35">
      <c r="A3838" s="142">
        <v>6.2931999999999997</v>
      </c>
      <c r="B3838" t="s">
        <v>455</v>
      </c>
      <c r="C3838" s="152">
        <v>0.38690000000000002</v>
      </c>
    </row>
    <row r="3839" spans="1:3" x14ac:dyDescent="0.35">
      <c r="A3839" s="142">
        <v>6.2958999999999996</v>
      </c>
      <c r="B3839" t="s">
        <v>455</v>
      </c>
      <c r="C3839" s="152">
        <v>0.3871</v>
      </c>
    </row>
    <row r="3840" spans="1:3" x14ac:dyDescent="0.35">
      <c r="A3840" s="142">
        <v>6.2986000000000004</v>
      </c>
      <c r="B3840" t="s">
        <v>455</v>
      </c>
      <c r="C3840" s="152">
        <v>0.38719999999999999</v>
      </c>
    </row>
    <row r="3841" spans="1:3" x14ac:dyDescent="0.35">
      <c r="A3841" s="142">
        <v>6.3041</v>
      </c>
      <c r="B3841" t="s">
        <v>455</v>
      </c>
      <c r="C3841" s="152">
        <v>0.38719999999999999</v>
      </c>
    </row>
    <row r="3842" spans="1:3" x14ac:dyDescent="0.35">
      <c r="A3842" s="142">
        <v>6.3068</v>
      </c>
      <c r="B3842" t="s">
        <v>455</v>
      </c>
      <c r="C3842" s="152">
        <v>0.38740000000000002</v>
      </c>
    </row>
    <row r="3843" spans="1:3" x14ac:dyDescent="0.35">
      <c r="A3843" s="142">
        <v>6.3095999999999997</v>
      </c>
      <c r="B3843" t="s">
        <v>455</v>
      </c>
      <c r="C3843" s="152">
        <v>0.38750000000000001</v>
      </c>
    </row>
    <row r="3844" spans="1:3" x14ac:dyDescent="0.35">
      <c r="A3844" s="142">
        <v>6.3205</v>
      </c>
      <c r="B3844" t="s">
        <v>455</v>
      </c>
      <c r="C3844" s="152">
        <v>0.3876</v>
      </c>
    </row>
    <row r="3845" spans="1:3" x14ac:dyDescent="0.35">
      <c r="A3845" s="142">
        <v>6.3232999999999997</v>
      </c>
      <c r="B3845" t="s">
        <v>455</v>
      </c>
      <c r="C3845" s="152">
        <v>0.38779999999999998</v>
      </c>
    </row>
    <row r="3846" spans="1:3" x14ac:dyDescent="0.35">
      <c r="A3846" s="142">
        <v>6.3259999999999996</v>
      </c>
      <c r="B3846" t="s">
        <v>455</v>
      </c>
      <c r="C3846" s="152">
        <v>0.38790000000000002</v>
      </c>
    </row>
    <row r="3847" spans="1:3" x14ac:dyDescent="0.35">
      <c r="A3847" s="142">
        <v>6.3288000000000002</v>
      </c>
      <c r="B3847" t="s">
        <v>455</v>
      </c>
      <c r="C3847" s="152">
        <v>0.38800000000000001</v>
      </c>
    </row>
    <row r="3848" spans="1:3" x14ac:dyDescent="0.35">
      <c r="A3848" s="142">
        <v>6.3315000000000001</v>
      </c>
      <c r="B3848" t="s">
        <v>455</v>
      </c>
      <c r="C3848" s="152">
        <v>0.3881</v>
      </c>
    </row>
    <row r="3849" spans="1:3" x14ac:dyDescent="0.35">
      <c r="A3849" s="142">
        <v>6.3342000000000001</v>
      </c>
      <c r="B3849" t="s">
        <v>455</v>
      </c>
      <c r="C3849" s="152">
        <v>0.38819999999999999</v>
      </c>
    </row>
    <row r="3850" spans="1:3" x14ac:dyDescent="0.35">
      <c r="A3850" s="142">
        <v>6.3369999999999997</v>
      </c>
      <c r="B3850" t="s">
        <v>455</v>
      </c>
      <c r="C3850" s="152">
        <v>0.38819999999999999</v>
      </c>
    </row>
    <row r="3851" spans="1:3" x14ac:dyDescent="0.35">
      <c r="A3851" s="142">
        <v>6.3396999999999997</v>
      </c>
      <c r="B3851" t="s">
        <v>455</v>
      </c>
      <c r="C3851" s="152">
        <v>0.38829999999999998</v>
      </c>
    </row>
    <row r="3852" spans="1:3" x14ac:dyDescent="0.35">
      <c r="A3852" s="142">
        <v>6.3425000000000002</v>
      </c>
      <c r="B3852" t="s">
        <v>455</v>
      </c>
      <c r="C3852" s="152">
        <v>0.3886</v>
      </c>
    </row>
    <row r="3853" spans="1:3" x14ac:dyDescent="0.35">
      <c r="A3853" s="142">
        <v>6.3479000000000001</v>
      </c>
      <c r="B3853" t="s">
        <v>455</v>
      </c>
      <c r="C3853" s="152">
        <v>0.38869999999999999</v>
      </c>
    </row>
    <row r="3854" spans="1:3" x14ac:dyDescent="0.35">
      <c r="A3854" s="142">
        <v>6.3533999999999997</v>
      </c>
      <c r="B3854" t="s">
        <v>455</v>
      </c>
      <c r="C3854" s="152">
        <v>0.38869999999999999</v>
      </c>
    </row>
    <row r="3855" spans="1:3" x14ac:dyDescent="0.35">
      <c r="A3855" s="142">
        <v>6.3562000000000003</v>
      </c>
      <c r="B3855" t="s">
        <v>455</v>
      </c>
      <c r="C3855" s="152">
        <v>0.38869999999999999</v>
      </c>
    </row>
    <row r="3856" spans="1:3" x14ac:dyDescent="0.35">
      <c r="A3856" s="142">
        <v>6.3643999999999998</v>
      </c>
      <c r="B3856" t="s">
        <v>455</v>
      </c>
      <c r="C3856" s="152">
        <v>0.38879999999999998</v>
      </c>
    </row>
    <row r="3857" spans="1:3" x14ac:dyDescent="0.35">
      <c r="A3857" s="142">
        <v>6.3670999999999998</v>
      </c>
      <c r="B3857" t="s">
        <v>455</v>
      </c>
      <c r="C3857" s="152">
        <v>0.38879999999999998</v>
      </c>
    </row>
    <row r="3858" spans="1:3" x14ac:dyDescent="0.35">
      <c r="A3858" s="142">
        <v>6.3699000000000003</v>
      </c>
      <c r="B3858" t="s">
        <v>455</v>
      </c>
      <c r="C3858" s="152">
        <v>0.38890000000000002</v>
      </c>
    </row>
    <row r="3859" spans="1:3" x14ac:dyDescent="0.35">
      <c r="A3859" s="142">
        <v>6.3780999999999999</v>
      </c>
      <c r="B3859" t="s">
        <v>455</v>
      </c>
      <c r="C3859" s="152">
        <v>0.38890000000000002</v>
      </c>
    </row>
    <row r="3860" spans="1:3" x14ac:dyDescent="0.35">
      <c r="A3860" s="142">
        <v>6.3807999999999998</v>
      </c>
      <c r="B3860" t="s">
        <v>455</v>
      </c>
      <c r="C3860" s="152">
        <v>0.38900000000000001</v>
      </c>
    </row>
    <row r="3861" spans="1:3" x14ac:dyDescent="0.35">
      <c r="A3861" s="142">
        <v>6.3836000000000004</v>
      </c>
      <c r="B3861" t="s">
        <v>455</v>
      </c>
      <c r="C3861" s="152">
        <v>0.3891</v>
      </c>
    </row>
    <row r="3862" spans="1:3" x14ac:dyDescent="0.35">
      <c r="A3862" s="142">
        <v>6.3890000000000002</v>
      </c>
      <c r="B3862" t="s">
        <v>455</v>
      </c>
      <c r="C3862" s="152">
        <v>0.38919999999999999</v>
      </c>
    </row>
    <row r="3863" spans="1:3" x14ac:dyDescent="0.35">
      <c r="A3863" s="142">
        <v>6.3944999999999999</v>
      </c>
      <c r="B3863" t="s">
        <v>455</v>
      </c>
      <c r="C3863" s="152">
        <v>0.38919999999999999</v>
      </c>
    </row>
    <row r="3864" spans="1:3" x14ac:dyDescent="0.35">
      <c r="A3864" s="142">
        <v>6.3973000000000004</v>
      </c>
      <c r="B3864" t="s">
        <v>455</v>
      </c>
      <c r="C3864" s="152">
        <v>0.38940000000000002</v>
      </c>
    </row>
    <row r="3865" spans="1:3" x14ac:dyDescent="0.35">
      <c r="A3865" s="142">
        <v>6.4</v>
      </c>
      <c r="B3865" t="s">
        <v>455</v>
      </c>
      <c r="C3865" s="152">
        <v>0.38940000000000002</v>
      </c>
    </row>
    <row r="3866" spans="1:3" x14ac:dyDescent="0.35">
      <c r="A3866" s="142">
        <v>6.4027000000000003</v>
      </c>
      <c r="B3866" t="s">
        <v>455</v>
      </c>
      <c r="C3866" s="152">
        <v>0.38950000000000001</v>
      </c>
    </row>
    <row r="3867" spans="1:3" x14ac:dyDescent="0.35">
      <c r="A3867" s="142">
        <v>6.4055</v>
      </c>
      <c r="B3867" t="s">
        <v>455</v>
      </c>
      <c r="C3867" s="152">
        <v>0.3896</v>
      </c>
    </row>
    <row r="3868" spans="1:3" x14ac:dyDescent="0.35">
      <c r="A3868" s="142">
        <v>6.4081999999999999</v>
      </c>
      <c r="B3868" t="s">
        <v>455</v>
      </c>
      <c r="C3868" s="152">
        <v>0.3896</v>
      </c>
    </row>
    <row r="3869" spans="1:3" x14ac:dyDescent="0.35">
      <c r="A3869" s="142">
        <v>6.4109999999999996</v>
      </c>
      <c r="B3869" t="s">
        <v>455</v>
      </c>
      <c r="C3869" s="152">
        <v>0.38969999999999999</v>
      </c>
    </row>
    <row r="3870" spans="1:3" x14ac:dyDescent="0.35">
      <c r="A3870" s="142">
        <v>6.4137000000000004</v>
      </c>
      <c r="B3870" t="s">
        <v>455</v>
      </c>
      <c r="C3870" s="152">
        <v>0.38979999999999998</v>
      </c>
    </row>
    <row r="3871" spans="1:3" x14ac:dyDescent="0.35">
      <c r="A3871" s="142">
        <v>6.4164000000000003</v>
      </c>
      <c r="B3871" t="s">
        <v>455</v>
      </c>
      <c r="C3871" s="152">
        <v>0.38990000000000002</v>
      </c>
    </row>
    <row r="3872" spans="1:3" x14ac:dyDescent="0.35">
      <c r="A3872" s="142">
        <v>6.4218999999999999</v>
      </c>
      <c r="B3872" t="s">
        <v>455</v>
      </c>
      <c r="C3872" s="152">
        <v>0.38990000000000002</v>
      </c>
    </row>
    <row r="3873" spans="1:3" x14ac:dyDescent="0.35">
      <c r="A3873" s="142">
        <v>6.4301000000000004</v>
      </c>
      <c r="B3873" t="s">
        <v>455</v>
      </c>
      <c r="C3873" s="152">
        <v>0.38990000000000002</v>
      </c>
    </row>
    <row r="3874" spans="1:3" x14ac:dyDescent="0.35">
      <c r="A3874" s="142">
        <v>6.4329000000000001</v>
      </c>
      <c r="B3874" t="s">
        <v>455</v>
      </c>
      <c r="C3874" s="152">
        <v>0.39</v>
      </c>
    </row>
    <row r="3875" spans="1:3" x14ac:dyDescent="0.35">
      <c r="A3875" s="142">
        <v>6.4356</v>
      </c>
      <c r="B3875" t="s">
        <v>455</v>
      </c>
      <c r="C3875" s="152">
        <v>0.3901</v>
      </c>
    </row>
    <row r="3876" spans="1:3" x14ac:dyDescent="0.35">
      <c r="A3876" s="142">
        <v>6.4383999999999997</v>
      </c>
      <c r="B3876" t="s">
        <v>455</v>
      </c>
      <c r="C3876" s="152">
        <v>0.39019999999999999</v>
      </c>
    </row>
    <row r="3877" spans="1:3" x14ac:dyDescent="0.35">
      <c r="A3877" s="142">
        <v>6.4438000000000004</v>
      </c>
      <c r="B3877" t="s">
        <v>455</v>
      </c>
      <c r="C3877" s="152">
        <v>0.39029999999999998</v>
      </c>
    </row>
    <row r="3878" spans="1:3" x14ac:dyDescent="0.35">
      <c r="A3878" s="142">
        <v>6.4520999999999997</v>
      </c>
      <c r="B3878" t="s">
        <v>455</v>
      </c>
      <c r="C3878" s="152">
        <v>0.39050000000000001</v>
      </c>
    </row>
    <row r="3879" spans="1:3" x14ac:dyDescent="0.35">
      <c r="A3879" s="142">
        <v>6.4547999999999996</v>
      </c>
      <c r="B3879" t="s">
        <v>455</v>
      </c>
      <c r="C3879" s="152">
        <v>0.39069999999999999</v>
      </c>
    </row>
    <row r="3880" spans="1:3" x14ac:dyDescent="0.35">
      <c r="A3880" s="142">
        <v>6.4574999999999996</v>
      </c>
      <c r="B3880" t="s">
        <v>455</v>
      </c>
      <c r="C3880" s="152">
        <v>0.39079999999999998</v>
      </c>
    </row>
    <row r="3881" spans="1:3" x14ac:dyDescent="0.35">
      <c r="A3881" s="142">
        <v>6.4603000000000002</v>
      </c>
      <c r="B3881" t="s">
        <v>455</v>
      </c>
      <c r="C3881" s="152">
        <v>0.39090000000000003</v>
      </c>
    </row>
    <row r="3882" spans="1:3" x14ac:dyDescent="0.35">
      <c r="A3882" s="142">
        <v>6.4657999999999998</v>
      </c>
      <c r="B3882" t="s">
        <v>455</v>
      </c>
      <c r="C3882" s="152">
        <v>0.39100000000000001</v>
      </c>
    </row>
    <row r="3883" spans="1:3" x14ac:dyDescent="0.35">
      <c r="A3883" s="142">
        <v>6.4684999999999997</v>
      </c>
      <c r="B3883" t="s">
        <v>455</v>
      </c>
      <c r="C3883" s="152">
        <v>0.3911</v>
      </c>
    </row>
    <row r="3884" spans="1:3" x14ac:dyDescent="0.35">
      <c r="A3884" s="142">
        <v>6.4711999999999996</v>
      </c>
      <c r="B3884" t="s">
        <v>455</v>
      </c>
      <c r="C3884" s="152">
        <v>0.39119999999999999</v>
      </c>
    </row>
    <row r="3885" spans="1:3" x14ac:dyDescent="0.35">
      <c r="A3885" s="142">
        <v>6.4740000000000002</v>
      </c>
      <c r="B3885" t="s">
        <v>455</v>
      </c>
      <c r="C3885" s="152">
        <v>0.39119999999999999</v>
      </c>
    </row>
    <row r="3886" spans="1:3" x14ac:dyDescent="0.35">
      <c r="A3886" s="142">
        <v>6.4767000000000001</v>
      </c>
      <c r="B3886" t="s">
        <v>455</v>
      </c>
      <c r="C3886" s="152">
        <v>0.39119999999999999</v>
      </c>
    </row>
    <row r="3887" spans="1:3" x14ac:dyDescent="0.35">
      <c r="A3887" s="142">
        <v>6.4794999999999998</v>
      </c>
      <c r="B3887" t="s">
        <v>455</v>
      </c>
      <c r="C3887" s="152">
        <v>0.39119999999999999</v>
      </c>
    </row>
    <row r="3888" spans="1:3" x14ac:dyDescent="0.35">
      <c r="A3888" s="142">
        <v>6.4848999999999997</v>
      </c>
      <c r="B3888" t="s">
        <v>455</v>
      </c>
      <c r="C3888" s="152">
        <v>0.39129999999999998</v>
      </c>
    </row>
    <row r="3889" spans="1:3" x14ac:dyDescent="0.35">
      <c r="A3889" s="142">
        <v>6.4877000000000002</v>
      </c>
      <c r="B3889" t="s">
        <v>455</v>
      </c>
      <c r="C3889" s="152">
        <v>0.39140000000000003</v>
      </c>
    </row>
    <row r="3890" spans="1:3" x14ac:dyDescent="0.35">
      <c r="A3890" s="142">
        <v>6.4904000000000002</v>
      </c>
      <c r="B3890" t="s">
        <v>455</v>
      </c>
      <c r="C3890" s="152">
        <v>0.39150000000000001</v>
      </c>
    </row>
    <row r="3891" spans="1:3" x14ac:dyDescent="0.35">
      <c r="A3891" s="142">
        <v>6.4931999999999999</v>
      </c>
      <c r="B3891" t="s">
        <v>455</v>
      </c>
      <c r="C3891" s="152">
        <v>0.3916</v>
      </c>
    </row>
    <row r="3892" spans="1:3" x14ac:dyDescent="0.35">
      <c r="A3892" s="142">
        <v>6.4958999999999998</v>
      </c>
      <c r="B3892" t="s">
        <v>455</v>
      </c>
      <c r="C3892" s="152">
        <v>0.39169999999999999</v>
      </c>
    </row>
    <row r="3893" spans="1:3" x14ac:dyDescent="0.35">
      <c r="A3893" s="142">
        <v>6.4985999999999997</v>
      </c>
      <c r="B3893" t="s">
        <v>455</v>
      </c>
      <c r="C3893" s="152">
        <v>0.39179999999999998</v>
      </c>
    </row>
    <row r="3894" spans="1:3" x14ac:dyDescent="0.35">
      <c r="A3894" s="142">
        <v>6.5014000000000003</v>
      </c>
      <c r="B3894" t="s">
        <v>455</v>
      </c>
      <c r="C3894" s="152">
        <v>0.39179999999999998</v>
      </c>
    </row>
    <row r="3895" spans="1:3" x14ac:dyDescent="0.35">
      <c r="A3895" s="142">
        <v>6.5041000000000002</v>
      </c>
      <c r="B3895" t="s">
        <v>455</v>
      </c>
      <c r="C3895" s="152">
        <v>0.39200000000000002</v>
      </c>
    </row>
    <row r="3896" spans="1:3" x14ac:dyDescent="0.35">
      <c r="A3896" s="142">
        <v>6.5068000000000001</v>
      </c>
      <c r="B3896" t="s">
        <v>455</v>
      </c>
      <c r="C3896" s="152">
        <v>0.39200000000000002</v>
      </c>
    </row>
    <row r="3897" spans="1:3" x14ac:dyDescent="0.35">
      <c r="A3897" s="142">
        <v>6.5122999999999998</v>
      </c>
      <c r="B3897" t="s">
        <v>455</v>
      </c>
      <c r="C3897" s="152">
        <v>0.3921</v>
      </c>
    </row>
    <row r="3898" spans="1:3" x14ac:dyDescent="0.35">
      <c r="A3898" s="142">
        <v>6.5151000000000003</v>
      </c>
      <c r="B3898" t="s">
        <v>455</v>
      </c>
      <c r="C3898" s="152">
        <v>0.39219999999999999</v>
      </c>
    </row>
    <row r="3899" spans="1:3" x14ac:dyDescent="0.35">
      <c r="A3899" s="142">
        <v>6.5178000000000003</v>
      </c>
      <c r="B3899" t="s">
        <v>455</v>
      </c>
      <c r="C3899" s="152">
        <v>0.39219999999999999</v>
      </c>
    </row>
    <row r="3900" spans="1:3" x14ac:dyDescent="0.35">
      <c r="A3900" s="142">
        <v>6.5205000000000002</v>
      </c>
      <c r="B3900" t="s">
        <v>455</v>
      </c>
      <c r="C3900" s="152">
        <v>0.39229999999999998</v>
      </c>
    </row>
    <row r="3901" spans="1:3" x14ac:dyDescent="0.35">
      <c r="A3901" s="142">
        <v>6.5259999999999998</v>
      </c>
      <c r="B3901" t="s">
        <v>455</v>
      </c>
      <c r="C3901" s="152">
        <v>0.39229999999999998</v>
      </c>
    </row>
    <row r="3902" spans="1:3" x14ac:dyDescent="0.35">
      <c r="A3902" s="142">
        <v>6.5288000000000004</v>
      </c>
      <c r="B3902" t="s">
        <v>455</v>
      </c>
      <c r="C3902" s="152">
        <v>0.39240000000000003</v>
      </c>
    </row>
    <row r="3903" spans="1:3" x14ac:dyDescent="0.35">
      <c r="A3903" s="142">
        <v>6.5315000000000003</v>
      </c>
      <c r="B3903" t="s">
        <v>455</v>
      </c>
      <c r="C3903" s="152">
        <v>0.39250000000000002</v>
      </c>
    </row>
    <row r="3904" spans="1:3" x14ac:dyDescent="0.35">
      <c r="A3904" s="142">
        <v>6.5342000000000002</v>
      </c>
      <c r="B3904" t="s">
        <v>455</v>
      </c>
      <c r="C3904" s="152">
        <v>0.3926</v>
      </c>
    </row>
    <row r="3905" spans="1:3" x14ac:dyDescent="0.35">
      <c r="A3905" s="142">
        <v>6.5369999999999999</v>
      </c>
      <c r="B3905" t="s">
        <v>455</v>
      </c>
      <c r="C3905" s="152">
        <v>0.39269999999999999</v>
      </c>
    </row>
    <row r="3906" spans="1:3" x14ac:dyDescent="0.35">
      <c r="A3906" s="142">
        <v>6.5396999999999998</v>
      </c>
      <c r="B3906" t="s">
        <v>455</v>
      </c>
      <c r="C3906" s="152">
        <v>0.39279999999999998</v>
      </c>
    </row>
    <row r="3907" spans="1:3" x14ac:dyDescent="0.35">
      <c r="A3907" s="142">
        <v>6.5452000000000004</v>
      </c>
      <c r="B3907" t="s">
        <v>455</v>
      </c>
      <c r="C3907" s="152">
        <v>0.39279999999999998</v>
      </c>
    </row>
    <row r="3908" spans="1:3" x14ac:dyDescent="0.35">
      <c r="A3908" s="142">
        <v>6.5479000000000003</v>
      </c>
      <c r="B3908" t="s">
        <v>455</v>
      </c>
      <c r="C3908" s="152">
        <v>0.39290000000000003</v>
      </c>
    </row>
    <row r="3909" spans="1:3" x14ac:dyDescent="0.35">
      <c r="A3909" s="142">
        <v>6.5507</v>
      </c>
      <c r="B3909" t="s">
        <v>455</v>
      </c>
      <c r="C3909" s="152">
        <v>0.39290000000000003</v>
      </c>
    </row>
    <row r="3910" spans="1:3" x14ac:dyDescent="0.35">
      <c r="A3910" s="142">
        <v>6.5561999999999996</v>
      </c>
      <c r="B3910" t="s">
        <v>455</v>
      </c>
      <c r="C3910" s="152">
        <v>0.3931</v>
      </c>
    </row>
    <row r="3911" spans="1:3" x14ac:dyDescent="0.35">
      <c r="A3911" s="142">
        <v>6.5589000000000004</v>
      </c>
      <c r="B3911" t="s">
        <v>455</v>
      </c>
      <c r="C3911" s="152">
        <v>0.3931</v>
      </c>
    </row>
    <row r="3912" spans="1:3" x14ac:dyDescent="0.35">
      <c r="A3912" s="142">
        <v>6.5616000000000003</v>
      </c>
      <c r="B3912" t="s">
        <v>455</v>
      </c>
      <c r="C3912" s="152">
        <v>0.39340000000000003</v>
      </c>
    </row>
    <row r="3913" spans="1:3" x14ac:dyDescent="0.35">
      <c r="A3913" s="142">
        <v>6.5644</v>
      </c>
      <c r="B3913" t="s">
        <v>455</v>
      </c>
      <c r="C3913" s="152">
        <v>0.39340000000000003</v>
      </c>
    </row>
    <row r="3914" spans="1:3" x14ac:dyDescent="0.35">
      <c r="A3914" s="142">
        <v>6.5670999999999999</v>
      </c>
      <c r="B3914" t="s">
        <v>455</v>
      </c>
      <c r="C3914" s="152">
        <v>0.39360000000000001</v>
      </c>
    </row>
    <row r="3915" spans="1:3" x14ac:dyDescent="0.35">
      <c r="A3915" s="142">
        <v>6.5698999999999996</v>
      </c>
      <c r="B3915" t="s">
        <v>455</v>
      </c>
      <c r="C3915" s="152">
        <v>0.39379999999999998</v>
      </c>
    </row>
    <row r="3916" spans="1:3" x14ac:dyDescent="0.35">
      <c r="A3916" s="142">
        <v>6.5781000000000001</v>
      </c>
      <c r="B3916" t="s">
        <v>455</v>
      </c>
      <c r="C3916" s="152">
        <v>0.39389999999999997</v>
      </c>
    </row>
    <row r="3917" spans="1:3" x14ac:dyDescent="0.35">
      <c r="A3917" s="142">
        <v>6.5808</v>
      </c>
      <c r="B3917" t="s">
        <v>455</v>
      </c>
      <c r="C3917" s="152">
        <v>0.39389999999999997</v>
      </c>
    </row>
    <row r="3918" spans="1:3" x14ac:dyDescent="0.35">
      <c r="A3918" s="142">
        <v>6.5835999999999997</v>
      </c>
      <c r="B3918" t="s">
        <v>455</v>
      </c>
      <c r="C3918" s="152">
        <v>0.39410000000000001</v>
      </c>
    </row>
    <row r="3919" spans="1:3" x14ac:dyDescent="0.35">
      <c r="A3919" s="142">
        <v>6.5862999999999996</v>
      </c>
      <c r="B3919" t="s">
        <v>455</v>
      </c>
      <c r="C3919" s="152">
        <v>0.39410000000000001</v>
      </c>
    </row>
    <row r="3920" spans="1:3" x14ac:dyDescent="0.35">
      <c r="A3920" s="142">
        <v>6.5890000000000004</v>
      </c>
      <c r="B3920" t="s">
        <v>455</v>
      </c>
      <c r="C3920" s="152">
        <v>0.39410000000000001</v>
      </c>
    </row>
    <row r="3921" spans="1:3" x14ac:dyDescent="0.35">
      <c r="A3921" s="142">
        <v>6.5945</v>
      </c>
      <c r="B3921" t="s">
        <v>455</v>
      </c>
      <c r="C3921" s="152">
        <v>0.39419999999999999</v>
      </c>
    </row>
    <row r="3922" spans="1:3" x14ac:dyDescent="0.35">
      <c r="A3922" s="142">
        <v>6.5972999999999997</v>
      </c>
      <c r="B3922" t="s">
        <v>455</v>
      </c>
      <c r="C3922" s="152">
        <v>0.39429999999999998</v>
      </c>
    </row>
    <row r="3923" spans="1:3" x14ac:dyDescent="0.35">
      <c r="A3923" s="142">
        <v>6.6026999999999996</v>
      </c>
      <c r="B3923" t="s">
        <v>455</v>
      </c>
      <c r="C3923" s="152">
        <v>0.39439999999999997</v>
      </c>
    </row>
    <row r="3924" spans="1:3" x14ac:dyDescent="0.35">
      <c r="A3924" s="142">
        <v>6.6055000000000001</v>
      </c>
      <c r="B3924" t="s">
        <v>455</v>
      </c>
      <c r="C3924" s="152">
        <v>0.39450000000000002</v>
      </c>
    </row>
    <row r="3925" spans="1:3" x14ac:dyDescent="0.35">
      <c r="A3925" s="142">
        <v>6.6109999999999998</v>
      </c>
      <c r="B3925" t="s">
        <v>455</v>
      </c>
      <c r="C3925" s="152">
        <v>0.3947</v>
      </c>
    </row>
    <row r="3926" spans="1:3" x14ac:dyDescent="0.35">
      <c r="A3926" s="142">
        <v>6.6192000000000002</v>
      </c>
      <c r="B3926" t="s">
        <v>455</v>
      </c>
      <c r="C3926" s="152">
        <v>0.3947</v>
      </c>
    </row>
    <row r="3927" spans="1:3" x14ac:dyDescent="0.35">
      <c r="A3927" s="142">
        <v>6.6219000000000001</v>
      </c>
      <c r="B3927" t="s">
        <v>455</v>
      </c>
      <c r="C3927" s="152">
        <v>0.3947</v>
      </c>
    </row>
    <row r="3928" spans="1:3" x14ac:dyDescent="0.35">
      <c r="A3928" s="142">
        <v>6.6246999999999998</v>
      </c>
      <c r="B3928" t="s">
        <v>455</v>
      </c>
      <c r="C3928" s="152">
        <v>0.39479999999999998</v>
      </c>
    </row>
    <row r="3929" spans="1:3" x14ac:dyDescent="0.35">
      <c r="A3929" s="142">
        <v>6.6273999999999997</v>
      </c>
      <c r="B3929" t="s">
        <v>455</v>
      </c>
      <c r="C3929" s="152">
        <v>0.39500000000000002</v>
      </c>
    </row>
    <row r="3930" spans="1:3" x14ac:dyDescent="0.35">
      <c r="A3930" s="142">
        <v>6.6300999999999997</v>
      </c>
      <c r="B3930" t="s">
        <v>455</v>
      </c>
      <c r="C3930" s="152">
        <v>0.39510000000000001</v>
      </c>
    </row>
    <row r="3931" spans="1:3" x14ac:dyDescent="0.35">
      <c r="A3931" s="142">
        <v>6.6329000000000002</v>
      </c>
      <c r="B3931" t="s">
        <v>455</v>
      </c>
      <c r="C3931" s="152">
        <v>0.3952</v>
      </c>
    </row>
    <row r="3932" spans="1:3" x14ac:dyDescent="0.35">
      <c r="A3932" s="142">
        <v>6.6356000000000002</v>
      </c>
      <c r="B3932" t="s">
        <v>455</v>
      </c>
      <c r="C3932" s="152">
        <v>0.39529999999999998</v>
      </c>
    </row>
    <row r="3933" spans="1:3" x14ac:dyDescent="0.35">
      <c r="A3933" s="142">
        <v>6.6383999999999999</v>
      </c>
      <c r="B3933" t="s">
        <v>455</v>
      </c>
      <c r="C3933" s="152">
        <v>0.39539999999999997</v>
      </c>
    </row>
    <row r="3934" spans="1:3" x14ac:dyDescent="0.35">
      <c r="A3934" s="142">
        <v>6.6410999999999998</v>
      </c>
      <c r="B3934" t="s">
        <v>455</v>
      </c>
      <c r="C3934" s="152">
        <v>0.39550000000000002</v>
      </c>
    </row>
    <row r="3935" spans="1:3" x14ac:dyDescent="0.35">
      <c r="A3935" s="142">
        <v>6.6466000000000003</v>
      </c>
      <c r="B3935" t="s">
        <v>455</v>
      </c>
      <c r="C3935" s="152">
        <v>0.39550000000000002</v>
      </c>
    </row>
    <row r="3936" spans="1:3" x14ac:dyDescent="0.35">
      <c r="A3936" s="142">
        <v>6.6493000000000002</v>
      </c>
      <c r="B3936" t="s">
        <v>455</v>
      </c>
      <c r="C3936" s="152">
        <v>0.39550000000000002</v>
      </c>
    </row>
    <row r="3937" spans="1:3" x14ac:dyDescent="0.35">
      <c r="A3937" s="142">
        <v>6.6520999999999999</v>
      </c>
      <c r="B3937" t="s">
        <v>455</v>
      </c>
      <c r="C3937" s="152">
        <v>0.39550000000000002</v>
      </c>
    </row>
    <row r="3938" spans="1:3" x14ac:dyDescent="0.35">
      <c r="A3938" s="142">
        <v>6.6547999999999998</v>
      </c>
      <c r="B3938" t="s">
        <v>455</v>
      </c>
      <c r="C3938" s="152">
        <v>0.39550000000000002</v>
      </c>
    </row>
    <row r="3939" spans="1:3" x14ac:dyDescent="0.35">
      <c r="A3939" s="142">
        <v>6.6574999999999998</v>
      </c>
      <c r="B3939" t="s">
        <v>455</v>
      </c>
      <c r="C3939" s="152">
        <v>0.39550000000000002</v>
      </c>
    </row>
    <row r="3940" spans="1:3" x14ac:dyDescent="0.35">
      <c r="A3940" s="142">
        <v>6.6603000000000003</v>
      </c>
      <c r="B3940" t="s">
        <v>455</v>
      </c>
      <c r="C3940" s="152">
        <v>0.39560000000000001</v>
      </c>
    </row>
    <row r="3941" spans="1:3" x14ac:dyDescent="0.35">
      <c r="A3941" s="142">
        <v>6.6630000000000003</v>
      </c>
      <c r="B3941" t="s">
        <v>455</v>
      </c>
      <c r="C3941" s="152">
        <v>0.3957</v>
      </c>
    </row>
    <row r="3942" spans="1:3" x14ac:dyDescent="0.35">
      <c r="A3942" s="142">
        <v>6.6657999999999999</v>
      </c>
      <c r="B3942" t="s">
        <v>455</v>
      </c>
      <c r="C3942" s="152">
        <v>0.3957</v>
      </c>
    </row>
    <row r="3943" spans="1:3" x14ac:dyDescent="0.35">
      <c r="A3943" s="142">
        <v>6.6740000000000004</v>
      </c>
      <c r="B3943" t="s">
        <v>455</v>
      </c>
      <c r="C3943" s="152">
        <v>0.3957</v>
      </c>
    </row>
    <row r="3944" spans="1:3" x14ac:dyDescent="0.35">
      <c r="A3944" s="142">
        <v>6.6767000000000003</v>
      </c>
      <c r="B3944" t="s">
        <v>455</v>
      </c>
      <c r="C3944" s="152">
        <v>0.39579999999999999</v>
      </c>
    </row>
    <row r="3945" spans="1:3" x14ac:dyDescent="0.35">
      <c r="A3945" s="142">
        <v>6.6877000000000004</v>
      </c>
      <c r="B3945" t="s">
        <v>455</v>
      </c>
      <c r="C3945" s="152">
        <v>0.39589999999999997</v>
      </c>
    </row>
    <row r="3946" spans="1:3" x14ac:dyDescent="0.35">
      <c r="A3946" s="142">
        <v>6.6959</v>
      </c>
      <c r="B3946" t="s">
        <v>455</v>
      </c>
      <c r="C3946" s="152">
        <v>0.39589999999999997</v>
      </c>
    </row>
    <row r="3947" spans="1:3" x14ac:dyDescent="0.35">
      <c r="A3947" s="142">
        <v>6.6985999999999999</v>
      </c>
      <c r="B3947" t="s">
        <v>455</v>
      </c>
      <c r="C3947" s="152">
        <v>0.39600000000000002</v>
      </c>
    </row>
    <row r="3948" spans="1:3" x14ac:dyDescent="0.35">
      <c r="A3948" s="142">
        <v>6.7013999999999996</v>
      </c>
      <c r="B3948" t="s">
        <v>455</v>
      </c>
      <c r="C3948" s="152">
        <v>0.39610000000000001</v>
      </c>
    </row>
    <row r="3949" spans="1:3" x14ac:dyDescent="0.35">
      <c r="A3949" s="142">
        <v>6.7041000000000004</v>
      </c>
      <c r="B3949" t="s">
        <v>455</v>
      </c>
      <c r="C3949" s="152">
        <v>0.39629999999999999</v>
      </c>
    </row>
    <row r="3950" spans="1:3" x14ac:dyDescent="0.35">
      <c r="A3950" s="142">
        <v>6.7068000000000003</v>
      </c>
      <c r="B3950" t="s">
        <v>455</v>
      </c>
      <c r="C3950" s="152">
        <v>0.39629999999999999</v>
      </c>
    </row>
    <row r="3951" spans="1:3" x14ac:dyDescent="0.35">
      <c r="A3951" s="142">
        <v>6.7096</v>
      </c>
      <c r="B3951" t="s">
        <v>455</v>
      </c>
      <c r="C3951" s="152">
        <v>0.39639999999999997</v>
      </c>
    </row>
    <row r="3952" spans="1:3" x14ac:dyDescent="0.35">
      <c r="A3952" s="142">
        <v>6.7150999999999996</v>
      </c>
      <c r="B3952" t="s">
        <v>455</v>
      </c>
      <c r="C3952" s="152">
        <v>0.39650000000000002</v>
      </c>
    </row>
    <row r="3953" spans="1:3" x14ac:dyDescent="0.35">
      <c r="A3953" s="142">
        <v>6.7233000000000001</v>
      </c>
      <c r="B3953" t="s">
        <v>455</v>
      </c>
      <c r="C3953" s="152">
        <v>0.39679999999999999</v>
      </c>
    </row>
    <row r="3954" spans="1:3" x14ac:dyDescent="0.35">
      <c r="A3954" s="142">
        <v>6.726</v>
      </c>
      <c r="B3954" t="s">
        <v>455</v>
      </c>
      <c r="C3954" s="152">
        <v>0.39679999999999999</v>
      </c>
    </row>
    <row r="3955" spans="1:3" x14ac:dyDescent="0.35">
      <c r="A3955" s="142">
        <v>6.7287999999999997</v>
      </c>
      <c r="B3955" t="s">
        <v>455</v>
      </c>
      <c r="C3955" s="152">
        <v>0.39679999999999999</v>
      </c>
    </row>
    <row r="3956" spans="1:3" x14ac:dyDescent="0.35">
      <c r="A3956" s="142">
        <v>6.7314999999999996</v>
      </c>
      <c r="B3956" t="s">
        <v>455</v>
      </c>
      <c r="C3956" s="152">
        <v>0.39689999999999998</v>
      </c>
    </row>
    <row r="3957" spans="1:3" x14ac:dyDescent="0.35">
      <c r="A3957" s="142">
        <v>6.7370000000000001</v>
      </c>
      <c r="B3957" t="s">
        <v>455</v>
      </c>
      <c r="C3957" s="152">
        <v>0.39700000000000002</v>
      </c>
    </row>
    <row r="3958" spans="1:3" x14ac:dyDescent="0.35">
      <c r="A3958" s="142">
        <v>6.7397</v>
      </c>
      <c r="B3958" t="s">
        <v>455</v>
      </c>
      <c r="C3958" s="152">
        <v>0.39700000000000002</v>
      </c>
    </row>
    <row r="3959" spans="1:3" x14ac:dyDescent="0.35">
      <c r="A3959" s="142">
        <v>6.7424999999999997</v>
      </c>
      <c r="B3959" t="s">
        <v>455</v>
      </c>
      <c r="C3959" s="152">
        <v>0.39710000000000001</v>
      </c>
    </row>
    <row r="3960" spans="1:3" x14ac:dyDescent="0.35">
      <c r="A3960" s="142">
        <v>6.7451999999999996</v>
      </c>
      <c r="B3960" t="s">
        <v>455</v>
      </c>
      <c r="C3960" s="152">
        <v>0.3972</v>
      </c>
    </row>
    <row r="3961" spans="1:3" x14ac:dyDescent="0.35">
      <c r="A3961" s="142">
        <v>6.7478999999999996</v>
      </c>
      <c r="B3961" t="s">
        <v>455</v>
      </c>
      <c r="C3961" s="152">
        <v>0.39729999999999999</v>
      </c>
    </row>
    <row r="3962" spans="1:3" x14ac:dyDescent="0.35">
      <c r="A3962" s="142">
        <v>6.7507000000000001</v>
      </c>
      <c r="B3962" t="s">
        <v>455</v>
      </c>
      <c r="C3962" s="152">
        <v>0.39729999999999999</v>
      </c>
    </row>
    <row r="3963" spans="1:3" x14ac:dyDescent="0.35">
      <c r="A3963" s="142">
        <v>6.7534000000000001</v>
      </c>
      <c r="B3963" t="s">
        <v>455</v>
      </c>
      <c r="C3963" s="152">
        <v>0.39739999999999998</v>
      </c>
    </row>
    <row r="3964" spans="1:3" x14ac:dyDescent="0.35">
      <c r="A3964" s="142">
        <v>6.7561999999999998</v>
      </c>
      <c r="B3964" t="s">
        <v>455</v>
      </c>
      <c r="C3964" s="152">
        <v>0.39760000000000001</v>
      </c>
    </row>
    <row r="3965" spans="1:3" x14ac:dyDescent="0.35">
      <c r="A3965" s="142">
        <v>6.7588999999999997</v>
      </c>
      <c r="B3965" t="s">
        <v>455</v>
      </c>
      <c r="C3965" s="152">
        <v>0.39760000000000001</v>
      </c>
    </row>
    <row r="3966" spans="1:3" x14ac:dyDescent="0.35">
      <c r="A3966" s="142">
        <v>6.7615999999999996</v>
      </c>
      <c r="B3966" t="s">
        <v>455</v>
      </c>
      <c r="C3966" s="152">
        <v>0.39760000000000001</v>
      </c>
    </row>
    <row r="3967" spans="1:3" x14ac:dyDescent="0.35">
      <c r="A3967" s="142">
        <v>6.7644000000000002</v>
      </c>
      <c r="B3967" t="s">
        <v>455</v>
      </c>
      <c r="C3967" s="152">
        <v>0.39760000000000001</v>
      </c>
    </row>
    <row r="3968" spans="1:3" x14ac:dyDescent="0.35">
      <c r="A3968" s="142">
        <v>6.7698999999999998</v>
      </c>
      <c r="B3968" t="s">
        <v>455</v>
      </c>
      <c r="C3968" s="152">
        <v>0.39789999999999998</v>
      </c>
    </row>
    <row r="3969" spans="1:3" x14ac:dyDescent="0.35">
      <c r="A3969" s="142">
        <v>6.7752999999999997</v>
      </c>
      <c r="B3969" t="s">
        <v>455</v>
      </c>
      <c r="C3969" s="152">
        <v>0.39789999999999998</v>
      </c>
    </row>
    <row r="3970" spans="1:3" x14ac:dyDescent="0.35">
      <c r="A3970" s="142">
        <v>6.7808000000000002</v>
      </c>
      <c r="B3970" t="s">
        <v>455</v>
      </c>
      <c r="C3970" s="152">
        <v>0.39800000000000002</v>
      </c>
    </row>
    <row r="3971" spans="1:3" x14ac:dyDescent="0.35">
      <c r="A3971" s="142">
        <v>6.7835999999999999</v>
      </c>
      <c r="B3971" t="s">
        <v>455</v>
      </c>
      <c r="C3971" s="152">
        <v>0.39810000000000001</v>
      </c>
    </row>
    <row r="3972" spans="1:3" x14ac:dyDescent="0.35">
      <c r="A3972" s="142">
        <v>6.7889999999999997</v>
      </c>
      <c r="B3972" t="s">
        <v>455</v>
      </c>
      <c r="C3972" s="152">
        <v>0.3982</v>
      </c>
    </row>
    <row r="3973" spans="1:3" x14ac:dyDescent="0.35">
      <c r="A3973" s="142">
        <v>6.7918000000000003</v>
      </c>
      <c r="B3973" t="s">
        <v>455</v>
      </c>
      <c r="C3973" s="152">
        <v>0.39839999999999998</v>
      </c>
    </row>
    <row r="3974" spans="1:3" x14ac:dyDescent="0.35">
      <c r="A3974" s="142">
        <v>6.7945000000000002</v>
      </c>
      <c r="B3974" t="s">
        <v>455</v>
      </c>
      <c r="C3974" s="152">
        <v>0.39839999999999998</v>
      </c>
    </row>
    <row r="3975" spans="1:3" x14ac:dyDescent="0.35">
      <c r="A3975" s="142">
        <v>6.7972999999999999</v>
      </c>
      <c r="B3975" t="s">
        <v>455</v>
      </c>
      <c r="C3975" s="152">
        <v>0.39839999999999998</v>
      </c>
    </row>
    <row r="3976" spans="1:3" x14ac:dyDescent="0.35">
      <c r="A3976" s="142">
        <v>6.8</v>
      </c>
      <c r="B3976" t="s">
        <v>455</v>
      </c>
      <c r="C3976" s="152">
        <v>0.39850000000000002</v>
      </c>
    </row>
    <row r="3977" spans="1:3" x14ac:dyDescent="0.35">
      <c r="A3977" s="142">
        <v>6.8082000000000003</v>
      </c>
      <c r="B3977" t="s">
        <v>455</v>
      </c>
      <c r="C3977" s="152">
        <v>0.39860000000000001</v>
      </c>
    </row>
    <row r="3978" spans="1:3" x14ac:dyDescent="0.35">
      <c r="A3978" s="142">
        <v>6.8109999999999999</v>
      </c>
      <c r="B3978" t="s">
        <v>455</v>
      </c>
      <c r="C3978" s="152">
        <v>0.3987</v>
      </c>
    </row>
    <row r="3979" spans="1:3" x14ac:dyDescent="0.35">
      <c r="A3979" s="142">
        <v>6.8136999999999999</v>
      </c>
      <c r="B3979" t="s">
        <v>455</v>
      </c>
      <c r="C3979" s="152">
        <v>0.39879999999999999</v>
      </c>
    </row>
    <row r="3980" spans="1:3" x14ac:dyDescent="0.35">
      <c r="A3980" s="142">
        <v>6.8219000000000003</v>
      </c>
      <c r="B3980" t="s">
        <v>455</v>
      </c>
      <c r="C3980" s="152">
        <v>0.39879999999999999</v>
      </c>
    </row>
    <row r="3981" spans="1:3" x14ac:dyDescent="0.35">
      <c r="A3981" s="142">
        <v>6.8247</v>
      </c>
      <c r="B3981" t="s">
        <v>455</v>
      </c>
      <c r="C3981" s="152">
        <v>0.39889999999999998</v>
      </c>
    </row>
    <row r="3982" spans="1:3" x14ac:dyDescent="0.35">
      <c r="A3982" s="142">
        <v>6.8273999999999999</v>
      </c>
      <c r="B3982" t="s">
        <v>455</v>
      </c>
      <c r="C3982" s="152">
        <v>0.39889999999999998</v>
      </c>
    </row>
    <row r="3983" spans="1:3" x14ac:dyDescent="0.35">
      <c r="A3983" s="142">
        <v>6.8300999999999998</v>
      </c>
      <c r="B3983" t="s">
        <v>455</v>
      </c>
      <c r="C3983" s="152">
        <v>0.39900000000000002</v>
      </c>
    </row>
    <row r="3984" spans="1:3" x14ac:dyDescent="0.35">
      <c r="A3984" s="142">
        <v>6.8329000000000004</v>
      </c>
      <c r="B3984" t="s">
        <v>455</v>
      </c>
      <c r="C3984" s="152">
        <v>0.3992</v>
      </c>
    </row>
    <row r="3985" spans="1:3" x14ac:dyDescent="0.35">
      <c r="A3985" s="142">
        <v>6.8356000000000003</v>
      </c>
      <c r="B3985" t="s">
        <v>455</v>
      </c>
      <c r="C3985" s="152">
        <v>0.39939999999999998</v>
      </c>
    </row>
    <row r="3986" spans="1:3" x14ac:dyDescent="0.35">
      <c r="A3986" s="142">
        <v>6.8384</v>
      </c>
      <c r="B3986" t="s">
        <v>455</v>
      </c>
      <c r="C3986" s="152">
        <v>0.3997</v>
      </c>
    </row>
    <row r="3987" spans="1:3" x14ac:dyDescent="0.35">
      <c r="A3987" s="142">
        <v>6.8411</v>
      </c>
      <c r="B3987" t="s">
        <v>455</v>
      </c>
      <c r="C3987" s="152">
        <v>0.39979999999999999</v>
      </c>
    </row>
    <row r="3988" spans="1:3" x14ac:dyDescent="0.35">
      <c r="A3988" s="142">
        <v>6.8437999999999999</v>
      </c>
      <c r="B3988" t="s">
        <v>455</v>
      </c>
      <c r="C3988" s="152">
        <v>0.4</v>
      </c>
    </row>
    <row r="3989" spans="1:3" x14ac:dyDescent="0.35">
      <c r="A3989" s="142">
        <v>6.8465999999999996</v>
      </c>
      <c r="B3989" t="s">
        <v>455</v>
      </c>
      <c r="C3989" s="152">
        <v>0.40039999999999998</v>
      </c>
    </row>
    <row r="3990" spans="1:3" x14ac:dyDescent="0.35">
      <c r="A3990" s="142">
        <v>6.8493000000000004</v>
      </c>
      <c r="B3990" t="s">
        <v>455</v>
      </c>
      <c r="C3990" s="152">
        <v>0.40039999999999998</v>
      </c>
    </row>
    <row r="3991" spans="1:3" x14ac:dyDescent="0.35">
      <c r="A3991" s="142">
        <v>6.8521000000000001</v>
      </c>
      <c r="B3991" t="s">
        <v>455</v>
      </c>
      <c r="C3991" s="152">
        <v>0.40050000000000002</v>
      </c>
    </row>
    <row r="3992" spans="1:3" x14ac:dyDescent="0.35">
      <c r="A3992" s="142">
        <v>6.8548</v>
      </c>
      <c r="B3992" t="s">
        <v>455</v>
      </c>
      <c r="C3992" s="152">
        <v>0.40060000000000001</v>
      </c>
    </row>
    <row r="3993" spans="1:3" x14ac:dyDescent="0.35">
      <c r="A3993" s="142">
        <v>6.8574999999999999</v>
      </c>
      <c r="B3993" t="s">
        <v>455</v>
      </c>
      <c r="C3993" s="152">
        <v>0.4007</v>
      </c>
    </row>
    <row r="3994" spans="1:3" x14ac:dyDescent="0.35">
      <c r="A3994" s="142">
        <v>6.8602999999999996</v>
      </c>
      <c r="B3994" t="s">
        <v>455</v>
      </c>
      <c r="C3994" s="152">
        <v>0.4007</v>
      </c>
    </row>
    <row r="3995" spans="1:3" x14ac:dyDescent="0.35">
      <c r="A3995" s="142">
        <v>6.8630000000000004</v>
      </c>
      <c r="B3995" t="s">
        <v>455</v>
      </c>
      <c r="C3995" s="152">
        <v>0.40079999999999999</v>
      </c>
    </row>
    <row r="3996" spans="1:3" x14ac:dyDescent="0.35">
      <c r="A3996" s="142">
        <v>6.8658000000000001</v>
      </c>
      <c r="B3996" t="s">
        <v>455</v>
      </c>
      <c r="C3996" s="152">
        <v>0.40089999999999998</v>
      </c>
    </row>
    <row r="3997" spans="1:3" x14ac:dyDescent="0.35">
      <c r="A3997" s="142">
        <v>6.8685</v>
      </c>
      <c r="B3997" t="s">
        <v>455</v>
      </c>
      <c r="C3997" s="152">
        <v>0.40089999999999998</v>
      </c>
    </row>
    <row r="3998" spans="1:3" x14ac:dyDescent="0.35">
      <c r="A3998" s="142">
        <v>6.8739999999999997</v>
      </c>
      <c r="B3998" t="s">
        <v>455</v>
      </c>
      <c r="C3998" s="152">
        <v>0.40100000000000002</v>
      </c>
    </row>
    <row r="3999" spans="1:3" x14ac:dyDescent="0.35">
      <c r="A3999" s="142">
        <v>6.8795000000000002</v>
      </c>
      <c r="B3999" t="s">
        <v>455</v>
      </c>
      <c r="C3999" s="152">
        <v>0.4012</v>
      </c>
    </row>
    <row r="4000" spans="1:3" x14ac:dyDescent="0.35">
      <c r="A4000" s="142">
        <v>6.8822000000000001</v>
      </c>
      <c r="B4000" t="s">
        <v>455</v>
      </c>
      <c r="C4000" s="152">
        <v>0.40129999999999999</v>
      </c>
    </row>
    <row r="4001" spans="1:3" x14ac:dyDescent="0.35">
      <c r="A4001" s="142">
        <v>6.8849</v>
      </c>
      <c r="B4001" t="s">
        <v>455</v>
      </c>
      <c r="C4001" s="152">
        <v>0.40139999999999998</v>
      </c>
    </row>
    <row r="4002" spans="1:3" x14ac:dyDescent="0.35">
      <c r="A4002" s="142">
        <v>6.8876999999999997</v>
      </c>
      <c r="B4002" t="s">
        <v>455</v>
      </c>
      <c r="C4002" s="152">
        <v>0.40160000000000001</v>
      </c>
    </row>
    <row r="4003" spans="1:3" x14ac:dyDescent="0.35">
      <c r="A4003" s="142">
        <v>6.8903999999999996</v>
      </c>
      <c r="B4003" t="s">
        <v>455</v>
      </c>
      <c r="C4003" s="152">
        <v>0.40160000000000001</v>
      </c>
    </row>
    <row r="4004" spans="1:3" x14ac:dyDescent="0.35">
      <c r="A4004" s="142">
        <v>6.8932000000000002</v>
      </c>
      <c r="B4004" t="s">
        <v>455</v>
      </c>
      <c r="C4004" s="152">
        <v>0.40160000000000001</v>
      </c>
    </row>
    <row r="4005" spans="1:3" x14ac:dyDescent="0.35">
      <c r="A4005" s="142">
        <v>6.8959000000000001</v>
      </c>
      <c r="B4005" t="s">
        <v>455</v>
      </c>
      <c r="C4005" s="152">
        <v>0.4017</v>
      </c>
    </row>
    <row r="4006" spans="1:3" x14ac:dyDescent="0.35">
      <c r="A4006" s="142">
        <v>6.8986000000000001</v>
      </c>
      <c r="B4006" t="s">
        <v>455</v>
      </c>
      <c r="C4006" s="152">
        <v>0.40189999999999998</v>
      </c>
    </row>
    <row r="4007" spans="1:3" x14ac:dyDescent="0.35">
      <c r="A4007" s="142">
        <v>6.9013999999999998</v>
      </c>
      <c r="B4007" t="s">
        <v>455</v>
      </c>
      <c r="C4007" s="152">
        <v>0.40189999999999998</v>
      </c>
    </row>
    <row r="4008" spans="1:3" x14ac:dyDescent="0.35">
      <c r="A4008" s="142">
        <v>6.9067999999999996</v>
      </c>
      <c r="B4008" t="s">
        <v>455</v>
      </c>
      <c r="C4008" s="152">
        <v>0.40189999999999998</v>
      </c>
    </row>
    <row r="4009" spans="1:3" x14ac:dyDescent="0.35">
      <c r="A4009" s="142">
        <v>6.9096000000000002</v>
      </c>
      <c r="B4009" t="s">
        <v>455</v>
      </c>
      <c r="C4009" s="152">
        <v>0.40200000000000002</v>
      </c>
    </row>
    <row r="4010" spans="1:3" x14ac:dyDescent="0.35">
      <c r="A4010" s="142">
        <v>6.9123000000000001</v>
      </c>
      <c r="B4010" t="s">
        <v>455</v>
      </c>
      <c r="C4010" s="152">
        <v>0.40200000000000002</v>
      </c>
    </row>
    <row r="4011" spans="1:3" x14ac:dyDescent="0.35">
      <c r="A4011" s="142">
        <v>6.9150999999999998</v>
      </c>
      <c r="B4011" t="s">
        <v>455</v>
      </c>
      <c r="C4011" s="152">
        <v>0.4022</v>
      </c>
    </row>
    <row r="4012" spans="1:3" x14ac:dyDescent="0.35">
      <c r="A4012" s="142">
        <v>6.9177999999999997</v>
      </c>
      <c r="B4012" t="s">
        <v>455</v>
      </c>
      <c r="C4012" s="152">
        <v>0.40239999999999998</v>
      </c>
    </row>
    <row r="4013" spans="1:3" x14ac:dyDescent="0.35">
      <c r="A4013" s="142">
        <v>6.9260000000000002</v>
      </c>
      <c r="B4013" t="s">
        <v>455</v>
      </c>
      <c r="C4013" s="152">
        <v>0.40250000000000002</v>
      </c>
    </row>
    <row r="4014" spans="1:3" x14ac:dyDescent="0.35">
      <c r="A4014" s="142">
        <v>6.9287999999999998</v>
      </c>
      <c r="B4014" t="s">
        <v>455</v>
      </c>
      <c r="C4014" s="152">
        <v>0.40260000000000001</v>
      </c>
    </row>
    <row r="4015" spans="1:3" x14ac:dyDescent="0.35">
      <c r="A4015" s="142">
        <v>6.9314999999999998</v>
      </c>
      <c r="B4015" t="s">
        <v>455</v>
      </c>
      <c r="C4015" s="152">
        <v>0.40260000000000001</v>
      </c>
    </row>
    <row r="4016" spans="1:3" x14ac:dyDescent="0.35">
      <c r="A4016" s="142">
        <v>6.9341999999999997</v>
      </c>
      <c r="B4016" t="s">
        <v>455</v>
      </c>
      <c r="C4016" s="152">
        <v>0.40260000000000001</v>
      </c>
    </row>
    <row r="4017" spans="1:3" x14ac:dyDescent="0.35">
      <c r="A4017" s="142">
        <v>6.9370000000000003</v>
      </c>
      <c r="B4017" t="s">
        <v>455</v>
      </c>
      <c r="C4017" s="152">
        <v>0.4027</v>
      </c>
    </row>
    <row r="4018" spans="1:3" x14ac:dyDescent="0.35">
      <c r="A4018" s="142">
        <v>6.9397000000000002</v>
      </c>
      <c r="B4018" t="s">
        <v>455</v>
      </c>
      <c r="C4018" s="152">
        <v>0.40279999999999999</v>
      </c>
    </row>
    <row r="4019" spans="1:3" x14ac:dyDescent="0.35">
      <c r="A4019" s="142">
        <v>6.9424999999999999</v>
      </c>
      <c r="B4019" t="s">
        <v>455</v>
      </c>
      <c r="C4019" s="152">
        <v>0.40289999999999998</v>
      </c>
    </row>
    <row r="4020" spans="1:3" x14ac:dyDescent="0.35">
      <c r="A4020" s="142">
        <v>6.9451999999999998</v>
      </c>
      <c r="B4020" t="s">
        <v>455</v>
      </c>
      <c r="C4020" s="152">
        <v>0.40300000000000002</v>
      </c>
    </row>
    <row r="4021" spans="1:3" x14ac:dyDescent="0.35">
      <c r="A4021" s="142">
        <v>6.9478999999999997</v>
      </c>
      <c r="B4021" t="s">
        <v>455</v>
      </c>
      <c r="C4021" s="152">
        <v>0.40300000000000002</v>
      </c>
    </row>
    <row r="4022" spans="1:3" x14ac:dyDescent="0.35">
      <c r="A4022" s="142">
        <v>6.9507000000000003</v>
      </c>
      <c r="B4022" t="s">
        <v>455</v>
      </c>
      <c r="C4022" s="152">
        <v>0.40310000000000001</v>
      </c>
    </row>
    <row r="4023" spans="1:3" x14ac:dyDescent="0.35">
      <c r="A4023" s="142">
        <v>6.9534000000000002</v>
      </c>
      <c r="B4023" t="s">
        <v>455</v>
      </c>
      <c r="C4023" s="152">
        <v>0.4032</v>
      </c>
    </row>
    <row r="4024" spans="1:3" x14ac:dyDescent="0.35">
      <c r="A4024" s="142">
        <v>6.9561999999999999</v>
      </c>
      <c r="B4024" t="s">
        <v>455</v>
      </c>
      <c r="C4024" s="152">
        <v>0.40329999999999999</v>
      </c>
    </row>
    <row r="4025" spans="1:3" x14ac:dyDescent="0.35">
      <c r="A4025" s="142">
        <v>6.9588999999999999</v>
      </c>
      <c r="B4025" t="s">
        <v>455</v>
      </c>
      <c r="C4025" s="152">
        <v>0.40339999999999998</v>
      </c>
    </row>
    <row r="4026" spans="1:3" x14ac:dyDescent="0.35">
      <c r="A4026" s="142">
        <v>6.9644000000000004</v>
      </c>
      <c r="B4026" t="s">
        <v>455</v>
      </c>
      <c r="C4026" s="152">
        <v>0.40379999999999999</v>
      </c>
    </row>
    <row r="4027" spans="1:3" x14ac:dyDescent="0.35">
      <c r="A4027" s="142">
        <v>6.9671000000000003</v>
      </c>
      <c r="B4027" t="s">
        <v>455</v>
      </c>
      <c r="C4027" s="152">
        <v>0.40379999999999999</v>
      </c>
    </row>
    <row r="4028" spans="1:3" x14ac:dyDescent="0.35">
      <c r="A4028" s="142">
        <v>6.9699</v>
      </c>
      <c r="B4028" t="s">
        <v>455</v>
      </c>
      <c r="C4028" s="152">
        <v>0.40410000000000001</v>
      </c>
    </row>
    <row r="4029" spans="1:3" x14ac:dyDescent="0.35">
      <c r="A4029" s="142">
        <v>6.9725999999999999</v>
      </c>
      <c r="B4029" t="s">
        <v>455</v>
      </c>
      <c r="C4029" s="152">
        <v>0.40410000000000001</v>
      </c>
    </row>
    <row r="4030" spans="1:3" x14ac:dyDescent="0.35">
      <c r="A4030" s="142">
        <v>6.9752999999999998</v>
      </c>
      <c r="B4030" t="s">
        <v>455</v>
      </c>
      <c r="C4030" s="152">
        <v>0.4042</v>
      </c>
    </row>
    <row r="4031" spans="1:3" x14ac:dyDescent="0.35">
      <c r="A4031" s="142">
        <v>6.9781000000000004</v>
      </c>
      <c r="B4031" t="s">
        <v>455</v>
      </c>
      <c r="C4031" s="152">
        <v>0.4042</v>
      </c>
    </row>
    <row r="4032" spans="1:3" x14ac:dyDescent="0.35">
      <c r="A4032" s="142">
        <v>6.9808000000000003</v>
      </c>
      <c r="B4032" t="s">
        <v>455</v>
      </c>
      <c r="C4032" s="152">
        <v>0.40439999999999998</v>
      </c>
    </row>
    <row r="4033" spans="1:3" x14ac:dyDescent="0.35">
      <c r="A4033" s="142">
        <v>6.9836</v>
      </c>
      <c r="B4033" t="s">
        <v>455</v>
      </c>
      <c r="C4033" s="152">
        <v>0.40439999999999998</v>
      </c>
    </row>
    <row r="4034" spans="1:3" x14ac:dyDescent="0.35">
      <c r="A4034" s="142">
        <v>6.9863</v>
      </c>
      <c r="B4034" t="s">
        <v>455</v>
      </c>
      <c r="C4034" s="152">
        <v>0.40460000000000002</v>
      </c>
    </row>
    <row r="4035" spans="1:3" x14ac:dyDescent="0.35">
      <c r="A4035" s="142">
        <v>6.9889999999999999</v>
      </c>
      <c r="B4035" t="s">
        <v>455</v>
      </c>
      <c r="C4035" s="152">
        <v>0.40460000000000002</v>
      </c>
    </row>
    <row r="4036" spans="1:3" x14ac:dyDescent="0.35">
      <c r="A4036" s="142">
        <v>6.9917999999999996</v>
      </c>
      <c r="B4036" t="s">
        <v>455</v>
      </c>
      <c r="C4036" s="152">
        <v>0.4047</v>
      </c>
    </row>
    <row r="4037" spans="1:3" x14ac:dyDescent="0.35">
      <c r="A4037" s="142">
        <v>6.9973000000000001</v>
      </c>
      <c r="B4037" t="s">
        <v>455</v>
      </c>
      <c r="C4037" s="152">
        <v>0.40489999999999998</v>
      </c>
    </row>
    <row r="4038" spans="1:3" x14ac:dyDescent="0.35">
      <c r="A4038" s="142">
        <v>7</v>
      </c>
      <c r="B4038" t="s">
        <v>455</v>
      </c>
      <c r="C4038" s="152">
        <v>0.40510000000000002</v>
      </c>
    </row>
    <row r="4039" spans="1:3" x14ac:dyDescent="0.35">
      <c r="A4039" s="142">
        <v>7.0026999999999999</v>
      </c>
      <c r="B4039" t="s">
        <v>455</v>
      </c>
      <c r="C4039" s="152">
        <v>0.40510000000000002</v>
      </c>
    </row>
    <row r="4040" spans="1:3" x14ac:dyDescent="0.35">
      <c r="A4040" s="142">
        <v>7.0054999999999996</v>
      </c>
      <c r="B4040" t="s">
        <v>455</v>
      </c>
      <c r="C4040" s="152">
        <v>0.4052</v>
      </c>
    </row>
    <row r="4041" spans="1:3" x14ac:dyDescent="0.35">
      <c r="A4041" s="142">
        <v>7.0082000000000004</v>
      </c>
      <c r="B4041" t="s">
        <v>455</v>
      </c>
      <c r="C4041" s="152">
        <v>0.40539999999999998</v>
      </c>
    </row>
    <row r="4042" spans="1:3" x14ac:dyDescent="0.35">
      <c r="A4042" s="142">
        <v>7.0110000000000001</v>
      </c>
      <c r="B4042" t="s">
        <v>455</v>
      </c>
      <c r="C4042" s="152">
        <v>0.40550000000000003</v>
      </c>
    </row>
    <row r="4043" spans="1:3" x14ac:dyDescent="0.35">
      <c r="A4043" s="142">
        <v>7.0164</v>
      </c>
      <c r="B4043" t="s">
        <v>455</v>
      </c>
      <c r="C4043" s="152">
        <v>0.40560000000000002</v>
      </c>
    </row>
    <row r="4044" spans="1:3" x14ac:dyDescent="0.35">
      <c r="A4044" s="142">
        <v>7.0191999999999997</v>
      </c>
      <c r="B4044" t="s">
        <v>455</v>
      </c>
      <c r="C4044" s="152">
        <v>0.40589999999999998</v>
      </c>
    </row>
    <row r="4045" spans="1:3" x14ac:dyDescent="0.35">
      <c r="A4045" s="142">
        <v>7.0247000000000002</v>
      </c>
      <c r="B4045" t="s">
        <v>455</v>
      </c>
      <c r="C4045" s="152">
        <v>0.40589999999999998</v>
      </c>
    </row>
    <row r="4046" spans="1:3" x14ac:dyDescent="0.35">
      <c r="A4046" s="142">
        <v>7.0274000000000001</v>
      </c>
      <c r="B4046" t="s">
        <v>455</v>
      </c>
      <c r="C4046" s="152">
        <v>0.40600000000000003</v>
      </c>
    </row>
    <row r="4047" spans="1:3" x14ac:dyDescent="0.35">
      <c r="A4047" s="142">
        <v>7.0301</v>
      </c>
      <c r="B4047" t="s">
        <v>455</v>
      </c>
      <c r="C4047" s="152">
        <v>0.40629999999999999</v>
      </c>
    </row>
    <row r="4048" spans="1:3" x14ac:dyDescent="0.35">
      <c r="A4048" s="142">
        <v>7.0328999999999997</v>
      </c>
      <c r="B4048" t="s">
        <v>455</v>
      </c>
      <c r="C4048" s="152">
        <v>0.40629999999999999</v>
      </c>
    </row>
    <row r="4049" spans="1:3" x14ac:dyDescent="0.35">
      <c r="A4049" s="142">
        <v>7.0355999999999996</v>
      </c>
      <c r="B4049" t="s">
        <v>455</v>
      </c>
      <c r="C4049" s="152">
        <v>0.40639999999999998</v>
      </c>
    </row>
    <row r="4050" spans="1:3" x14ac:dyDescent="0.35">
      <c r="A4050" s="142">
        <v>7.0384000000000002</v>
      </c>
      <c r="B4050" t="s">
        <v>455</v>
      </c>
      <c r="C4050" s="152">
        <v>0.40660000000000002</v>
      </c>
    </row>
    <row r="4051" spans="1:3" x14ac:dyDescent="0.35">
      <c r="A4051" s="142">
        <v>7.0438000000000001</v>
      </c>
      <c r="B4051" t="s">
        <v>455</v>
      </c>
      <c r="C4051" s="152">
        <v>0.40670000000000001</v>
      </c>
    </row>
    <row r="4052" spans="1:3" x14ac:dyDescent="0.35">
      <c r="A4052" s="142">
        <v>7.0465999999999998</v>
      </c>
      <c r="B4052" t="s">
        <v>455</v>
      </c>
      <c r="C4052" s="152">
        <v>0.40679999999999999</v>
      </c>
    </row>
    <row r="4053" spans="1:3" x14ac:dyDescent="0.35">
      <c r="A4053" s="142">
        <v>7.0492999999999997</v>
      </c>
      <c r="B4053" t="s">
        <v>455</v>
      </c>
      <c r="C4053" s="152">
        <v>0.40679999999999999</v>
      </c>
    </row>
    <row r="4054" spans="1:3" x14ac:dyDescent="0.35">
      <c r="A4054" s="142">
        <v>7.0521000000000003</v>
      </c>
      <c r="B4054" t="s">
        <v>455</v>
      </c>
      <c r="C4054" s="152">
        <v>0.40710000000000002</v>
      </c>
    </row>
    <row r="4055" spans="1:3" x14ac:dyDescent="0.35">
      <c r="A4055" s="142">
        <v>7.0548000000000002</v>
      </c>
      <c r="B4055" t="s">
        <v>455</v>
      </c>
      <c r="C4055" s="152">
        <v>0.40710000000000002</v>
      </c>
    </row>
    <row r="4056" spans="1:3" x14ac:dyDescent="0.35">
      <c r="A4056" s="142">
        <v>7.0602999999999998</v>
      </c>
      <c r="B4056" t="s">
        <v>455</v>
      </c>
      <c r="C4056" s="152">
        <v>0.40710000000000002</v>
      </c>
    </row>
    <row r="4057" spans="1:3" x14ac:dyDescent="0.35">
      <c r="A4057" s="142">
        <v>7.0658000000000003</v>
      </c>
      <c r="B4057" t="s">
        <v>455</v>
      </c>
      <c r="C4057" s="152">
        <v>0.4073</v>
      </c>
    </row>
    <row r="4058" spans="1:3" x14ac:dyDescent="0.35">
      <c r="A4058" s="142">
        <v>7.0685000000000002</v>
      </c>
      <c r="B4058" t="s">
        <v>455</v>
      </c>
      <c r="C4058" s="152">
        <v>0.4073</v>
      </c>
    </row>
    <row r="4059" spans="1:3" x14ac:dyDescent="0.35">
      <c r="A4059" s="142">
        <v>7.0712000000000002</v>
      </c>
      <c r="B4059" t="s">
        <v>455</v>
      </c>
      <c r="C4059" s="152">
        <v>0.40739999999999998</v>
      </c>
    </row>
    <row r="4060" spans="1:3" x14ac:dyDescent="0.35">
      <c r="A4060" s="142">
        <v>7.0739999999999998</v>
      </c>
      <c r="B4060" t="s">
        <v>455</v>
      </c>
      <c r="C4060" s="152">
        <v>0.40749999999999997</v>
      </c>
    </row>
    <row r="4061" spans="1:3" x14ac:dyDescent="0.35">
      <c r="A4061" s="142">
        <v>7.0795000000000003</v>
      </c>
      <c r="B4061" t="s">
        <v>455</v>
      </c>
      <c r="C4061" s="152">
        <v>0.40760000000000002</v>
      </c>
    </row>
    <row r="4062" spans="1:3" x14ac:dyDescent="0.35">
      <c r="A4062" s="142">
        <v>7.0822000000000003</v>
      </c>
      <c r="B4062" t="s">
        <v>455</v>
      </c>
      <c r="C4062" s="152">
        <v>0.40760000000000002</v>
      </c>
    </row>
    <row r="4063" spans="1:3" x14ac:dyDescent="0.35">
      <c r="A4063" s="142">
        <v>7.0876999999999999</v>
      </c>
      <c r="B4063" t="s">
        <v>455</v>
      </c>
      <c r="C4063" s="152">
        <v>0.40770000000000001</v>
      </c>
    </row>
    <row r="4064" spans="1:3" x14ac:dyDescent="0.35">
      <c r="A4064" s="142">
        <v>7.0903999999999998</v>
      </c>
      <c r="B4064" t="s">
        <v>455</v>
      </c>
      <c r="C4064" s="152">
        <v>0.40770000000000001</v>
      </c>
    </row>
    <row r="4065" spans="1:3" x14ac:dyDescent="0.35">
      <c r="A4065" s="142">
        <v>7.0932000000000004</v>
      </c>
      <c r="B4065" t="s">
        <v>455</v>
      </c>
      <c r="C4065" s="152">
        <v>0.40770000000000001</v>
      </c>
    </row>
    <row r="4066" spans="1:3" x14ac:dyDescent="0.35">
      <c r="A4066" s="142">
        <v>7.0959000000000003</v>
      </c>
      <c r="B4066" t="s">
        <v>455</v>
      </c>
      <c r="C4066" s="152">
        <v>0.4078</v>
      </c>
    </row>
    <row r="4067" spans="1:3" x14ac:dyDescent="0.35">
      <c r="A4067" s="142">
        <v>7.0986000000000002</v>
      </c>
      <c r="B4067" t="s">
        <v>455</v>
      </c>
      <c r="C4067" s="152">
        <v>0.4078</v>
      </c>
    </row>
    <row r="4068" spans="1:3" x14ac:dyDescent="0.35">
      <c r="A4068" s="142">
        <v>7.1040999999999999</v>
      </c>
      <c r="B4068" t="s">
        <v>455</v>
      </c>
      <c r="C4068" s="152">
        <v>0.40789999999999998</v>
      </c>
    </row>
    <row r="4069" spans="1:3" x14ac:dyDescent="0.35">
      <c r="A4069" s="142">
        <v>7.1123000000000003</v>
      </c>
      <c r="B4069" t="s">
        <v>455</v>
      </c>
      <c r="C4069" s="152">
        <v>0.40789999999999998</v>
      </c>
    </row>
    <row r="4070" spans="1:3" x14ac:dyDescent="0.35">
      <c r="A4070" s="142">
        <v>7.1151</v>
      </c>
      <c r="B4070" t="s">
        <v>455</v>
      </c>
      <c r="C4070" s="152">
        <v>0.40810000000000002</v>
      </c>
    </row>
    <row r="4071" spans="1:3" x14ac:dyDescent="0.35">
      <c r="A4071" s="142">
        <v>7.1177999999999999</v>
      </c>
      <c r="B4071" t="s">
        <v>455</v>
      </c>
      <c r="C4071" s="152">
        <v>0.40820000000000001</v>
      </c>
    </row>
    <row r="4072" spans="1:3" x14ac:dyDescent="0.35">
      <c r="A4072" s="142">
        <v>7.1204999999999998</v>
      </c>
      <c r="B4072" t="s">
        <v>455</v>
      </c>
      <c r="C4072" s="152">
        <v>0.40820000000000001</v>
      </c>
    </row>
    <row r="4073" spans="1:3" x14ac:dyDescent="0.35">
      <c r="A4073" s="142">
        <v>7.1233000000000004</v>
      </c>
      <c r="B4073" t="s">
        <v>455</v>
      </c>
      <c r="C4073" s="152">
        <v>0.40820000000000001</v>
      </c>
    </row>
    <row r="4074" spans="1:3" x14ac:dyDescent="0.35">
      <c r="A4074" s="142">
        <v>7.1288</v>
      </c>
      <c r="B4074" t="s">
        <v>455</v>
      </c>
      <c r="C4074" s="152">
        <v>0.40820000000000001</v>
      </c>
    </row>
    <row r="4075" spans="1:3" x14ac:dyDescent="0.35">
      <c r="A4075" s="142">
        <v>7.1315</v>
      </c>
      <c r="B4075" t="s">
        <v>455</v>
      </c>
      <c r="C4075" s="152">
        <v>0.4083</v>
      </c>
    </row>
    <row r="4076" spans="1:3" x14ac:dyDescent="0.35">
      <c r="A4076" s="142">
        <v>7.1341999999999999</v>
      </c>
      <c r="B4076" t="s">
        <v>455</v>
      </c>
      <c r="C4076" s="152">
        <v>0.40839999999999999</v>
      </c>
    </row>
    <row r="4077" spans="1:3" x14ac:dyDescent="0.35">
      <c r="A4077" s="142">
        <v>7.1369999999999996</v>
      </c>
      <c r="B4077" t="s">
        <v>455</v>
      </c>
      <c r="C4077" s="152">
        <v>0.40849999999999997</v>
      </c>
    </row>
    <row r="4078" spans="1:3" x14ac:dyDescent="0.35">
      <c r="A4078" s="142">
        <v>7.1397000000000004</v>
      </c>
      <c r="B4078" t="s">
        <v>455</v>
      </c>
      <c r="C4078" s="152">
        <v>0.40860000000000002</v>
      </c>
    </row>
    <row r="4079" spans="1:3" x14ac:dyDescent="0.35">
      <c r="A4079" s="142">
        <v>7.1452</v>
      </c>
      <c r="B4079" t="s">
        <v>455</v>
      </c>
      <c r="C4079" s="152">
        <v>0.40870000000000001</v>
      </c>
    </row>
    <row r="4080" spans="1:3" x14ac:dyDescent="0.35">
      <c r="A4080" s="142">
        <v>7.1478999999999999</v>
      </c>
      <c r="B4080" t="s">
        <v>455</v>
      </c>
      <c r="C4080" s="152">
        <v>0.40870000000000001</v>
      </c>
    </row>
    <row r="4081" spans="1:3" x14ac:dyDescent="0.35">
      <c r="A4081" s="142">
        <v>7.1506999999999996</v>
      </c>
      <c r="B4081" t="s">
        <v>455</v>
      </c>
      <c r="C4081" s="152">
        <v>0.40870000000000001</v>
      </c>
    </row>
    <row r="4082" spans="1:3" x14ac:dyDescent="0.35">
      <c r="A4082" s="142">
        <v>7.1534000000000004</v>
      </c>
      <c r="B4082" t="s">
        <v>455</v>
      </c>
      <c r="C4082" s="152">
        <v>0.4088</v>
      </c>
    </row>
    <row r="4083" spans="1:3" x14ac:dyDescent="0.35">
      <c r="A4083" s="142">
        <v>7.1562000000000001</v>
      </c>
      <c r="B4083" t="s">
        <v>455</v>
      </c>
      <c r="C4083" s="152">
        <v>0.4088</v>
      </c>
    </row>
    <row r="4084" spans="1:3" x14ac:dyDescent="0.35">
      <c r="A4084" s="142">
        <v>7.1589</v>
      </c>
      <c r="B4084" t="s">
        <v>455</v>
      </c>
      <c r="C4084" s="152">
        <v>0.4088</v>
      </c>
    </row>
    <row r="4085" spans="1:3" x14ac:dyDescent="0.35">
      <c r="A4085" s="142">
        <v>7.1616</v>
      </c>
      <c r="B4085" t="s">
        <v>455</v>
      </c>
      <c r="C4085" s="152">
        <v>0.40889999999999999</v>
      </c>
    </row>
    <row r="4086" spans="1:3" x14ac:dyDescent="0.35">
      <c r="A4086" s="142">
        <v>7.1643999999999997</v>
      </c>
      <c r="B4086" t="s">
        <v>455</v>
      </c>
      <c r="C4086" s="152">
        <v>0.40899999999999997</v>
      </c>
    </row>
    <row r="4087" spans="1:3" x14ac:dyDescent="0.35">
      <c r="A4087" s="142">
        <v>7.1670999999999996</v>
      </c>
      <c r="B4087" t="s">
        <v>455</v>
      </c>
      <c r="C4087" s="152">
        <v>0.40899999999999997</v>
      </c>
    </row>
    <row r="4088" spans="1:3" x14ac:dyDescent="0.35">
      <c r="A4088" s="142">
        <v>7.1699000000000002</v>
      </c>
      <c r="B4088" t="s">
        <v>455</v>
      </c>
      <c r="C4088" s="152">
        <v>0.40920000000000001</v>
      </c>
    </row>
    <row r="4089" spans="1:3" x14ac:dyDescent="0.35">
      <c r="A4089" s="142">
        <v>7.1726000000000001</v>
      </c>
      <c r="B4089" t="s">
        <v>455</v>
      </c>
      <c r="C4089" s="152">
        <v>0.4093</v>
      </c>
    </row>
    <row r="4090" spans="1:3" x14ac:dyDescent="0.35">
      <c r="A4090" s="142">
        <v>7.1753</v>
      </c>
      <c r="B4090" t="s">
        <v>455</v>
      </c>
      <c r="C4090" s="152">
        <v>0.40939999999999999</v>
      </c>
    </row>
    <row r="4091" spans="1:3" x14ac:dyDescent="0.35">
      <c r="A4091" s="142">
        <v>7.1807999999999996</v>
      </c>
      <c r="B4091" t="s">
        <v>455</v>
      </c>
      <c r="C4091" s="152">
        <v>0.40939999999999999</v>
      </c>
    </row>
    <row r="4092" spans="1:3" x14ac:dyDescent="0.35">
      <c r="A4092" s="142">
        <v>7.1836000000000002</v>
      </c>
      <c r="B4092" t="s">
        <v>455</v>
      </c>
      <c r="C4092" s="152">
        <v>0.40960000000000002</v>
      </c>
    </row>
    <row r="4093" spans="1:3" x14ac:dyDescent="0.35">
      <c r="A4093" s="142">
        <v>7.1863000000000001</v>
      </c>
      <c r="B4093" t="s">
        <v>455</v>
      </c>
      <c r="C4093" s="152">
        <v>0.40960000000000002</v>
      </c>
    </row>
    <row r="4094" spans="1:3" x14ac:dyDescent="0.35">
      <c r="A4094" s="142">
        <v>7.1890000000000001</v>
      </c>
      <c r="B4094" t="s">
        <v>455</v>
      </c>
      <c r="C4094" s="152">
        <v>0.40970000000000001</v>
      </c>
    </row>
    <row r="4095" spans="1:3" x14ac:dyDescent="0.35">
      <c r="A4095" s="142">
        <v>7.1917999999999997</v>
      </c>
      <c r="B4095" t="s">
        <v>455</v>
      </c>
      <c r="C4095" s="152">
        <v>0.40989999999999999</v>
      </c>
    </row>
    <row r="4096" spans="1:3" x14ac:dyDescent="0.35">
      <c r="A4096" s="142">
        <v>7.1944999999999997</v>
      </c>
      <c r="B4096" t="s">
        <v>455</v>
      </c>
      <c r="C4096" s="152">
        <v>0.40989999999999999</v>
      </c>
    </row>
    <row r="4097" spans="1:3" x14ac:dyDescent="0.35">
      <c r="A4097" s="142">
        <v>7.1973000000000003</v>
      </c>
      <c r="B4097" t="s">
        <v>455</v>
      </c>
      <c r="C4097" s="152">
        <v>0.41</v>
      </c>
    </row>
    <row r="4098" spans="1:3" x14ac:dyDescent="0.35">
      <c r="A4098" s="142">
        <v>7.2</v>
      </c>
      <c r="B4098" t="s">
        <v>455</v>
      </c>
      <c r="C4098" s="152">
        <v>0.41</v>
      </c>
    </row>
    <row r="4099" spans="1:3" x14ac:dyDescent="0.35">
      <c r="A4099" s="142">
        <v>7.2054999999999998</v>
      </c>
      <c r="B4099" t="s">
        <v>455</v>
      </c>
      <c r="C4099" s="152">
        <v>0.41010000000000002</v>
      </c>
    </row>
    <row r="4100" spans="1:3" x14ac:dyDescent="0.35">
      <c r="A4100" s="142">
        <v>7.2081999999999997</v>
      </c>
      <c r="B4100" t="s">
        <v>455</v>
      </c>
      <c r="C4100" s="152">
        <v>0.41020000000000001</v>
      </c>
    </row>
    <row r="4101" spans="1:3" x14ac:dyDescent="0.35">
      <c r="A4101" s="142">
        <v>7.2110000000000003</v>
      </c>
      <c r="B4101" t="s">
        <v>455</v>
      </c>
      <c r="C4101" s="152">
        <v>0.41020000000000001</v>
      </c>
    </row>
    <row r="4102" spans="1:3" x14ac:dyDescent="0.35">
      <c r="A4102" s="142">
        <v>7.2137000000000002</v>
      </c>
      <c r="B4102" t="s">
        <v>455</v>
      </c>
      <c r="C4102" s="152">
        <v>0.4103</v>
      </c>
    </row>
    <row r="4103" spans="1:3" x14ac:dyDescent="0.35">
      <c r="A4103" s="142">
        <v>7.2164000000000001</v>
      </c>
      <c r="B4103" t="s">
        <v>455</v>
      </c>
      <c r="C4103" s="152">
        <v>0.41039999999999999</v>
      </c>
    </row>
    <row r="4104" spans="1:3" x14ac:dyDescent="0.35">
      <c r="A4104" s="142">
        <v>7.2218999999999998</v>
      </c>
      <c r="B4104" t="s">
        <v>455</v>
      </c>
      <c r="C4104" s="152">
        <v>0.41049999999999998</v>
      </c>
    </row>
    <row r="4105" spans="1:3" x14ac:dyDescent="0.35">
      <c r="A4105" s="142">
        <v>7.2247000000000003</v>
      </c>
      <c r="B4105" t="s">
        <v>455</v>
      </c>
      <c r="C4105" s="152">
        <v>0.41070000000000001</v>
      </c>
    </row>
    <row r="4106" spans="1:3" x14ac:dyDescent="0.35">
      <c r="A4106" s="142">
        <v>7.2301000000000002</v>
      </c>
      <c r="B4106" t="s">
        <v>455</v>
      </c>
      <c r="C4106" s="152">
        <v>0.41070000000000001</v>
      </c>
    </row>
    <row r="4107" spans="1:3" x14ac:dyDescent="0.35">
      <c r="A4107" s="142">
        <v>7.2328999999999999</v>
      </c>
      <c r="B4107" t="s">
        <v>455</v>
      </c>
      <c r="C4107" s="152">
        <v>0.41070000000000001</v>
      </c>
    </row>
    <row r="4108" spans="1:3" x14ac:dyDescent="0.35">
      <c r="A4108" s="142">
        <v>7.2355999999999998</v>
      </c>
      <c r="B4108" t="s">
        <v>455</v>
      </c>
      <c r="C4108" s="152">
        <v>0.4108</v>
      </c>
    </row>
    <row r="4109" spans="1:3" x14ac:dyDescent="0.35">
      <c r="A4109" s="142">
        <v>7.2384000000000004</v>
      </c>
      <c r="B4109" t="s">
        <v>455</v>
      </c>
      <c r="C4109" s="152">
        <v>0.41089999999999999</v>
      </c>
    </row>
    <row r="4110" spans="1:3" x14ac:dyDescent="0.35">
      <c r="A4110" s="142">
        <v>7.2438000000000002</v>
      </c>
      <c r="B4110" t="s">
        <v>455</v>
      </c>
      <c r="C4110" s="152">
        <v>0.41099999999999998</v>
      </c>
    </row>
    <row r="4111" spans="1:3" x14ac:dyDescent="0.35">
      <c r="A4111" s="142">
        <v>7.2492999999999999</v>
      </c>
      <c r="B4111" t="s">
        <v>455</v>
      </c>
      <c r="C4111" s="152">
        <v>0.41099999999999998</v>
      </c>
    </row>
    <row r="4112" spans="1:3" x14ac:dyDescent="0.35">
      <c r="A4112" s="142">
        <v>7.2548000000000004</v>
      </c>
      <c r="B4112" t="s">
        <v>455</v>
      </c>
      <c r="C4112" s="152">
        <v>0.41099999999999998</v>
      </c>
    </row>
    <row r="4113" spans="1:3" x14ac:dyDescent="0.35">
      <c r="A4113" s="142">
        <v>7.2575000000000003</v>
      </c>
      <c r="B4113" t="s">
        <v>455</v>
      </c>
      <c r="C4113" s="152">
        <v>0.41110000000000002</v>
      </c>
    </row>
    <row r="4114" spans="1:3" x14ac:dyDescent="0.35">
      <c r="A4114" s="142">
        <v>7.2603</v>
      </c>
      <c r="B4114" t="s">
        <v>455</v>
      </c>
      <c r="C4114" s="152">
        <v>0.4113</v>
      </c>
    </row>
    <row r="4115" spans="1:3" x14ac:dyDescent="0.35">
      <c r="A4115" s="142">
        <v>7.2629999999999999</v>
      </c>
      <c r="B4115" t="s">
        <v>455</v>
      </c>
      <c r="C4115" s="152">
        <v>0.4113</v>
      </c>
    </row>
    <row r="4116" spans="1:3" x14ac:dyDescent="0.35">
      <c r="A4116" s="142">
        <v>7.2685000000000004</v>
      </c>
      <c r="B4116" t="s">
        <v>455</v>
      </c>
      <c r="C4116" s="152">
        <v>0.4113</v>
      </c>
    </row>
    <row r="4117" spans="1:3" x14ac:dyDescent="0.35">
      <c r="A4117" s="142">
        <v>7.2712000000000003</v>
      </c>
      <c r="B4117" t="s">
        <v>455</v>
      </c>
      <c r="C4117" s="152">
        <v>0.41139999999999999</v>
      </c>
    </row>
    <row r="4118" spans="1:3" x14ac:dyDescent="0.35">
      <c r="A4118" s="142">
        <v>7.274</v>
      </c>
      <c r="B4118" t="s">
        <v>455</v>
      </c>
      <c r="C4118" s="152">
        <v>0.41160000000000002</v>
      </c>
    </row>
    <row r="4119" spans="1:3" x14ac:dyDescent="0.35">
      <c r="A4119" s="142">
        <v>7.2766999999999999</v>
      </c>
      <c r="B4119" t="s">
        <v>455</v>
      </c>
      <c r="C4119" s="152">
        <v>0.41160000000000002</v>
      </c>
    </row>
    <row r="4120" spans="1:3" x14ac:dyDescent="0.35">
      <c r="A4120" s="142">
        <v>7.2794999999999996</v>
      </c>
      <c r="B4120" t="s">
        <v>455</v>
      </c>
      <c r="C4120" s="152">
        <v>0.41170000000000001</v>
      </c>
    </row>
    <row r="4121" spans="1:3" x14ac:dyDescent="0.35">
      <c r="A4121" s="142">
        <v>7.2849000000000004</v>
      </c>
      <c r="B4121" t="s">
        <v>455</v>
      </c>
      <c r="C4121" s="152">
        <v>0.41170000000000001</v>
      </c>
    </row>
    <row r="4122" spans="1:3" x14ac:dyDescent="0.35">
      <c r="A4122" s="142">
        <v>7.2877000000000001</v>
      </c>
      <c r="B4122" t="s">
        <v>455</v>
      </c>
      <c r="C4122" s="152">
        <v>0.4118</v>
      </c>
    </row>
    <row r="4123" spans="1:3" x14ac:dyDescent="0.35">
      <c r="A4123" s="142">
        <v>7.2904</v>
      </c>
      <c r="B4123" t="s">
        <v>455</v>
      </c>
      <c r="C4123" s="152">
        <v>0.41189999999999999</v>
      </c>
    </row>
    <row r="4124" spans="1:3" x14ac:dyDescent="0.35">
      <c r="A4124" s="142">
        <v>7.2931999999999997</v>
      </c>
      <c r="B4124" t="s">
        <v>455</v>
      </c>
      <c r="C4124" s="152">
        <v>0.41189999999999999</v>
      </c>
    </row>
    <row r="4125" spans="1:3" x14ac:dyDescent="0.35">
      <c r="A4125" s="142">
        <v>7.2986000000000004</v>
      </c>
      <c r="B4125" t="s">
        <v>455</v>
      </c>
      <c r="C4125" s="152">
        <v>0.41189999999999999</v>
      </c>
    </row>
    <row r="4126" spans="1:3" x14ac:dyDescent="0.35">
      <c r="A4126" s="142">
        <v>7.3068</v>
      </c>
      <c r="B4126" t="s">
        <v>455</v>
      </c>
      <c r="C4126" s="152">
        <v>0.41220000000000001</v>
      </c>
    </row>
    <row r="4127" spans="1:3" x14ac:dyDescent="0.35">
      <c r="A4127" s="142">
        <v>7.3151000000000002</v>
      </c>
      <c r="B4127" t="s">
        <v>455</v>
      </c>
      <c r="C4127" s="152">
        <v>0.41220000000000001</v>
      </c>
    </row>
    <row r="4128" spans="1:3" x14ac:dyDescent="0.35">
      <c r="A4128" s="142">
        <v>7.3178000000000001</v>
      </c>
      <c r="B4128" t="s">
        <v>455</v>
      </c>
      <c r="C4128" s="152">
        <v>0.4123</v>
      </c>
    </row>
    <row r="4129" spans="1:3" x14ac:dyDescent="0.35">
      <c r="A4129" s="142">
        <v>7.3205</v>
      </c>
      <c r="B4129" t="s">
        <v>455</v>
      </c>
      <c r="C4129" s="152">
        <v>0.4123</v>
      </c>
    </row>
    <row r="4130" spans="1:3" x14ac:dyDescent="0.35">
      <c r="A4130" s="142">
        <v>7.3259999999999996</v>
      </c>
      <c r="B4130" t="s">
        <v>455</v>
      </c>
      <c r="C4130" s="152">
        <v>0.4123</v>
      </c>
    </row>
    <row r="4131" spans="1:3" x14ac:dyDescent="0.35">
      <c r="A4131" s="142">
        <v>7.3342000000000001</v>
      </c>
      <c r="B4131" t="s">
        <v>455</v>
      </c>
      <c r="C4131" s="152">
        <v>0.41239999999999999</v>
      </c>
    </row>
    <row r="4132" spans="1:3" x14ac:dyDescent="0.35">
      <c r="A4132" s="142">
        <v>7.3369999999999997</v>
      </c>
      <c r="B4132" t="s">
        <v>455</v>
      </c>
      <c r="C4132" s="152">
        <v>0.41260000000000002</v>
      </c>
    </row>
    <row r="4133" spans="1:3" x14ac:dyDescent="0.35">
      <c r="A4133" s="142">
        <v>7.3396999999999997</v>
      </c>
      <c r="B4133" t="s">
        <v>455</v>
      </c>
      <c r="C4133" s="152">
        <v>0.41260000000000002</v>
      </c>
    </row>
    <row r="4134" spans="1:3" x14ac:dyDescent="0.35">
      <c r="A4134" s="142">
        <v>7.3425000000000002</v>
      </c>
      <c r="B4134" t="s">
        <v>455</v>
      </c>
      <c r="C4134" s="152">
        <v>0.41270000000000001</v>
      </c>
    </row>
    <row r="4135" spans="1:3" x14ac:dyDescent="0.35">
      <c r="A4135" s="142">
        <v>7.3452000000000002</v>
      </c>
      <c r="B4135" t="s">
        <v>455</v>
      </c>
      <c r="C4135" s="152">
        <v>0.41270000000000001</v>
      </c>
    </row>
    <row r="4136" spans="1:3" x14ac:dyDescent="0.35">
      <c r="A4136" s="142">
        <v>7.3479000000000001</v>
      </c>
      <c r="B4136" t="s">
        <v>455</v>
      </c>
      <c r="C4136" s="152">
        <v>0.41270000000000001</v>
      </c>
    </row>
    <row r="4137" spans="1:3" x14ac:dyDescent="0.35">
      <c r="A4137" s="142">
        <v>7.3506999999999998</v>
      </c>
      <c r="B4137" t="s">
        <v>455</v>
      </c>
      <c r="C4137" s="152">
        <v>0.4128</v>
      </c>
    </row>
    <row r="4138" spans="1:3" x14ac:dyDescent="0.35">
      <c r="A4138" s="142">
        <v>7.3533999999999997</v>
      </c>
      <c r="B4138" t="s">
        <v>455</v>
      </c>
      <c r="C4138" s="152">
        <v>0.4128</v>
      </c>
    </row>
    <row r="4139" spans="1:3" x14ac:dyDescent="0.35">
      <c r="A4139" s="142">
        <v>7.3562000000000003</v>
      </c>
      <c r="B4139" t="s">
        <v>455</v>
      </c>
      <c r="C4139" s="152">
        <v>0.41289999999999999</v>
      </c>
    </row>
    <row r="4140" spans="1:3" x14ac:dyDescent="0.35">
      <c r="A4140" s="142">
        <v>7.3589000000000002</v>
      </c>
      <c r="B4140" t="s">
        <v>455</v>
      </c>
      <c r="C4140" s="152">
        <v>0.41299999999999998</v>
      </c>
    </row>
    <row r="4141" spans="1:3" x14ac:dyDescent="0.35">
      <c r="A4141" s="142">
        <v>7.3670999999999998</v>
      </c>
      <c r="B4141" t="s">
        <v>455</v>
      </c>
      <c r="C4141" s="152">
        <v>0.41320000000000001</v>
      </c>
    </row>
    <row r="4142" spans="1:3" x14ac:dyDescent="0.35">
      <c r="A4142" s="142">
        <v>7.3699000000000003</v>
      </c>
      <c r="B4142" t="s">
        <v>455</v>
      </c>
      <c r="C4142" s="152">
        <v>0.4133</v>
      </c>
    </row>
    <row r="4143" spans="1:3" x14ac:dyDescent="0.35">
      <c r="A4143" s="142">
        <v>7.3726000000000003</v>
      </c>
      <c r="B4143" t="s">
        <v>455</v>
      </c>
      <c r="C4143" s="152">
        <v>0.4133</v>
      </c>
    </row>
    <row r="4144" spans="1:3" x14ac:dyDescent="0.35">
      <c r="A4144" s="142">
        <v>7.3807999999999998</v>
      </c>
      <c r="B4144" t="s">
        <v>455</v>
      </c>
      <c r="C4144" s="152">
        <v>0.41339999999999999</v>
      </c>
    </row>
    <row r="4145" spans="1:3" x14ac:dyDescent="0.35">
      <c r="A4145" s="142">
        <v>7.3836000000000004</v>
      </c>
      <c r="B4145" t="s">
        <v>455</v>
      </c>
      <c r="C4145" s="152">
        <v>0.41339999999999999</v>
      </c>
    </row>
    <row r="4146" spans="1:3" x14ac:dyDescent="0.35">
      <c r="A4146" s="142">
        <v>7.3863000000000003</v>
      </c>
      <c r="B4146" t="s">
        <v>455</v>
      </c>
      <c r="C4146" s="152">
        <v>0.41360000000000002</v>
      </c>
    </row>
    <row r="4147" spans="1:3" x14ac:dyDescent="0.35">
      <c r="A4147" s="142">
        <v>7.3917999999999999</v>
      </c>
      <c r="B4147" t="s">
        <v>455</v>
      </c>
      <c r="C4147" s="152">
        <v>0.41360000000000002</v>
      </c>
    </row>
    <row r="4148" spans="1:3" x14ac:dyDescent="0.35">
      <c r="A4148" s="142">
        <v>7.3973000000000004</v>
      </c>
      <c r="B4148" t="s">
        <v>455</v>
      </c>
      <c r="C4148" s="152">
        <v>0.41370000000000001</v>
      </c>
    </row>
    <row r="4149" spans="1:3" x14ac:dyDescent="0.35">
      <c r="A4149" s="142">
        <v>7.4</v>
      </c>
      <c r="B4149" t="s">
        <v>455</v>
      </c>
      <c r="C4149" s="152">
        <v>0.41389999999999999</v>
      </c>
    </row>
    <row r="4150" spans="1:3" x14ac:dyDescent="0.35">
      <c r="A4150" s="142">
        <v>7.4027000000000003</v>
      </c>
      <c r="B4150" t="s">
        <v>455</v>
      </c>
      <c r="C4150" s="152">
        <v>0.41399999999999998</v>
      </c>
    </row>
    <row r="4151" spans="1:3" x14ac:dyDescent="0.35">
      <c r="A4151" s="142">
        <v>7.4055</v>
      </c>
      <c r="B4151" t="s">
        <v>455</v>
      </c>
      <c r="C4151" s="152">
        <v>0.41410000000000002</v>
      </c>
    </row>
    <row r="4152" spans="1:3" x14ac:dyDescent="0.35">
      <c r="A4152" s="142">
        <v>7.4137000000000004</v>
      </c>
      <c r="B4152" t="s">
        <v>455</v>
      </c>
      <c r="C4152" s="152">
        <v>0.41420000000000001</v>
      </c>
    </row>
    <row r="4153" spans="1:3" x14ac:dyDescent="0.35">
      <c r="A4153" s="142">
        <v>7.4192</v>
      </c>
      <c r="B4153" t="s">
        <v>455</v>
      </c>
      <c r="C4153" s="152">
        <v>0.41420000000000001</v>
      </c>
    </row>
    <row r="4154" spans="1:3" x14ac:dyDescent="0.35">
      <c r="A4154" s="142">
        <v>7.4218999999999999</v>
      </c>
      <c r="B4154" t="s">
        <v>455</v>
      </c>
      <c r="C4154" s="152">
        <v>0.4143</v>
      </c>
    </row>
    <row r="4155" spans="1:3" x14ac:dyDescent="0.35">
      <c r="A4155" s="142">
        <v>7.4301000000000004</v>
      </c>
      <c r="B4155" t="s">
        <v>455</v>
      </c>
      <c r="C4155" s="152">
        <v>0.41439999999999999</v>
      </c>
    </row>
    <row r="4156" spans="1:3" x14ac:dyDescent="0.35">
      <c r="A4156" s="142">
        <v>7.4329000000000001</v>
      </c>
      <c r="B4156" t="s">
        <v>455</v>
      </c>
      <c r="C4156" s="152">
        <v>0.41439999999999999</v>
      </c>
    </row>
    <row r="4157" spans="1:3" x14ac:dyDescent="0.35">
      <c r="A4157" s="142">
        <v>7.4356</v>
      </c>
      <c r="B4157" t="s">
        <v>455</v>
      </c>
      <c r="C4157" s="152">
        <v>0.41449999999999998</v>
      </c>
    </row>
    <row r="4158" spans="1:3" x14ac:dyDescent="0.35">
      <c r="A4158" s="142">
        <v>7.4383999999999997</v>
      </c>
      <c r="B4158" t="s">
        <v>455</v>
      </c>
      <c r="C4158" s="152">
        <v>0.41460000000000002</v>
      </c>
    </row>
    <row r="4159" spans="1:3" x14ac:dyDescent="0.35">
      <c r="A4159" s="142">
        <v>7.4410999999999996</v>
      </c>
      <c r="B4159" t="s">
        <v>455</v>
      </c>
      <c r="C4159" s="152">
        <v>0.41470000000000001</v>
      </c>
    </row>
    <row r="4160" spans="1:3" x14ac:dyDescent="0.35">
      <c r="A4160" s="142">
        <v>7.4438000000000004</v>
      </c>
      <c r="B4160" t="s">
        <v>455</v>
      </c>
      <c r="C4160" s="152">
        <v>0.41470000000000001</v>
      </c>
    </row>
    <row r="4161" spans="1:3" x14ac:dyDescent="0.35">
      <c r="A4161" s="142">
        <v>7.4466000000000001</v>
      </c>
      <c r="B4161" t="s">
        <v>455</v>
      </c>
      <c r="C4161" s="152">
        <v>0.4148</v>
      </c>
    </row>
    <row r="4162" spans="1:3" x14ac:dyDescent="0.35">
      <c r="A4162" s="142">
        <v>7.4493</v>
      </c>
      <c r="B4162" t="s">
        <v>455</v>
      </c>
      <c r="C4162" s="152">
        <v>0.4148</v>
      </c>
    </row>
    <row r="4163" spans="1:3" x14ac:dyDescent="0.35">
      <c r="A4163" s="142">
        <v>7.4520999999999997</v>
      </c>
      <c r="B4163" t="s">
        <v>455</v>
      </c>
      <c r="C4163" s="152">
        <v>0.41499999999999998</v>
      </c>
    </row>
    <row r="4164" spans="1:3" x14ac:dyDescent="0.35">
      <c r="A4164" s="142">
        <v>7.4603000000000002</v>
      </c>
      <c r="B4164" t="s">
        <v>455</v>
      </c>
      <c r="C4164" s="152">
        <v>0.41499999999999998</v>
      </c>
    </row>
    <row r="4165" spans="1:3" x14ac:dyDescent="0.35">
      <c r="A4165" s="142">
        <v>7.4630000000000001</v>
      </c>
      <c r="B4165" t="s">
        <v>455</v>
      </c>
      <c r="C4165" s="152">
        <v>0.41510000000000002</v>
      </c>
    </row>
    <row r="4166" spans="1:3" x14ac:dyDescent="0.35">
      <c r="A4166" s="142">
        <v>7.4684999999999997</v>
      </c>
      <c r="B4166" t="s">
        <v>455</v>
      </c>
      <c r="C4166" s="152">
        <v>0.41520000000000001</v>
      </c>
    </row>
    <row r="4167" spans="1:3" x14ac:dyDescent="0.35">
      <c r="A4167" s="142">
        <v>7.4711999999999996</v>
      </c>
      <c r="B4167" t="s">
        <v>455</v>
      </c>
      <c r="C4167" s="152">
        <v>0.4153</v>
      </c>
    </row>
    <row r="4168" spans="1:3" x14ac:dyDescent="0.35">
      <c r="A4168" s="142">
        <v>7.4740000000000002</v>
      </c>
      <c r="B4168" t="s">
        <v>455</v>
      </c>
      <c r="C4168" s="152">
        <v>0.4153</v>
      </c>
    </row>
    <row r="4169" spans="1:3" x14ac:dyDescent="0.35">
      <c r="A4169" s="142">
        <v>7.4767000000000001</v>
      </c>
      <c r="B4169" t="s">
        <v>455</v>
      </c>
      <c r="C4169" s="152">
        <v>0.41549999999999998</v>
      </c>
    </row>
    <row r="4170" spans="1:3" x14ac:dyDescent="0.35">
      <c r="A4170" s="142">
        <v>7.4794999999999998</v>
      </c>
      <c r="B4170" t="s">
        <v>455</v>
      </c>
      <c r="C4170" s="152">
        <v>0.41570000000000001</v>
      </c>
    </row>
    <row r="4171" spans="1:3" x14ac:dyDescent="0.35">
      <c r="A4171" s="142">
        <v>7.4848999999999997</v>
      </c>
      <c r="B4171" t="s">
        <v>455</v>
      </c>
      <c r="C4171" s="152">
        <v>0.41589999999999999</v>
      </c>
    </row>
    <row r="4172" spans="1:3" x14ac:dyDescent="0.35">
      <c r="A4172" s="142">
        <v>7.4877000000000002</v>
      </c>
      <c r="B4172" t="s">
        <v>455</v>
      </c>
      <c r="C4172" s="152">
        <v>0.41599999999999998</v>
      </c>
    </row>
    <row r="4173" spans="1:3" x14ac:dyDescent="0.35">
      <c r="A4173" s="142">
        <v>7.4904000000000002</v>
      </c>
      <c r="B4173" t="s">
        <v>455</v>
      </c>
      <c r="C4173" s="152">
        <v>0.41599999999999998</v>
      </c>
    </row>
    <row r="4174" spans="1:3" x14ac:dyDescent="0.35">
      <c r="A4174" s="142">
        <v>7.4931999999999999</v>
      </c>
      <c r="B4174" t="s">
        <v>455</v>
      </c>
      <c r="C4174" s="152">
        <v>0.41620000000000001</v>
      </c>
    </row>
    <row r="4175" spans="1:3" x14ac:dyDescent="0.35">
      <c r="A4175" s="142">
        <v>7.4985999999999997</v>
      </c>
      <c r="B4175" t="s">
        <v>455</v>
      </c>
      <c r="C4175" s="152">
        <v>0.4163</v>
      </c>
    </row>
    <row r="4176" spans="1:3" x14ac:dyDescent="0.35">
      <c r="A4176" s="142">
        <v>7.5014000000000003</v>
      </c>
      <c r="B4176" t="s">
        <v>455</v>
      </c>
      <c r="C4176" s="152">
        <v>0.41649999999999998</v>
      </c>
    </row>
    <row r="4177" spans="1:3" x14ac:dyDescent="0.35">
      <c r="A4177" s="142">
        <v>7.5041000000000002</v>
      </c>
      <c r="B4177" t="s">
        <v>455</v>
      </c>
      <c r="C4177" s="152">
        <v>0.41649999999999998</v>
      </c>
    </row>
    <row r="4178" spans="1:3" x14ac:dyDescent="0.35">
      <c r="A4178" s="142">
        <v>7.5122999999999998</v>
      </c>
      <c r="B4178" t="s">
        <v>455</v>
      </c>
      <c r="C4178" s="152">
        <v>0.41649999999999998</v>
      </c>
    </row>
    <row r="4179" spans="1:3" x14ac:dyDescent="0.35">
      <c r="A4179" s="142">
        <v>7.5151000000000003</v>
      </c>
      <c r="B4179" t="s">
        <v>455</v>
      </c>
      <c r="C4179" s="152">
        <v>0.41660000000000003</v>
      </c>
    </row>
    <row r="4180" spans="1:3" x14ac:dyDescent="0.35">
      <c r="A4180" s="142">
        <v>7.5205000000000002</v>
      </c>
      <c r="B4180" t="s">
        <v>455</v>
      </c>
      <c r="C4180" s="152">
        <v>0.41670000000000001</v>
      </c>
    </row>
    <row r="4181" spans="1:3" x14ac:dyDescent="0.35">
      <c r="A4181" s="142">
        <v>7.5232999999999999</v>
      </c>
      <c r="B4181" t="s">
        <v>455</v>
      </c>
      <c r="C4181" s="152">
        <v>0.4168</v>
      </c>
    </row>
    <row r="4182" spans="1:3" x14ac:dyDescent="0.35">
      <c r="A4182" s="142">
        <v>7.5259999999999998</v>
      </c>
      <c r="B4182" t="s">
        <v>455</v>
      </c>
      <c r="C4182" s="152">
        <v>0.41689999999999999</v>
      </c>
    </row>
    <row r="4183" spans="1:3" x14ac:dyDescent="0.35">
      <c r="A4183" s="142">
        <v>7.5288000000000004</v>
      </c>
      <c r="B4183" t="s">
        <v>455</v>
      </c>
      <c r="C4183" s="152">
        <v>0.41699999999999998</v>
      </c>
    </row>
    <row r="4184" spans="1:3" x14ac:dyDescent="0.35">
      <c r="A4184" s="142">
        <v>7.5315000000000003</v>
      </c>
      <c r="B4184" t="s">
        <v>455</v>
      </c>
      <c r="C4184" s="152">
        <v>0.41699999999999998</v>
      </c>
    </row>
    <row r="4185" spans="1:3" x14ac:dyDescent="0.35">
      <c r="A4185" s="142">
        <v>7.5342000000000002</v>
      </c>
      <c r="B4185" t="s">
        <v>455</v>
      </c>
      <c r="C4185" s="152">
        <v>0.41710000000000003</v>
      </c>
    </row>
    <row r="4186" spans="1:3" x14ac:dyDescent="0.35">
      <c r="A4186" s="142">
        <v>7.5369999999999999</v>
      </c>
      <c r="B4186" t="s">
        <v>455</v>
      </c>
      <c r="C4186" s="152">
        <v>0.41720000000000002</v>
      </c>
    </row>
    <row r="4187" spans="1:3" x14ac:dyDescent="0.35">
      <c r="A4187" s="142">
        <v>7.5396999999999998</v>
      </c>
      <c r="B4187" t="s">
        <v>455</v>
      </c>
      <c r="C4187" s="152">
        <v>0.4173</v>
      </c>
    </row>
    <row r="4188" spans="1:3" x14ac:dyDescent="0.35">
      <c r="A4188" s="142">
        <v>7.5479000000000003</v>
      </c>
      <c r="B4188" t="s">
        <v>455</v>
      </c>
      <c r="C4188" s="152">
        <v>0.41749999999999998</v>
      </c>
    </row>
    <row r="4189" spans="1:3" x14ac:dyDescent="0.35">
      <c r="A4189" s="142">
        <v>7.5507</v>
      </c>
      <c r="B4189" t="s">
        <v>455</v>
      </c>
      <c r="C4189" s="152">
        <v>0.41760000000000003</v>
      </c>
    </row>
    <row r="4190" spans="1:3" x14ac:dyDescent="0.35">
      <c r="A4190" s="142">
        <v>7.5533999999999999</v>
      </c>
      <c r="B4190" t="s">
        <v>455</v>
      </c>
      <c r="C4190" s="152">
        <v>0.41770000000000002</v>
      </c>
    </row>
    <row r="4191" spans="1:3" x14ac:dyDescent="0.35">
      <c r="A4191" s="142">
        <v>7.5561999999999996</v>
      </c>
      <c r="B4191" t="s">
        <v>455</v>
      </c>
      <c r="C4191" s="152">
        <v>0.41789999999999999</v>
      </c>
    </row>
    <row r="4192" spans="1:3" x14ac:dyDescent="0.35">
      <c r="A4192" s="142">
        <v>7.5589000000000004</v>
      </c>
      <c r="B4192" t="s">
        <v>455</v>
      </c>
      <c r="C4192" s="152">
        <v>0.41789999999999999</v>
      </c>
    </row>
    <row r="4193" spans="1:3" x14ac:dyDescent="0.35">
      <c r="A4193" s="142">
        <v>7.5616000000000003</v>
      </c>
      <c r="B4193" t="s">
        <v>455</v>
      </c>
      <c r="C4193" s="152">
        <v>0.41810000000000003</v>
      </c>
    </row>
    <row r="4194" spans="1:3" x14ac:dyDescent="0.35">
      <c r="A4194" s="142">
        <v>7.5644</v>
      </c>
      <c r="B4194" t="s">
        <v>455</v>
      </c>
      <c r="C4194" s="152">
        <v>0.41820000000000002</v>
      </c>
    </row>
    <row r="4195" spans="1:3" x14ac:dyDescent="0.35">
      <c r="A4195" s="142">
        <v>7.5670999999999999</v>
      </c>
      <c r="B4195" t="s">
        <v>455</v>
      </c>
      <c r="C4195" s="152">
        <v>0.41830000000000001</v>
      </c>
    </row>
    <row r="4196" spans="1:3" x14ac:dyDescent="0.35">
      <c r="A4196" s="142">
        <v>7.5698999999999996</v>
      </c>
      <c r="B4196" t="s">
        <v>455</v>
      </c>
      <c r="C4196" s="152">
        <v>0.41849999999999998</v>
      </c>
    </row>
    <row r="4197" spans="1:3" x14ac:dyDescent="0.35">
      <c r="A4197" s="142">
        <v>7.5753000000000004</v>
      </c>
      <c r="B4197" t="s">
        <v>455</v>
      </c>
      <c r="C4197" s="152">
        <v>0.41880000000000001</v>
      </c>
    </row>
    <row r="4198" spans="1:3" x14ac:dyDescent="0.35">
      <c r="A4198" s="142">
        <v>7.5781000000000001</v>
      </c>
      <c r="B4198" t="s">
        <v>455</v>
      </c>
      <c r="C4198" s="152">
        <v>0.41880000000000001</v>
      </c>
    </row>
    <row r="4199" spans="1:3" x14ac:dyDescent="0.35">
      <c r="A4199" s="142">
        <v>7.5808</v>
      </c>
      <c r="B4199" t="s">
        <v>455</v>
      </c>
      <c r="C4199" s="152">
        <v>0.41889999999999999</v>
      </c>
    </row>
    <row r="4200" spans="1:3" x14ac:dyDescent="0.35">
      <c r="A4200" s="142">
        <v>7.5862999999999996</v>
      </c>
      <c r="B4200" t="s">
        <v>455</v>
      </c>
      <c r="C4200" s="152">
        <v>0.41909999999999997</v>
      </c>
    </row>
    <row r="4201" spans="1:3" x14ac:dyDescent="0.35">
      <c r="A4201" s="142">
        <v>7.5890000000000004</v>
      </c>
      <c r="B4201" t="s">
        <v>455</v>
      </c>
      <c r="C4201" s="152">
        <v>0.41920000000000002</v>
      </c>
    </row>
    <row r="4202" spans="1:3" x14ac:dyDescent="0.35">
      <c r="A4202" s="142">
        <v>7.5918000000000001</v>
      </c>
      <c r="B4202" t="s">
        <v>455</v>
      </c>
      <c r="C4202" s="152">
        <v>0.41920000000000002</v>
      </c>
    </row>
    <row r="4203" spans="1:3" x14ac:dyDescent="0.35">
      <c r="A4203" s="142">
        <v>7.5945</v>
      </c>
      <c r="B4203" t="s">
        <v>455</v>
      </c>
      <c r="C4203" s="152">
        <v>0.4194</v>
      </c>
    </row>
    <row r="4204" spans="1:3" x14ac:dyDescent="0.35">
      <c r="A4204" s="142">
        <v>7.5972999999999997</v>
      </c>
      <c r="B4204" t="s">
        <v>455</v>
      </c>
      <c r="C4204" s="152">
        <v>0.4194</v>
      </c>
    </row>
    <row r="4205" spans="1:3" x14ac:dyDescent="0.35">
      <c r="A4205" s="142">
        <v>7.6026999999999996</v>
      </c>
      <c r="B4205" t="s">
        <v>455</v>
      </c>
      <c r="C4205" s="152">
        <v>0.41949999999999998</v>
      </c>
    </row>
    <row r="4206" spans="1:3" x14ac:dyDescent="0.35">
      <c r="A4206" s="142">
        <v>7.6109999999999998</v>
      </c>
      <c r="B4206" t="s">
        <v>455</v>
      </c>
      <c r="C4206" s="152">
        <v>0.41959999999999997</v>
      </c>
    </row>
    <row r="4207" spans="1:3" x14ac:dyDescent="0.35">
      <c r="A4207" s="142">
        <v>7.6163999999999996</v>
      </c>
      <c r="B4207" t="s">
        <v>455</v>
      </c>
      <c r="C4207" s="152">
        <v>0.41970000000000002</v>
      </c>
    </row>
    <row r="4208" spans="1:3" x14ac:dyDescent="0.35">
      <c r="A4208" s="142">
        <v>7.6192000000000002</v>
      </c>
      <c r="B4208" t="s">
        <v>455</v>
      </c>
      <c r="C4208" s="152">
        <v>0.41970000000000002</v>
      </c>
    </row>
    <row r="4209" spans="1:3" x14ac:dyDescent="0.35">
      <c r="A4209" s="142">
        <v>7.6219000000000001</v>
      </c>
      <c r="B4209" t="s">
        <v>455</v>
      </c>
      <c r="C4209" s="152">
        <v>0.41980000000000001</v>
      </c>
    </row>
    <row r="4210" spans="1:3" x14ac:dyDescent="0.35">
      <c r="A4210" s="142">
        <v>7.6246999999999998</v>
      </c>
      <c r="B4210" t="s">
        <v>455</v>
      </c>
      <c r="C4210" s="152">
        <v>0.42</v>
      </c>
    </row>
    <row r="4211" spans="1:3" x14ac:dyDescent="0.35">
      <c r="A4211" s="142">
        <v>7.6300999999999997</v>
      </c>
      <c r="B4211" t="s">
        <v>455</v>
      </c>
      <c r="C4211" s="152">
        <v>0.42</v>
      </c>
    </row>
    <row r="4212" spans="1:3" x14ac:dyDescent="0.35">
      <c r="A4212" s="142">
        <v>7.6329000000000002</v>
      </c>
      <c r="B4212" t="s">
        <v>455</v>
      </c>
      <c r="C4212" s="152">
        <v>0.42009999999999997</v>
      </c>
    </row>
    <row r="4213" spans="1:3" x14ac:dyDescent="0.35">
      <c r="A4213" s="142">
        <v>7.6356000000000002</v>
      </c>
      <c r="B4213" t="s">
        <v>455</v>
      </c>
      <c r="C4213" s="152">
        <v>0.42020000000000002</v>
      </c>
    </row>
    <row r="4214" spans="1:3" x14ac:dyDescent="0.35">
      <c r="A4214" s="142">
        <v>7.6410999999999998</v>
      </c>
      <c r="B4214" t="s">
        <v>455</v>
      </c>
      <c r="C4214" s="152">
        <v>0.42030000000000001</v>
      </c>
    </row>
    <row r="4215" spans="1:3" x14ac:dyDescent="0.35">
      <c r="A4215" s="142">
        <v>7.6437999999999997</v>
      </c>
      <c r="B4215" t="s">
        <v>455</v>
      </c>
      <c r="C4215" s="152">
        <v>0.42049999999999998</v>
      </c>
    </row>
    <row r="4216" spans="1:3" x14ac:dyDescent="0.35">
      <c r="A4216" s="142">
        <v>7.6466000000000003</v>
      </c>
      <c r="B4216" t="s">
        <v>455</v>
      </c>
      <c r="C4216" s="152">
        <v>0.42059999999999997</v>
      </c>
    </row>
    <row r="4217" spans="1:3" x14ac:dyDescent="0.35">
      <c r="A4217" s="142">
        <v>7.6520999999999999</v>
      </c>
      <c r="B4217" t="s">
        <v>455</v>
      </c>
      <c r="C4217" s="152">
        <v>0.42080000000000001</v>
      </c>
    </row>
    <row r="4218" spans="1:3" x14ac:dyDescent="0.35">
      <c r="A4218" s="142">
        <v>7.6547999999999998</v>
      </c>
      <c r="B4218" t="s">
        <v>455</v>
      </c>
      <c r="C4218" s="152">
        <v>0.42080000000000001</v>
      </c>
    </row>
    <row r="4219" spans="1:3" x14ac:dyDescent="0.35">
      <c r="A4219" s="142">
        <v>7.6574999999999998</v>
      </c>
      <c r="B4219" t="s">
        <v>455</v>
      </c>
      <c r="C4219" s="152">
        <v>0.42080000000000001</v>
      </c>
    </row>
    <row r="4220" spans="1:3" x14ac:dyDescent="0.35">
      <c r="A4220" s="142">
        <v>7.6684999999999999</v>
      </c>
      <c r="B4220" t="s">
        <v>455</v>
      </c>
      <c r="C4220" s="152">
        <v>0.42080000000000001</v>
      </c>
    </row>
    <row r="4221" spans="1:3" x14ac:dyDescent="0.35">
      <c r="A4221" s="142">
        <v>7.6711999999999998</v>
      </c>
      <c r="B4221" t="s">
        <v>455</v>
      </c>
      <c r="C4221" s="152">
        <v>0.4209</v>
      </c>
    </row>
    <row r="4222" spans="1:3" x14ac:dyDescent="0.35">
      <c r="A4222" s="142">
        <v>7.6740000000000004</v>
      </c>
      <c r="B4222" t="s">
        <v>455</v>
      </c>
      <c r="C4222" s="152">
        <v>0.42109999999999997</v>
      </c>
    </row>
    <row r="4223" spans="1:3" x14ac:dyDescent="0.35">
      <c r="A4223" s="142">
        <v>7.6767000000000003</v>
      </c>
      <c r="B4223" t="s">
        <v>455</v>
      </c>
      <c r="C4223" s="152">
        <v>0.42120000000000002</v>
      </c>
    </row>
    <row r="4224" spans="1:3" x14ac:dyDescent="0.35">
      <c r="A4224" s="142">
        <v>7.6795</v>
      </c>
      <c r="B4224" t="s">
        <v>455</v>
      </c>
      <c r="C4224" s="152">
        <v>0.4214</v>
      </c>
    </row>
    <row r="4225" spans="1:3" x14ac:dyDescent="0.35">
      <c r="A4225" s="142">
        <v>7.6821999999999999</v>
      </c>
      <c r="B4225" t="s">
        <v>455</v>
      </c>
      <c r="C4225" s="152">
        <v>0.42149999999999999</v>
      </c>
    </row>
    <row r="4226" spans="1:3" x14ac:dyDescent="0.35">
      <c r="A4226" s="142">
        <v>7.6848999999999998</v>
      </c>
      <c r="B4226" t="s">
        <v>455</v>
      </c>
      <c r="C4226" s="152">
        <v>0.42170000000000002</v>
      </c>
    </row>
    <row r="4227" spans="1:3" x14ac:dyDescent="0.35">
      <c r="A4227" s="142">
        <v>7.6904000000000003</v>
      </c>
      <c r="B4227" t="s">
        <v>455</v>
      </c>
      <c r="C4227" s="152">
        <v>0.42170000000000002</v>
      </c>
    </row>
    <row r="4228" spans="1:3" x14ac:dyDescent="0.35">
      <c r="A4228" s="142">
        <v>7.6932</v>
      </c>
      <c r="B4228" t="s">
        <v>455</v>
      </c>
      <c r="C4228" s="152">
        <v>0.4219</v>
      </c>
    </row>
    <row r="4229" spans="1:3" x14ac:dyDescent="0.35">
      <c r="A4229" s="142">
        <v>7.6959</v>
      </c>
      <c r="B4229" t="s">
        <v>455</v>
      </c>
      <c r="C4229" s="152">
        <v>0.42230000000000001</v>
      </c>
    </row>
    <row r="4230" spans="1:3" x14ac:dyDescent="0.35">
      <c r="A4230" s="142">
        <v>7.6985999999999999</v>
      </c>
      <c r="B4230" t="s">
        <v>455</v>
      </c>
      <c r="C4230" s="152">
        <v>0.42230000000000001</v>
      </c>
    </row>
    <row r="4231" spans="1:3" x14ac:dyDescent="0.35">
      <c r="A4231" s="142">
        <v>7.7013999999999996</v>
      </c>
      <c r="B4231" t="s">
        <v>455</v>
      </c>
      <c r="C4231" s="152">
        <v>0.42259999999999998</v>
      </c>
    </row>
    <row r="4232" spans="1:3" x14ac:dyDescent="0.35">
      <c r="A4232" s="142">
        <v>7.7041000000000004</v>
      </c>
      <c r="B4232" t="s">
        <v>455</v>
      </c>
      <c r="C4232" s="152">
        <v>0.42259999999999998</v>
      </c>
    </row>
    <row r="4233" spans="1:3" x14ac:dyDescent="0.35">
      <c r="A4233" s="142">
        <v>7.7068000000000003</v>
      </c>
      <c r="B4233" t="s">
        <v>455</v>
      </c>
      <c r="C4233" s="152">
        <v>0.42259999999999998</v>
      </c>
    </row>
    <row r="4234" spans="1:3" x14ac:dyDescent="0.35">
      <c r="A4234" s="142">
        <v>7.7096</v>
      </c>
      <c r="B4234" t="s">
        <v>455</v>
      </c>
      <c r="C4234" s="152">
        <v>0.42280000000000001</v>
      </c>
    </row>
    <row r="4235" spans="1:3" x14ac:dyDescent="0.35">
      <c r="A4235" s="142">
        <v>7.7122999999999999</v>
      </c>
      <c r="B4235" t="s">
        <v>455</v>
      </c>
      <c r="C4235" s="152">
        <v>0.4229</v>
      </c>
    </row>
    <row r="4236" spans="1:3" x14ac:dyDescent="0.35">
      <c r="A4236" s="142">
        <v>7.7178000000000004</v>
      </c>
      <c r="B4236" t="s">
        <v>455</v>
      </c>
      <c r="C4236" s="152">
        <v>0.42309999999999998</v>
      </c>
    </row>
    <row r="4237" spans="1:3" x14ac:dyDescent="0.35">
      <c r="A4237" s="142">
        <v>7.7205000000000004</v>
      </c>
      <c r="B4237" t="s">
        <v>455</v>
      </c>
      <c r="C4237" s="152">
        <v>0.42320000000000002</v>
      </c>
    </row>
    <row r="4238" spans="1:3" x14ac:dyDescent="0.35">
      <c r="A4238" s="142">
        <v>7.7233000000000001</v>
      </c>
      <c r="B4238" t="s">
        <v>455</v>
      </c>
      <c r="C4238" s="152">
        <v>0.42330000000000001</v>
      </c>
    </row>
    <row r="4239" spans="1:3" x14ac:dyDescent="0.35">
      <c r="A4239" s="142">
        <v>7.7287999999999997</v>
      </c>
      <c r="B4239" t="s">
        <v>455</v>
      </c>
      <c r="C4239" s="152">
        <v>0.42349999999999999</v>
      </c>
    </row>
    <row r="4240" spans="1:3" x14ac:dyDescent="0.35">
      <c r="A4240" s="142">
        <v>7.7342000000000004</v>
      </c>
      <c r="B4240" t="s">
        <v>455</v>
      </c>
      <c r="C4240" s="152">
        <v>0.42349999999999999</v>
      </c>
    </row>
    <row r="4241" spans="1:3" x14ac:dyDescent="0.35">
      <c r="A4241" s="142">
        <v>7.7370000000000001</v>
      </c>
      <c r="B4241" t="s">
        <v>455</v>
      </c>
      <c r="C4241" s="152">
        <v>0.42359999999999998</v>
      </c>
    </row>
    <row r="4242" spans="1:3" x14ac:dyDescent="0.35">
      <c r="A4242" s="142">
        <v>7.7397</v>
      </c>
      <c r="B4242" t="s">
        <v>455</v>
      </c>
      <c r="C4242" s="152">
        <v>0.42359999999999998</v>
      </c>
    </row>
    <row r="4243" spans="1:3" x14ac:dyDescent="0.35">
      <c r="A4243" s="142">
        <v>7.7424999999999997</v>
      </c>
      <c r="B4243" t="s">
        <v>455</v>
      </c>
      <c r="C4243" s="152">
        <v>0.42370000000000002</v>
      </c>
    </row>
    <row r="4244" spans="1:3" x14ac:dyDescent="0.35">
      <c r="A4244" s="142">
        <v>7.7478999999999996</v>
      </c>
      <c r="B4244" t="s">
        <v>455</v>
      </c>
      <c r="C4244" s="152">
        <v>0.42380000000000001</v>
      </c>
    </row>
    <row r="4245" spans="1:3" x14ac:dyDescent="0.35">
      <c r="A4245" s="142">
        <v>7.7507000000000001</v>
      </c>
      <c r="B4245" t="s">
        <v>455</v>
      </c>
      <c r="C4245" s="152">
        <v>0.42380000000000001</v>
      </c>
    </row>
    <row r="4246" spans="1:3" x14ac:dyDescent="0.35">
      <c r="A4246" s="142">
        <v>7.7534000000000001</v>
      </c>
      <c r="B4246" t="s">
        <v>455</v>
      </c>
      <c r="C4246" s="152">
        <v>0.42399999999999999</v>
      </c>
    </row>
    <row r="4247" spans="1:3" x14ac:dyDescent="0.35">
      <c r="A4247" s="142">
        <v>7.7561999999999998</v>
      </c>
      <c r="B4247" t="s">
        <v>455</v>
      </c>
      <c r="C4247" s="152">
        <v>0.42409999999999998</v>
      </c>
    </row>
    <row r="4248" spans="1:3" x14ac:dyDescent="0.35">
      <c r="A4248" s="142">
        <v>7.7588999999999997</v>
      </c>
      <c r="B4248" t="s">
        <v>455</v>
      </c>
      <c r="C4248" s="152">
        <v>0.42420000000000002</v>
      </c>
    </row>
    <row r="4249" spans="1:3" x14ac:dyDescent="0.35">
      <c r="A4249" s="142">
        <v>7.7615999999999996</v>
      </c>
      <c r="B4249" t="s">
        <v>455</v>
      </c>
      <c r="C4249" s="152">
        <v>0.42430000000000001</v>
      </c>
    </row>
    <row r="4250" spans="1:3" x14ac:dyDescent="0.35">
      <c r="A4250" s="142">
        <v>7.7698999999999998</v>
      </c>
      <c r="B4250" t="s">
        <v>455</v>
      </c>
      <c r="C4250" s="152">
        <v>0.42430000000000001</v>
      </c>
    </row>
    <row r="4251" spans="1:3" x14ac:dyDescent="0.35">
      <c r="A4251" s="142">
        <v>7.7752999999999997</v>
      </c>
      <c r="B4251" t="s">
        <v>455</v>
      </c>
      <c r="C4251" s="152">
        <v>0.42430000000000001</v>
      </c>
    </row>
    <row r="4252" spans="1:3" x14ac:dyDescent="0.35">
      <c r="A4252" s="142">
        <v>7.7781000000000002</v>
      </c>
      <c r="B4252" t="s">
        <v>455</v>
      </c>
      <c r="C4252" s="152">
        <v>0.4244</v>
      </c>
    </row>
    <row r="4253" spans="1:3" x14ac:dyDescent="0.35">
      <c r="A4253" s="142">
        <v>7.7808000000000002</v>
      </c>
      <c r="B4253" t="s">
        <v>455</v>
      </c>
      <c r="C4253" s="152">
        <v>0.4244</v>
      </c>
    </row>
    <row r="4254" spans="1:3" x14ac:dyDescent="0.35">
      <c r="A4254" s="142">
        <v>7.7835999999999999</v>
      </c>
      <c r="B4254" t="s">
        <v>455</v>
      </c>
      <c r="C4254" s="152">
        <v>0.4244</v>
      </c>
    </row>
    <row r="4255" spans="1:3" x14ac:dyDescent="0.35">
      <c r="A4255" s="142">
        <v>7.7862999999999998</v>
      </c>
      <c r="B4255" t="s">
        <v>455</v>
      </c>
      <c r="C4255" s="152">
        <v>0.42470000000000002</v>
      </c>
    </row>
    <row r="4256" spans="1:3" x14ac:dyDescent="0.35">
      <c r="A4256" s="142">
        <v>7.7889999999999997</v>
      </c>
      <c r="B4256" t="s">
        <v>455</v>
      </c>
      <c r="C4256" s="152">
        <v>0.42480000000000001</v>
      </c>
    </row>
    <row r="4257" spans="1:3" x14ac:dyDescent="0.35">
      <c r="A4257" s="142">
        <v>7.7918000000000003</v>
      </c>
      <c r="B4257" t="s">
        <v>455</v>
      </c>
      <c r="C4257" s="152">
        <v>0.4249</v>
      </c>
    </row>
    <row r="4258" spans="1:3" x14ac:dyDescent="0.35">
      <c r="A4258" s="142">
        <v>7.7972999999999999</v>
      </c>
      <c r="B4258" t="s">
        <v>455</v>
      </c>
      <c r="C4258" s="152">
        <v>0.4249</v>
      </c>
    </row>
    <row r="4259" spans="1:3" x14ac:dyDescent="0.35">
      <c r="A4259" s="142">
        <v>7.8</v>
      </c>
      <c r="B4259" t="s">
        <v>455</v>
      </c>
      <c r="C4259" s="152">
        <v>0.42499999999999999</v>
      </c>
    </row>
    <row r="4260" spans="1:3" x14ac:dyDescent="0.35">
      <c r="A4260" s="142">
        <v>7.8026999999999997</v>
      </c>
      <c r="B4260" t="s">
        <v>455</v>
      </c>
      <c r="C4260" s="152">
        <v>0.42499999999999999</v>
      </c>
    </row>
    <row r="4261" spans="1:3" x14ac:dyDescent="0.35">
      <c r="A4261" s="142">
        <v>7.8055000000000003</v>
      </c>
      <c r="B4261" t="s">
        <v>455</v>
      </c>
      <c r="C4261" s="152">
        <v>0.42509999999999998</v>
      </c>
    </row>
    <row r="4262" spans="1:3" x14ac:dyDescent="0.35">
      <c r="A4262" s="142">
        <v>7.8082000000000003</v>
      </c>
      <c r="B4262" t="s">
        <v>455</v>
      </c>
      <c r="C4262" s="152">
        <v>0.42520000000000002</v>
      </c>
    </row>
    <row r="4263" spans="1:3" x14ac:dyDescent="0.35">
      <c r="A4263" s="142">
        <v>7.8109999999999999</v>
      </c>
      <c r="B4263" t="s">
        <v>455</v>
      </c>
      <c r="C4263" s="152">
        <v>0.42530000000000001</v>
      </c>
    </row>
    <row r="4264" spans="1:3" x14ac:dyDescent="0.35">
      <c r="A4264" s="142">
        <v>7.8163999999999998</v>
      </c>
      <c r="B4264" t="s">
        <v>455</v>
      </c>
      <c r="C4264" s="152">
        <v>0.42549999999999999</v>
      </c>
    </row>
    <row r="4265" spans="1:3" x14ac:dyDescent="0.35">
      <c r="A4265" s="142">
        <v>7.8192000000000004</v>
      </c>
      <c r="B4265" t="s">
        <v>455</v>
      </c>
      <c r="C4265" s="152">
        <v>0.42559999999999998</v>
      </c>
    </row>
    <row r="4266" spans="1:3" x14ac:dyDescent="0.35">
      <c r="A4266" s="142">
        <v>7.8219000000000003</v>
      </c>
      <c r="B4266" t="s">
        <v>455</v>
      </c>
      <c r="C4266" s="152">
        <v>0.42559999999999998</v>
      </c>
    </row>
    <row r="4267" spans="1:3" x14ac:dyDescent="0.35">
      <c r="A4267" s="142">
        <v>7.8247</v>
      </c>
      <c r="B4267" t="s">
        <v>455</v>
      </c>
      <c r="C4267" s="152">
        <v>0.42559999999999998</v>
      </c>
    </row>
    <row r="4268" spans="1:3" x14ac:dyDescent="0.35">
      <c r="A4268" s="142">
        <v>7.8300999999999998</v>
      </c>
      <c r="B4268" t="s">
        <v>455</v>
      </c>
      <c r="C4268" s="152">
        <v>0.4259</v>
      </c>
    </row>
    <row r="4269" spans="1:3" x14ac:dyDescent="0.35">
      <c r="A4269" s="142">
        <v>7.8329000000000004</v>
      </c>
      <c r="B4269" t="s">
        <v>455</v>
      </c>
      <c r="C4269" s="152">
        <v>0.4259</v>
      </c>
    </row>
    <row r="4270" spans="1:3" x14ac:dyDescent="0.35">
      <c r="A4270" s="142">
        <v>7.8356000000000003</v>
      </c>
      <c r="B4270" t="s">
        <v>455</v>
      </c>
      <c r="C4270" s="152">
        <v>0.42620000000000002</v>
      </c>
    </row>
    <row r="4271" spans="1:3" x14ac:dyDescent="0.35">
      <c r="A4271" s="142">
        <v>7.8384</v>
      </c>
      <c r="B4271" t="s">
        <v>455</v>
      </c>
      <c r="C4271" s="152">
        <v>0.42620000000000002</v>
      </c>
    </row>
    <row r="4272" spans="1:3" x14ac:dyDescent="0.35">
      <c r="A4272" s="142">
        <v>7.8411</v>
      </c>
      <c r="B4272" t="s">
        <v>455</v>
      </c>
      <c r="C4272" s="152">
        <v>0.42620000000000002</v>
      </c>
    </row>
    <row r="4273" spans="1:3" x14ac:dyDescent="0.35">
      <c r="A4273" s="142">
        <v>7.8437999999999999</v>
      </c>
      <c r="B4273" t="s">
        <v>455</v>
      </c>
      <c r="C4273" s="152">
        <v>0.42630000000000001</v>
      </c>
    </row>
    <row r="4274" spans="1:3" x14ac:dyDescent="0.35">
      <c r="A4274" s="142">
        <v>7.8465999999999996</v>
      </c>
      <c r="B4274" t="s">
        <v>455</v>
      </c>
      <c r="C4274" s="152">
        <v>0.42630000000000001</v>
      </c>
    </row>
    <row r="4275" spans="1:3" x14ac:dyDescent="0.35">
      <c r="A4275" s="142">
        <v>7.8493000000000004</v>
      </c>
      <c r="B4275" t="s">
        <v>455</v>
      </c>
      <c r="C4275" s="152">
        <v>0.42630000000000001</v>
      </c>
    </row>
    <row r="4276" spans="1:3" x14ac:dyDescent="0.35">
      <c r="A4276" s="142">
        <v>7.8521000000000001</v>
      </c>
      <c r="B4276" t="s">
        <v>455</v>
      </c>
      <c r="C4276" s="152">
        <v>0.4264</v>
      </c>
    </row>
    <row r="4277" spans="1:3" x14ac:dyDescent="0.35">
      <c r="A4277" s="142">
        <v>7.8630000000000004</v>
      </c>
      <c r="B4277" t="s">
        <v>455</v>
      </c>
      <c r="C4277" s="152">
        <v>0.42649999999999999</v>
      </c>
    </row>
    <row r="4278" spans="1:3" x14ac:dyDescent="0.35">
      <c r="A4278" s="142">
        <v>7.8658000000000001</v>
      </c>
      <c r="B4278" t="s">
        <v>455</v>
      </c>
      <c r="C4278" s="152">
        <v>0.42649999999999999</v>
      </c>
    </row>
    <row r="4279" spans="1:3" x14ac:dyDescent="0.35">
      <c r="A4279" s="142">
        <v>7.8712</v>
      </c>
      <c r="B4279" t="s">
        <v>455</v>
      </c>
      <c r="C4279" s="152">
        <v>0.42680000000000001</v>
      </c>
    </row>
    <row r="4280" spans="1:3" x14ac:dyDescent="0.35">
      <c r="A4280" s="142">
        <v>7.8739999999999997</v>
      </c>
      <c r="B4280" t="s">
        <v>455</v>
      </c>
      <c r="C4280" s="152">
        <v>0.42680000000000001</v>
      </c>
    </row>
    <row r="4281" spans="1:3" x14ac:dyDescent="0.35">
      <c r="A4281" s="142">
        <v>7.8795000000000002</v>
      </c>
      <c r="B4281" t="s">
        <v>455</v>
      </c>
      <c r="C4281" s="152">
        <v>0.42709999999999998</v>
      </c>
    </row>
    <row r="4282" spans="1:3" x14ac:dyDescent="0.35">
      <c r="A4282" s="142">
        <v>7.8849</v>
      </c>
      <c r="B4282" t="s">
        <v>455</v>
      </c>
      <c r="C4282" s="152">
        <v>0.42720000000000002</v>
      </c>
    </row>
    <row r="4283" spans="1:3" x14ac:dyDescent="0.35">
      <c r="A4283" s="142">
        <v>7.8903999999999996</v>
      </c>
      <c r="B4283" t="s">
        <v>455</v>
      </c>
      <c r="C4283" s="152">
        <v>0.42730000000000001</v>
      </c>
    </row>
    <row r="4284" spans="1:3" x14ac:dyDescent="0.35">
      <c r="A4284" s="142">
        <v>7.8932000000000002</v>
      </c>
      <c r="B4284" t="s">
        <v>455</v>
      </c>
      <c r="C4284" s="152">
        <v>0.42749999999999999</v>
      </c>
    </row>
    <row r="4285" spans="1:3" x14ac:dyDescent="0.35">
      <c r="A4285" s="142">
        <v>7.8959000000000001</v>
      </c>
      <c r="B4285" t="s">
        <v>455</v>
      </c>
      <c r="C4285" s="152">
        <v>0.42759999999999998</v>
      </c>
    </row>
    <row r="4286" spans="1:3" x14ac:dyDescent="0.35">
      <c r="A4286" s="142">
        <v>7.8986000000000001</v>
      </c>
      <c r="B4286" t="s">
        <v>455</v>
      </c>
      <c r="C4286" s="152">
        <v>0.42770000000000002</v>
      </c>
    </row>
    <row r="4287" spans="1:3" x14ac:dyDescent="0.35">
      <c r="A4287" s="142">
        <v>7.9013999999999998</v>
      </c>
      <c r="B4287" t="s">
        <v>455</v>
      </c>
      <c r="C4287" s="152">
        <v>0.42770000000000002</v>
      </c>
    </row>
    <row r="4288" spans="1:3" x14ac:dyDescent="0.35">
      <c r="A4288" s="142">
        <v>7.9040999999999997</v>
      </c>
      <c r="B4288" t="s">
        <v>455</v>
      </c>
      <c r="C4288" s="152">
        <v>0.4279</v>
      </c>
    </row>
    <row r="4289" spans="1:3" x14ac:dyDescent="0.35">
      <c r="A4289" s="142">
        <v>7.9067999999999996</v>
      </c>
      <c r="B4289" t="s">
        <v>455</v>
      </c>
      <c r="C4289" s="152">
        <v>0.42799999999999999</v>
      </c>
    </row>
    <row r="4290" spans="1:3" x14ac:dyDescent="0.35">
      <c r="A4290" s="142">
        <v>7.9096000000000002</v>
      </c>
      <c r="B4290" t="s">
        <v>455</v>
      </c>
      <c r="C4290" s="152">
        <v>0.42799999999999999</v>
      </c>
    </row>
    <row r="4291" spans="1:3" x14ac:dyDescent="0.35">
      <c r="A4291" s="142">
        <v>7.9177999999999997</v>
      </c>
      <c r="B4291" t="s">
        <v>455</v>
      </c>
      <c r="C4291" s="152">
        <v>0.42809999999999998</v>
      </c>
    </row>
    <row r="4292" spans="1:3" x14ac:dyDescent="0.35">
      <c r="A4292" s="142">
        <v>7.9233000000000002</v>
      </c>
      <c r="B4292" t="s">
        <v>455</v>
      </c>
      <c r="C4292" s="152">
        <v>0.42830000000000001</v>
      </c>
    </row>
    <row r="4293" spans="1:3" x14ac:dyDescent="0.35">
      <c r="A4293" s="142">
        <v>7.9287999999999998</v>
      </c>
      <c r="B4293" t="s">
        <v>455</v>
      </c>
      <c r="C4293" s="152">
        <v>0.4284</v>
      </c>
    </row>
    <row r="4294" spans="1:3" x14ac:dyDescent="0.35">
      <c r="A4294" s="142">
        <v>7.9314999999999998</v>
      </c>
      <c r="B4294" t="s">
        <v>455</v>
      </c>
      <c r="C4294" s="152">
        <v>0.42849999999999999</v>
      </c>
    </row>
    <row r="4295" spans="1:3" x14ac:dyDescent="0.35">
      <c r="A4295" s="142">
        <v>7.9341999999999997</v>
      </c>
      <c r="B4295" t="s">
        <v>455</v>
      </c>
      <c r="C4295" s="152">
        <v>0.42859999999999998</v>
      </c>
    </row>
    <row r="4296" spans="1:3" x14ac:dyDescent="0.35">
      <c r="A4296" s="142">
        <v>7.9424999999999999</v>
      </c>
      <c r="B4296" t="s">
        <v>455</v>
      </c>
      <c r="C4296" s="152">
        <v>0.42859999999999998</v>
      </c>
    </row>
    <row r="4297" spans="1:3" x14ac:dyDescent="0.35">
      <c r="A4297" s="142">
        <v>7.9507000000000003</v>
      </c>
      <c r="B4297" t="s">
        <v>455</v>
      </c>
      <c r="C4297" s="152">
        <v>0.42880000000000001</v>
      </c>
    </row>
    <row r="4298" spans="1:3" x14ac:dyDescent="0.35">
      <c r="A4298" s="142">
        <v>7.9534000000000002</v>
      </c>
      <c r="B4298" t="s">
        <v>455</v>
      </c>
      <c r="C4298" s="152">
        <v>0.4289</v>
      </c>
    </row>
    <row r="4299" spans="1:3" x14ac:dyDescent="0.35">
      <c r="A4299" s="142">
        <v>7.9561999999999999</v>
      </c>
      <c r="B4299" t="s">
        <v>455</v>
      </c>
      <c r="C4299" s="152">
        <v>0.42909999999999998</v>
      </c>
    </row>
    <row r="4300" spans="1:3" x14ac:dyDescent="0.35">
      <c r="A4300" s="142">
        <v>7.9615999999999998</v>
      </c>
      <c r="B4300" t="s">
        <v>455</v>
      </c>
      <c r="C4300" s="152">
        <v>0.42920000000000003</v>
      </c>
    </row>
    <row r="4301" spans="1:3" x14ac:dyDescent="0.35">
      <c r="A4301" s="142">
        <v>7.9644000000000004</v>
      </c>
      <c r="B4301" t="s">
        <v>455</v>
      </c>
      <c r="C4301" s="152">
        <v>0.4294</v>
      </c>
    </row>
    <row r="4302" spans="1:3" x14ac:dyDescent="0.35">
      <c r="A4302" s="142">
        <v>7.9725999999999999</v>
      </c>
      <c r="B4302" t="s">
        <v>455</v>
      </c>
      <c r="C4302" s="152">
        <v>0.42949999999999999</v>
      </c>
    </row>
    <row r="4303" spans="1:3" x14ac:dyDescent="0.35">
      <c r="A4303" s="142">
        <v>7.9752999999999998</v>
      </c>
      <c r="B4303" t="s">
        <v>455</v>
      </c>
      <c r="C4303" s="152">
        <v>0.42949999999999999</v>
      </c>
    </row>
    <row r="4304" spans="1:3" x14ac:dyDescent="0.35">
      <c r="A4304" s="142">
        <v>7.9808000000000003</v>
      </c>
      <c r="B4304" t="s">
        <v>455</v>
      </c>
      <c r="C4304" s="152">
        <v>0.42949999999999999</v>
      </c>
    </row>
    <row r="4305" spans="1:3" x14ac:dyDescent="0.35">
      <c r="A4305" s="142">
        <v>7.9836</v>
      </c>
      <c r="B4305" t="s">
        <v>455</v>
      </c>
      <c r="C4305" s="152">
        <v>0.42959999999999998</v>
      </c>
    </row>
    <row r="4306" spans="1:3" x14ac:dyDescent="0.35">
      <c r="A4306" s="142">
        <v>7.9863</v>
      </c>
      <c r="B4306" t="s">
        <v>455</v>
      </c>
      <c r="C4306" s="152">
        <v>0.42980000000000002</v>
      </c>
    </row>
    <row r="4307" spans="1:3" x14ac:dyDescent="0.35">
      <c r="A4307" s="142">
        <v>7.9889999999999999</v>
      </c>
      <c r="B4307" t="s">
        <v>455</v>
      </c>
      <c r="C4307" s="152">
        <v>0.4299</v>
      </c>
    </row>
    <row r="4308" spans="1:3" x14ac:dyDescent="0.35">
      <c r="A4308" s="142">
        <v>7.9917999999999996</v>
      </c>
      <c r="B4308" t="s">
        <v>455</v>
      </c>
      <c r="C4308" s="152">
        <v>0.4299</v>
      </c>
    </row>
    <row r="4309" spans="1:3" x14ac:dyDescent="0.35">
      <c r="A4309" s="142">
        <v>7.9945000000000004</v>
      </c>
      <c r="B4309" t="s">
        <v>455</v>
      </c>
      <c r="C4309" s="152">
        <v>0.43</v>
      </c>
    </row>
    <row r="4310" spans="1:3" x14ac:dyDescent="0.35">
      <c r="A4310" s="142">
        <v>7.9973000000000001</v>
      </c>
      <c r="B4310" t="s">
        <v>455</v>
      </c>
      <c r="C4310" s="152">
        <v>0.43</v>
      </c>
    </row>
    <row r="4311" spans="1:3" x14ac:dyDescent="0.35">
      <c r="A4311" s="142">
        <v>8.0027000000000008</v>
      </c>
      <c r="B4311" t="s">
        <v>455</v>
      </c>
      <c r="C4311" s="152">
        <v>0.43009999999999998</v>
      </c>
    </row>
    <row r="4312" spans="1:3" x14ac:dyDescent="0.35">
      <c r="A4312" s="142">
        <v>8.0054999999999996</v>
      </c>
      <c r="B4312" t="s">
        <v>455</v>
      </c>
      <c r="C4312" s="152">
        <v>0.43020000000000003</v>
      </c>
    </row>
    <row r="4313" spans="1:3" x14ac:dyDescent="0.35">
      <c r="A4313" s="142">
        <v>8.0082000000000004</v>
      </c>
      <c r="B4313" t="s">
        <v>455</v>
      </c>
      <c r="C4313" s="152">
        <v>0.43030000000000002</v>
      </c>
    </row>
    <row r="4314" spans="1:3" x14ac:dyDescent="0.35">
      <c r="A4314" s="142">
        <v>8.0109999999999992</v>
      </c>
      <c r="B4314" t="s">
        <v>455</v>
      </c>
      <c r="C4314" s="152">
        <v>0.4304</v>
      </c>
    </row>
    <row r="4315" spans="1:3" x14ac:dyDescent="0.35">
      <c r="A4315" s="142">
        <v>8.0137</v>
      </c>
      <c r="B4315" t="s">
        <v>455</v>
      </c>
      <c r="C4315" s="152">
        <v>0.4304</v>
      </c>
    </row>
    <row r="4316" spans="1:3" x14ac:dyDescent="0.35">
      <c r="A4316" s="142">
        <v>8.0191999999999997</v>
      </c>
      <c r="B4316" t="s">
        <v>455</v>
      </c>
      <c r="C4316" s="152">
        <v>0.4304</v>
      </c>
    </row>
    <row r="4317" spans="1:3" x14ac:dyDescent="0.35">
      <c r="A4317" s="142">
        <v>8.0219000000000005</v>
      </c>
      <c r="B4317" t="s">
        <v>455</v>
      </c>
      <c r="C4317" s="152">
        <v>0.43059999999999998</v>
      </c>
    </row>
    <row r="4318" spans="1:3" x14ac:dyDescent="0.35">
      <c r="A4318" s="142">
        <v>8.0246999999999993</v>
      </c>
      <c r="B4318" t="s">
        <v>455</v>
      </c>
      <c r="C4318" s="152">
        <v>0.43070000000000003</v>
      </c>
    </row>
    <row r="4319" spans="1:3" x14ac:dyDescent="0.35">
      <c r="A4319" s="142">
        <v>8.0274000000000001</v>
      </c>
      <c r="B4319" t="s">
        <v>455</v>
      </c>
      <c r="C4319" s="152">
        <v>0.43070000000000003</v>
      </c>
    </row>
    <row r="4320" spans="1:3" x14ac:dyDescent="0.35">
      <c r="A4320" s="142">
        <v>8.0300999999999991</v>
      </c>
      <c r="B4320" t="s">
        <v>455</v>
      </c>
      <c r="C4320" s="152">
        <v>0.43080000000000002</v>
      </c>
    </row>
    <row r="4321" spans="1:3" x14ac:dyDescent="0.35">
      <c r="A4321" s="142">
        <v>8.0328999999999997</v>
      </c>
      <c r="B4321" t="s">
        <v>455</v>
      </c>
      <c r="C4321" s="152">
        <v>0.43099999999999999</v>
      </c>
    </row>
    <row r="4322" spans="1:3" x14ac:dyDescent="0.35">
      <c r="A4322" s="142">
        <v>8.0383999999999993</v>
      </c>
      <c r="B4322" t="s">
        <v>455</v>
      </c>
      <c r="C4322" s="152">
        <v>0.43099999999999999</v>
      </c>
    </row>
    <row r="4323" spans="1:3" x14ac:dyDescent="0.35">
      <c r="A4323" s="142">
        <v>8.0411000000000001</v>
      </c>
      <c r="B4323" t="s">
        <v>455</v>
      </c>
      <c r="C4323" s="152">
        <v>0.43130000000000002</v>
      </c>
    </row>
    <row r="4324" spans="1:3" x14ac:dyDescent="0.35">
      <c r="A4324" s="142">
        <v>8.0437999999999992</v>
      </c>
      <c r="B4324" t="s">
        <v>455</v>
      </c>
      <c r="C4324" s="152">
        <v>0.43130000000000002</v>
      </c>
    </row>
    <row r="4325" spans="1:3" x14ac:dyDescent="0.35">
      <c r="A4325" s="142">
        <v>8.0465999999999998</v>
      </c>
      <c r="B4325" t="s">
        <v>455</v>
      </c>
      <c r="C4325" s="152">
        <v>0.43140000000000001</v>
      </c>
    </row>
    <row r="4326" spans="1:3" x14ac:dyDescent="0.35">
      <c r="A4326" s="142">
        <v>8.0520999999999994</v>
      </c>
      <c r="B4326" t="s">
        <v>455</v>
      </c>
      <c r="C4326" s="152">
        <v>0.43159999999999998</v>
      </c>
    </row>
    <row r="4327" spans="1:3" x14ac:dyDescent="0.35">
      <c r="A4327" s="142">
        <v>8.0548000000000002</v>
      </c>
      <c r="B4327" t="s">
        <v>455</v>
      </c>
      <c r="C4327" s="152">
        <v>0.43159999999999998</v>
      </c>
    </row>
    <row r="4328" spans="1:3" x14ac:dyDescent="0.35">
      <c r="A4328" s="142">
        <v>8.0574999999999992</v>
      </c>
      <c r="B4328" t="s">
        <v>455</v>
      </c>
      <c r="C4328" s="152">
        <v>0.43169999999999997</v>
      </c>
    </row>
    <row r="4329" spans="1:3" x14ac:dyDescent="0.35">
      <c r="A4329" s="142">
        <v>8.0630000000000006</v>
      </c>
      <c r="B4329" t="s">
        <v>455</v>
      </c>
      <c r="C4329" s="152">
        <v>0.43169999999999997</v>
      </c>
    </row>
    <row r="4330" spans="1:3" x14ac:dyDescent="0.35">
      <c r="A4330" s="142">
        <v>8.0657999999999994</v>
      </c>
      <c r="B4330" t="s">
        <v>455</v>
      </c>
      <c r="C4330" s="152">
        <v>0.43190000000000001</v>
      </c>
    </row>
    <row r="4331" spans="1:3" x14ac:dyDescent="0.35">
      <c r="A4331" s="142">
        <v>8.0711999999999993</v>
      </c>
      <c r="B4331" t="s">
        <v>455</v>
      </c>
      <c r="C4331" s="152">
        <v>0.432</v>
      </c>
    </row>
    <row r="4332" spans="1:3" x14ac:dyDescent="0.35">
      <c r="A4332" s="142">
        <v>8.0739999999999998</v>
      </c>
      <c r="B4332" t="s">
        <v>455</v>
      </c>
      <c r="C4332" s="152">
        <v>0.432</v>
      </c>
    </row>
    <row r="4333" spans="1:3" x14ac:dyDescent="0.35">
      <c r="A4333" s="142">
        <v>8.0794999999999995</v>
      </c>
      <c r="B4333" t="s">
        <v>455</v>
      </c>
      <c r="C4333" s="152">
        <v>0.43209999999999998</v>
      </c>
    </row>
    <row r="4334" spans="1:3" x14ac:dyDescent="0.35">
      <c r="A4334" s="142">
        <v>8.0822000000000003</v>
      </c>
      <c r="B4334" t="s">
        <v>455</v>
      </c>
      <c r="C4334" s="152">
        <v>0.43219999999999997</v>
      </c>
    </row>
    <row r="4335" spans="1:3" x14ac:dyDescent="0.35">
      <c r="A4335" s="142">
        <v>8.0848999999999993</v>
      </c>
      <c r="B4335" t="s">
        <v>455</v>
      </c>
      <c r="C4335" s="152">
        <v>0.43219999999999997</v>
      </c>
    </row>
    <row r="4336" spans="1:3" x14ac:dyDescent="0.35">
      <c r="A4336" s="142">
        <v>8.0904000000000007</v>
      </c>
      <c r="B4336" t="s">
        <v>455</v>
      </c>
      <c r="C4336" s="152">
        <v>0.43230000000000002</v>
      </c>
    </row>
    <row r="4337" spans="1:3" x14ac:dyDescent="0.35">
      <c r="A4337" s="142">
        <v>8.0931999999999995</v>
      </c>
      <c r="B4337" t="s">
        <v>455</v>
      </c>
      <c r="C4337" s="152">
        <v>0.43240000000000001</v>
      </c>
    </row>
    <row r="4338" spans="1:3" x14ac:dyDescent="0.35">
      <c r="A4338" s="142">
        <v>8.0959000000000003</v>
      </c>
      <c r="B4338" t="s">
        <v>455</v>
      </c>
      <c r="C4338" s="152">
        <v>0.4325</v>
      </c>
    </row>
    <row r="4339" spans="1:3" x14ac:dyDescent="0.35">
      <c r="A4339" s="142">
        <v>8.0985999999999994</v>
      </c>
      <c r="B4339" t="s">
        <v>455</v>
      </c>
      <c r="C4339" s="152">
        <v>0.43259999999999998</v>
      </c>
    </row>
    <row r="4340" spans="1:3" x14ac:dyDescent="0.35">
      <c r="A4340" s="142">
        <v>8.1041000000000007</v>
      </c>
      <c r="B4340" t="s">
        <v>455</v>
      </c>
      <c r="C4340" s="152">
        <v>0.43269999999999997</v>
      </c>
    </row>
    <row r="4341" spans="1:3" x14ac:dyDescent="0.35">
      <c r="A4341" s="142">
        <v>8.1067999999999998</v>
      </c>
      <c r="B4341" t="s">
        <v>455</v>
      </c>
      <c r="C4341" s="152">
        <v>0.433</v>
      </c>
    </row>
    <row r="4342" spans="1:3" x14ac:dyDescent="0.35">
      <c r="A4342" s="142">
        <v>8.1096000000000004</v>
      </c>
      <c r="B4342" t="s">
        <v>455</v>
      </c>
      <c r="C4342" s="152">
        <v>0.43309999999999998</v>
      </c>
    </row>
    <row r="4343" spans="1:3" x14ac:dyDescent="0.35">
      <c r="A4343" s="142">
        <v>8.1178000000000008</v>
      </c>
      <c r="B4343" t="s">
        <v>455</v>
      </c>
      <c r="C4343" s="152">
        <v>0.43319999999999997</v>
      </c>
    </row>
    <row r="4344" spans="1:3" x14ac:dyDescent="0.35">
      <c r="A4344" s="142">
        <v>8.1204999999999998</v>
      </c>
      <c r="B4344" t="s">
        <v>455</v>
      </c>
      <c r="C4344" s="152">
        <v>0.43330000000000002</v>
      </c>
    </row>
    <row r="4345" spans="1:3" x14ac:dyDescent="0.35">
      <c r="A4345" s="142">
        <v>8.1288</v>
      </c>
      <c r="B4345" t="s">
        <v>455</v>
      </c>
      <c r="C4345" s="152">
        <v>0.43340000000000001</v>
      </c>
    </row>
    <row r="4346" spans="1:3" x14ac:dyDescent="0.35">
      <c r="A4346" s="142">
        <v>8.1315000000000008</v>
      </c>
      <c r="B4346" t="s">
        <v>455</v>
      </c>
      <c r="C4346" s="152">
        <v>0.43369999999999997</v>
      </c>
    </row>
    <row r="4347" spans="1:3" x14ac:dyDescent="0.35">
      <c r="A4347" s="142">
        <v>8.1341999999999999</v>
      </c>
      <c r="B4347" t="s">
        <v>455</v>
      </c>
      <c r="C4347" s="152">
        <v>0.43380000000000002</v>
      </c>
    </row>
    <row r="4348" spans="1:3" x14ac:dyDescent="0.35">
      <c r="A4348" s="142">
        <v>8.1370000000000005</v>
      </c>
      <c r="B4348" t="s">
        <v>455</v>
      </c>
      <c r="C4348" s="152">
        <v>0.43380000000000002</v>
      </c>
    </row>
    <row r="4349" spans="1:3" x14ac:dyDescent="0.35">
      <c r="A4349" s="142">
        <v>8.1396999999999995</v>
      </c>
      <c r="B4349" t="s">
        <v>455</v>
      </c>
      <c r="C4349" s="152">
        <v>0.43380000000000002</v>
      </c>
    </row>
    <row r="4350" spans="1:3" x14ac:dyDescent="0.35">
      <c r="A4350" s="142">
        <v>8.1425000000000001</v>
      </c>
      <c r="B4350" t="s">
        <v>455</v>
      </c>
      <c r="C4350" s="152">
        <v>0.43390000000000001</v>
      </c>
    </row>
    <row r="4351" spans="1:3" x14ac:dyDescent="0.35">
      <c r="A4351" s="142">
        <v>8.1452000000000009</v>
      </c>
      <c r="B4351" t="s">
        <v>455</v>
      </c>
      <c r="C4351" s="152">
        <v>0.43409999999999999</v>
      </c>
    </row>
    <row r="4352" spans="1:3" x14ac:dyDescent="0.35">
      <c r="A4352" s="142">
        <v>8.1478999999999999</v>
      </c>
      <c r="B4352" t="s">
        <v>455</v>
      </c>
      <c r="C4352" s="152">
        <v>0.43419999999999997</v>
      </c>
    </row>
    <row r="4353" spans="1:3" x14ac:dyDescent="0.35">
      <c r="A4353" s="142">
        <v>8.1507000000000005</v>
      </c>
      <c r="B4353" t="s">
        <v>455</v>
      </c>
      <c r="C4353" s="152">
        <v>0.43430000000000002</v>
      </c>
    </row>
    <row r="4354" spans="1:3" x14ac:dyDescent="0.35">
      <c r="A4354" s="142">
        <v>8.1533999999999995</v>
      </c>
      <c r="B4354" t="s">
        <v>455</v>
      </c>
      <c r="C4354" s="152">
        <v>0.43440000000000001</v>
      </c>
    </row>
    <row r="4355" spans="1:3" x14ac:dyDescent="0.35">
      <c r="A4355" s="142">
        <v>8.1562000000000001</v>
      </c>
      <c r="B4355" t="s">
        <v>455</v>
      </c>
      <c r="C4355" s="152">
        <v>0.43440000000000001</v>
      </c>
    </row>
    <row r="4356" spans="1:3" x14ac:dyDescent="0.35">
      <c r="A4356" s="142">
        <v>8.1588999999999992</v>
      </c>
      <c r="B4356" t="s">
        <v>455</v>
      </c>
      <c r="C4356" s="152">
        <v>0.4345</v>
      </c>
    </row>
    <row r="4357" spans="1:3" x14ac:dyDescent="0.35">
      <c r="A4357" s="142">
        <v>8.1616</v>
      </c>
      <c r="B4357" t="s">
        <v>455</v>
      </c>
      <c r="C4357" s="152">
        <v>0.4345</v>
      </c>
    </row>
    <row r="4358" spans="1:3" x14ac:dyDescent="0.35">
      <c r="A4358" s="142">
        <v>8.1644000000000005</v>
      </c>
      <c r="B4358" t="s">
        <v>455</v>
      </c>
      <c r="C4358" s="152">
        <v>0.43469999999999998</v>
      </c>
    </row>
    <row r="4359" spans="1:3" x14ac:dyDescent="0.35">
      <c r="A4359" s="142">
        <v>8.1670999999999996</v>
      </c>
      <c r="B4359" t="s">
        <v>455</v>
      </c>
      <c r="C4359" s="152">
        <v>0.43480000000000002</v>
      </c>
    </row>
    <row r="4360" spans="1:3" x14ac:dyDescent="0.35">
      <c r="A4360" s="142">
        <v>8.1699000000000002</v>
      </c>
      <c r="B4360" t="s">
        <v>455</v>
      </c>
      <c r="C4360" s="152">
        <v>0.435</v>
      </c>
    </row>
    <row r="4361" spans="1:3" x14ac:dyDescent="0.35">
      <c r="A4361" s="142">
        <v>8.1725999999999992</v>
      </c>
      <c r="B4361" t="s">
        <v>455</v>
      </c>
      <c r="C4361" s="152">
        <v>0.435</v>
      </c>
    </row>
    <row r="4362" spans="1:3" x14ac:dyDescent="0.35">
      <c r="A4362" s="142">
        <v>8.1753</v>
      </c>
      <c r="B4362" t="s">
        <v>455</v>
      </c>
      <c r="C4362" s="152">
        <v>0.43509999999999999</v>
      </c>
    </row>
    <row r="4363" spans="1:3" x14ac:dyDescent="0.35">
      <c r="A4363" s="142">
        <v>8.1781000000000006</v>
      </c>
      <c r="B4363" t="s">
        <v>455</v>
      </c>
      <c r="C4363" s="152">
        <v>0.43530000000000002</v>
      </c>
    </row>
    <row r="4364" spans="1:3" x14ac:dyDescent="0.35">
      <c r="A4364" s="142">
        <v>8.1807999999999996</v>
      </c>
      <c r="B4364" t="s">
        <v>455</v>
      </c>
      <c r="C4364" s="152">
        <v>0.4355</v>
      </c>
    </row>
    <row r="4365" spans="1:3" x14ac:dyDescent="0.35">
      <c r="A4365" s="142">
        <v>8.1862999999999992</v>
      </c>
      <c r="B4365" t="s">
        <v>455</v>
      </c>
      <c r="C4365" s="152">
        <v>0.43559999999999999</v>
      </c>
    </row>
    <row r="4366" spans="1:3" x14ac:dyDescent="0.35">
      <c r="A4366" s="142">
        <v>8.1890000000000001</v>
      </c>
      <c r="B4366" t="s">
        <v>455</v>
      </c>
      <c r="C4366" s="152">
        <v>0.43580000000000002</v>
      </c>
    </row>
    <row r="4367" spans="1:3" x14ac:dyDescent="0.35">
      <c r="A4367" s="142">
        <v>8.1918000000000006</v>
      </c>
      <c r="B4367" t="s">
        <v>455</v>
      </c>
      <c r="C4367" s="152">
        <v>0.43590000000000001</v>
      </c>
    </row>
    <row r="4368" spans="1:3" x14ac:dyDescent="0.35">
      <c r="A4368" s="142">
        <v>8.1944999999999997</v>
      </c>
      <c r="B4368" t="s">
        <v>455</v>
      </c>
      <c r="C4368" s="152">
        <v>0.436</v>
      </c>
    </row>
    <row r="4369" spans="1:3" x14ac:dyDescent="0.35">
      <c r="A4369" s="142">
        <v>8.1973000000000003</v>
      </c>
      <c r="B4369" t="s">
        <v>455</v>
      </c>
      <c r="C4369" s="152">
        <v>0.43609999999999999</v>
      </c>
    </row>
    <row r="4370" spans="1:3" x14ac:dyDescent="0.35">
      <c r="A4370" s="142">
        <v>8.1999999999999993</v>
      </c>
      <c r="B4370" t="s">
        <v>455</v>
      </c>
      <c r="C4370" s="152">
        <v>0.43619999999999998</v>
      </c>
    </row>
    <row r="4371" spans="1:3" x14ac:dyDescent="0.35">
      <c r="A4371" s="142">
        <v>8.2027000000000001</v>
      </c>
      <c r="B4371" t="s">
        <v>455</v>
      </c>
      <c r="C4371" s="152">
        <v>0.43619999999999998</v>
      </c>
    </row>
    <row r="4372" spans="1:3" x14ac:dyDescent="0.35">
      <c r="A4372" s="142">
        <v>8.2055000000000007</v>
      </c>
      <c r="B4372" t="s">
        <v>455</v>
      </c>
      <c r="C4372" s="152">
        <v>0.43630000000000002</v>
      </c>
    </row>
    <row r="4373" spans="1:3" x14ac:dyDescent="0.35">
      <c r="A4373" s="142">
        <v>8.2081999999999997</v>
      </c>
      <c r="B4373" t="s">
        <v>455</v>
      </c>
      <c r="C4373" s="152">
        <v>0.43630000000000002</v>
      </c>
    </row>
    <row r="4374" spans="1:3" x14ac:dyDescent="0.35">
      <c r="A4374" s="142">
        <v>8.2136999999999993</v>
      </c>
      <c r="B4374" t="s">
        <v>455</v>
      </c>
      <c r="C4374" s="152">
        <v>0.43640000000000001</v>
      </c>
    </row>
    <row r="4375" spans="1:3" x14ac:dyDescent="0.35">
      <c r="A4375" s="142">
        <v>8.2164000000000001</v>
      </c>
      <c r="B4375" t="s">
        <v>455</v>
      </c>
      <c r="C4375" s="152">
        <v>0.4365</v>
      </c>
    </row>
    <row r="4376" spans="1:3" x14ac:dyDescent="0.35">
      <c r="A4376" s="142">
        <v>8.2192000000000007</v>
      </c>
      <c r="B4376" t="s">
        <v>455</v>
      </c>
      <c r="C4376" s="152">
        <v>0.43659999999999999</v>
      </c>
    </row>
    <row r="4377" spans="1:3" x14ac:dyDescent="0.35">
      <c r="A4377" s="142">
        <v>8.2218999999999998</v>
      </c>
      <c r="B4377" t="s">
        <v>455</v>
      </c>
      <c r="C4377" s="152">
        <v>0.43669999999999998</v>
      </c>
    </row>
    <row r="4378" spans="1:3" x14ac:dyDescent="0.35">
      <c r="A4378" s="142">
        <v>8.2247000000000003</v>
      </c>
      <c r="B4378" t="s">
        <v>455</v>
      </c>
      <c r="C4378" s="152">
        <v>0.43680000000000002</v>
      </c>
    </row>
    <row r="4379" spans="1:3" x14ac:dyDescent="0.35">
      <c r="A4379" s="142">
        <v>8.2273999999999994</v>
      </c>
      <c r="B4379" t="s">
        <v>455</v>
      </c>
      <c r="C4379" s="152">
        <v>0.437</v>
      </c>
    </row>
    <row r="4380" spans="1:3" x14ac:dyDescent="0.35">
      <c r="A4380" s="142">
        <v>8.2301000000000002</v>
      </c>
      <c r="B4380" t="s">
        <v>455</v>
      </c>
      <c r="C4380" s="152">
        <v>0.43709999999999999</v>
      </c>
    </row>
    <row r="4381" spans="1:3" x14ac:dyDescent="0.35">
      <c r="A4381" s="142">
        <v>8.2329000000000008</v>
      </c>
      <c r="B4381" t="s">
        <v>455</v>
      </c>
      <c r="C4381" s="152">
        <v>0.43719999999999998</v>
      </c>
    </row>
    <row r="4382" spans="1:3" x14ac:dyDescent="0.35">
      <c r="A4382" s="142">
        <v>8.2355999999999998</v>
      </c>
      <c r="B4382" t="s">
        <v>455</v>
      </c>
      <c r="C4382" s="152">
        <v>0.43730000000000002</v>
      </c>
    </row>
    <row r="4383" spans="1:3" x14ac:dyDescent="0.35">
      <c r="A4383" s="142">
        <v>8.2410999999999994</v>
      </c>
      <c r="B4383" t="s">
        <v>455</v>
      </c>
      <c r="C4383" s="152">
        <v>0.43740000000000001</v>
      </c>
    </row>
    <row r="4384" spans="1:3" x14ac:dyDescent="0.35">
      <c r="A4384" s="142">
        <v>8.2438000000000002</v>
      </c>
      <c r="B4384" t="s">
        <v>455</v>
      </c>
      <c r="C4384" s="152">
        <v>0.43740000000000001</v>
      </c>
    </row>
    <row r="4385" spans="1:3" x14ac:dyDescent="0.35">
      <c r="A4385" s="142">
        <v>8.2492999999999999</v>
      </c>
      <c r="B4385" t="s">
        <v>455</v>
      </c>
      <c r="C4385" s="152">
        <v>0.43759999999999999</v>
      </c>
    </row>
    <row r="4386" spans="1:3" x14ac:dyDescent="0.35">
      <c r="A4386" s="142">
        <v>8.2521000000000004</v>
      </c>
      <c r="B4386" t="s">
        <v>455</v>
      </c>
      <c r="C4386" s="152">
        <v>0.43769999999999998</v>
      </c>
    </row>
    <row r="4387" spans="1:3" x14ac:dyDescent="0.35">
      <c r="A4387" s="142">
        <v>8.2575000000000003</v>
      </c>
      <c r="B4387" t="s">
        <v>455</v>
      </c>
      <c r="C4387" s="152">
        <v>0.43780000000000002</v>
      </c>
    </row>
    <row r="4388" spans="1:3" x14ac:dyDescent="0.35">
      <c r="A4388" s="142">
        <v>8.2603000000000009</v>
      </c>
      <c r="B4388" t="s">
        <v>455</v>
      </c>
      <c r="C4388" s="152">
        <v>0.43790000000000001</v>
      </c>
    </row>
    <row r="4389" spans="1:3" x14ac:dyDescent="0.35">
      <c r="A4389" s="142">
        <v>8.2629999999999999</v>
      </c>
      <c r="B4389" t="s">
        <v>455</v>
      </c>
      <c r="C4389" s="152">
        <v>0.43809999999999999</v>
      </c>
    </row>
    <row r="4390" spans="1:3" x14ac:dyDescent="0.35">
      <c r="A4390" s="142">
        <v>8.2658000000000005</v>
      </c>
      <c r="B4390" t="s">
        <v>455</v>
      </c>
      <c r="C4390" s="152">
        <v>0.43819999999999998</v>
      </c>
    </row>
    <row r="4391" spans="1:3" x14ac:dyDescent="0.35">
      <c r="A4391" s="142">
        <v>8.2684999999999995</v>
      </c>
      <c r="B4391" t="s">
        <v>455</v>
      </c>
      <c r="C4391" s="152">
        <v>0.43840000000000001</v>
      </c>
    </row>
    <row r="4392" spans="1:3" x14ac:dyDescent="0.35">
      <c r="A4392" s="142">
        <v>8.2712000000000003</v>
      </c>
      <c r="B4392" t="s">
        <v>455</v>
      </c>
      <c r="C4392" s="152">
        <v>0.43840000000000001</v>
      </c>
    </row>
    <row r="4393" spans="1:3" x14ac:dyDescent="0.35">
      <c r="A4393" s="142">
        <v>8.2766999999999999</v>
      </c>
      <c r="B4393" t="s">
        <v>455</v>
      </c>
      <c r="C4393" s="152">
        <v>0.43840000000000001</v>
      </c>
    </row>
    <row r="4394" spans="1:3" x14ac:dyDescent="0.35">
      <c r="A4394" s="142">
        <v>8.2795000000000005</v>
      </c>
      <c r="B4394" t="s">
        <v>455</v>
      </c>
      <c r="C4394" s="152">
        <v>0.4385</v>
      </c>
    </row>
    <row r="4395" spans="1:3" x14ac:dyDescent="0.35">
      <c r="A4395" s="142">
        <v>8.2821999999999996</v>
      </c>
      <c r="B4395" t="s">
        <v>455</v>
      </c>
      <c r="C4395" s="152">
        <v>0.4385</v>
      </c>
    </row>
    <row r="4396" spans="1:3" x14ac:dyDescent="0.35">
      <c r="A4396" s="142">
        <v>8.2849000000000004</v>
      </c>
      <c r="B4396" t="s">
        <v>455</v>
      </c>
      <c r="C4396" s="152">
        <v>0.4385</v>
      </c>
    </row>
    <row r="4397" spans="1:3" x14ac:dyDescent="0.35">
      <c r="A4397" s="142">
        <v>8.2904</v>
      </c>
      <c r="B4397" t="s">
        <v>455</v>
      </c>
      <c r="C4397" s="152">
        <v>0.43859999999999999</v>
      </c>
    </row>
    <row r="4398" spans="1:3" x14ac:dyDescent="0.35">
      <c r="A4398" s="142">
        <v>8.2932000000000006</v>
      </c>
      <c r="B4398" t="s">
        <v>455</v>
      </c>
      <c r="C4398" s="152">
        <v>0.43869999999999998</v>
      </c>
    </row>
    <row r="4399" spans="1:3" x14ac:dyDescent="0.35">
      <c r="A4399" s="142">
        <v>8.2958999999999996</v>
      </c>
      <c r="B4399" t="s">
        <v>455</v>
      </c>
      <c r="C4399" s="152">
        <v>0.43890000000000001</v>
      </c>
    </row>
    <row r="4400" spans="1:3" x14ac:dyDescent="0.35">
      <c r="A4400" s="142">
        <v>8.2986000000000004</v>
      </c>
      <c r="B4400" t="s">
        <v>455</v>
      </c>
      <c r="C4400" s="152">
        <v>0.439</v>
      </c>
    </row>
    <row r="4401" spans="1:3" x14ac:dyDescent="0.35">
      <c r="A4401" s="142">
        <v>8.3013999999999992</v>
      </c>
      <c r="B4401" t="s">
        <v>455</v>
      </c>
      <c r="C4401" s="152">
        <v>0.43909999999999999</v>
      </c>
    </row>
    <row r="4402" spans="1:3" x14ac:dyDescent="0.35">
      <c r="A4402" s="142">
        <v>8.3041</v>
      </c>
      <c r="B4402" t="s">
        <v>455</v>
      </c>
      <c r="C4402" s="152">
        <v>0.43909999999999999</v>
      </c>
    </row>
    <row r="4403" spans="1:3" x14ac:dyDescent="0.35">
      <c r="A4403" s="142">
        <v>8.3068000000000008</v>
      </c>
      <c r="B4403" t="s">
        <v>455</v>
      </c>
      <c r="C4403" s="152">
        <v>0.43909999999999999</v>
      </c>
    </row>
    <row r="4404" spans="1:3" x14ac:dyDescent="0.35">
      <c r="A4404" s="142">
        <v>8.3123000000000005</v>
      </c>
      <c r="B4404" t="s">
        <v>455</v>
      </c>
      <c r="C4404" s="152">
        <v>0.43930000000000002</v>
      </c>
    </row>
    <row r="4405" spans="1:3" x14ac:dyDescent="0.35">
      <c r="A4405" s="142">
        <v>8.3150999999999993</v>
      </c>
      <c r="B4405" t="s">
        <v>455</v>
      </c>
      <c r="C4405" s="152">
        <v>0.43959999999999999</v>
      </c>
    </row>
    <row r="4406" spans="1:3" x14ac:dyDescent="0.35">
      <c r="A4406" s="142">
        <v>8.3178000000000001</v>
      </c>
      <c r="B4406" t="s">
        <v>455</v>
      </c>
      <c r="C4406" s="152">
        <v>0.43969999999999998</v>
      </c>
    </row>
    <row r="4407" spans="1:3" x14ac:dyDescent="0.35">
      <c r="A4407" s="142">
        <v>8.3204999999999991</v>
      </c>
      <c r="B4407" t="s">
        <v>455</v>
      </c>
      <c r="C4407" s="152">
        <v>0.43980000000000002</v>
      </c>
    </row>
    <row r="4408" spans="1:3" x14ac:dyDescent="0.35">
      <c r="A4408" s="142">
        <v>8.3232999999999997</v>
      </c>
      <c r="B4408" t="s">
        <v>455</v>
      </c>
      <c r="C4408" s="152">
        <v>0.43990000000000001</v>
      </c>
    </row>
    <row r="4409" spans="1:3" x14ac:dyDescent="0.35">
      <c r="A4409" s="142">
        <v>8.3260000000000005</v>
      </c>
      <c r="B4409" t="s">
        <v>455</v>
      </c>
      <c r="C4409" s="152">
        <v>0.44</v>
      </c>
    </row>
    <row r="4410" spans="1:3" x14ac:dyDescent="0.35">
      <c r="A4410" s="142">
        <v>8.3287999999999993</v>
      </c>
      <c r="B4410" t="s">
        <v>455</v>
      </c>
      <c r="C4410" s="152">
        <v>0.44</v>
      </c>
    </row>
    <row r="4411" spans="1:3" x14ac:dyDescent="0.35">
      <c r="A4411" s="142">
        <v>8.3315000000000001</v>
      </c>
      <c r="B4411" t="s">
        <v>455</v>
      </c>
      <c r="C4411" s="152">
        <v>0.44019999999999998</v>
      </c>
    </row>
    <row r="4412" spans="1:3" x14ac:dyDescent="0.35">
      <c r="A4412" s="142">
        <v>8.3341999999999992</v>
      </c>
      <c r="B4412" t="s">
        <v>455</v>
      </c>
      <c r="C4412" s="152">
        <v>0.44030000000000002</v>
      </c>
    </row>
    <row r="4413" spans="1:3" x14ac:dyDescent="0.35">
      <c r="A4413" s="142">
        <v>8.3369999999999997</v>
      </c>
      <c r="B4413" t="s">
        <v>455</v>
      </c>
      <c r="C4413" s="152">
        <v>0.44030000000000002</v>
      </c>
    </row>
    <row r="4414" spans="1:3" x14ac:dyDescent="0.35">
      <c r="A4414" s="142">
        <v>8.3397000000000006</v>
      </c>
      <c r="B4414" t="s">
        <v>455</v>
      </c>
      <c r="C4414" s="152">
        <v>0.4405</v>
      </c>
    </row>
    <row r="4415" spans="1:3" x14ac:dyDescent="0.35">
      <c r="A4415" s="142">
        <v>8.3452000000000002</v>
      </c>
      <c r="B4415" t="s">
        <v>455</v>
      </c>
      <c r="C4415" s="152">
        <v>0.4405</v>
      </c>
    </row>
    <row r="4416" spans="1:3" x14ac:dyDescent="0.35">
      <c r="A4416" s="142">
        <v>8.3478999999999992</v>
      </c>
      <c r="B4416" t="s">
        <v>455</v>
      </c>
      <c r="C4416" s="152">
        <v>0.44059999999999999</v>
      </c>
    </row>
    <row r="4417" spans="1:3" x14ac:dyDescent="0.35">
      <c r="A4417" s="142">
        <v>8.3506999999999998</v>
      </c>
      <c r="B4417" t="s">
        <v>455</v>
      </c>
      <c r="C4417" s="152">
        <v>0.44080000000000003</v>
      </c>
    </row>
    <row r="4418" spans="1:3" x14ac:dyDescent="0.35">
      <c r="A4418" s="142">
        <v>8.3534000000000006</v>
      </c>
      <c r="B4418" t="s">
        <v>455</v>
      </c>
      <c r="C4418" s="152">
        <v>0.44090000000000001</v>
      </c>
    </row>
    <row r="4419" spans="1:3" x14ac:dyDescent="0.35">
      <c r="A4419" s="142">
        <v>8.3561999999999994</v>
      </c>
      <c r="B4419" t="s">
        <v>455</v>
      </c>
      <c r="C4419" s="152">
        <v>0.44109999999999999</v>
      </c>
    </row>
    <row r="4420" spans="1:3" x14ac:dyDescent="0.35">
      <c r="A4420" s="142">
        <v>8.3589000000000002</v>
      </c>
      <c r="B4420" t="s">
        <v>455</v>
      </c>
      <c r="C4420" s="152">
        <v>0.44119999999999998</v>
      </c>
    </row>
    <row r="4421" spans="1:3" x14ac:dyDescent="0.35">
      <c r="A4421" s="142">
        <v>8.3615999999999993</v>
      </c>
      <c r="B4421" t="s">
        <v>455</v>
      </c>
      <c r="C4421" s="152">
        <v>0.44130000000000003</v>
      </c>
    </row>
    <row r="4422" spans="1:3" x14ac:dyDescent="0.35">
      <c r="A4422" s="142">
        <v>8.3643999999999998</v>
      </c>
      <c r="B4422" t="s">
        <v>455</v>
      </c>
      <c r="C4422" s="152">
        <v>0.44130000000000003</v>
      </c>
    </row>
    <row r="4423" spans="1:3" x14ac:dyDescent="0.35">
      <c r="A4423" s="142">
        <v>8.3671000000000006</v>
      </c>
      <c r="B4423" t="s">
        <v>455</v>
      </c>
      <c r="C4423" s="152">
        <v>0.44130000000000003</v>
      </c>
    </row>
    <row r="4424" spans="1:3" x14ac:dyDescent="0.35">
      <c r="A4424" s="142">
        <v>8.3698999999999995</v>
      </c>
      <c r="B4424" t="s">
        <v>455</v>
      </c>
      <c r="C4424" s="152">
        <v>0.44140000000000001</v>
      </c>
    </row>
    <row r="4425" spans="1:3" x14ac:dyDescent="0.35">
      <c r="A4425" s="142">
        <v>8.3726000000000003</v>
      </c>
      <c r="B4425" t="s">
        <v>455</v>
      </c>
      <c r="C4425" s="152">
        <v>0.44159999999999999</v>
      </c>
    </row>
    <row r="4426" spans="1:3" x14ac:dyDescent="0.35">
      <c r="A4426" s="142">
        <v>8.3752999999999993</v>
      </c>
      <c r="B4426" t="s">
        <v>455</v>
      </c>
      <c r="C4426" s="152">
        <v>0.44169999999999998</v>
      </c>
    </row>
    <row r="4427" spans="1:3" x14ac:dyDescent="0.35">
      <c r="A4427" s="142">
        <v>8.3780999999999999</v>
      </c>
      <c r="B4427" t="s">
        <v>455</v>
      </c>
      <c r="C4427" s="152">
        <v>0.44190000000000002</v>
      </c>
    </row>
    <row r="4428" spans="1:3" x14ac:dyDescent="0.35">
      <c r="A4428" s="142">
        <v>8.3808000000000007</v>
      </c>
      <c r="B4428" t="s">
        <v>455</v>
      </c>
      <c r="C4428" s="152">
        <v>0.44190000000000002</v>
      </c>
    </row>
    <row r="4429" spans="1:3" x14ac:dyDescent="0.35">
      <c r="A4429" s="142">
        <v>8.3835999999999995</v>
      </c>
      <c r="B4429" t="s">
        <v>455</v>
      </c>
      <c r="C4429" s="152">
        <v>0.442</v>
      </c>
    </row>
    <row r="4430" spans="1:3" x14ac:dyDescent="0.35">
      <c r="A4430" s="142">
        <v>8.3863000000000003</v>
      </c>
      <c r="B4430" t="s">
        <v>455</v>
      </c>
      <c r="C4430" s="152">
        <v>0.44219999999999998</v>
      </c>
    </row>
    <row r="4431" spans="1:3" x14ac:dyDescent="0.35">
      <c r="A4431" s="142">
        <v>8.3889999999999993</v>
      </c>
      <c r="B4431" t="s">
        <v>455</v>
      </c>
      <c r="C4431" s="152">
        <v>0.44230000000000003</v>
      </c>
    </row>
    <row r="4432" spans="1:3" x14ac:dyDescent="0.35">
      <c r="A4432" s="142">
        <v>8.3917999999999999</v>
      </c>
      <c r="B4432" t="s">
        <v>455</v>
      </c>
      <c r="C4432" s="152">
        <v>0.4425</v>
      </c>
    </row>
    <row r="4433" spans="1:3" x14ac:dyDescent="0.35">
      <c r="A4433" s="142">
        <v>8.3972999999999995</v>
      </c>
      <c r="B4433" t="s">
        <v>455</v>
      </c>
      <c r="C4433" s="152">
        <v>0.44259999999999999</v>
      </c>
    </row>
    <row r="4434" spans="1:3" x14ac:dyDescent="0.35">
      <c r="A4434" s="142">
        <v>8.4</v>
      </c>
      <c r="B4434" t="s">
        <v>455</v>
      </c>
      <c r="C4434" s="152">
        <v>0.44259999999999999</v>
      </c>
    </row>
    <row r="4435" spans="1:3" x14ac:dyDescent="0.35">
      <c r="A4435" s="142">
        <v>8.4026999999999994</v>
      </c>
      <c r="B4435" t="s">
        <v>455</v>
      </c>
      <c r="C4435" s="152">
        <v>0.44259999999999999</v>
      </c>
    </row>
    <row r="4436" spans="1:3" x14ac:dyDescent="0.35">
      <c r="A4436" s="142">
        <v>8.4055</v>
      </c>
      <c r="B4436" t="s">
        <v>455</v>
      </c>
      <c r="C4436" s="152">
        <v>0.44269999999999998</v>
      </c>
    </row>
    <row r="4437" spans="1:3" x14ac:dyDescent="0.35">
      <c r="A4437" s="142">
        <v>8.4109999999999996</v>
      </c>
      <c r="B4437" t="s">
        <v>455</v>
      </c>
      <c r="C4437" s="152">
        <v>0.44280000000000003</v>
      </c>
    </row>
    <row r="4438" spans="1:3" x14ac:dyDescent="0.35">
      <c r="A4438" s="142">
        <v>8.4137000000000004</v>
      </c>
      <c r="B4438" t="s">
        <v>455</v>
      </c>
      <c r="C4438" s="152">
        <v>0.44290000000000002</v>
      </c>
    </row>
    <row r="4439" spans="1:3" x14ac:dyDescent="0.35">
      <c r="A4439" s="142">
        <v>8.4163999999999994</v>
      </c>
      <c r="B4439" t="s">
        <v>455</v>
      </c>
      <c r="C4439" s="152">
        <v>0.44309999999999999</v>
      </c>
    </row>
    <row r="4440" spans="1:3" x14ac:dyDescent="0.35">
      <c r="A4440" s="142">
        <v>8.4219000000000008</v>
      </c>
      <c r="B4440" t="s">
        <v>455</v>
      </c>
      <c r="C4440" s="152">
        <v>0.44319999999999998</v>
      </c>
    </row>
    <row r="4441" spans="1:3" x14ac:dyDescent="0.35">
      <c r="A4441" s="142">
        <v>8.4246999999999996</v>
      </c>
      <c r="B4441" t="s">
        <v>455</v>
      </c>
      <c r="C4441" s="152">
        <v>0.44319999999999998</v>
      </c>
    </row>
    <row r="4442" spans="1:3" x14ac:dyDescent="0.35">
      <c r="A4442" s="142">
        <v>8.4356000000000009</v>
      </c>
      <c r="B4442" t="s">
        <v>455</v>
      </c>
      <c r="C4442" s="152">
        <v>0.44330000000000003</v>
      </c>
    </row>
    <row r="4443" spans="1:3" x14ac:dyDescent="0.35">
      <c r="A4443" s="142">
        <v>8.4383999999999997</v>
      </c>
      <c r="B4443" t="s">
        <v>455</v>
      </c>
      <c r="C4443" s="152">
        <v>0.44350000000000001</v>
      </c>
    </row>
    <row r="4444" spans="1:3" x14ac:dyDescent="0.35">
      <c r="A4444" s="142">
        <v>8.4411000000000005</v>
      </c>
      <c r="B4444" t="s">
        <v>455</v>
      </c>
      <c r="C4444" s="152">
        <v>0.44359999999999999</v>
      </c>
    </row>
    <row r="4445" spans="1:3" x14ac:dyDescent="0.35">
      <c r="A4445" s="142">
        <v>8.4437999999999995</v>
      </c>
      <c r="B4445" t="s">
        <v>455</v>
      </c>
      <c r="C4445" s="152">
        <v>0.44359999999999999</v>
      </c>
    </row>
    <row r="4446" spans="1:3" x14ac:dyDescent="0.35">
      <c r="A4446" s="142">
        <v>8.4466000000000001</v>
      </c>
      <c r="B4446" t="s">
        <v>455</v>
      </c>
      <c r="C4446" s="152">
        <v>0.44369999999999998</v>
      </c>
    </row>
    <row r="4447" spans="1:3" x14ac:dyDescent="0.35">
      <c r="A4447" s="142">
        <v>8.4492999999999991</v>
      </c>
      <c r="B4447" t="s">
        <v>455</v>
      </c>
      <c r="C4447" s="152">
        <v>0.44369999999999998</v>
      </c>
    </row>
    <row r="4448" spans="1:3" x14ac:dyDescent="0.35">
      <c r="A4448" s="142">
        <v>8.4520999999999997</v>
      </c>
      <c r="B4448" t="s">
        <v>455</v>
      </c>
      <c r="C4448" s="152">
        <v>0.44369999999999998</v>
      </c>
    </row>
    <row r="4449" spans="1:3" x14ac:dyDescent="0.35">
      <c r="A4449" s="142">
        <v>8.4548000000000005</v>
      </c>
      <c r="B4449" t="s">
        <v>455</v>
      </c>
      <c r="C4449" s="152">
        <v>0.44390000000000002</v>
      </c>
    </row>
    <row r="4450" spans="1:3" x14ac:dyDescent="0.35">
      <c r="A4450" s="142">
        <v>8.4574999999999996</v>
      </c>
      <c r="B4450" t="s">
        <v>455</v>
      </c>
      <c r="C4450" s="152">
        <v>0.44390000000000002</v>
      </c>
    </row>
    <row r="4451" spans="1:3" x14ac:dyDescent="0.35">
      <c r="A4451" s="142">
        <v>8.4603000000000002</v>
      </c>
      <c r="B4451" t="s">
        <v>455</v>
      </c>
      <c r="C4451" s="152">
        <v>0.44400000000000001</v>
      </c>
    </row>
    <row r="4452" spans="1:3" x14ac:dyDescent="0.35">
      <c r="A4452" s="142">
        <v>8.4629999999999992</v>
      </c>
      <c r="B4452" t="s">
        <v>455</v>
      </c>
      <c r="C4452" s="152">
        <v>0.44409999999999999</v>
      </c>
    </row>
    <row r="4453" spans="1:3" x14ac:dyDescent="0.35">
      <c r="A4453" s="142">
        <v>8.4657999999999998</v>
      </c>
      <c r="B4453" t="s">
        <v>455</v>
      </c>
      <c r="C4453" s="152">
        <v>0.44419999999999998</v>
      </c>
    </row>
    <row r="4454" spans="1:3" x14ac:dyDescent="0.35">
      <c r="A4454" s="142">
        <v>8.4685000000000006</v>
      </c>
      <c r="B4454" t="s">
        <v>455</v>
      </c>
      <c r="C4454" s="152">
        <v>0.44440000000000002</v>
      </c>
    </row>
    <row r="4455" spans="1:3" x14ac:dyDescent="0.35">
      <c r="A4455" s="142">
        <v>8.4711999999999996</v>
      </c>
      <c r="B4455" t="s">
        <v>455</v>
      </c>
      <c r="C4455" s="152">
        <v>0.44450000000000001</v>
      </c>
    </row>
    <row r="4456" spans="1:3" x14ac:dyDescent="0.35">
      <c r="A4456" s="142">
        <v>8.4740000000000002</v>
      </c>
      <c r="B4456" t="s">
        <v>455</v>
      </c>
      <c r="C4456" s="152">
        <v>0.44450000000000001</v>
      </c>
    </row>
    <row r="4457" spans="1:3" x14ac:dyDescent="0.35">
      <c r="A4457" s="142">
        <v>8.4766999999999992</v>
      </c>
      <c r="B4457" t="s">
        <v>455</v>
      </c>
      <c r="C4457" s="152">
        <v>0.44450000000000001</v>
      </c>
    </row>
    <row r="4458" spans="1:3" x14ac:dyDescent="0.35">
      <c r="A4458" s="142">
        <v>8.4794999999999998</v>
      </c>
      <c r="B4458" t="s">
        <v>455</v>
      </c>
      <c r="C4458" s="152">
        <v>0.4446</v>
      </c>
    </row>
    <row r="4459" spans="1:3" x14ac:dyDescent="0.35">
      <c r="A4459" s="142">
        <v>8.4822000000000006</v>
      </c>
      <c r="B4459" t="s">
        <v>455</v>
      </c>
      <c r="C4459" s="152">
        <v>0.44469999999999998</v>
      </c>
    </row>
    <row r="4460" spans="1:3" x14ac:dyDescent="0.35">
      <c r="A4460" s="142">
        <v>8.4877000000000002</v>
      </c>
      <c r="B4460" t="s">
        <v>455</v>
      </c>
      <c r="C4460" s="152">
        <v>0.44479999999999997</v>
      </c>
    </row>
    <row r="4461" spans="1:3" x14ac:dyDescent="0.35">
      <c r="A4461" s="142">
        <v>8.4903999999999993</v>
      </c>
      <c r="B4461" t="s">
        <v>455</v>
      </c>
      <c r="C4461" s="152">
        <v>0.44490000000000002</v>
      </c>
    </row>
    <row r="4462" spans="1:3" x14ac:dyDescent="0.35">
      <c r="A4462" s="142">
        <v>8.4931999999999999</v>
      </c>
      <c r="B4462" t="s">
        <v>455</v>
      </c>
      <c r="C4462" s="152">
        <v>0.44500000000000001</v>
      </c>
    </row>
    <row r="4463" spans="1:3" x14ac:dyDescent="0.35">
      <c r="A4463" s="142">
        <v>8.4959000000000007</v>
      </c>
      <c r="B4463" t="s">
        <v>455</v>
      </c>
      <c r="C4463" s="152">
        <v>0.44519999999999998</v>
      </c>
    </row>
    <row r="4464" spans="1:3" x14ac:dyDescent="0.35">
      <c r="A4464" s="142">
        <v>8.4985999999999997</v>
      </c>
      <c r="B4464" t="s">
        <v>455</v>
      </c>
      <c r="C4464" s="152">
        <v>0.44519999999999998</v>
      </c>
    </row>
    <row r="4465" spans="1:3" x14ac:dyDescent="0.35">
      <c r="A4465" s="142">
        <v>8.5014000000000003</v>
      </c>
      <c r="B4465" t="s">
        <v>455</v>
      </c>
      <c r="C4465" s="152">
        <v>0.44540000000000002</v>
      </c>
    </row>
    <row r="4466" spans="1:3" x14ac:dyDescent="0.35">
      <c r="A4466" s="142">
        <v>8.5068000000000001</v>
      </c>
      <c r="B4466" t="s">
        <v>455</v>
      </c>
      <c r="C4466" s="152">
        <v>0.44540000000000002</v>
      </c>
    </row>
    <row r="4467" spans="1:3" x14ac:dyDescent="0.35">
      <c r="A4467" s="142">
        <v>8.5096000000000007</v>
      </c>
      <c r="B4467" t="s">
        <v>455</v>
      </c>
      <c r="C4467" s="152">
        <v>0.44550000000000001</v>
      </c>
    </row>
    <row r="4468" spans="1:3" x14ac:dyDescent="0.35">
      <c r="A4468" s="142">
        <v>8.5122999999999998</v>
      </c>
      <c r="B4468" t="s">
        <v>455</v>
      </c>
      <c r="C4468" s="152">
        <v>0.4456</v>
      </c>
    </row>
    <row r="4469" spans="1:3" x14ac:dyDescent="0.35">
      <c r="A4469" s="142">
        <v>8.5177999999999994</v>
      </c>
      <c r="B4469" t="s">
        <v>455</v>
      </c>
      <c r="C4469" s="152">
        <v>0.44569999999999999</v>
      </c>
    </row>
    <row r="4470" spans="1:3" x14ac:dyDescent="0.35">
      <c r="A4470" s="142">
        <v>8.5205000000000002</v>
      </c>
      <c r="B4470" t="s">
        <v>455</v>
      </c>
      <c r="C4470" s="152">
        <v>0.44569999999999999</v>
      </c>
    </row>
    <row r="4471" spans="1:3" x14ac:dyDescent="0.35">
      <c r="A4471" s="142">
        <v>8.5233000000000008</v>
      </c>
      <c r="B4471" t="s">
        <v>455</v>
      </c>
      <c r="C4471" s="152">
        <v>0.44579999999999997</v>
      </c>
    </row>
    <row r="4472" spans="1:3" x14ac:dyDescent="0.35">
      <c r="A4472" s="142">
        <v>8.5259999999999998</v>
      </c>
      <c r="B4472" t="s">
        <v>455</v>
      </c>
      <c r="C4472" s="152">
        <v>0.44579999999999997</v>
      </c>
    </row>
    <row r="4473" spans="1:3" x14ac:dyDescent="0.35">
      <c r="A4473" s="142">
        <v>8.5288000000000004</v>
      </c>
      <c r="B4473" t="s">
        <v>455</v>
      </c>
      <c r="C4473" s="152">
        <v>0.44590000000000002</v>
      </c>
    </row>
    <row r="4474" spans="1:3" x14ac:dyDescent="0.35">
      <c r="A4474" s="142">
        <v>8.5342000000000002</v>
      </c>
      <c r="B4474" t="s">
        <v>455</v>
      </c>
      <c r="C4474" s="152">
        <v>0.44590000000000002</v>
      </c>
    </row>
    <row r="4475" spans="1:3" x14ac:dyDescent="0.35">
      <c r="A4475" s="142">
        <v>8.5370000000000008</v>
      </c>
      <c r="B4475" t="s">
        <v>455</v>
      </c>
      <c r="C4475" s="152">
        <v>0.44600000000000001</v>
      </c>
    </row>
    <row r="4476" spans="1:3" x14ac:dyDescent="0.35">
      <c r="A4476" s="142">
        <v>8.5396999999999998</v>
      </c>
      <c r="B4476" t="s">
        <v>455</v>
      </c>
      <c r="C4476" s="152">
        <v>0.4461</v>
      </c>
    </row>
    <row r="4477" spans="1:3" x14ac:dyDescent="0.35">
      <c r="A4477" s="142">
        <v>8.5425000000000004</v>
      </c>
      <c r="B4477" t="s">
        <v>455</v>
      </c>
      <c r="C4477" s="152">
        <v>0.4461</v>
      </c>
    </row>
    <row r="4478" spans="1:3" x14ac:dyDescent="0.35">
      <c r="A4478" s="142">
        <v>8.5479000000000003</v>
      </c>
      <c r="B4478" t="s">
        <v>455</v>
      </c>
      <c r="C4478" s="152">
        <v>0.4461</v>
      </c>
    </row>
    <row r="4479" spans="1:3" x14ac:dyDescent="0.35">
      <c r="A4479" s="142">
        <v>8.5507000000000009</v>
      </c>
      <c r="B4479" t="s">
        <v>455</v>
      </c>
      <c r="C4479" s="152">
        <v>0.4461</v>
      </c>
    </row>
    <row r="4480" spans="1:3" x14ac:dyDescent="0.35">
      <c r="A4480" s="142">
        <v>8.5562000000000005</v>
      </c>
      <c r="B4480" t="s">
        <v>455</v>
      </c>
      <c r="C4480" s="152">
        <v>0.44619999999999999</v>
      </c>
    </row>
    <row r="4481" spans="1:3" x14ac:dyDescent="0.35">
      <c r="A4481" s="142">
        <v>8.5616000000000003</v>
      </c>
      <c r="B4481" t="s">
        <v>455</v>
      </c>
      <c r="C4481" s="152">
        <v>0.44629999999999997</v>
      </c>
    </row>
    <row r="4482" spans="1:3" x14ac:dyDescent="0.35">
      <c r="A4482" s="142">
        <v>8.5643999999999991</v>
      </c>
      <c r="B4482" t="s">
        <v>455</v>
      </c>
      <c r="C4482" s="152">
        <v>0.44640000000000002</v>
      </c>
    </row>
    <row r="4483" spans="1:3" x14ac:dyDescent="0.35">
      <c r="A4483" s="142">
        <v>8.5670999999999999</v>
      </c>
      <c r="B4483" t="s">
        <v>455</v>
      </c>
      <c r="C4483" s="152">
        <v>0.44640000000000002</v>
      </c>
    </row>
    <row r="4484" spans="1:3" x14ac:dyDescent="0.35">
      <c r="A4484" s="142">
        <v>8.5699000000000005</v>
      </c>
      <c r="B4484" t="s">
        <v>455</v>
      </c>
      <c r="C4484" s="152">
        <v>0.44640000000000002</v>
      </c>
    </row>
    <row r="4485" spans="1:3" x14ac:dyDescent="0.35">
      <c r="A4485" s="142">
        <v>8.5753000000000004</v>
      </c>
      <c r="B4485" t="s">
        <v>455</v>
      </c>
      <c r="C4485" s="152">
        <v>0.44650000000000001</v>
      </c>
    </row>
    <row r="4486" spans="1:3" x14ac:dyDescent="0.35">
      <c r="A4486" s="142">
        <v>8.5780999999999992</v>
      </c>
      <c r="B4486" t="s">
        <v>455</v>
      </c>
      <c r="C4486" s="152">
        <v>0.44650000000000001</v>
      </c>
    </row>
    <row r="4487" spans="1:3" x14ac:dyDescent="0.35">
      <c r="A4487" s="142">
        <v>8.5808</v>
      </c>
      <c r="B4487" t="s">
        <v>455</v>
      </c>
      <c r="C4487" s="152">
        <v>0.44669999999999999</v>
      </c>
    </row>
    <row r="4488" spans="1:3" x14ac:dyDescent="0.35">
      <c r="A4488" s="142">
        <v>8.5836000000000006</v>
      </c>
      <c r="B4488" t="s">
        <v>455</v>
      </c>
      <c r="C4488" s="152">
        <v>0.44669999999999999</v>
      </c>
    </row>
    <row r="4489" spans="1:3" x14ac:dyDescent="0.35">
      <c r="A4489" s="142">
        <v>8.5890000000000004</v>
      </c>
      <c r="B4489" t="s">
        <v>455</v>
      </c>
      <c r="C4489" s="152">
        <v>0.44669999999999999</v>
      </c>
    </row>
    <row r="4490" spans="1:3" x14ac:dyDescent="0.35">
      <c r="A4490" s="142">
        <v>8.5917999999999992</v>
      </c>
      <c r="B4490" t="s">
        <v>455</v>
      </c>
      <c r="C4490" s="152">
        <v>0.44679999999999997</v>
      </c>
    </row>
    <row r="4491" spans="1:3" x14ac:dyDescent="0.35">
      <c r="A4491" s="142">
        <v>8.5945</v>
      </c>
      <c r="B4491" t="s">
        <v>455</v>
      </c>
      <c r="C4491" s="152">
        <v>0.44700000000000001</v>
      </c>
    </row>
    <row r="4492" spans="1:3" x14ac:dyDescent="0.35">
      <c r="A4492" s="142">
        <v>8.6</v>
      </c>
      <c r="B4492" t="s">
        <v>455</v>
      </c>
      <c r="C4492" s="152">
        <v>0.44719999999999999</v>
      </c>
    </row>
    <row r="4493" spans="1:3" x14ac:dyDescent="0.35">
      <c r="A4493" s="142">
        <v>8.6027000000000005</v>
      </c>
      <c r="B4493" t="s">
        <v>455</v>
      </c>
      <c r="C4493" s="152">
        <v>0.44740000000000002</v>
      </c>
    </row>
    <row r="4494" spans="1:3" x14ac:dyDescent="0.35">
      <c r="A4494" s="142">
        <v>8.6054999999999993</v>
      </c>
      <c r="B4494" t="s">
        <v>455</v>
      </c>
      <c r="C4494" s="152">
        <v>0.44750000000000001</v>
      </c>
    </row>
    <row r="4495" spans="1:3" x14ac:dyDescent="0.35">
      <c r="A4495" s="142">
        <v>8.6082000000000001</v>
      </c>
      <c r="B4495" t="s">
        <v>455</v>
      </c>
      <c r="C4495" s="152">
        <v>0.44769999999999999</v>
      </c>
    </row>
    <row r="4496" spans="1:3" x14ac:dyDescent="0.35">
      <c r="A4496" s="142">
        <v>8.6110000000000007</v>
      </c>
      <c r="B4496" t="s">
        <v>455</v>
      </c>
      <c r="C4496" s="152">
        <v>0.44769999999999999</v>
      </c>
    </row>
    <row r="4497" spans="1:3" x14ac:dyDescent="0.35">
      <c r="A4497" s="142">
        <v>8.6136999999999997</v>
      </c>
      <c r="B4497" t="s">
        <v>455</v>
      </c>
      <c r="C4497" s="152">
        <v>0.44779999999999998</v>
      </c>
    </row>
    <row r="4498" spans="1:3" x14ac:dyDescent="0.35">
      <c r="A4498" s="142">
        <v>8.6164000000000005</v>
      </c>
      <c r="B4498" t="s">
        <v>455</v>
      </c>
      <c r="C4498" s="152">
        <v>0.44779999999999998</v>
      </c>
    </row>
    <row r="4499" spans="1:3" x14ac:dyDescent="0.35">
      <c r="A4499" s="142">
        <v>8.6191999999999993</v>
      </c>
      <c r="B4499" t="s">
        <v>455</v>
      </c>
      <c r="C4499" s="152">
        <v>0.44790000000000002</v>
      </c>
    </row>
    <row r="4500" spans="1:3" x14ac:dyDescent="0.35">
      <c r="A4500" s="142">
        <v>8.6219000000000001</v>
      </c>
      <c r="B4500" t="s">
        <v>455</v>
      </c>
      <c r="C4500" s="152">
        <v>0.4481</v>
      </c>
    </row>
    <row r="4501" spans="1:3" x14ac:dyDescent="0.35">
      <c r="A4501" s="142">
        <v>8.6247000000000007</v>
      </c>
      <c r="B4501" t="s">
        <v>455</v>
      </c>
      <c r="C4501" s="152">
        <v>0.44829999999999998</v>
      </c>
    </row>
    <row r="4502" spans="1:3" x14ac:dyDescent="0.35">
      <c r="A4502" s="142">
        <v>8.6273999999999997</v>
      </c>
      <c r="B4502" t="s">
        <v>455</v>
      </c>
      <c r="C4502" s="152">
        <v>0.44829999999999998</v>
      </c>
    </row>
    <row r="4503" spans="1:3" x14ac:dyDescent="0.35">
      <c r="A4503" s="142">
        <v>8.6301000000000005</v>
      </c>
      <c r="B4503" t="s">
        <v>455</v>
      </c>
      <c r="C4503" s="152">
        <v>0.44850000000000001</v>
      </c>
    </row>
    <row r="4504" spans="1:3" x14ac:dyDescent="0.35">
      <c r="A4504" s="142">
        <v>8.6356000000000002</v>
      </c>
      <c r="B4504" t="s">
        <v>455</v>
      </c>
      <c r="C4504" s="152">
        <v>0.4486</v>
      </c>
    </row>
    <row r="4505" spans="1:3" x14ac:dyDescent="0.35">
      <c r="A4505" s="142">
        <v>8.6384000000000007</v>
      </c>
      <c r="B4505" t="s">
        <v>455</v>
      </c>
      <c r="C4505" s="152">
        <v>0.44869999999999999</v>
      </c>
    </row>
    <row r="4506" spans="1:3" x14ac:dyDescent="0.35">
      <c r="A4506" s="142">
        <v>8.6410999999999998</v>
      </c>
      <c r="B4506" t="s">
        <v>455</v>
      </c>
      <c r="C4506" s="152">
        <v>0.44879999999999998</v>
      </c>
    </row>
    <row r="4507" spans="1:3" x14ac:dyDescent="0.35">
      <c r="A4507" s="142">
        <v>8.6438000000000006</v>
      </c>
      <c r="B4507" t="s">
        <v>455</v>
      </c>
      <c r="C4507" s="152">
        <v>0.44900000000000001</v>
      </c>
    </row>
    <row r="4508" spans="1:3" x14ac:dyDescent="0.35">
      <c r="A4508" s="142">
        <v>8.6465999999999994</v>
      </c>
      <c r="B4508" t="s">
        <v>455</v>
      </c>
      <c r="C4508" s="152">
        <v>0.44900000000000001</v>
      </c>
    </row>
    <row r="4509" spans="1:3" x14ac:dyDescent="0.35">
      <c r="A4509" s="142">
        <v>8.6493000000000002</v>
      </c>
      <c r="B4509" t="s">
        <v>455</v>
      </c>
      <c r="C4509" s="152">
        <v>0.4491</v>
      </c>
    </row>
    <row r="4510" spans="1:3" x14ac:dyDescent="0.35">
      <c r="A4510" s="142">
        <v>8.6521000000000008</v>
      </c>
      <c r="B4510" t="s">
        <v>455</v>
      </c>
      <c r="C4510" s="152">
        <v>0.44919999999999999</v>
      </c>
    </row>
    <row r="4511" spans="1:3" x14ac:dyDescent="0.35">
      <c r="A4511" s="142">
        <v>8.6547999999999998</v>
      </c>
      <c r="B4511" t="s">
        <v>455</v>
      </c>
      <c r="C4511" s="152">
        <v>0.44940000000000002</v>
      </c>
    </row>
    <row r="4512" spans="1:3" x14ac:dyDescent="0.35">
      <c r="A4512" s="142">
        <v>8.6575000000000006</v>
      </c>
      <c r="B4512" t="s">
        <v>455</v>
      </c>
      <c r="C4512" s="152">
        <v>0.44940000000000002</v>
      </c>
    </row>
    <row r="4513" spans="1:3" x14ac:dyDescent="0.35">
      <c r="A4513" s="142">
        <v>8.6602999999999994</v>
      </c>
      <c r="B4513" t="s">
        <v>455</v>
      </c>
      <c r="C4513" s="152">
        <v>0.44950000000000001</v>
      </c>
    </row>
    <row r="4514" spans="1:3" x14ac:dyDescent="0.35">
      <c r="A4514" s="142">
        <v>8.6658000000000008</v>
      </c>
      <c r="B4514" t="s">
        <v>455</v>
      </c>
      <c r="C4514" s="152">
        <v>0.44950000000000001</v>
      </c>
    </row>
    <row r="4515" spans="1:3" x14ac:dyDescent="0.35">
      <c r="A4515" s="142">
        <v>8.6684999999999999</v>
      </c>
      <c r="B4515" t="s">
        <v>455</v>
      </c>
      <c r="C4515" s="152">
        <v>0.4496</v>
      </c>
    </row>
    <row r="4516" spans="1:3" x14ac:dyDescent="0.35">
      <c r="A4516" s="142">
        <v>8.6712000000000007</v>
      </c>
      <c r="B4516" t="s">
        <v>455</v>
      </c>
      <c r="C4516" s="152">
        <v>0.44969999999999999</v>
      </c>
    </row>
    <row r="4517" spans="1:3" x14ac:dyDescent="0.35">
      <c r="A4517" s="142">
        <v>8.6739999999999995</v>
      </c>
      <c r="B4517" t="s">
        <v>455</v>
      </c>
      <c r="C4517" s="152">
        <v>0.44990000000000002</v>
      </c>
    </row>
    <row r="4518" spans="1:3" x14ac:dyDescent="0.35">
      <c r="A4518" s="142">
        <v>8.6767000000000003</v>
      </c>
      <c r="B4518" t="s">
        <v>455</v>
      </c>
      <c r="C4518" s="152">
        <v>0.4501</v>
      </c>
    </row>
    <row r="4519" spans="1:3" x14ac:dyDescent="0.35">
      <c r="A4519" s="142">
        <v>8.6795000000000009</v>
      </c>
      <c r="B4519" t="s">
        <v>455</v>
      </c>
      <c r="C4519" s="152">
        <v>0.4501</v>
      </c>
    </row>
    <row r="4520" spans="1:3" x14ac:dyDescent="0.35">
      <c r="A4520" s="142">
        <v>8.6821999999999999</v>
      </c>
      <c r="B4520" t="s">
        <v>455</v>
      </c>
      <c r="C4520" s="152">
        <v>0.45019999999999999</v>
      </c>
    </row>
    <row r="4521" spans="1:3" x14ac:dyDescent="0.35">
      <c r="A4521" s="142">
        <v>8.6849000000000007</v>
      </c>
      <c r="B4521" t="s">
        <v>455</v>
      </c>
      <c r="C4521" s="152">
        <v>0.45029999999999998</v>
      </c>
    </row>
    <row r="4522" spans="1:3" x14ac:dyDescent="0.35">
      <c r="A4522" s="142">
        <v>8.6876999999999995</v>
      </c>
      <c r="B4522" t="s">
        <v>455</v>
      </c>
      <c r="C4522" s="152">
        <v>0.45029999999999998</v>
      </c>
    </row>
    <row r="4523" spans="1:3" x14ac:dyDescent="0.35">
      <c r="A4523" s="142">
        <v>8.6904000000000003</v>
      </c>
      <c r="B4523" t="s">
        <v>455</v>
      </c>
      <c r="C4523" s="152">
        <v>0.45040000000000002</v>
      </c>
    </row>
    <row r="4524" spans="1:3" x14ac:dyDescent="0.35">
      <c r="A4524" s="142">
        <v>8.6931999999999992</v>
      </c>
      <c r="B4524" t="s">
        <v>455</v>
      </c>
      <c r="C4524" s="152">
        <v>0.4506</v>
      </c>
    </row>
    <row r="4525" spans="1:3" x14ac:dyDescent="0.35">
      <c r="A4525" s="142">
        <v>8.6959</v>
      </c>
      <c r="B4525" t="s">
        <v>455</v>
      </c>
      <c r="C4525" s="152">
        <v>0.4506</v>
      </c>
    </row>
    <row r="4526" spans="1:3" x14ac:dyDescent="0.35">
      <c r="A4526" s="142">
        <v>8.6986000000000008</v>
      </c>
      <c r="B4526" t="s">
        <v>455</v>
      </c>
      <c r="C4526" s="152">
        <v>0.45090000000000002</v>
      </c>
    </row>
    <row r="4527" spans="1:3" x14ac:dyDescent="0.35">
      <c r="A4527" s="142">
        <v>8.7041000000000004</v>
      </c>
      <c r="B4527" t="s">
        <v>455</v>
      </c>
      <c r="C4527" s="152">
        <v>0.45100000000000001</v>
      </c>
    </row>
    <row r="4528" spans="1:3" x14ac:dyDescent="0.35">
      <c r="A4528" s="142">
        <v>8.7096</v>
      </c>
      <c r="B4528" t="s">
        <v>455</v>
      </c>
      <c r="C4528" s="152">
        <v>0.4511</v>
      </c>
    </row>
    <row r="4529" spans="1:3" x14ac:dyDescent="0.35">
      <c r="A4529" s="142">
        <v>8.7150999999999996</v>
      </c>
      <c r="B4529" t="s">
        <v>455</v>
      </c>
      <c r="C4529" s="152">
        <v>0.45129999999999998</v>
      </c>
    </row>
    <row r="4530" spans="1:3" x14ac:dyDescent="0.35">
      <c r="A4530" s="142">
        <v>8.7178000000000004</v>
      </c>
      <c r="B4530" t="s">
        <v>455</v>
      </c>
      <c r="C4530" s="152">
        <v>0.45140000000000002</v>
      </c>
    </row>
    <row r="4531" spans="1:3" x14ac:dyDescent="0.35">
      <c r="A4531" s="142">
        <v>8.7233000000000001</v>
      </c>
      <c r="B4531" t="s">
        <v>455</v>
      </c>
      <c r="C4531" s="152">
        <v>0.4516</v>
      </c>
    </row>
    <row r="4532" spans="1:3" x14ac:dyDescent="0.35">
      <c r="A4532" s="142">
        <v>8.7287999999999997</v>
      </c>
      <c r="B4532" t="s">
        <v>455</v>
      </c>
      <c r="C4532" s="152">
        <v>0.45169999999999999</v>
      </c>
    </row>
    <row r="4533" spans="1:3" x14ac:dyDescent="0.35">
      <c r="A4533" s="142">
        <v>8.7315000000000005</v>
      </c>
      <c r="B4533" t="s">
        <v>455</v>
      </c>
      <c r="C4533" s="152">
        <v>0.45179999999999998</v>
      </c>
    </row>
    <row r="4534" spans="1:3" x14ac:dyDescent="0.35">
      <c r="A4534" s="142">
        <v>8.7341999999999995</v>
      </c>
      <c r="B4534" t="s">
        <v>455</v>
      </c>
      <c r="C4534" s="152">
        <v>0.45190000000000002</v>
      </c>
    </row>
    <row r="4535" spans="1:3" x14ac:dyDescent="0.35">
      <c r="A4535" s="142">
        <v>8.7370000000000001</v>
      </c>
      <c r="B4535" t="s">
        <v>455</v>
      </c>
      <c r="C4535" s="152">
        <v>0.45219999999999999</v>
      </c>
    </row>
    <row r="4536" spans="1:3" x14ac:dyDescent="0.35">
      <c r="A4536" s="142">
        <v>8.7396999999999991</v>
      </c>
      <c r="B4536" t="s">
        <v>455</v>
      </c>
      <c r="C4536" s="152">
        <v>0.45229999999999998</v>
      </c>
    </row>
    <row r="4537" spans="1:3" x14ac:dyDescent="0.35">
      <c r="A4537" s="142">
        <v>8.7424999999999997</v>
      </c>
      <c r="B4537" t="s">
        <v>455</v>
      </c>
      <c r="C4537" s="152">
        <v>0.45240000000000002</v>
      </c>
    </row>
    <row r="4538" spans="1:3" x14ac:dyDescent="0.35">
      <c r="A4538" s="142">
        <v>8.7478999999999996</v>
      </c>
      <c r="B4538" t="s">
        <v>455</v>
      </c>
      <c r="C4538" s="152">
        <v>0.4526</v>
      </c>
    </row>
    <row r="4539" spans="1:3" x14ac:dyDescent="0.35">
      <c r="A4539" s="142">
        <v>8.7507000000000001</v>
      </c>
      <c r="B4539" t="s">
        <v>455</v>
      </c>
      <c r="C4539" s="152">
        <v>0.4526</v>
      </c>
    </row>
    <row r="4540" spans="1:3" x14ac:dyDescent="0.35">
      <c r="A4540" s="142">
        <v>8.7533999999999992</v>
      </c>
      <c r="B4540" t="s">
        <v>455</v>
      </c>
      <c r="C4540" s="152">
        <v>0.4526</v>
      </c>
    </row>
    <row r="4541" spans="1:3" x14ac:dyDescent="0.35">
      <c r="A4541" s="142">
        <v>8.7561999999999998</v>
      </c>
      <c r="B4541" t="s">
        <v>455</v>
      </c>
      <c r="C4541" s="152">
        <v>0.45279999999999998</v>
      </c>
    </row>
    <row r="4542" spans="1:3" x14ac:dyDescent="0.35">
      <c r="A4542" s="142">
        <v>8.7615999999999996</v>
      </c>
      <c r="B4542" t="s">
        <v>455</v>
      </c>
      <c r="C4542" s="152">
        <v>0.45290000000000002</v>
      </c>
    </row>
    <row r="4543" spans="1:3" x14ac:dyDescent="0.35">
      <c r="A4543" s="142">
        <v>8.7670999999999992</v>
      </c>
      <c r="B4543" t="s">
        <v>455</v>
      </c>
      <c r="C4543" s="152">
        <v>0.45290000000000002</v>
      </c>
    </row>
    <row r="4544" spans="1:3" x14ac:dyDescent="0.35">
      <c r="A4544" s="142">
        <v>8.7726000000000006</v>
      </c>
      <c r="B4544" t="s">
        <v>455</v>
      </c>
      <c r="C4544" s="152">
        <v>0.45290000000000002</v>
      </c>
    </row>
    <row r="4545" spans="1:3" x14ac:dyDescent="0.35">
      <c r="A4545" s="142">
        <v>8.7752999999999997</v>
      </c>
      <c r="B4545" t="s">
        <v>455</v>
      </c>
      <c r="C4545" s="152">
        <v>0.45300000000000001</v>
      </c>
    </row>
    <row r="4546" spans="1:3" x14ac:dyDescent="0.35">
      <c r="A4546" s="142">
        <v>8.7781000000000002</v>
      </c>
      <c r="B4546" t="s">
        <v>455</v>
      </c>
      <c r="C4546" s="152">
        <v>0.4531</v>
      </c>
    </row>
    <row r="4547" spans="1:3" x14ac:dyDescent="0.35">
      <c r="A4547" s="142">
        <v>8.7807999999999993</v>
      </c>
      <c r="B4547" t="s">
        <v>455</v>
      </c>
      <c r="C4547" s="152">
        <v>0.45319999999999999</v>
      </c>
    </row>
    <row r="4548" spans="1:3" x14ac:dyDescent="0.35">
      <c r="A4548" s="142">
        <v>8.7835999999999999</v>
      </c>
      <c r="B4548" t="s">
        <v>455</v>
      </c>
      <c r="C4548" s="152">
        <v>0.45329999999999998</v>
      </c>
    </row>
    <row r="4549" spans="1:3" x14ac:dyDescent="0.35">
      <c r="A4549" s="142">
        <v>8.7863000000000007</v>
      </c>
      <c r="B4549" t="s">
        <v>455</v>
      </c>
      <c r="C4549" s="152">
        <v>0.45350000000000001</v>
      </c>
    </row>
    <row r="4550" spans="1:3" x14ac:dyDescent="0.35">
      <c r="A4550" s="142">
        <v>8.7889999999999997</v>
      </c>
      <c r="B4550" t="s">
        <v>455</v>
      </c>
      <c r="C4550" s="152">
        <v>0.4536</v>
      </c>
    </row>
    <row r="4551" spans="1:3" x14ac:dyDescent="0.35">
      <c r="A4551" s="142">
        <v>8.7944999999999993</v>
      </c>
      <c r="B4551" t="s">
        <v>455</v>
      </c>
      <c r="C4551" s="152">
        <v>0.45369999999999999</v>
      </c>
    </row>
    <row r="4552" spans="1:3" x14ac:dyDescent="0.35">
      <c r="A4552" s="142">
        <v>8.8000000000000007</v>
      </c>
      <c r="B4552" t="s">
        <v>455</v>
      </c>
      <c r="C4552" s="152">
        <v>0.45379999999999998</v>
      </c>
    </row>
    <row r="4553" spans="1:3" x14ac:dyDescent="0.35">
      <c r="A4553" s="142">
        <v>8.8026999999999997</v>
      </c>
      <c r="B4553" t="s">
        <v>455</v>
      </c>
      <c r="C4553" s="152">
        <v>0.45390000000000003</v>
      </c>
    </row>
    <row r="4554" spans="1:3" x14ac:dyDescent="0.35">
      <c r="A4554" s="142">
        <v>8.8055000000000003</v>
      </c>
      <c r="B4554" t="s">
        <v>455</v>
      </c>
      <c r="C4554" s="152">
        <v>0.4541</v>
      </c>
    </row>
    <row r="4555" spans="1:3" x14ac:dyDescent="0.35">
      <c r="A4555" s="142">
        <v>8.8081999999999994</v>
      </c>
      <c r="B4555" t="s">
        <v>455</v>
      </c>
      <c r="C4555" s="152">
        <v>0.45419999999999999</v>
      </c>
    </row>
    <row r="4556" spans="1:3" x14ac:dyDescent="0.35">
      <c r="A4556" s="142">
        <v>8.8109999999999999</v>
      </c>
      <c r="B4556" t="s">
        <v>455</v>
      </c>
      <c r="C4556" s="152">
        <v>0.45429999999999998</v>
      </c>
    </row>
    <row r="4557" spans="1:3" x14ac:dyDescent="0.35">
      <c r="A4557" s="142">
        <v>8.8137000000000008</v>
      </c>
      <c r="B4557" t="s">
        <v>455</v>
      </c>
      <c r="C4557" s="152">
        <v>0.45450000000000002</v>
      </c>
    </row>
    <row r="4558" spans="1:3" x14ac:dyDescent="0.35">
      <c r="A4558" s="142">
        <v>8.8163999999999998</v>
      </c>
      <c r="B4558" t="s">
        <v>455</v>
      </c>
      <c r="C4558" s="152">
        <v>0.45450000000000002</v>
      </c>
    </row>
    <row r="4559" spans="1:3" x14ac:dyDescent="0.35">
      <c r="A4559" s="142">
        <v>8.8192000000000004</v>
      </c>
      <c r="B4559" t="s">
        <v>455</v>
      </c>
      <c r="C4559" s="152">
        <v>0.45479999999999998</v>
      </c>
    </row>
    <row r="4560" spans="1:3" x14ac:dyDescent="0.35">
      <c r="A4560" s="142">
        <v>8.8218999999999994</v>
      </c>
      <c r="B4560" t="s">
        <v>455</v>
      </c>
      <c r="C4560" s="152">
        <v>0.45490000000000003</v>
      </c>
    </row>
    <row r="4561" spans="1:3" x14ac:dyDescent="0.35">
      <c r="A4561" s="142">
        <v>8.8247</v>
      </c>
      <c r="B4561" t="s">
        <v>455</v>
      </c>
      <c r="C4561" s="152">
        <v>0.45519999999999999</v>
      </c>
    </row>
    <row r="4562" spans="1:3" x14ac:dyDescent="0.35">
      <c r="A4562" s="142">
        <v>8.8274000000000008</v>
      </c>
      <c r="B4562" t="s">
        <v>455</v>
      </c>
      <c r="C4562" s="152">
        <v>0.45529999999999998</v>
      </c>
    </row>
    <row r="4563" spans="1:3" x14ac:dyDescent="0.35">
      <c r="A4563" s="142">
        <v>8.8300999999999998</v>
      </c>
      <c r="B4563" t="s">
        <v>455</v>
      </c>
      <c r="C4563" s="152">
        <v>0.45540000000000003</v>
      </c>
    </row>
    <row r="4564" spans="1:3" x14ac:dyDescent="0.35">
      <c r="A4564" s="142">
        <v>8.8329000000000004</v>
      </c>
      <c r="B4564" t="s">
        <v>455</v>
      </c>
      <c r="C4564" s="152">
        <v>0.4556</v>
      </c>
    </row>
    <row r="4565" spans="1:3" x14ac:dyDescent="0.35">
      <c r="A4565" s="142">
        <v>8.8355999999999995</v>
      </c>
      <c r="B4565" t="s">
        <v>455</v>
      </c>
      <c r="C4565" s="152">
        <v>0.4556</v>
      </c>
    </row>
    <row r="4566" spans="1:3" x14ac:dyDescent="0.35">
      <c r="A4566" s="142">
        <v>8.8384</v>
      </c>
      <c r="B4566" t="s">
        <v>455</v>
      </c>
      <c r="C4566" s="152">
        <v>0.45569999999999999</v>
      </c>
    </row>
    <row r="4567" spans="1:3" x14ac:dyDescent="0.35">
      <c r="A4567" s="142">
        <v>8.8411000000000008</v>
      </c>
      <c r="B4567" t="s">
        <v>455</v>
      </c>
      <c r="C4567" s="152">
        <v>0.45579999999999998</v>
      </c>
    </row>
    <row r="4568" spans="1:3" x14ac:dyDescent="0.35">
      <c r="A4568" s="142">
        <v>8.8437999999999999</v>
      </c>
      <c r="B4568" t="s">
        <v>455</v>
      </c>
      <c r="C4568" s="152">
        <v>0.45610000000000001</v>
      </c>
    </row>
    <row r="4569" spans="1:3" x14ac:dyDescent="0.35">
      <c r="A4569" s="142">
        <v>8.8466000000000005</v>
      </c>
      <c r="B4569" t="s">
        <v>455</v>
      </c>
      <c r="C4569" s="152">
        <v>0.45619999999999999</v>
      </c>
    </row>
    <row r="4570" spans="1:3" x14ac:dyDescent="0.35">
      <c r="A4570" s="142">
        <v>8.8492999999999995</v>
      </c>
      <c r="B4570" t="s">
        <v>455</v>
      </c>
      <c r="C4570" s="152">
        <v>0.45629999999999998</v>
      </c>
    </row>
    <row r="4571" spans="1:3" x14ac:dyDescent="0.35">
      <c r="A4571" s="142">
        <v>8.8521000000000001</v>
      </c>
      <c r="B4571" t="s">
        <v>455</v>
      </c>
      <c r="C4571" s="152">
        <v>0.45629999999999998</v>
      </c>
    </row>
    <row r="4572" spans="1:3" x14ac:dyDescent="0.35">
      <c r="A4572" s="142">
        <v>8.8574999999999999</v>
      </c>
      <c r="B4572" t="s">
        <v>455</v>
      </c>
      <c r="C4572" s="152">
        <v>0.45660000000000001</v>
      </c>
    </row>
    <row r="4573" spans="1:3" x14ac:dyDescent="0.35">
      <c r="A4573" s="142">
        <v>8.8603000000000005</v>
      </c>
      <c r="B4573" t="s">
        <v>455</v>
      </c>
      <c r="C4573" s="152">
        <v>0.45660000000000001</v>
      </c>
    </row>
    <row r="4574" spans="1:3" x14ac:dyDescent="0.35">
      <c r="A4574" s="142">
        <v>8.8629999999999995</v>
      </c>
      <c r="B4574" t="s">
        <v>455</v>
      </c>
      <c r="C4574" s="152">
        <v>0.45679999999999998</v>
      </c>
    </row>
    <row r="4575" spans="1:3" x14ac:dyDescent="0.35">
      <c r="A4575" s="142">
        <v>8.8658000000000001</v>
      </c>
      <c r="B4575" t="s">
        <v>455</v>
      </c>
      <c r="C4575" s="152">
        <v>0.45689999999999997</v>
      </c>
    </row>
    <row r="4576" spans="1:3" x14ac:dyDescent="0.35">
      <c r="A4576" s="142">
        <v>8.8684999999999992</v>
      </c>
      <c r="B4576" t="s">
        <v>455</v>
      </c>
      <c r="C4576" s="152">
        <v>0.45689999999999997</v>
      </c>
    </row>
    <row r="4577" spans="1:3" x14ac:dyDescent="0.35">
      <c r="A4577" s="142">
        <v>8.8712</v>
      </c>
      <c r="B4577" t="s">
        <v>455</v>
      </c>
      <c r="C4577" s="152">
        <v>0.45700000000000002</v>
      </c>
    </row>
    <row r="4578" spans="1:3" x14ac:dyDescent="0.35">
      <c r="A4578" s="142">
        <v>8.8740000000000006</v>
      </c>
      <c r="B4578" t="s">
        <v>455</v>
      </c>
      <c r="C4578" s="152">
        <v>0.45700000000000002</v>
      </c>
    </row>
    <row r="4579" spans="1:3" x14ac:dyDescent="0.35">
      <c r="A4579" s="142">
        <v>8.8766999999999996</v>
      </c>
      <c r="B4579" t="s">
        <v>455</v>
      </c>
      <c r="C4579" s="152">
        <v>0.45700000000000002</v>
      </c>
    </row>
    <row r="4580" spans="1:3" x14ac:dyDescent="0.35">
      <c r="A4580" s="142">
        <v>8.8821999999999992</v>
      </c>
      <c r="B4580" t="s">
        <v>455</v>
      </c>
      <c r="C4580" s="152">
        <v>0.45710000000000001</v>
      </c>
    </row>
    <row r="4581" spans="1:3" x14ac:dyDescent="0.35">
      <c r="A4581" s="142">
        <v>8.8849</v>
      </c>
      <c r="B4581" t="s">
        <v>455</v>
      </c>
      <c r="C4581" s="152">
        <v>0.4572</v>
      </c>
    </row>
    <row r="4582" spans="1:3" x14ac:dyDescent="0.35">
      <c r="A4582" s="142">
        <v>8.8903999999999996</v>
      </c>
      <c r="B4582" t="s">
        <v>455</v>
      </c>
      <c r="C4582" s="152">
        <v>0.45729999999999998</v>
      </c>
    </row>
    <row r="4583" spans="1:3" x14ac:dyDescent="0.35">
      <c r="A4583" s="142">
        <v>8.8958999999999993</v>
      </c>
      <c r="B4583" t="s">
        <v>455</v>
      </c>
      <c r="C4583" s="152">
        <v>0.45729999999999998</v>
      </c>
    </row>
    <row r="4584" spans="1:3" x14ac:dyDescent="0.35">
      <c r="A4584" s="142">
        <v>8.9014000000000006</v>
      </c>
      <c r="B4584" t="s">
        <v>455</v>
      </c>
      <c r="C4584" s="152">
        <v>0.45739999999999997</v>
      </c>
    </row>
    <row r="4585" spans="1:3" x14ac:dyDescent="0.35">
      <c r="A4585" s="142">
        <v>8.9040999999999997</v>
      </c>
      <c r="B4585" t="s">
        <v>455</v>
      </c>
      <c r="C4585" s="152">
        <v>0.45750000000000002</v>
      </c>
    </row>
    <row r="4586" spans="1:3" x14ac:dyDescent="0.35">
      <c r="A4586" s="142">
        <v>8.9068000000000005</v>
      </c>
      <c r="B4586" t="s">
        <v>455</v>
      </c>
      <c r="C4586" s="152">
        <v>0.45760000000000001</v>
      </c>
    </row>
    <row r="4587" spans="1:3" x14ac:dyDescent="0.35">
      <c r="A4587" s="142">
        <v>8.9095999999999993</v>
      </c>
      <c r="B4587" t="s">
        <v>455</v>
      </c>
      <c r="C4587" s="152">
        <v>0.45760000000000001</v>
      </c>
    </row>
    <row r="4588" spans="1:3" x14ac:dyDescent="0.35">
      <c r="A4588" s="142">
        <v>8.9123000000000001</v>
      </c>
      <c r="B4588" t="s">
        <v>455</v>
      </c>
      <c r="C4588" s="152">
        <v>0.45779999999999998</v>
      </c>
    </row>
    <row r="4589" spans="1:3" x14ac:dyDescent="0.35">
      <c r="A4589" s="142">
        <v>8.9151000000000007</v>
      </c>
      <c r="B4589" t="s">
        <v>455</v>
      </c>
      <c r="C4589" s="152">
        <v>0.45800000000000002</v>
      </c>
    </row>
    <row r="4590" spans="1:3" x14ac:dyDescent="0.35">
      <c r="A4590" s="142">
        <v>8.9177999999999997</v>
      </c>
      <c r="B4590" t="s">
        <v>455</v>
      </c>
      <c r="C4590" s="152">
        <v>0.45800000000000002</v>
      </c>
    </row>
    <row r="4591" spans="1:3" x14ac:dyDescent="0.35">
      <c r="A4591" s="142">
        <v>8.9232999999999993</v>
      </c>
      <c r="B4591" t="s">
        <v>455</v>
      </c>
      <c r="C4591" s="152">
        <v>0.45810000000000001</v>
      </c>
    </row>
    <row r="4592" spans="1:3" x14ac:dyDescent="0.35">
      <c r="A4592" s="142">
        <v>8.9260000000000002</v>
      </c>
      <c r="B4592" t="s">
        <v>455</v>
      </c>
      <c r="C4592" s="152">
        <v>0.4582</v>
      </c>
    </row>
    <row r="4593" spans="1:3" x14ac:dyDescent="0.35">
      <c r="A4593" s="142">
        <v>8.9288000000000007</v>
      </c>
      <c r="B4593" t="s">
        <v>455</v>
      </c>
      <c r="C4593" s="152">
        <v>0.45829999999999999</v>
      </c>
    </row>
    <row r="4594" spans="1:3" x14ac:dyDescent="0.35">
      <c r="A4594" s="142">
        <v>8.9342000000000006</v>
      </c>
      <c r="B4594" t="s">
        <v>455</v>
      </c>
      <c r="C4594" s="152">
        <v>0.45829999999999999</v>
      </c>
    </row>
    <row r="4595" spans="1:3" x14ac:dyDescent="0.35">
      <c r="A4595" s="142">
        <v>8.9369999999999994</v>
      </c>
      <c r="B4595" t="s">
        <v>455</v>
      </c>
      <c r="C4595" s="152">
        <v>0.45839999999999997</v>
      </c>
    </row>
    <row r="4596" spans="1:3" x14ac:dyDescent="0.35">
      <c r="A4596" s="142">
        <v>8.9397000000000002</v>
      </c>
      <c r="B4596" t="s">
        <v>455</v>
      </c>
      <c r="C4596" s="152">
        <v>0.45860000000000001</v>
      </c>
    </row>
    <row r="4597" spans="1:3" x14ac:dyDescent="0.35">
      <c r="A4597" s="142">
        <v>8.9451999999999998</v>
      </c>
      <c r="B4597" t="s">
        <v>455</v>
      </c>
      <c r="C4597" s="152">
        <v>0.4587</v>
      </c>
    </row>
    <row r="4598" spans="1:3" x14ac:dyDescent="0.35">
      <c r="A4598" s="142">
        <v>8.9479000000000006</v>
      </c>
      <c r="B4598" t="s">
        <v>455</v>
      </c>
      <c r="C4598" s="152">
        <v>0.45889999999999997</v>
      </c>
    </row>
    <row r="4599" spans="1:3" x14ac:dyDescent="0.35">
      <c r="A4599" s="142">
        <v>8.9506999999999994</v>
      </c>
      <c r="B4599" t="s">
        <v>455</v>
      </c>
      <c r="C4599" s="152">
        <v>0.45889999999999997</v>
      </c>
    </row>
    <row r="4600" spans="1:3" x14ac:dyDescent="0.35">
      <c r="A4600" s="142">
        <v>8.9534000000000002</v>
      </c>
      <c r="B4600" t="s">
        <v>455</v>
      </c>
      <c r="C4600" s="152">
        <v>0.45900000000000002</v>
      </c>
    </row>
    <row r="4601" spans="1:3" x14ac:dyDescent="0.35">
      <c r="A4601" s="142">
        <v>8.9562000000000008</v>
      </c>
      <c r="B4601" t="s">
        <v>455</v>
      </c>
      <c r="C4601" s="152">
        <v>0.45910000000000001</v>
      </c>
    </row>
    <row r="4602" spans="1:3" x14ac:dyDescent="0.35">
      <c r="A4602" s="142">
        <v>8.9588999999999999</v>
      </c>
      <c r="B4602" t="s">
        <v>455</v>
      </c>
      <c r="C4602" s="152">
        <v>0.4592</v>
      </c>
    </row>
    <row r="4603" spans="1:3" x14ac:dyDescent="0.35">
      <c r="A4603" s="142">
        <v>8.9616000000000007</v>
      </c>
      <c r="B4603" t="s">
        <v>455</v>
      </c>
      <c r="C4603" s="152">
        <v>0.4592</v>
      </c>
    </row>
    <row r="4604" spans="1:3" x14ac:dyDescent="0.35">
      <c r="A4604" s="142">
        <v>8.9671000000000003</v>
      </c>
      <c r="B4604" t="s">
        <v>455</v>
      </c>
      <c r="C4604" s="152">
        <v>0.45950000000000002</v>
      </c>
    </row>
    <row r="4605" spans="1:3" x14ac:dyDescent="0.35">
      <c r="A4605" s="142">
        <v>8.9699000000000009</v>
      </c>
      <c r="B4605" t="s">
        <v>455</v>
      </c>
      <c r="C4605" s="152">
        <v>0.45979999999999999</v>
      </c>
    </row>
    <row r="4606" spans="1:3" x14ac:dyDescent="0.35">
      <c r="A4606" s="142">
        <v>8.9753000000000007</v>
      </c>
      <c r="B4606" t="s">
        <v>455</v>
      </c>
      <c r="C4606" s="152">
        <v>0.45979999999999999</v>
      </c>
    </row>
    <row r="4607" spans="1:3" x14ac:dyDescent="0.35">
      <c r="A4607" s="142">
        <v>8.9780999999999995</v>
      </c>
      <c r="B4607" t="s">
        <v>455</v>
      </c>
      <c r="C4607" s="152">
        <v>0.45989999999999998</v>
      </c>
    </row>
    <row r="4608" spans="1:3" x14ac:dyDescent="0.35">
      <c r="A4608" s="142">
        <v>8.9808000000000003</v>
      </c>
      <c r="B4608" t="s">
        <v>455</v>
      </c>
      <c r="C4608" s="152">
        <v>0.45989999999999998</v>
      </c>
    </row>
    <row r="4609" spans="1:3" x14ac:dyDescent="0.35">
      <c r="A4609" s="142">
        <v>8.9835999999999991</v>
      </c>
      <c r="B4609" t="s">
        <v>455</v>
      </c>
      <c r="C4609" s="152">
        <v>0.46</v>
      </c>
    </row>
    <row r="4610" spans="1:3" x14ac:dyDescent="0.35">
      <c r="A4610" s="142">
        <v>8.9863</v>
      </c>
      <c r="B4610" t="s">
        <v>455</v>
      </c>
      <c r="C4610" s="152">
        <v>0.46010000000000001</v>
      </c>
    </row>
    <row r="4611" spans="1:3" x14ac:dyDescent="0.35">
      <c r="A4611" s="142">
        <v>8.9890000000000008</v>
      </c>
      <c r="B4611" t="s">
        <v>455</v>
      </c>
      <c r="C4611" s="152">
        <v>0.4602</v>
      </c>
    </row>
    <row r="4612" spans="1:3" x14ac:dyDescent="0.35">
      <c r="A4612" s="142">
        <v>8.9917999999999996</v>
      </c>
      <c r="B4612" t="s">
        <v>455</v>
      </c>
      <c r="C4612" s="152">
        <v>0.46050000000000002</v>
      </c>
    </row>
    <row r="4613" spans="1:3" x14ac:dyDescent="0.35">
      <c r="A4613" s="142">
        <v>8.9945000000000004</v>
      </c>
      <c r="B4613" t="s">
        <v>455</v>
      </c>
      <c r="C4613" s="152">
        <v>0.46060000000000001</v>
      </c>
    </row>
    <row r="4614" spans="1:3" x14ac:dyDescent="0.35">
      <c r="A4614" s="142">
        <v>9</v>
      </c>
      <c r="B4614" t="s">
        <v>455</v>
      </c>
      <c r="C4614" s="152">
        <v>0.4607</v>
      </c>
    </row>
    <row r="4615" spans="1:3" x14ac:dyDescent="0.35">
      <c r="A4615" s="142">
        <v>9.0027000000000008</v>
      </c>
      <c r="B4615" t="s">
        <v>455</v>
      </c>
      <c r="C4615" s="152">
        <v>0.4607</v>
      </c>
    </row>
    <row r="4616" spans="1:3" x14ac:dyDescent="0.35">
      <c r="A4616" s="142">
        <v>9.0082000000000004</v>
      </c>
      <c r="B4616" t="s">
        <v>455</v>
      </c>
      <c r="C4616" s="152">
        <v>0.4607</v>
      </c>
    </row>
    <row r="4617" spans="1:3" x14ac:dyDescent="0.35">
      <c r="A4617" s="142">
        <v>9.0109999999999992</v>
      </c>
      <c r="B4617" t="s">
        <v>455</v>
      </c>
      <c r="C4617" s="152">
        <v>0.4607</v>
      </c>
    </row>
    <row r="4618" spans="1:3" x14ac:dyDescent="0.35">
      <c r="A4618" s="142">
        <v>9.0219000000000005</v>
      </c>
      <c r="B4618" t="s">
        <v>455</v>
      </c>
      <c r="C4618" s="152">
        <v>0.4607</v>
      </c>
    </row>
    <row r="4619" spans="1:3" x14ac:dyDescent="0.35">
      <c r="A4619" s="142">
        <v>9.0411000000000001</v>
      </c>
      <c r="B4619" t="s">
        <v>455</v>
      </c>
      <c r="C4619" s="152">
        <v>0.4607</v>
      </c>
    </row>
    <row r="4620" spans="1:3" x14ac:dyDescent="0.35">
      <c r="A4620" s="142">
        <v>9.0548000000000002</v>
      </c>
      <c r="B4620" t="s">
        <v>455</v>
      </c>
      <c r="C4620" s="152">
        <v>0.4607</v>
      </c>
    </row>
    <row r="4621" spans="1:3" x14ac:dyDescent="0.35">
      <c r="A4621" s="142">
        <v>9.0630000000000006</v>
      </c>
      <c r="B4621" t="s">
        <v>455</v>
      </c>
      <c r="C4621" s="152">
        <v>0.4607</v>
      </c>
    </row>
    <row r="4622" spans="1:3" x14ac:dyDescent="0.35">
      <c r="A4622" s="142">
        <v>9.0822000000000003</v>
      </c>
      <c r="B4622" t="s">
        <v>455</v>
      </c>
      <c r="C4622" s="152">
        <v>0.4607</v>
      </c>
    </row>
    <row r="4623" spans="1:3" x14ac:dyDescent="0.35">
      <c r="A4623" s="142">
        <v>9.0848999999999993</v>
      </c>
      <c r="B4623" t="s">
        <v>455</v>
      </c>
      <c r="C4623" s="152">
        <v>0.4607</v>
      </c>
    </row>
    <row r="4624" spans="1:3" x14ac:dyDescent="0.35">
      <c r="A4624" s="142">
        <v>9.0904000000000007</v>
      </c>
      <c r="B4624" t="s">
        <v>455</v>
      </c>
      <c r="C4624" s="152">
        <v>0.4607</v>
      </c>
    </row>
    <row r="4625" spans="1:3" x14ac:dyDescent="0.35">
      <c r="A4625" s="142">
        <v>9.1067999999999998</v>
      </c>
      <c r="B4625" t="s">
        <v>455</v>
      </c>
      <c r="C4625" s="152">
        <v>0.4607</v>
      </c>
    </row>
    <row r="4626" spans="1:3" x14ac:dyDescent="0.35">
      <c r="A4626" s="142">
        <v>9.1122999999999994</v>
      </c>
      <c r="B4626" t="s">
        <v>455</v>
      </c>
      <c r="C4626" s="152">
        <v>0.4607</v>
      </c>
    </row>
    <row r="4627" spans="1:3" x14ac:dyDescent="0.35">
      <c r="A4627" s="142">
        <v>9.1178000000000008</v>
      </c>
      <c r="B4627" t="s">
        <v>455</v>
      </c>
      <c r="C4627" s="152">
        <v>0.4607</v>
      </c>
    </row>
    <row r="4628" spans="1:3" x14ac:dyDescent="0.35">
      <c r="A4628" s="142">
        <v>9.1233000000000004</v>
      </c>
      <c r="B4628" t="s">
        <v>455</v>
      </c>
      <c r="C4628" s="152">
        <v>0.4607</v>
      </c>
    </row>
    <row r="4629" spans="1:3" x14ac:dyDescent="0.35">
      <c r="A4629" s="142">
        <v>9.1396999999999995</v>
      </c>
      <c r="B4629" t="s">
        <v>455</v>
      </c>
      <c r="C4629" s="152">
        <v>0.4607</v>
      </c>
    </row>
    <row r="4630" spans="1:3" x14ac:dyDescent="0.35">
      <c r="A4630" s="142">
        <v>9.1425000000000001</v>
      </c>
      <c r="B4630" t="s">
        <v>455</v>
      </c>
      <c r="C4630" s="152">
        <v>0.4607</v>
      </c>
    </row>
    <row r="4631" spans="1:3" x14ac:dyDescent="0.35">
      <c r="A4631" s="142">
        <v>9.1478999999999999</v>
      </c>
      <c r="B4631" t="s">
        <v>455</v>
      </c>
      <c r="C4631" s="152">
        <v>0.4607</v>
      </c>
    </row>
    <row r="4632" spans="1:3" x14ac:dyDescent="0.35">
      <c r="A4632" s="142">
        <v>9.1562000000000001</v>
      </c>
      <c r="B4632" t="s">
        <v>455</v>
      </c>
      <c r="C4632" s="152">
        <v>0.4607</v>
      </c>
    </row>
    <row r="4633" spans="1:3" x14ac:dyDescent="0.35">
      <c r="A4633" s="142">
        <v>9.1725999999999992</v>
      </c>
      <c r="B4633" t="s">
        <v>455</v>
      </c>
      <c r="C4633" s="152">
        <v>0.4607</v>
      </c>
    </row>
    <row r="4634" spans="1:3" x14ac:dyDescent="0.35">
      <c r="A4634" s="142">
        <v>9.1753</v>
      </c>
      <c r="B4634" t="s">
        <v>455</v>
      </c>
      <c r="C4634" s="152">
        <v>0.4607</v>
      </c>
    </row>
    <row r="4635" spans="1:3" x14ac:dyDescent="0.35">
      <c r="A4635" s="142">
        <v>9.1807999999999996</v>
      </c>
      <c r="B4635" t="s">
        <v>455</v>
      </c>
      <c r="C4635" s="152">
        <v>0.4607</v>
      </c>
    </row>
    <row r="4636" spans="1:3" x14ac:dyDescent="0.35">
      <c r="A4636" s="142">
        <v>9.1944999999999997</v>
      </c>
      <c r="B4636" t="s">
        <v>455</v>
      </c>
      <c r="C4636" s="152">
        <v>0.4607</v>
      </c>
    </row>
    <row r="4637" spans="1:3" x14ac:dyDescent="0.35">
      <c r="A4637" s="142">
        <v>9.1973000000000003</v>
      </c>
      <c r="B4637" t="s">
        <v>455</v>
      </c>
      <c r="C4637" s="152">
        <v>0.4607</v>
      </c>
    </row>
    <row r="4638" spans="1:3" x14ac:dyDescent="0.35">
      <c r="A4638" s="142">
        <v>9.2027000000000001</v>
      </c>
      <c r="B4638" t="s">
        <v>455</v>
      </c>
      <c r="C4638" s="152">
        <v>0.4607</v>
      </c>
    </row>
    <row r="4639" spans="1:3" x14ac:dyDescent="0.35">
      <c r="A4639" s="142">
        <v>9.2164000000000001</v>
      </c>
      <c r="B4639" t="s">
        <v>455</v>
      </c>
      <c r="C4639" s="152">
        <v>0.4607</v>
      </c>
    </row>
    <row r="4640" spans="1:3" x14ac:dyDescent="0.35">
      <c r="A4640" s="142">
        <v>9.2273999999999994</v>
      </c>
      <c r="B4640" t="s">
        <v>455</v>
      </c>
      <c r="C4640" s="152">
        <v>0.4607</v>
      </c>
    </row>
    <row r="4641" spans="1:3" x14ac:dyDescent="0.35">
      <c r="A4641" s="142">
        <v>9.2466000000000008</v>
      </c>
      <c r="B4641" t="s">
        <v>455</v>
      </c>
      <c r="C4641" s="152">
        <v>0.4607</v>
      </c>
    </row>
    <row r="4642" spans="1:3" x14ac:dyDescent="0.35">
      <c r="A4642" s="142">
        <v>9.2492999999999999</v>
      </c>
      <c r="B4642" t="s">
        <v>455</v>
      </c>
      <c r="C4642" s="152">
        <v>0.4607</v>
      </c>
    </row>
    <row r="4643" spans="1:3" x14ac:dyDescent="0.35">
      <c r="A4643" s="142">
        <v>9.2521000000000004</v>
      </c>
      <c r="B4643" t="s">
        <v>455</v>
      </c>
      <c r="C4643" s="152">
        <v>0.4607</v>
      </c>
    </row>
    <row r="4644" spans="1:3" x14ac:dyDescent="0.35">
      <c r="A4644" s="142">
        <v>9.2547999999999995</v>
      </c>
      <c r="B4644" t="s">
        <v>455</v>
      </c>
      <c r="C4644" s="152">
        <v>0.4607</v>
      </c>
    </row>
    <row r="4645" spans="1:3" x14ac:dyDescent="0.35">
      <c r="A4645" s="142">
        <v>9.2658000000000005</v>
      </c>
      <c r="B4645" t="s">
        <v>455</v>
      </c>
      <c r="C4645" s="152">
        <v>0.4607</v>
      </c>
    </row>
    <row r="4646" spans="1:3" x14ac:dyDescent="0.35">
      <c r="A4646" s="142">
        <v>9.2739999999999991</v>
      </c>
      <c r="B4646" t="s">
        <v>455</v>
      </c>
      <c r="C4646" s="152">
        <v>0.4607</v>
      </c>
    </row>
    <row r="4647" spans="1:3" x14ac:dyDescent="0.35">
      <c r="A4647" s="142">
        <v>9.2795000000000005</v>
      </c>
      <c r="B4647" t="s">
        <v>455</v>
      </c>
      <c r="C4647" s="152">
        <v>0.4607</v>
      </c>
    </row>
    <row r="4648" spans="1:3" x14ac:dyDescent="0.35">
      <c r="A4648" s="142">
        <v>9.2986000000000004</v>
      </c>
      <c r="B4648" t="s">
        <v>455</v>
      </c>
      <c r="C4648" s="152">
        <v>0.4607</v>
      </c>
    </row>
    <row r="4649" spans="1:3" x14ac:dyDescent="0.35">
      <c r="A4649" s="142">
        <v>9.3123000000000005</v>
      </c>
      <c r="B4649" t="s">
        <v>455</v>
      </c>
      <c r="C4649" s="152">
        <v>0.4607</v>
      </c>
    </row>
    <row r="4650" spans="1:3" x14ac:dyDescent="0.35">
      <c r="A4650" s="142">
        <v>9.3150999999999993</v>
      </c>
      <c r="B4650" t="s">
        <v>455</v>
      </c>
      <c r="C4650" s="152">
        <v>0.4607</v>
      </c>
    </row>
    <row r="4651" spans="1:3" x14ac:dyDescent="0.35">
      <c r="A4651" s="142">
        <v>9.3204999999999991</v>
      </c>
      <c r="B4651" t="s">
        <v>455</v>
      </c>
      <c r="C4651" s="152">
        <v>0.4607</v>
      </c>
    </row>
    <row r="4652" spans="1:3" x14ac:dyDescent="0.35">
      <c r="A4652" s="142">
        <v>9.3232999999999997</v>
      </c>
      <c r="B4652" t="s">
        <v>455</v>
      </c>
      <c r="C4652" s="152">
        <v>0.4607</v>
      </c>
    </row>
    <row r="4653" spans="1:3" x14ac:dyDescent="0.35">
      <c r="A4653" s="142">
        <v>9.3315000000000001</v>
      </c>
      <c r="B4653" t="s">
        <v>455</v>
      </c>
      <c r="C4653" s="152">
        <v>0.4607</v>
      </c>
    </row>
    <row r="4654" spans="1:3" x14ac:dyDescent="0.35">
      <c r="A4654" s="142">
        <v>9.3341999999999992</v>
      </c>
      <c r="B4654" t="s">
        <v>455</v>
      </c>
      <c r="C4654" s="152">
        <v>0.4607</v>
      </c>
    </row>
    <row r="4655" spans="1:3" x14ac:dyDescent="0.35">
      <c r="A4655" s="142">
        <v>9.3369999999999997</v>
      </c>
      <c r="B4655" t="s">
        <v>455</v>
      </c>
      <c r="C4655" s="152">
        <v>0.4607</v>
      </c>
    </row>
    <row r="4656" spans="1:3" x14ac:dyDescent="0.35">
      <c r="A4656" s="142">
        <v>9.3397000000000006</v>
      </c>
      <c r="B4656" t="s">
        <v>455</v>
      </c>
      <c r="C4656" s="152">
        <v>0.4607</v>
      </c>
    </row>
    <row r="4657" spans="1:3" x14ac:dyDescent="0.35">
      <c r="A4657" s="142">
        <v>9.3424999999999994</v>
      </c>
      <c r="B4657" t="s">
        <v>455</v>
      </c>
      <c r="C4657" s="152">
        <v>0.4607</v>
      </c>
    </row>
    <row r="4658" spans="1:3" x14ac:dyDescent="0.35">
      <c r="A4658" s="142">
        <v>9.3452000000000002</v>
      </c>
      <c r="B4658" t="s">
        <v>455</v>
      </c>
      <c r="C4658" s="152">
        <v>0.4607</v>
      </c>
    </row>
    <row r="4659" spans="1:3" x14ac:dyDescent="0.35">
      <c r="A4659" s="142">
        <v>9.3478999999999992</v>
      </c>
      <c r="B4659" t="s">
        <v>455</v>
      </c>
      <c r="C4659" s="152">
        <v>0.4607</v>
      </c>
    </row>
    <row r="4660" spans="1:3" x14ac:dyDescent="0.35">
      <c r="A4660" s="142">
        <v>9.3506999999999998</v>
      </c>
      <c r="B4660" t="s">
        <v>455</v>
      </c>
      <c r="C4660" s="152">
        <v>0.4607</v>
      </c>
    </row>
    <row r="4661" spans="1:3" x14ac:dyDescent="0.35">
      <c r="A4661" s="142">
        <v>9.3589000000000002</v>
      </c>
      <c r="B4661" t="s">
        <v>455</v>
      </c>
      <c r="C4661" s="152">
        <v>0.4607</v>
      </c>
    </row>
    <row r="4662" spans="1:3" x14ac:dyDescent="0.35">
      <c r="A4662" s="142">
        <v>9.3615999999999993</v>
      </c>
      <c r="B4662" t="s">
        <v>455</v>
      </c>
      <c r="C4662" s="152">
        <v>0.4607</v>
      </c>
    </row>
    <row r="4663" spans="1:3" x14ac:dyDescent="0.35">
      <c r="A4663" s="142">
        <v>9.3808000000000007</v>
      </c>
      <c r="B4663" t="s">
        <v>455</v>
      </c>
      <c r="C4663" s="152">
        <v>0.4607</v>
      </c>
    </row>
    <row r="4664" spans="1:3" x14ac:dyDescent="0.35">
      <c r="A4664" s="142">
        <v>9.3889999999999993</v>
      </c>
      <c r="B4664" t="s">
        <v>455</v>
      </c>
      <c r="C4664" s="152">
        <v>0.4607</v>
      </c>
    </row>
    <row r="4665" spans="1:3" x14ac:dyDescent="0.35">
      <c r="A4665" s="142">
        <v>9.3972999999999995</v>
      </c>
      <c r="B4665" t="s">
        <v>455</v>
      </c>
      <c r="C4665" s="152">
        <v>0.4607</v>
      </c>
    </row>
    <row r="4666" spans="1:3" x14ac:dyDescent="0.35">
      <c r="A4666" s="142">
        <v>9.4026999999999994</v>
      </c>
      <c r="B4666" t="s">
        <v>455</v>
      </c>
      <c r="C4666" s="152">
        <v>0.4607</v>
      </c>
    </row>
    <row r="4667" spans="1:3" x14ac:dyDescent="0.35">
      <c r="A4667" s="142">
        <v>9.4055</v>
      </c>
      <c r="B4667" t="s">
        <v>455</v>
      </c>
      <c r="C4667" s="152">
        <v>0.4607</v>
      </c>
    </row>
    <row r="4668" spans="1:3" x14ac:dyDescent="0.35">
      <c r="A4668" s="142">
        <v>9.4163999999999994</v>
      </c>
      <c r="B4668" t="s">
        <v>455</v>
      </c>
      <c r="C4668" s="152">
        <v>0.4607</v>
      </c>
    </row>
    <row r="4669" spans="1:3" x14ac:dyDescent="0.35">
      <c r="A4669" s="142">
        <v>9.4219000000000008</v>
      </c>
      <c r="B4669" t="s">
        <v>455</v>
      </c>
      <c r="C4669" s="152">
        <v>0.4607</v>
      </c>
    </row>
    <row r="4670" spans="1:3" x14ac:dyDescent="0.35">
      <c r="A4670" s="142">
        <v>9.4356000000000009</v>
      </c>
      <c r="B4670" t="s">
        <v>455</v>
      </c>
      <c r="C4670" s="152">
        <v>0.4607</v>
      </c>
    </row>
    <row r="4671" spans="1:3" x14ac:dyDescent="0.35">
      <c r="A4671" s="142">
        <v>9.4411000000000005</v>
      </c>
      <c r="B4671" t="s">
        <v>455</v>
      </c>
      <c r="C4671" s="152">
        <v>0.4607</v>
      </c>
    </row>
    <row r="4672" spans="1:3" x14ac:dyDescent="0.35">
      <c r="A4672" s="142">
        <v>9.4466000000000001</v>
      </c>
      <c r="B4672" t="s">
        <v>455</v>
      </c>
      <c r="C4672" s="152">
        <v>0.4607</v>
      </c>
    </row>
    <row r="4673" spans="1:3" x14ac:dyDescent="0.35">
      <c r="A4673" s="142">
        <v>9.4520999999999997</v>
      </c>
      <c r="B4673" t="s">
        <v>455</v>
      </c>
      <c r="C4673" s="152">
        <v>0.4607</v>
      </c>
    </row>
    <row r="4674" spans="1:3" x14ac:dyDescent="0.35">
      <c r="A4674" s="142">
        <v>9.4574999999999996</v>
      </c>
      <c r="B4674" t="s">
        <v>455</v>
      </c>
      <c r="C4674" s="152">
        <v>0.4607</v>
      </c>
    </row>
    <row r="4675" spans="1:3" x14ac:dyDescent="0.35">
      <c r="A4675" s="142">
        <v>9.4603000000000002</v>
      </c>
      <c r="B4675" t="s">
        <v>455</v>
      </c>
      <c r="C4675" s="152">
        <v>0.4607</v>
      </c>
    </row>
    <row r="4676" spans="1:3" x14ac:dyDescent="0.35">
      <c r="A4676" s="142">
        <v>9.4629999999999992</v>
      </c>
      <c r="B4676" t="s">
        <v>455</v>
      </c>
      <c r="C4676" s="152">
        <v>0.4607</v>
      </c>
    </row>
    <row r="4677" spans="1:3" x14ac:dyDescent="0.35">
      <c r="A4677" s="142">
        <v>9.4740000000000002</v>
      </c>
      <c r="B4677" t="s">
        <v>455</v>
      </c>
      <c r="C4677" s="152">
        <v>0.4607</v>
      </c>
    </row>
    <row r="4678" spans="1:3" x14ac:dyDescent="0.35">
      <c r="A4678" s="142">
        <v>9.4766999999999992</v>
      </c>
      <c r="B4678" t="s">
        <v>455</v>
      </c>
      <c r="C4678" s="152">
        <v>0.4607</v>
      </c>
    </row>
    <row r="4679" spans="1:3" x14ac:dyDescent="0.35">
      <c r="A4679" s="142">
        <v>9.4794999999999998</v>
      </c>
      <c r="B4679" t="s">
        <v>455</v>
      </c>
      <c r="C4679" s="152">
        <v>0.4607</v>
      </c>
    </row>
    <row r="4680" spans="1:3" x14ac:dyDescent="0.35">
      <c r="A4680" s="142">
        <v>9.4931999999999999</v>
      </c>
      <c r="B4680" t="s">
        <v>455</v>
      </c>
      <c r="C4680" s="152">
        <v>0.4607</v>
      </c>
    </row>
    <row r="4681" spans="1:3" x14ac:dyDescent="0.35">
      <c r="A4681" s="142">
        <v>9.4959000000000007</v>
      </c>
      <c r="B4681" t="s">
        <v>455</v>
      </c>
      <c r="C4681" s="152">
        <v>0.4607</v>
      </c>
    </row>
    <row r="4682" spans="1:3" x14ac:dyDescent="0.35">
      <c r="A4682" s="142">
        <v>9.4985999999999997</v>
      </c>
      <c r="B4682" t="s">
        <v>455</v>
      </c>
      <c r="C4682" s="152">
        <v>0.4607</v>
      </c>
    </row>
    <row r="4683" spans="1:3" x14ac:dyDescent="0.35">
      <c r="A4683" s="142">
        <v>9.5068000000000001</v>
      </c>
      <c r="B4683" t="s">
        <v>455</v>
      </c>
      <c r="C4683" s="152">
        <v>0.4607</v>
      </c>
    </row>
    <row r="4684" spans="1:3" x14ac:dyDescent="0.35">
      <c r="A4684" s="142">
        <v>9.5096000000000007</v>
      </c>
      <c r="B4684" t="s">
        <v>455</v>
      </c>
      <c r="C4684" s="152">
        <v>0.4607</v>
      </c>
    </row>
    <row r="4685" spans="1:3" x14ac:dyDescent="0.35">
      <c r="A4685" s="142">
        <v>9.5122999999999998</v>
      </c>
      <c r="B4685" t="s">
        <v>455</v>
      </c>
      <c r="C4685" s="152">
        <v>0.4607</v>
      </c>
    </row>
    <row r="4686" spans="1:3" x14ac:dyDescent="0.35">
      <c r="A4686" s="142">
        <v>9.5233000000000008</v>
      </c>
      <c r="B4686" t="s">
        <v>455</v>
      </c>
      <c r="C4686" s="152">
        <v>0.4607</v>
      </c>
    </row>
    <row r="4687" spans="1:3" x14ac:dyDescent="0.35">
      <c r="A4687" s="142">
        <v>9.5259999999999998</v>
      </c>
      <c r="B4687" t="s">
        <v>455</v>
      </c>
      <c r="C4687" s="152">
        <v>0.4607</v>
      </c>
    </row>
    <row r="4688" spans="1:3" x14ac:dyDescent="0.35">
      <c r="A4688" s="142">
        <v>9.5314999999999994</v>
      </c>
      <c r="B4688" t="s">
        <v>455</v>
      </c>
      <c r="C4688" s="152">
        <v>0.4607</v>
      </c>
    </row>
    <row r="4689" spans="1:3" x14ac:dyDescent="0.35">
      <c r="A4689" s="142">
        <v>9.5370000000000008</v>
      </c>
      <c r="B4689" t="s">
        <v>455</v>
      </c>
      <c r="C4689" s="152">
        <v>0.4607</v>
      </c>
    </row>
    <row r="4690" spans="1:3" x14ac:dyDescent="0.35">
      <c r="A4690" s="142">
        <v>9.5451999999999995</v>
      </c>
      <c r="B4690" t="s">
        <v>455</v>
      </c>
      <c r="C4690" s="152">
        <v>0.4607</v>
      </c>
    </row>
    <row r="4691" spans="1:3" x14ac:dyDescent="0.35">
      <c r="A4691" s="142">
        <v>9.5533999999999999</v>
      </c>
      <c r="B4691" t="s">
        <v>455</v>
      </c>
      <c r="C4691" s="152">
        <v>0.4607</v>
      </c>
    </row>
    <row r="4692" spans="1:3" x14ac:dyDescent="0.35">
      <c r="A4692" s="142">
        <v>9.5562000000000005</v>
      </c>
      <c r="B4692" t="s">
        <v>455</v>
      </c>
      <c r="C4692" s="152">
        <v>0.4607</v>
      </c>
    </row>
    <row r="4693" spans="1:3" x14ac:dyDescent="0.35">
      <c r="A4693" s="142">
        <v>9.5616000000000003</v>
      </c>
      <c r="B4693" t="s">
        <v>455</v>
      </c>
      <c r="C4693" s="152">
        <v>0.4607</v>
      </c>
    </row>
    <row r="4694" spans="1:3" x14ac:dyDescent="0.35">
      <c r="A4694" s="142">
        <v>9.5699000000000005</v>
      </c>
      <c r="B4694" t="s">
        <v>455</v>
      </c>
      <c r="C4694" s="152">
        <v>0.4607</v>
      </c>
    </row>
    <row r="4695" spans="1:3" x14ac:dyDescent="0.35">
      <c r="A4695" s="142">
        <v>9.5808</v>
      </c>
      <c r="B4695" t="s">
        <v>455</v>
      </c>
      <c r="C4695" s="152">
        <v>0.4607</v>
      </c>
    </row>
    <row r="4696" spans="1:3" x14ac:dyDescent="0.35">
      <c r="A4696" s="142">
        <v>9.5862999999999996</v>
      </c>
      <c r="B4696" t="s">
        <v>455</v>
      </c>
      <c r="C4696" s="152">
        <v>0.4607</v>
      </c>
    </row>
    <row r="4697" spans="1:3" x14ac:dyDescent="0.35">
      <c r="A4697" s="142">
        <v>9.5973000000000006</v>
      </c>
      <c r="B4697" t="s">
        <v>455</v>
      </c>
      <c r="C4697" s="152">
        <v>0.4607</v>
      </c>
    </row>
    <row r="4698" spans="1:3" x14ac:dyDescent="0.35">
      <c r="A4698" s="142">
        <v>9.6082000000000001</v>
      </c>
      <c r="B4698" t="s">
        <v>455</v>
      </c>
      <c r="C4698" s="152">
        <v>0.4607</v>
      </c>
    </row>
    <row r="4699" spans="1:3" x14ac:dyDescent="0.35">
      <c r="A4699" s="142">
        <v>9.6136999999999997</v>
      </c>
      <c r="B4699" t="s">
        <v>455</v>
      </c>
      <c r="C4699" s="152">
        <v>0.4607</v>
      </c>
    </row>
    <row r="4700" spans="1:3" x14ac:dyDescent="0.35">
      <c r="A4700" s="142">
        <v>9.6191999999999993</v>
      </c>
      <c r="B4700" t="s">
        <v>455</v>
      </c>
      <c r="C4700" s="152">
        <v>0.4607</v>
      </c>
    </row>
    <row r="4701" spans="1:3" x14ac:dyDescent="0.35">
      <c r="A4701" s="142">
        <v>9.6247000000000007</v>
      </c>
      <c r="B4701" t="s">
        <v>455</v>
      </c>
      <c r="C4701" s="152">
        <v>0.4607</v>
      </c>
    </row>
    <row r="4702" spans="1:3" x14ac:dyDescent="0.35">
      <c r="A4702" s="142">
        <v>9.6273999999999997</v>
      </c>
      <c r="B4702" t="s">
        <v>455</v>
      </c>
      <c r="C4702" s="152">
        <v>0.4607</v>
      </c>
    </row>
    <row r="4703" spans="1:3" x14ac:dyDescent="0.35">
      <c r="A4703" s="142">
        <v>9.6410999999999998</v>
      </c>
      <c r="B4703" t="s">
        <v>455</v>
      </c>
      <c r="C4703" s="152">
        <v>0.4607</v>
      </c>
    </row>
    <row r="4704" spans="1:3" x14ac:dyDescent="0.35">
      <c r="A4704" s="142">
        <v>9.6438000000000006</v>
      </c>
      <c r="B4704" t="s">
        <v>455</v>
      </c>
      <c r="C4704" s="152">
        <v>0.4607</v>
      </c>
    </row>
    <row r="4705" spans="1:3" x14ac:dyDescent="0.35">
      <c r="A4705" s="142">
        <v>9.6465999999999994</v>
      </c>
      <c r="B4705" t="s">
        <v>455</v>
      </c>
      <c r="C4705" s="152">
        <v>0.4607</v>
      </c>
    </row>
    <row r="4706" spans="1:3" x14ac:dyDescent="0.35">
      <c r="A4706" s="142">
        <v>9.6547999999999998</v>
      </c>
      <c r="B4706" t="s">
        <v>455</v>
      </c>
      <c r="C4706" s="152">
        <v>0.4607</v>
      </c>
    </row>
    <row r="4707" spans="1:3" x14ac:dyDescent="0.35">
      <c r="A4707" s="142">
        <v>9.6575000000000006</v>
      </c>
      <c r="B4707" t="s">
        <v>455</v>
      </c>
      <c r="C4707" s="152">
        <v>0.4607</v>
      </c>
    </row>
    <row r="4708" spans="1:3" x14ac:dyDescent="0.35">
      <c r="A4708" s="142">
        <v>9.6602999999999994</v>
      </c>
      <c r="B4708" t="s">
        <v>455</v>
      </c>
      <c r="C4708" s="152">
        <v>0.4607</v>
      </c>
    </row>
    <row r="4709" spans="1:3" x14ac:dyDescent="0.35">
      <c r="A4709" s="142">
        <v>9.6630000000000003</v>
      </c>
      <c r="B4709" t="s">
        <v>455</v>
      </c>
      <c r="C4709" s="152">
        <v>0.4607</v>
      </c>
    </row>
    <row r="4710" spans="1:3" x14ac:dyDescent="0.35">
      <c r="A4710" s="142">
        <v>9.6767000000000003</v>
      </c>
      <c r="B4710" t="s">
        <v>455</v>
      </c>
      <c r="C4710" s="152">
        <v>0.4607</v>
      </c>
    </row>
    <row r="4711" spans="1:3" x14ac:dyDescent="0.35">
      <c r="A4711" s="142">
        <v>9.6821999999999999</v>
      </c>
      <c r="B4711" t="s">
        <v>455</v>
      </c>
      <c r="C4711" s="152">
        <v>0.4607</v>
      </c>
    </row>
    <row r="4712" spans="1:3" x14ac:dyDescent="0.35">
      <c r="A4712" s="142">
        <v>9.6904000000000003</v>
      </c>
      <c r="B4712" t="s">
        <v>455</v>
      </c>
      <c r="C4712" s="152">
        <v>0.4607</v>
      </c>
    </row>
    <row r="4713" spans="1:3" x14ac:dyDescent="0.35">
      <c r="A4713" s="142">
        <v>9.7013999999999996</v>
      </c>
      <c r="B4713" t="s">
        <v>455</v>
      </c>
      <c r="C4713" s="152">
        <v>0.4607</v>
      </c>
    </row>
    <row r="4714" spans="1:3" x14ac:dyDescent="0.35">
      <c r="A4714" s="142">
        <v>9.7041000000000004</v>
      </c>
      <c r="B4714" t="s">
        <v>455</v>
      </c>
      <c r="C4714" s="152">
        <v>0.4607</v>
      </c>
    </row>
    <row r="4715" spans="1:3" x14ac:dyDescent="0.35">
      <c r="A4715" s="142">
        <v>9.7067999999999994</v>
      </c>
      <c r="B4715" t="s">
        <v>455</v>
      </c>
      <c r="C4715" s="152">
        <v>0.4607</v>
      </c>
    </row>
    <row r="4716" spans="1:3" x14ac:dyDescent="0.35">
      <c r="A4716" s="142">
        <v>9.7096</v>
      </c>
      <c r="B4716" t="s">
        <v>455</v>
      </c>
      <c r="C4716" s="152">
        <v>0.4607</v>
      </c>
    </row>
    <row r="4717" spans="1:3" x14ac:dyDescent="0.35">
      <c r="A4717" s="142">
        <v>9.7233000000000001</v>
      </c>
      <c r="B4717" t="s">
        <v>455</v>
      </c>
      <c r="C4717" s="152">
        <v>0.4607</v>
      </c>
    </row>
    <row r="4718" spans="1:3" x14ac:dyDescent="0.35">
      <c r="A4718" s="142">
        <v>9.7260000000000009</v>
      </c>
      <c r="B4718" t="s">
        <v>455</v>
      </c>
      <c r="C4718" s="152">
        <v>0.4607</v>
      </c>
    </row>
    <row r="4719" spans="1:3" x14ac:dyDescent="0.35">
      <c r="A4719" s="142">
        <v>9.7341999999999995</v>
      </c>
      <c r="B4719" t="s">
        <v>455</v>
      </c>
      <c r="C4719" s="152">
        <v>0.4607</v>
      </c>
    </row>
    <row r="4720" spans="1:3" x14ac:dyDescent="0.35">
      <c r="A4720" s="142">
        <v>9.7424999999999997</v>
      </c>
      <c r="B4720" t="s">
        <v>455</v>
      </c>
      <c r="C4720" s="152">
        <v>0.4607</v>
      </c>
    </row>
    <row r="4721" spans="1:3" x14ac:dyDescent="0.35">
      <c r="A4721" s="142">
        <v>9.7615999999999996</v>
      </c>
      <c r="B4721" t="s">
        <v>455</v>
      </c>
      <c r="C4721" s="152">
        <v>0.4607</v>
      </c>
    </row>
    <row r="4722" spans="1:3" x14ac:dyDescent="0.35">
      <c r="A4722" s="142">
        <v>9.7698999999999998</v>
      </c>
      <c r="B4722" t="s">
        <v>455</v>
      </c>
      <c r="C4722" s="152">
        <v>0.4607</v>
      </c>
    </row>
    <row r="4723" spans="1:3" x14ac:dyDescent="0.35">
      <c r="A4723" s="142">
        <v>9.7972999999999999</v>
      </c>
      <c r="B4723" t="s">
        <v>455</v>
      </c>
      <c r="C4723" s="152">
        <v>0.4607</v>
      </c>
    </row>
    <row r="4724" spans="1:3" x14ac:dyDescent="0.35">
      <c r="A4724" s="142">
        <v>9.8055000000000003</v>
      </c>
      <c r="B4724" t="s">
        <v>455</v>
      </c>
      <c r="C4724" s="152">
        <v>0.4607</v>
      </c>
    </row>
    <row r="4725" spans="1:3" x14ac:dyDescent="0.35">
      <c r="A4725" s="142">
        <v>9.8109999999999999</v>
      </c>
      <c r="B4725" t="s">
        <v>455</v>
      </c>
      <c r="C4725" s="152">
        <v>0.4607</v>
      </c>
    </row>
    <row r="4726" spans="1:3" x14ac:dyDescent="0.35">
      <c r="A4726" s="142">
        <v>9.8192000000000004</v>
      </c>
      <c r="B4726" t="s">
        <v>455</v>
      </c>
      <c r="C4726" s="152">
        <v>0.4607</v>
      </c>
    </row>
    <row r="4727" spans="1:3" x14ac:dyDescent="0.35">
      <c r="A4727" s="142">
        <v>9.8247</v>
      </c>
      <c r="B4727" t="s">
        <v>455</v>
      </c>
      <c r="C4727" s="152">
        <v>0.4607</v>
      </c>
    </row>
    <row r="4728" spans="1:3" x14ac:dyDescent="0.35">
      <c r="A4728" s="142">
        <v>9.8274000000000008</v>
      </c>
      <c r="B4728" t="s">
        <v>455</v>
      </c>
      <c r="C4728" s="152">
        <v>0.4607</v>
      </c>
    </row>
    <row r="4729" spans="1:3" x14ac:dyDescent="0.35">
      <c r="A4729" s="142">
        <v>9.8329000000000004</v>
      </c>
      <c r="B4729" t="s">
        <v>455</v>
      </c>
      <c r="C4729" s="152">
        <v>0.4607</v>
      </c>
    </row>
    <row r="4730" spans="1:3" x14ac:dyDescent="0.35">
      <c r="A4730" s="142">
        <v>9.8355999999999995</v>
      </c>
      <c r="B4730" t="s">
        <v>455</v>
      </c>
      <c r="C4730" s="152">
        <v>0.4607</v>
      </c>
    </row>
    <row r="4731" spans="1:3" x14ac:dyDescent="0.35">
      <c r="A4731" s="142">
        <v>9.8411000000000008</v>
      </c>
      <c r="B4731" t="s">
        <v>455</v>
      </c>
      <c r="C4731" s="152">
        <v>0.4607</v>
      </c>
    </row>
    <row r="4732" spans="1:3" x14ac:dyDescent="0.35">
      <c r="A4732" s="142">
        <v>9.8466000000000005</v>
      </c>
      <c r="B4732" t="s">
        <v>455</v>
      </c>
      <c r="C4732" s="152">
        <v>0.4607</v>
      </c>
    </row>
    <row r="4733" spans="1:3" x14ac:dyDescent="0.35">
      <c r="A4733" s="142">
        <v>9.8521000000000001</v>
      </c>
      <c r="B4733" t="s">
        <v>455</v>
      </c>
      <c r="C4733" s="152">
        <v>0.4607</v>
      </c>
    </row>
    <row r="4734" spans="1:3" x14ac:dyDescent="0.35">
      <c r="A4734" s="142">
        <v>9.8603000000000005</v>
      </c>
      <c r="B4734" t="s">
        <v>455</v>
      </c>
      <c r="C4734" s="152">
        <v>0.4607</v>
      </c>
    </row>
    <row r="4735" spans="1:3" x14ac:dyDescent="0.35">
      <c r="A4735" s="142">
        <v>9.8658000000000001</v>
      </c>
      <c r="B4735" t="s">
        <v>455</v>
      </c>
      <c r="C4735" s="152">
        <v>0.4607</v>
      </c>
    </row>
    <row r="4736" spans="1:3" x14ac:dyDescent="0.35">
      <c r="A4736" s="142">
        <v>9.8684999999999992</v>
      </c>
      <c r="B4736" t="s">
        <v>455</v>
      </c>
      <c r="C4736" s="152">
        <v>0.4607</v>
      </c>
    </row>
    <row r="4737" spans="1:3" x14ac:dyDescent="0.35">
      <c r="A4737" s="142">
        <v>9.8712</v>
      </c>
      <c r="B4737" t="s">
        <v>455</v>
      </c>
      <c r="C4737" s="152">
        <v>0.4607</v>
      </c>
    </row>
    <row r="4738" spans="1:3" x14ac:dyDescent="0.35">
      <c r="A4738" s="142">
        <v>9.8877000000000006</v>
      </c>
      <c r="B4738" t="s">
        <v>455</v>
      </c>
      <c r="C4738" s="152">
        <v>0.4607</v>
      </c>
    </row>
    <row r="4739" spans="1:3" x14ac:dyDescent="0.35">
      <c r="A4739" s="142">
        <v>9.8986000000000001</v>
      </c>
      <c r="B4739" t="s">
        <v>455</v>
      </c>
      <c r="C4739" s="152">
        <v>0.4607</v>
      </c>
    </row>
    <row r="4740" spans="1:3" x14ac:dyDescent="0.35">
      <c r="A4740" s="142">
        <v>9.9177999999999997</v>
      </c>
      <c r="B4740" t="s">
        <v>455</v>
      </c>
      <c r="C4740" s="152">
        <v>0.4607</v>
      </c>
    </row>
    <row r="4741" spans="1:3" x14ac:dyDescent="0.35">
      <c r="A4741" s="142">
        <v>9.9288000000000007</v>
      </c>
      <c r="B4741" t="s">
        <v>455</v>
      </c>
      <c r="C4741" s="152">
        <v>0.4607</v>
      </c>
    </row>
    <row r="4742" spans="1:3" x14ac:dyDescent="0.35">
      <c r="A4742" s="142">
        <v>9.9342000000000006</v>
      </c>
      <c r="B4742" t="s">
        <v>455</v>
      </c>
      <c r="C4742" s="152">
        <v>0.4607</v>
      </c>
    </row>
    <row r="4743" spans="1:3" x14ac:dyDescent="0.35">
      <c r="A4743" s="142">
        <v>9.9643999999999995</v>
      </c>
      <c r="B4743" t="s">
        <v>455</v>
      </c>
      <c r="C4743" s="152">
        <v>0.4607</v>
      </c>
    </row>
    <row r="4744" spans="1:3" x14ac:dyDescent="0.35">
      <c r="A4744" s="142">
        <v>9.9671000000000003</v>
      </c>
      <c r="B4744" t="s">
        <v>455</v>
      </c>
      <c r="C4744" s="152">
        <v>0.4607</v>
      </c>
    </row>
    <row r="4745" spans="1:3" x14ac:dyDescent="0.35">
      <c r="A4745" s="142">
        <v>9.9808000000000003</v>
      </c>
      <c r="B4745" t="s">
        <v>455</v>
      </c>
      <c r="C4745" s="152">
        <v>0.4607</v>
      </c>
    </row>
    <row r="4746" spans="1:3" x14ac:dyDescent="0.35">
      <c r="A4746" s="142">
        <v>9.9835999999999991</v>
      </c>
      <c r="B4746" t="s">
        <v>455</v>
      </c>
      <c r="C4746" s="152">
        <v>0.4607</v>
      </c>
    </row>
    <row r="4747" spans="1:3" x14ac:dyDescent="0.35">
      <c r="A4747" s="142">
        <v>9.9863</v>
      </c>
      <c r="B4747" t="s">
        <v>455</v>
      </c>
      <c r="C4747" s="152">
        <v>0.4607</v>
      </c>
    </row>
    <row r="4748" spans="1:3" x14ac:dyDescent="0.35">
      <c r="A4748" s="142">
        <v>9.9890000000000008</v>
      </c>
      <c r="B4748" t="s">
        <v>455</v>
      </c>
      <c r="C4748" s="152">
        <v>0.4607</v>
      </c>
    </row>
    <row r="4749" spans="1:3" x14ac:dyDescent="0.35">
      <c r="A4749" s="142">
        <v>9.9945000000000004</v>
      </c>
      <c r="B4749" t="s">
        <v>455</v>
      </c>
      <c r="C4749" s="152">
        <v>0.4607</v>
      </c>
    </row>
    <row r="4750" spans="1:3" x14ac:dyDescent="0.35">
      <c r="A4750" s="142">
        <v>10</v>
      </c>
      <c r="B4750" t="s">
        <v>455</v>
      </c>
      <c r="C4750" s="152">
        <v>0.4607</v>
      </c>
    </row>
    <row r="4751" spans="1:3" x14ac:dyDescent="0.35">
      <c r="A4751" s="142">
        <v>10.0082</v>
      </c>
      <c r="B4751" t="s">
        <v>455</v>
      </c>
      <c r="C4751" s="152">
        <v>0.4607</v>
      </c>
    </row>
    <row r="4752" spans="1:3" x14ac:dyDescent="0.35">
      <c r="A4752" s="142">
        <v>10.010999999999999</v>
      </c>
      <c r="B4752" t="s">
        <v>455</v>
      </c>
      <c r="C4752" s="152">
        <v>0.4607</v>
      </c>
    </row>
    <row r="4753" spans="1:3" x14ac:dyDescent="0.35">
      <c r="A4753" s="142">
        <v>10.0329</v>
      </c>
      <c r="B4753" t="s">
        <v>455</v>
      </c>
      <c r="C4753" s="152">
        <v>0.4607</v>
      </c>
    </row>
    <row r="4754" spans="1:3" x14ac:dyDescent="0.35">
      <c r="A4754" s="142">
        <v>10.0411</v>
      </c>
      <c r="B4754" t="s">
        <v>455</v>
      </c>
      <c r="C4754" s="152">
        <v>0.4607</v>
      </c>
    </row>
    <row r="4755" spans="1:3" x14ac:dyDescent="0.35">
      <c r="A4755" s="142">
        <v>10.043799999999999</v>
      </c>
      <c r="B4755" t="s">
        <v>455</v>
      </c>
      <c r="C4755" s="152">
        <v>0.4607</v>
      </c>
    </row>
    <row r="4756" spans="1:3" x14ac:dyDescent="0.35">
      <c r="A4756" s="142">
        <v>10.057499999999999</v>
      </c>
      <c r="B4756" t="s">
        <v>455</v>
      </c>
      <c r="C4756" s="152">
        <v>0.4607</v>
      </c>
    </row>
    <row r="4757" spans="1:3" x14ac:dyDescent="0.35">
      <c r="A4757" s="142">
        <v>10.074</v>
      </c>
      <c r="B4757" t="s">
        <v>455</v>
      </c>
      <c r="C4757" s="152">
        <v>0.4607</v>
      </c>
    </row>
    <row r="4758" spans="1:3" x14ac:dyDescent="0.35">
      <c r="A4758" s="142">
        <v>10.0822</v>
      </c>
      <c r="B4758" t="s">
        <v>455</v>
      </c>
      <c r="C4758" s="152">
        <v>0.4607</v>
      </c>
    </row>
    <row r="4759" spans="1:3" x14ac:dyDescent="0.35">
      <c r="A4759" s="142">
        <v>10.0877</v>
      </c>
      <c r="B4759" t="s">
        <v>455</v>
      </c>
      <c r="C4759" s="152">
        <v>0.4607</v>
      </c>
    </row>
    <row r="4760" spans="1:3" x14ac:dyDescent="0.35">
      <c r="A4760" s="142">
        <v>10.090400000000001</v>
      </c>
      <c r="B4760" t="s">
        <v>455</v>
      </c>
      <c r="C4760" s="152">
        <v>0.4607</v>
      </c>
    </row>
    <row r="4761" spans="1:3" x14ac:dyDescent="0.35">
      <c r="A4761" s="142">
        <v>10.104100000000001</v>
      </c>
      <c r="B4761" t="s">
        <v>455</v>
      </c>
      <c r="C4761" s="152">
        <v>0.4607</v>
      </c>
    </row>
    <row r="4762" spans="1:3" x14ac:dyDescent="0.35">
      <c r="A4762" s="142">
        <v>10.1068</v>
      </c>
      <c r="B4762" t="s">
        <v>455</v>
      </c>
      <c r="C4762" s="152">
        <v>0.4607</v>
      </c>
    </row>
    <row r="4763" spans="1:3" x14ac:dyDescent="0.35">
      <c r="A4763" s="142">
        <v>10.112299999999999</v>
      </c>
      <c r="B4763" t="s">
        <v>455</v>
      </c>
      <c r="C4763" s="152">
        <v>0.4607</v>
      </c>
    </row>
    <row r="4764" spans="1:3" x14ac:dyDescent="0.35">
      <c r="A4764" s="142">
        <v>10.1151</v>
      </c>
      <c r="B4764" t="s">
        <v>455</v>
      </c>
      <c r="C4764" s="152">
        <v>0.4607</v>
      </c>
    </row>
    <row r="4765" spans="1:3" x14ac:dyDescent="0.35">
      <c r="A4765" s="142">
        <v>10.1562</v>
      </c>
      <c r="B4765" t="s">
        <v>455</v>
      </c>
      <c r="C4765" s="152">
        <v>0.4607</v>
      </c>
    </row>
    <row r="4766" spans="1:3" x14ac:dyDescent="0.35">
      <c r="A4766" s="142">
        <v>10.158899999999999</v>
      </c>
      <c r="B4766" t="s">
        <v>455</v>
      </c>
      <c r="C4766" s="152">
        <v>0.4607</v>
      </c>
    </row>
    <row r="4767" spans="1:3" x14ac:dyDescent="0.35">
      <c r="A4767" s="142">
        <v>10.1836</v>
      </c>
      <c r="B4767" t="s">
        <v>455</v>
      </c>
      <c r="C4767" s="152">
        <v>0.4607</v>
      </c>
    </row>
    <row r="4768" spans="1:3" x14ac:dyDescent="0.35">
      <c r="A4768" s="142">
        <v>10.2575</v>
      </c>
      <c r="B4768" t="s">
        <v>455</v>
      </c>
      <c r="C4768" s="152">
        <v>0.4607</v>
      </c>
    </row>
    <row r="4769" spans="1:3" x14ac:dyDescent="0.35">
      <c r="A4769" s="142">
        <v>10.2685</v>
      </c>
      <c r="B4769" t="s">
        <v>455</v>
      </c>
      <c r="C4769" s="152">
        <v>0.4607</v>
      </c>
    </row>
    <row r="4770" spans="1:3" x14ac:dyDescent="0.35">
      <c r="A4770" s="142">
        <v>10.3123</v>
      </c>
      <c r="B4770" t="s">
        <v>455</v>
      </c>
      <c r="C4770" s="152">
        <v>0.4607</v>
      </c>
    </row>
    <row r="4771" spans="1:3" x14ac:dyDescent="0.35">
      <c r="A4771" s="142">
        <v>10.3233</v>
      </c>
      <c r="B4771" t="s">
        <v>455</v>
      </c>
      <c r="C4771" s="152">
        <v>0.4607</v>
      </c>
    </row>
    <row r="4772" spans="1:3" x14ac:dyDescent="0.35">
      <c r="A4772" s="142">
        <v>10.337</v>
      </c>
      <c r="B4772" t="s">
        <v>455</v>
      </c>
      <c r="C4772" s="152">
        <v>0.4607</v>
      </c>
    </row>
    <row r="4773" spans="1:3" x14ac:dyDescent="0.35">
      <c r="A4773" s="142">
        <v>10.353400000000001</v>
      </c>
      <c r="B4773" t="s">
        <v>455</v>
      </c>
      <c r="C4773" s="152">
        <v>0.4607</v>
      </c>
    </row>
    <row r="4774" spans="1:3" x14ac:dyDescent="0.35">
      <c r="A4774" s="142">
        <v>10.367100000000001</v>
      </c>
      <c r="B4774" t="s">
        <v>455</v>
      </c>
      <c r="C4774" s="152">
        <v>0.4607</v>
      </c>
    </row>
    <row r="4775" spans="1:3" x14ac:dyDescent="0.35">
      <c r="A4775" s="142">
        <v>10.369899999999999</v>
      </c>
      <c r="B4775" t="s">
        <v>455</v>
      </c>
      <c r="C4775" s="152">
        <v>0.4607</v>
      </c>
    </row>
    <row r="4776" spans="1:3" x14ac:dyDescent="0.35">
      <c r="A4776" s="142">
        <v>10.4</v>
      </c>
      <c r="B4776" t="s">
        <v>455</v>
      </c>
      <c r="C4776" s="152">
        <v>0.4607</v>
      </c>
    </row>
    <row r="4777" spans="1:3" x14ac:dyDescent="0.35">
      <c r="A4777" s="142">
        <v>10.474</v>
      </c>
      <c r="B4777" t="s">
        <v>455</v>
      </c>
      <c r="C4777" s="152">
        <v>0.4607</v>
      </c>
    </row>
    <row r="4778" spans="1:3" x14ac:dyDescent="0.35">
      <c r="A4778" s="142">
        <v>10.495900000000001</v>
      </c>
      <c r="B4778" t="s">
        <v>455</v>
      </c>
      <c r="C4778" s="152">
        <v>0.4607</v>
      </c>
    </row>
    <row r="4779" spans="1:3" x14ac:dyDescent="0.35">
      <c r="A4779" s="142">
        <v>0</v>
      </c>
      <c r="B4779" t="s">
        <v>67</v>
      </c>
      <c r="C4779" s="152">
        <v>0.10730000000000001</v>
      </c>
    </row>
    <row r="4780" spans="1:3" x14ac:dyDescent="0.35">
      <c r="A4780" s="142">
        <v>2.7000000000000001E-3</v>
      </c>
      <c r="B4780" t="s">
        <v>67</v>
      </c>
      <c r="C4780" s="152">
        <v>0.1119</v>
      </c>
    </row>
    <row r="4781" spans="1:3" x14ac:dyDescent="0.35">
      <c r="A4781" s="142">
        <v>5.4999999999999997E-3</v>
      </c>
      <c r="B4781" t="s">
        <v>67</v>
      </c>
      <c r="C4781" s="152">
        <v>0.1139</v>
      </c>
    </row>
    <row r="4782" spans="1:3" x14ac:dyDescent="0.35">
      <c r="A4782" s="142">
        <v>8.2000000000000007E-3</v>
      </c>
      <c r="B4782" t="s">
        <v>67</v>
      </c>
      <c r="C4782" s="152">
        <v>0.1153</v>
      </c>
    </row>
    <row r="4783" spans="1:3" x14ac:dyDescent="0.35">
      <c r="A4783" s="142">
        <v>1.0999999999999999E-2</v>
      </c>
      <c r="B4783" t="s">
        <v>67</v>
      </c>
      <c r="C4783" s="152">
        <v>0.11700000000000001</v>
      </c>
    </row>
    <row r="4784" spans="1:3" x14ac:dyDescent="0.35">
      <c r="A4784" s="142">
        <v>1.37E-2</v>
      </c>
      <c r="B4784" t="s">
        <v>67</v>
      </c>
      <c r="C4784" s="152">
        <v>0.1188</v>
      </c>
    </row>
    <row r="4785" spans="1:3" x14ac:dyDescent="0.35">
      <c r="A4785" s="142">
        <v>1.6400000000000001E-2</v>
      </c>
      <c r="B4785" t="s">
        <v>67</v>
      </c>
      <c r="C4785" s="152">
        <v>0.1206</v>
      </c>
    </row>
    <row r="4786" spans="1:3" x14ac:dyDescent="0.35">
      <c r="A4786" s="142">
        <v>1.9199999999999998E-2</v>
      </c>
      <c r="B4786" t="s">
        <v>67</v>
      </c>
      <c r="C4786" s="152">
        <v>0.1226</v>
      </c>
    </row>
    <row r="4787" spans="1:3" x14ac:dyDescent="0.35">
      <c r="A4787" s="142">
        <v>2.1899999999999999E-2</v>
      </c>
      <c r="B4787" t="s">
        <v>67</v>
      </c>
      <c r="C4787" s="152">
        <v>0.124</v>
      </c>
    </row>
    <row r="4788" spans="1:3" x14ac:dyDescent="0.35">
      <c r="A4788" s="142">
        <v>2.47E-2</v>
      </c>
      <c r="B4788" t="s">
        <v>67</v>
      </c>
      <c r="C4788" s="152">
        <v>0.12559999999999999</v>
      </c>
    </row>
    <row r="4789" spans="1:3" x14ac:dyDescent="0.35">
      <c r="A4789" s="142">
        <v>2.7400000000000001E-2</v>
      </c>
      <c r="B4789" t="s">
        <v>67</v>
      </c>
      <c r="C4789" s="152">
        <v>0.1273</v>
      </c>
    </row>
    <row r="4790" spans="1:3" x14ac:dyDescent="0.35">
      <c r="A4790" s="142">
        <v>3.0099999999999998E-2</v>
      </c>
      <c r="B4790" t="s">
        <v>67</v>
      </c>
      <c r="C4790" s="152">
        <v>0.12909999999999999</v>
      </c>
    </row>
    <row r="4791" spans="1:3" x14ac:dyDescent="0.35">
      <c r="A4791" s="142">
        <v>3.2899999999999999E-2</v>
      </c>
      <c r="B4791" t="s">
        <v>67</v>
      </c>
      <c r="C4791" s="152">
        <v>0.1308</v>
      </c>
    </row>
    <row r="4792" spans="1:3" x14ac:dyDescent="0.35">
      <c r="A4792" s="142">
        <v>3.56E-2</v>
      </c>
      <c r="B4792" t="s">
        <v>67</v>
      </c>
      <c r="C4792" s="152">
        <v>0.13239999999999999</v>
      </c>
    </row>
    <row r="4793" spans="1:3" x14ac:dyDescent="0.35">
      <c r="A4793" s="142">
        <v>3.8399999999999997E-2</v>
      </c>
      <c r="B4793" t="s">
        <v>67</v>
      </c>
      <c r="C4793" s="152">
        <v>0.13420000000000001</v>
      </c>
    </row>
    <row r="4794" spans="1:3" x14ac:dyDescent="0.35">
      <c r="A4794" s="142">
        <v>4.1099999999999998E-2</v>
      </c>
      <c r="B4794" t="s">
        <v>67</v>
      </c>
      <c r="C4794" s="152">
        <v>0.13619999999999999</v>
      </c>
    </row>
    <row r="4795" spans="1:3" x14ac:dyDescent="0.35">
      <c r="A4795" s="142">
        <v>4.3799999999999999E-2</v>
      </c>
      <c r="B4795" t="s">
        <v>67</v>
      </c>
      <c r="C4795" s="152">
        <v>0.13800000000000001</v>
      </c>
    </row>
    <row r="4796" spans="1:3" x14ac:dyDescent="0.35">
      <c r="A4796" s="142">
        <v>4.6600000000000003E-2</v>
      </c>
      <c r="B4796" t="s">
        <v>67</v>
      </c>
      <c r="C4796" s="152">
        <v>0.13969999999999999</v>
      </c>
    </row>
    <row r="4797" spans="1:3" x14ac:dyDescent="0.35">
      <c r="A4797" s="142">
        <v>4.9299999999999997E-2</v>
      </c>
      <c r="B4797" t="s">
        <v>67</v>
      </c>
      <c r="C4797" s="152">
        <v>0.1419</v>
      </c>
    </row>
    <row r="4798" spans="1:3" x14ac:dyDescent="0.35">
      <c r="A4798" s="142">
        <v>5.21E-2</v>
      </c>
      <c r="B4798" t="s">
        <v>67</v>
      </c>
      <c r="C4798" s="152">
        <v>0.1431</v>
      </c>
    </row>
    <row r="4799" spans="1:3" x14ac:dyDescent="0.35">
      <c r="A4799" s="142">
        <v>5.4800000000000001E-2</v>
      </c>
      <c r="B4799" t="s">
        <v>67</v>
      </c>
      <c r="C4799" s="152">
        <v>0.1452</v>
      </c>
    </row>
    <row r="4800" spans="1:3" x14ac:dyDescent="0.35">
      <c r="A4800" s="142">
        <v>5.7500000000000002E-2</v>
      </c>
      <c r="B4800" t="s">
        <v>67</v>
      </c>
      <c r="C4800" s="152">
        <v>0.14749999999999999</v>
      </c>
    </row>
    <row r="4801" spans="1:3" x14ac:dyDescent="0.35">
      <c r="A4801" s="142">
        <v>6.0299999999999999E-2</v>
      </c>
      <c r="B4801" t="s">
        <v>67</v>
      </c>
      <c r="C4801" s="152">
        <v>0.14929999999999999</v>
      </c>
    </row>
    <row r="4802" spans="1:3" x14ac:dyDescent="0.35">
      <c r="A4802" s="142">
        <v>6.3E-2</v>
      </c>
      <c r="B4802" t="s">
        <v>67</v>
      </c>
      <c r="C4802" s="152">
        <v>0.15090000000000001</v>
      </c>
    </row>
    <row r="4803" spans="1:3" x14ac:dyDescent="0.35">
      <c r="A4803" s="142">
        <v>6.5799999999999997E-2</v>
      </c>
      <c r="B4803" t="s">
        <v>67</v>
      </c>
      <c r="C4803" s="152">
        <v>0.1527</v>
      </c>
    </row>
    <row r="4804" spans="1:3" x14ac:dyDescent="0.35">
      <c r="A4804" s="142">
        <v>6.8500000000000005E-2</v>
      </c>
      <c r="B4804" t="s">
        <v>67</v>
      </c>
      <c r="C4804" s="152">
        <v>0.15529999999999999</v>
      </c>
    </row>
    <row r="4805" spans="1:3" x14ac:dyDescent="0.35">
      <c r="A4805" s="142">
        <v>7.1199999999999999E-2</v>
      </c>
      <c r="B4805" t="s">
        <v>67</v>
      </c>
      <c r="C4805" s="152">
        <v>0.15709999999999999</v>
      </c>
    </row>
    <row r="4806" spans="1:3" x14ac:dyDescent="0.35">
      <c r="A4806" s="142">
        <v>7.3999999999999996E-2</v>
      </c>
      <c r="B4806" t="s">
        <v>67</v>
      </c>
      <c r="C4806" s="152">
        <v>0.15840000000000001</v>
      </c>
    </row>
    <row r="4807" spans="1:3" x14ac:dyDescent="0.35">
      <c r="A4807" s="142">
        <v>7.6700000000000004E-2</v>
      </c>
      <c r="B4807" t="s">
        <v>67</v>
      </c>
      <c r="C4807" s="152">
        <v>0.15970000000000001</v>
      </c>
    </row>
    <row r="4808" spans="1:3" x14ac:dyDescent="0.35">
      <c r="A4808" s="142">
        <v>7.9500000000000001E-2</v>
      </c>
      <c r="B4808" t="s">
        <v>67</v>
      </c>
      <c r="C4808" s="152">
        <v>0.16189999999999999</v>
      </c>
    </row>
    <row r="4809" spans="1:3" x14ac:dyDescent="0.35">
      <c r="A4809" s="142">
        <v>8.2199999999999995E-2</v>
      </c>
      <c r="B4809" t="s">
        <v>67</v>
      </c>
      <c r="C4809" s="152">
        <v>0.1636</v>
      </c>
    </row>
    <row r="4810" spans="1:3" x14ac:dyDescent="0.35">
      <c r="A4810" s="142">
        <v>8.4900000000000003E-2</v>
      </c>
      <c r="B4810" t="s">
        <v>67</v>
      </c>
      <c r="C4810" s="152">
        <v>0.16539999999999999</v>
      </c>
    </row>
    <row r="4811" spans="1:3" x14ac:dyDescent="0.35">
      <c r="A4811" s="142">
        <v>8.77E-2</v>
      </c>
      <c r="B4811" t="s">
        <v>67</v>
      </c>
      <c r="C4811" s="152">
        <v>0.1666</v>
      </c>
    </row>
    <row r="4812" spans="1:3" x14ac:dyDescent="0.35">
      <c r="A4812" s="142">
        <v>9.0399999999999994E-2</v>
      </c>
      <c r="B4812" t="s">
        <v>67</v>
      </c>
      <c r="C4812" s="152">
        <v>0.16739999999999999</v>
      </c>
    </row>
    <row r="4813" spans="1:3" x14ac:dyDescent="0.35">
      <c r="A4813" s="142">
        <v>9.3200000000000005E-2</v>
      </c>
      <c r="B4813" t="s">
        <v>67</v>
      </c>
      <c r="C4813" s="152">
        <v>0.16900000000000001</v>
      </c>
    </row>
    <row r="4814" spans="1:3" x14ac:dyDescent="0.35">
      <c r="A4814" s="142">
        <v>9.5899999999999999E-2</v>
      </c>
      <c r="B4814" t="s">
        <v>67</v>
      </c>
      <c r="C4814" s="152">
        <v>0.1706</v>
      </c>
    </row>
    <row r="4815" spans="1:3" x14ac:dyDescent="0.35">
      <c r="A4815" s="142">
        <v>9.8599999999999993E-2</v>
      </c>
      <c r="B4815" t="s">
        <v>67</v>
      </c>
      <c r="C4815" s="152">
        <v>0.17249999999999999</v>
      </c>
    </row>
    <row r="4816" spans="1:3" x14ac:dyDescent="0.35">
      <c r="A4816" s="142">
        <v>0.1014</v>
      </c>
      <c r="B4816" t="s">
        <v>67</v>
      </c>
      <c r="C4816" s="152">
        <v>0.17319999999999999</v>
      </c>
    </row>
    <row r="4817" spans="1:3" x14ac:dyDescent="0.35">
      <c r="A4817" s="142">
        <v>0.1041</v>
      </c>
      <c r="B4817" t="s">
        <v>67</v>
      </c>
      <c r="C4817" s="152">
        <v>0.1744</v>
      </c>
    </row>
    <row r="4818" spans="1:3" x14ac:dyDescent="0.35">
      <c r="A4818" s="142">
        <v>0.10680000000000001</v>
      </c>
      <c r="B4818" t="s">
        <v>67</v>
      </c>
      <c r="C4818" s="152">
        <v>0.17630000000000001</v>
      </c>
    </row>
    <row r="4819" spans="1:3" x14ac:dyDescent="0.35">
      <c r="A4819" s="142">
        <v>0.1096</v>
      </c>
      <c r="B4819" t="s">
        <v>67</v>
      </c>
      <c r="C4819" s="152">
        <v>0.17749999999999999</v>
      </c>
    </row>
    <row r="4820" spans="1:3" x14ac:dyDescent="0.35">
      <c r="A4820" s="142">
        <v>0.1123</v>
      </c>
      <c r="B4820" t="s">
        <v>67</v>
      </c>
      <c r="C4820" s="152">
        <v>0.1789</v>
      </c>
    </row>
    <row r="4821" spans="1:3" x14ac:dyDescent="0.35">
      <c r="A4821" s="142">
        <v>0.11509999999999999</v>
      </c>
      <c r="B4821" t="s">
        <v>67</v>
      </c>
      <c r="C4821" s="152">
        <v>0.1804</v>
      </c>
    </row>
    <row r="4822" spans="1:3" x14ac:dyDescent="0.35">
      <c r="A4822" s="142">
        <v>0.1178</v>
      </c>
      <c r="B4822" t="s">
        <v>67</v>
      </c>
      <c r="C4822" s="152">
        <v>0.18140000000000001</v>
      </c>
    </row>
    <row r="4823" spans="1:3" x14ac:dyDescent="0.35">
      <c r="A4823" s="142">
        <v>0.1205</v>
      </c>
      <c r="B4823" t="s">
        <v>67</v>
      </c>
      <c r="C4823" s="152">
        <v>0.1825</v>
      </c>
    </row>
    <row r="4824" spans="1:3" x14ac:dyDescent="0.35">
      <c r="A4824" s="142">
        <v>0.12330000000000001</v>
      </c>
      <c r="B4824" t="s">
        <v>67</v>
      </c>
      <c r="C4824" s="152">
        <v>0.184</v>
      </c>
    </row>
    <row r="4825" spans="1:3" x14ac:dyDescent="0.35">
      <c r="A4825" s="142">
        <v>0.126</v>
      </c>
      <c r="B4825" t="s">
        <v>67</v>
      </c>
      <c r="C4825" s="152">
        <v>0.1855</v>
      </c>
    </row>
    <row r="4826" spans="1:3" x14ac:dyDescent="0.35">
      <c r="A4826" s="142">
        <v>0.1288</v>
      </c>
      <c r="B4826" t="s">
        <v>67</v>
      </c>
      <c r="C4826" s="152">
        <v>0.18729999999999999</v>
      </c>
    </row>
    <row r="4827" spans="1:3" x14ac:dyDescent="0.35">
      <c r="A4827" s="142">
        <v>0.13150000000000001</v>
      </c>
      <c r="B4827" t="s">
        <v>67</v>
      </c>
      <c r="C4827" s="152">
        <v>0.18890000000000001</v>
      </c>
    </row>
    <row r="4828" spans="1:3" x14ac:dyDescent="0.35">
      <c r="A4828" s="142">
        <v>0.13420000000000001</v>
      </c>
      <c r="B4828" t="s">
        <v>67</v>
      </c>
      <c r="C4828" s="152">
        <v>0.19059999999999999</v>
      </c>
    </row>
    <row r="4829" spans="1:3" x14ac:dyDescent="0.35">
      <c r="A4829" s="142">
        <v>0.13700000000000001</v>
      </c>
      <c r="B4829" t="s">
        <v>67</v>
      </c>
      <c r="C4829" s="152">
        <v>0.19209999999999999</v>
      </c>
    </row>
    <row r="4830" spans="1:3" x14ac:dyDescent="0.35">
      <c r="A4830" s="142">
        <v>0.13969999999999999</v>
      </c>
      <c r="B4830" t="s">
        <v>67</v>
      </c>
      <c r="C4830" s="152">
        <v>0.19320000000000001</v>
      </c>
    </row>
    <row r="4831" spans="1:3" x14ac:dyDescent="0.35">
      <c r="A4831" s="142">
        <v>0.14249999999999999</v>
      </c>
      <c r="B4831" t="s">
        <v>67</v>
      </c>
      <c r="C4831" s="152">
        <v>0.19450000000000001</v>
      </c>
    </row>
    <row r="4832" spans="1:3" x14ac:dyDescent="0.35">
      <c r="A4832" s="142">
        <v>0.1452</v>
      </c>
      <c r="B4832" t="s">
        <v>67</v>
      </c>
      <c r="C4832" s="152">
        <v>0.19539999999999999</v>
      </c>
    </row>
    <row r="4833" spans="1:3" x14ac:dyDescent="0.35">
      <c r="A4833" s="142">
        <v>0.1479</v>
      </c>
      <c r="B4833" t="s">
        <v>67</v>
      </c>
      <c r="C4833" s="152">
        <v>0.19639999999999999</v>
      </c>
    </row>
    <row r="4834" spans="1:3" x14ac:dyDescent="0.35">
      <c r="A4834" s="142">
        <v>0.1507</v>
      </c>
      <c r="B4834" t="s">
        <v>67</v>
      </c>
      <c r="C4834" s="152">
        <v>0.19819999999999999</v>
      </c>
    </row>
    <row r="4835" spans="1:3" x14ac:dyDescent="0.35">
      <c r="A4835" s="142">
        <v>0.15340000000000001</v>
      </c>
      <c r="B4835" t="s">
        <v>67</v>
      </c>
      <c r="C4835" s="152">
        <v>0.19950000000000001</v>
      </c>
    </row>
    <row r="4836" spans="1:3" x14ac:dyDescent="0.35">
      <c r="A4836" s="142">
        <v>0.15620000000000001</v>
      </c>
      <c r="B4836" t="s">
        <v>67</v>
      </c>
      <c r="C4836" s="152">
        <v>0.20100000000000001</v>
      </c>
    </row>
    <row r="4837" spans="1:3" x14ac:dyDescent="0.35">
      <c r="A4837" s="142">
        <v>0.15890000000000001</v>
      </c>
      <c r="B4837" t="s">
        <v>67</v>
      </c>
      <c r="C4837" s="152">
        <v>0.20180000000000001</v>
      </c>
    </row>
    <row r="4838" spans="1:3" x14ac:dyDescent="0.35">
      <c r="A4838" s="142">
        <v>0.16159999999999999</v>
      </c>
      <c r="B4838" t="s">
        <v>67</v>
      </c>
      <c r="C4838" s="152">
        <v>0.20250000000000001</v>
      </c>
    </row>
    <row r="4839" spans="1:3" x14ac:dyDescent="0.35">
      <c r="A4839" s="142">
        <v>0.16439999999999999</v>
      </c>
      <c r="B4839" t="s">
        <v>67</v>
      </c>
      <c r="C4839" s="152">
        <v>0.2034</v>
      </c>
    </row>
    <row r="4840" spans="1:3" x14ac:dyDescent="0.35">
      <c r="A4840" s="142">
        <v>0.1671</v>
      </c>
      <c r="B4840" t="s">
        <v>67</v>
      </c>
      <c r="C4840" s="152">
        <v>0.20369999999999999</v>
      </c>
    </row>
    <row r="4841" spans="1:3" x14ac:dyDescent="0.35">
      <c r="A4841" s="142">
        <v>0.1699</v>
      </c>
      <c r="B4841" t="s">
        <v>67</v>
      </c>
      <c r="C4841" s="152">
        <v>0.20449999999999999</v>
      </c>
    </row>
    <row r="4842" spans="1:3" x14ac:dyDescent="0.35">
      <c r="A4842" s="142">
        <v>0.1726</v>
      </c>
      <c r="B4842" t="s">
        <v>67</v>
      </c>
      <c r="C4842" s="152">
        <v>0.2054</v>
      </c>
    </row>
    <row r="4843" spans="1:3" x14ac:dyDescent="0.35">
      <c r="A4843" s="142">
        <v>0.17530000000000001</v>
      </c>
      <c r="B4843" t="s">
        <v>67</v>
      </c>
      <c r="C4843" s="152">
        <v>0.20710000000000001</v>
      </c>
    </row>
    <row r="4844" spans="1:3" x14ac:dyDescent="0.35">
      <c r="A4844" s="142">
        <v>0.17810000000000001</v>
      </c>
      <c r="B4844" t="s">
        <v>67</v>
      </c>
      <c r="C4844" s="152">
        <v>0.2077</v>
      </c>
    </row>
    <row r="4845" spans="1:3" x14ac:dyDescent="0.35">
      <c r="A4845" s="142">
        <v>0.18079999999999999</v>
      </c>
      <c r="B4845" t="s">
        <v>67</v>
      </c>
      <c r="C4845" s="152">
        <v>0.2089</v>
      </c>
    </row>
    <row r="4846" spans="1:3" x14ac:dyDescent="0.35">
      <c r="A4846" s="142">
        <v>0.18360000000000001</v>
      </c>
      <c r="B4846" t="s">
        <v>67</v>
      </c>
      <c r="C4846" s="152">
        <v>0.2097</v>
      </c>
    </row>
    <row r="4847" spans="1:3" x14ac:dyDescent="0.35">
      <c r="A4847" s="142">
        <v>0.18629999999999999</v>
      </c>
      <c r="B4847" t="s">
        <v>67</v>
      </c>
      <c r="C4847" s="152">
        <v>0.2104</v>
      </c>
    </row>
    <row r="4848" spans="1:3" x14ac:dyDescent="0.35">
      <c r="A4848" s="142">
        <v>0.189</v>
      </c>
      <c r="B4848" t="s">
        <v>67</v>
      </c>
      <c r="C4848" s="152">
        <v>0.2112</v>
      </c>
    </row>
    <row r="4849" spans="1:3" x14ac:dyDescent="0.35">
      <c r="A4849" s="142">
        <v>0.1918</v>
      </c>
      <c r="B4849" t="s">
        <v>67</v>
      </c>
      <c r="C4849" s="152">
        <v>0.21190000000000001</v>
      </c>
    </row>
    <row r="4850" spans="1:3" x14ac:dyDescent="0.35">
      <c r="A4850" s="142">
        <v>0.19450000000000001</v>
      </c>
      <c r="B4850" t="s">
        <v>67</v>
      </c>
      <c r="C4850" s="152">
        <v>0.21329999999999999</v>
      </c>
    </row>
    <row r="4851" spans="1:3" x14ac:dyDescent="0.35">
      <c r="A4851" s="142">
        <v>0.1973</v>
      </c>
      <c r="B4851" t="s">
        <v>67</v>
      </c>
      <c r="C4851" s="152">
        <v>0.21390000000000001</v>
      </c>
    </row>
    <row r="4852" spans="1:3" x14ac:dyDescent="0.35">
      <c r="A4852" s="142">
        <v>0.2</v>
      </c>
      <c r="B4852" t="s">
        <v>67</v>
      </c>
      <c r="C4852" s="152">
        <v>0.2145</v>
      </c>
    </row>
    <row r="4853" spans="1:3" x14ac:dyDescent="0.35">
      <c r="A4853" s="142">
        <v>0.20269999999999999</v>
      </c>
      <c r="B4853" t="s">
        <v>67</v>
      </c>
      <c r="C4853" s="152">
        <v>0.2152</v>
      </c>
    </row>
    <row r="4854" spans="1:3" x14ac:dyDescent="0.35">
      <c r="A4854" s="142">
        <v>0.20549999999999999</v>
      </c>
      <c r="B4854" t="s">
        <v>67</v>
      </c>
      <c r="C4854" s="152">
        <v>0.2157</v>
      </c>
    </row>
    <row r="4855" spans="1:3" x14ac:dyDescent="0.35">
      <c r="A4855" s="142">
        <v>0.2082</v>
      </c>
      <c r="B4855" t="s">
        <v>67</v>
      </c>
      <c r="C4855" s="152">
        <v>0.2162</v>
      </c>
    </row>
    <row r="4856" spans="1:3" x14ac:dyDescent="0.35">
      <c r="A4856" s="142">
        <v>0.21099999999999999</v>
      </c>
      <c r="B4856" t="s">
        <v>67</v>
      </c>
      <c r="C4856" s="152">
        <v>0.2167</v>
      </c>
    </row>
    <row r="4857" spans="1:3" x14ac:dyDescent="0.35">
      <c r="A4857" s="142">
        <v>0.2137</v>
      </c>
      <c r="B4857" t="s">
        <v>67</v>
      </c>
      <c r="C4857" s="152">
        <v>0.2175</v>
      </c>
    </row>
    <row r="4858" spans="1:3" x14ac:dyDescent="0.35">
      <c r="A4858" s="142">
        <v>0.21640000000000001</v>
      </c>
      <c r="B4858" t="s">
        <v>67</v>
      </c>
      <c r="C4858" s="152">
        <v>0.21829999999999999</v>
      </c>
    </row>
    <row r="4859" spans="1:3" x14ac:dyDescent="0.35">
      <c r="A4859" s="142">
        <v>0.21920000000000001</v>
      </c>
      <c r="B4859" t="s">
        <v>67</v>
      </c>
      <c r="C4859" s="152">
        <v>0.21859999999999999</v>
      </c>
    </row>
    <row r="4860" spans="1:3" x14ac:dyDescent="0.35">
      <c r="A4860" s="142">
        <v>0.22189999999999999</v>
      </c>
      <c r="B4860" t="s">
        <v>67</v>
      </c>
      <c r="C4860" s="152">
        <v>0.21909999999999999</v>
      </c>
    </row>
    <row r="4861" spans="1:3" x14ac:dyDescent="0.35">
      <c r="A4861" s="142">
        <v>0.22470000000000001</v>
      </c>
      <c r="B4861" t="s">
        <v>67</v>
      </c>
      <c r="C4861" s="152">
        <v>0.21970000000000001</v>
      </c>
    </row>
    <row r="4862" spans="1:3" x14ac:dyDescent="0.35">
      <c r="A4862" s="142">
        <v>0.22739999999999999</v>
      </c>
      <c r="B4862" t="s">
        <v>67</v>
      </c>
      <c r="C4862" s="152">
        <v>0.2203</v>
      </c>
    </row>
    <row r="4863" spans="1:3" x14ac:dyDescent="0.35">
      <c r="A4863" s="142">
        <v>0.2301</v>
      </c>
      <c r="B4863" t="s">
        <v>67</v>
      </c>
      <c r="C4863" s="152">
        <v>0.221</v>
      </c>
    </row>
    <row r="4864" spans="1:3" x14ac:dyDescent="0.35">
      <c r="A4864" s="142">
        <v>0.2329</v>
      </c>
      <c r="B4864" t="s">
        <v>67</v>
      </c>
      <c r="C4864" s="152">
        <v>0.22159999999999999</v>
      </c>
    </row>
    <row r="4865" spans="1:3" x14ac:dyDescent="0.35">
      <c r="A4865" s="142">
        <v>0.2356</v>
      </c>
      <c r="B4865" t="s">
        <v>67</v>
      </c>
      <c r="C4865" s="152">
        <v>0.22239999999999999</v>
      </c>
    </row>
    <row r="4866" spans="1:3" x14ac:dyDescent="0.35">
      <c r="A4866" s="142">
        <v>0.2384</v>
      </c>
      <c r="B4866" t="s">
        <v>67</v>
      </c>
      <c r="C4866" s="152">
        <v>0.223</v>
      </c>
    </row>
    <row r="4867" spans="1:3" x14ac:dyDescent="0.35">
      <c r="A4867" s="142">
        <v>0.24110000000000001</v>
      </c>
      <c r="B4867" t="s">
        <v>67</v>
      </c>
      <c r="C4867" s="152">
        <v>0.2238</v>
      </c>
    </row>
    <row r="4868" spans="1:3" x14ac:dyDescent="0.35">
      <c r="A4868" s="142">
        <v>0.24379999999999999</v>
      </c>
      <c r="B4868" t="s">
        <v>67</v>
      </c>
      <c r="C4868" s="152">
        <v>0.22459999999999999</v>
      </c>
    </row>
    <row r="4869" spans="1:3" x14ac:dyDescent="0.35">
      <c r="A4869" s="142">
        <v>0.24660000000000001</v>
      </c>
      <c r="B4869" t="s">
        <v>67</v>
      </c>
      <c r="C4869" s="152">
        <v>0.22559999999999999</v>
      </c>
    </row>
    <row r="4870" spans="1:3" x14ac:dyDescent="0.35">
      <c r="A4870" s="142">
        <v>0.24929999999999999</v>
      </c>
      <c r="B4870" t="s">
        <v>67</v>
      </c>
      <c r="C4870" s="152">
        <v>0.22620000000000001</v>
      </c>
    </row>
    <row r="4871" spans="1:3" x14ac:dyDescent="0.35">
      <c r="A4871" s="142">
        <v>0.25209999999999999</v>
      </c>
      <c r="B4871" t="s">
        <v>67</v>
      </c>
      <c r="C4871" s="152">
        <v>0.22689999999999999</v>
      </c>
    </row>
    <row r="4872" spans="1:3" x14ac:dyDescent="0.35">
      <c r="A4872" s="142">
        <v>0.25480000000000003</v>
      </c>
      <c r="B4872" t="s">
        <v>67</v>
      </c>
      <c r="C4872" s="152">
        <v>0.22770000000000001</v>
      </c>
    </row>
    <row r="4873" spans="1:3" x14ac:dyDescent="0.35">
      <c r="A4873" s="142">
        <v>0.25750000000000001</v>
      </c>
      <c r="B4873" t="s">
        <v>67</v>
      </c>
      <c r="C4873" s="152">
        <v>0.22819999999999999</v>
      </c>
    </row>
    <row r="4874" spans="1:3" x14ac:dyDescent="0.35">
      <c r="A4874" s="142">
        <v>0.26029999999999998</v>
      </c>
      <c r="B4874" t="s">
        <v>67</v>
      </c>
      <c r="C4874" s="152">
        <v>0.22869999999999999</v>
      </c>
    </row>
    <row r="4875" spans="1:3" x14ac:dyDescent="0.35">
      <c r="A4875" s="142">
        <v>0.26300000000000001</v>
      </c>
      <c r="B4875" t="s">
        <v>67</v>
      </c>
      <c r="C4875" s="152">
        <v>0.2293</v>
      </c>
    </row>
    <row r="4876" spans="1:3" x14ac:dyDescent="0.35">
      <c r="A4876" s="142">
        <v>0.26579999999999998</v>
      </c>
      <c r="B4876" t="s">
        <v>67</v>
      </c>
      <c r="C4876" s="152">
        <v>0.2298</v>
      </c>
    </row>
    <row r="4877" spans="1:3" x14ac:dyDescent="0.35">
      <c r="A4877" s="142">
        <v>0.26850000000000002</v>
      </c>
      <c r="B4877" t="s">
        <v>67</v>
      </c>
      <c r="C4877" s="152">
        <v>0.23019999999999999</v>
      </c>
    </row>
    <row r="4878" spans="1:3" x14ac:dyDescent="0.35">
      <c r="A4878" s="142">
        <v>0.2712</v>
      </c>
      <c r="B4878" t="s">
        <v>67</v>
      </c>
      <c r="C4878" s="152">
        <v>0.23089999999999999</v>
      </c>
    </row>
    <row r="4879" spans="1:3" x14ac:dyDescent="0.35">
      <c r="A4879" s="142">
        <v>0.27400000000000002</v>
      </c>
      <c r="B4879" t="s">
        <v>67</v>
      </c>
      <c r="C4879" s="152">
        <v>0.23139999999999999</v>
      </c>
    </row>
    <row r="4880" spans="1:3" x14ac:dyDescent="0.35">
      <c r="A4880" s="142">
        <v>0.2767</v>
      </c>
      <c r="B4880" t="s">
        <v>67</v>
      </c>
      <c r="C4880" s="152">
        <v>0.2321</v>
      </c>
    </row>
    <row r="4881" spans="1:3" x14ac:dyDescent="0.35">
      <c r="A4881" s="142">
        <v>0.27950000000000003</v>
      </c>
      <c r="B4881" t="s">
        <v>67</v>
      </c>
      <c r="C4881" s="152">
        <v>0.23230000000000001</v>
      </c>
    </row>
    <row r="4882" spans="1:3" x14ac:dyDescent="0.35">
      <c r="A4882" s="142">
        <v>0.28220000000000001</v>
      </c>
      <c r="B4882" t="s">
        <v>67</v>
      </c>
      <c r="C4882" s="152">
        <v>0.2331</v>
      </c>
    </row>
    <row r="4883" spans="1:3" x14ac:dyDescent="0.35">
      <c r="A4883" s="142">
        <v>0.28489999999999999</v>
      </c>
      <c r="B4883" t="s">
        <v>67</v>
      </c>
      <c r="C4883" s="152">
        <v>0.23369999999999999</v>
      </c>
    </row>
    <row r="4884" spans="1:3" x14ac:dyDescent="0.35">
      <c r="A4884" s="142">
        <v>0.28770000000000001</v>
      </c>
      <c r="B4884" t="s">
        <v>67</v>
      </c>
      <c r="C4884" s="152">
        <v>0.2341</v>
      </c>
    </row>
    <row r="4885" spans="1:3" x14ac:dyDescent="0.35">
      <c r="A4885" s="142">
        <v>0.29039999999999999</v>
      </c>
      <c r="B4885" t="s">
        <v>67</v>
      </c>
      <c r="C4885" s="152">
        <v>0.2346</v>
      </c>
    </row>
    <row r="4886" spans="1:3" x14ac:dyDescent="0.35">
      <c r="A4886" s="142">
        <v>0.29320000000000002</v>
      </c>
      <c r="B4886" t="s">
        <v>67</v>
      </c>
      <c r="C4886" s="152">
        <v>0.23480000000000001</v>
      </c>
    </row>
    <row r="4887" spans="1:3" x14ac:dyDescent="0.35">
      <c r="A4887" s="142">
        <v>0.2959</v>
      </c>
      <c r="B4887" t="s">
        <v>67</v>
      </c>
      <c r="C4887" s="152">
        <v>0.2351</v>
      </c>
    </row>
    <row r="4888" spans="1:3" x14ac:dyDescent="0.35">
      <c r="A4888" s="142">
        <v>0.29859999999999998</v>
      </c>
      <c r="B4888" t="s">
        <v>67</v>
      </c>
      <c r="C4888" s="152">
        <v>0.23549999999999999</v>
      </c>
    </row>
    <row r="4889" spans="1:3" x14ac:dyDescent="0.35">
      <c r="A4889" s="142">
        <v>0.3014</v>
      </c>
      <c r="B4889" t="s">
        <v>67</v>
      </c>
      <c r="C4889" s="152">
        <v>0.23580000000000001</v>
      </c>
    </row>
    <row r="4890" spans="1:3" x14ac:dyDescent="0.35">
      <c r="A4890" s="142">
        <v>0.30409999999999998</v>
      </c>
      <c r="B4890" t="s">
        <v>67</v>
      </c>
      <c r="C4890" s="152">
        <v>0.2366</v>
      </c>
    </row>
    <row r="4891" spans="1:3" x14ac:dyDescent="0.35">
      <c r="A4891" s="142">
        <v>0.30680000000000002</v>
      </c>
      <c r="B4891" t="s">
        <v>67</v>
      </c>
      <c r="C4891" s="152">
        <v>0.23719999999999999</v>
      </c>
    </row>
    <row r="4892" spans="1:3" x14ac:dyDescent="0.35">
      <c r="A4892" s="142">
        <v>0.30959999999999999</v>
      </c>
      <c r="B4892" t="s">
        <v>67</v>
      </c>
      <c r="C4892" s="152">
        <v>0.23749999999999999</v>
      </c>
    </row>
    <row r="4893" spans="1:3" x14ac:dyDescent="0.35">
      <c r="A4893" s="142">
        <v>0.31230000000000002</v>
      </c>
      <c r="B4893" t="s">
        <v>67</v>
      </c>
      <c r="C4893" s="152">
        <v>0.23780000000000001</v>
      </c>
    </row>
    <row r="4894" spans="1:3" x14ac:dyDescent="0.35">
      <c r="A4894" s="142">
        <v>0.31509999999999999</v>
      </c>
      <c r="B4894" t="s">
        <v>67</v>
      </c>
      <c r="C4894" s="152">
        <v>0.2384</v>
      </c>
    </row>
    <row r="4895" spans="1:3" x14ac:dyDescent="0.35">
      <c r="A4895" s="142">
        <v>0.31780000000000003</v>
      </c>
      <c r="B4895" t="s">
        <v>67</v>
      </c>
      <c r="C4895" s="152">
        <v>0.23849999999999999</v>
      </c>
    </row>
    <row r="4896" spans="1:3" x14ac:dyDescent="0.35">
      <c r="A4896" s="142">
        <v>0.32050000000000001</v>
      </c>
      <c r="B4896" t="s">
        <v>67</v>
      </c>
      <c r="C4896" s="152">
        <v>0.23899999999999999</v>
      </c>
    </row>
    <row r="4897" spans="1:3" x14ac:dyDescent="0.35">
      <c r="A4897" s="142">
        <v>0.32329999999999998</v>
      </c>
      <c r="B4897" t="s">
        <v>67</v>
      </c>
      <c r="C4897" s="152">
        <v>0.2392</v>
      </c>
    </row>
    <row r="4898" spans="1:3" x14ac:dyDescent="0.35">
      <c r="A4898" s="142">
        <v>0.32600000000000001</v>
      </c>
      <c r="B4898" t="s">
        <v>67</v>
      </c>
      <c r="C4898" s="152">
        <v>0.23949999999999999</v>
      </c>
    </row>
    <row r="4899" spans="1:3" x14ac:dyDescent="0.35">
      <c r="A4899" s="142">
        <v>0.32879999999999998</v>
      </c>
      <c r="B4899" t="s">
        <v>67</v>
      </c>
      <c r="C4899" s="152">
        <v>0.24010000000000001</v>
      </c>
    </row>
    <row r="4900" spans="1:3" x14ac:dyDescent="0.35">
      <c r="A4900" s="142">
        <v>0.33150000000000002</v>
      </c>
      <c r="B4900" t="s">
        <v>67</v>
      </c>
      <c r="C4900" s="152">
        <v>0.24049999999999999</v>
      </c>
    </row>
    <row r="4901" spans="1:3" x14ac:dyDescent="0.35">
      <c r="A4901" s="142">
        <v>0.3342</v>
      </c>
      <c r="B4901" t="s">
        <v>67</v>
      </c>
      <c r="C4901" s="152">
        <v>0.24099999999999999</v>
      </c>
    </row>
    <row r="4902" spans="1:3" x14ac:dyDescent="0.35">
      <c r="A4902" s="142">
        <v>0.33700000000000002</v>
      </c>
      <c r="B4902" t="s">
        <v>67</v>
      </c>
      <c r="C4902" s="152">
        <v>0.24129999999999999</v>
      </c>
    </row>
    <row r="4903" spans="1:3" x14ac:dyDescent="0.35">
      <c r="A4903" s="142">
        <v>0.3397</v>
      </c>
      <c r="B4903" t="s">
        <v>67</v>
      </c>
      <c r="C4903" s="152">
        <v>0.2417</v>
      </c>
    </row>
    <row r="4904" spans="1:3" x14ac:dyDescent="0.35">
      <c r="A4904" s="142">
        <v>0.34250000000000003</v>
      </c>
      <c r="B4904" t="s">
        <v>67</v>
      </c>
      <c r="C4904" s="152">
        <v>0.24199999999999999</v>
      </c>
    </row>
    <row r="4905" spans="1:3" x14ac:dyDescent="0.35">
      <c r="A4905" s="142">
        <v>0.34520000000000001</v>
      </c>
      <c r="B4905" t="s">
        <v>67</v>
      </c>
      <c r="C4905" s="152">
        <v>0.24260000000000001</v>
      </c>
    </row>
    <row r="4906" spans="1:3" x14ac:dyDescent="0.35">
      <c r="A4906" s="142">
        <v>0.34789999999999999</v>
      </c>
      <c r="B4906" t="s">
        <v>67</v>
      </c>
      <c r="C4906" s="152">
        <v>0.2429</v>
      </c>
    </row>
    <row r="4907" spans="1:3" x14ac:dyDescent="0.35">
      <c r="A4907" s="142">
        <v>0.35070000000000001</v>
      </c>
      <c r="B4907" t="s">
        <v>67</v>
      </c>
      <c r="C4907" s="152">
        <v>0.24340000000000001</v>
      </c>
    </row>
    <row r="4908" spans="1:3" x14ac:dyDescent="0.35">
      <c r="A4908" s="142">
        <v>0.35339999999999999</v>
      </c>
      <c r="B4908" t="s">
        <v>67</v>
      </c>
      <c r="C4908" s="152">
        <v>0.24429999999999999</v>
      </c>
    </row>
    <row r="4909" spans="1:3" x14ac:dyDescent="0.35">
      <c r="A4909" s="142">
        <v>0.35620000000000002</v>
      </c>
      <c r="B4909" t="s">
        <v>67</v>
      </c>
      <c r="C4909" s="152">
        <v>0.24479999999999999</v>
      </c>
    </row>
    <row r="4910" spans="1:3" x14ac:dyDescent="0.35">
      <c r="A4910" s="142">
        <v>0.3589</v>
      </c>
      <c r="B4910" t="s">
        <v>67</v>
      </c>
      <c r="C4910" s="152">
        <v>0.24529999999999999</v>
      </c>
    </row>
    <row r="4911" spans="1:3" x14ac:dyDescent="0.35">
      <c r="A4911" s="142">
        <v>0.36159999999999998</v>
      </c>
      <c r="B4911" t="s">
        <v>67</v>
      </c>
      <c r="C4911" s="152">
        <v>0.24579999999999999</v>
      </c>
    </row>
    <row r="4912" spans="1:3" x14ac:dyDescent="0.35">
      <c r="A4912" s="142">
        <v>0.3644</v>
      </c>
      <c r="B4912" t="s">
        <v>67</v>
      </c>
      <c r="C4912" s="152">
        <v>0.24610000000000001</v>
      </c>
    </row>
    <row r="4913" spans="1:3" x14ac:dyDescent="0.35">
      <c r="A4913" s="142">
        <v>0.36709999999999998</v>
      </c>
      <c r="B4913" t="s">
        <v>67</v>
      </c>
      <c r="C4913" s="152">
        <v>0.24640000000000001</v>
      </c>
    </row>
    <row r="4914" spans="1:3" x14ac:dyDescent="0.35">
      <c r="A4914" s="142">
        <v>0.36990000000000001</v>
      </c>
      <c r="B4914" t="s">
        <v>67</v>
      </c>
      <c r="C4914" s="152">
        <v>0.24660000000000001</v>
      </c>
    </row>
    <row r="4915" spans="1:3" x14ac:dyDescent="0.35">
      <c r="A4915" s="142">
        <v>0.37259999999999999</v>
      </c>
      <c r="B4915" t="s">
        <v>67</v>
      </c>
      <c r="C4915" s="152">
        <v>0.24690000000000001</v>
      </c>
    </row>
    <row r="4916" spans="1:3" x14ac:dyDescent="0.35">
      <c r="A4916" s="142">
        <v>0.37530000000000002</v>
      </c>
      <c r="B4916" t="s">
        <v>67</v>
      </c>
      <c r="C4916" s="152">
        <v>0.24709999999999999</v>
      </c>
    </row>
    <row r="4917" spans="1:3" x14ac:dyDescent="0.35">
      <c r="A4917" s="142">
        <v>0.37809999999999999</v>
      </c>
      <c r="B4917" t="s">
        <v>67</v>
      </c>
      <c r="C4917" s="152">
        <v>0.2477</v>
      </c>
    </row>
    <row r="4918" spans="1:3" x14ac:dyDescent="0.35">
      <c r="A4918" s="142">
        <v>0.38080000000000003</v>
      </c>
      <c r="B4918" t="s">
        <v>67</v>
      </c>
      <c r="C4918" s="152">
        <v>0.24790000000000001</v>
      </c>
    </row>
    <row r="4919" spans="1:3" x14ac:dyDescent="0.35">
      <c r="A4919" s="142">
        <v>0.3836</v>
      </c>
      <c r="B4919" t="s">
        <v>67</v>
      </c>
      <c r="C4919" s="152">
        <v>0.2482</v>
      </c>
    </row>
    <row r="4920" spans="1:3" x14ac:dyDescent="0.35">
      <c r="A4920" s="142">
        <v>0.38629999999999998</v>
      </c>
      <c r="B4920" t="s">
        <v>67</v>
      </c>
      <c r="C4920" s="152">
        <v>0.2485</v>
      </c>
    </row>
    <row r="4921" spans="1:3" x14ac:dyDescent="0.35">
      <c r="A4921" s="142">
        <v>0.38900000000000001</v>
      </c>
      <c r="B4921" t="s">
        <v>67</v>
      </c>
      <c r="C4921" s="152">
        <v>0.24890000000000001</v>
      </c>
    </row>
    <row r="4922" spans="1:3" x14ac:dyDescent="0.35">
      <c r="A4922" s="142">
        <v>0.39179999999999998</v>
      </c>
      <c r="B4922" t="s">
        <v>67</v>
      </c>
      <c r="C4922" s="152">
        <v>0.24909999999999999</v>
      </c>
    </row>
    <row r="4923" spans="1:3" x14ac:dyDescent="0.35">
      <c r="A4923" s="142">
        <v>0.39450000000000002</v>
      </c>
      <c r="B4923" t="s">
        <v>67</v>
      </c>
      <c r="C4923" s="152">
        <v>0.24929999999999999</v>
      </c>
    </row>
    <row r="4924" spans="1:3" x14ac:dyDescent="0.35">
      <c r="A4924" s="142">
        <v>0.39729999999999999</v>
      </c>
      <c r="B4924" t="s">
        <v>67</v>
      </c>
      <c r="C4924" s="152">
        <v>0.24990000000000001</v>
      </c>
    </row>
    <row r="4925" spans="1:3" x14ac:dyDescent="0.35">
      <c r="A4925" s="142">
        <v>0.4</v>
      </c>
      <c r="B4925" t="s">
        <v>67</v>
      </c>
      <c r="C4925" s="152">
        <v>0.25040000000000001</v>
      </c>
    </row>
    <row r="4926" spans="1:3" x14ac:dyDescent="0.35">
      <c r="A4926" s="142">
        <v>0.4027</v>
      </c>
      <c r="B4926" t="s">
        <v>67</v>
      </c>
      <c r="C4926" s="152">
        <v>0.25069999999999998</v>
      </c>
    </row>
    <row r="4927" spans="1:3" x14ac:dyDescent="0.35">
      <c r="A4927" s="142">
        <v>0.40550000000000003</v>
      </c>
      <c r="B4927" t="s">
        <v>67</v>
      </c>
      <c r="C4927" s="152">
        <v>0.25130000000000002</v>
      </c>
    </row>
    <row r="4928" spans="1:3" x14ac:dyDescent="0.35">
      <c r="A4928" s="142">
        <v>0.40820000000000001</v>
      </c>
      <c r="B4928" t="s">
        <v>67</v>
      </c>
      <c r="C4928" s="152">
        <v>0.25180000000000002</v>
      </c>
    </row>
    <row r="4929" spans="1:3" x14ac:dyDescent="0.35">
      <c r="A4929" s="142">
        <v>0.41099999999999998</v>
      </c>
      <c r="B4929" t="s">
        <v>67</v>
      </c>
      <c r="C4929" s="152">
        <v>0.25209999999999999</v>
      </c>
    </row>
    <row r="4930" spans="1:3" x14ac:dyDescent="0.35">
      <c r="A4930" s="142">
        <v>0.41370000000000001</v>
      </c>
      <c r="B4930" t="s">
        <v>67</v>
      </c>
      <c r="C4930" s="152">
        <v>0.25240000000000001</v>
      </c>
    </row>
    <row r="4931" spans="1:3" x14ac:dyDescent="0.35">
      <c r="A4931" s="142">
        <v>0.41639999999999999</v>
      </c>
      <c r="B4931" t="s">
        <v>67</v>
      </c>
      <c r="C4931" s="152">
        <v>0.25280000000000002</v>
      </c>
    </row>
    <row r="4932" spans="1:3" x14ac:dyDescent="0.35">
      <c r="A4932" s="142">
        <v>0.41920000000000002</v>
      </c>
      <c r="B4932" t="s">
        <v>67</v>
      </c>
      <c r="C4932" s="152">
        <v>0.253</v>
      </c>
    </row>
    <row r="4933" spans="1:3" x14ac:dyDescent="0.35">
      <c r="A4933" s="142">
        <v>0.4219</v>
      </c>
      <c r="B4933" t="s">
        <v>67</v>
      </c>
      <c r="C4933" s="152">
        <v>0.25340000000000001</v>
      </c>
    </row>
    <row r="4934" spans="1:3" x14ac:dyDescent="0.35">
      <c r="A4934" s="142">
        <v>0.42470000000000002</v>
      </c>
      <c r="B4934" t="s">
        <v>67</v>
      </c>
      <c r="C4934" s="152">
        <v>0.25380000000000003</v>
      </c>
    </row>
    <row r="4935" spans="1:3" x14ac:dyDescent="0.35">
      <c r="A4935" s="142">
        <v>0.4274</v>
      </c>
      <c r="B4935" t="s">
        <v>67</v>
      </c>
      <c r="C4935" s="152">
        <v>0.25409999999999999</v>
      </c>
    </row>
    <row r="4936" spans="1:3" x14ac:dyDescent="0.35">
      <c r="A4936" s="142">
        <v>0.43009999999999998</v>
      </c>
      <c r="B4936" t="s">
        <v>67</v>
      </c>
      <c r="C4936" s="152">
        <v>0.2545</v>
      </c>
    </row>
    <row r="4937" spans="1:3" x14ac:dyDescent="0.35">
      <c r="A4937" s="142">
        <v>0.43290000000000001</v>
      </c>
      <c r="B4937" t="s">
        <v>67</v>
      </c>
      <c r="C4937" s="152">
        <v>0.25459999999999999</v>
      </c>
    </row>
    <row r="4938" spans="1:3" x14ac:dyDescent="0.35">
      <c r="A4938" s="142">
        <v>0.43559999999999999</v>
      </c>
      <c r="B4938" t="s">
        <v>67</v>
      </c>
      <c r="C4938" s="152">
        <v>0.25469999999999998</v>
      </c>
    </row>
    <row r="4939" spans="1:3" x14ac:dyDescent="0.35">
      <c r="A4939" s="142">
        <v>0.43840000000000001</v>
      </c>
      <c r="B4939" t="s">
        <v>67</v>
      </c>
      <c r="C4939" s="152">
        <v>0.25540000000000002</v>
      </c>
    </row>
    <row r="4940" spans="1:3" x14ac:dyDescent="0.35">
      <c r="A4940" s="142">
        <v>0.44109999999999999</v>
      </c>
      <c r="B4940" t="s">
        <v>67</v>
      </c>
      <c r="C4940" s="152">
        <v>0.25580000000000003</v>
      </c>
    </row>
    <row r="4941" spans="1:3" x14ac:dyDescent="0.35">
      <c r="A4941" s="142">
        <v>0.44379999999999997</v>
      </c>
      <c r="B4941" t="s">
        <v>67</v>
      </c>
      <c r="C4941" s="152">
        <v>0.25600000000000001</v>
      </c>
    </row>
    <row r="4942" spans="1:3" x14ac:dyDescent="0.35">
      <c r="A4942" s="142">
        <v>0.4466</v>
      </c>
      <c r="B4942" t="s">
        <v>67</v>
      </c>
      <c r="C4942" s="152">
        <v>0.25640000000000002</v>
      </c>
    </row>
    <row r="4943" spans="1:3" x14ac:dyDescent="0.35">
      <c r="A4943" s="142">
        <v>0.44929999999999998</v>
      </c>
      <c r="B4943" t="s">
        <v>67</v>
      </c>
      <c r="C4943" s="152">
        <v>0.25650000000000001</v>
      </c>
    </row>
    <row r="4944" spans="1:3" x14ac:dyDescent="0.35">
      <c r="A4944" s="142">
        <v>0.4521</v>
      </c>
      <c r="B4944" t="s">
        <v>67</v>
      </c>
      <c r="C4944" s="152">
        <v>0.25690000000000002</v>
      </c>
    </row>
    <row r="4945" spans="1:3" x14ac:dyDescent="0.35">
      <c r="A4945" s="142">
        <v>0.45479999999999998</v>
      </c>
      <c r="B4945" t="s">
        <v>67</v>
      </c>
      <c r="C4945" s="152">
        <v>0.25719999999999998</v>
      </c>
    </row>
    <row r="4946" spans="1:3" x14ac:dyDescent="0.35">
      <c r="A4946" s="142">
        <v>0.45750000000000002</v>
      </c>
      <c r="B4946" t="s">
        <v>67</v>
      </c>
      <c r="C4946" s="152">
        <v>0.2576</v>
      </c>
    </row>
    <row r="4947" spans="1:3" x14ac:dyDescent="0.35">
      <c r="A4947" s="142">
        <v>0.46029999999999999</v>
      </c>
      <c r="B4947" t="s">
        <v>67</v>
      </c>
      <c r="C4947" s="152">
        <v>0.25790000000000002</v>
      </c>
    </row>
    <row r="4948" spans="1:3" x14ac:dyDescent="0.35">
      <c r="A4948" s="142">
        <v>0.46300000000000002</v>
      </c>
      <c r="B4948" t="s">
        <v>67</v>
      </c>
      <c r="C4948" s="152">
        <v>0.2581</v>
      </c>
    </row>
    <row r="4949" spans="1:3" x14ac:dyDescent="0.35">
      <c r="A4949" s="142">
        <v>0.46579999999999999</v>
      </c>
      <c r="B4949" t="s">
        <v>67</v>
      </c>
      <c r="C4949" s="152">
        <v>0.25829999999999997</v>
      </c>
    </row>
    <row r="4950" spans="1:3" x14ac:dyDescent="0.35">
      <c r="A4950" s="142">
        <v>0.46850000000000003</v>
      </c>
      <c r="B4950" t="s">
        <v>67</v>
      </c>
      <c r="C4950" s="152">
        <v>0.2586</v>
      </c>
    </row>
    <row r="4951" spans="1:3" x14ac:dyDescent="0.35">
      <c r="A4951" s="142">
        <v>0.47120000000000001</v>
      </c>
      <c r="B4951" t="s">
        <v>67</v>
      </c>
      <c r="C4951" s="152">
        <v>0.25890000000000002</v>
      </c>
    </row>
    <row r="4952" spans="1:3" x14ac:dyDescent="0.35">
      <c r="A4952" s="142">
        <v>0.47399999999999998</v>
      </c>
      <c r="B4952" t="s">
        <v>67</v>
      </c>
      <c r="C4952" s="152">
        <v>0.2591</v>
      </c>
    </row>
    <row r="4953" spans="1:3" x14ac:dyDescent="0.35">
      <c r="A4953" s="142">
        <v>0.47670000000000001</v>
      </c>
      <c r="B4953" t="s">
        <v>67</v>
      </c>
      <c r="C4953" s="152">
        <v>0.25969999999999999</v>
      </c>
    </row>
    <row r="4954" spans="1:3" x14ac:dyDescent="0.35">
      <c r="A4954" s="142">
        <v>0.47949999999999998</v>
      </c>
      <c r="B4954" t="s">
        <v>67</v>
      </c>
      <c r="C4954" s="152">
        <v>0.2601</v>
      </c>
    </row>
    <row r="4955" spans="1:3" x14ac:dyDescent="0.35">
      <c r="A4955" s="142">
        <v>0.48220000000000002</v>
      </c>
      <c r="B4955" t="s">
        <v>67</v>
      </c>
      <c r="C4955" s="152">
        <v>0.26050000000000001</v>
      </c>
    </row>
    <row r="4956" spans="1:3" x14ac:dyDescent="0.35">
      <c r="A4956" s="142">
        <v>0.4849</v>
      </c>
      <c r="B4956" t="s">
        <v>67</v>
      </c>
      <c r="C4956" s="152">
        <v>0.26079999999999998</v>
      </c>
    </row>
    <row r="4957" spans="1:3" x14ac:dyDescent="0.35">
      <c r="A4957" s="142">
        <v>0.48770000000000002</v>
      </c>
      <c r="B4957" t="s">
        <v>67</v>
      </c>
      <c r="C4957" s="152">
        <v>0.26140000000000002</v>
      </c>
    </row>
    <row r="4958" spans="1:3" x14ac:dyDescent="0.35">
      <c r="A4958" s="142">
        <v>0.4904</v>
      </c>
      <c r="B4958" t="s">
        <v>67</v>
      </c>
      <c r="C4958" s="152">
        <v>0.2616</v>
      </c>
    </row>
    <row r="4959" spans="1:3" x14ac:dyDescent="0.35">
      <c r="A4959" s="142">
        <v>0.49320000000000003</v>
      </c>
      <c r="B4959" t="s">
        <v>67</v>
      </c>
      <c r="C4959" s="152">
        <v>0.26179999999999998</v>
      </c>
    </row>
    <row r="4960" spans="1:3" x14ac:dyDescent="0.35">
      <c r="A4960" s="142">
        <v>0.49590000000000001</v>
      </c>
      <c r="B4960" t="s">
        <v>67</v>
      </c>
      <c r="C4960" s="152">
        <v>0.26219999999999999</v>
      </c>
    </row>
    <row r="4961" spans="1:3" x14ac:dyDescent="0.35">
      <c r="A4961" s="142">
        <v>0.49859999999999999</v>
      </c>
      <c r="B4961" t="s">
        <v>67</v>
      </c>
      <c r="C4961" s="152">
        <v>0.2626</v>
      </c>
    </row>
    <row r="4962" spans="1:3" x14ac:dyDescent="0.35">
      <c r="A4962" s="142">
        <v>0.50139999999999996</v>
      </c>
      <c r="B4962" t="s">
        <v>67</v>
      </c>
      <c r="C4962" s="152">
        <v>0.26290000000000002</v>
      </c>
    </row>
    <row r="4963" spans="1:3" x14ac:dyDescent="0.35">
      <c r="A4963" s="142">
        <v>0.50409999999999999</v>
      </c>
      <c r="B4963" t="s">
        <v>67</v>
      </c>
      <c r="C4963" s="152">
        <v>0.26319999999999999</v>
      </c>
    </row>
    <row r="4964" spans="1:3" x14ac:dyDescent="0.35">
      <c r="A4964" s="142">
        <v>0.50680000000000003</v>
      </c>
      <c r="B4964" t="s">
        <v>67</v>
      </c>
      <c r="C4964" s="152">
        <v>0.2636</v>
      </c>
    </row>
    <row r="4965" spans="1:3" x14ac:dyDescent="0.35">
      <c r="A4965" s="142">
        <v>0.50960000000000005</v>
      </c>
      <c r="B4965" t="s">
        <v>67</v>
      </c>
      <c r="C4965" s="152">
        <v>0.26400000000000001</v>
      </c>
    </row>
    <row r="4966" spans="1:3" x14ac:dyDescent="0.35">
      <c r="A4966" s="142">
        <v>0.51229999999999998</v>
      </c>
      <c r="B4966" t="s">
        <v>67</v>
      </c>
      <c r="C4966" s="152">
        <v>0.26429999999999998</v>
      </c>
    </row>
    <row r="4967" spans="1:3" x14ac:dyDescent="0.35">
      <c r="A4967" s="142">
        <v>0.5151</v>
      </c>
      <c r="B4967" t="s">
        <v>67</v>
      </c>
      <c r="C4967" s="152">
        <v>0.26469999999999999</v>
      </c>
    </row>
    <row r="4968" spans="1:3" x14ac:dyDescent="0.35">
      <c r="A4968" s="142">
        <v>0.51780000000000004</v>
      </c>
      <c r="B4968" t="s">
        <v>67</v>
      </c>
      <c r="C4968" s="152">
        <v>0.26500000000000001</v>
      </c>
    </row>
    <row r="4969" spans="1:3" x14ac:dyDescent="0.35">
      <c r="A4969" s="142">
        <v>0.52049999999999996</v>
      </c>
      <c r="B4969" t="s">
        <v>67</v>
      </c>
      <c r="C4969" s="152">
        <v>0.26519999999999999</v>
      </c>
    </row>
    <row r="4970" spans="1:3" x14ac:dyDescent="0.35">
      <c r="A4970" s="142">
        <v>0.52329999999999999</v>
      </c>
      <c r="B4970" t="s">
        <v>67</v>
      </c>
      <c r="C4970" s="152">
        <v>0.26529999999999998</v>
      </c>
    </row>
    <row r="4971" spans="1:3" x14ac:dyDescent="0.35">
      <c r="A4971" s="142">
        <v>0.52600000000000002</v>
      </c>
      <c r="B4971" t="s">
        <v>67</v>
      </c>
      <c r="C4971" s="152">
        <v>0.26540000000000002</v>
      </c>
    </row>
    <row r="4972" spans="1:3" x14ac:dyDescent="0.35">
      <c r="A4972" s="142">
        <v>0.52880000000000005</v>
      </c>
      <c r="B4972" t="s">
        <v>67</v>
      </c>
      <c r="C4972" s="152">
        <v>0.2656</v>
      </c>
    </row>
    <row r="4973" spans="1:3" x14ac:dyDescent="0.35">
      <c r="A4973" s="142">
        <v>0.53149999999999997</v>
      </c>
      <c r="B4973" t="s">
        <v>67</v>
      </c>
      <c r="C4973" s="152">
        <v>0.26579999999999998</v>
      </c>
    </row>
    <row r="4974" spans="1:3" x14ac:dyDescent="0.35">
      <c r="A4974" s="142">
        <v>0.53420000000000001</v>
      </c>
      <c r="B4974" t="s">
        <v>67</v>
      </c>
      <c r="C4974" s="152">
        <v>0.2661</v>
      </c>
    </row>
    <row r="4975" spans="1:3" x14ac:dyDescent="0.35">
      <c r="A4975" s="142">
        <v>0.53700000000000003</v>
      </c>
      <c r="B4975" t="s">
        <v>67</v>
      </c>
      <c r="C4975" s="152">
        <v>0.26619999999999999</v>
      </c>
    </row>
    <row r="4976" spans="1:3" x14ac:dyDescent="0.35">
      <c r="A4976" s="142">
        <v>0.53969999999999996</v>
      </c>
      <c r="B4976" t="s">
        <v>67</v>
      </c>
      <c r="C4976" s="152">
        <v>0.26650000000000001</v>
      </c>
    </row>
    <row r="4977" spans="1:3" x14ac:dyDescent="0.35">
      <c r="A4977" s="142">
        <v>0.54249999999999998</v>
      </c>
      <c r="B4977" t="s">
        <v>67</v>
      </c>
      <c r="C4977" s="152">
        <v>0.2666</v>
      </c>
    </row>
    <row r="4978" spans="1:3" x14ac:dyDescent="0.35">
      <c r="A4978" s="142">
        <v>0.54520000000000002</v>
      </c>
      <c r="B4978" t="s">
        <v>67</v>
      </c>
      <c r="C4978" s="152">
        <v>0.26690000000000003</v>
      </c>
    </row>
    <row r="4979" spans="1:3" x14ac:dyDescent="0.35">
      <c r="A4979" s="142">
        <v>0.54790000000000005</v>
      </c>
      <c r="B4979" t="s">
        <v>67</v>
      </c>
      <c r="C4979" s="152">
        <v>0.26719999999999999</v>
      </c>
    </row>
    <row r="4980" spans="1:3" x14ac:dyDescent="0.35">
      <c r="A4980" s="142">
        <v>0.55069999999999997</v>
      </c>
      <c r="B4980" t="s">
        <v>67</v>
      </c>
      <c r="C4980" s="152">
        <v>0.26779999999999998</v>
      </c>
    </row>
    <row r="4981" spans="1:3" x14ac:dyDescent="0.35">
      <c r="A4981" s="142">
        <v>0.5534</v>
      </c>
      <c r="B4981" t="s">
        <v>67</v>
      </c>
      <c r="C4981" s="152">
        <v>0.2681</v>
      </c>
    </row>
    <row r="4982" spans="1:3" x14ac:dyDescent="0.35">
      <c r="A4982" s="142">
        <v>0.55620000000000003</v>
      </c>
      <c r="B4982" t="s">
        <v>67</v>
      </c>
      <c r="C4982" s="152">
        <v>0.26840000000000003</v>
      </c>
    </row>
    <row r="4983" spans="1:3" x14ac:dyDescent="0.35">
      <c r="A4983" s="142">
        <v>0.55889999999999995</v>
      </c>
      <c r="B4983" t="s">
        <v>67</v>
      </c>
      <c r="C4983" s="152">
        <v>0.26860000000000001</v>
      </c>
    </row>
    <row r="4984" spans="1:3" x14ac:dyDescent="0.35">
      <c r="A4984" s="142">
        <v>0.56159999999999999</v>
      </c>
      <c r="B4984" t="s">
        <v>67</v>
      </c>
      <c r="C4984" s="152">
        <v>0.26879999999999998</v>
      </c>
    </row>
    <row r="4985" spans="1:3" x14ac:dyDescent="0.35">
      <c r="A4985" s="142">
        <v>0.56440000000000001</v>
      </c>
      <c r="B4985" t="s">
        <v>67</v>
      </c>
      <c r="C4985" s="152">
        <v>0.26919999999999999</v>
      </c>
    </row>
    <row r="4986" spans="1:3" x14ac:dyDescent="0.35">
      <c r="A4986" s="142">
        <v>0.56710000000000005</v>
      </c>
      <c r="B4986" t="s">
        <v>67</v>
      </c>
      <c r="C4986" s="152">
        <v>0.26929999999999998</v>
      </c>
    </row>
    <row r="4987" spans="1:3" x14ac:dyDescent="0.35">
      <c r="A4987" s="142">
        <v>0.56989999999999996</v>
      </c>
      <c r="B4987" t="s">
        <v>67</v>
      </c>
      <c r="C4987" s="152">
        <v>0.26960000000000001</v>
      </c>
    </row>
    <row r="4988" spans="1:3" x14ac:dyDescent="0.35">
      <c r="A4988" s="142">
        <v>0.5726</v>
      </c>
      <c r="B4988" t="s">
        <v>67</v>
      </c>
      <c r="C4988" s="152">
        <v>0.26989999999999997</v>
      </c>
    </row>
    <row r="4989" spans="1:3" x14ac:dyDescent="0.35">
      <c r="A4989" s="142">
        <v>0.57530000000000003</v>
      </c>
      <c r="B4989" t="s">
        <v>67</v>
      </c>
      <c r="C4989" s="152">
        <v>0.27010000000000001</v>
      </c>
    </row>
    <row r="4990" spans="1:3" x14ac:dyDescent="0.35">
      <c r="A4990" s="142">
        <v>0.57809999999999995</v>
      </c>
      <c r="B4990" t="s">
        <v>67</v>
      </c>
      <c r="C4990" s="152">
        <v>0.27039999999999997</v>
      </c>
    </row>
    <row r="4991" spans="1:3" x14ac:dyDescent="0.35">
      <c r="A4991" s="142">
        <v>0.58079999999999998</v>
      </c>
      <c r="B4991" t="s">
        <v>67</v>
      </c>
      <c r="C4991" s="152">
        <v>0.2707</v>
      </c>
    </row>
    <row r="4992" spans="1:3" x14ac:dyDescent="0.35">
      <c r="A4992" s="142">
        <v>0.58360000000000001</v>
      </c>
      <c r="B4992" t="s">
        <v>67</v>
      </c>
      <c r="C4992" s="152">
        <v>0.27089999999999997</v>
      </c>
    </row>
    <row r="4993" spans="1:3" x14ac:dyDescent="0.35">
      <c r="A4993" s="142">
        <v>0.58630000000000004</v>
      </c>
      <c r="B4993" t="s">
        <v>67</v>
      </c>
      <c r="C4993" s="152">
        <v>0.2712</v>
      </c>
    </row>
    <row r="4994" spans="1:3" x14ac:dyDescent="0.35">
      <c r="A4994" s="142">
        <v>0.58899999999999997</v>
      </c>
      <c r="B4994" t="s">
        <v>67</v>
      </c>
      <c r="C4994" s="152">
        <v>0.27150000000000002</v>
      </c>
    </row>
    <row r="4995" spans="1:3" x14ac:dyDescent="0.35">
      <c r="A4995" s="142">
        <v>0.59179999999999999</v>
      </c>
      <c r="B4995" t="s">
        <v>67</v>
      </c>
      <c r="C4995" s="152">
        <v>0.27150000000000002</v>
      </c>
    </row>
    <row r="4996" spans="1:3" x14ac:dyDescent="0.35">
      <c r="A4996" s="142">
        <v>0.59450000000000003</v>
      </c>
      <c r="B4996" t="s">
        <v>67</v>
      </c>
      <c r="C4996" s="152">
        <v>0.27200000000000002</v>
      </c>
    </row>
    <row r="4997" spans="1:3" x14ac:dyDescent="0.35">
      <c r="A4997" s="142">
        <v>0.59730000000000005</v>
      </c>
      <c r="B4997" t="s">
        <v>67</v>
      </c>
      <c r="C4997" s="152">
        <v>0.27239999999999998</v>
      </c>
    </row>
    <row r="4998" spans="1:3" x14ac:dyDescent="0.35">
      <c r="A4998" s="142">
        <v>0.6</v>
      </c>
      <c r="B4998" t="s">
        <v>67</v>
      </c>
      <c r="C4998" s="152">
        <v>0.27300000000000002</v>
      </c>
    </row>
    <row r="4999" spans="1:3" x14ac:dyDescent="0.35">
      <c r="A4999" s="142">
        <v>0.60270000000000001</v>
      </c>
      <c r="B4999" t="s">
        <v>67</v>
      </c>
      <c r="C4999" s="152">
        <v>0.27310000000000001</v>
      </c>
    </row>
    <row r="5000" spans="1:3" x14ac:dyDescent="0.35">
      <c r="A5000" s="142">
        <v>0.60550000000000004</v>
      </c>
      <c r="B5000" t="s">
        <v>67</v>
      </c>
      <c r="C5000" s="152">
        <v>0.27350000000000002</v>
      </c>
    </row>
    <row r="5001" spans="1:3" x14ac:dyDescent="0.35">
      <c r="A5001" s="142">
        <v>0.60819999999999996</v>
      </c>
      <c r="B5001" t="s">
        <v>67</v>
      </c>
      <c r="C5001" s="152">
        <v>0.27350000000000002</v>
      </c>
    </row>
    <row r="5002" spans="1:3" x14ac:dyDescent="0.35">
      <c r="A5002" s="142">
        <v>0.61099999999999999</v>
      </c>
      <c r="B5002" t="s">
        <v>67</v>
      </c>
      <c r="C5002" s="152">
        <v>0.27389999999999998</v>
      </c>
    </row>
    <row r="5003" spans="1:3" x14ac:dyDescent="0.35">
      <c r="A5003" s="142">
        <v>0.61370000000000002</v>
      </c>
      <c r="B5003" t="s">
        <v>67</v>
      </c>
      <c r="C5003" s="152">
        <v>0.27450000000000002</v>
      </c>
    </row>
    <row r="5004" spans="1:3" x14ac:dyDescent="0.35">
      <c r="A5004" s="142">
        <v>0.61639999999999995</v>
      </c>
      <c r="B5004" t="s">
        <v>67</v>
      </c>
      <c r="C5004" s="152">
        <v>0.27489999999999998</v>
      </c>
    </row>
    <row r="5005" spans="1:3" x14ac:dyDescent="0.35">
      <c r="A5005" s="142">
        <v>0.61919999999999997</v>
      </c>
      <c r="B5005" t="s">
        <v>67</v>
      </c>
      <c r="C5005" s="152">
        <v>0.27510000000000001</v>
      </c>
    </row>
    <row r="5006" spans="1:3" x14ac:dyDescent="0.35">
      <c r="A5006" s="142">
        <v>0.62190000000000001</v>
      </c>
      <c r="B5006" t="s">
        <v>67</v>
      </c>
      <c r="C5006" s="152">
        <v>0.27529999999999999</v>
      </c>
    </row>
    <row r="5007" spans="1:3" x14ac:dyDescent="0.35">
      <c r="A5007" s="142">
        <v>0.62470000000000003</v>
      </c>
      <c r="B5007" t="s">
        <v>67</v>
      </c>
      <c r="C5007" s="152">
        <v>0.27560000000000001</v>
      </c>
    </row>
    <row r="5008" spans="1:3" x14ac:dyDescent="0.35">
      <c r="A5008" s="142">
        <v>0.62739999999999996</v>
      </c>
      <c r="B5008" t="s">
        <v>67</v>
      </c>
      <c r="C5008" s="152">
        <v>0.27589999999999998</v>
      </c>
    </row>
    <row r="5009" spans="1:3" x14ac:dyDescent="0.35">
      <c r="A5009" s="142">
        <v>0.63009999999999999</v>
      </c>
      <c r="B5009" t="s">
        <v>67</v>
      </c>
      <c r="C5009" s="152">
        <v>0.27650000000000002</v>
      </c>
    </row>
    <row r="5010" spans="1:3" x14ac:dyDescent="0.35">
      <c r="A5010" s="142">
        <v>0.63290000000000002</v>
      </c>
      <c r="B5010" t="s">
        <v>67</v>
      </c>
      <c r="C5010" s="152">
        <v>0.2767</v>
      </c>
    </row>
    <row r="5011" spans="1:3" x14ac:dyDescent="0.35">
      <c r="A5011" s="142">
        <v>0.63560000000000005</v>
      </c>
      <c r="B5011" t="s">
        <v>67</v>
      </c>
      <c r="C5011" s="152">
        <v>0.27710000000000001</v>
      </c>
    </row>
    <row r="5012" spans="1:3" x14ac:dyDescent="0.35">
      <c r="A5012" s="142">
        <v>0.63839999999999997</v>
      </c>
      <c r="B5012" t="s">
        <v>67</v>
      </c>
      <c r="C5012" s="152">
        <v>0.27739999999999998</v>
      </c>
    </row>
    <row r="5013" spans="1:3" x14ac:dyDescent="0.35">
      <c r="A5013" s="142">
        <v>0.6411</v>
      </c>
      <c r="B5013" t="s">
        <v>67</v>
      </c>
      <c r="C5013" s="152">
        <v>0.27760000000000001</v>
      </c>
    </row>
    <row r="5014" spans="1:3" x14ac:dyDescent="0.35">
      <c r="A5014" s="142">
        <v>0.64380000000000004</v>
      </c>
      <c r="B5014" t="s">
        <v>67</v>
      </c>
      <c r="C5014" s="152">
        <v>0.27760000000000001</v>
      </c>
    </row>
    <row r="5015" spans="1:3" x14ac:dyDescent="0.35">
      <c r="A5015" s="142">
        <v>0.64659999999999995</v>
      </c>
      <c r="B5015" t="s">
        <v>67</v>
      </c>
      <c r="C5015" s="152">
        <v>0.27789999999999998</v>
      </c>
    </row>
    <row r="5016" spans="1:3" x14ac:dyDescent="0.35">
      <c r="A5016" s="142">
        <v>0.64929999999999999</v>
      </c>
      <c r="B5016" t="s">
        <v>67</v>
      </c>
      <c r="C5016" s="152">
        <v>0.27800000000000002</v>
      </c>
    </row>
    <row r="5017" spans="1:3" x14ac:dyDescent="0.35">
      <c r="A5017" s="142">
        <v>0.65210000000000001</v>
      </c>
      <c r="B5017" t="s">
        <v>67</v>
      </c>
      <c r="C5017" s="152">
        <v>0.27839999999999998</v>
      </c>
    </row>
    <row r="5018" spans="1:3" x14ac:dyDescent="0.35">
      <c r="A5018" s="142">
        <v>0.65480000000000005</v>
      </c>
      <c r="B5018" t="s">
        <v>67</v>
      </c>
      <c r="C5018" s="152">
        <v>0.27839999999999998</v>
      </c>
    </row>
    <row r="5019" spans="1:3" x14ac:dyDescent="0.35">
      <c r="A5019" s="142">
        <v>0.65749999999999997</v>
      </c>
      <c r="B5019" t="s">
        <v>67</v>
      </c>
      <c r="C5019" s="152">
        <v>0.27860000000000001</v>
      </c>
    </row>
    <row r="5020" spans="1:3" x14ac:dyDescent="0.35">
      <c r="A5020" s="142">
        <v>0.6603</v>
      </c>
      <c r="B5020" t="s">
        <v>67</v>
      </c>
      <c r="C5020" s="152">
        <v>0.27879999999999999</v>
      </c>
    </row>
    <row r="5021" spans="1:3" x14ac:dyDescent="0.35">
      <c r="A5021" s="142">
        <v>0.66300000000000003</v>
      </c>
      <c r="B5021" t="s">
        <v>67</v>
      </c>
      <c r="C5021" s="152">
        <v>0.27910000000000001</v>
      </c>
    </row>
    <row r="5022" spans="1:3" x14ac:dyDescent="0.35">
      <c r="A5022" s="142">
        <v>0.66579999999999995</v>
      </c>
      <c r="B5022" t="s">
        <v>67</v>
      </c>
      <c r="C5022" s="152">
        <v>0.27910000000000001</v>
      </c>
    </row>
    <row r="5023" spans="1:3" x14ac:dyDescent="0.35">
      <c r="A5023" s="142">
        <v>0.66849999999999998</v>
      </c>
      <c r="B5023" t="s">
        <v>67</v>
      </c>
      <c r="C5023" s="152">
        <v>0.2792</v>
      </c>
    </row>
    <row r="5024" spans="1:3" x14ac:dyDescent="0.35">
      <c r="A5024" s="142">
        <v>0.67120000000000002</v>
      </c>
      <c r="B5024" t="s">
        <v>67</v>
      </c>
      <c r="C5024" s="152">
        <v>0.27929999999999999</v>
      </c>
    </row>
    <row r="5025" spans="1:3" x14ac:dyDescent="0.35">
      <c r="A5025" s="142">
        <v>0.67400000000000004</v>
      </c>
      <c r="B5025" t="s">
        <v>67</v>
      </c>
      <c r="C5025" s="152">
        <v>0.27939999999999998</v>
      </c>
    </row>
    <row r="5026" spans="1:3" x14ac:dyDescent="0.35">
      <c r="A5026" s="142">
        <v>0.67669999999999997</v>
      </c>
      <c r="B5026" t="s">
        <v>67</v>
      </c>
      <c r="C5026" s="152">
        <v>0.2797</v>
      </c>
    </row>
    <row r="5027" spans="1:3" x14ac:dyDescent="0.35">
      <c r="A5027" s="142">
        <v>0.67949999999999999</v>
      </c>
      <c r="B5027" t="s">
        <v>67</v>
      </c>
      <c r="C5027" s="152">
        <v>0.28000000000000003</v>
      </c>
    </row>
    <row r="5028" spans="1:3" x14ac:dyDescent="0.35">
      <c r="A5028" s="142">
        <v>0.68220000000000003</v>
      </c>
      <c r="B5028" t="s">
        <v>67</v>
      </c>
      <c r="C5028" s="152">
        <v>0.28029999999999999</v>
      </c>
    </row>
    <row r="5029" spans="1:3" x14ac:dyDescent="0.35">
      <c r="A5029" s="142">
        <v>0.68489999999999995</v>
      </c>
      <c r="B5029" t="s">
        <v>67</v>
      </c>
      <c r="C5029" s="152">
        <v>0.28070000000000001</v>
      </c>
    </row>
    <row r="5030" spans="1:3" x14ac:dyDescent="0.35">
      <c r="A5030" s="142">
        <v>0.68769999999999998</v>
      </c>
      <c r="B5030" t="s">
        <v>67</v>
      </c>
      <c r="C5030" s="152">
        <v>0.28079999999999999</v>
      </c>
    </row>
    <row r="5031" spans="1:3" x14ac:dyDescent="0.35">
      <c r="A5031" s="142">
        <v>0.69040000000000001</v>
      </c>
      <c r="B5031" t="s">
        <v>67</v>
      </c>
      <c r="C5031" s="152">
        <v>0.28110000000000002</v>
      </c>
    </row>
    <row r="5032" spans="1:3" x14ac:dyDescent="0.35">
      <c r="A5032" s="142">
        <v>0.69320000000000004</v>
      </c>
      <c r="B5032" t="s">
        <v>67</v>
      </c>
      <c r="C5032" s="152">
        <v>0.28160000000000002</v>
      </c>
    </row>
    <row r="5033" spans="1:3" x14ac:dyDescent="0.35">
      <c r="A5033" s="142">
        <v>0.69589999999999996</v>
      </c>
      <c r="B5033" t="s">
        <v>67</v>
      </c>
      <c r="C5033" s="152">
        <v>0.28199999999999997</v>
      </c>
    </row>
    <row r="5034" spans="1:3" x14ac:dyDescent="0.35">
      <c r="A5034" s="142">
        <v>0.6986</v>
      </c>
      <c r="B5034" t="s">
        <v>67</v>
      </c>
      <c r="C5034" s="152">
        <v>0.2823</v>
      </c>
    </row>
    <row r="5035" spans="1:3" x14ac:dyDescent="0.35">
      <c r="A5035" s="142">
        <v>0.70140000000000002</v>
      </c>
      <c r="B5035" t="s">
        <v>67</v>
      </c>
      <c r="C5035" s="152">
        <v>0.28260000000000002</v>
      </c>
    </row>
    <row r="5036" spans="1:3" x14ac:dyDescent="0.35">
      <c r="A5036" s="142">
        <v>0.70409999999999995</v>
      </c>
      <c r="B5036" t="s">
        <v>67</v>
      </c>
      <c r="C5036" s="152">
        <v>0.28289999999999998</v>
      </c>
    </row>
    <row r="5037" spans="1:3" x14ac:dyDescent="0.35">
      <c r="A5037" s="142">
        <v>0.70679999999999998</v>
      </c>
      <c r="B5037" t="s">
        <v>67</v>
      </c>
      <c r="C5037" s="152">
        <v>0.28299999999999997</v>
      </c>
    </row>
    <row r="5038" spans="1:3" x14ac:dyDescent="0.35">
      <c r="A5038" s="142">
        <v>0.70960000000000001</v>
      </c>
      <c r="B5038" t="s">
        <v>67</v>
      </c>
      <c r="C5038" s="152">
        <v>0.2833</v>
      </c>
    </row>
    <row r="5039" spans="1:3" x14ac:dyDescent="0.35">
      <c r="A5039" s="142">
        <v>0.71230000000000004</v>
      </c>
      <c r="B5039" t="s">
        <v>67</v>
      </c>
      <c r="C5039" s="152">
        <v>0.28339999999999999</v>
      </c>
    </row>
    <row r="5040" spans="1:3" x14ac:dyDescent="0.35">
      <c r="A5040" s="142">
        <v>0.71509999999999996</v>
      </c>
      <c r="B5040" t="s">
        <v>67</v>
      </c>
      <c r="C5040" s="152">
        <v>0.28360000000000002</v>
      </c>
    </row>
    <row r="5041" spans="1:3" x14ac:dyDescent="0.35">
      <c r="A5041" s="142">
        <v>0.71779999999999999</v>
      </c>
      <c r="B5041" t="s">
        <v>67</v>
      </c>
      <c r="C5041" s="152">
        <v>0.2838</v>
      </c>
    </row>
    <row r="5042" spans="1:3" x14ac:dyDescent="0.35">
      <c r="A5042" s="142">
        <v>0.72050000000000003</v>
      </c>
      <c r="B5042" t="s">
        <v>67</v>
      </c>
      <c r="C5042" s="152">
        <v>0.28399999999999997</v>
      </c>
    </row>
    <row r="5043" spans="1:3" x14ac:dyDescent="0.35">
      <c r="A5043" s="142">
        <v>0.72330000000000005</v>
      </c>
      <c r="B5043" t="s">
        <v>67</v>
      </c>
      <c r="C5043" s="152">
        <v>0.2843</v>
      </c>
    </row>
    <row r="5044" spans="1:3" x14ac:dyDescent="0.35">
      <c r="A5044" s="142">
        <v>0.72599999999999998</v>
      </c>
      <c r="B5044" t="s">
        <v>67</v>
      </c>
      <c r="C5044" s="152">
        <v>0.28439999999999999</v>
      </c>
    </row>
    <row r="5045" spans="1:3" x14ac:dyDescent="0.35">
      <c r="A5045" s="142">
        <v>0.7288</v>
      </c>
      <c r="B5045" t="s">
        <v>67</v>
      </c>
      <c r="C5045" s="152">
        <v>0.28470000000000001</v>
      </c>
    </row>
    <row r="5046" spans="1:3" x14ac:dyDescent="0.35">
      <c r="A5046" s="142">
        <v>0.73150000000000004</v>
      </c>
      <c r="B5046" t="s">
        <v>67</v>
      </c>
      <c r="C5046" s="152">
        <v>0.28499999999999998</v>
      </c>
    </row>
    <row r="5047" spans="1:3" x14ac:dyDescent="0.35">
      <c r="A5047" s="142">
        <v>0.73419999999999996</v>
      </c>
      <c r="B5047" t="s">
        <v>67</v>
      </c>
      <c r="C5047" s="152">
        <v>0.28520000000000001</v>
      </c>
    </row>
    <row r="5048" spans="1:3" x14ac:dyDescent="0.35">
      <c r="A5048" s="142">
        <v>0.73699999999999999</v>
      </c>
      <c r="B5048" t="s">
        <v>67</v>
      </c>
      <c r="C5048" s="152">
        <v>0.28539999999999999</v>
      </c>
    </row>
    <row r="5049" spans="1:3" x14ac:dyDescent="0.35">
      <c r="A5049" s="142">
        <v>0.73970000000000002</v>
      </c>
      <c r="B5049" t="s">
        <v>67</v>
      </c>
      <c r="C5049" s="152">
        <v>0.28549999999999998</v>
      </c>
    </row>
    <row r="5050" spans="1:3" x14ac:dyDescent="0.35">
      <c r="A5050" s="142">
        <v>0.74250000000000005</v>
      </c>
      <c r="B5050" t="s">
        <v>67</v>
      </c>
      <c r="C5050" s="152">
        <v>0.2858</v>
      </c>
    </row>
    <row r="5051" spans="1:3" x14ac:dyDescent="0.35">
      <c r="A5051" s="142">
        <v>0.74519999999999997</v>
      </c>
      <c r="B5051" t="s">
        <v>67</v>
      </c>
      <c r="C5051" s="152">
        <v>0.28610000000000002</v>
      </c>
    </row>
    <row r="5052" spans="1:3" x14ac:dyDescent="0.35">
      <c r="A5052" s="142">
        <v>0.74790000000000001</v>
      </c>
      <c r="B5052" t="s">
        <v>67</v>
      </c>
      <c r="C5052" s="152">
        <v>0.28639999999999999</v>
      </c>
    </row>
    <row r="5053" spans="1:3" x14ac:dyDescent="0.35">
      <c r="A5053" s="142">
        <v>0.75070000000000003</v>
      </c>
      <c r="B5053" t="s">
        <v>67</v>
      </c>
      <c r="C5053" s="152">
        <v>0.28670000000000001</v>
      </c>
    </row>
    <row r="5054" spans="1:3" x14ac:dyDescent="0.35">
      <c r="A5054" s="142">
        <v>0.75339999999999996</v>
      </c>
      <c r="B5054" t="s">
        <v>67</v>
      </c>
      <c r="C5054" s="152">
        <v>0.28699999999999998</v>
      </c>
    </row>
    <row r="5055" spans="1:3" x14ac:dyDescent="0.35">
      <c r="A5055" s="142">
        <v>0.75619999999999998</v>
      </c>
      <c r="B5055" t="s">
        <v>67</v>
      </c>
      <c r="C5055" s="152">
        <v>0.28710000000000002</v>
      </c>
    </row>
    <row r="5056" spans="1:3" x14ac:dyDescent="0.35">
      <c r="A5056" s="142">
        <v>0.75890000000000002</v>
      </c>
      <c r="B5056" t="s">
        <v>67</v>
      </c>
      <c r="C5056" s="152">
        <v>0.28739999999999999</v>
      </c>
    </row>
    <row r="5057" spans="1:3" x14ac:dyDescent="0.35">
      <c r="A5057" s="142">
        <v>0.76160000000000005</v>
      </c>
      <c r="B5057" t="s">
        <v>67</v>
      </c>
      <c r="C5057" s="152">
        <v>0.28770000000000001</v>
      </c>
    </row>
    <row r="5058" spans="1:3" x14ac:dyDescent="0.35">
      <c r="A5058" s="142">
        <v>0.76439999999999997</v>
      </c>
      <c r="B5058" t="s">
        <v>67</v>
      </c>
      <c r="C5058" s="152">
        <v>0.28799999999999998</v>
      </c>
    </row>
    <row r="5059" spans="1:3" x14ac:dyDescent="0.35">
      <c r="A5059" s="142">
        <v>0.7671</v>
      </c>
      <c r="B5059" t="s">
        <v>67</v>
      </c>
      <c r="C5059" s="152">
        <v>0.28799999999999998</v>
      </c>
    </row>
    <row r="5060" spans="1:3" x14ac:dyDescent="0.35">
      <c r="A5060" s="142">
        <v>0.76990000000000003</v>
      </c>
      <c r="B5060" t="s">
        <v>67</v>
      </c>
      <c r="C5060" s="152">
        <v>0.28810000000000002</v>
      </c>
    </row>
    <row r="5061" spans="1:3" x14ac:dyDescent="0.35">
      <c r="A5061" s="142">
        <v>0.77259999999999995</v>
      </c>
      <c r="B5061" t="s">
        <v>67</v>
      </c>
      <c r="C5061" s="152">
        <v>0.28839999999999999</v>
      </c>
    </row>
    <row r="5062" spans="1:3" x14ac:dyDescent="0.35">
      <c r="A5062" s="142">
        <v>0.77529999999999999</v>
      </c>
      <c r="B5062" t="s">
        <v>67</v>
      </c>
      <c r="C5062" s="152">
        <v>0.28870000000000001</v>
      </c>
    </row>
    <row r="5063" spans="1:3" x14ac:dyDescent="0.35">
      <c r="A5063" s="142">
        <v>0.77810000000000001</v>
      </c>
      <c r="B5063" t="s">
        <v>67</v>
      </c>
      <c r="C5063" s="152">
        <v>0.28899999999999998</v>
      </c>
    </row>
    <row r="5064" spans="1:3" x14ac:dyDescent="0.35">
      <c r="A5064" s="142">
        <v>0.78080000000000005</v>
      </c>
      <c r="B5064" t="s">
        <v>67</v>
      </c>
      <c r="C5064" s="152">
        <v>0.28899999999999998</v>
      </c>
    </row>
    <row r="5065" spans="1:3" x14ac:dyDescent="0.35">
      <c r="A5065" s="142">
        <v>0.78359999999999996</v>
      </c>
      <c r="B5065" t="s">
        <v>67</v>
      </c>
      <c r="C5065" s="152">
        <v>0.28910000000000002</v>
      </c>
    </row>
    <row r="5066" spans="1:3" x14ac:dyDescent="0.35">
      <c r="A5066" s="142">
        <v>0.7863</v>
      </c>
      <c r="B5066" t="s">
        <v>67</v>
      </c>
      <c r="C5066" s="152">
        <v>0.2893</v>
      </c>
    </row>
    <row r="5067" spans="1:3" x14ac:dyDescent="0.35">
      <c r="A5067" s="142">
        <v>0.78900000000000003</v>
      </c>
      <c r="B5067" t="s">
        <v>67</v>
      </c>
      <c r="C5067" s="152">
        <v>0.28960000000000002</v>
      </c>
    </row>
    <row r="5068" spans="1:3" x14ac:dyDescent="0.35">
      <c r="A5068" s="142">
        <v>0.79179999999999995</v>
      </c>
      <c r="B5068" t="s">
        <v>67</v>
      </c>
      <c r="C5068" s="152">
        <v>0.28989999999999999</v>
      </c>
    </row>
    <row r="5069" spans="1:3" x14ac:dyDescent="0.35">
      <c r="A5069" s="142">
        <v>0.79449999999999998</v>
      </c>
      <c r="B5069" t="s">
        <v>67</v>
      </c>
      <c r="C5069" s="152">
        <v>0.29020000000000001</v>
      </c>
    </row>
    <row r="5070" spans="1:3" x14ac:dyDescent="0.35">
      <c r="A5070" s="142">
        <v>0.79730000000000001</v>
      </c>
      <c r="B5070" t="s">
        <v>67</v>
      </c>
      <c r="C5070" s="152">
        <v>0.29049999999999998</v>
      </c>
    </row>
    <row r="5071" spans="1:3" x14ac:dyDescent="0.35">
      <c r="A5071" s="142">
        <v>0.8</v>
      </c>
      <c r="B5071" t="s">
        <v>67</v>
      </c>
      <c r="C5071" s="152">
        <v>0.29060000000000002</v>
      </c>
    </row>
    <row r="5072" spans="1:3" x14ac:dyDescent="0.35">
      <c r="A5072" s="142">
        <v>0.80269999999999997</v>
      </c>
      <c r="B5072" t="s">
        <v>67</v>
      </c>
      <c r="C5072" s="152">
        <v>0.2908</v>
      </c>
    </row>
    <row r="5073" spans="1:3" x14ac:dyDescent="0.35">
      <c r="A5073" s="142">
        <v>0.80549999999999999</v>
      </c>
      <c r="B5073" t="s">
        <v>67</v>
      </c>
      <c r="C5073" s="152">
        <v>0.29110000000000003</v>
      </c>
    </row>
    <row r="5074" spans="1:3" x14ac:dyDescent="0.35">
      <c r="A5074" s="142">
        <v>0.80820000000000003</v>
      </c>
      <c r="B5074" t="s">
        <v>67</v>
      </c>
      <c r="C5074" s="152">
        <v>0.2913</v>
      </c>
    </row>
    <row r="5075" spans="1:3" x14ac:dyDescent="0.35">
      <c r="A5075" s="142">
        <v>0.81100000000000005</v>
      </c>
      <c r="B5075" t="s">
        <v>67</v>
      </c>
      <c r="C5075" s="152">
        <v>0.29139999999999999</v>
      </c>
    </row>
    <row r="5076" spans="1:3" x14ac:dyDescent="0.35">
      <c r="A5076" s="142">
        <v>0.81369999999999998</v>
      </c>
      <c r="B5076" t="s">
        <v>67</v>
      </c>
      <c r="C5076" s="152">
        <v>0.2918</v>
      </c>
    </row>
    <row r="5077" spans="1:3" x14ac:dyDescent="0.35">
      <c r="A5077" s="142">
        <v>0.81640000000000001</v>
      </c>
      <c r="B5077" t="s">
        <v>67</v>
      </c>
      <c r="C5077" s="152">
        <v>0.29210000000000003</v>
      </c>
    </row>
    <row r="5078" spans="1:3" x14ac:dyDescent="0.35">
      <c r="A5078" s="142">
        <v>0.81920000000000004</v>
      </c>
      <c r="B5078" t="s">
        <v>67</v>
      </c>
      <c r="C5078" s="152">
        <v>0.2923</v>
      </c>
    </row>
    <row r="5079" spans="1:3" x14ac:dyDescent="0.35">
      <c r="A5079" s="142">
        <v>0.82189999999999996</v>
      </c>
      <c r="B5079" t="s">
        <v>67</v>
      </c>
      <c r="C5079" s="152">
        <v>0.2923</v>
      </c>
    </row>
    <row r="5080" spans="1:3" x14ac:dyDescent="0.35">
      <c r="A5080" s="142">
        <v>0.82469999999999999</v>
      </c>
      <c r="B5080" t="s">
        <v>67</v>
      </c>
      <c r="C5080" s="152">
        <v>0.29249999999999998</v>
      </c>
    </row>
    <row r="5081" spans="1:3" x14ac:dyDescent="0.35">
      <c r="A5081" s="142">
        <v>0.82740000000000002</v>
      </c>
      <c r="B5081" t="s">
        <v>67</v>
      </c>
      <c r="C5081" s="152">
        <v>0.29260000000000003</v>
      </c>
    </row>
    <row r="5082" spans="1:3" x14ac:dyDescent="0.35">
      <c r="A5082" s="142">
        <v>0.83009999999999995</v>
      </c>
      <c r="B5082" t="s">
        <v>67</v>
      </c>
      <c r="C5082" s="152">
        <v>0.29270000000000002</v>
      </c>
    </row>
    <row r="5083" spans="1:3" x14ac:dyDescent="0.35">
      <c r="A5083" s="142">
        <v>0.83289999999999997</v>
      </c>
      <c r="B5083" t="s">
        <v>67</v>
      </c>
      <c r="C5083" s="152">
        <v>0.29289999999999999</v>
      </c>
    </row>
    <row r="5084" spans="1:3" x14ac:dyDescent="0.35">
      <c r="A5084" s="142">
        <v>0.83560000000000001</v>
      </c>
      <c r="B5084" t="s">
        <v>67</v>
      </c>
      <c r="C5084" s="152">
        <v>0.29299999999999998</v>
      </c>
    </row>
    <row r="5085" spans="1:3" x14ac:dyDescent="0.35">
      <c r="A5085" s="142">
        <v>0.83840000000000003</v>
      </c>
      <c r="B5085" t="s">
        <v>67</v>
      </c>
      <c r="C5085" s="152">
        <v>0.29320000000000002</v>
      </c>
    </row>
    <row r="5086" spans="1:3" x14ac:dyDescent="0.35">
      <c r="A5086" s="142">
        <v>0.84109999999999996</v>
      </c>
      <c r="B5086" t="s">
        <v>67</v>
      </c>
      <c r="C5086" s="152">
        <v>0.29320000000000002</v>
      </c>
    </row>
    <row r="5087" spans="1:3" x14ac:dyDescent="0.35">
      <c r="A5087" s="142">
        <v>0.84379999999999999</v>
      </c>
      <c r="B5087" t="s">
        <v>67</v>
      </c>
      <c r="C5087" s="152">
        <v>0.29349999999999998</v>
      </c>
    </row>
    <row r="5088" spans="1:3" x14ac:dyDescent="0.35">
      <c r="A5088" s="142">
        <v>0.84660000000000002</v>
      </c>
      <c r="B5088" t="s">
        <v>67</v>
      </c>
      <c r="C5088" s="152">
        <v>0.29360000000000003</v>
      </c>
    </row>
    <row r="5089" spans="1:3" x14ac:dyDescent="0.35">
      <c r="A5089" s="142">
        <v>0.84930000000000005</v>
      </c>
      <c r="B5089" t="s">
        <v>67</v>
      </c>
      <c r="C5089" s="152">
        <v>0.29380000000000001</v>
      </c>
    </row>
    <row r="5090" spans="1:3" x14ac:dyDescent="0.35">
      <c r="A5090" s="142">
        <v>0.85209999999999997</v>
      </c>
      <c r="B5090" t="s">
        <v>67</v>
      </c>
      <c r="C5090" s="152">
        <v>0.29389999999999999</v>
      </c>
    </row>
    <row r="5091" spans="1:3" x14ac:dyDescent="0.35">
      <c r="A5091" s="142">
        <v>0.8548</v>
      </c>
      <c r="B5091" t="s">
        <v>67</v>
      </c>
      <c r="C5091" s="152">
        <v>0.29420000000000002</v>
      </c>
    </row>
    <row r="5092" spans="1:3" x14ac:dyDescent="0.35">
      <c r="A5092" s="142">
        <v>0.85750000000000004</v>
      </c>
      <c r="B5092" t="s">
        <v>67</v>
      </c>
      <c r="C5092" s="152">
        <v>0.29449999999999998</v>
      </c>
    </row>
    <row r="5093" spans="1:3" x14ac:dyDescent="0.35">
      <c r="A5093" s="142">
        <v>0.86029999999999995</v>
      </c>
      <c r="B5093" t="s">
        <v>67</v>
      </c>
      <c r="C5093" s="152">
        <v>0.29470000000000002</v>
      </c>
    </row>
    <row r="5094" spans="1:3" x14ac:dyDescent="0.35">
      <c r="A5094" s="142">
        <v>0.86299999999999999</v>
      </c>
      <c r="B5094" t="s">
        <v>67</v>
      </c>
      <c r="C5094" s="152">
        <v>0.29499999999999998</v>
      </c>
    </row>
    <row r="5095" spans="1:3" x14ac:dyDescent="0.35">
      <c r="A5095" s="142">
        <v>0.86580000000000001</v>
      </c>
      <c r="B5095" t="s">
        <v>67</v>
      </c>
      <c r="C5095" s="152">
        <v>0.29520000000000002</v>
      </c>
    </row>
    <row r="5096" spans="1:3" x14ac:dyDescent="0.35">
      <c r="A5096" s="142">
        <v>0.86850000000000005</v>
      </c>
      <c r="B5096" t="s">
        <v>67</v>
      </c>
      <c r="C5096" s="152">
        <v>0.29520000000000002</v>
      </c>
    </row>
    <row r="5097" spans="1:3" x14ac:dyDescent="0.35">
      <c r="A5097" s="142">
        <v>0.87119999999999997</v>
      </c>
      <c r="B5097" t="s">
        <v>67</v>
      </c>
      <c r="C5097" s="152">
        <v>0.29530000000000001</v>
      </c>
    </row>
    <row r="5098" spans="1:3" x14ac:dyDescent="0.35">
      <c r="A5098" s="142">
        <v>0.874</v>
      </c>
      <c r="B5098" t="s">
        <v>67</v>
      </c>
      <c r="C5098" s="152">
        <v>0.29530000000000001</v>
      </c>
    </row>
    <row r="5099" spans="1:3" x14ac:dyDescent="0.35">
      <c r="A5099" s="142">
        <v>0.87670000000000003</v>
      </c>
      <c r="B5099" t="s">
        <v>67</v>
      </c>
      <c r="C5099" s="152">
        <v>0.29549999999999998</v>
      </c>
    </row>
    <row r="5100" spans="1:3" x14ac:dyDescent="0.35">
      <c r="A5100" s="142">
        <v>0.87949999999999995</v>
      </c>
      <c r="B5100" t="s">
        <v>67</v>
      </c>
      <c r="C5100" s="152">
        <v>0.29559999999999997</v>
      </c>
    </row>
    <row r="5101" spans="1:3" x14ac:dyDescent="0.35">
      <c r="A5101" s="142">
        <v>0.88219999999999998</v>
      </c>
      <c r="B5101" t="s">
        <v>67</v>
      </c>
      <c r="C5101" s="152">
        <v>0.29570000000000002</v>
      </c>
    </row>
    <row r="5102" spans="1:3" x14ac:dyDescent="0.35">
      <c r="A5102" s="142">
        <v>0.88490000000000002</v>
      </c>
      <c r="B5102" t="s">
        <v>67</v>
      </c>
      <c r="C5102" s="152">
        <v>0.2959</v>
      </c>
    </row>
    <row r="5103" spans="1:3" x14ac:dyDescent="0.35">
      <c r="A5103" s="142">
        <v>0.88770000000000004</v>
      </c>
      <c r="B5103" t="s">
        <v>67</v>
      </c>
      <c r="C5103" s="152">
        <v>0.29609999999999997</v>
      </c>
    </row>
    <row r="5104" spans="1:3" x14ac:dyDescent="0.35">
      <c r="A5104" s="142">
        <v>0.89039999999999997</v>
      </c>
      <c r="B5104" t="s">
        <v>67</v>
      </c>
      <c r="C5104" s="152">
        <v>0.29630000000000001</v>
      </c>
    </row>
    <row r="5105" spans="1:3" x14ac:dyDescent="0.35">
      <c r="A5105" s="142">
        <v>0.89319999999999999</v>
      </c>
      <c r="B5105" t="s">
        <v>67</v>
      </c>
      <c r="C5105" s="152">
        <v>0.29670000000000002</v>
      </c>
    </row>
    <row r="5106" spans="1:3" x14ac:dyDescent="0.35">
      <c r="A5106" s="142">
        <v>0.89590000000000003</v>
      </c>
      <c r="B5106" t="s">
        <v>67</v>
      </c>
      <c r="C5106" s="152">
        <v>0.29699999999999999</v>
      </c>
    </row>
    <row r="5107" spans="1:3" x14ac:dyDescent="0.35">
      <c r="A5107" s="142">
        <v>0.89859999999999995</v>
      </c>
      <c r="B5107" t="s">
        <v>67</v>
      </c>
      <c r="C5107" s="152">
        <v>0.29730000000000001</v>
      </c>
    </row>
    <row r="5108" spans="1:3" x14ac:dyDescent="0.35">
      <c r="A5108" s="142">
        <v>0.90139999999999998</v>
      </c>
      <c r="B5108" t="s">
        <v>67</v>
      </c>
      <c r="C5108" s="152">
        <v>0.29759999999999998</v>
      </c>
    </row>
    <row r="5109" spans="1:3" x14ac:dyDescent="0.35">
      <c r="A5109" s="142">
        <v>0.90410000000000001</v>
      </c>
      <c r="B5109" t="s">
        <v>67</v>
      </c>
      <c r="C5109" s="152">
        <v>0.2979</v>
      </c>
    </row>
    <row r="5110" spans="1:3" x14ac:dyDescent="0.35">
      <c r="A5110" s="142">
        <v>0.90680000000000005</v>
      </c>
      <c r="B5110" t="s">
        <v>67</v>
      </c>
      <c r="C5110" s="152">
        <v>0.29799999999999999</v>
      </c>
    </row>
    <row r="5111" spans="1:3" x14ac:dyDescent="0.35">
      <c r="A5111" s="142">
        <v>0.90959999999999996</v>
      </c>
      <c r="B5111" t="s">
        <v>67</v>
      </c>
      <c r="C5111" s="152">
        <v>0.29830000000000001</v>
      </c>
    </row>
    <row r="5112" spans="1:3" x14ac:dyDescent="0.35">
      <c r="A5112" s="142">
        <v>0.9123</v>
      </c>
      <c r="B5112" t="s">
        <v>67</v>
      </c>
      <c r="C5112" s="152">
        <v>0.29849999999999999</v>
      </c>
    </row>
    <row r="5113" spans="1:3" x14ac:dyDescent="0.35">
      <c r="A5113" s="142">
        <v>0.91510000000000002</v>
      </c>
      <c r="B5113" t="s">
        <v>67</v>
      </c>
      <c r="C5113" s="152">
        <v>0.29870000000000002</v>
      </c>
    </row>
    <row r="5114" spans="1:3" x14ac:dyDescent="0.35">
      <c r="A5114" s="142">
        <v>0.91779999999999995</v>
      </c>
      <c r="B5114" t="s">
        <v>67</v>
      </c>
      <c r="C5114" s="152">
        <v>0.29880000000000001</v>
      </c>
    </row>
    <row r="5115" spans="1:3" x14ac:dyDescent="0.35">
      <c r="A5115" s="142">
        <v>0.92049999999999998</v>
      </c>
      <c r="B5115" t="s">
        <v>67</v>
      </c>
      <c r="C5115" s="152">
        <v>0.29909999999999998</v>
      </c>
    </row>
    <row r="5116" spans="1:3" x14ac:dyDescent="0.35">
      <c r="A5116" s="142">
        <v>0.92330000000000001</v>
      </c>
      <c r="B5116" t="s">
        <v>67</v>
      </c>
      <c r="C5116" s="152">
        <v>0.29930000000000001</v>
      </c>
    </row>
    <row r="5117" spans="1:3" x14ac:dyDescent="0.35">
      <c r="A5117" s="142">
        <v>0.92600000000000005</v>
      </c>
      <c r="B5117" t="s">
        <v>67</v>
      </c>
      <c r="C5117" s="152">
        <v>0.2994</v>
      </c>
    </row>
    <row r="5118" spans="1:3" x14ac:dyDescent="0.35">
      <c r="A5118" s="142">
        <v>0.92879999999999996</v>
      </c>
      <c r="B5118" t="s">
        <v>67</v>
      </c>
      <c r="C5118" s="152">
        <v>0.29959999999999998</v>
      </c>
    </row>
    <row r="5119" spans="1:3" x14ac:dyDescent="0.35">
      <c r="A5119" s="142">
        <v>0.93149999999999999</v>
      </c>
      <c r="B5119" t="s">
        <v>67</v>
      </c>
      <c r="C5119" s="152">
        <v>0.29980000000000001</v>
      </c>
    </row>
    <row r="5120" spans="1:3" x14ac:dyDescent="0.35">
      <c r="A5120" s="142">
        <v>0.93969999999999998</v>
      </c>
      <c r="B5120" t="s">
        <v>67</v>
      </c>
      <c r="C5120" s="152">
        <v>0.3</v>
      </c>
    </row>
    <row r="5121" spans="1:3" x14ac:dyDescent="0.35">
      <c r="A5121" s="142">
        <v>0.9425</v>
      </c>
      <c r="B5121" t="s">
        <v>67</v>
      </c>
      <c r="C5121" s="152">
        <v>0.30020000000000002</v>
      </c>
    </row>
    <row r="5122" spans="1:3" x14ac:dyDescent="0.35">
      <c r="A5122" s="142">
        <v>0.94520000000000004</v>
      </c>
      <c r="B5122" t="s">
        <v>67</v>
      </c>
      <c r="C5122" s="152">
        <v>0.30030000000000001</v>
      </c>
    </row>
    <row r="5123" spans="1:3" x14ac:dyDescent="0.35">
      <c r="A5123" s="142">
        <v>0.94789999999999996</v>
      </c>
      <c r="B5123" t="s">
        <v>67</v>
      </c>
      <c r="C5123" s="152">
        <v>0.30049999999999999</v>
      </c>
    </row>
    <row r="5124" spans="1:3" x14ac:dyDescent="0.35">
      <c r="A5124" s="142">
        <v>0.95340000000000003</v>
      </c>
      <c r="B5124" t="s">
        <v>67</v>
      </c>
      <c r="C5124" s="152">
        <v>0.30059999999999998</v>
      </c>
    </row>
    <row r="5125" spans="1:3" x14ac:dyDescent="0.35">
      <c r="A5125" s="142">
        <v>0.95620000000000005</v>
      </c>
      <c r="B5125" t="s">
        <v>67</v>
      </c>
      <c r="C5125" s="152">
        <v>0.30059999999999998</v>
      </c>
    </row>
    <row r="5126" spans="1:3" x14ac:dyDescent="0.35">
      <c r="A5126" s="142">
        <v>0.95889999999999997</v>
      </c>
      <c r="B5126" t="s">
        <v>67</v>
      </c>
      <c r="C5126" s="152">
        <v>0.3009</v>
      </c>
    </row>
    <row r="5127" spans="1:3" x14ac:dyDescent="0.35">
      <c r="A5127" s="142">
        <v>0.96160000000000001</v>
      </c>
      <c r="B5127" t="s">
        <v>67</v>
      </c>
      <c r="C5127" s="152">
        <v>0.3014</v>
      </c>
    </row>
    <row r="5128" spans="1:3" x14ac:dyDescent="0.35">
      <c r="A5128" s="142">
        <v>0.96440000000000003</v>
      </c>
      <c r="B5128" t="s">
        <v>67</v>
      </c>
      <c r="C5128" s="152">
        <v>0.30159999999999998</v>
      </c>
    </row>
    <row r="5129" spans="1:3" x14ac:dyDescent="0.35">
      <c r="A5129" s="142">
        <v>0.96709999999999996</v>
      </c>
      <c r="B5129" t="s">
        <v>67</v>
      </c>
      <c r="C5129" s="152">
        <v>0.30180000000000001</v>
      </c>
    </row>
    <row r="5130" spans="1:3" x14ac:dyDescent="0.35">
      <c r="A5130" s="142">
        <v>0.96989999999999998</v>
      </c>
      <c r="B5130" t="s">
        <v>67</v>
      </c>
      <c r="C5130" s="152">
        <v>0.3019</v>
      </c>
    </row>
    <row r="5131" spans="1:3" x14ac:dyDescent="0.35">
      <c r="A5131" s="142">
        <v>0.97260000000000002</v>
      </c>
      <c r="B5131" t="s">
        <v>67</v>
      </c>
      <c r="C5131" s="152">
        <v>0.30209999999999998</v>
      </c>
    </row>
    <row r="5132" spans="1:3" x14ac:dyDescent="0.35">
      <c r="A5132" s="142">
        <v>0.97529999999999994</v>
      </c>
      <c r="B5132" t="s">
        <v>67</v>
      </c>
      <c r="C5132" s="152">
        <v>0.30209999999999998</v>
      </c>
    </row>
    <row r="5133" spans="1:3" x14ac:dyDescent="0.35">
      <c r="A5133" s="142">
        <v>0.97809999999999997</v>
      </c>
      <c r="B5133" t="s">
        <v>67</v>
      </c>
      <c r="C5133" s="152">
        <v>0.30230000000000001</v>
      </c>
    </row>
    <row r="5134" spans="1:3" x14ac:dyDescent="0.35">
      <c r="A5134" s="142">
        <v>0.98080000000000001</v>
      </c>
      <c r="B5134" t="s">
        <v>67</v>
      </c>
      <c r="C5134" s="152">
        <v>0.3024</v>
      </c>
    </row>
    <row r="5135" spans="1:3" x14ac:dyDescent="0.35">
      <c r="A5135" s="142">
        <v>0.98360000000000003</v>
      </c>
      <c r="B5135" t="s">
        <v>67</v>
      </c>
      <c r="C5135" s="152">
        <v>0.30249999999999999</v>
      </c>
    </row>
    <row r="5136" spans="1:3" x14ac:dyDescent="0.35">
      <c r="A5136" s="142">
        <v>0.98629999999999995</v>
      </c>
      <c r="B5136" t="s">
        <v>67</v>
      </c>
      <c r="C5136" s="152">
        <v>0.30270000000000002</v>
      </c>
    </row>
    <row r="5137" spans="1:3" x14ac:dyDescent="0.35">
      <c r="A5137" s="142">
        <v>0.98899999999999999</v>
      </c>
      <c r="B5137" t="s">
        <v>67</v>
      </c>
      <c r="C5137" s="152">
        <v>0.30280000000000001</v>
      </c>
    </row>
    <row r="5138" spans="1:3" x14ac:dyDescent="0.35">
      <c r="A5138" s="142">
        <v>0.99180000000000001</v>
      </c>
      <c r="B5138" t="s">
        <v>67</v>
      </c>
      <c r="C5138" s="152">
        <v>0.30299999999999999</v>
      </c>
    </row>
    <row r="5139" spans="1:3" x14ac:dyDescent="0.35">
      <c r="A5139" s="142">
        <v>0.99450000000000005</v>
      </c>
      <c r="B5139" t="s">
        <v>67</v>
      </c>
      <c r="C5139" s="152">
        <v>0.30320000000000003</v>
      </c>
    </row>
    <row r="5140" spans="1:3" x14ac:dyDescent="0.35">
      <c r="A5140" s="142">
        <v>0.99729999999999996</v>
      </c>
      <c r="B5140" t="s">
        <v>67</v>
      </c>
      <c r="C5140" s="152">
        <v>0.30330000000000001</v>
      </c>
    </row>
    <row r="5141" spans="1:3" x14ac:dyDescent="0.35">
      <c r="A5141" s="142">
        <v>1</v>
      </c>
      <c r="B5141" t="s">
        <v>67</v>
      </c>
      <c r="C5141" s="152">
        <v>0.30380000000000001</v>
      </c>
    </row>
    <row r="5142" spans="1:3" x14ac:dyDescent="0.35">
      <c r="A5142" s="142">
        <v>1.0026999999999999</v>
      </c>
      <c r="B5142" t="s">
        <v>67</v>
      </c>
      <c r="C5142" s="152">
        <v>0.30430000000000001</v>
      </c>
    </row>
    <row r="5143" spans="1:3" x14ac:dyDescent="0.35">
      <c r="A5143" s="142">
        <v>1.0055000000000001</v>
      </c>
      <c r="B5143" t="s">
        <v>67</v>
      </c>
      <c r="C5143" s="152">
        <v>0.30449999999999999</v>
      </c>
    </row>
    <row r="5144" spans="1:3" x14ac:dyDescent="0.35">
      <c r="A5144" s="142">
        <v>1.0082</v>
      </c>
      <c r="B5144" t="s">
        <v>67</v>
      </c>
      <c r="C5144" s="152">
        <v>0.30459999999999998</v>
      </c>
    </row>
    <row r="5145" spans="1:3" x14ac:dyDescent="0.35">
      <c r="A5145" s="142">
        <v>1.0109999999999999</v>
      </c>
      <c r="B5145" t="s">
        <v>67</v>
      </c>
      <c r="C5145" s="152">
        <v>0.30470000000000003</v>
      </c>
    </row>
    <row r="5146" spans="1:3" x14ac:dyDescent="0.35">
      <c r="A5146" s="142">
        <v>1.0164</v>
      </c>
      <c r="B5146" t="s">
        <v>67</v>
      </c>
      <c r="C5146" s="152">
        <v>0.3049</v>
      </c>
    </row>
    <row r="5147" spans="1:3" x14ac:dyDescent="0.35">
      <c r="A5147" s="142">
        <v>1.0192000000000001</v>
      </c>
      <c r="B5147" t="s">
        <v>67</v>
      </c>
      <c r="C5147" s="152">
        <v>0.30499999999999999</v>
      </c>
    </row>
    <row r="5148" spans="1:3" x14ac:dyDescent="0.35">
      <c r="A5148" s="142">
        <v>1.0219</v>
      </c>
      <c r="B5148" t="s">
        <v>67</v>
      </c>
      <c r="C5148" s="152">
        <v>0.30530000000000002</v>
      </c>
    </row>
    <row r="5149" spans="1:3" x14ac:dyDescent="0.35">
      <c r="A5149" s="142">
        <v>1.0246999999999999</v>
      </c>
      <c r="B5149" t="s">
        <v>67</v>
      </c>
      <c r="C5149" s="152">
        <v>0.30549999999999999</v>
      </c>
    </row>
    <row r="5150" spans="1:3" x14ac:dyDescent="0.35">
      <c r="A5150" s="142">
        <v>1.0274000000000001</v>
      </c>
      <c r="B5150" t="s">
        <v>67</v>
      </c>
      <c r="C5150" s="152">
        <v>0.30570000000000003</v>
      </c>
    </row>
    <row r="5151" spans="1:3" x14ac:dyDescent="0.35">
      <c r="A5151" s="142">
        <v>1.0301</v>
      </c>
      <c r="B5151" t="s">
        <v>67</v>
      </c>
      <c r="C5151" s="152">
        <v>0.30609999999999998</v>
      </c>
    </row>
    <row r="5152" spans="1:3" x14ac:dyDescent="0.35">
      <c r="A5152" s="142">
        <v>1.0328999999999999</v>
      </c>
      <c r="B5152" t="s">
        <v>67</v>
      </c>
      <c r="C5152" s="152">
        <v>0.30640000000000001</v>
      </c>
    </row>
    <row r="5153" spans="1:3" x14ac:dyDescent="0.35">
      <c r="A5153" s="142">
        <v>1.0356000000000001</v>
      </c>
      <c r="B5153" t="s">
        <v>67</v>
      </c>
      <c r="C5153" s="152">
        <v>0.30669999999999997</v>
      </c>
    </row>
    <row r="5154" spans="1:3" x14ac:dyDescent="0.35">
      <c r="A5154" s="142">
        <v>1.0384</v>
      </c>
      <c r="B5154" t="s">
        <v>67</v>
      </c>
      <c r="C5154" s="152">
        <v>0.307</v>
      </c>
    </row>
    <row r="5155" spans="1:3" x14ac:dyDescent="0.35">
      <c r="A5155" s="142">
        <v>1.0410999999999999</v>
      </c>
      <c r="B5155" t="s">
        <v>67</v>
      </c>
      <c r="C5155" s="152">
        <v>0.30719999999999997</v>
      </c>
    </row>
    <row r="5156" spans="1:3" x14ac:dyDescent="0.35">
      <c r="A5156" s="142">
        <v>1.0438000000000001</v>
      </c>
      <c r="B5156" t="s">
        <v>67</v>
      </c>
      <c r="C5156" s="152">
        <v>0.30740000000000001</v>
      </c>
    </row>
    <row r="5157" spans="1:3" x14ac:dyDescent="0.35">
      <c r="A5157" s="142">
        <v>1.0466</v>
      </c>
      <c r="B5157" t="s">
        <v>67</v>
      </c>
      <c r="C5157" s="152">
        <v>0.30740000000000001</v>
      </c>
    </row>
    <row r="5158" spans="1:3" x14ac:dyDescent="0.35">
      <c r="A5158" s="142">
        <v>1.0492999999999999</v>
      </c>
      <c r="B5158" t="s">
        <v>67</v>
      </c>
      <c r="C5158" s="152">
        <v>0.3075</v>
      </c>
    </row>
    <row r="5159" spans="1:3" x14ac:dyDescent="0.35">
      <c r="A5159" s="142">
        <v>1.0521</v>
      </c>
      <c r="B5159" t="s">
        <v>67</v>
      </c>
      <c r="C5159" s="152">
        <v>0.30780000000000002</v>
      </c>
    </row>
    <row r="5160" spans="1:3" x14ac:dyDescent="0.35">
      <c r="A5160" s="142">
        <v>1.0548</v>
      </c>
      <c r="B5160" t="s">
        <v>67</v>
      </c>
      <c r="C5160" s="152">
        <v>0.30819999999999997</v>
      </c>
    </row>
    <row r="5161" spans="1:3" x14ac:dyDescent="0.35">
      <c r="A5161" s="142">
        <v>1.0575000000000001</v>
      </c>
      <c r="B5161" t="s">
        <v>67</v>
      </c>
      <c r="C5161" s="152">
        <v>0.30840000000000001</v>
      </c>
    </row>
    <row r="5162" spans="1:3" x14ac:dyDescent="0.35">
      <c r="A5162" s="142">
        <v>1.0603</v>
      </c>
      <c r="B5162" t="s">
        <v>67</v>
      </c>
      <c r="C5162" s="152">
        <v>0.3085</v>
      </c>
    </row>
    <row r="5163" spans="1:3" x14ac:dyDescent="0.35">
      <c r="A5163" s="142">
        <v>1.0629999999999999</v>
      </c>
      <c r="B5163" t="s">
        <v>67</v>
      </c>
      <c r="C5163" s="152">
        <v>0.30869999999999997</v>
      </c>
    </row>
    <row r="5164" spans="1:3" x14ac:dyDescent="0.35">
      <c r="A5164" s="142">
        <v>1.0658000000000001</v>
      </c>
      <c r="B5164" t="s">
        <v>67</v>
      </c>
      <c r="C5164" s="152">
        <v>0.30880000000000002</v>
      </c>
    </row>
    <row r="5165" spans="1:3" x14ac:dyDescent="0.35">
      <c r="A5165" s="142">
        <v>1.0685</v>
      </c>
      <c r="B5165" t="s">
        <v>67</v>
      </c>
      <c r="C5165" s="152">
        <v>0.30890000000000001</v>
      </c>
    </row>
    <row r="5166" spans="1:3" x14ac:dyDescent="0.35">
      <c r="A5166" s="142">
        <v>1.0711999999999999</v>
      </c>
      <c r="B5166" t="s">
        <v>67</v>
      </c>
      <c r="C5166" s="152">
        <v>0.30909999999999999</v>
      </c>
    </row>
    <row r="5167" spans="1:3" x14ac:dyDescent="0.35">
      <c r="A5167" s="142">
        <v>1.0740000000000001</v>
      </c>
      <c r="B5167" t="s">
        <v>67</v>
      </c>
      <c r="C5167" s="152">
        <v>0.30909999999999999</v>
      </c>
    </row>
    <row r="5168" spans="1:3" x14ac:dyDescent="0.35">
      <c r="A5168" s="142">
        <v>1.0767</v>
      </c>
      <c r="B5168" t="s">
        <v>67</v>
      </c>
      <c r="C5168" s="152">
        <v>0.30909999999999999</v>
      </c>
    </row>
    <row r="5169" spans="1:3" x14ac:dyDescent="0.35">
      <c r="A5169" s="142">
        <v>1.0794999999999999</v>
      </c>
      <c r="B5169" t="s">
        <v>67</v>
      </c>
      <c r="C5169" s="152">
        <v>0.30959999999999999</v>
      </c>
    </row>
    <row r="5170" spans="1:3" x14ac:dyDescent="0.35">
      <c r="A5170" s="142">
        <v>1.0822000000000001</v>
      </c>
      <c r="B5170" t="s">
        <v>67</v>
      </c>
      <c r="C5170" s="152">
        <v>0.30969999999999998</v>
      </c>
    </row>
    <row r="5171" spans="1:3" x14ac:dyDescent="0.35">
      <c r="A5171" s="142">
        <v>1.0876999999999999</v>
      </c>
      <c r="B5171" t="s">
        <v>67</v>
      </c>
      <c r="C5171" s="152">
        <v>0.31</v>
      </c>
    </row>
    <row r="5172" spans="1:3" x14ac:dyDescent="0.35">
      <c r="A5172" s="142">
        <v>1.0904</v>
      </c>
      <c r="B5172" t="s">
        <v>67</v>
      </c>
      <c r="C5172" s="152">
        <v>0.31030000000000002</v>
      </c>
    </row>
    <row r="5173" spans="1:3" x14ac:dyDescent="0.35">
      <c r="A5173" s="142">
        <v>1.0931999999999999</v>
      </c>
      <c r="B5173" t="s">
        <v>67</v>
      </c>
      <c r="C5173" s="152">
        <v>0.31030000000000002</v>
      </c>
    </row>
    <row r="5174" spans="1:3" x14ac:dyDescent="0.35">
      <c r="A5174" s="142">
        <v>1.0959000000000001</v>
      </c>
      <c r="B5174" t="s">
        <v>67</v>
      </c>
      <c r="C5174" s="152">
        <v>0.31040000000000001</v>
      </c>
    </row>
    <row r="5175" spans="1:3" x14ac:dyDescent="0.35">
      <c r="A5175" s="142">
        <v>1.0986</v>
      </c>
      <c r="B5175" t="s">
        <v>67</v>
      </c>
      <c r="C5175" s="152">
        <v>0.31059999999999999</v>
      </c>
    </row>
    <row r="5176" spans="1:3" x14ac:dyDescent="0.35">
      <c r="A5176" s="142">
        <v>1.1041000000000001</v>
      </c>
      <c r="B5176" t="s">
        <v>67</v>
      </c>
      <c r="C5176" s="152">
        <v>0.31090000000000001</v>
      </c>
    </row>
    <row r="5177" spans="1:3" x14ac:dyDescent="0.35">
      <c r="A5177" s="142">
        <v>1.1068</v>
      </c>
      <c r="B5177" t="s">
        <v>67</v>
      </c>
      <c r="C5177" s="152">
        <v>0.31119999999999998</v>
      </c>
    </row>
    <row r="5178" spans="1:3" x14ac:dyDescent="0.35">
      <c r="A5178" s="142">
        <v>1.1095999999999999</v>
      </c>
      <c r="B5178" t="s">
        <v>67</v>
      </c>
      <c r="C5178" s="152">
        <v>0.31140000000000001</v>
      </c>
    </row>
    <row r="5179" spans="1:3" x14ac:dyDescent="0.35">
      <c r="A5179" s="142">
        <v>1.1123000000000001</v>
      </c>
      <c r="B5179" t="s">
        <v>67</v>
      </c>
      <c r="C5179" s="152">
        <v>0.31159999999999999</v>
      </c>
    </row>
    <row r="5180" spans="1:3" x14ac:dyDescent="0.35">
      <c r="A5180" s="142">
        <v>1.1151</v>
      </c>
      <c r="B5180" t="s">
        <v>67</v>
      </c>
      <c r="C5180" s="152">
        <v>0.31159999999999999</v>
      </c>
    </row>
    <row r="5181" spans="1:3" x14ac:dyDescent="0.35">
      <c r="A5181" s="142">
        <v>1.1177999999999999</v>
      </c>
      <c r="B5181" t="s">
        <v>67</v>
      </c>
      <c r="C5181" s="152">
        <v>0.31169999999999998</v>
      </c>
    </row>
    <row r="5182" spans="1:3" x14ac:dyDescent="0.35">
      <c r="A5182" s="142">
        <v>1.1205000000000001</v>
      </c>
      <c r="B5182" t="s">
        <v>67</v>
      </c>
      <c r="C5182" s="152">
        <v>0.31180000000000002</v>
      </c>
    </row>
    <row r="5183" spans="1:3" x14ac:dyDescent="0.35">
      <c r="A5183" s="142">
        <v>1.1233</v>
      </c>
      <c r="B5183" t="s">
        <v>67</v>
      </c>
      <c r="C5183" s="152">
        <v>0.312</v>
      </c>
    </row>
    <row r="5184" spans="1:3" x14ac:dyDescent="0.35">
      <c r="A5184" s="142">
        <v>1.1259999999999999</v>
      </c>
      <c r="B5184" t="s">
        <v>67</v>
      </c>
      <c r="C5184" s="152">
        <v>0.31209999999999999</v>
      </c>
    </row>
    <row r="5185" spans="1:3" x14ac:dyDescent="0.35">
      <c r="A5185" s="142">
        <v>1.1288</v>
      </c>
      <c r="B5185" t="s">
        <v>67</v>
      </c>
      <c r="C5185" s="152">
        <v>0.31240000000000001</v>
      </c>
    </row>
    <row r="5186" spans="1:3" x14ac:dyDescent="0.35">
      <c r="A5186" s="142">
        <v>1.1342000000000001</v>
      </c>
      <c r="B5186" t="s">
        <v>67</v>
      </c>
      <c r="C5186" s="152">
        <v>0.3125</v>
      </c>
    </row>
    <row r="5187" spans="1:3" x14ac:dyDescent="0.35">
      <c r="A5187" s="142">
        <v>1.137</v>
      </c>
      <c r="B5187" t="s">
        <v>67</v>
      </c>
      <c r="C5187" s="152">
        <v>0.31269999999999998</v>
      </c>
    </row>
    <row r="5188" spans="1:3" x14ac:dyDescent="0.35">
      <c r="A5188" s="142">
        <v>1.1396999999999999</v>
      </c>
      <c r="B5188" t="s">
        <v>67</v>
      </c>
      <c r="C5188" s="152">
        <v>0.31280000000000002</v>
      </c>
    </row>
    <row r="5189" spans="1:3" x14ac:dyDescent="0.35">
      <c r="A5189" s="142">
        <v>1.1425000000000001</v>
      </c>
      <c r="B5189" t="s">
        <v>67</v>
      </c>
      <c r="C5189" s="152">
        <v>0.313</v>
      </c>
    </row>
    <row r="5190" spans="1:3" x14ac:dyDescent="0.35">
      <c r="A5190" s="142">
        <v>1.1452</v>
      </c>
      <c r="B5190" t="s">
        <v>67</v>
      </c>
      <c r="C5190" s="152">
        <v>0.31309999999999999</v>
      </c>
    </row>
    <row r="5191" spans="1:3" x14ac:dyDescent="0.35">
      <c r="A5191" s="142">
        <v>1.1478999999999999</v>
      </c>
      <c r="B5191" t="s">
        <v>67</v>
      </c>
      <c r="C5191" s="152">
        <v>0.31340000000000001</v>
      </c>
    </row>
    <row r="5192" spans="1:3" x14ac:dyDescent="0.35">
      <c r="A5192" s="142">
        <v>1.1507000000000001</v>
      </c>
      <c r="B5192" t="s">
        <v>67</v>
      </c>
      <c r="C5192" s="152">
        <v>0.31380000000000002</v>
      </c>
    </row>
    <row r="5193" spans="1:3" x14ac:dyDescent="0.35">
      <c r="A5193" s="142">
        <v>1.1534</v>
      </c>
      <c r="B5193" t="s">
        <v>67</v>
      </c>
      <c r="C5193" s="152">
        <v>0.314</v>
      </c>
    </row>
    <row r="5194" spans="1:3" x14ac:dyDescent="0.35">
      <c r="A5194" s="142">
        <v>1.1561999999999999</v>
      </c>
      <c r="B5194" t="s">
        <v>67</v>
      </c>
      <c r="C5194" s="152">
        <v>0.314</v>
      </c>
    </row>
    <row r="5195" spans="1:3" x14ac:dyDescent="0.35">
      <c r="A5195" s="142">
        <v>1.1589</v>
      </c>
      <c r="B5195" t="s">
        <v>67</v>
      </c>
      <c r="C5195" s="152">
        <v>0.31419999999999998</v>
      </c>
    </row>
    <row r="5196" spans="1:3" x14ac:dyDescent="0.35">
      <c r="A5196" s="142">
        <v>1.1616</v>
      </c>
      <c r="B5196" t="s">
        <v>67</v>
      </c>
      <c r="C5196" s="152">
        <v>0.31430000000000002</v>
      </c>
    </row>
    <row r="5197" spans="1:3" x14ac:dyDescent="0.35">
      <c r="A5197" s="142">
        <v>1.1644000000000001</v>
      </c>
      <c r="B5197" t="s">
        <v>67</v>
      </c>
      <c r="C5197" s="152">
        <v>0.3145</v>
      </c>
    </row>
    <row r="5198" spans="1:3" x14ac:dyDescent="0.35">
      <c r="A5198" s="142">
        <v>1.1671</v>
      </c>
      <c r="B5198" t="s">
        <v>67</v>
      </c>
      <c r="C5198" s="152">
        <v>0.31469999999999998</v>
      </c>
    </row>
    <row r="5199" spans="1:3" x14ac:dyDescent="0.35">
      <c r="A5199" s="142">
        <v>1.1698999999999999</v>
      </c>
      <c r="B5199" t="s">
        <v>67</v>
      </c>
      <c r="C5199" s="152">
        <v>0.31469999999999998</v>
      </c>
    </row>
    <row r="5200" spans="1:3" x14ac:dyDescent="0.35">
      <c r="A5200" s="142">
        <v>1.1726000000000001</v>
      </c>
      <c r="B5200" t="s">
        <v>67</v>
      </c>
      <c r="C5200" s="152">
        <v>0.31469999999999998</v>
      </c>
    </row>
    <row r="5201" spans="1:3" x14ac:dyDescent="0.35">
      <c r="A5201" s="142">
        <v>1.1753</v>
      </c>
      <c r="B5201" t="s">
        <v>67</v>
      </c>
      <c r="C5201" s="152">
        <v>0.315</v>
      </c>
    </row>
    <row r="5202" spans="1:3" x14ac:dyDescent="0.35">
      <c r="A5202" s="142">
        <v>1.1780999999999999</v>
      </c>
      <c r="B5202" t="s">
        <v>67</v>
      </c>
      <c r="C5202" s="152">
        <v>0.31519999999999998</v>
      </c>
    </row>
    <row r="5203" spans="1:3" x14ac:dyDescent="0.35">
      <c r="A5203" s="142">
        <v>1.1808000000000001</v>
      </c>
      <c r="B5203" t="s">
        <v>67</v>
      </c>
      <c r="C5203" s="152">
        <v>0.3155</v>
      </c>
    </row>
    <row r="5204" spans="1:3" x14ac:dyDescent="0.35">
      <c r="A5204" s="142">
        <v>1.1836</v>
      </c>
      <c r="B5204" t="s">
        <v>67</v>
      </c>
      <c r="C5204" s="152">
        <v>0.31569999999999998</v>
      </c>
    </row>
    <row r="5205" spans="1:3" x14ac:dyDescent="0.35">
      <c r="A5205" s="142">
        <v>1.1862999999999999</v>
      </c>
      <c r="B5205" t="s">
        <v>67</v>
      </c>
      <c r="C5205" s="152">
        <v>0.31590000000000001</v>
      </c>
    </row>
    <row r="5206" spans="1:3" x14ac:dyDescent="0.35">
      <c r="A5206" s="142">
        <v>1.1890000000000001</v>
      </c>
      <c r="B5206" t="s">
        <v>67</v>
      </c>
      <c r="C5206" s="152">
        <v>0.316</v>
      </c>
    </row>
    <row r="5207" spans="1:3" x14ac:dyDescent="0.35">
      <c r="A5207" s="142">
        <v>1.1918</v>
      </c>
      <c r="B5207" t="s">
        <v>67</v>
      </c>
      <c r="C5207" s="152">
        <v>0.31619999999999998</v>
      </c>
    </row>
    <row r="5208" spans="1:3" x14ac:dyDescent="0.35">
      <c r="A5208" s="142">
        <v>1.1944999999999999</v>
      </c>
      <c r="B5208" t="s">
        <v>67</v>
      </c>
      <c r="C5208" s="152">
        <v>0.3165</v>
      </c>
    </row>
    <row r="5209" spans="1:3" x14ac:dyDescent="0.35">
      <c r="A5209" s="142">
        <v>1.1973</v>
      </c>
      <c r="B5209" t="s">
        <v>67</v>
      </c>
      <c r="C5209" s="152">
        <v>0.3165</v>
      </c>
    </row>
    <row r="5210" spans="1:3" x14ac:dyDescent="0.35">
      <c r="A5210" s="142">
        <v>1.2</v>
      </c>
      <c r="B5210" t="s">
        <v>67</v>
      </c>
      <c r="C5210" s="152">
        <v>0.31659999999999999</v>
      </c>
    </row>
    <row r="5211" spans="1:3" x14ac:dyDescent="0.35">
      <c r="A5211" s="142">
        <v>1.2027000000000001</v>
      </c>
      <c r="B5211" t="s">
        <v>67</v>
      </c>
      <c r="C5211" s="152">
        <v>0.31680000000000003</v>
      </c>
    </row>
    <row r="5212" spans="1:3" x14ac:dyDescent="0.35">
      <c r="A5212" s="142">
        <v>1.2055</v>
      </c>
      <c r="B5212" t="s">
        <v>67</v>
      </c>
      <c r="C5212" s="152">
        <v>0.317</v>
      </c>
    </row>
    <row r="5213" spans="1:3" x14ac:dyDescent="0.35">
      <c r="A5213" s="142">
        <v>1.2081999999999999</v>
      </c>
      <c r="B5213" t="s">
        <v>67</v>
      </c>
      <c r="C5213" s="152">
        <v>0.31709999999999999</v>
      </c>
    </row>
    <row r="5214" spans="1:3" x14ac:dyDescent="0.35">
      <c r="A5214" s="142">
        <v>1.2137</v>
      </c>
      <c r="B5214" t="s">
        <v>67</v>
      </c>
      <c r="C5214" s="152">
        <v>0.31719999999999998</v>
      </c>
    </row>
    <row r="5215" spans="1:3" x14ac:dyDescent="0.35">
      <c r="A5215" s="142">
        <v>1.2163999999999999</v>
      </c>
      <c r="B5215" t="s">
        <v>67</v>
      </c>
      <c r="C5215" s="152">
        <v>0.31730000000000003</v>
      </c>
    </row>
    <row r="5216" spans="1:3" x14ac:dyDescent="0.35">
      <c r="A5216" s="142">
        <v>1.2219</v>
      </c>
      <c r="B5216" t="s">
        <v>67</v>
      </c>
      <c r="C5216" s="152">
        <v>0.31740000000000002</v>
      </c>
    </row>
    <row r="5217" spans="1:3" x14ac:dyDescent="0.35">
      <c r="A5217" s="142">
        <v>1.2246999999999999</v>
      </c>
      <c r="B5217" t="s">
        <v>67</v>
      </c>
      <c r="C5217" s="152">
        <v>0.31759999999999999</v>
      </c>
    </row>
    <row r="5218" spans="1:3" x14ac:dyDescent="0.35">
      <c r="A5218" s="142">
        <v>1.2274</v>
      </c>
      <c r="B5218" t="s">
        <v>67</v>
      </c>
      <c r="C5218" s="152">
        <v>0.31769999999999998</v>
      </c>
    </row>
    <row r="5219" spans="1:3" x14ac:dyDescent="0.35">
      <c r="A5219" s="142">
        <v>1.2301</v>
      </c>
      <c r="B5219" t="s">
        <v>67</v>
      </c>
      <c r="C5219" s="152">
        <v>0.31790000000000002</v>
      </c>
    </row>
    <row r="5220" spans="1:3" x14ac:dyDescent="0.35">
      <c r="A5220" s="142">
        <v>1.2329000000000001</v>
      </c>
      <c r="B5220" t="s">
        <v>67</v>
      </c>
      <c r="C5220" s="152">
        <v>0.318</v>
      </c>
    </row>
    <row r="5221" spans="1:3" x14ac:dyDescent="0.35">
      <c r="A5221" s="142">
        <v>1.2356</v>
      </c>
      <c r="B5221" t="s">
        <v>67</v>
      </c>
      <c r="C5221" s="152">
        <v>0.31809999999999999</v>
      </c>
    </row>
    <row r="5222" spans="1:3" x14ac:dyDescent="0.35">
      <c r="A5222" s="142">
        <v>1.2383999999999999</v>
      </c>
      <c r="B5222" t="s">
        <v>67</v>
      </c>
      <c r="C5222" s="152">
        <v>0.31830000000000003</v>
      </c>
    </row>
    <row r="5223" spans="1:3" x14ac:dyDescent="0.35">
      <c r="A5223" s="142">
        <v>1.2411000000000001</v>
      </c>
      <c r="B5223" t="s">
        <v>67</v>
      </c>
      <c r="C5223" s="152">
        <v>0.31850000000000001</v>
      </c>
    </row>
    <row r="5224" spans="1:3" x14ac:dyDescent="0.35">
      <c r="A5224" s="142">
        <v>1.2438</v>
      </c>
      <c r="B5224" t="s">
        <v>67</v>
      </c>
      <c r="C5224" s="152">
        <v>0.31859999999999999</v>
      </c>
    </row>
    <row r="5225" spans="1:3" x14ac:dyDescent="0.35">
      <c r="A5225" s="142">
        <v>1.2465999999999999</v>
      </c>
      <c r="B5225" t="s">
        <v>67</v>
      </c>
      <c r="C5225" s="152">
        <v>0.31869999999999998</v>
      </c>
    </row>
    <row r="5226" spans="1:3" x14ac:dyDescent="0.35">
      <c r="A5226" s="142">
        <v>1.2493000000000001</v>
      </c>
      <c r="B5226" t="s">
        <v>67</v>
      </c>
      <c r="C5226" s="152">
        <v>0.31890000000000002</v>
      </c>
    </row>
    <row r="5227" spans="1:3" x14ac:dyDescent="0.35">
      <c r="A5227" s="142">
        <v>1.2521</v>
      </c>
      <c r="B5227" t="s">
        <v>67</v>
      </c>
      <c r="C5227" s="152">
        <v>0.31919999999999998</v>
      </c>
    </row>
    <row r="5228" spans="1:3" x14ac:dyDescent="0.35">
      <c r="A5228" s="142">
        <v>1.2547999999999999</v>
      </c>
      <c r="B5228" t="s">
        <v>67</v>
      </c>
      <c r="C5228" s="152">
        <v>0.31950000000000001</v>
      </c>
    </row>
    <row r="5229" spans="1:3" x14ac:dyDescent="0.35">
      <c r="A5229" s="142">
        <v>1.2575000000000001</v>
      </c>
      <c r="B5229" t="s">
        <v>67</v>
      </c>
      <c r="C5229" s="152">
        <v>0.3196</v>
      </c>
    </row>
    <row r="5230" spans="1:3" x14ac:dyDescent="0.35">
      <c r="A5230" s="142">
        <v>1.2603</v>
      </c>
      <c r="B5230" t="s">
        <v>67</v>
      </c>
      <c r="C5230" s="152">
        <v>0.31979999999999997</v>
      </c>
    </row>
    <row r="5231" spans="1:3" x14ac:dyDescent="0.35">
      <c r="A5231" s="142">
        <v>1.2629999999999999</v>
      </c>
      <c r="B5231" t="s">
        <v>67</v>
      </c>
      <c r="C5231" s="152">
        <v>0.31990000000000002</v>
      </c>
    </row>
    <row r="5232" spans="1:3" x14ac:dyDescent="0.35">
      <c r="A5232" s="142">
        <v>1.2658</v>
      </c>
      <c r="B5232" t="s">
        <v>67</v>
      </c>
      <c r="C5232" s="152">
        <v>0.3201</v>
      </c>
    </row>
    <row r="5233" spans="1:3" x14ac:dyDescent="0.35">
      <c r="A5233" s="142">
        <v>1.2685</v>
      </c>
      <c r="B5233" t="s">
        <v>67</v>
      </c>
      <c r="C5233" s="152">
        <v>0.32019999999999998</v>
      </c>
    </row>
    <row r="5234" spans="1:3" x14ac:dyDescent="0.35">
      <c r="A5234" s="142">
        <v>1.2712000000000001</v>
      </c>
      <c r="B5234" t="s">
        <v>67</v>
      </c>
      <c r="C5234" s="152">
        <v>0.32040000000000002</v>
      </c>
    </row>
    <row r="5235" spans="1:3" x14ac:dyDescent="0.35">
      <c r="A5235" s="142">
        <v>1.274</v>
      </c>
      <c r="B5235" t="s">
        <v>67</v>
      </c>
      <c r="C5235" s="152">
        <v>0.32050000000000001</v>
      </c>
    </row>
    <row r="5236" spans="1:3" x14ac:dyDescent="0.35">
      <c r="A5236" s="142">
        <v>1.2766999999999999</v>
      </c>
      <c r="B5236" t="s">
        <v>67</v>
      </c>
      <c r="C5236" s="152">
        <v>0.3206</v>
      </c>
    </row>
    <row r="5237" spans="1:3" x14ac:dyDescent="0.35">
      <c r="A5237" s="142">
        <v>1.2795000000000001</v>
      </c>
      <c r="B5237" t="s">
        <v>67</v>
      </c>
      <c r="C5237" s="152">
        <v>0.32069999999999999</v>
      </c>
    </row>
    <row r="5238" spans="1:3" x14ac:dyDescent="0.35">
      <c r="A5238" s="142">
        <v>1.2822</v>
      </c>
      <c r="B5238" t="s">
        <v>67</v>
      </c>
      <c r="C5238" s="152">
        <v>0.32090000000000002</v>
      </c>
    </row>
    <row r="5239" spans="1:3" x14ac:dyDescent="0.35">
      <c r="A5239" s="142">
        <v>1.2848999999999999</v>
      </c>
      <c r="B5239" t="s">
        <v>67</v>
      </c>
      <c r="C5239" s="152">
        <v>0.3211</v>
      </c>
    </row>
    <row r="5240" spans="1:3" x14ac:dyDescent="0.35">
      <c r="A5240" s="142">
        <v>1.2877000000000001</v>
      </c>
      <c r="B5240" t="s">
        <v>67</v>
      </c>
      <c r="C5240" s="152">
        <v>0.32140000000000002</v>
      </c>
    </row>
    <row r="5241" spans="1:3" x14ac:dyDescent="0.35">
      <c r="A5241" s="142">
        <v>1.2904</v>
      </c>
      <c r="B5241" t="s">
        <v>67</v>
      </c>
      <c r="C5241" s="152">
        <v>0.32140000000000002</v>
      </c>
    </row>
    <row r="5242" spans="1:3" x14ac:dyDescent="0.35">
      <c r="A5242" s="142">
        <v>1.2931999999999999</v>
      </c>
      <c r="B5242" t="s">
        <v>67</v>
      </c>
      <c r="C5242" s="152">
        <v>0.32140000000000002</v>
      </c>
    </row>
    <row r="5243" spans="1:3" x14ac:dyDescent="0.35">
      <c r="A5243" s="142">
        <v>1.2959000000000001</v>
      </c>
      <c r="B5243" t="s">
        <v>67</v>
      </c>
      <c r="C5243" s="152">
        <v>0.32169999999999999</v>
      </c>
    </row>
    <row r="5244" spans="1:3" x14ac:dyDescent="0.35">
      <c r="A5244" s="142">
        <v>1.2986</v>
      </c>
      <c r="B5244" t="s">
        <v>67</v>
      </c>
      <c r="C5244" s="152">
        <v>0.32200000000000001</v>
      </c>
    </row>
    <row r="5245" spans="1:3" x14ac:dyDescent="0.35">
      <c r="A5245" s="142">
        <v>1.3013999999999999</v>
      </c>
      <c r="B5245" t="s">
        <v>67</v>
      </c>
      <c r="C5245" s="152">
        <v>0.3221</v>
      </c>
    </row>
    <row r="5246" spans="1:3" x14ac:dyDescent="0.35">
      <c r="A5246" s="142">
        <v>1.3041</v>
      </c>
      <c r="B5246" t="s">
        <v>67</v>
      </c>
      <c r="C5246" s="152">
        <v>0.32240000000000002</v>
      </c>
    </row>
    <row r="5247" spans="1:3" x14ac:dyDescent="0.35">
      <c r="A5247" s="142">
        <v>1.3068</v>
      </c>
      <c r="B5247" t="s">
        <v>67</v>
      </c>
      <c r="C5247" s="152">
        <v>0.32240000000000002</v>
      </c>
    </row>
    <row r="5248" spans="1:3" x14ac:dyDescent="0.35">
      <c r="A5248" s="142">
        <v>1.3096000000000001</v>
      </c>
      <c r="B5248" t="s">
        <v>67</v>
      </c>
      <c r="C5248" s="152">
        <v>0.32250000000000001</v>
      </c>
    </row>
    <row r="5249" spans="1:3" x14ac:dyDescent="0.35">
      <c r="A5249" s="142">
        <v>1.3123</v>
      </c>
      <c r="B5249" t="s">
        <v>67</v>
      </c>
      <c r="C5249" s="152">
        <v>0.3226</v>
      </c>
    </row>
    <row r="5250" spans="1:3" x14ac:dyDescent="0.35">
      <c r="A5250" s="142">
        <v>1.3150999999999999</v>
      </c>
      <c r="B5250" t="s">
        <v>67</v>
      </c>
      <c r="C5250" s="152">
        <v>0.32279999999999998</v>
      </c>
    </row>
    <row r="5251" spans="1:3" x14ac:dyDescent="0.35">
      <c r="A5251" s="142">
        <v>1.3205</v>
      </c>
      <c r="B5251" t="s">
        <v>67</v>
      </c>
      <c r="C5251" s="152">
        <v>0.32300000000000001</v>
      </c>
    </row>
    <row r="5252" spans="1:3" x14ac:dyDescent="0.35">
      <c r="A5252" s="142">
        <v>1.3232999999999999</v>
      </c>
      <c r="B5252" t="s">
        <v>67</v>
      </c>
      <c r="C5252" s="152">
        <v>0.32340000000000002</v>
      </c>
    </row>
    <row r="5253" spans="1:3" x14ac:dyDescent="0.35">
      <c r="A5253" s="142">
        <v>1.3260000000000001</v>
      </c>
      <c r="B5253" t="s">
        <v>67</v>
      </c>
      <c r="C5253" s="152">
        <v>0.32369999999999999</v>
      </c>
    </row>
    <row r="5254" spans="1:3" x14ac:dyDescent="0.35">
      <c r="A5254" s="142">
        <v>1.3288</v>
      </c>
      <c r="B5254" t="s">
        <v>67</v>
      </c>
      <c r="C5254" s="152">
        <v>0.32379999999999998</v>
      </c>
    </row>
    <row r="5255" spans="1:3" x14ac:dyDescent="0.35">
      <c r="A5255" s="142">
        <v>1.3314999999999999</v>
      </c>
      <c r="B5255" t="s">
        <v>67</v>
      </c>
      <c r="C5255" s="152">
        <v>0.32390000000000002</v>
      </c>
    </row>
    <row r="5256" spans="1:3" x14ac:dyDescent="0.35">
      <c r="A5256" s="142">
        <v>1.3342000000000001</v>
      </c>
      <c r="B5256" t="s">
        <v>67</v>
      </c>
      <c r="C5256" s="152">
        <v>0.32419999999999999</v>
      </c>
    </row>
    <row r="5257" spans="1:3" x14ac:dyDescent="0.35">
      <c r="A5257" s="142">
        <v>1.337</v>
      </c>
      <c r="B5257" t="s">
        <v>67</v>
      </c>
      <c r="C5257" s="152">
        <v>0.32429999999999998</v>
      </c>
    </row>
    <row r="5258" spans="1:3" x14ac:dyDescent="0.35">
      <c r="A5258" s="142">
        <v>1.3396999999999999</v>
      </c>
      <c r="B5258" t="s">
        <v>67</v>
      </c>
      <c r="C5258" s="152">
        <v>0.32429999999999998</v>
      </c>
    </row>
    <row r="5259" spans="1:3" x14ac:dyDescent="0.35">
      <c r="A5259" s="142">
        <v>1.3425</v>
      </c>
      <c r="B5259" t="s">
        <v>67</v>
      </c>
      <c r="C5259" s="152">
        <v>0.32450000000000001</v>
      </c>
    </row>
    <row r="5260" spans="1:3" x14ac:dyDescent="0.35">
      <c r="A5260" s="142">
        <v>1.3452</v>
      </c>
      <c r="B5260" t="s">
        <v>67</v>
      </c>
      <c r="C5260" s="152">
        <v>0.3246</v>
      </c>
    </row>
    <row r="5261" spans="1:3" x14ac:dyDescent="0.35">
      <c r="A5261" s="142">
        <v>1.3479000000000001</v>
      </c>
      <c r="B5261" t="s">
        <v>67</v>
      </c>
      <c r="C5261" s="152">
        <v>0.32469999999999999</v>
      </c>
    </row>
    <row r="5262" spans="1:3" x14ac:dyDescent="0.35">
      <c r="A5262" s="142">
        <v>1.3507</v>
      </c>
      <c r="B5262" t="s">
        <v>67</v>
      </c>
      <c r="C5262" s="152">
        <v>0.32479999999999998</v>
      </c>
    </row>
    <row r="5263" spans="1:3" x14ac:dyDescent="0.35">
      <c r="A5263" s="142">
        <v>1.3562000000000001</v>
      </c>
      <c r="B5263" t="s">
        <v>67</v>
      </c>
      <c r="C5263" s="152">
        <v>0.32490000000000002</v>
      </c>
    </row>
    <row r="5264" spans="1:3" x14ac:dyDescent="0.35">
      <c r="A5264" s="142">
        <v>1.3589</v>
      </c>
      <c r="B5264" t="s">
        <v>67</v>
      </c>
      <c r="C5264" s="152">
        <v>0.32529999999999998</v>
      </c>
    </row>
    <row r="5265" spans="1:3" x14ac:dyDescent="0.35">
      <c r="A5265" s="142">
        <v>1.3615999999999999</v>
      </c>
      <c r="B5265" t="s">
        <v>67</v>
      </c>
      <c r="C5265" s="152">
        <v>0.32540000000000002</v>
      </c>
    </row>
    <row r="5266" spans="1:3" x14ac:dyDescent="0.35">
      <c r="A5266" s="142">
        <v>1.3644000000000001</v>
      </c>
      <c r="B5266" t="s">
        <v>67</v>
      </c>
      <c r="C5266" s="152">
        <v>0.3256</v>
      </c>
    </row>
    <row r="5267" spans="1:3" x14ac:dyDescent="0.35">
      <c r="A5267" s="142">
        <v>1.3671</v>
      </c>
      <c r="B5267" t="s">
        <v>67</v>
      </c>
      <c r="C5267" s="152">
        <v>0.32579999999999998</v>
      </c>
    </row>
    <row r="5268" spans="1:3" x14ac:dyDescent="0.35">
      <c r="A5268" s="142">
        <v>1.3698999999999999</v>
      </c>
      <c r="B5268" t="s">
        <v>67</v>
      </c>
      <c r="C5268" s="152">
        <v>0.3261</v>
      </c>
    </row>
    <row r="5269" spans="1:3" x14ac:dyDescent="0.35">
      <c r="A5269" s="142">
        <v>1.3726</v>
      </c>
      <c r="B5269" t="s">
        <v>67</v>
      </c>
      <c r="C5269" s="152">
        <v>0.3261</v>
      </c>
    </row>
    <row r="5270" spans="1:3" x14ac:dyDescent="0.35">
      <c r="A5270" s="142">
        <v>1.3753</v>
      </c>
      <c r="B5270" t="s">
        <v>67</v>
      </c>
      <c r="C5270" s="152">
        <v>0.3261</v>
      </c>
    </row>
    <row r="5271" spans="1:3" x14ac:dyDescent="0.35">
      <c r="A5271" s="142">
        <v>1.3781000000000001</v>
      </c>
      <c r="B5271" t="s">
        <v>67</v>
      </c>
      <c r="C5271" s="152">
        <v>0.32619999999999999</v>
      </c>
    </row>
    <row r="5272" spans="1:3" x14ac:dyDescent="0.35">
      <c r="A5272" s="142">
        <v>1.3808</v>
      </c>
      <c r="B5272" t="s">
        <v>67</v>
      </c>
      <c r="C5272" s="152">
        <v>0.32640000000000002</v>
      </c>
    </row>
    <row r="5273" spans="1:3" x14ac:dyDescent="0.35">
      <c r="A5273" s="142">
        <v>1.3835999999999999</v>
      </c>
      <c r="B5273" t="s">
        <v>67</v>
      </c>
      <c r="C5273" s="152">
        <v>0.32650000000000001</v>
      </c>
    </row>
    <row r="5274" spans="1:3" x14ac:dyDescent="0.35">
      <c r="A5274" s="142">
        <v>1.3863000000000001</v>
      </c>
      <c r="B5274" t="s">
        <v>67</v>
      </c>
      <c r="C5274" s="152">
        <v>0.32669999999999999</v>
      </c>
    </row>
    <row r="5275" spans="1:3" x14ac:dyDescent="0.35">
      <c r="A5275" s="142">
        <v>1.389</v>
      </c>
      <c r="B5275" t="s">
        <v>67</v>
      </c>
      <c r="C5275" s="152">
        <v>0.32669999999999999</v>
      </c>
    </row>
    <row r="5276" spans="1:3" x14ac:dyDescent="0.35">
      <c r="A5276" s="142">
        <v>1.3917999999999999</v>
      </c>
      <c r="B5276" t="s">
        <v>67</v>
      </c>
      <c r="C5276" s="152">
        <v>0.32690000000000002</v>
      </c>
    </row>
    <row r="5277" spans="1:3" x14ac:dyDescent="0.35">
      <c r="A5277" s="142">
        <v>1.3945000000000001</v>
      </c>
      <c r="B5277" t="s">
        <v>67</v>
      </c>
      <c r="C5277" s="152">
        <v>0.32700000000000001</v>
      </c>
    </row>
    <row r="5278" spans="1:3" x14ac:dyDescent="0.35">
      <c r="A5278" s="142">
        <v>1.3973</v>
      </c>
      <c r="B5278" t="s">
        <v>67</v>
      </c>
      <c r="C5278" s="152">
        <v>0.3271</v>
      </c>
    </row>
    <row r="5279" spans="1:3" x14ac:dyDescent="0.35">
      <c r="A5279" s="142">
        <v>1.4</v>
      </c>
      <c r="B5279" t="s">
        <v>67</v>
      </c>
      <c r="C5279" s="152">
        <v>0.32719999999999999</v>
      </c>
    </row>
    <row r="5280" spans="1:3" x14ac:dyDescent="0.35">
      <c r="A5280" s="142">
        <v>1.4027000000000001</v>
      </c>
      <c r="B5280" t="s">
        <v>67</v>
      </c>
      <c r="C5280" s="152">
        <v>0.32729999999999998</v>
      </c>
    </row>
    <row r="5281" spans="1:3" x14ac:dyDescent="0.35">
      <c r="A5281" s="142">
        <v>1.4055</v>
      </c>
      <c r="B5281" t="s">
        <v>67</v>
      </c>
      <c r="C5281" s="152">
        <v>0.32740000000000002</v>
      </c>
    </row>
    <row r="5282" spans="1:3" x14ac:dyDescent="0.35">
      <c r="A5282" s="142">
        <v>1.4081999999999999</v>
      </c>
      <c r="B5282" t="s">
        <v>67</v>
      </c>
      <c r="C5282" s="152">
        <v>0.3276</v>
      </c>
    </row>
    <row r="5283" spans="1:3" x14ac:dyDescent="0.35">
      <c r="A5283" s="142">
        <v>1.411</v>
      </c>
      <c r="B5283" t="s">
        <v>67</v>
      </c>
      <c r="C5283" s="152">
        <v>0.32769999999999999</v>
      </c>
    </row>
    <row r="5284" spans="1:3" x14ac:dyDescent="0.35">
      <c r="A5284" s="142">
        <v>1.4137</v>
      </c>
      <c r="B5284" t="s">
        <v>67</v>
      </c>
      <c r="C5284" s="152">
        <v>0.32769999999999999</v>
      </c>
    </row>
    <row r="5285" spans="1:3" x14ac:dyDescent="0.35">
      <c r="A5285" s="142">
        <v>1.4192</v>
      </c>
      <c r="B5285" t="s">
        <v>67</v>
      </c>
      <c r="C5285" s="152">
        <v>0.32779999999999998</v>
      </c>
    </row>
    <row r="5286" spans="1:3" x14ac:dyDescent="0.35">
      <c r="A5286" s="142">
        <v>1.4218999999999999</v>
      </c>
      <c r="B5286" t="s">
        <v>67</v>
      </c>
      <c r="C5286" s="152">
        <v>0.32790000000000002</v>
      </c>
    </row>
    <row r="5287" spans="1:3" x14ac:dyDescent="0.35">
      <c r="A5287" s="142">
        <v>1.4247000000000001</v>
      </c>
      <c r="B5287" t="s">
        <v>67</v>
      </c>
      <c r="C5287" s="152">
        <v>0.32800000000000001</v>
      </c>
    </row>
    <row r="5288" spans="1:3" x14ac:dyDescent="0.35">
      <c r="A5288" s="142">
        <v>1.4274</v>
      </c>
      <c r="B5288" t="s">
        <v>67</v>
      </c>
      <c r="C5288" s="152">
        <v>0.32800000000000001</v>
      </c>
    </row>
    <row r="5289" spans="1:3" x14ac:dyDescent="0.35">
      <c r="A5289" s="142">
        <v>1.4300999999999999</v>
      </c>
      <c r="B5289" t="s">
        <v>67</v>
      </c>
      <c r="C5289" s="152">
        <v>0.32829999999999998</v>
      </c>
    </row>
    <row r="5290" spans="1:3" x14ac:dyDescent="0.35">
      <c r="A5290" s="142">
        <v>1.4329000000000001</v>
      </c>
      <c r="B5290" t="s">
        <v>67</v>
      </c>
      <c r="C5290" s="152">
        <v>0.32850000000000001</v>
      </c>
    </row>
    <row r="5291" spans="1:3" x14ac:dyDescent="0.35">
      <c r="A5291" s="142">
        <v>1.4356</v>
      </c>
      <c r="B5291" t="s">
        <v>67</v>
      </c>
      <c r="C5291" s="152">
        <v>0.32879999999999998</v>
      </c>
    </row>
    <row r="5292" spans="1:3" x14ac:dyDescent="0.35">
      <c r="A5292" s="142">
        <v>1.4383999999999999</v>
      </c>
      <c r="B5292" t="s">
        <v>67</v>
      </c>
      <c r="C5292" s="152">
        <v>0.32900000000000001</v>
      </c>
    </row>
    <row r="5293" spans="1:3" x14ac:dyDescent="0.35">
      <c r="A5293" s="142">
        <v>1.4411</v>
      </c>
      <c r="B5293" t="s">
        <v>67</v>
      </c>
      <c r="C5293" s="152">
        <v>0.3291</v>
      </c>
    </row>
    <row r="5294" spans="1:3" x14ac:dyDescent="0.35">
      <c r="A5294" s="142">
        <v>1.4438</v>
      </c>
      <c r="B5294" t="s">
        <v>67</v>
      </c>
      <c r="C5294" s="152">
        <v>0.32950000000000002</v>
      </c>
    </row>
    <row r="5295" spans="1:3" x14ac:dyDescent="0.35">
      <c r="A5295" s="142">
        <v>1.4466000000000001</v>
      </c>
      <c r="B5295" t="s">
        <v>67</v>
      </c>
      <c r="C5295" s="152">
        <v>0.3296</v>
      </c>
    </row>
    <row r="5296" spans="1:3" x14ac:dyDescent="0.35">
      <c r="A5296" s="142">
        <v>1.4493</v>
      </c>
      <c r="B5296" t="s">
        <v>67</v>
      </c>
      <c r="C5296" s="152">
        <v>0.32969999999999999</v>
      </c>
    </row>
    <row r="5297" spans="1:3" x14ac:dyDescent="0.35">
      <c r="A5297" s="142">
        <v>1.4520999999999999</v>
      </c>
      <c r="B5297" t="s">
        <v>67</v>
      </c>
      <c r="C5297" s="152">
        <v>0.32969999999999999</v>
      </c>
    </row>
    <row r="5298" spans="1:3" x14ac:dyDescent="0.35">
      <c r="A5298" s="142">
        <v>1.4548000000000001</v>
      </c>
      <c r="B5298" t="s">
        <v>67</v>
      </c>
      <c r="C5298" s="152">
        <v>0.3301</v>
      </c>
    </row>
    <row r="5299" spans="1:3" x14ac:dyDescent="0.35">
      <c r="A5299" s="142">
        <v>1.4575</v>
      </c>
      <c r="B5299" t="s">
        <v>67</v>
      </c>
      <c r="C5299" s="152">
        <v>0.33019999999999999</v>
      </c>
    </row>
    <row r="5300" spans="1:3" x14ac:dyDescent="0.35">
      <c r="A5300" s="142">
        <v>1.4602999999999999</v>
      </c>
      <c r="B5300" t="s">
        <v>67</v>
      </c>
      <c r="C5300" s="152">
        <v>0.33040000000000003</v>
      </c>
    </row>
    <row r="5301" spans="1:3" x14ac:dyDescent="0.35">
      <c r="A5301" s="142">
        <v>1.4630000000000001</v>
      </c>
      <c r="B5301" t="s">
        <v>67</v>
      </c>
      <c r="C5301" s="152">
        <v>0.33040000000000003</v>
      </c>
    </row>
    <row r="5302" spans="1:3" x14ac:dyDescent="0.35">
      <c r="A5302" s="142">
        <v>1.4658</v>
      </c>
      <c r="B5302" t="s">
        <v>67</v>
      </c>
      <c r="C5302" s="152">
        <v>0.33050000000000002</v>
      </c>
    </row>
    <row r="5303" spans="1:3" x14ac:dyDescent="0.35">
      <c r="A5303" s="142">
        <v>1.4684999999999999</v>
      </c>
      <c r="B5303" t="s">
        <v>67</v>
      </c>
      <c r="C5303" s="152">
        <v>0.3306</v>
      </c>
    </row>
    <row r="5304" spans="1:3" x14ac:dyDescent="0.35">
      <c r="A5304" s="142">
        <v>1.4712000000000001</v>
      </c>
      <c r="B5304" t="s">
        <v>67</v>
      </c>
      <c r="C5304" s="152">
        <v>0.33079999999999998</v>
      </c>
    </row>
    <row r="5305" spans="1:3" x14ac:dyDescent="0.35">
      <c r="A5305" s="142">
        <v>1.474</v>
      </c>
      <c r="B5305" t="s">
        <v>67</v>
      </c>
      <c r="C5305" s="152">
        <v>0.33090000000000003</v>
      </c>
    </row>
    <row r="5306" spans="1:3" x14ac:dyDescent="0.35">
      <c r="A5306" s="142">
        <v>1.4766999999999999</v>
      </c>
      <c r="B5306" t="s">
        <v>67</v>
      </c>
      <c r="C5306" s="152">
        <v>0.33110000000000001</v>
      </c>
    </row>
    <row r="5307" spans="1:3" x14ac:dyDescent="0.35">
      <c r="A5307" s="142">
        <v>1.4822</v>
      </c>
      <c r="B5307" t="s">
        <v>67</v>
      </c>
      <c r="C5307" s="152">
        <v>0.33119999999999999</v>
      </c>
    </row>
    <row r="5308" spans="1:3" x14ac:dyDescent="0.35">
      <c r="A5308" s="142">
        <v>1.4849000000000001</v>
      </c>
      <c r="B5308" t="s">
        <v>67</v>
      </c>
      <c r="C5308" s="152">
        <v>0.33129999999999998</v>
      </c>
    </row>
    <row r="5309" spans="1:3" x14ac:dyDescent="0.35">
      <c r="A5309" s="142">
        <v>1.4877</v>
      </c>
      <c r="B5309" t="s">
        <v>67</v>
      </c>
      <c r="C5309" s="152">
        <v>0.33150000000000002</v>
      </c>
    </row>
    <row r="5310" spans="1:3" x14ac:dyDescent="0.35">
      <c r="A5310" s="142">
        <v>1.4903999999999999</v>
      </c>
      <c r="B5310" t="s">
        <v>67</v>
      </c>
      <c r="C5310" s="152">
        <v>0.33160000000000001</v>
      </c>
    </row>
    <row r="5311" spans="1:3" x14ac:dyDescent="0.35">
      <c r="A5311" s="142">
        <v>1.4932000000000001</v>
      </c>
      <c r="B5311" t="s">
        <v>67</v>
      </c>
      <c r="C5311" s="152">
        <v>0.33179999999999998</v>
      </c>
    </row>
    <row r="5312" spans="1:3" x14ac:dyDescent="0.35">
      <c r="A5312" s="142">
        <v>1.4959</v>
      </c>
      <c r="B5312" t="s">
        <v>67</v>
      </c>
      <c r="C5312" s="152">
        <v>0.33200000000000002</v>
      </c>
    </row>
    <row r="5313" spans="1:3" x14ac:dyDescent="0.35">
      <c r="A5313" s="142">
        <v>1.4985999999999999</v>
      </c>
      <c r="B5313" t="s">
        <v>67</v>
      </c>
      <c r="C5313" s="152">
        <v>0.3322</v>
      </c>
    </row>
    <row r="5314" spans="1:3" x14ac:dyDescent="0.35">
      <c r="A5314" s="142">
        <v>1.5014000000000001</v>
      </c>
      <c r="B5314" t="s">
        <v>67</v>
      </c>
      <c r="C5314" s="152">
        <v>0.3322</v>
      </c>
    </row>
    <row r="5315" spans="1:3" x14ac:dyDescent="0.35">
      <c r="A5315" s="142">
        <v>1.5041</v>
      </c>
      <c r="B5315" t="s">
        <v>67</v>
      </c>
      <c r="C5315" s="152">
        <v>0.33229999999999998</v>
      </c>
    </row>
    <row r="5316" spans="1:3" x14ac:dyDescent="0.35">
      <c r="A5316" s="142">
        <v>1.5067999999999999</v>
      </c>
      <c r="B5316" t="s">
        <v>67</v>
      </c>
      <c r="C5316" s="152">
        <v>0.33229999999999998</v>
      </c>
    </row>
    <row r="5317" spans="1:3" x14ac:dyDescent="0.35">
      <c r="A5317" s="142">
        <v>1.5096000000000001</v>
      </c>
      <c r="B5317" t="s">
        <v>67</v>
      </c>
      <c r="C5317" s="152">
        <v>0.33239999999999997</v>
      </c>
    </row>
    <row r="5318" spans="1:3" x14ac:dyDescent="0.35">
      <c r="A5318" s="142">
        <v>1.5123</v>
      </c>
      <c r="B5318" t="s">
        <v>67</v>
      </c>
      <c r="C5318" s="152">
        <v>0.33260000000000001</v>
      </c>
    </row>
    <row r="5319" spans="1:3" x14ac:dyDescent="0.35">
      <c r="A5319" s="142">
        <v>1.5150999999999999</v>
      </c>
      <c r="B5319" t="s">
        <v>67</v>
      </c>
      <c r="C5319" s="152">
        <v>0.33260000000000001</v>
      </c>
    </row>
    <row r="5320" spans="1:3" x14ac:dyDescent="0.35">
      <c r="A5320" s="142">
        <v>1.5178</v>
      </c>
      <c r="B5320" t="s">
        <v>67</v>
      </c>
      <c r="C5320" s="152">
        <v>0.3327</v>
      </c>
    </row>
    <row r="5321" spans="1:3" x14ac:dyDescent="0.35">
      <c r="A5321" s="142">
        <v>1.5205</v>
      </c>
      <c r="B5321" t="s">
        <v>67</v>
      </c>
      <c r="C5321" s="152">
        <v>0.33279999999999998</v>
      </c>
    </row>
    <row r="5322" spans="1:3" x14ac:dyDescent="0.35">
      <c r="A5322" s="142">
        <v>1.5233000000000001</v>
      </c>
      <c r="B5322" t="s">
        <v>67</v>
      </c>
      <c r="C5322" s="152">
        <v>0.33289999999999997</v>
      </c>
    </row>
    <row r="5323" spans="1:3" x14ac:dyDescent="0.35">
      <c r="A5323" s="142">
        <v>1.526</v>
      </c>
      <c r="B5323" t="s">
        <v>67</v>
      </c>
      <c r="C5323" s="152">
        <v>0.33289999999999997</v>
      </c>
    </row>
    <row r="5324" spans="1:3" x14ac:dyDescent="0.35">
      <c r="A5324" s="142">
        <v>1.5287999999999999</v>
      </c>
      <c r="B5324" t="s">
        <v>67</v>
      </c>
      <c r="C5324" s="152">
        <v>0.33300000000000002</v>
      </c>
    </row>
    <row r="5325" spans="1:3" x14ac:dyDescent="0.35">
      <c r="A5325" s="142">
        <v>1.5315000000000001</v>
      </c>
      <c r="B5325" t="s">
        <v>67</v>
      </c>
      <c r="C5325" s="152">
        <v>0.33310000000000001</v>
      </c>
    </row>
    <row r="5326" spans="1:3" x14ac:dyDescent="0.35">
      <c r="A5326" s="142">
        <v>1.5342</v>
      </c>
      <c r="B5326" t="s">
        <v>67</v>
      </c>
      <c r="C5326" s="152">
        <v>0.33329999999999999</v>
      </c>
    </row>
    <row r="5327" spans="1:3" x14ac:dyDescent="0.35">
      <c r="A5327" s="142">
        <v>1.5369999999999999</v>
      </c>
      <c r="B5327" t="s">
        <v>67</v>
      </c>
      <c r="C5327" s="152">
        <v>0.33339999999999997</v>
      </c>
    </row>
    <row r="5328" spans="1:3" x14ac:dyDescent="0.35">
      <c r="A5328" s="142">
        <v>1.5397000000000001</v>
      </c>
      <c r="B5328" t="s">
        <v>67</v>
      </c>
      <c r="C5328" s="152">
        <v>0.33339999999999997</v>
      </c>
    </row>
    <row r="5329" spans="1:3" x14ac:dyDescent="0.35">
      <c r="A5329" s="142">
        <v>1.5425</v>
      </c>
      <c r="B5329" t="s">
        <v>67</v>
      </c>
      <c r="C5329" s="152">
        <v>0.33350000000000002</v>
      </c>
    </row>
    <row r="5330" spans="1:3" x14ac:dyDescent="0.35">
      <c r="A5330" s="142">
        <v>1.5451999999999999</v>
      </c>
      <c r="B5330" t="s">
        <v>67</v>
      </c>
      <c r="C5330" s="152">
        <v>0.3337</v>
      </c>
    </row>
    <row r="5331" spans="1:3" x14ac:dyDescent="0.35">
      <c r="A5331" s="142">
        <v>1.5479000000000001</v>
      </c>
      <c r="B5331" t="s">
        <v>67</v>
      </c>
      <c r="C5331" s="152">
        <v>0.33400000000000002</v>
      </c>
    </row>
    <row r="5332" spans="1:3" x14ac:dyDescent="0.35">
      <c r="A5332" s="142">
        <v>1.5507</v>
      </c>
      <c r="B5332" t="s">
        <v>67</v>
      </c>
      <c r="C5332" s="152">
        <v>0.33400000000000002</v>
      </c>
    </row>
    <row r="5333" spans="1:3" x14ac:dyDescent="0.35">
      <c r="A5333" s="142">
        <v>1.5533999999999999</v>
      </c>
      <c r="B5333" t="s">
        <v>67</v>
      </c>
      <c r="C5333" s="152">
        <v>0.3342</v>
      </c>
    </row>
    <row r="5334" spans="1:3" x14ac:dyDescent="0.35">
      <c r="A5334" s="142">
        <v>1.5562</v>
      </c>
      <c r="B5334" t="s">
        <v>67</v>
      </c>
      <c r="C5334" s="152">
        <v>0.33439999999999998</v>
      </c>
    </row>
    <row r="5335" spans="1:3" x14ac:dyDescent="0.35">
      <c r="A5335" s="142">
        <v>1.5589</v>
      </c>
      <c r="B5335" t="s">
        <v>67</v>
      </c>
      <c r="C5335" s="152">
        <v>0.33450000000000002</v>
      </c>
    </row>
    <row r="5336" spans="1:3" x14ac:dyDescent="0.35">
      <c r="A5336" s="142">
        <v>1.5616000000000001</v>
      </c>
      <c r="B5336" t="s">
        <v>67</v>
      </c>
      <c r="C5336" s="152">
        <v>0.33460000000000001</v>
      </c>
    </row>
    <row r="5337" spans="1:3" x14ac:dyDescent="0.35">
      <c r="A5337" s="142">
        <v>1.5644</v>
      </c>
      <c r="B5337" t="s">
        <v>67</v>
      </c>
      <c r="C5337" s="152">
        <v>0.3347</v>
      </c>
    </row>
    <row r="5338" spans="1:3" x14ac:dyDescent="0.35">
      <c r="A5338" s="142">
        <v>1.5699000000000001</v>
      </c>
      <c r="B5338" t="s">
        <v>67</v>
      </c>
      <c r="C5338" s="152">
        <v>0.33500000000000002</v>
      </c>
    </row>
    <row r="5339" spans="1:3" x14ac:dyDescent="0.35">
      <c r="A5339" s="142">
        <v>1.5726</v>
      </c>
      <c r="B5339" t="s">
        <v>67</v>
      </c>
      <c r="C5339" s="152">
        <v>0.33510000000000001</v>
      </c>
    </row>
    <row r="5340" spans="1:3" x14ac:dyDescent="0.35">
      <c r="A5340" s="142">
        <v>1.5752999999999999</v>
      </c>
      <c r="B5340" t="s">
        <v>67</v>
      </c>
      <c r="C5340" s="152">
        <v>0.33529999999999999</v>
      </c>
    </row>
    <row r="5341" spans="1:3" x14ac:dyDescent="0.35">
      <c r="A5341" s="142">
        <v>1.5781000000000001</v>
      </c>
      <c r="B5341" t="s">
        <v>67</v>
      </c>
      <c r="C5341" s="152">
        <v>0.33550000000000002</v>
      </c>
    </row>
    <row r="5342" spans="1:3" x14ac:dyDescent="0.35">
      <c r="A5342" s="142">
        <v>1.5808</v>
      </c>
      <c r="B5342" t="s">
        <v>67</v>
      </c>
      <c r="C5342" s="152">
        <v>0.33560000000000001</v>
      </c>
    </row>
    <row r="5343" spans="1:3" x14ac:dyDescent="0.35">
      <c r="A5343" s="142">
        <v>1.5863</v>
      </c>
      <c r="B5343" t="s">
        <v>67</v>
      </c>
      <c r="C5343" s="152">
        <v>0.33589999999999998</v>
      </c>
    </row>
    <row r="5344" spans="1:3" x14ac:dyDescent="0.35">
      <c r="A5344" s="142">
        <v>1.589</v>
      </c>
      <c r="B5344" t="s">
        <v>67</v>
      </c>
      <c r="C5344" s="152">
        <v>0.33600000000000002</v>
      </c>
    </row>
    <row r="5345" spans="1:3" x14ac:dyDescent="0.35">
      <c r="A5345" s="142">
        <v>1.5918000000000001</v>
      </c>
      <c r="B5345" t="s">
        <v>67</v>
      </c>
      <c r="C5345" s="152">
        <v>0.33610000000000001</v>
      </c>
    </row>
    <row r="5346" spans="1:3" x14ac:dyDescent="0.35">
      <c r="A5346" s="142">
        <v>1.5945</v>
      </c>
      <c r="B5346" t="s">
        <v>67</v>
      </c>
      <c r="C5346" s="152">
        <v>0.33610000000000001</v>
      </c>
    </row>
    <row r="5347" spans="1:3" x14ac:dyDescent="0.35">
      <c r="A5347" s="142">
        <v>1.5972999999999999</v>
      </c>
      <c r="B5347" t="s">
        <v>67</v>
      </c>
      <c r="C5347" s="152">
        <v>0.33629999999999999</v>
      </c>
    </row>
    <row r="5348" spans="1:3" x14ac:dyDescent="0.35">
      <c r="A5348" s="142">
        <v>1.6</v>
      </c>
      <c r="B5348" t="s">
        <v>67</v>
      </c>
      <c r="C5348" s="152">
        <v>0.33629999999999999</v>
      </c>
    </row>
    <row r="5349" spans="1:3" x14ac:dyDescent="0.35">
      <c r="A5349" s="142">
        <v>1.6027</v>
      </c>
      <c r="B5349" t="s">
        <v>67</v>
      </c>
      <c r="C5349" s="152">
        <v>0.33650000000000002</v>
      </c>
    </row>
    <row r="5350" spans="1:3" x14ac:dyDescent="0.35">
      <c r="A5350" s="142">
        <v>1.6054999999999999</v>
      </c>
      <c r="B5350" t="s">
        <v>67</v>
      </c>
      <c r="C5350" s="152">
        <v>0.3367</v>
      </c>
    </row>
    <row r="5351" spans="1:3" x14ac:dyDescent="0.35">
      <c r="A5351" s="142">
        <v>1.6082000000000001</v>
      </c>
      <c r="B5351" t="s">
        <v>67</v>
      </c>
      <c r="C5351" s="152">
        <v>0.33679999999999999</v>
      </c>
    </row>
    <row r="5352" spans="1:3" x14ac:dyDescent="0.35">
      <c r="A5352" s="142">
        <v>1.611</v>
      </c>
      <c r="B5352" t="s">
        <v>67</v>
      </c>
      <c r="C5352" s="152">
        <v>0.33689999999999998</v>
      </c>
    </row>
    <row r="5353" spans="1:3" x14ac:dyDescent="0.35">
      <c r="A5353" s="142">
        <v>1.6136999999999999</v>
      </c>
      <c r="B5353" t="s">
        <v>67</v>
      </c>
      <c r="C5353" s="152">
        <v>0.33710000000000001</v>
      </c>
    </row>
    <row r="5354" spans="1:3" x14ac:dyDescent="0.35">
      <c r="A5354" s="142">
        <v>1.6164000000000001</v>
      </c>
      <c r="B5354" t="s">
        <v>67</v>
      </c>
      <c r="C5354" s="152">
        <v>0.3372</v>
      </c>
    </row>
    <row r="5355" spans="1:3" x14ac:dyDescent="0.35">
      <c r="A5355" s="142">
        <v>1.6218999999999999</v>
      </c>
      <c r="B5355" t="s">
        <v>67</v>
      </c>
      <c r="C5355" s="152">
        <v>0.3372</v>
      </c>
    </row>
    <row r="5356" spans="1:3" x14ac:dyDescent="0.35">
      <c r="A5356" s="142">
        <v>1.6247</v>
      </c>
      <c r="B5356" t="s">
        <v>67</v>
      </c>
      <c r="C5356" s="152">
        <v>0.33739999999999998</v>
      </c>
    </row>
    <row r="5357" spans="1:3" x14ac:dyDescent="0.35">
      <c r="A5357" s="142">
        <v>1.6274</v>
      </c>
      <c r="B5357" t="s">
        <v>67</v>
      </c>
      <c r="C5357" s="152">
        <v>0.33760000000000001</v>
      </c>
    </row>
    <row r="5358" spans="1:3" x14ac:dyDescent="0.35">
      <c r="A5358" s="142">
        <v>1.6301000000000001</v>
      </c>
      <c r="B5358" t="s">
        <v>67</v>
      </c>
      <c r="C5358" s="152">
        <v>0.33760000000000001</v>
      </c>
    </row>
    <row r="5359" spans="1:3" x14ac:dyDescent="0.35">
      <c r="A5359" s="142">
        <v>1.6329</v>
      </c>
      <c r="B5359" t="s">
        <v>67</v>
      </c>
      <c r="C5359" s="152">
        <v>0.33779999999999999</v>
      </c>
    </row>
    <row r="5360" spans="1:3" x14ac:dyDescent="0.35">
      <c r="A5360" s="142">
        <v>1.6355999999999999</v>
      </c>
      <c r="B5360" t="s">
        <v>67</v>
      </c>
      <c r="C5360" s="152">
        <v>0.33789999999999998</v>
      </c>
    </row>
    <row r="5361" spans="1:3" x14ac:dyDescent="0.35">
      <c r="A5361" s="142">
        <v>1.6384000000000001</v>
      </c>
      <c r="B5361" t="s">
        <v>67</v>
      </c>
      <c r="C5361" s="152">
        <v>0.33800000000000002</v>
      </c>
    </row>
    <row r="5362" spans="1:3" x14ac:dyDescent="0.35">
      <c r="A5362" s="142">
        <v>1.6411</v>
      </c>
      <c r="B5362" t="s">
        <v>67</v>
      </c>
      <c r="C5362" s="152">
        <v>0.3382</v>
      </c>
    </row>
    <row r="5363" spans="1:3" x14ac:dyDescent="0.35">
      <c r="A5363" s="142">
        <v>1.6437999999999999</v>
      </c>
      <c r="B5363" t="s">
        <v>67</v>
      </c>
      <c r="C5363" s="152">
        <v>0.33829999999999999</v>
      </c>
    </row>
    <row r="5364" spans="1:3" x14ac:dyDescent="0.35">
      <c r="A5364" s="142">
        <v>1.6466000000000001</v>
      </c>
      <c r="B5364" t="s">
        <v>67</v>
      </c>
      <c r="C5364" s="152">
        <v>0.33860000000000001</v>
      </c>
    </row>
    <row r="5365" spans="1:3" x14ac:dyDescent="0.35">
      <c r="A5365" s="142">
        <v>1.6493</v>
      </c>
      <c r="B5365" t="s">
        <v>67</v>
      </c>
      <c r="C5365" s="152">
        <v>0.33879999999999999</v>
      </c>
    </row>
    <row r="5366" spans="1:3" x14ac:dyDescent="0.35">
      <c r="A5366" s="142">
        <v>1.6520999999999999</v>
      </c>
      <c r="B5366" t="s">
        <v>67</v>
      </c>
      <c r="C5366" s="152">
        <v>0.33879999999999999</v>
      </c>
    </row>
    <row r="5367" spans="1:3" x14ac:dyDescent="0.35">
      <c r="A5367" s="142">
        <v>1.6548</v>
      </c>
      <c r="B5367" t="s">
        <v>67</v>
      </c>
      <c r="C5367" s="152">
        <v>0.33910000000000001</v>
      </c>
    </row>
    <row r="5368" spans="1:3" x14ac:dyDescent="0.35">
      <c r="A5368" s="142">
        <v>1.6575</v>
      </c>
      <c r="B5368" t="s">
        <v>67</v>
      </c>
      <c r="C5368" s="152">
        <v>0.3392</v>
      </c>
    </row>
    <row r="5369" spans="1:3" x14ac:dyDescent="0.35">
      <c r="A5369" s="142">
        <v>1.6603000000000001</v>
      </c>
      <c r="B5369" t="s">
        <v>67</v>
      </c>
      <c r="C5369" s="152">
        <v>0.33929999999999999</v>
      </c>
    </row>
    <row r="5370" spans="1:3" x14ac:dyDescent="0.35">
      <c r="A5370" s="142">
        <v>1.663</v>
      </c>
      <c r="B5370" t="s">
        <v>67</v>
      </c>
      <c r="C5370" s="152">
        <v>0.33939999999999998</v>
      </c>
    </row>
    <row r="5371" spans="1:3" x14ac:dyDescent="0.35">
      <c r="A5371" s="142">
        <v>1.6685000000000001</v>
      </c>
      <c r="B5371" t="s">
        <v>67</v>
      </c>
      <c r="C5371" s="152">
        <v>0.33939999999999998</v>
      </c>
    </row>
    <row r="5372" spans="1:3" x14ac:dyDescent="0.35">
      <c r="A5372" s="142">
        <v>1.6712</v>
      </c>
      <c r="B5372" t="s">
        <v>67</v>
      </c>
      <c r="C5372" s="152">
        <v>0.33960000000000001</v>
      </c>
    </row>
    <row r="5373" spans="1:3" x14ac:dyDescent="0.35">
      <c r="A5373" s="142">
        <v>1.6739999999999999</v>
      </c>
      <c r="B5373" t="s">
        <v>67</v>
      </c>
      <c r="C5373" s="152">
        <v>0.3397</v>
      </c>
    </row>
    <row r="5374" spans="1:3" x14ac:dyDescent="0.35">
      <c r="A5374" s="142">
        <v>1.6767000000000001</v>
      </c>
      <c r="B5374" t="s">
        <v>67</v>
      </c>
      <c r="C5374" s="152">
        <v>0.33989999999999998</v>
      </c>
    </row>
    <row r="5375" spans="1:3" x14ac:dyDescent="0.35">
      <c r="A5375" s="142">
        <v>1.6795</v>
      </c>
      <c r="B5375" t="s">
        <v>67</v>
      </c>
      <c r="C5375" s="152">
        <v>0.34010000000000001</v>
      </c>
    </row>
    <row r="5376" spans="1:3" x14ac:dyDescent="0.35">
      <c r="A5376" s="142">
        <v>1.6821999999999999</v>
      </c>
      <c r="B5376" t="s">
        <v>67</v>
      </c>
      <c r="C5376" s="152">
        <v>0.3402</v>
      </c>
    </row>
    <row r="5377" spans="1:3" x14ac:dyDescent="0.35">
      <c r="A5377" s="142">
        <v>1.6849000000000001</v>
      </c>
      <c r="B5377" t="s">
        <v>67</v>
      </c>
      <c r="C5377" s="152">
        <v>0.34029999999999999</v>
      </c>
    </row>
    <row r="5378" spans="1:3" x14ac:dyDescent="0.35">
      <c r="A5378" s="142">
        <v>1.6877</v>
      </c>
      <c r="B5378" t="s">
        <v>67</v>
      </c>
      <c r="C5378" s="152">
        <v>0.34060000000000001</v>
      </c>
    </row>
    <row r="5379" spans="1:3" x14ac:dyDescent="0.35">
      <c r="A5379" s="142">
        <v>1.6903999999999999</v>
      </c>
      <c r="B5379" t="s">
        <v>67</v>
      </c>
      <c r="C5379" s="152">
        <v>0.3407</v>
      </c>
    </row>
    <row r="5380" spans="1:3" x14ac:dyDescent="0.35">
      <c r="A5380" s="142">
        <v>1.6932</v>
      </c>
      <c r="B5380" t="s">
        <v>67</v>
      </c>
      <c r="C5380" s="152">
        <v>0.34100000000000003</v>
      </c>
    </row>
    <row r="5381" spans="1:3" x14ac:dyDescent="0.35">
      <c r="A5381" s="142">
        <v>1.6959</v>
      </c>
      <c r="B5381" t="s">
        <v>67</v>
      </c>
      <c r="C5381" s="152">
        <v>0.34110000000000001</v>
      </c>
    </row>
    <row r="5382" spans="1:3" x14ac:dyDescent="0.35">
      <c r="A5382" s="142">
        <v>1.6986000000000001</v>
      </c>
      <c r="B5382" t="s">
        <v>67</v>
      </c>
      <c r="C5382" s="152">
        <v>0.34129999999999999</v>
      </c>
    </row>
    <row r="5383" spans="1:3" x14ac:dyDescent="0.35">
      <c r="A5383" s="142">
        <v>1.7014</v>
      </c>
      <c r="B5383" t="s">
        <v>67</v>
      </c>
      <c r="C5383" s="152">
        <v>0.34139999999999998</v>
      </c>
    </row>
    <row r="5384" spans="1:3" x14ac:dyDescent="0.35">
      <c r="A5384" s="142">
        <v>1.7040999999999999</v>
      </c>
      <c r="B5384" t="s">
        <v>67</v>
      </c>
      <c r="C5384" s="152">
        <v>0.34150000000000003</v>
      </c>
    </row>
    <row r="5385" spans="1:3" x14ac:dyDescent="0.35">
      <c r="A5385" s="142">
        <v>1.7068000000000001</v>
      </c>
      <c r="B5385" t="s">
        <v>67</v>
      </c>
      <c r="C5385" s="152">
        <v>0.3417</v>
      </c>
    </row>
    <row r="5386" spans="1:3" x14ac:dyDescent="0.35">
      <c r="A5386" s="142">
        <v>1.7096</v>
      </c>
      <c r="B5386" t="s">
        <v>67</v>
      </c>
      <c r="C5386" s="152">
        <v>0.34200000000000003</v>
      </c>
    </row>
    <row r="5387" spans="1:3" x14ac:dyDescent="0.35">
      <c r="A5387" s="142">
        <v>1.7122999999999999</v>
      </c>
      <c r="B5387" t="s">
        <v>67</v>
      </c>
      <c r="C5387" s="152">
        <v>0.34210000000000002</v>
      </c>
    </row>
    <row r="5388" spans="1:3" x14ac:dyDescent="0.35">
      <c r="A5388" s="142">
        <v>1.7151000000000001</v>
      </c>
      <c r="B5388" t="s">
        <v>67</v>
      </c>
      <c r="C5388" s="152">
        <v>0.3422</v>
      </c>
    </row>
    <row r="5389" spans="1:3" x14ac:dyDescent="0.35">
      <c r="A5389" s="142">
        <v>1.7178</v>
      </c>
      <c r="B5389" t="s">
        <v>67</v>
      </c>
      <c r="C5389" s="152">
        <v>0.34229999999999999</v>
      </c>
    </row>
    <row r="5390" spans="1:3" x14ac:dyDescent="0.35">
      <c r="A5390" s="142">
        <v>1.7233000000000001</v>
      </c>
      <c r="B5390" t="s">
        <v>67</v>
      </c>
      <c r="C5390" s="152">
        <v>0.34239999999999998</v>
      </c>
    </row>
    <row r="5391" spans="1:3" x14ac:dyDescent="0.35">
      <c r="A5391" s="142">
        <v>1.726</v>
      </c>
      <c r="B5391" t="s">
        <v>67</v>
      </c>
      <c r="C5391" s="152">
        <v>0.34250000000000003</v>
      </c>
    </row>
    <row r="5392" spans="1:3" x14ac:dyDescent="0.35">
      <c r="A5392" s="142">
        <v>1.7287999999999999</v>
      </c>
      <c r="B5392" t="s">
        <v>67</v>
      </c>
      <c r="C5392" s="152">
        <v>0.34260000000000002</v>
      </c>
    </row>
    <row r="5393" spans="1:3" x14ac:dyDescent="0.35">
      <c r="A5393" s="142">
        <v>1.7315</v>
      </c>
      <c r="B5393" t="s">
        <v>67</v>
      </c>
      <c r="C5393" s="152">
        <v>0.3427</v>
      </c>
    </row>
    <row r="5394" spans="1:3" x14ac:dyDescent="0.35">
      <c r="A5394" s="142">
        <v>1.7342</v>
      </c>
      <c r="B5394" t="s">
        <v>67</v>
      </c>
      <c r="C5394" s="152">
        <v>0.34279999999999999</v>
      </c>
    </row>
    <row r="5395" spans="1:3" x14ac:dyDescent="0.35">
      <c r="A5395" s="142">
        <v>1.7370000000000001</v>
      </c>
      <c r="B5395" t="s">
        <v>67</v>
      </c>
      <c r="C5395" s="152">
        <v>0.34289999999999998</v>
      </c>
    </row>
    <row r="5396" spans="1:3" x14ac:dyDescent="0.35">
      <c r="A5396" s="142">
        <v>1.7397</v>
      </c>
      <c r="B5396" t="s">
        <v>67</v>
      </c>
      <c r="C5396" s="152">
        <v>0.34310000000000002</v>
      </c>
    </row>
    <row r="5397" spans="1:3" x14ac:dyDescent="0.35">
      <c r="A5397" s="142">
        <v>1.7424999999999999</v>
      </c>
      <c r="B5397" t="s">
        <v>67</v>
      </c>
      <c r="C5397" s="152">
        <v>0.34310000000000002</v>
      </c>
    </row>
    <row r="5398" spans="1:3" x14ac:dyDescent="0.35">
      <c r="A5398" s="142">
        <v>1.7452000000000001</v>
      </c>
      <c r="B5398" t="s">
        <v>67</v>
      </c>
      <c r="C5398" s="152">
        <v>0.34329999999999999</v>
      </c>
    </row>
    <row r="5399" spans="1:3" x14ac:dyDescent="0.35">
      <c r="A5399" s="142">
        <v>1.7479</v>
      </c>
      <c r="B5399" t="s">
        <v>67</v>
      </c>
      <c r="C5399" s="152">
        <v>0.34339999999999998</v>
      </c>
    </row>
    <row r="5400" spans="1:3" x14ac:dyDescent="0.35">
      <c r="A5400" s="142">
        <v>1.7506999999999999</v>
      </c>
      <c r="B5400" t="s">
        <v>67</v>
      </c>
      <c r="C5400" s="152">
        <v>0.34360000000000002</v>
      </c>
    </row>
    <row r="5401" spans="1:3" x14ac:dyDescent="0.35">
      <c r="A5401" s="142">
        <v>1.7534000000000001</v>
      </c>
      <c r="B5401" t="s">
        <v>67</v>
      </c>
      <c r="C5401" s="152">
        <v>0.34389999999999998</v>
      </c>
    </row>
    <row r="5402" spans="1:3" x14ac:dyDescent="0.35">
      <c r="A5402" s="142">
        <v>1.7562</v>
      </c>
      <c r="B5402" t="s">
        <v>67</v>
      </c>
      <c r="C5402" s="152">
        <v>0.34410000000000002</v>
      </c>
    </row>
    <row r="5403" spans="1:3" x14ac:dyDescent="0.35">
      <c r="A5403" s="142">
        <v>1.7616000000000001</v>
      </c>
      <c r="B5403" t="s">
        <v>67</v>
      </c>
      <c r="C5403" s="152">
        <v>0.34410000000000002</v>
      </c>
    </row>
    <row r="5404" spans="1:3" x14ac:dyDescent="0.35">
      <c r="A5404" s="142">
        <v>1.7644</v>
      </c>
      <c r="B5404" t="s">
        <v>67</v>
      </c>
      <c r="C5404" s="152">
        <v>0.34410000000000002</v>
      </c>
    </row>
    <row r="5405" spans="1:3" x14ac:dyDescent="0.35">
      <c r="A5405" s="142">
        <v>1.7699</v>
      </c>
      <c r="B5405" t="s">
        <v>67</v>
      </c>
      <c r="C5405" s="152">
        <v>0.34420000000000001</v>
      </c>
    </row>
    <row r="5406" spans="1:3" x14ac:dyDescent="0.35">
      <c r="A5406" s="142">
        <v>1.7726</v>
      </c>
      <c r="B5406" t="s">
        <v>67</v>
      </c>
      <c r="C5406" s="152">
        <v>0.34439999999999998</v>
      </c>
    </row>
    <row r="5407" spans="1:3" x14ac:dyDescent="0.35">
      <c r="A5407" s="142">
        <v>1.7753000000000001</v>
      </c>
      <c r="B5407" t="s">
        <v>67</v>
      </c>
      <c r="C5407" s="152">
        <v>0.34449999999999997</v>
      </c>
    </row>
    <row r="5408" spans="1:3" x14ac:dyDescent="0.35">
      <c r="A5408" s="142">
        <v>1.7781</v>
      </c>
      <c r="B5408" t="s">
        <v>67</v>
      </c>
      <c r="C5408" s="152">
        <v>0.34470000000000001</v>
      </c>
    </row>
    <row r="5409" spans="1:3" x14ac:dyDescent="0.35">
      <c r="A5409" s="142">
        <v>1.7807999999999999</v>
      </c>
      <c r="B5409" t="s">
        <v>67</v>
      </c>
      <c r="C5409" s="152">
        <v>0.3448</v>
      </c>
    </row>
    <row r="5410" spans="1:3" x14ac:dyDescent="0.35">
      <c r="A5410" s="142">
        <v>1.7836000000000001</v>
      </c>
      <c r="B5410" t="s">
        <v>67</v>
      </c>
      <c r="C5410" s="152">
        <v>0.34499999999999997</v>
      </c>
    </row>
    <row r="5411" spans="1:3" x14ac:dyDescent="0.35">
      <c r="A5411" s="142">
        <v>1.7863</v>
      </c>
      <c r="B5411" t="s">
        <v>67</v>
      </c>
      <c r="C5411" s="152">
        <v>0.34499999999999997</v>
      </c>
    </row>
    <row r="5412" spans="1:3" x14ac:dyDescent="0.35">
      <c r="A5412" s="142">
        <v>1.7889999999999999</v>
      </c>
      <c r="B5412" t="s">
        <v>67</v>
      </c>
      <c r="C5412" s="152">
        <v>0.34520000000000001</v>
      </c>
    </row>
    <row r="5413" spans="1:3" x14ac:dyDescent="0.35">
      <c r="A5413" s="142">
        <v>1.7918000000000001</v>
      </c>
      <c r="B5413" t="s">
        <v>67</v>
      </c>
      <c r="C5413" s="152">
        <v>0.34539999999999998</v>
      </c>
    </row>
    <row r="5414" spans="1:3" x14ac:dyDescent="0.35">
      <c r="A5414" s="142">
        <v>1.7945</v>
      </c>
      <c r="B5414" t="s">
        <v>67</v>
      </c>
      <c r="C5414" s="152">
        <v>0.34549999999999997</v>
      </c>
    </row>
    <row r="5415" spans="1:3" x14ac:dyDescent="0.35">
      <c r="A5415" s="142">
        <v>1.7972999999999999</v>
      </c>
      <c r="B5415" t="s">
        <v>67</v>
      </c>
      <c r="C5415" s="152">
        <v>0.34560000000000002</v>
      </c>
    </row>
    <row r="5416" spans="1:3" x14ac:dyDescent="0.35">
      <c r="A5416" s="142">
        <v>1.8027</v>
      </c>
      <c r="B5416" t="s">
        <v>67</v>
      </c>
      <c r="C5416" s="152">
        <v>0.34570000000000001</v>
      </c>
    </row>
    <row r="5417" spans="1:3" x14ac:dyDescent="0.35">
      <c r="A5417" s="142">
        <v>1.8055000000000001</v>
      </c>
      <c r="B5417" t="s">
        <v>67</v>
      </c>
      <c r="C5417" s="152">
        <v>0.34589999999999999</v>
      </c>
    </row>
    <row r="5418" spans="1:3" x14ac:dyDescent="0.35">
      <c r="A5418" s="142">
        <v>1.8109999999999999</v>
      </c>
      <c r="B5418" t="s">
        <v>67</v>
      </c>
      <c r="C5418" s="152">
        <v>0.34599999999999997</v>
      </c>
    </row>
    <row r="5419" spans="1:3" x14ac:dyDescent="0.35">
      <c r="A5419" s="142">
        <v>1.8137000000000001</v>
      </c>
      <c r="B5419" t="s">
        <v>67</v>
      </c>
      <c r="C5419" s="152">
        <v>0.3463</v>
      </c>
    </row>
    <row r="5420" spans="1:3" x14ac:dyDescent="0.35">
      <c r="A5420" s="142">
        <v>1.8164</v>
      </c>
      <c r="B5420" t="s">
        <v>67</v>
      </c>
      <c r="C5420" s="152">
        <v>0.3463</v>
      </c>
    </row>
    <row r="5421" spans="1:3" x14ac:dyDescent="0.35">
      <c r="A5421" s="142">
        <v>1.8191999999999999</v>
      </c>
      <c r="B5421" t="s">
        <v>67</v>
      </c>
      <c r="C5421" s="152">
        <v>0.3463</v>
      </c>
    </row>
    <row r="5422" spans="1:3" x14ac:dyDescent="0.35">
      <c r="A5422" s="142">
        <v>1.8219000000000001</v>
      </c>
      <c r="B5422" t="s">
        <v>67</v>
      </c>
      <c r="C5422" s="152">
        <v>0.34639999999999999</v>
      </c>
    </row>
    <row r="5423" spans="1:3" x14ac:dyDescent="0.35">
      <c r="A5423" s="142">
        <v>1.8247</v>
      </c>
      <c r="B5423" t="s">
        <v>67</v>
      </c>
      <c r="C5423" s="152">
        <v>0.34660000000000002</v>
      </c>
    </row>
    <row r="5424" spans="1:3" x14ac:dyDescent="0.35">
      <c r="A5424" s="142">
        <v>1.8301000000000001</v>
      </c>
      <c r="B5424" t="s">
        <v>67</v>
      </c>
      <c r="C5424" s="152">
        <v>0.34660000000000002</v>
      </c>
    </row>
    <row r="5425" spans="1:3" x14ac:dyDescent="0.35">
      <c r="A5425" s="142">
        <v>1.8329</v>
      </c>
      <c r="B5425" t="s">
        <v>67</v>
      </c>
      <c r="C5425" s="152">
        <v>0.34689999999999999</v>
      </c>
    </row>
    <row r="5426" spans="1:3" x14ac:dyDescent="0.35">
      <c r="A5426" s="142">
        <v>1.8355999999999999</v>
      </c>
      <c r="B5426" t="s">
        <v>67</v>
      </c>
      <c r="C5426" s="152">
        <v>0.34699999999999998</v>
      </c>
    </row>
    <row r="5427" spans="1:3" x14ac:dyDescent="0.35">
      <c r="A5427" s="142">
        <v>1.8384</v>
      </c>
      <c r="B5427" t="s">
        <v>67</v>
      </c>
      <c r="C5427" s="152">
        <v>0.34699999999999998</v>
      </c>
    </row>
    <row r="5428" spans="1:3" x14ac:dyDescent="0.35">
      <c r="A5428" s="142">
        <v>1.8411</v>
      </c>
      <c r="B5428" t="s">
        <v>67</v>
      </c>
      <c r="C5428" s="152">
        <v>0.3473</v>
      </c>
    </row>
    <row r="5429" spans="1:3" x14ac:dyDescent="0.35">
      <c r="A5429" s="142">
        <v>1.8438000000000001</v>
      </c>
      <c r="B5429" t="s">
        <v>67</v>
      </c>
      <c r="C5429" s="152">
        <v>0.34749999999999998</v>
      </c>
    </row>
    <row r="5430" spans="1:3" x14ac:dyDescent="0.35">
      <c r="A5430" s="142">
        <v>1.8466</v>
      </c>
      <c r="B5430" t="s">
        <v>67</v>
      </c>
      <c r="C5430" s="152">
        <v>0.34770000000000001</v>
      </c>
    </row>
    <row r="5431" spans="1:3" x14ac:dyDescent="0.35">
      <c r="A5431" s="142">
        <v>1.8492999999999999</v>
      </c>
      <c r="B5431" t="s">
        <v>67</v>
      </c>
      <c r="C5431" s="152">
        <v>0.3478</v>
      </c>
    </row>
    <row r="5432" spans="1:3" x14ac:dyDescent="0.35">
      <c r="A5432" s="142">
        <v>1.8548</v>
      </c>
      <c r="B5432" t="s">
        <v>67</v>
      </c>
      <c r="C5432" s="152">
        <v>0.34789999999999999</v>
      </c>
    </row>
    <row r="5433" spans="1:3" x14ac:dyDescent="0.35">
      <c r="A5433" s="142">
        <v>1.8574999999999999</v>
      </c>
      <c r="B5433" t="s">
        <v>67</v>
      </c>
      <c r="C5433" s="152">
        <v>0.34799999999999998</v>
      </c>
    </row>
    <row r="5434" spans="1:3" x14ac:dyDescent="0.35">
      <c r="A5434" s="142">
        <v>1.8603000000000001</v>
      </c>
      <c r="B5434" t="s">
        <v>67</v>
      </c>
      <c r="C5434" s="152">
        <v>0.34820000000000001</v>
      </c>
    </row>
    <row r="5435" spans="1:3" x14ac:dyDescent="0.35">
      <c r="A5435" s="142">
        <v>1.863</v>
      </c>
      <c r="B5435" t="s">
        <v>67</v>
      </c>
      <c r="C5435" s="152">
        <v>0.3483</v>
      </c>
    </row>
    <row r="5436" spans="1:3" x14ac:dyDescent="0.35">
      <c r="A5436" s="142">
        <v>1.8740000000000001</v>
      </c>
      <c r="B5436" t="s">
        <v>67</v>
      </c>
      <c r="C5436" s="152">
        <v>0.34839999999999999</v>
      </c>
    </row>
    <row r="5437" spans="1:3" x14ac:dyDescent="0.35">
      <c r="A5437" s="142">
        <v>1.8794999999999999</v>
      </c>
      <c r="B5437" t="s">
        <v>67</v>
      </c>
      <c r="C5437" s="152">
        <v>0.34849999999999998</v>
      </c>
    </row>
    <row r="5438" spans="1:3" x14ac:dyDescent="0.35">
      <c r="A5438" s="142">
        <v>1.8822000000000001</v>
      </c>
      <c r="B5438" t="s">
        <v>67</v>
      </c>
      <c r="C5438" s="152">
        <v>0.34860000000000002</v>
      </c>
    </row>
    <row r="5439" spans="1:3" x14ac:dyDescent="0.35">
      <c r="A5439" s="142">
        <v>1.8849</v>
      </c>
      <c r="B5439" t="s">
        <v>67</v>
      </c>
      <c r="C5439" s="152">
        <v>0.3488</v>
      </c>
    </row>
    <row r="5440" spans="1:3" x14ac:dyDescent="0.35">
      <c r="A5440" s="142">
        <v>1.8876999999999999</v>
      </c>
      <c r="B5440" t="s">
        <v>67</v>
      </c>
      <c r="C5440" s="152">
        <v>0.34889999999999999</v>
      </c>
    </row>
    <row r="5441" spans="1:3" x14ac:dyDescent="0.35">
      <c r="A5441" s="142">
        <v>1.8904000000000001</v>
      </c>
      <c r="B5441" t="s">
        <v>67</v>
      </c>
      <c r="C5441" s="152">
        <v>0.34910000000000002</v>
      </c>
    </row>
    <row r="5442" spans="1:3" x14ac:dyDescent="0.35">
      <c r="A5442" s="142">
        <v>1.8932</v>
      </c>
      <c r="B5442" t="s">
        <v>67</v>
      </c>
      <c r="C5442" s="152">
        <v>0.3493</v>
      </c>
    </row>
    <row r="5443" spans="1:3" x14ac:dyDescent="0.35">
      <c r="A5443" s="142">
        <v>1.8958999999999999</v>
      </c>
      <c r="B5443" t="s">
        <v>67</v>
      </c>
      <c r="C5443" s="152">
        <v>0.34939999999999999</v>
      </c>
    </row>
    <row r="5444" spans="1:3" x14ac:dyDescent="0.35">
      <c r="A5444" s="142">
        <v>1.8986000000000001</v>
      </c>
      <c r="B5444" t="s">
        <v>67</v>
      </c>
      <c r="C5444" s="152">
        <v>0.34949999999999998</v>
      </c>
    </row>
    <row r="5445" spans="1:3" x14ac:dyDescent="0.35">
      <c r="A5445" s="142">
        <v>1.9014</v>
      </c>
      <c r="B5445" t="s">
        <v>67</v>
      </c>
      <c r="C5445" s="152">
        <v>0.34970000000000001</v>
      </c>
    </row>
    <row r="5446" spans="1:3" x14ac:dyDescent="0.35">
      <c r="A5446" s="142">
        <v>1.9040999999999999</v>
      </c>
      <c r="B5446" t="s">
        <v>67</v>
      </c>
      <c r="C5446" s="152">
        <v>0.3498</v>
      </c>
    </row>
    <row r="5447" spans="1:3" x14ac:dyDescent="0.35">
      <c r="A5447" s="142">
        <v>1.9068000000000001</v>
      </c>
      <c r="B5447" t="s">
        <v>67</v>
      </c>
      <c r="C5447" s="152">
        <v>0.3503</v>
      </c>
    </row>
    <row r="5448" spans="1:3" x14ac:dyDescent="0.35">
      <c r="A5448" s="142">
        <v>1.9096</v>
      </c>
      <c r="B5448" t="s">
        <v>67</v>
      </c>
      <c r="C5448" s="152">
        <v>0.35039999999999999</v>
      </c>
    </row>
    <row r="5449" spans="1:3" x14ac:dyDescent="0.35">
      <c r="A5449" s="142">
        <v>1.9123000000000001</v>
      </c>
      <c r="B5449" t="s">
        <v>67</v>
      </c>
      <c r="C5449" s="152">
        <v>0.35060000000000002</v>
      </c>
    </row>
    <row r="5450" spans="1:3" x14ac:dyDescent="0.35">
      <c r="A5450" s="142">
        <v>1.9151</v>
      </c>
      <c r="B5450" t="s">
        <v>67</v>
      </c>
      <c r="C5450" s="152">
        <v>0.3508</v>
      </c>
    </row>
    <row r="5451" spans="1:3" x14ac:dyDescent="0.35">
      <c r="A5451" s="142">
        <v>1.9177999999999999</v>
      </c>
      <c r="B5451" t="s">
        <v>67</v>
      </c>
      <c r="C5451" s="152">
        <v>0.35089999999999999</v>
      </c>
    </row>
    <row r="5452" spans="1:3" x14ac:dyDescent="0.35">
      <c r="A5452" s="142">
        <v>1.9205000000000001</v>
      </c>
      <c r="B5452" t="s">
        <v>67</v>
      </c>
      <c r="C5452" s="152">
        <v>0.35110000000000002</v>
      </c>
    </row>
    <row r="5453" spans="1:3" x14ac:dyDescent="0.35">
      <c r="A5453" s="142">
        <v>1.9233</v>
      </c>
      <c r="B5453" t="s">
        <v>67</v>
      </c>
      <c r="C5453" s="152">
        <v>0.35120000000000001</v>
      </c>
    </row>
    <row r="5454" spans="1:3" x14ac:dyDescent="0.35">
      <c r="A5454" s="142">
        <v>1.9259999999999999</v>
      </c>
      <c r="B5454" t="s">
        <v>67</v>
      </c>
      <c r="C5454" s="152">
        <v>0.3513</v>
      </c>
    </row>
    <row r="5455" spans="1:3" x14ac:dyDescent="0.35">
      <c r="A5455" s="142">
        <v>1.9288000000000001</v>
      </c>
      <c r="B5455" t="s">
        <v>67</v>
      </c>
      <c r="C5455" s="152">
        <v>0.35149999999999998</v>
      </c>
    </row>
    <row r="5456" spans="1:3" x14ac:dyDescent="0.35">
      <c r="A5456" s="142">
        <v>1.9315</v>
      </c>
      <c r="B5456" t="s">
        <v>67</v>
      </c>
      <c r="C5456" s="152">
        <v>0.3518</v>
      </c>
    </row>
    <row r="5457" spans="1:3" x14ac:dyDescent="0.35">
      <c r="A5457" s="142">
        <v>1.9341999999999999</v>
      </c>
      <c r="B5457" t="s">
        <v>67</v>
      </c>
      <c r="C5457" s="152">
        <v>0.35189999999999999</v>
      </c>
    </row>
    <row r="5458" spans="1:3" x14ac:dyDescent="0.35">
      <c r="A5458" s="142">
        <v>1.9397</v>
      </c>
      <c r="B5458" t="s">
        <v>67</v>
      </c>
      <c r="C5458" s="152">
        <v>0.35199999999999998</v>
      </c>
    </row>
    <row r="5459" spans="1:3" x14ac:dyDescent="0.35">
      <c r="A5459" s="142">
        <v>1.9452</v>
      </c>
      <c r="B5459" t="s">
        <v>67</v>
      </c>
      <c r="C5459" s="152">
        <v>0.35210000000000002</v>
      </c>
    </row>
    <row r="5460" spans="1:3" x14ac:dyDescent="0.35">
      <c r="A5460" s="142">
        <v>1.9479</v>
      </c>
      <c r="B5460" t="s">
        <v>67</v>
      </c>
      <c r="C5460" s="152">
        <v>0.35220000000000001</v>
      </c>
    </row>
    <row r="5461" spans="1:3" x14ac:dyDescent="0.35">
      <c r="A5461" s="142">
        <v>1.9507000000000001</v>
      </c>
      <c r="B5461" t="s">
        <v>67</v>
      </c>
      <c r="C5461" s="152">
        <v>0.35220000000000001</v>
      </c>
    </row>
    <row r="5462" spans="1:3" x14ac:dyDescent="0.35">
      <c r="A5462" s="142">
        <v>1.9534</v>
      </c>
      <c r="B5462" t="s">
        <v>67</v>
      </c>
      <c r="C5462" s="152">
        <v>0.3523</v>
      </c>
    </row>
    <row r="5463" spans="1:3" x14ac:dyDescent="0.35">
      <c r="A5463" s="142">
        <v>1.9561999999999999</v>
      </c>
      <c r="B5463" t="s">
        <v>67</v>
      </c>
      <c r="C5463" s="152">
        <v>0.3523</v>
      </c>
    </row>
    <row r="5464" spans="1:3" x14ac:dyDescent="0.35">
      <c r="A5464" s="142">
        <v>1.9589000000000001</v>
      </c>
      <c r="B5464" t="s">
        <v>67</v>
      </c>
      <c r="C5464" s="152">
        <v>0.35239999999999999</v>
      </c>
    </row>
    <row r="5465" spans="1:3" x14ac:dyDescent="0.35">
      <c r="A5465" s="142">
        <v>1.9616</v>
      </c>
      <c r="B5465" t="s">
        <v>67</v>
      </c>
      <c r="C5465" s="152">
        <v>0.35249999999999998</v>
      </c>
    </row>
    <row r="5466" spans="1:3" x14ac:dyDescent="0.35">
      <c r="A5466" s="142">
        <v>1.9643999999999999</v>
      </c>
      <c r="B5466" t="s">
        <v>67</v>
      </c>
      <c r="C5466" s="152">
        <v>0.35260000000000002</v>
      </c>
    </row>
    <row r="5467" spans="1:3" x14ac:dyDescent="0.35">
      <c r="A5467" s="142">
        <v>1.9671000000000001</v>
      </c>
      <c r="B5467" t="s">
        <v>67</v>
      </c>
      <c r="C5467" s="152">
        <v>0.35260000000000002</v>
      </c>
    </row>
    <row r="5468" spans="1:3" x14ac:dyDescent="0.35">
      <c r="A5468" s="142">
        <v>1.9725999999999999</v>
      </c>
      <c r="B5468" t="s">
        <v>67</v>
      </c>
      <c r="C5468" s="152">
        <v>0.35270000000000001</v>
      </c>
    </row>
    <row r="5469" spans="1:3" x14ac:dyDescent="0.35">
      <c r="A5469" s="142">
        <v>1.9753000000000001</v>
      </c>
      <c r="B5469" t="s">
        <v>67</v>
      </c>
      <c r="C5469" s="152">
        <v>0.35289999999999999</v>
      </c>
    </row>
    <row r="5470" spans="1:3" x14ac:dyDescent="0.35">
      <c r="A5470" s="142">
        <v>1.9781</v>
      </c>
      <c r="B5470" t="s">
        <v>67</v>
      </c>
      <c r="C5470" s="152">
        <v>0.35299999999999998</v>
      </c>
    </row>
    <row r="5471" spans="1:3" x14ac:dyDescent="0.35">
      <c r="A5471" s="142">
        <v>1.9807999999999999</v>
      </c>
      <c r="B5471" t="s">
        <v>67</v>
      </c>
      <c r="C5471" s="152">
        <v>0.35310000000000002</v>
      </c>
    </row>
    <row r="5472" spans="1:3" x14ac:dyDescent="0.35">
      <c r="A5472" s="142">
        <v>1.9836</v>
      </c>
      <c r="B5472" t="s">
        <v>67</v>
      </c>
      <c r="C5472" s="152">
        <v>0.35320000000000001</v>
      </c>
    </row>
    <row r="5473" spans="1:3" x14ac:dyDescent="0.35">
      <c r="A5473" s="142">
        <v>1.9890000000000001</v>
      </c>
      <c r="B5473" t="s">
        <v>67</v>
      </c>
      <c r="C5473" s="152">
        <v>0.35320000000000001</v>
      </c>
    </row>
    <row r="5474" spans="1:3" x14ac:dyDescent="0.35">
      <c r="A5474" s="142">
        <v>1.9918</v>
      </c>
      <c r="B5474" t="s">
        <v>67</v>
      </c>
      <c r="C5474" s="152">
        <v>0.35320000000000001</v>
      </c>
    </row>
    <row r="5475" spans="1:3" x14ac:dyDescent="0.35">
      <c r="A5475" s="142">
        <v>1.9944999999999999</v>
      </c>
      <c r="B5475" t="s">
        <v>67</v>
      </c>
      <c r="C5475" s="152">
        <v>0.35349999999999998</v>
      </c>
    </row>
    <row r="5476" spans="1:3" x14ac:dyDescent="0.35">
      <c r="A5476" s="142">
        <v>1.9973000000000001</v>
      </c>
      <c r="B5476" t="s">
        <v>67</v>
      </c>
      <c r="C5476" s="152">
        <v>0.35370000000000001</v>
      </c>
    </row>
    <row r="5477" spans="1:3" x14ac:dyDescent="0.35">
      <c r="A5477" s="142">
        <v>2</v>
      </c>
      <c r="B5477" t="s">
        <v>67</v>
      </c>
      <c r="C5477" s="152">
        <v>0.35389999999999999</v>
      </c>
    </row>
    <row r="5478" spans="1:3" x14ac:dyDescent="0.35">
      <c r="A5478" s="142">
        <v>2.0026999999999999</v>
      </c>
      <c r="B5478" t="s">
        <v>67</v>
      </c>
      <c r="C5478" s="152">
        <v>0.35420000000000001</v>
      </c>
    </row>
    <row r="5479" spans="1:3" x14ac:dyDescent="0.35">
      <c r="A5479" s="142">
        <v>2.0055000000000001</v>
      </c>
      <c r="B5479" t="s">
        <v>67</v>
      </c>
      <c r="C5479" s="152">
        <v>0.35439999999999999</v>
      </c>
    </row>
    <row r="5480" spans="1:3" x14ac:dyDescent="0.35">
      <c r="A5480" s="142">
        <v>2.0082</v>
      </c>
      <c r="B5480" t="s">
        <v>67</v>
      </c>
      <c r="C5480" s="152">
        <v>0.35460000000000003</v>
      </c>
    </row>
    <row r="5481" spans="1:3" x14ac:dyDescent="0.35">
      <c r="A5481" s="142">
        <v>2.0110000000000001</v>
      </c>
      <c r="B5481" t="s">
        <v>67</v>
      </c>
      <c r="C5481" s="152">
        <v>0.3548</v>
      </c>
    </row>
    <row r="5482" spans="1:3" x14ac:dyDescent="0.35">
      <c r="A5482" s="142">
        <v>2.0137</v>
      </c>
      <c r="B5482" t="s">
        <v>67</v>
      </c>
      <c r="C5482" s="152">
        <v>0.35489999999999999</v>
      </c>
    </row>
    <row r="5483" spans="1:3" x14ac:dyDescent="0.35">
      <c r="A5483" s="142">
        <v>2.0164</v>
      </c>
      <c r="B5483" t="s">
        <v>67</v>
      </c>
      <c r="C5483" s="152">
        <v>0.35520000000000002</v>
      </c>
    </row>
    <row r="5484" spans="1:3" x14ac:dyDescent="0.35">
      <c r="A5484" s="142">
        <v>2.0192000000000001</v>
      </c>
      <c r="B5484" t="s">
        <v>67</v>
      </c>
      <c r="C5484" s="152">
        <v>0.3553</v>
      </c>
    </row>
    <row r="5485" spans="1:3" x14ac:dyDescent="0.35">
      <c r="A5485" s="142">
        <v>2.0219</v>
      </c>
      <c r="B5485" t="s">
        <v>67</v>
      </c>
      <c r="C5485" s="152">
        <v>0.35539999999999999</v>
      </c>
    </row>
    <row r="5486" spans="1:3" x14ac:dyDescent="0.35">
      <c r="A5486" s="142">
        <v>2.0247000000000002</v>
      </c>
      <c r="B5486" t="s">
        <v>67</v>
      </c>
      <c r="C5486" s="152">
        <v>0.35549999999999998</v>
      </c>
    </row>
    <row r="5487" spans="1:3" x14ac:dyDescent="0.35">
      <c r="A5487" s="142">
        <v>2.0274000000000001</v>
      </c>
      <c r="B5487" t="s">
        <v>67</v>
      </c>
      <c r="C5487" s="152">
        <v>0.35580000000000001</v>
      </c>
    </row>
    <row r="5488" spans="1:3" x14ac:dyDescent="0.35">
      <c r="A5488" s="142">
        <v>2.0301</v>
      </c>
      <c r="B5488" t="s">
        <v>67</v>
      </c>
      <c r="C5488" s="152">
        <v>0.35589999999999999</v>
      </c>
    </row>
    <row r="5489" spans="1:3" x14ac:dyDescent="0.35">
      <c r="A5489" s="142">
        <v>2.0329000000000002</v>
      </c>
      <c r="B5489" t="s">
        <v>67</v>
      </c>
      <c r="C5489" s="152">
        <v>0.35599999999999998</v>
      </c>
    </row>
    <row r="5490" spans="1:3" x14ac:dyDescent="0.35">
      <c r="A5490" s="142">
        <v>2.0356000000000001</v>
      </c>
      <c r="B5490" t="s">
        <v>67</v>
      </c>
      <c r="C5490" s="152">
        <v>0.35620000000000002</v>
      </c>
    </row>
    <row r="5491" spans="1:3" x14ac:dyDescent="0.35">
      <c r="A5491" s="142">
        <v>2.0384000000000002</v>
      </c>
      <c r="B5491" t="s">
        <v>67</v>
      </c>
      <c r="C5491" s="152">
        <v>0.35639999999999999</v>
      </c>
    </row>
    <row r="5492" spans="1:3" x14ac:dyDescent="0.35">
      <c r="A5492" s="142">
        <v>2.0411000000000001</v>
      </c>
      <c r="B5492" t="s">
        <v>67</v>
      </c>
      <c r="C5492" s="152">
        <v>0.35659999999999997</v>
      </c>
    </row>
    <row r="5493" spans="1:3" x14ac:dyDescent="0.35">
      <c r="A5493" s="142">
        <v>2.0438000000000001</v>
      </c>
      <c r="B5493" t="s">
        <v>67</v>
      </c>
      <c r="C5493" s="152">
        <v>0.35670000000000002</v>
      </c>
    </row>
    <row r="5494" spans="1:3" x14ac:dyDescent="0.35">
      <c r="A5494" s="142">
        <v>2.0466000000000002</v>
      </c>
      <c r="B5494" t="s">
        <v>67</v>
      </c>
      <c r="C5494" s="152">
        <v>0.35680000000000001</v>
      </c>
    </row>
    <row r="5495" spans="1:3" x14ac:dyDescent="0.35">
      <c r="A5495" s="142">
        <v>2.0493000000000001</v>
      </c>
      <c r="B5495" t="s">
        <v>67</v>
      </c>
      <c r="C5495" s="152">
        <v>0.3569</v>
      </c>
    </row>
    <row r="5496" spans="1:3" x14ac:dyDescent="0.35">
      <c r="A5496" s="142">
        <v>2.0520999999999998</v>
      </c>
      <c r="B5496" t="s">
        <v>67</v>
      </c>
      <c r="C5496" s="152">
        <v>0.3569</v>
      </c>
    </row>
    <row r="5497" spans="1:3" x14ac:dyDescent="0.35">
      <c r="A5497" s="142">
        <v>2.0548000000000002</v>
      </c>
      <c r="B5497" t="s">
        <v>67</v>
      </c>
      <c r="C5497" s="152">
        <v>0.3569</v>
      </c>
    </row>
    <row r="5498" spans="1:3" x14ac:dyDescent="0.35">
      <c r="A5498" s="142">
        <v>2.0575000000000001</v>
      </c>
      <c r="B5498" t="s">
        <v>67</v>
      </c>
      <c r="C5498" s="152">
        <v>0.35699999999999998</v>
      </c>
    </row>
    <row r="5499" spans="1:3" x14ac:dyDescent="0.35">
      <c r="A5499" s="142">
        <v>2.0602999999999998</v>
      </c>
      <c r="B5499" t="s">
        <v>67</v>
      </c>
      <c r="C5499" s="152">
        <v>0.35709999999999997</v>
      </c>
    </row>
    <row r="5500" spans="1:3" x14ac:dyDescent="0.35">
      <c r="A5500" s="142">
        <v>2.0630000000000002</v>
      </c>
      <c r="B5500" t="s">
        <v>67</v>
      </c>
      <c r="C5500" s="152">
        <v>0.35720000000000002</v>
      </c>
    </row>
    <row r="5501" spans="1:3" x14ac:dyDescent="0.35">
      <c r="A5501" s="142">
        <v>2.0657999999999999</v>
      </c>
      <c r="B5501" t="s">
        <v>67</v>
      </c>
      <c r="C5501" s="152">
        <v>0.35720000000000002</v>
      </c>
    </row>
    <row r="5502" spans="1:3" x14ac:dyDescent="0.35">
      <c r="A5502" s="142">
        <v>2.0684999999999998</v>
      </c>
      <c r="B5502" t="s">
        <v>67</v>
      </c>
      <c r="C5502" s="152">
        <v>0.35730000000000001</v>
      </c>
    </row>
    <row r="5503" spans="1:3" x14ac:dyDescent="0.35">
      <c r="A5503" s="142">
        <v>2.0712000000000002</v>
      </c>
      <c r="B5503" t="s">
        <v>67</v>
      </c>
      <c r="C5503" s="152">
        <v>0.35749999999999998</v>
      </c>
    </row>
    <row r="5504" spans="1:3" x14ac:dyDescent="0.35">
      <c r="A5504" s="142">
        <v>2.0739999999999998</v>
      </c>
      <c r="B5504" t="s">
        <v>67</v>
      </c>
      <c r="C5504" s="152">
        <v>0.3579</v>
      </c>
    </row>
    <row r="5505" spans="1:3" x14ac:dyDescent="0.35">
      <c r="A5505" s="142">
        <v>2.0767000000000002</v>
      </c>
      <c r="B5505" t="s">
        <v>67</v>
      </c>
      <c r="C5505" s="152">
        <v>0.35820000000000002</v>
      </c>
    </row>
    <row r="5506" spans="1:3" x14ac:dyDescent="0.35">
      <c r="A5506" s="142">
        <v>2.0821999999999998</v>
      </c>
      <c r="B5506" t="s">
        <v>67</v>
      </c>
      <c r="C5506" s="152">
        <v>0.35820000000000002</v>
      </c>
    </row>
    <row r="5507" spans="1:3" x14ac:dyDescent="0.35">
      <c r="A5507" s="142">
        <v>2.0876999999999999</v>
      </c>
      <c r="B5507" t="s">
        <v>67</v>
      </c>
      <c r="C5507" s="152">
        <v>0.35830000000000001</v>
      </c>
    </row>
    <row r="5508" spans="1:3" x14ac:dyDescent="0.35">
      <c r="A5508" s="142">
        <v>2.0903999999999998</v>
      </c>
      <c r="B5508" t="s">
        <v>67</v>
      </c>
      <c r="C5508" s="152">
        <v>0.35849999999999999</v>
      </c>
    </row>
    <row r="5509" spans="1:3" x14ac:dyDescent="0.35">
      <c r="A5509" s="142">
        <v>2.0931999999999999</v>
      </c>
      <c r="B5509" t="s">
        <v>67</v>
      </c>
      <c r="C5509" s="152">
        <v>0.3589</v>
      </c>
    </row>
    <row r="5510" spans="1:3" x14ac:dyDescent="0.35">
      <c r="A5510" s="142">
        <v>2.0958999999999999</v>
      </c>
      <c r="B5510" t="s">
        <v>67</v>
      </c>
      <c r="C5510" s="152">
        <v>0.35899999999999999</v>
      </c>
    </row>
    <row r="5511" spans="1:3" x14ac:dyDescent="0.35">
      <c r="A5511" s="142">
        <v>2.0985999999999998</v>
      </c>
      <c r="B5511" t="s">
        <v>67</v>
      </c>
      <c r="C5511" s="152">
        <v>0.35909999999999997</v>
      </c>
    </row>
    <row r="5512" spans="1:3" x14ac:dyDescent="0.35">
      <c r="A5512" s="142">
        <v>2.1040999999999999</v>
      </c>
      <c r="B5512" t="s">
        <v>67</v>
      </c>
      <c r="C5512" s="152">
        <v>0.35920000000000002</v>
      </c>
    </row>
    <row r="5513" spans="1:3" x14ac:dyDescent="0.35">
      <c r="A5513" s="142">
        <v>2.1067999999999998</v>
      </c>
      <c r="B5513" t="s">
        <v>67</v>
      </c>
      <c r="C5513" s="152">
        <v>0.35959999999999998</v>
      </c>
    </row>
    <row r="5514" spans="1:3" x14ac:dyDescent="0.35">
      <c r="A5514" s="142">
        <v>2.1095999999999999</v>
      </c>
      <c r="B5514" t="s">
        <v>67</v>
      </c>
      <c r="C5514" s="152">
        <v>0.35980000000000001</v>
      </c>
    </row>
    <row r="5515" spans="1:3" x14ac:dyDescent="0.35">
      <c r="A5515" s="142">
        <v>2.1122999999999998</v>
      </c>
      <c r="B5515" t="s">
        <v>67</v>
      </c>
      <c r="C5515" s="152">
        <v>0.3599</v>
      </c>
    </row>
    <row r="5516" spans="1:3" x14ac:dyDescent="0.35">
      <c r="A5516" s="142">
        <v>2.1151</v>
      </c>
      <c r="B5516" t="s">
        <v>67</v>
      </c>
      <c r="C5516" s="152">
        <v>0.36009999999999998</v>
      </c>
    </row>
    <row r="5517" spans="1:3" x14ac:dyDescent="0.35">
      <c r="A5517" s="142">
        <v>2.1177999999999999</v>
      </c>
      <c r="B5517" t="s">
        <v>67</v>
      </c>
      <c r="C5517" s="152">
        <v>0.36020000000000002</v>
      </c>
    </row>
    <row r="5518" spans="1:3" x14ac:dyDescent="0.35">
      <c r="A5518" s="142">
        <v>2.1233</v>
      </c>
      <c r="B5518" t="s">
        <v>67</v>
      </c>
      <c r="C5518" s="152">
        <v>0.3604</v>
      </c>
    </row>
    <row r="5519" spans="1:3" x14ac:dyDescent="0.35">
      <c r="A5519" s="142">
        <v>2.1259999999999999</v>
      </c>
      <c r="B5519" t="s">
        <v>67</v>
      </c>
      <c r="C5519" s="152">
        <v>0.3604</v>
      </c>
    </row>
    <row r="5520" spans="1:3" x14ac:dyDescent="0.35">
      <c r="A5520" s="142">
        <v>2.1288</v>
      </c>
      <c r="B5520" t="s">
        <v>67</v>
      </c>
      <c r="C5520" s="152">
        <v>0.36049999999999999</v>
      </c>
    </row>
    <row r="5521" spans="1:3" x14ac:dyDescent="0.35">
      <c r="A5521" s="142">
        <v>2.1315</v>
      </c>
      <c r="B5521" t="s">
        <v>67</v>
      </c>
      <c r="C5521" s="152">
        <v>0.36059999999999998</v>
      </c>
    </row>
    <row r="5522" spans="1:3" x14ac:dyDescent="0.35">
      <c r="A5522" s="142">
        <v>2.1341999999999999</v>
      </c>
      <c r="B5522" t="s">
        <v>67</v>
      </c>
      <c r="C5522" s="152">
        <v>0.36080000000000001</v>
      </c>
    </row>
    <row r="5523" spans="1:3" x14ac:dyDescent="0.35">
      <c r="A5523" s="142">
        <v>2.137</v>
      </c>
      <c r="B5523" t="s">
        <v>67</v>
      </c>
      <c r="C5523" s="152">
        <v>0.3609</v>
      </c>
    </row>
    <row r="5524" spans="1:3" x14ac:dyDescent="0.35">
      <c r="A5524" s="142">
        <v>2.1425000000000001</v>
      </c>
      <c r="B5524" t="s">
        <v>67</v>
      </c>
      <c r="C5524" s="152">
        <v>0.36109999999999998</v>
      </c>
    </row>
    <row r="5525" spans="1:3" x14ac:dyDescent="0.35">
      <c r="A5525" s="142">
        <v>2.1478999999999999</v>
      </c>
      <c r="B5525" t="s">
        <v>67</v>
      </c>
      <c r="C5525" s="152">
        <v>0.36120000000000002</v>
      </c>
    </row>
    <row r="5526" spans="1:3" x14ac:dyDescent="0.35">
      <c r="A5526" s="142">
        <v>2.1507000000000001</v>
      </c>
      <c r="B5526" t="s">
        <v>67</v>
      </c>
      <c r="C5526" s="152">
        <v>0.36120000000000002</v>
      </c>
    </row>
    <row r="5527" spans="1:3" x14ac:dyDescent="0.35">
      <c r="A5527" s="142">
        <v>2.1534</v>
      </c>
      <c r="B5527" t="s">
        <v>67</v>
      </c>
      <c r="C5527" s="152">
        <v>0.3614</v>
      </c>
    </row>
    <row r="5528" spans="1:3" x14ac:dyDescent="0.35">
      <c r="A5528" s="142">
        <v>2.1562000000000001</v>
      </c>
      <c r="B5528" t="s">
        <v>67</v>
      </c>
      <c r="C5528" s="152">
        <v>0.36149999999999999</v>
      </c>
    </row>
    <row r="5529" spans="1:3" x14ac:dyDescent="0.35">
      <c r="A5529" s="142">
        <v>2.1589</v>
      </c>
      <c r="B5529" t="s">
        <v>67</v>
      </c>
      <c r="C5529" s="152">
        <v>0.36159999999999998</v>
      </c>
    </row>
    <row r="5530" spans="1:3" x14ac:dyDescent="0.35">
      <c r="A5530" s="142">
        <v>2.1616</v>
      </c>
      <c r="B5530" t="s">
        <v>67</v>
      </c>
      <c r="C5530" s="152">
        <v>0.3619</v>
      </c>
    </row>
    <row r="5531" spans="1:3" x14ac:dyDescent="0.35">
      <c r="A5531" s="142">
        <v>2.1644000000000001</v>
      </c>
      <c r="B5531" t="s">
        <v>67</v>
      </c>
      <c r="C5531" s="152">
        <v>0.3619</v>
      </c>
    </row>
    <row r="5532" spans="1:3" x14ac:dyDescent="0.35">
      <c r="A5532" s="142">
        <v>2.1671</v>
      </c>
      <c r="B5532" t="s">
        <v>67</v>
      </c>
      <c r="C5532" s="152">
        <v>0.36230000000000001</v>
      </c>
    </row>
    <row r="5533" spans="1:3" x14ac:dyDescent="0.35">
      <c r="A5533" s="142">
        <v>2.1699000000000002</v>
      </c>
      <c r="B5533" t="s">
        <v>67</v>
      </c>
      <c r="C5533" s="152">
        <v>0.3629</v>
      </c>
    </row>
    <row r="5534" spans="1:3" x14ac:dyDescent="0.35">
      <c r="A5534" s="142">
        <v>2.1726000000000001</v>
      </c>
      <c r="B5534" t="s">
        <v>67</v>
      </c>
      <c r="C5534" s="152">
        <v>0.3629</v>
      </c>
    </row>
    <row r="5535" spans="1:3" x14ac:dyDescent="0.35">
      <c r="A5535" s="142">
        <v>2.1753</v>
      </c>
      <c r="B5535" t="s">
        <v>67</v>
      </c>
      <c r="C5535" s="152">
        <v>0.3629</v>
      </c>
    </row>
    <row r="5536" spans="1:3" x14ac:dyDescent="0.35">
      <c r="A5536" s="142">
        <v>2.1781000000000001</v>
      </c>
      <c r="B5536" t="s">
        <v>67</v>
      </c>
      <c r="C5536" s="152">
        <v>0.36320000000000002</v>
      </c>
    </row>
    <row r="5537" spans="1:3" x14ac:dyDescent="0.35">
      <c r="A5537" s="142">
        <v>2.1808000000000001</v>
      </c>
      <c r="B5537" t="s">
        <v>67</v>
      </c>
      <c r="C5537" s="152">
        <v>0.36320000000000002</v>
      </c>
    </row>
    <row r="5538" spans="1:3" x14ac:dyDescent="0.35">
      <c r="A5538" s="142">
        <v>2.1836000000000002</v>
      </c>
      <c r="B5538" t="s">
        <v>67</v>
      </c>
      <c r="C5538" s="152">
        <v>0.36349999999999999</v>
      </c>
    </row>
    <row r="5539" spans="1:3" x14ac:dyDescent="0.35">
      <c r="A5539" s="142">
        <v>2.1863000000000001</v>
      </c>
      <c r="B5539" t="s">
        <v>67</v>
      </c>
      <c r="C5539" s="152">
        <v>0.36380000000000001</v>
      </c>
    </row>
    <row r="5540" spans="1:3" x14ac:dyDescent="0.35">
      <c r="A5540" s="142">
        <v>2.1890000000000001</v>
      </c>
      <c r="B5540" t="s">
        <v>67</v>
      </c>
      <c r="C5540" s="152">
        <v>0.36420000000000002</v>
      </c>
    </row>
    <row r="5541" spans="1:3" x14ac:dyDescent="0.35">
      <c r="A5541" s="142">
        <v>2.1918000000000002</v>
      </c>
      <c r="B5541" t="s">
        <v>67</v>
      </c>
      <c r="C5541" s="152">
        <v>0.36420000000000002</v>
      </c>
    </row>
    <row r="5542" spans="1:3" x14ac:dyDescent="0.35">
      <c r="A5542" s="142">
        <v>2.1945000000000001</v>
      </c>
      <c r="B5542" t="s">
        <v>67</v>
      </c>
      <c r="C5542" s="152">
        <v>0.36459999999999998</v>
      </c>
    </row>
    <row r="5543" spans="1:3" x14ac:dyDescent="0.35">
      <c r="A5543" s="142">
        <v>2.1972999999999998</v>
      </c>
      <c r="B5543" t="s">
        <v>67</v>
      </c>
      <c r="C5543" s="152">
        <v>0.36480000000000001</v>
      </c>
    </row>
    <row r="5544" spans="1:3" x14ac:dyDescent="0.35">
      <c r="A5544" s="142">
        <v>2.2000000000000002</v>
      </c>
      <c r="B5544" t="s">
        <v>67</v>
      </c>
      <c r="C5544" s="152">
        <v>0.3649</v>
      </c>
    </row>
    <row r="5545" spans="1:3" x14ac:dyDescent="0.35">
      <c r="A5545" s="142">
        <v>2.2027000000000001</v>
      </c>
      <c r="B5545" t="s">
        <v>67</v>
      </c>
      <c r="C5545" s="152">
        <v>0.36499999999999999</v>
      </c>
    </row>
    <row r="5546" spans="1:3" x14ac:dyDescent="0.35">
      <c r="A5546" s="142">
        <v>2.2054999999999998</v>
      </c>
      <c r="B5546" t="s">
        <v>67</v>
      </c>
      <c r="C5546" s="152">
        <v>0.36509999999999998</v>
      </c>
    </row>
    <row r="5547" spans="1:3" x14ac:dyDescent="0.35">
      <c r="A5547" s="142">
        <v>2.2082000000000002</v>
      </c>
      <c r="B5547" t="s">
        <v>67</v>
      </c>
      <c r="C5547" s="152">
        <v>0.3654</v>
      </c>
    </row>
    <row r="5548" spans="1:3" x14ac:dyDescent="0.35">
      <c r="A5548" s="142">
        <v>2.2109999999999999</v>
      </c>
      <c r="B5548" t="s">
        <v>67</v>
      </c>
      <c r="C5548" s="152">
        <v>0.36570000000000003</v>
      </c>
    </row>
    <row r="5549" spans="1:3" x14ac:dyDescent="0.35">
      <c r="A5549" s="142">
        <v>2.2136999999999998</v>
      </c>
      <c r="B5549" t="s">
        <v>67</v>
      </c>
      <c r="C5549" s="152">
        <v>0.3659</v>
      </c>
    </row>
    <row r="5550" spans="1:3" x14ac:dyDescent="0.35">
      <c r="A5550" s="142">
        <v>2.2164000000000001</v>
      </c>
      <c r="B5550" t="s">
        <v>67</v>
      </c>
      <c r="C5550" s="152">
        <v>0.36620000000000003</v>
      </c>
    </row>
    <row r="5551" spans="1:3" x14ac:dyDescent="0.35">
      <c r="A5551" s="142">
        <v>2.2191999999999998</v>
      </c>
      <c r="B5551" t="s">
        <v>67</v>
      </c>
      <c r="C5551" s="152">
        <v>0.36630000000000001</v>
      </c>
    </row>
    <row r="5552" spans="1:3" x14ac:dyDescent="0.35">
      <c r="A5552" s="142">
        <v>2.2219000000000002</v>
      </c>
      <c r="B5552" t="s">
        <v>67</v>
      </c>
      <c r="C5552" s="152">
        <v>0.36649999999999999</v>
      </c>
    </row>
    <row r="5553" spans="1:3" x14ac:dyDescent="0.35">
      <c r="A5553" s="142">
        <v>2.2246999999999999</v>
      </c>
      <c r="B5553" t="s">
        <v>67</v>
      </c>
      <c r="C5553" s="152">
        <v>0.36659999999999998</v>
      </c>
    </row>
    <row r="5554" spans="1:3" x14ac:dyDescent="0.35">
      <c r="A5554" s="142">
        <v>2.2301000000000002</v>
      </c>
      <c r="B5554" t="s">
        <v>67</v>
      </c>
      <c r="C5554" s="152">
        <v>0.36670000000000003</v>
      </c>
    </row>
    <row r="5555" spans="1:3" x14ac:dyDescent="0.35">
      <c r="A5555" s="142">
        <v>2.2328999999999999</v>
      </c>
      <c r="B5555" t="s">
        <v>67</v>
      </c>
      <c r="C5555" s="152">
        <v>0.3669</v>
      </c>
    </row>
    <row r="5556" spans="1:3" x14ac:dyDescent="0.35">
      <c r="A5556" s="142">
        <v>2.2355999999999998</v>
      </c>
      <c r="B5556" t="s">
        <v>67</v>
      </c>
      <c r="C5556" s="152">
        <v>0.36730000000000002</v>
      </c>
    </row>
    <row r="5557" spans="1:3" x14ac:dyDescent="0.35">
      <c r="A5557" s="142">
        <v>2.2383999999999999</v>
      </c>
      <c r="B5557" t="s">
        <v>67</v>
      </c>
      <c r="C5557" s="152">
        <v>0.36749999999999999</v>
      </c>
    </row>
    <row r="5558" spans="1:3" x14ac:dyDescent="0.35">
      <c r="A5558" s="142">
        <v>2.2410999999999999</v>
      </c>
      <c r="B5558" t="s">
        <v>67</v>
      </c>
      <c r="C5558" s="152">
        <v>0.36759999999999998</v>
      </c>
    </row>
    <row r="5559" spans="1:3" x14ac:dyDescent="0.35">
      <c r="A5559" s="142">
        <v>2.2437999999999998</v>
      </c>
      <c r="B5559" t="s">
        <v>67</v>
      </c>
      <c r="C5559" s="152">
        <v>0.36759999999999998</v>
      </c>
    </row>
    <row r="5560" spans="1:3" x14ac:dyDescent="0.35">
      <c r="A5560" s="142">
        <v>2.2465999999999999</v>
      </c>
      <c r="B5560" t="s">
        <v>67</v>
      </c>
      <c r="C5560" s="152">
        <v>0.3679</v>
      </c>
    </row>
    <row r="5561" spans="1:3" x14ac:dyDescent="0.35">
      <c r="A5561" s="142">
        <v>2.2492999999999999</v>
      </c>
      <c r="B5561" t="s">
        <v>67</v>
      </c>
      <c r="C5561" s="152">
        <v>0.3679</v>
      </c>
    </row>
    <row r="5562" spans="1:3" x14ac:dyDescent="0.35">
      <c r="A5562" s="142">
        <v>2.2521</v>
      </c>
      <c r="B5562" t="s">
        <v>67</v>
      </c>
      <c r="C5562" s="152">
        <v>0.36799999999999999</v>
      </c>
    </row>
    <row r="5563" spans="1:3" x14ac:dyDescent="0.35">
      <c r="A5563" s="142">
        <v>2.2547999999999999</v>
      </c>
      <c r="B5563" t="s">
        <v>67</v>
      </c>
      <c r="C5563" s="152">
        <v>0.36849999999999999</v>
      </c>
    </row>
    <row r="5564" spans="1:3" x14ac:dyDescent="0.35">
      <c r="A5564" s="142">
        <v>2.2574999999999998</v>
      </c>
      <c r="B5564" t="s">
        <v>67</v>
      </c>
      <c r="C5564" s="152">
        <v>0.36859999999999998</v>
      </c>
    </row>
    <row r="5565" spans="1:3" x14ac:dyDescent="0.35">
      <c r="A5565" s="142">
        <v>2.2629999999999999</v>
      </c>
      <c r="B5565" t="s">
        <v>67</v>
      </c>
      <c r="C5565" s="152">
        <v>0.36870000000000003</v>
      </c>
    </row>
    <row r="5566" spans="1:3" x14ac:dyDescent="0.35">
      <c r="A5566" s="142">
        <v>2.2658</v>
      </c>
      <c r="B5566" t="s">
        <v>67</v>
      </c>
      <c r="C5566" s="152">
        <v>0.36899999999999999</v>
      </c>
    </row>
    <row r="5567" spans="1:3" x14ac:dyDescent="0.35">
      <c r="A5567" s="142">
        <v>2.2685</v>
      </c>
      <c r="B5567" t="s">
        <v>67</v>
      </c>
      <c r="C5567" s="152">
        <v>0.36899999999999999</v>
      </c>
    </row>
    <row r="5568" spans="1:3" x14ac:dyDescent="0.35">
      <c r="A5568" s="142">
        <v>2.2711999999999999</v>
      </c>
      <c r="B5568" t="s">
        <v>67</v>
      </c>
      <c r="C5568" s="152">
        <v>0.36930000000000002</v>
      </c>
    </row>
    <row r="5569" spans="1:3" x14ac:dyDescent="0.35">
      <c r="A5569" s="142">
        <v>2.274</v>
      </c>
      <c r="B5569" t="s">
        <v>67</v>
      </c>
      <c r="C5569" s="152">
        <v>0.36930000000000002</v>
      </c>
    </row>
    <row r="5570" spans="1:3" x14ac:dyDescent="0.35">
      <c r="A5570" s="142">
        <v>2.2766999999999999</v>
      </c>
      <c r="B5570" t="s">
        <v>67</v>
      </c>
      <c r="C5570" s="152">
        <v>0.3695</v>
      </c>
    </row>
    <row r="5571" spans="1:3" x14ac:dyDescent="0.35">
      <c r="A5571" s="142">
        <v>2.2795000000000001</v>
      </c>
      <c r="B5571" t="s">
        <v>67</v>
      </c>
      <c r="C5571" s="152">
        <v>0.36959999999999998</v>
      </c>
    </row>
    <row r="5572" spans="1:3" x14ac:dyDescent="0.35">
      <c r="A5572" s="142">
        <v>2.2848999999999999</v>
      </c>
      <c r="B5572" t="s">
        <v>67</v>
      </c>
      <c r="C5572" s="152">
        <v>0.36969999999999997</v>
      </c>
    </row>
    <row r="5573" spans="1:3" x14ac:dyDescent="0.35">
      <c r="A5573" s="142">
        <v>2.2877000000000001</v>
      </c>
      <c r="B5573" t="s">
        <v>67</v>
      </c>
      <c r="C5573" s="152">
        <v>0.36969999999999997</v>
      </c>
    </row>
    <row r="5574" spans="1:3" x14ac:dyDescent="0.35">
      <c r="A5574" s="142">
        <v>2.2904</v>
      </c>
      <c r="B5574" t="s">
        <v>67</v>
      </c>
      <c r="C5574" s="152">
        <v>0.36990000000000001</v>
      </c>
    </row>
    <row r="5575" spans="1:3" x14ac:dyDescent="0.35">
      <c r="A5575" s="142">
        <v>2.2932000000000001</v>
      </c>
      <c r="B5575" t="s">
        <v>67</v>
      </c>
      <c r="C5575" s="152">
        <v>0.37</v>
      </c>
    </row>
    <row r="5576" spans="1:3" x14ac:dyDescent="0.35">
      <c r="A5576" s="142">
        <v>2.2959000000000001</v>
      </c>
      <c r="B5576" t="s">
        <v>67</v>
      </c>
      <c r="C5576" s="152">
        <v>0.37</v>
      </c>
    </row>
    <row r="5577" spans="1:3" x14ac:dyDescent="0.35">
      <c r="A5577" s="142">
        <v>2.2986</v>
      </c>
      <c r="B5577" t="s">
        <v>67</v>
      </c>
      <c r="C5577" s="152">
        <v>0.37</v>
      </c>
    </row>
    <row r="5578" spans="1:3" x14ac:dyDescent="0.35">
      <c r="A5578" s="142">
        <v>2.3014000000000001</v>
      </c>
      <c r="B5578" t="s">
        <v>67</v>
      </c>
      <c r="C5578" s="152">
        <v>0.37030000000000002</v>
      </c>
    </row>
    <row r="5579" spans="1:3" x14ac:dyDescent="0.35">
      <c r="A5579" s="142">
        <v>2.3041</v>
      </c>
      <c r="B5579" t="s">
        <v>67</v>
      </c>
      <c r="C5579" s="152">
        <v>0.3705</v>
      </c>
    </row>
    <row r="5580" spans="1:3" x14ac:dyDescent="0.35">
      <c r="A5580" s="142">
        <v>2.3068</v>
      </c>
      <c r="B5580" t="s">
        <v>67</v>
      </c>
      <c r="C5580" s="152">
        <v>0.37059999999999998</v>
      </c>
    </row>
    <row r="5581" spans="1:3" x14ac:dyDescent="0.35">
      <c r="A5581" s="142">
        <v>2.3123</v>
      </c>
      <c r="B5581" t="s">
        <v>67</v>
      </c>
      <c r="C5581" s="152">
        <v>0.37080000000000002</v>
      </c>
    </row>
    <row r="5582" spans="1:3" x14ac:dyDescent="0.35">
      <c r="A5582" s="142">
        <v>2.3178000000000001</v>
      </c>
      <c r="B5582" t="s">
        <v>67</v>
      </c>
      <c r="C5582" s="152">
        <v>0.371</v>
      </c>
    </row>
    <row r="5583" spans="1:3" x14ac:dyDescent="0.35">
      <c r="A5583" s="142">
        <v>2.3205</v>
      </c>
      <c r="B5583" t="s">
        <v>67</v>
      </c>
      <c r="C5583" s="152">
        <v>0.371</v>
      </c>
    </row>
    <row r="5584" spans="1:3" x14ac:dyDescent="0.35">
      <c r="A5584" s="142">
        <v>2.3288000000000002</v>
      </c>
      <c r="B5584" t="s">
        <v>67</v>
      </c>
      <c r="C5584" s="152">
        <v>0.37109999999999999</v>
      </c>
    </row>
    <row r="5585" spans="1:3" x14ac:dyDescent="0.35">
      <c r="A5585" s="142">
        <v>2.3315000000000001</v>
      </c>
      <c r="B5585" t="s">
        <v>67</v>
      </c>
      <c r="C5585" s="152">
        <v>0.37119999999999997</v>
      </c>
    </row>
    <row r="5586" spans="1:3" x14ac:dyDescent="0.35">
      <c r="A5586" s="142">
        <v>2.3342000000000001</v>
      </c>
      <c r="B5586" t="s">
        <v>67</v>
      </c>
      <c r="C5586" s="152">
        <v>0.37130000000000002</v>
      </c>
    </row>
    <row r="5587" spans="1:3" x14ac:dyDescent="0.35">
      <c r="A5587" s="142">
        <v>2.3370000000000002</v>
      </c>
      <c r="B5587" t="s">
        <v>67</v>
      </c>
      <c r="C5587" s="152">
        <v>0.3715</v>
      </c>
    </row>
    <row r="5588" spans="1:3" x14ac:dyDescent="0.35">
      <c r="A5588" s="142">
        <v>2.3397000000000001</v>
      </c>
      <c r="B5588" t="s">
        <v>67</v>
      </c>
      <c r="C5588" s="152">
        <v>0.37169999999999997</v>
      </c>
    </row>
    <row r="5589" spans="1:3" x14ac:dyDescent="0.35">
      <c r="A5589" s="142">
        <v>2.3424999999999998</v>
      </c>
      <c r="B5589" t="s">
        <v>67</v>
      </c>
      <c r="C5589" s="152">
        <v>0.37190000000000001</v>
      </c>
    </row>
    <row r="5590" spans="1:3" x14ac:dyDescent="0.35">
      <c r="A5590" s="142">
        <v>2.3452000000000002</v>
      </c>
      <c r="B5590" t="s">
        <v>67</v>
      </c>
      <c r="C5590" s="152">
        <v>0.37230000000000002</v>
      </c>
    </row>
    <row r="5591" spans="1:3" x14ac:dyDescent="0.35">
      <c r="A5591" s="142">
        <v>2.3479000000000001</v>
      </c>
      <c r="B5591" t="s">
        <v>67</v>
      </c>
      <c r="C5591" s="152">
        <v>0.37240000000000001</v>
      </c>
    </row>
    <row r="5592" spans="1:3" x14ac:dyDescent="0.35">
      <c r="A5592" s="142">
        <v>2.3506999999999998</v>
      </c>
      <c r="B5592" t="s">
        <v>67</v>
      </c>
      <c r="C5592" s="152">
        <v>0.37259999999999999</v>
      </c>
    </row>
    <row r="5593" spans="1:3" x14ac:dyDescent="0.35">
      <c r="A5593" s="142">
        <v>2.3561999999999999</v>
      </c>
      <c r="B5593" t="s">
        <v>67</v>
      </c>
      <c r="C5593" s="152">
        <v>0.37259999999999999</v>
      </c>
    </row>
    <row r="5594" spans="1:3" x14ac:dyDescent="0.35">
      <c r="A5594" s="142">
        <v>2.3589000000000002</v>
      </c>
      <c r="B5594" t="s">
        <v>67</v>
      </c>
      <c r="C5594" s="152">
        <v>0.37269999999999998</v>
      </c>
    </row>
    <row r="5595" spans="1:3" x14ac:dyDescent="0.35">
      <c r="A5595" s="142">
        <v>2.3616000000000001</v>
      </c>
      <c r="B5595" t="s">
        <v>67</v>
      </c>
      <c r="C5595" s="152">
        <v>0.37280000000000002</v>
      </c>
    </row>
    <row r="5596" spans="1:3" x14ac:dyDescent="0.35">
      <c r="A5596" s="142">
        <v>2.3643999999999998</v>
      </c>
      <c r="B5596" t="s">
        <v>67</v>
      </c>
      <c r="C5596" s="152">
        <v>0.37290000000000001</v>
      </c>
    </row>
    <row r="5597" spans="1:3" x14ac:dyDescent="0.35">
      <c r="A5597" s="142">
        <v>2.3671000000000002</v>
      </c>
      <c r="B5597" t="s">
        <v>67</v>
      </c>
      <c r="C5597" s="152">
        <v>0.373</v>
      </c>
    </row>
    <row r="5598" spans="1:3" x14ac:dyDescent="0.35">
      <c r="A5598" s="142">
        <v>2.3698999999999999</v>
      </c>
      <c r="B5598" t="s">
        <v>67</v>
      </c>
      <c r="C5598" s="152">
        <v>0.37330000000000002</v>
      </c>
    </row>
    <row r="5599" spans="1:3" x14ac:dyDescent="0.35">
      <c r="A5599" s="142">
        <v>2.3725999999999998</v>
      </c>
      <c r="B5599" t="s">
        <v>67</v>
      </c>
      <c r="C5599" s="152">
        <v>0.37340000000000001</v>
      </c>
    </row>
    <row r="5600" spans="1:3" x14ac:dyDescent="0.35">
      <c r="A5600" s="142">
        <v>2.3753000000000002</v>
      </c>
      <c r="B5600" t="s">
        <v>67</v>
      </c>
      <c r="C5600" s="152">
        <v>0.3735</v>
      </c>
    </row>
    <row r="5601" spans="1:3" x14ac:dyDescent="0.35">
      <c r="A5601" s="142">
        <v>2.3780999999999999</v>
      </c>
      <c r="B5601" t="s">
        <v>67</v>
      </c>
      <c r="C5601" s="152">
        <v>0.37380000000000002</v>
      </c>
    </row>
    <row r="5602" spans="1:3" x14ac:dyDescent="0.35">
      <c r="A5602" s="142">
        <v>2.3807999999999998</v>
      </c>
      <c r="B5602" t="s">
        <v>67</v>
      </c>
      <c r="C5602" s="152">
        <v>0.37390000000000001</v>
      </c>
    </row>
    <row r="5603" spans="1:3" x14ac:dyDescent="0.35">
      <c r="A5603" s="142">
        <v>2.3835999999999999</v>
      </c>
      <c r="B5603" t="s">
        <v>67</v>
      </c>
      <c r="C5603" s="152">
        <v>0.37390000000000001</v>
      </c>
    </row>
    <row r="5604" spans="1:3" x14ac:dyDescent="0.35">
      <c r="A5604" s="142">
        <v>2.3889999999999998</v>
      </c>
      <c r="B5604" t="s">
        <v>67</v>
      </c>
      <c r="C5604" s="152">
        <v>0.37409999999999999</v>
      </c>
    </row>
    <row r="5605" spans="1:3" x14ac:dyDescent="0.35">
      <c r="A5605" s="142">
        <v>2.3917999999999999</v>
      </c>
      <c r="B5605" t="s">
        <v>67</v>
      </c>
      <c r="C5605" s="152">
        <v>0.37419999999999998</v>
      </c>
    </row>
    <row r="5606" spans="1:3" x14ac:dyDescent="0.35">
      <c r="A5606" s="142">
        <v>2.3944999999999999</v>
      </c>
      <c r="B5606" t="s">
        <v>67</v>
      </c>
      <c r="C5606" s="152">
        <v>0.37430000000000002</v>
      </c>
    </row>
    <row r="5607" spans="1:3" x14ac:dyDescent="0.35">
      <c r="A5607" s="142">
        <v>2.3973</v>
      </c>
      <c r="B5607" t="s">
        <v>67</v>
      </c>
      <c r="C5607" s="152">
        <v>0.37480000000000002</v>
      </c>
    </row>
    <row r="5608" spans="1:3" x14ac:dyDescent="0.35">
      <c r="A5608" s="142">
        <v>2.4</v>
      </c>
      <c r="B5608" t="s">
        <v>67</v>
      </c>
      <c r="C5608" s="152">
        <v>0.37490000000000001</v>
      </c>
    </row>
    <row r="5609" spans="1:3" x14ac:dyDescent="0.35">
      <c r="A5609" s="142">
        <v>2.4026999999999998</v>
      </c>
      <c r="B5609" t="s">
        <v>67</v>
      </c>
      <c r="C5609" s="152">
        <v>0.37509999999999999</v>
      </c>
    </row>
    <row r="5610" spans="1:3" x14ac:dyDescent="0.35">
      <c r="A5610" s="142">
        <v>2.4055</v>
      </c>
      <c r="B5610" t="s">
        <v>67</v>
      </c>
      <c r="C5610" s="152">
        <v>0.37509999999999999</v>
      </c>
    </row>
    <row r="5611" spans="1:3" x14ac:dyDescent="0.35">
      <c r="A5611" s="142">
        <v>2.4081999999999999</v>
      </c>
      <c r="B5611" t="s">
        <v>67</v>
      </c>
      <c r="C5611" s="152">
        <v>0.37519999999999998</v>
      </c>
    </row>
    <row r="5612" spans="1:3" x14ac:dyDescent="0.35">
      <c r="A5612" s="142">
        <v>2.411</v>
      </c>
      <c r="B5612" t="s">
        <v>67</v>
      </c>
      <c r="C5612" s="152">
        <v>0.37530000000000002</v>
      </c>
    </row>
    <row r="5613" spans="1:3" x14ac:dyDescent="0.35">
      <c r="A5613" s="142">
        <v>2.4137</v>
      </c>
      <c r="B5613" t="s">
        <v>67</v>
      </c>
      <c r="C5613" s="152">
        <v>0.3755</v>
      </c>
    </row>
    <row r="5614" spans="1:3" x14ac:dyDescent="0.35">
      <c r="A5614" s="142">
        <v>2.4163999999999999</v>
      </c>
      <c r="B5614" t="s">
        <v>67</v>
      </c>
      <c r="C5614" s="152">
        <v>0.37580000000000002</v>
      </c>
    </row>
    <row r="5615" spans="1:3" x14ac:dyDescent="0.35">
      <c r="A5615" s="142">
        <v>2.4192</v>
      </c>
      <c r="B5615" t="s">
        <v>67</v>
      </c>
      <c r="C5615" s="152">
        <v>0.37580000000000002</v>
      </c>
    </row>
    <row r="5616" spans="1:3" x14ac:dyDescent="0.35">
      <c r="A5616" s="142">
        <v>2.4218999999999999</v>
      </c>
      <c r="B5616" t="s">
        <v>67</v>
      </c>
      <c r="C5616" s="152">
        <v>0.376</v>
      </c>
    </row>
    <row r="5617" spans="1:3" x14ac:dyDescent="0.35">
      <c r="A5617" s="142">
        <v>2.4247000000000001</v>
      </c>
      <c r="B5617" t="s">
        <v>67</v>
      </c>
      <c r="C5617" s="152">
        <v>0.37609999999999999</v>
      </c>
    </row>
    <row r="5618" spans="1:3" x14ac:dyDescent="0.35">
      <c r="A5618" s="142">
        <v>2.4274</v>
      </c>
      <c r="B5618" t="s">
        <v>67</v>
      </c>
      <c r="C5618" s="152">
        <v>0.37609999999999999</v>
      </c>
    </row>
    <row r="5619" spans="1:3" x14ac:dyDescent="0.35">
      <c r="A5619" s="142">
        <v>2.4300999999999999</v>
      </c>
      <c r="B5619" t="s">
        <v>67</v>
      </c>
      <c r="C5619" s="152">
        <v>0.37619999999999998</v>
      </c>
    </row>
    <row r="5620" spans="1:3" x14ac:dyDescent="0.35">
      <c r="A5620" s="142">
        <v>2.4329000000000001</v>
      </c>
      <c r="B5620" t="s">
        <v>67</v>
      </c>
      <c r="C5620" s="152">
        <v>0.37659999999999999</v>
      </c>
    </row>
    <row r="5621" spans="1:3" x14ac:dyDescent="0.35">
      <c r="A5621" s="142">
        <v>2.4356</v>
      </c>
      <c r="B5621" t="s">
        <v>67</v>
      </c>
      <c r="C5621" s="152">
        <v>0.37680000000000002</v>
      </c>
    </row>
    <row r="5622" spans="1:3" x14ac:dyDescent="0.35">
      <c r="A5622" s="142">
        <v>2.4384000000000001</v>
      </c>
      <c r="B5622" t="s">
        <v>67</v>
      </c>
      <c r="C5622" s="152">
        <v>0.37680000000000002</v>
      </c>
    </row>
    <row r="5623" spans="1:3" x14ac:dyDescent="0.35">
      <c r="A5623" s="142">
        <v>2.4411</v>
      </c>
      <c r="B5623" t="s">
        <v>67</v>
      </c>
      <c r="C5623" s="152">
        <v>0.37690000000000001</v>
      </c>
    </row>
    <row r="5624" spans="1:3" x14ac:dyDescent="0.35">
      <c r="A5624" s="142">
        <v>2.4438</v>
      </c>
      <c r="B5624" t="s">
        <v>67</v>
      </c>
      <c r="C5624" s="152">
        <v>0.37709999999999999</v>
      </c>
    </row>
    <row r="5625" spans="1:3" x14ac:dyDescent="0.35">
      <c r="A5625" s="142">
        <v>2.4466000000000001</v>
      </c>
      <c r="B5625" t="s">
        <v>67</v>
      </c>
      <c r="C5625" s="152">
        <v>0.37719999999999998</v>
      </c>
    </row>
    <row r="5626" spans="1:3" x14ac:dyDescent="0.35">
      <c r="A5626" s="142">
        <v>2.4493</v>
      </c>
      <c r="B5626" t="s">
        <v>67</v>
      </c>
      <c r="C5626" s="152">
        <v>0.37719999999999998</v>
      </c>
    </row>
    <row r="5627" spans="1:3" x14ac:dyDescent="0.35">
      <c r="A5627" s="142">
        <v>2.4521000000000002</v>
      </c>
      <c r="B5627" t="s">
        <v>67</v>
      </c>
      <c r="C5627" s="152">
        <v>0.37740000000000001</v>
      </c>
    </row>
    <row r="5628" spans="1:3" x14ac:dyDescent="0.35">
      <c r="A5628" s="142">
        <v>2.4548000000000001</v>
      </c>
      <c r="B5628" t="s">
        <v>67</v>
      </c>
      <c r="C5628" s="152">
        <v>0.3775</v>
      </c>
    </row>
    <row r="5629" spans="1:3" x14ac:dyDescent="0.35">
      <c r="A5629" s="142">
        <v>2.4575</v>
      </c>
      <c r="B5629" t="s">
        <v>67</v>
      </c>
      <c r="C5629" s="152">
        <v>0.37769999999999998</v>
      </c>
    </row>
    <row r="5630" spans="1:3" x14ac:dyDescent="0.35">
      <c r="A5630" s="142">
        <v>2.4603000000000002</v>
      </c>
      <c r="B5630" t="s">
        <v>67</v>
      </c>
      <c r="C5630" s="152">
        <v>0.37790000000000001</v>
      </c>
    </row>
    <row r="5631" spans="1:3" x14ac:dyDescent="0.35">
      <c r="A5631" s="142">
        <v>2.4630000000000001</v>
      </c>
      <c r="B5631" t="s">
        <v>67</v>
      </c>
      <c r="C5631" s="152">
        <v>0.378</v>
      </c>
    </row>
    <row r="5632" spans="1:3" x14ac:dyDescent="0.35">
      <c r="A5632" s="142">
        <v>2.4658000000000002</v>
      </c>
      <c r="B5632" t="s">
        <v>67</v>
      </c>
      <c r="C5632" s="152">
        <v>0.37809999999999999</v>
      </c>
    </row>
    <row r="5633" spans="1:3" x14ac:dyDescent="0.35">
      <c r="A5633" s="142">
        <v>2.4685000000000001</v>
      </c>
      <c r="B5633" t="s">
        <v>67</v>
      </c>
      <c r="C5633" s="152">
        <v>0.37830000000000003</v>
      </c>
    </row>
    <row r="5634" spans="1:3" x14ac:dyDescent="0.35">
      <c r="A5634" s="142">
        <v>2.4712000000000001</v>
      </c>
      <c r="B5634" t="s">
        <v>67</v>
      </c>
      <c r="C5634" s="152">
        <v>0.37830000000000003</v>
      </c>
    </row>
    <row r="5635" spans="1:3" x14ac:dyDescent="0.35">
      <c r="A5635" s="142">
        <v>2.4767000000000001</v>
      </c>
      <c r="B5635" t="s">
        <v>67</v>
      </c>
      <c r="C5635" s="152">
        <v>0.37840000000000001</v>
      </c>
    </row>
    <row r="5636" spans="1:3" x14ac:dyDescent="0.35">
      <c r="A5636" s="142">
        <v>2.4794999999999998</v>
      </c>
      <c r="B5636" t="s">
        <v>67</v>
      </c>
      <c r="C5636" s="152">
        <v>0.3785</v>
      </c>
    </row>
    <row r="5637" spans="1:3" x14ac:dyDescent="0.35">
      <c r="A5637" s="142">
        <v>2.4822000000000002</v>
      </c>
      <c r="B5637" t="s">
        <v>67</v>
      </c>
      <c r="C5637" s="152">
        <v>0.37859999999999999</v>
      </c>
    </row>
    <row r="5638" spans="1:3" x14ac:dyDescent="0.35">
      <c r="A5638" s="142">
        <v>2.4849000000000001</v>
      </c>
      <c r="B5638" t="s">
        <v>67</v>
      </c>
      <c r="C5638" s="152">
        <v>0.37880000000000003</v>
      </c>
    </row>
    <row r="5639" spans="1:3" x14ac:dyDescent="0.35">
      <c r="A5639" s="142">
        <v>2.4876999999999998</v>
      </c>
      <c r="B5639" t="s">
        <v>67</v>
      </c>
      <c r="C5639" s="152">
        <v>0.37890000000000001</v>
      </c>
    </row>
    <row r="5640" spans="1:3" x14ac:dyDescent="0.35">
      <c r="A5640" s="142">
        <v>2.4958999999999998</v>
      </c>
      <c r="B5640" t="s">
        <v>67</v>
      </c>
      <c r="C5640" s="152">
        <v>0.37890000000000001</v>
      </c>
    </row>
    <row r="5641" spans="1:3" x14ac:dyDescent="0.35">
      <c r="A5641" s="142">
        <v>2.4986000000000002</v>
      </c>
      <c r="B5641" t="s">
        <v>67</v>
      </c>
      <c r="C5641" s="152">
        <v>0.37890000000000001</v>
      </c>
    </row>
    <row r="5642" spans="1:3" x14ac:dyDescent="0.35">
      <c r="A5642" s="142">
        <v>2.5013999999999998</v>
      </c>
      <c r="B5642" t="s">
        <v>67</v>
      </c>
      <c r="C5642" s="152">
        <v>0.37909999999999999</v>
      </c>
    </row>
    <row r="5643" spans="1:3" x14ac:dyDescent="0.35">
      <c r="A5643" s="142">
        <v>2.5041000000000002</v>
      </c>
      <c r="B5643" t="s">
        <v>67</v>
      </c>
      <c r="C5643" s="152">
        <v>0.37919999999999998</v>
      </c>
    </row>
    <row r="5644" spans="1:3" x14ac:dyDescent="0.35">
      <c r="A5644" s="142">
        <v>2.5068000000000001</v>
      </c>
      <c r="B5644" t="s">
        <v>67</v>
      </c>
      <c r="C5644" s="152">
        <v>0.37940000000000002</v>
      </c>
    </row>
    <row r="5645" spans="1:3" x14ac:dyDescent="0.35">
      <c r="A5645" s="142">
        <v>2.5095999999999998</v>
      </c>
      <c r="B5645" t="s">
        <v>67</v>
      </c>
      <c r="C5645" s="152">
        <v>0.37959999999999999</v>
      </c>
    </row>
    <row r="5646" spans="1:3" x14ac:dyDescent="0.35">
      <c r="A5646" s="142">
        <v>2.5123000000000002</v>
      </c>
      <c r="B5646" t="s">
        <v>67</v>
      </c>
      <c r="C5646" s="152">
        <v>0.37959999999999999</v>
      </c>
    </row>
    <row r="5647" spans="1:3" x14ac:dyDescent="0.35">
      <c r="A5647" s="142">
        <v>2.5150999999999999</v>
      </c>
      <c r="B5647" t="s">
        <v>67</v>
      </c>
      <c r="C5647" s="152">
        <v>0.37980000000000003</v>
      </c>
    </row>
    <row r="5648" spans="1:3" x14ac:dyDescent="0.35">
      <c r="A5648" s="142">
        <v>2.5205000000000002</v>
      </c>
      <c r="B5648" t="s">
        <v>67</v>
      </c>
      <c r="C5648" s="152">
        <v>0.37990000000000002</v>
      </c>
    </row>
    <row r="5649" spans="1:3" x14ac:dyDescent="0.35">
      <c r="A5649" s="142">
        <v>2.5259999999999998</v>
      </c>
      <c r="B5649" t="s">
        <v>67</v>
      </c>
      <c r="C5649" s="152">
        <v>0.38</v>
      </c>
    </row>
    <row r="5650" spans="1:3" x14ac:dyDescent="0.35">
      <c r="A5650" s="142">
        <v>2.5314999999999999</v>
      </c>
      <c r="B5650" t="s">
        <v>67</v>
      </c>
      <c r="C5650" s="152">
        <v>0.38030000000000003</v>
      </c>
    </row>
    <row r="5651" spans="1:3" x14ac:dyDescent="0.35">
      <c r="A5651" s="142">
        <v>2.5341999999999998</v>
      </c>
      <c r="B5651" t="s">
        <v>67</v>
      </c>
      <c r="C5651" s="152">
        <v>0.38040000000000002</v>
      </c>
    </row>
    <row r="5652" spans="1:3" x14ac:dyDescent="0.35">
      <c r="A5652" s="142">
        <v>2.5369999999999999</v>
      </c>
      <c r="B5652" t="s">
        <v>67</v>
      </c>
      <c r="C5652" s="152">
        <v>0.38040000000000002</v>
      </c>
    </row>
    <row r="5653" spans="1:3" x14ac:dyDescent="0.35">
      <c r="A5653" s="142">
        <v>2.5396999999999998</v>
      </c>
      <c r="B5653" t="s">
        <v>67</v>
      </c>
      <c r="C5653" s="152">
        <v>0.3805</v>
      </c>
    </row>
    <row r="5654" spans="1:3" x14ac:dyDescent="0.35">
      <c r="A5654" s="142">
        <v>2.5425</v>
      </c>
      <c r="B5654" t="s">
        <v>67</v>
      </c>
      <c r="C5654" s="152">
        <v>0.38059999999999999</v>
      </c>
    </row>
    <row r="5655" spans="1:3" x14ac:dyDescent="0.35">
      <c r="A5655" s="142">
        <v>2.5478999999999998</v>
      </c>
      <c r="B5655" t="s">
        <v>67</v>
      </c>
      <c r="C5655" s="152">
        <v>0.38059999999999999</v>
      </c>
    </row>
    <row r="5656" spans="1:3" x14ac:dyDescent="0.35">
      <c r="A5656" s="142">
        <v>2.5507</v>
      </c>
      <c r="B5656" t="s">
        <v>67</v>
      </c>
      <c r="C5656" s="152">
        <v>0.38069999999999998</v>
      </c>
    </row>
    <row r="5657" spans="1:3" x14ac:dyDescent="0.35">
      <c r="A5657" s="142">
        <v>2.5533999999999999</v>
      </c>
      <c r="B5657" t="s">
        <v>67</v>
      </c>
      <c r="C5657" s="152">
        <v>0.38100000000000001</v>
      </c>
    </row>
    <row r="5658" spans="1:3" x14ac:dyDescent="0.35">
      <c r="A5658" s="142">
        <v>2.5562</v>
      </c>
      <c r="B5658" t="s">
        <v>67</v>
      </c>
      <c r="C5658" s="152">
        <v>0.38109999999999999</v>
      </c>
    </row>
    <row r="5659" spans="1:3" x14ac:dyDescent="0.35">
      <c r="A5659" s="142">
        <v>2.5589</v>
      </c>
      <c r="B5659" t="s">
        <v>67</v>
      </c>
      <c r="C5659" s="152">
        <v>0.38119999999999998</v>
      </c>
    </row>
    <row r="5660" spans="1:3" x14ac:dyDescent="0.35">
      <c r="A5660" s="142">
        <v>2.5615999999999999</v>
      </c>
      <c r="B5660" t="s">
        <v>67</v>
      </c>
      <c r="C5660" s="152">
        <v>0.38129999999999997</v>
      </c>
    </row>
    <row r="5661" spans="1:3" x14ac:dyDescent="0.35">
      <c r="A5661" s="142">
        <v>2.5644</v>
      </c>
      <c r="B5661" t="s">
        <v>67</v>
      </c>
      <c r="C5661" s="152">
        <v>0.38150000000000001</v>
      </c>
    </row>
    <row r="5662" spans="1:3" x14ac:dyDescent="0.35">
      <c r="A5662" s="142">
        <v>2.5699000000000001</v>
      </c>
      <c r="B5662" t="s">
        <v>67</v>
      </c>
      <c r="C5662" s="152">
        <v>0.38190000000000002</v>
      </c>
    </row>
    <row r="5663" spans="1:3" x14ac:dyDescent="0.35">
      <c r="A5663" s="142">
        <v>2.5752999999999999</v>
      </c>
      <c r="B5663" t="s">
        <v>67</v>
      </c>
      <c r="C5663" s="152">
        <v>0.38200000000000001</v>
      </c>
    </row>
    <row r="5664" spans="1:3" x14ac:dyDescent="0.35">
      <c r="A5664" s="142">
        <v>2.5808</v>
      </c>
      <c r="B5664" t="s">
        <v>67</v>
      </c>
      <c r="C5664" s="152">
        <v>0.38219999999999998</v>
      </c>
    </row>
    <row r="5665" spans="1:3" x14ac:dyDescent="0.35">
      <c r="A5665" s="142">
        <v>2.5836000000000001</v>
      </c>
      <c r="B5665" t="s">
        <v>67</v>
      </c>
      <c r="C5665" s="152">
        <v>0.38240000000000002</v>
      </c>
    </row>
    <row r="5666" spans="1:3" x14ac:dyDescent="0.35">
      <c r="A5666" s="142">
        <v>2.5863</v>
      </c>
      <c r="B5666" t="s">
        <v>67</v>
      </c>
      <c r="C5666" s="152">
        <v>0.3826</v>
      </c>
    </row>
    <row r="5667" spans="1:3" x14ac:dyDescent="0.35">
      <c r="A5667" s="142">
        <v>2.589</v>
      </c>
      <c r="B5667" t="s">
        <v>67</v>
      </c>
      <c r="C5667" s="152">
        <v>0.38269999999999998</v>
      </c>
    </row>
    <row r="5668" spans="1:3" x14ac:dyDescent="0.35">
      <c r="A5668" s="142">
        <v>2.5918000000000001</v>
      </c>
      <c r="B5668" t="s">
        <v>67</v>
      </c>
      <c r="C5668" s="152">
        <v>0.38279999999999997</v>
      </c>
    </row>
    <row r="5669" spans="1:3" x14ac:dyDescent="0.35">
      <c r="A5669" s="142">
        <v>2.5945</v>
      </c>
      <c r="B5669" t="s">
        <v>67</v>
      </c>
      <c r="C5669" s="152">
        <v>0.38279999999999997</v>
      </c>
    </row>
    <row r="5670" spans="1:3" x14ac:dyDescent="0.35">
      <c r="A5670" s="142">
        <v>2.6</v>
      </c>
      <c r="B5670" t="s">
        <v>67</v>
      </c>
      <c r="C5670" s="152">
        <v>0.38279999999999997</v>
      </c>
    </row>
    <row r="5671" spans="1:3" x14ac:dyDescent="0.35">
      <c r="A5671" s="142">
        <v>2.6027</v>
      </c>
      <c r="B5671" t="s">
        <v>67</v>
      </c>
      <c r="C5671" s="152">
        <v>0.38300000000000001</v>
      </c>
    </row>
    <row r="5672" spans="1:3" x14ac:dyDescent="0.35">
      <c r="A5672" s="142">
        <v>2.6055000000000001</v>
      </c>
      <c r="B5672" t="s">
        <v>67</v>
      </c>
      <c r="C5672" s="152">
        <v>0.3831</v>
      </c>
    </row>
    <row r="5673" spans="1:3" x14ac:dyDescent="0.35">
      <c r="A5673" s="142">
        <v>2.6082000000000001</v>
      </c>
      <c r="B5673" t="s">
        <v>67</v>
      </c>
      <c r="C5673" s="152">
        <v>0.3831</v>
      </c>
    </row>
    <row r="5674" spans="1:3" x14ac:dyDescent="0.35">
      <c r="A5674" s="142">
        <v>2.6110000000000002</v>
      </c>
      <c r="B5674" t="s">
        <v>67</v>
      </c>
      <c r="C5674" s="152">
        <v>0.38329999999999997</v>
      </c>
    </row>
    <row r="5675" spans="1:3" x14ac:dyDescent="0.35">
      <c r="A5675" s="142">
        <v>2.6137000000000001</v>
      </c>
      <c r="B5675" t="s">
        <v>67</v>
      </c>
      <c r="C5675" s="152">
        <v>0.38340000000000002</v>
      </c>
    </row>
    <row r="5676" spans="1:3" x14ac:dyDescent="0.35">
      <c r="A5676" s="142">
        <v>2.6164000000000001</v>
      </c>
      <c r="B5676" t="s">
        <v>67</v>
      </c>
      <c r="C5676" s="152">
        <v>0.38340000000000002</v>
      </c>
    </row>
    <row r="5677" spans="1:3" x14ac:dyDescent="0.35">
      <c r="A5677" s="142">
        <v>2.6192000000000002</v>
      </c>
      <c r="B5677" t="s">
        <v>67</v>
      </c>
      <c r="C5677" s="152">
        <v>0.3836</v>
      </c>
    </row>
    <row r="5678" spans="1:3" x14ac:dyDescent="0.35">
      <c r="A5678" s="142">
        <v>2.6219000000000001</v>
      </c>
      <c r="B5678" t="s">
        <v>67</v>
      </c>
      <c r="C5678" s="152">
        <v>0.38400000000000001</v>
      </c>
    </row>
    <row r="5679" spans="1:3" x14ac:dyDescent="0.35">
      <c r="A5679" s="142">
        <v>2.6246999999999998</v>
      </c>
      <c r="B5679" t="s">
        <v>67</v>
      </c>
      <c r="C5679" s="152">
        <v>0.3841</v>
      </c>
    </row>
    <row r="5680" spans="1:3" x14ac:dyDescent="0.35">
      <c r="A5680" s="142">
        <v>2.6274000000000002</v>
      </c>
      <c r="B5680" t="s">
        <v>67</v>
      </c>
      <c r="C5680" s="152">
        <v>0.38429999999999997</v>
      </c>
    </row>
    <row r="5681" spans="1:3" x14ac:dyDescent="0.35">
      <c r="A5681" s="142">
        <v>2.6301000000000001</v>
      </c>
      <c r="B5681" t="s">
        <v>67</v>
      </c>
      <c r="C5681" s="152">
        <v>0.38440000000000002</v>
      </c>
    </row>
    <row r="5682" spans="1:3" x14ac:dyDescent="0.35">
      <c r="A5682" s="142">
        <v>2.6328999999999998</v>
      </c>
      <c r="B5682" t="s">
        <v>67</v>
      </c>
      <c r="C5682" s="152">
        <v>0.38450000000000001</v>
      </c>
    </row>
    <row r="5683" spans="1:3" x14ac:dyDescent="0.35">
      <c r="A5683" s="142">
        <v>2.6383999999999999</v>
      </c>
      <c r="B5683" t="s">
        <v>67</v>
      </c>
      <c r="C5683" s="152">
        <v>0.3846</v>
      </c>
    </row>
    <row r="5684" spans="1:3" x14ac:dyDescent="0.35">
      <c r="A5684" s="142">
        <v>2.6410999999999998</v>
      </c>
      <c r="B5684" t="s">
        <v>67</v>
      </c>
      <c r="C5684" s="152">
        <v>0.38469999999999999</v>
      </c>
    </row>
    <row r="5685" spans="1:3" x14ac:dyDescent="0.35">
      <c r="A5685" s="142">
        <v>2.6438000000000001</v>
      </c>
      <c r="B5685" t="s">
        <v>67</v>
      </c>
      <c r="C5685" s="152">
        <v>0.38479999999999998</v>
      </c>
    </row>
    <row r="5686" spans="1:3" x14ac:dyDescent="0.35">
      <c r="A5686" s="142">
        <v>2.6465999999999998</v>
      </c>
      <c r="B5686" t="s">
        <v>67</v>
      </c>
      <c r="C5686" s="152">
        <v>0.38479999999999998</v>
      </c>
    </row>
    <row r="5687" spans="1:3" x14ac:dyDescent="0.35">
      <c r="A5687" s="142">
        <v>2.6547999999999998</v>
      </c>
      <c r="B5687" t="s">
        <v>67</v>
      </c>
      <c r="C5687" s="152">
        <v>0.38490000000000002</v>
      </c>
    </row>
    <row r="5688" spans="1:3" x14ac:dyDescent="0.35">
      <c r="A5688" s="142">
        <v>2.6575000000000002</v>
      </c>
      <c r="B5688" t="s">
        <v>67</v>
      </c>
      <c r="C5688" s="152">
        <v>0.38500000000000001</v>
      </c>
    </row>
    <row r="5689" spans="1:3" x14ac:dyDescent="0.35">
      <c r="A5689" s="142">
        <v>2.6629999999999998</v>
      </c>
      <c r="B5689" t="s">
        <v>67</v>
      </c>
      <c r="C5689" s="152">
        <v>0.38519999999999999</v>
      </c>
    </row>
    <row r="5690" spans="1:3" x14ac:dyDescent="0.35">
      <c r="A5690" s="142">
        <v>2.6657999999999999</v>
      </c>
      <c r="B5690" t="s">
        <v>67</v>
      </c>
      <c r="C5690" s="152">
        <v>0.38550000000000001</v>
      </c>
    </row>
    <row r="5691" spans="1:3" x14ac:dyDescent="0.35">
      <c r="A5691" s="142">
        <v>2.6711999999999998</v>
      </c>
      <c r="B5691" t="s">
        <v>67</v>
      </c>
      <c r="C5691" s="152">
        <v>0.38550000000000001</v>
      </c>
    </row>
    <row r="5692" spans="1:3" x14ac:dyDescent="0.35">
      <c r="A5692" s="142">
        <v>2.6739999999999999</v>
      </c>
      <c r="B5692" t="s">
        <v>67</v>
      </c>
      <c r="C5692" s="152">
        <v>0.38569999999999999</v>
      </c>
    </row>
    <row r="5693" spans="1:3" x14ac:dyDescent="0.35">
      <c r="A5693" s="142">
        <v>2.6766999999999999</v>
      </c>
      <c r="B5693" t="s">
        <v>67</v>
      </c>
      <c r="C5693" s="152">
        <v>0.38590000000000002</v>
      </c>
    </row>
    <row r="5694" spans="1:3" x14ac:dyDescent="0.35">
      <c r="A5694" s="142">
        <v>2.6795</v>
      </c>
      <c r="B5694" t="s">
        <v>67</v>
      </c>
      <c r="C5694" s="152">
        <v>0.38600000000000001</v>
      </c>
    </row>
    <row r="5695" spans="1:3" x14ac:dyDescent="0.35">
      <c r="A5695" s="142">
        <v>2.6821999999999999</v>
      </c>
      <c r="B5695" t="s">
        <v>67</v>
      </c>
      <c r="C5695" s="152">
        <v>0.38619999999999999</v>
      </c>
    </row>
    <row r="5696" spans="1:3" x14ac:dyDescent="0.35">
      <c r="A5696" s="142">
        <v>2.6848999999999998</v>
      </c>
      <c r="B5696" t="s">
        <v>67</v>
      </c>
      <c r="C5696" s="152">
        <v>0.38650000000000001</v>
      </c>
    </row>
    <row r="5697" spans="1:3" x14ac:dyDescent="0.35">
      <c r="A5697" s="142">
        <v>2.6877</v>
      </c>
      <c r="B5697" t="s">
        <v>67</v>
      </c>
      <c r="C5697" s="152">
        <v>0.3866</v>
      </c>
    </row>
    <row r="5698" spans="1:3" x14ac:dyDescent="0.35">
      <c r="A5698" s="142">
        <v>2.6932</v>
      </c>
      <c r="B5698" t="s">
        <v>67</v>
      </c>
      <c r="C5698" s="152">
        <v>0.3866</v>
      </c>
    </row>
    <row r="5699" spans="1:3" x14ac:dyDescent="0.35">
      <c r="A5699" s="142">
        <v>2.6985999999999999</v>
      </c>
      <c r="B5699" t="s">
        <v>67</v>
      </c>
      <c r="C5699" s="152">
        <v>0.38669999999999999</v>
      </c>
    </row>
    <row r="5700" spans="1:3" x14ac:dyDescent="0.35">
      <c r="A5700" s="142">
        <v>2.7014</v>
      </c>
      <c r="B5700" t="s">
        <v>67</v>
      </c>
      <c r="C5700" s="152">
        <v>0.38690000000000002</v>
      </c>
    </row>
    <row r="5701" spans="1:3" x14ac:dyDescent="0.35">
      <c r="A5701" s="142">
        <v>2.7040999999999999</v>
      </c>
      <c r="B5701" t="s">
        <v>67</v>
      </c>
      <c r="C5701" s="152">
        <v>0.3871</v>
      </c>
    </row>
    <row r="5702" spans="1:3" x14ac:dyDescent="0.35">
      <c r="A5702" s="142">
        <v>2.7067999999999999</v>
      </c>
      <c r="B5702" t="s">
        <v>67</v>
      </c>
      <c r="C5702" s="152">
        <v>0.38729999999999998</v>
      </c>
    </row>
    <row r="5703" spans="1:3" x14ac:dyDescent="0.35">
      <c r="A5703" s="142">
        <v>2.7096</v>
      </c>
      <c r="B5703" t="s">
        <v>67</v>
      </c>
      <c r="C5703" s="152">
        <v>0.38729999999999998</v>
      </c>
    </row>
    <row r="5704" spans="1:3" x14ac:dyDescent="0.35">
      <c r="A5704" s="142">
        <v>2.7122999999999999</v>
      </c>
      <c r="B5704" t="s">
        <v>67</v>
      </c>
      <c r="C5704" s="152">
        <v>0.38740000000000002</v>
      </c>
    </row>
    <row r="5705" spans="1:3" x14ac:dyDescent="0.35">
      <c r="A5705" s="142">
        <v>2.7151000000000001</v>
      </c>
      <c r="B5705" t="s">
        <v>67</v>
      </c>
      <c r="C5705" s="152">
        <v>0.38750000000000001</v>
      </c>
    </row>
    <row r="5706" spans="1:3" x14ac:dyDescent="0.35">
      <c r="A5706" s="142">
        <v>2.7178</v>
      </c>
      <c r="B5706" t="s">
        <v>67</v>
      </c>
      <c r="C5706" s="152">
        <v>0.38779999999999998</v>
      </c>
    </row>
    <row r="5707" spans="1:3" x14ac:dyDescent="0.35">
      <c r="A5707" s="142">
        <v>2.7204999999999999</v>
      </c>
      <c r="B5707" t="s">
        <v>67</v>
      </c>
      <c r="C5707" s="152">
        <v>0.38790000000000002</v>
      </c>
    </row>
    <row r="5708" spans="1:3" x14ac:dyDescent="0.35">
      <c r="A5708" s="142">
        <v>2.7233000000000001</v>
      </c>
      <c r="B5708" t="s">
        <v>67</v>
      </c>
      <c r="C5708" s="152">
        <v>0.38800000000000001</v>
      </c>
    </row>
    <row r="5709" spans="1:3" x14ac:dyDescent="0.35">
      <c r="A5709" s="142">
        <v>2.726</v>
      </c>
      <c r="B5709" t="s">
        <v>67</v>
      </c>
      <c r="C5709" s="152">
        <v>0.3881</v>
      </c>
    </row>
    <row r="5710" spans="1:3" x14ac:dyDescent="0.35">
      <c r="A5710" s="142">
        <v>2.7288000000000001</v>
      </c>
      <c r="B5710" t="s">
        <v>67</v>
      </c>
      <c r="C5710" s="152">
        <v>0.38829999999999998</v>
      </c>
    </row>
    <row r="5711" spans="1:3" x14ac:dyDescent="0.35">
      <c r="A5711" s="142">
        <v>2.7315</v>
      </c>
      <c r="B5711" t="s">
        <v>67</v>
      </c>
      <c r="C5711" s="152">
        <v>0.38840000000000002</v>
      </c>
    </row>
    <row r="5712" spans="1:3" x14ac:dyDescent="0.35">
      <c r="A5712" s="142">
        <v>2.7370000000000001</v>
      </c>
      <c r="B5712" t="s">
        <v>67</v>
      </c>
      <c r="C5712" s="152">
        <v>0.38840000000000002</v>
      </c>
    </row>
    <row r="5713" spans="1:3" x14ac:dyDescent="0.35">
      <c r="A5713" s="142">
        <v>2.7397</v>
      </c>
      <c r="B5713" t="s">
        <v>67</v>
      </c>
      <c r="C5713" s="152">
        <v>0.38840000000000002</v>
      </c>
    </row>
    <row r="5714" spans="1:3" x14ac:dyDescent="0.35">
      <c r="A5714" s="142">
        <v>2.7425000000000002</v>
      </c>
      <c r="B5714" t="s">
        <v>67</v>
      </c>
      <c r="C5714" s="152">
        <v>0.38850000000000001</v>
      </c>
    </row>
    <row r="5715" spans="1:3" x14ac:dyDescent="0.35">
      <c r="A5715" s="142">
        <v>2.7452000000000001</v>
      </c>
      <c r="B5715" t="s">
        <v>67</v>
      </c>
      <c r="C5715" s="152">
        <v>0.38879999999999998</v>
      </c>
    </row>
    <row r="5716" spans="1:3" x14ac:dyDescent="0.35">
      <c r="A5716" s="142">
        <v>2.7479</v>
      </c>
      <c r="B5716" t="s">
        <v>67</v>
      </c>
      <c r="C5716" s="152">
        <v>0.38890000000000002</v>
      </c>
    </row>
    <row r="5717" spans="1:3" x14ac:dyDescent="0.35">
      <c r="A5717" s="142">
        <v>2.7507000000000001</v>
      </c>
      <c r="B5717" t="s">
        <v>67</v>
      </c>
      <c r="C5717" s="152">
        <v>0.38900000000000001</v>
      </c>
    </row>
    <row r="5718" spans="1:3" x14ac:dyDescent="0.35">
      <c r="A5718" s="142">
        <v>2.7589000000000001</v>
      </c>
      <c r="B5718" t="s">
        <v>67</v>
      </c>
      <c r="C5718" s="152">
        <v>0.3891</v>
      </c>
    </row>
    <row r="5719" spans="1:3" x14ac:dyDescent="0.35">
      <c r="A5719" s="142">
        <v>2.7616000000000001</v>
      </c>
      <c r="B5719" t="s">
        <v>67</v>
      </c>
      <c r="C5719" s="152">
        <v>0.38940000000000002</v>
      </c>
    </row>
    <row r="5720" spans="1:3" x14ac:dyDescent="0.35">
      <c r="A5720" s="142">
        <v>2.7671000000000001</v>
      </c>
      <c r="B5720" t="s">
        <v>67</v>
      </c>
      <c r="C5720" s="152">
        <v>0.3896</v>
      </c>
    </row>
    <row r="5721" spans="1:3" x14ac:dyDescent="0.35">
      <c r="A5721" s="142">
        <v>2.7698999999999998</v>
      </c>
      <c r="B5721" t="s">
        <v>67</v>
      </c>
      <c r="C5721" s="152">
        <v>0.38969999999999999</v>
      </c>
    </row>
    <row r="5722" spans="1:3" x14ac:dyDescent="0.35">
      <c r="A5722" s="142">
        <v>2.7726000000000002</v>
      </c>
      <c r="B5722" t="s">
        <v>67</v>
      </c>
      <c r="C5722" s="152">
        <v>0.38979999999999998</v>
      </c>
    </row>
    <row r="5723" spans="1:3" x14ac:dyDescent="0.35">
      <c r="A5723" s="142">
        <v>2.7753000000000001</v>
      </c>
      <c r="B5723" t="s">
        <v>67</v>
      </c>
      <c r="C5723" s="152">
        <v>0.38990000000000002</v>
      </c>
    </row>
    <row r="5724" spans="1:3" x14ac:dyDescent="0.35">
      <c r="A5724" s="142">
        <v>2.7780999999999998</v>
      </c>
      <c r="B5724" t="s">
        <v>67</v>
      </c>
      <c r="C5724" s="152">
        <v>0.39029999999999998</v>
      </c>
    </row>
    <row r="5725" spans="1:3" x14ac:dyDescent="0.35">
      <c r="A5725" s="142">
        <v>2.7808000000000002</v>
      </c>
      <c r="B5725" t="s">
        <v>67</v>
      </c>
      <c r="C5725" s="152">
        <v>0.39050000000000001</v>
      </c>
    </row>
    <row r="5726" spans="1:3" x14ac:dyDescent="0.35">
      <c r="A5726" s="142">
        <v>2.7835999999999999</v>
      </c>
      <c r="B5726" t="s">
        <v>67</v>
      </c>
      <c r="C5726" s="152">
        <v>0.39050000000000001</v>
      </c>
    </row>
    <row r="5727" spans="1:3" x14ac:dyDescent="0.35">
      <c r="A5727" s="142">
        <v>2.7863000000000002</v>
      </c>
      <c r="B5727" t="s">
        <v>67</v>
      </c>
      <c r="C5727" s="152">
        <v>0.3906</v>
      </c>
    </row>
    <row r="5728" spans="1:3" x14ac:dyDescent="0.35">
      <c r="A5728" s="142">
        <v>2.7890000000000001</v>
      </c>
      <c r="B5728" t="s">
        <v>67</v>
      </c>
      <c r="C5728" s="152">
        <v>0.39079999999999998</v>
      </c>
    </row>
    <row r="5729" spans="1:3" x14ac:dyDescent="0.35">
      <c r="A5729" s="142">
        <v>2.7917999999999998</v>
      </c>
      <c r="B5729" t="s">
        <v>67</v>
      </c>
      <c r="C5729" s="152">
        <v>0.39079999999999998</v>
      </c>
    </row>
    <row r="5730" spans="1:3" x14ac:dyDescent="0.35">
      <c r="A5730" s="142">
        <v>2.7945000000000002</v>
      </c>
      <c r="B5730" t="s">
        <v>67</v>
      </c>
      <c r="C5730" s="152">
        <v>0.39100000000000001</v>
      </c>
    </row>
    <row r="5731" spans="1:3" x14ac:dyDescent="0.35">
      <c r="A5731" s="142">
        <v>2.7972999999999999</v>
      </c>
      <c r="B5731" t="s">
        <v>67</v>
      </c>
      <c r="C5731" s="152">
        <v>0.39129999999999998</v>
      </c>
    </row>
    <row r="5732" spans="1:3" x14ac:dyDescent="0.35">
      <c r="A5732" s="142">
        <v>2.8</v>
      </c>
      <c r="B5732" t="s">
        <v>67</v>
      </c>
      <c r="C5732" s="152">
        <v>0.39129999999999998</v>
      </c>
    </row>
    <row r="5733" spans="1:3" x14ac:dyDescent="0.35">
      <c r="A5733" s="142">
        <v>2.8027000000000002</v>
      </c>
      <c r="B5733" t="s">
        <v>67</v>
      </c>
      <c r="C5733" s="152">
        <v>0.39140000000000003</v>
      </c>
    </row>
    <row r="5734" spans="1:3" x14ac:dyDescent="0.35">
      <c r="A5734" s="142">
        <v>2.8054999999999999</v>
      </c>
      <c r="B5734" t="s">
        <v>67</v>
      </c>
      <c r="C5734" s="152">
        <v>0.39150000000000001</v>
      </c>
    </row>
    <row r="5735" spans="1:3" x14ac:dyDescent="0.35">
      <c r="A5735" s="142">
        <v>2.8081999999999998</v>
      </c>
      <c r="B5735" t="s">
        <v>67</v>
      </c>
      <c r="C5735" s="152">
        <v>0.39150000000000001</v>
      </c>
    </row>
    <row r="5736" spans="1:3" x14ac:dyDescent="0.35">
      <c r="A5736" s="142">
        <v>2.8109999999999999</v>
      </c>
      <c r="B5736" t="s">
        <v>67</v>
      </c>
      <c r="C5736" s="152">
        <v>0.39169999999999999</v>
      </c>
    </row>
    <row r="5737" spans="1:3" x14ac:dyDescent="0.35">
      <c r="A5737" s="142">
        <v>2.8136999999999999</v>
      </c>
      <c r="B5737" t="s">
        <v>67</v>
      </c>
      <c r="C5737" s="152">
        <v>0.39169999999999999</v>
      </c>
    </row>
    <row r="5738" spans="1:3" x14ac:dyDescent="0.35">
      <c r="A5738" s="142">
        <v>2.8163999999999998</v>
      </c>
      <c r="B5738" t="s">
        <v>67</v>
      </c>
      <c r="C5738" s="152">
        <v>0.39169999999999999</v>
      </c>
    </row>
    <row r="5739" spans="1:3" x14ac:dyDescent="0.35">
      <c r="A5739" s="142">
        <v>2.8191999999999999</v>
      </c>
      <c r="B5739" t="s">
        <v>67</v>
      </c>
      <c r="C5739" s="152">
        <v>0.39200000000000002</v>
      </c>
    </row>
    <row r="5740" spans="1:3" x14ac:dyDescent="0.35">
      <c r="A5740" s="142">
        <v>2.8218999999999999</v>
      </c>
      <c r="B5740" t="s">
        <v>67</v>
      </c>
      <c r="C5740" s="152">
        <v>0.3921</v>
      </c>
    </row>
    <row r="5741" spans="1:3" x14ac:dyDescent="0.35">
      <c r="A5741" s="142">
        <v>2.8273999999999999</v>
      </c>
      <c r="B5741" t="s">
        <v>67</v>
      </c>
      <c r="C5741" s="152">
        <v>0.39229999999999998</v>
      </c>
    </row>
    <row r="5742" spans="1:3" x14ac:dyDescent="0.35">
      <c r="A5742" s="142">
        <v>2.8329</v>
      </c>
      <c r="B5742" t="s">
        <v>67</v>
      </c>
      <c r="C5742" s="152">
        <v>0.39240000000000003</v>
      </c>
    </row>
    <row r="5743" spans="1:3" x14ac:dyDescent="0.35">
      <c r="A5743" s="142">
        <v>2.8355999999999999</v>
      </c>
      <c r="B5743" t="s">
        <v>67</v>
      </c>
      <c r="C5743" s="152">
        <v>0.39250000000000002</v>
      </c>
    </row>
    <row r="5744" spans="1:3" x14ac:dyDescent="0.35">
      <c r="A5744" s="142">
        <v>2.8411</v>
      </c>
      <c r="B5744" t="s">
        <v>67</v>
      </c>
      <c r="C5744" s="152">
        <v>0.39250000000000002</v>
      </c>
    </row>
    <row r="5745" spans="1:3" x14ac:dyDescent="0.35">
      <c r="A5745" s="142">
        <v>2.8437999999999999</v>
      </c>
      <c r="B5745" t="s">
        <v>67</v>
      </c>
      <c r="C5745" s="152">
        <v>0.39250000000000002</v>
      </c>
    </row>
    <row r="5746" spans="1:3" x14ac:dyDescent="0.35">
      <c r="A5746" s="142">
        <v>2.8492999999999999</v>
      </c>
      <c r="B5746" t="s">
        <v>67</v>
      </c>
      <c r="C5746" s="152">
        <v>0.3926</v>
      </c>
    </row>
    <row r="5747" spans="1:3" x14ac:dyDescent="0.35">
      <c r="A5747" s="142">
        <v>2.8521000000000001</v>
      </c>
      <c r="B5747" t="s">
        <v>67</v>
      </c>
      <c r="C5747" s="152">
        <v>0.39269999999999999</v>
      </c>
    </row>
    <row r="5748" spans="1:3" x14ac:dyDescent="0.35">
      <c r="A5748" s="142">
        <v>2.8548</v>
      </c>
      <c r="B5748" t="s">
        <v>67</v>
      </c>
      <c r="C5748" s="152">
        <v>0.39279999999999998</v>
      </c>
    </row>
    <row r="5749" spans="1:3" x14ac:dyDescent="0.35">
      <c r="A5749" s="142">
        <v>2.8574999999999999</v>
      </c>
      <c r="B5749" t="s">
        <v>67</v>
      </c>
      <c r="C5749" s="152">
        <v>0.39290000000000003</v>
      </c>
    </row>
    <row r="5750" spans="1:3" x14ac:dyDescent="0.35">
      <c r="A5750" s="142">
        <v>2.8603000000000001</v>
      </c>
      <c r="B5750" t="s">
        <v>67</v>
      </c>
      <c r="C5750" s="152">
        <v>0.39300000000000002</v>
      </c>
    </row>
    <row r="5751" spans="1:3" x14ac:dyDescent="0.35">
      <c r="A5751" s="142">
        <v>2.863</v>
      </c>
      <c r="B5751" t="s">
        <v>67</v>
      </c>
      <c r="C5751" s="152">
        <v>0.3931</v>
      </c>
    </row>
    <row r="5752" spans="1:3" x14ac:dyDescent="0.35">
      <c r="A5752" s="142">
        <v>2.8658000000000001</v>
      </c>
      <c r="B5752" t="s">
        <v>67</v>
      </c>
      <c r="C5752" s="152">
        <v>0.39319999999999999</v>
      </c>
    </row>
    <row r="5753" spans="1:3" x14ac:dyDescent="0.35">
      <c r="A5753" s="142">
        <v>2.8740000000000001</v>
      </c>
      <c r="B5753" t="s">
        <v>67</v>
      </c>
      <c r="C5753" s="152">
        <v>0.39329999999999998</v>
      </c>
    </row>
    <row r="5754" spans="1:3" x14ac:dyDescent="0.35">
      <c r="A5754" s="142">
        <v>2.8767</v>
      </c>
      <c r="B5754" t="s">
        <v>67</v>
      </c>
      <c r="C5754" s="152">
        <v>0.39350000000000002</v>
      </c>
    </row>
    <row r="5755" spans="1:3" x14ac:dyDescent="0.35">
      <c r="A5755" s="142">
        <v>2.8822000000000001</v>
      </c>
      <c r="B5755" t="s">
        <v>67</v>
      </c>
      <c r="C5755" s="152">
        <v>0.39369999999999999</v>
      </c>
    </row>
    <row r="5756" spans="1:3" x14ac:dyDescent="0.35">
      <c r="A5756" s="142">
        <v>2.8849</v>
      </c>
      <c r="B5756" t="s">
        <v>67</v>
      </c>
      <c r="C5756" s="152">
        <v>0.39369999999999999</v>
      </c>
    </row>
    <row r="5757" spans="1:3" x14ac:dyDescent="0.35">
      <c r="A5757" s="142">
        <v>2.8877000000000002</v>
      </c>
      <c r="B5757" t="s">
        <v>67</v>
      </c>
      <c r="C5757" s="152">
        <v>0.39389999999999997</v>
      </c>
    </row>
    <row r="5758" spans="1:3" x14ac:dyDescent="0.35">
      <c r="A5758" s="142">
        <v>2.8904000000000001</v>
      </c>
      <c r="B5758" t="s">
        <v>67</v>
      </c>
      <c r="C5758" s="152">
        <v>0.39400000000000002</v>
      </c>
    </row>
    <row r="5759" spans="1:3" x14ac:dyDescent="0.35">
      <c r="A5759" s="142">
        <v>2.8932000000000002</v>
      </c>
      <c r="B5759" t="s">
        <v>67</v>
      </c>
      <c r="C5759" s="152">
        <v>0.39400000000000002</v>
      </c>
    </row>
    <row r="5760" spans="1:3" x14ac:dyDescent="0.35">
      <c r="A5760" s="142">
        <v>2.8959000000000001</v>
      </c>
      <c r="B5760" t="s">
        <v>67</v>
      </c>
      <c r="C5760" s="152">
        <v>0.39419999999999999</v>
      </c>
    </row>
    <row r="5761" spans="1:3" x14ac:dyDescent="0.35">
      <c r="A5761" s="142">
        <v>2.8986000000000001</v>
      </c>
      <c r="B5761" t="s">
        <v>67</v>
      </c>
      <c r="C5761" s="152">
        <v>0.39439999999999997</v>
      </c>
    </row>
    <row r="5762" spans="1:3" x14ac:dyDescent="0.35">
      <c r="A5762" s="142">
        <v>2.9014000000000002</v>
      </c>
      <c r="B5762" t="s">
        <v>67</v>
      </c>
      <c r="C5762" s="152">
        <v>0.3947</v>
      </c>
    </row>
    <row r="5763" spans="1:3" x14ac:dyDescent="0.35">
      <c r="A5763" s="142">
        <v>2.9068000000000001</v>
      </c>
      <c r="B5763" t="s">
        <v>67</v>
      </c>
      <c r="C5763" s="152">
        <v>0.39479999999999998</v>
      </c>
    </row>
    <row r="5764" spans="1:3" x14ac:dyDescent="0.35">
      <c r="A5764" s="142">
        <v>2.9096000000000002</v>
      </c>
      <c r="B5764" t="s">
        <v>67</v>
      </c>
      <c r="C5764" s="152">
        <v>0.39500000000000002</v>
      </c>
    </row>
    <row r="5765" spans="1:3" x14ac:dyDescent="0.35">
      <c r="A5765" s="142">
        <v>2.9123000000000001</v>
      </c>
      <c r="B5765" t="s">
        <v>67</v>
      </c>
      <c r="C5765" s="152">
        <v>0.39510000000000001</v>
      </c>
    </row>
    <row r="5766" spans="1:3" x14ac:dyDescent="0.35">
      <c r="A5766" s="142">
        <v>2.9150999999999998</v>
      </c>
      <c r="B5766" t="s">
        <v>67</v>
      </c>
      <c r="C5766" s="152">
        <v>0.39539999999999997</v>
      </c>
    </row>
    <row r="5767" spans="1:3" x14ac:dyDescent="0.35">
      <c r="A5767" s="142">
        <v>2.9178000000000002</v>
      </c>
      <c r="B5767" t="s">
        <v>67</v>
      </c>
      <c r="C5767" s="152">
        <v>0.39550000000000002</v>
      </c>
    </row>
    <row r="5768" spans="1:3" x14ac:dyDescent="0.35">
      <c r="A5768" s="142">
        <v>2.9232999999999998</v>
      </c>
      <c r="B5768" t="s">
        <v>67</v>
      </c>
      <c r="C5768" s="152">
        <v>0.39550000000000002</v>
      </c>
    </row>
    <row r="5769" spans="1:3" x14ac:dyDescent="0.35">
      <c r="A5769" s="142">
        <v>2.9260000000000002</v>
      </c>
      <c r="B5769" t="s">
        <v>67</v>
      </c>
      <c r="C5769" s="152">
        <v>0.39550000000000002</v>
      </c>
    </row>
    <row r="5770" spans="1:3" x14ac:dyDescent="0.35">
      <c r="A5770" s="142">
        <v>2.9315000000000002</v>
      </c>
      <c r="B5770" t="s">
        <v>67</v>
      </c>
      <c r="C5770" s="152">
        <v>0.39579999999999999</v>
      </c>
    </row>
    <row r="5771" spans="1:3" x14ac:dyDescent="0.35">
      <c r="A5771" s="142">
        <v>2.9342000000000001</v>
      </c>
      <c r="B5771" t="s">
        <v>67</v>
      </c>
      <c r="C5771" s="152">
        <v>0.39589999999999997</v>
      </c>
    </row>
    <row r="5772" spans="1:3" x14ac:dyDescent="0.35">
      <c r="A5772" s="142">
        <v>2.9369999999999998</v>
      </c>
      <c r="B5772" t="s">
        <v>67</v>
      </c>
      <c r="C5772" s="152">
        <v>0.39600000000000002</v>
      </c>
    </row>
    <row r="5773" spans="1:3" x14ac:dyDescent="0.35">
      <c r="A5773" s="142">
        <v>2.9397000000000002</v>
      </c>
      <c r="B5773" t="s">
        <v>67</v>
      </c>
      <c r="C5773" s="152">
        <v>0.39600000000000002</v>
      </c>
    </row>
    <row r="5774" spans="1:3" x14ac:dyDescent="0.35">
      <c r="A5774" s="142">
        <v>2.9424999999999999</v>
      </c>
      <c r="B5774" t="s">
        <v>67</v>
      </c>
      <c r="C5774" s="152">
        <v>0.3962</v>
      </c>
    </row>
    <row r="5775" spans="1:3" x14ac:dyDescent="0.35">
      <c r="A5775" s="142">
        <v>2.9451999999999998</v>
      </c>
      <c r="B5775" t="s">
        <v>67</v>
      </c>
      <c r="C5775" s="152">
        <v>0.39639999999999997</v>
      </c>
    </row>
    <row r="5776" spans="1:3" x14ac:dyDescent="0.35">
      <c r="A5776" s="142">
        <v>2.9479000000000002</v>
      </c>
      <c r="B5776" t="s">
        <v>67</v>
      </c>
      <c r="C5776" s="152">
        <v>0.39660000000000001</v>
      </c>
    </row>
    <row r="5777" spans="1:3" x14ac:dyDescent="0.35">
      <c r="A5777" s="142">
        <v>2.9506999999999999</v>
      </c>
      <c r="B5777" t="s">
        <v>67</v>
      </c>
      <c r="C5777" s="152">
        <v>0.39660000000000001</v>
      </c>
    </row>
    <row r="5778" spans="1:3" x14ac:dyDescent="0.35">
      <c r="A5778" s="142">
        <v>2.9561999999999999</v>
      </c>
      <c r="B5778" t="s">
        <v>67</v>
      </c>
      <c r="C5778" s="152">
        <v>0.39679999999999999</v>
      </c>
    </row>
    <row r="5779" spans="1:3" x14ac:dyDescent="0.35">
      <c r="A5779" s="142">
        <v>2.9588999999999999</v>
      </c>
      <c r="B5779" t="s">
        <v>67</v>
      </c>
      <c r="C5779" s="152">
        <v>0.39689999999999998</v>
      </c>
    </row>
    <row r="5780" spans="1:3" x14ac:dyDescent="0.35">
      <c r="A5780" s="142">
        <v>2.9615999999999998</v>
      </c>
      <c r="B5780" t="s">
        <v>67</v>
      </c>
      <c r="C5780" s="152">
        <v>0.39700000000000002</v>
      </c>
    </row>
    <row r="5781" spans="1:3" x14ac:dyDescent="0.35">
      <c r="A5781" s="142">
        <v>2.9643999999999999</v>
      </c>
      <c r="B5781" t="s">
        <v>67</v>
      </c>
      <c r="C5781" s="152">
        <v>0.39729999999999999</v>
      </c>
    </row>
    <row r="5782" spans="1:3" x14ac:dyDescent="0.35">
      <c r="A5782" s="142">
        <v>2.9670999999999998</v>
      </c>
      <c r="B5782" t="s">
        <v>67</v>
      </c>
      <c r="C5782" s="152">
        <v>0.39750000000000002</v>
      </c>
    </row>
    <row r="5783" spans="1:3" x14ac:dyDescent="0.35">
      <c r="A5783" s="142">
        <v>2.9699</v>
      </c>
      <c r="B5783" t="s">
        <v>67</v>
      </c>
      <c r="C5783" s="152">
        <v>0.39760000000000001</v>
      </c>
    </row>
    <row r="5784" spans="1:3" x14ac:dyDescent="0.35">
      <c r="A5784" s="142">
        <v>2.9725999999999999</v>
      </c>
      <c r="B5784" t="s">
        <v>67</v>
      </c>
      <c r="C5784" s="152">
        <v>0.3977</v>
      </c>
    </row>
    <row r="5785" spans="1:3" x14ac:dyDescent="0.35">
      <c r="A5785" s="142">
        <v>2.9752999999999998</v>
      </c>
      <c r="B5785" t="s">
        <v>67</v>
      </c>
      <c r="C5785" s="152">
        <v>0.39789999999999998</v>
      </c>
    </row>
    <row r="5786" spans="1:3" x14ac:dyDescent="0.35">
      <c r="A5786" s="142">
        <v>2.9781</v>
      </c>
      <c r="B5786" t="s">
        <v>67</v>
      </c>
      <c r="C5786" s="152">
        <v>0.39810000000000001</v>
      </c>
    </row>
    <row r="5787" spans="1:3" x14ac:dyDescent="0.35">
      <c r="A5787" s="142">
        <v>2.9807999999999999</v>
      </c>
      <c r="B5787" t="s">
        <v>67</v>
      </c>
      <c r="C5787" s="152">
        <v>0.39829999999999999</v>
      </c>
    </row>
    <row r="5788" spans="1:3" x14ac:dyDescent="0.35">
      <c r="A5788" s="142">
        <v>2.9836</v>
      </c>
      <c r="B5788" t="s">
        <v>67</v>
      </c>
      <c r="C5788" s="152">
        <v>0.39829999999999999</v>
      </c>
    </row>
    <row r="5789" spans="1:3" x14ac:dyDescent="0.35">
      <c r="A5789" s="142">
        <v>2.9863</v>
      </c>
      <c r="B5789" t="s">
        <v>67</v>
      </c>
      <c r="C5789" s="152">
        <v>0.39839999999999998</v>
      </c>
    </row>
    <row r="5790" spans="1:3" x14ac:dyDescent="0.35">
      <c r="A5790" s="142">
        <v>2.9889999999999999</v>
      </c>
      <c r="B5790" t="s">
        <v>67</v>
      </c>
      <c r="C5790" s="152">
        <v>0.39850000000000002</v>
      </c>
    </row>
    <row r="5791" spans="1:3" x14ac:dyDescent="0.35">
      <c r="A5791" s="142">
        <v>2.9918</v>
      </c>
      <c r="B5791" t="s">
        <v>67</v>
      </c>
      <c r="C5791" s="152">
        <v>0.39860000000000001</v>
      </c>
    </row>
    <row r="5792" spans="1:3" x14ac:dyDescent="0.35">
      <c r="A5792" s="142">
        <v>2.9944999999999999</v>
      </c>
      <c r="B5792" t="s">
        <v>67</v>
      </c>
      <c r="C5792" s="152">
        <v>0.3987</v>
      </c>
    </row>
    <row r="5793" spans="1:3" x14ac:dyDescent="0.35">
      <c r="A5793" s="142">
        <v>3</v>
      </c>
      <c r="B5793" t="s">
        <v>67</v>
      </c>
      <c r="C5793" s="152">
        <v>0.39889999999999998</v>
      </c>
    </row>
    <row r="5794" spans="1:3" x14ac:dyDescent="0.35">
      <c r="A5794" s="142">
        <v>3.0026999999999999</v>
      </c>
      <c r="B5794" t="s">
        <v>67</v>
      </c>
      <c r="C5794" s="152">
        <v>0.39910000000000001</v>
      </c>
    </row>
    <row r="5795" spans="1:3" x14ac:dyDescent="0.35">
      <c r="A5795" s="142">
        <v>3.0055000000000001</v>
      </c>
      <c r="B5795" t="s">
        <v>67</v>
      </c>
      <c r="C5795" s="152">
        <v>0.39929999999999999</v>
      </c>
    </row>
    <row r="5796" spans="1:3" x14ac:dyDescent="0.35">
      <c r="A5796" s="142">
        <v>3.0082</v>
      </c>
      <c r="B5796" t="s">
        <v>67</v>
      </c>
      <c r="C5796" s="152">
        <v>0.39939999999999998</v>
      </c>
    </row>
    <row r="5797" spans="1:3" x14ac:dyDescent="0.35">
      <c r="A5797" s="142">
        <v>3.0110000000000001</v>
      </c>
      <c r="B5797" t="s">
        <v>67</v>
      </c>
      <c r="C5797" s="152">
        <v>0.39939999999999998</v>
      </c>
    </row>
    <row r="5798" spans="1:3" x14ac:dyDescent="0.35">
      <c r="A5798" s="142">
        <v>3.0137</v>
      </c>
      <c r="B5798" t="s">
        <v>67</v>
      </c>
      <c r="C5798" s="152">
        <v>0.39950000000000002</v>
      </c>
    </row>
    <row r="5799" spans="1:3" x14ac:dyDescent="0.35">
      <c r="A5799" s="142">
        <v>3.0164</v>
      </c>
      <c r="B5799" t="s">
        <v>67</v>
      </c>
      <c r="C5799" s="152">
        <v>0.39950000000000002</v>
      </c>
    </row>
    <row r="5800" spans="1:3" x14ac:dyDescent="0.35">
      <c r="A5800" s="142">
        <v>3.0192000000000001</v>
      </c>
      <c r="B5800" t="s">
        <v>67</v>
      </c>
      <c r="C5800" s="152">
        <v>0.39960000000000001</v>
      </c>
    </row>
    <row r="5801" spans="1:3" x14ac:dyDescent="0.35">
      <c r="A5801" s="142">
        <v>3.0219</v>
      </c>
      <c r="B5801" t="s">
        <v>67</v>
      </c>
      <c r="C5801" s="152">
        <v>0.39979999999999999</v>
      </c>
    </row>
    <row r="5802" spans="1:3" x14ac:dyDescent="0.35">
      <c r="A5802" s="142">
        <v>3.0247000000000002</v>
      </c>
      <c r="B5802" t="s">
        <v>67</v>
      </c>
      <c r="C5802" s="152">
        <v>0.39989999999999998</v>
      </c>
    </row>
    <row r="5803" spans="1:3" x14ac:dyDescent="0.35">
      <c r="A5803" s="142">
        <v>3.0274000000000001</v>
      </c>
      <c r="B5803" t="s">
        <v>67</v>
      </c>
      <c r="C5803" s="152">
        <v>0.4002</v>
      </c>
    </row>
    <row r="5804" spans="1:3" x14ac:dyDescent="0.35">
      <c r="A5804" s="142">
        <v>3.0329000000000002</v>
      </c>
      <c r="B5804" t="s">
        <v>67</v>
      </c>
      <c r="C5804" s="152">
        <v>0.40039999999999998</v>
      </c>
    </row>
    <row r="5805" spans="1:3" x14ac:dyDescent="0.35">
      <c r="A5805" s="142">
        <v>3.0384000000000002</v>
      </c>
      <c r="B5805" t="s">
        <v>67</v>
      </c>
      <c r="C5805" s="152">
        <v>0.40060000000000001</v>
      </c>
    </row>
    <row r="5806" spans="1:3" x14ac:dyDescent="0.35">
      <c r="A5806" s="142">
        <v>3.0411000000000001</v>
      </c>
      <c r="B5806" t="s">
        <v>67</v>
      </c>
      <c r="C5806" s="152">
        <v>0.40060000000000001</v>
      </c>
    </row>
    <row r="5807" spans="1:3" x14ac:dyDescent="0.35">
      <c r="A5807" s="142">
        <v>3.0438000000000001</v>
      </c>
      <c r="B5807" t="s">
        <v>67</v>
      </c>
      <c r="C5807" s="152">
        <v>0.40089999999999998</v>
      </c>
    </row>
    <row r="5808" spans="1:3" x14ac:dyDescent="0.35">
      <c r="A5808" s="142">
        <v>3.0466000000000002</v>
      </c>
      <c r="B5808" t="s">
        <v>67</v>
      </c>
      <c r="C5808" s="152">
        <v>0.40100000000000002</v>
      </c>
    </row>
    <row r="5809" spans="1:3" x14ac:dyDescent="0.35">
      <c r="A5809" s="142">
        <v>3.0493000000000001</v>
      </c>
      <c r="B5809" t="s">
        <v>67</v>
      </c>
      <c r="C5809" s="152">
        <v>0.40110000000000001</v>
      </c>
    </row>
    <row r="5810" spans="1:3" x14ac:dyDescent="0.35">
      <c r="A5810" s="142">
        <v>3.0520999999999998</v>
      </c>
      <c r="B5810" t="s">
        <v>67</v>
      </c>
      <c r="C5810" s="152">
        <v>0.40129999999999999</v>
      </c>
    </row>
    <row r="5811" spans="1:3" x14ac:dyDescent="0.35">
      <c r="A5811" s="142">
        <v>3.0548000000000002</v>
      </c>
      <c r="B5811" t="s">
        <v>67</v>
      </c>
      <c r="C5811" s="152">
        <v>0.40139999999999998</v>
      </c>
    </row>
    <row r="5812" spans="1:3" x14ac:dyDescent="0.35">
      <c r="A5812" s="142">
        <v>3.0575000000000001</v>
      </c>
      <c r="B5812" t="s">
        <v>67</v>
      </c>
      <c r="C5812" s="152">
        <v>0.40160000000000001</v>
      </c>
    </row>
    <row r="5813" spans="1:3" x14ac:dyDescent="0.35">
      <c r="A5813" s="142">
        <v>3.0630000000000002</v>
      </c>
      <c r="B5813" t="s">
        <v>67</v>
      </c>
      <c r="C5813" s="152">
        <v>0.40160000000000001</v>
      </c>
    </row>
    <row r="5814" spans="1:3" x14ac:dyDescent="0.35">
      <c r="A5814" s="142">
        <v>3.0657999999999999</v>
      </c>
      <c r="B5814" t="s">
        <v>67</v>
      </c>
      <c r="C5814" s="152">
        <v>0.4017</v>
      </c>
    </row>
    <row r="5815" spans="1:3" x14ac:dyDescent="0.35">
      <c r="A5815" s="142">
        <v>3.0684999999999998</v>
      </c>
      <c r="B5815" t="s">
        <v>67</v>
      </c>
      <c r="C5815" s="152">
        <v>0.4017</v>
      </c>
    </row>
    <row r="5816" spans="1:3" x14ac:dyDescent="0.35">
      <c r="A5816" s="142">
        <v>3.0712000000000002</v>
      </c>
      <c r="B5816" t="s">
        <v>67</v>
      </c>
      <c r="C5816" s="152">
        <v>0.40179999999999999</v>
      </c>
    </row>
    <row r="5817" spans="1:3" x14ac:dyDescent="0.35">
      <c r="A5817" s="142">
        <v>3.0739999999999998</v>
      </c>
      <c r="B5817" t="s">
        <v>67</v>
      </c>
      <c r="C5817" s="152">
        <v>0.40200000000000002</v>
      </c>
    </row>
    <row r="5818" spans="1:3" x14ac:dyDescent="0.35">
      <c r="A5818" s="142">
        <v>3.0767000000000002</v>
      </c>
      <c r="B5818" t="s">
        <v>67</v>
      </c>
      <c r="C5818" s="152">
        <v>0.40200000000000002</v>
      </c>
    </row>
    <row r="5819" spans="1:3" x14ac:dyDescent="0.35">
      <c r="A5819" s="142">
        <v>3.0794999999999999</v>
      </c>
      <c r="B5819" t="s">
        <v>67</v>
      </c>
      <c r="C5819" s="152">
        <v>0.40239999999999998</v>
      </c>
    </row>
    <row r="5820" spans="1:3" x14ac:dyDescent="0.35">
      <c r="A5820" s="142">
        <v>3.0849000000000002</v>
      </c>
      <c r="B5820" t="s">
        <v>67</v>
      </c>
      <c r="C5820" s="152">
        <v>0.40239999999999998</v>
      </c>
    </row>
    <row r="5821" spans="1:3" x14ac:dyDescent="0.35">
      <c r="A5821" s="142">
        <v>3.0903999999999998</v>
      </c>
      <c r="B5821" t="s">
        <v>67</v>
      </c>
      <c r="C5821" s="152">
        <v>0.40250000000000002</v>
      </c>
    </row>
    <row r="5822" spans="1:3" x14ac:dyDescent="0.35">
      <c r="A5822" s="142">
        <v>3.0931999999999999</v>
      </c>
      <c r="B5822" t="s">
        <v>67</v>
      </c>
      <c r="C5822" s="152">
        <v>0.40260000000000001</v>
      </c>
    </row>
    <row r="5823" spans="1:3" x14ac:dyDescent="0.35">
      <c r="A5823" s="142">
        <v>3.0958999999999999</v>
      </c>
      <c r="B5823" t="s">
        <v>67</v>
      </c>
      <c r="C5823" s="152">
        <v>0.4027</v>
      </c>
    </row>
    <row r="5824" spans="1:3" x14ac:dyDescent="0.35">
      <c r="A5824" s="142">
        <v>3.1013999999999999</v>
      </c>
      <c r="B5824" t="s">
        <v>67</v>
      </c>
      <c r="C5824" s="152">
        <v>0.40279999999999999</v>
      </c>
    </row>
    <row r="5825" spans="1:3" x14ac:dyDescent="0.35">
      <c r="A5825" s="142">
        <v>3.1040999999999999</v>
      </c>
      <c r="B5825" t="s">
        <v>67</v>
      </c>
      <c r="C5825" s="152">
        <v>0.40279999999999999</v>
      </c>
    </row>
    <row r="5826" spans="1:3" x14ac:dyDescent="0.35">
      <c r="A5826" s="142">
        <v>3.1067999999999998</v>
      </c>
      <c r="B5826" t="s">
        <v>67</v>
      </c>
      <c r="C5826" s="152">
        <v>0.40289999999999998</v>
      </c>
    </row>
    <row r="5827" spans="1:3" x14ac:dyDescent="0.35">
      <c r="A5827" s="142">
        <v>3.1095999999999999</v>
      </c>
      <c r="B5827" t="s">
        <v>67</v>
      </c>
      <c r="C5827" s="152">
        <v>0.40310000000000001</v>
      </c>
    </row>
    <row r="5828" spans="1:3" x14ac:dyDescent="0.35">
      <c r="A5828" s="142">
        <v>3.1122999999999998</v>
      </c>
      <c r="B5828" t="s">
        <v>67</v>
      </c>
      <c r="C5828" s="152">
        <v>0.4032</v>
      </c>
    </row>
    <row r="5829" spans="1:3" x14ac:dyDescent="0.35">
      <c r="A5829" s="142">
        <v>3.1151</v>
      </c>
      <c r="B5829" t="s">
        <v>67</v>
      </c>
      <c r="C5829" s="152">
        <v>0.40339999999999998</v>
      </c>
    </row>
    <row r="5830" spans="1:3" x14ac:dyDescent="0.35">
      <c r="A5830" s="142">
        <v>3.1177999999999999</v>
      </c>
      <c r="B5830" t="s">
        <v>67</v>
      </c>
      <c r="C5830" s="152">
        <v>0.40350000000000003</v>
      </c>
    </row>
    <row r="5831" spans="1:3" x14ac:dyDescent="0.35">
      <c r="A5831" s="142">
        <v>3.1204999999999998</v>
      </c>
      <c r="B5831" t="s">
        <v>67</v>
      </c>
      <c r="C5831" s="152">
        <v>0.40360000000000001</v>
      </c>
    </row>
    <row r="5832" spans="1:3" x14ac:dyDescent="0.35">
      <c r="A5832" s="142">
        <v>3.1233</v>
      </c>
      <c r="B5832" t="s">
        <v>67</v>
      </c>
      <c r="C5832" s="152">
        <v>0.4037</v>
      </c>
    </row>
    <row r="5833" spans="1:3" x14ac:dyDescent="0.35">
      <c r="A5833" s="142">
        <v>3.1259999999999999</v>
      </c>
      <c r="B5833" t="s">
        <v>67</v>
      </c>
      <c r="C5833" s="152">
        <v>0.40379999999999999</v>
      </c>
    </row>
    <row r="5834" spans="1:3" x14ac:dyDescent="0.35">
      <c r="A5834" s="142">
        <v>3.1288</v>
      </c>
      <c r="B5834" t="s">
        <v>67</v>
      </c>
      <c r="C5834" s="152">
        <v>0.40389999999999998</v>
      </c>
    </row>
    <row r="5835" spans="1:3" x14ac:dyDescent="0.35">
      <c r="A5835" s="142">
        <v>3.1315</v>
      </c>
      <c r="B5835" t="s">
        <v>67</v>
      </c>
      <c r="C5835" s="152">
        <v>0.40400000000000003</v>
      </c>
    </row>
    <row r="5836" spans="1:3" x14ac:dyDescent="0.35">
      <c r="A5836" s="142">
        <v>3.1341999999999999</v>
      </c>
      <c r="B5836" t="s">
        <v>67</v>
      </c>
      <c r="C5836" s="152">
        <v>0.4042</v>
      </c>
    </row>
    <row r="5837" spans="1:3" x14ac:dyDescent="0.35">
      <c r="A5837" s="142">
        <v>3.137</v>
      </c>
      <c r="B5837" t="s">
        <v>67</v>
      </c>
      <c r="C5837" s="152">
        <v>0.40429999999999999</v>
      </c>
    </row>
    <row r="5838" spans="1:3" x14ac:dyDescent="0.35">
      <c r="A5838" s="142">
        <v>3.1396999999999999</v>
      </c>
      <c r="B5838" t="s">
        <v>67</v>
      </c>
      <c r="C5838" s="152">
        <v>0.40450000000000003</v>
      </c>
    </row>
    <row r="5839" spans="1:3" x14ac:dyDescent="0.35">
      <c r="A5839" s="142">
        <v>3.1425000000000001</v>
      </c>
      <c r="B5839" t="s">
        <v>67</v>
      </c>
      <c r="C5839" s="152">
        <v>0.40460000000000002</v>
      </c>
    </row>
    <row r="5840" spans="1:3" x14ac:dyDescent="0.35">
      <c r="A5840" s="142">
        <v>3.1452</v>
      </c>
      <c r="B5840" t="s">
        <v>67</v>
      </c>
      <c r="C5840" s="152">
        <v>0.4047</v>
      </c>
    </row>
    <row r="5841" spans="1:3" x14ac:dyDescent="0.35">
      <c r="A5841" s="142">
        <v>3.1478999999999999</v>
      </c>
      <c r="B5841" t="s">
        <v>67</v>
      </c>
      <c r="C5841" s="152">
        <v>0.40479999999999999</v>
      </c>
    </row>
    <row r="5842" spans="1:3" x14ac:dyDescent="0.35">
      <c r="A5842" s="142">
        <v>3.1507000000000001</v>
      </c>
      <c r="B5842" t="s">
        <v>67</v>
      </c>
      <c r="C5842" s="152">
        <v>0.40500000000000003</v>
      </c>
    </row>
    <row r="5843" spans="1:3" x14ac:dyDescent="0.35">
      <c r="A5843" s="142">
        <v>3.1589</v>
      </c>
      <c r="B5843" t="s">
        <v>67</v>
      </c>
      <c r="C5843" s="152">
        <v>0.40510000000000002</v>
      </c>
    </row>
    <row r="5844" spans="1:3" x14ac:dyDescent="0.35">
      <c r="A5844" s="142">
        <v>3.1616</v>
      </c>
      <c r="B5844" t="s">
        <v>67</v>
      </c>
      <c r="C5844" s="152">
        <v>0.40529999999999999</v>
      </c>
    </row>
    <row r="5845" spans="1:3" x14ac:dyDescent="0.35">
      <c r="A5845" s="142">
        <v>3.1644000000000001</v>
      </c>
      <c r="B5845" t="s">
        <v>67</v>
      </c>
      <c r="C5845" s="152">
        <v>0.40550000000000003</v>
      </c>
    </row>
    <row r="5846" spans="1:3" x14ac:dyDescent="0.35">
      <c r="A5846" s="142">
        <v>3.1671</v>
      </c>
      <c r="B5846" t="s">
        <v>67</v>
      </c>
      <c r="C5846" s="152">
        <v>0.40560000000000002</v>
      </c>
    </row>
    <row r="5847" spans="1:3" x14ac:dyDescent="0.35">
      <c r="A5847" s="142">
        <v>3.1699000000000002</v>
      </c>
      <c r="B5847" t="s">
        <v>67</v>
      </c>
      <c r="C5847" s="152">
        <v>0.40579999999999999</v>
      </c>
    </row>
    <row r="5848" spans="1:3" x14ac:dyDescent="0.35">
      <c r="A5848" s="142">
        <v>3.1726000000000001</v>
      </c>
      <c r="B5848" t="s">
        <v>67</v>
      </c>
      <c r="C5848" s="152">
        <v>0.40589999999999998</v>
      </c>
    </row>
    <row r="5849" spans="1:3" x14ac:dyDescent="0.35">
      <c r="A5849" s="142">
        <v>3.1753</v>
      </c>
      <c r="B5849" t="s">
        <v>67</v>
      </c>
      <c r="C5849" s="152">
        <v>0.40600000000000003</v>
      </c>
    </row>
    <row r="5850" spans="1:3" x14ac:dyDescent="0.35">
      <c r="A5850" s="142">
        <v>3.1781000000000001</v>
      </c>
      <c r="B5850" t="s">
        <v>67</v>
      </c>
      <c r="C5850" s="152">
        <v>0.40610000000000002</v>
      </c>
    </row>
    <row r="5851" spans="1:3" x14ac:dyDescent="0.35">
      <c r="A5851" s="142">
        <v>3.1808000000000001</v>
      </c>
      <c r="B5851" t="s">
        <v>67</v>
      </c>
      <c r="C5851" s="152">
        <v>0.40620000000000001</v>
      </c>
    </row>
    <row r="5852" spans="1:3" x14ac:dyDescent="0.35">
      <c r="A5852" s="142">
        <v>3.1836000000000002</v>
      </c>
      <c r="B5852" t="s">
        <v>67</v>
      </c>
      <c r="C5852" s="152">
        <v>0.40629999999999999</v>
      </c>
    </row>
    <row r="5853" spans="1:3" x14ac:dyDescent="0.35">
      <c r="A5853" s="142">
        <v>3.1890000000000001</v>
      </c>
      <c r="B5853" t="s">
        <v>67</v>
      </c>
      <c r="C5853" s="152">
        <v>0.40649999999999997</v>
      </c>
    </row>
    <row r="5854" spans="1:3" x14ac:dyDescent="0.35">
      <c r="A5854" s="142">
        <v>3.1918000000000002</v>
      </c>
      <c r="B5854" t="s">
        <v>67</v>
      </c>
      <c r="C5854" s="152">
        <v>0.40670000000000001</v>
      </c>
    </row>
    <row r="5855" spans="1:3" x14ac:dyDescent="0.35">
      <c r="A5855" s="142">
        <v>3.1945000000000001</v>
      </c>
      <c r="B5855" t="s">
        <v>67</v>
      </c>
      <c r="C5855" s="152">
        <v>0.40679999999999999</v>
      </c>
    </row>
    <row r="5856" spans="1:3" x14ac:dyDescent="0.35">
      <c r="A5856" s="142">
        <v>3.1972999999999998</v>
      </c>
      <c r="B5856" t="s">
        <v>67</v>
      </c>
      <c r="C5856" s="152">
        <v>0.40689999999999998</v>
      </c>
    </row>
    <row r="5857" spans="1:3" x14ac:dyDescent="0.35">
      <c r="A5857" s="142">
        <v>3.2</v>
      </c>
      <c r="B5857" t="s">
        <v>67</v>
      </c>
      <c r="C5857" s="152">
        <v>0.40699999999999997</v>
      </c>
    </row>
    <row r="5858" spans="1:3" x14ac:dyDescent="0.35">
      <c r="A5858" s="142">
        <v>3.2027000000000001</v>
      </c>
      <c r="B5858" t="s">
        <v>67</v>
      </c>
      <c r="C5858" s="152">
        <v>0.40720000000000001</v>
      </c>
    </row>
    <row r="5859" spans="1:3" x14ac:dyDescent="0.35">
      <c r="A5859" s="142">
        <v>3.2054999999999998</v>
      </c>
      <c r="B5859" t="s">
        <v>67</v>
      </c>
      <c r="C5859" s="152">
        <v>0.40720000000000001</v>
      </c>
    </row>
    <row r="5860" spans="1:3" x14ac:dyDescent="0.35">
      <c r="A5860" s="142">
        <v>3.2082000000000002</v>
      </c>
      <c r="B5860" t="s">
        <v>67</v>
      </c>
      <c r="C5860" s="152">
        <v>0.4073</v>
      </c>
    </row>
    <row r="5861" spans="1:3" x14ac:dyDescent="0.35">
      <c r="A5861" s="142">
        <v>3.2109999999999999</v>
      </c>
      <c r="B5861" t="s">
        <v>67</v>
      </c>
      <c r="C5861" s="152">
        <v>0.40739999999999998</v>
      </c>
    </row>
    <row r="5862" spans="1:3" x14ac:dyDescent="0.35">
      <c r="A5862" s="142">
        <v>3.2136999999999998</v>
      </c>
      <c r="B5862" t="s">
        <v>67</v>
      </c>
      <c r="C5862" s="152">
        <v>0.40749999999999997</v>
      </c>
    </row>
    <row r="5863" spans="1:3" x14ac:dyDescent="0.35">
      <c r="A5863" s="142">
        <v>3.2164000000000001</v>
      </c>
      <c r="B5863" t="s">
        <v>67</v>
      </c>
      <c r="C5863" s="152">
        <v>0.40770000000000001</v>
      </c>
    </row>
    <row r="5864" spans="1:3" x14ac:dyDescent="0.35">
      <c r="A5864" s="142">
        <v>3.2191999999999998</v>
      </c>
      <c r="B5864" t="s">
        <v>67</v>
      </c>
      <c r="C5864" s="152">
        <v>0.40789999999999998</v>
      </c>
    </row>
    <row r="5865" spans="1:3" x14ac:dyDescent="0.35">
      <c r="A5865" s="142">
        <v>3.2219000000000002</v>
      </c>
      <c r="B5865" t="s">
        <v>67</v>
      </c>
      <c r="C5865" s="152">
        <v>0.40789999999999998</v>
      </c>
    </row>
    <row r="5866" spans="1:3" x14ac:dyDescent="0.35">
      <c r="A5866" s="142">
        <v>3.2273999999999998</v>
      </c>
      <c r="B5866" t="s">
        <v>67</v>
      </c>
      <c r="C5866" s="152">
        <v>0.40789999999999998</v>
      </c>
    </row>
    <row r="5867" spans="1:3" x14ac:dyDescent="0.35">
      <c r="A5867" s="142">
        <v>3.2301000000000002</v>
      </c>
      <c r="B5867" t="s">
        <v>67</v>
      </c>
      <c r="C5867" s="152">
        <v>0.40810000000000002</v>
      </c>
    </row>
    <row r="5868" spans="1:3" x14ac:dyDescent="0.35">
      <c r="A5868" s="142">
        <v>3.2383999999999999</v>
      </c>
      <c r="B5868" t="s">
        <v>67</v>
      </c>
      <c r="C5868" s="152">
        <v>0.4083</v>
      </c>
    </row>
    <row r="5869" spans="1:3" x14ac:dyDescent="0.35">
      <c r="A5869" s="142">
        <v>3.2492999999999999</v>
      </c>
      <c r="B5869" t="s">
        <v>67</v>
      </c>
      <c r="C5869" s="152">
        <v>0.40839999999999999</v>
      </c>
    </row>
    <row r="5870" spans="1:3" x14ac:dyDescent="0.35">
      <c r="A5870" s="142">
        <v>3.2521</v>
      </c>
      <c r="B5870" t="s">
        <v>67</v>
      </c>
      <c r="C5870" s="152">
        <v>0.40849999999999997</v>
      </c>
    </row>
    <row r="5871" spans="1:3" x14ac:dyDescent="0.35">
      <c r="A5871" s="142">
        <v>3.2547999999999999</v>
      </c>
      <c r="B5871" t="s">
        <v>67</v>
      </c>
      <c r="C5871" s="152">
        <v>0.40860000000000002</v>
      </c>
    </row>
    <row r="5872" spans="1:3" x14ac:dyDescent="0.35">
      <c r="A5872" s="142">
        <v>3.2574999999999998</v>
      </c>
      <c r="B5872" t="s">
        <v>67</v>
      </c>
      <c r="C5872" s="152">
        <v>0.40870000000000001</v>
      </c>
    </row>
    <row r="5873" spans="1:3" x14ac:dyDescent="0.35">
      <c r="A5873" s="142">
        <v>3.2603</v>
      </c>
      <c r="B5873" t="s">
        <v>67</v>
      </c>
      <c r="C5873" s="152">
        <v>0.40889999999999999</v>
      </c>
    </row>
    <row r="5874" spans="1:3" x14ac:dyDescent="0.35">
      <c r="A5874" s="142">
        <v>3.2629999999999999</v>
      </c>
      <c r="B5874" t="s">
        <v>67</v>
      </c>
      <c r="C5874" s="152">
        <v>0.40899999999999997</v>
      </c>
    </row>
    <row r="5875" spans="1:3" x14ac:dyDescent="0.35">
      <c r="A5875" s="142">
        <v>3.2658</v>
      </c>
      <c r="B5875" t="s">
        <v>67</v>
      </c>
      <c r="C5875" s="152">
        <v>0.4093</v>
      </c>
    </row>
    <row r="5876" spans="1:3" x14ac:dyDescent="0.35">
      <c r="A5876" s="142">
        <v>3.2711999999999999</v>
      </c>
      <c r="B5876" t="s">
        <v>67</v>
      </c>
      <c r="C5876" s="152">
        <v>0.40939999999999999</v>
      </c>
    </row>
    <row r="5877" spans="1:3" x14ac:dyDescent="0.35">
      <c r="A5877" s="142">
        <v>3.274</v>
      </c>
      <c r="B5877" t="s">
        <v>67</v>
      </c>
      <c r="C5877" s="152">
        <v>0.40939999999999999</v>
      </c>
    </row>
    <row r="5878" spans="1:3" x14ac:dyDescent="0.35">
      <c r="A5878" s="142">
        <v>3.2766999999999999</v>
      </c>
      <c r="B5878" t="s">
        <v>67</v>
      </c>
      <c r="C5878" s="152">
        <v>0.40949999999999998</v>
      </c>
    </row>
    <row r="5879" spans="1:3" x14ac:dyDescent="0.35">
      <c r="A5879" s="142">
        <v>3.2848999999999999</v>
      </c>
      <c r="B5879" t="s">
        <v>67</v>
      </c>
      <c r="C5879" s="152">
        <v>0.40960000000000002</v>
      </c>
    </row>
    <row r="5880" spans="1:3" x14ac:dyDescent="0.35">
      <c r="A5880" s="142">
        <v>3.2877000000000001</v>
      </c>
      <c r="B5880" t="s">
        <v>67</v>
      </c>
      <c r="C5880" s="152">
        <v>0.40960000000000002</v>
      </c>
    </row>
    <row r="5881" spans="1:3" x14ac:dyDescent="0.35">
      <c r="A5881" s="142">
        <v>3.2904</v>
      </c>
      <c r="B5881" t="s">
        <v>67</v>
      </c>
      <c r="C5881" s="152">
        <v>0.40970000000000001</v>
      </c>
    </row>
    <row r="5882" spans="1:3" x14ac:dyDescent="0.35">
      <c r="A5882" s="142">
        <v>3.2932000000000001</v>
      </c>
      <c r="B5882" t="s">
        <v>67</v>
      </c>
      <c r="C5882" s="152">
        <v>0.40989999999999999</v>
      </c>
    </row>
    <row r="5883" spans="1:3" x14ac:dyDescent="0.35">
      <c r="A5883" s="142">
        <v>3.2959000000000001</v>
      </c>
      <c r="B5883" t="s">
        <v>67</v>
      </c>
      <c r="C5883" s="152">
        <v>0.41</v>
      </c>
    </row>
    <row r="5884" spans="1:3" x14ac:dyDescent="0.35">
      <c r="A5884" s="142">
        <v>3.2986</v>
      </c>
      <c r="B5884" t="s">
        <v>67</v>
      </c>
      <c r="C5884" s="152">
        <v>0.41020000000000001</v>
      </c>
    </row>
    <row r="5885" spans="1:3" x14ac:dyDescent="0.35">
      <c r="A5885" s="142">
        <v>3.3014000000000001</v>
      </c>
      <c r="B5885" t="s">
        <v>67</v>
      </c>
      <c r="C5885" s="152">
        <v>0.41039999999999999</v>
      </c>
    </row>
    <row r="5886" spans="1:3" x14ac:dyDescent="0.35">
      <c r="A5886" s="142">
        <v>3.3041</v>
      </c>
      <c r="B5886" t="s">
        <v>67</v>
      </c>
      <c r="C5886" s="152">
        <v>0.41060000000000002</v>
      </c>
    </row>
    <row r="5887" spans="1:3" x14ac:dyDescent="0.35">
      <c r="A5887" s="142">
        <v>3.3123</v>
      </c>
      <c r="B5887" t="s">
        <v>67</v>
      </c>
      <c r="C5887" s="152">
        <v>0.41070000000000001</v>
      </c>
    </row>
    <row r="5888" spans="1:3" x14ac:dyDescent="0.35">
      <c r="A5888" s="142">
        <v>3.3205</v>
      </c>
      <c r="B5888" t="s">
        <v>67</v>
      </c>
      <c r="C5888" s="152">
        <v>0.41070000000000001</v>
      </c>
    </row>
    <row r="5889" spans="1:3" x14ac:dyDescent="0.35">
      <c r="A5889" s="142">
        <v>3.3233000000000001</v>
      </c>
      <c r="B5889" t="s">
        <v>67</v>
      </c>
      <c r="C5889" s="152">
        <v>0.4108</v>
      </c>
    </row>
    <row r="5890" spans="1:3" x14ac:dyDescent="0.35">
      <c r="A5890" s="142">
        <v>3.3260000000000001</v>
      </c>
      <c r="B5890" t="s">
        <v>67</v>
      </c>
      <c r="C5890" s="152">
        <v>0.41089999999999999</v>
      </c>
    </row>
    <row r="5891" spans="1:3" x14ac:dyDescent="0.35">
      <c r="A5891" s="142">
        <v>3.3315000000000001</v>
      </c>
      <c r="B5891" t="s">
        <v>67</v>
      </c>
      <c r="C5891" s="152">
        <v>0.41120000000000001</v>
      </c>
    </row>
    <row r="5892" spans="1:3" x14ac:dyDescent="0.35">
      <c r="A5892" s="142">
        <v>3.3342000000000001</v>
      </c>
      <c r="B5892" t="s">
        <v>67</v>
      </c>
      <c r="C5892" s="152">
        <v>0.41120000000000001</v>
      </c>
    </row>
    <row r="5893" spans="1:3" x14ac:dyDescent="0.35">
      <c r="A5893" s="142">
        <v>3.3424999999999998</v>
      </c>
      <c r="B5893" t="s">
        <v>67</v>
      </c>
      <c r="C5893" s="152">
        <v>0.4113</v>
      </c>
    </row>
    <row r="5894" spans="1:3" x14ac:dyDescent="0.35">
      <c r="A5894" s="142">
        <v>3.3452000000000002</v>
      </c>
      <c r="B5894" t="s">
        <v>67</v>
      </c>
      <c r="C5894" s="152">
        <v>0.41139999999999999</v>
      </c>
    </row>
    <row r="5895" spans="1:3" x14ac:dyDescent="0.35">
      <c r="A5895" s="142">
        <v>3.3479000000000001</v>
      </c>
      <c r="B5895" t="s">
        <v>67</v>
      </c>
      <c r="C5895" s="152">
        <v>0.41139999999999999</v>
      </c>
    </row>
    <row r="5896" spans="1:3" x14ac:dyDescent="0.35">
      <c r="A5896" s="142">
        <v>3.3506999999999998</v>
      </c>
      <c r="B5896" t="s">
        <v>67</v>
      </c>
      <c r="C5896" s="152">
        <v>0.41149999999999998</v>
      </c>
    </row>
    <row r="5897" spans="1:3" x14ac:dyDescent="0.35">
      <c r="A5897" s="142">
        <v>3.3534000000000002</v>
      </c>
      <c r="B5897" t="s">
        <v>67</v>
      </c>
      <c r="C5897" s="152">
        <v>0.41160000000000002</v>
      </c>
    </row>
    <row r="5898" spans="1:3" x14ac:dyDescent="0.35">
      <c r="A5898" s="142">
        <v>3.3589000000000002</v>
      </c>
      <c r="B5898" t="s">
        <v>67</v>
      </c>
      <c r="C5898" s="152">
        <v>0.41170000000000001</v>
      </c>
    </row>
    <row r="5899" spans="1:3" x14ac:dyDescent="0.35">
      <c r="A5899" s="142">
        <v>3.3616000000000001</v>
      </c>
      <c r="B5899" t="s">
        <v>67</v>
      </c>
      <c r="C5899" s="152">
        <v>0.41170000000000001</v>
      </c>
    </row>
    <row r="5900" spans="1:3" x14ac:dyDescent="0.35">
      <c r="A5900" s="142">
        <v>3.3643999999999998</v>
      </c>
      <c r="B5900" t="s">
        <v>67</v>
      </c>
      <c r="C5900" s="152">
        <v>0.41199999999999998</v>
      </c>
    </row>
    <row r="5901" spans="1:3" x14ac:dyDescent="0.35">
      <c r="A5901" s="142">
        <v>3.3671000000000002</v>
      </c>
      <c r="B5901" t="s">
        <v>67</v>
      </c>
      <c r="C5901" s="152">
        <v>0.41210000000000002</v>
      </c>
    </row>
    <row r="5902" spans="1:3" x14ac:dyDescent="0.35">
      <c r="A5902" s="142">
        <v>3.3725999999999998</v>
      </c>
      <c r="B5902" t="s">
        <v>67</v>
      </c>
      <c r="C5902" s="152">
        <v>0.41220000000000001</v>
      </c>
    </row>
    <row r="5903" spans="1:3" x14ac:dyDescent="0.35">
      <c r="A5903" s="142">
        <v>3.3753000000000002</v>
      </c>
      <c r="B5903" t="s">
        <v>67</v>
      </c>
      <c r="C5903" s="152">
        <v>0.41239999999999999</v>
      </c>
    </row>
    <row r="5904" spans="1:3" x14ac:dyDescent="0.35">
      <c r="A5904" s="142">
        <v>3.3780999999999999</v>
      </c>
      <c r="B5904" t="s">
        <v>67</v>
      </c>
      <c r="C5904" s="152">
        <v>0.41249999999999998</v>
      </c>
    </row>
    <row r="5905" spans="1:3" x14ac:dyDescent="0.35">
      <c r="A5905" s="142">
        <v>3.3807999999999998</v>
      </c>
      <c r="B5905" t="s">
        <v>67</v>
      </c>
      <c r="C5905" s="152">
        <v>0.41249999999999998</v>
      </c>
    </row>
    <row r="5906" spans="1:3" x14ac:dyDescent="0.35">
      <c r="A5906" s="142">
        <v>3.3835999999999999</v>
      </c>
      <c r="B5906" t="s">
        <v>67</v>
      </c>
      <c r="C5906" s="152">
        <v>0.41270000000000001</v>
      </c>
    </row>
    <row r="5907" spans="1:3" x14ac:dyDescent="0.35">
      <c r="A5907" s="142">
        <v>3.3862999999999999</v>
      </c>
      <c r="B5907" t="s">
        <v>67</v>
      </c>
      <c r="C5907" s="152">
        <v>0.4128</v>
      </c>
    </row>
    <row r="5908" spans="1:3" x14ac:dyDescent="0.35">
      <c r="A5908" s="142">
        <v>3.3889999999999998</v>
      </c>
      <c r="B5908" t="s">
        <v>67</v>
      </c>
      <c r="C5908" s="152">
        <v>0.4128</v>
      </c>
    </row>
    <row r="5909" spans="1:3" x14ac:dyDescent="0.35">
      <c r="A5909" s="142">
        <v>3.3917999999999999</v>
      </c>
      <c r="B5909" t="s">
        <v>67</v>
      </c>
      <c r="C5909" s="152">
        <v>0.41320000000000001</v>
      </c>
    </row>
    <row r="5910" spans="1:3" x14ac:dyDescent="0.35">
      <c r="A5910" s="142">
        <v>3.3944999999999999</v>
      </c>
      <c r="B5910" t="s">
        <v>67</v>
      </c>
      <c r="C5910" s="152">
        <v>0.41320000000000001</v>
      </c>
    </row>
    <row r="5911" spans="1:3" x14ac:dyDescent="0.35">
      <c r="A5911" s="142">
        <v>3.3973</v>
      </c>
      <c r="B5911" t="s">
        <v>67</v>
      </c>
      <c r="C5911" s="152">
        <v>0.41339999999999999</v>
      </c>
    </row>
    <row r="5912" spans="1:3" x14ac:dyDescent="0.35">
      <c r="A5912" s="142">
        <v>3.4</v>
      </c>
      <c r="B5912" t="s">
        <v>67</v>
      </c>
      <c r="C5912" s="152">
        <v>0.41349999999999998</v>
      </c>
    </row>
    <row r="5913" spans="1:3" x14ac:dyDescent="0.35">
      <c r="A5913" s="142">
        <v>3.4026999999999998</v>
      </c>
      <c r="B5913" t="s">
        <v>67</v>
      </c>
      <c r="C5913" s="152">
        <v>0.41360000000000002</v>
      </c>
    </row>
    <row r="5914" spans="1:3" x14ac:dyDescent="0.35">
      <c r="A5914" s="142">
        <v>3.4055</v>
      </c>
      <c r="B5914" t="s">
        <v>67</v>
      </c>
      <c r="C5914" s="152">
        <v>0.41360000000000002</v>
      </c>
    </row>
    <row r="5915" spans="1:3" x14ac:dyDescent="0.35">
      <c r="A5915" s="142">
        <v>3.411</v>
      </c>
      <c r="B5915" t="s">
        <v>67</v>
      </c>
      <c r="C5915" s="152">
        <v>0.41370000000000001</v>
      </c>
    </row>
    <row r="5916" spans="1:3" x14ac:dyDescent="0.35">
      <c r="A5916" s="142">
        <v>3.4163999999999999</v>
      </c>
      <c r="B5916" t="s">
        <v>67</v>
      </c>
      <c r="C5916" s="152">
        <v>0.4138</v>
      </c>
    </row>
    <row r="5917" spans="1:3" x14ac:dyDescent="0.35">
      <c r="A5917" s="142">
        <v>3.4192</v>
      </c>
      <c r="B5917" t="s">
        <v>67</v>
      </c>
      <c r="C5917" s="152">
        <v>0.41389999999999999</v>
      </c>
    </row>
    <row r="5918" spans="1:3" x14ac:dyDescent="0.35">
      <c r="A5918" s="142">
        <v>3.4218999999999999</v>
      </c>
      <c r="B5918" t="s">
        <v>67</v>
      </c>
      <c r="C5918" s="152">
        <v>0.41399999999999998</v>
      </c>
    </row>
    <row r="5919" spans="1:3" x14ac:dyDescent="0.35">
      <c r="A5919" s="142">
        <v>3.4247000000000001</v>
      </c>
      <c r="B5919" t="s">
        <v>67</v>
      </c>
      <c r="C5919" s="152">
        <v>0.41410000000000002</v>
      </c>
    </row>
    <row r="5920" spans="1:3" x14ac:dyDescent="0.35">
      <c r="A5920" s="142">
        <v>3.4274</v>
      </c>
      <c r="B5920" t="s">
        <v>67</v>
      </c>
      <c r="C5920" s="152">
        <v>0.41420000000000001</v>
      </c>
    </row>
    <row r="5921" spans="1:3" x14ac:dyDescent="0.35">
      <c r="A5921" s="142">
        <v>3.4329000000000001</v>
      </c>
      <c r="B5921" t="s">
        <v>67</v>
      </c>
      <c r="C5921" s="152">
        <v>0.41449999999999998</v>
      </c>
    </row>
    <row r="5922" spans="1:3" x14ac:dyDescent="0.35">
      <c r="A5922" s="142">
        <v>3.4411</v>
      </c>
      <c r="B5922" t="s">
        <v>67</v>
      </c>
      <c r="C5922" s="152">
        <v>0.41470000000000001</v>
      </c>
    </row>
    <row r="5923" spans="1:3" x14ac:dyDescent="0.35">
      <c r="A5923" s="142">
        <v>3.4438</v>
      </c>
      <c r="B5923" t="s">
        <v>67</v>
      </c>
      <c r="C5923" s="152">
        <v>0.41470000000000001</v>
      </c>
    </row>
    <row r="5924" spans="1:3" x14ac:dyDescent="0.35">
      <c r="A5924" s="142">
        <v>3.4466000000000001</v>
      </c>
      <c r="B5924" t="s">
        <v>67</v>
      </c>
      <c r="C5924" s="152">
        <v>0.41489999999999999</v>
      </c>
    </row>
    <row r="5925" spans="1:3" x14ac:dyDescent="0.35">
      <c r="A5925" s="142">
        <v>3.4521000000000002</v>
      </c>
      <c r="B5925" t="s">
        <v>67</v>
      </c>
      <c r="C5925" s="152">
        <v>0.41510000000000002</v>
      </c>
    </row>
    <row r="5926" spans="1:3" x14ac:dyDescent="0.35">
      <c r="A5926" s="142">
        <v>3.4548000000000001</v>
      </c>
      <c r="B5926" t="s">
        <v>67</v>
      </c>
      <c r="C5926" s="152">
        <v>0.41520000000000001</v>
      </c>
    </row>
    <row r="5927" spans="1:3" x14ac:dyDescent="0.35">
      <c r="A5927" s="142">
        <v>3.4575</v>
      </c>
      <c r="B5927" t="s">
        <v>67</v>
      </c>
      <c r="C5927" s="152">
        <v>0.4153</v>
      </c>
    </row>
    <row r="5928" spans="1:3" x14ac:dyDescent="0.35">
      <c r="A5928" s="142">
        <v>3.4603000000000002</v>
      </c>
      <c r="B5928" t="s">
        <v>67</v>
      </c>
      <c r="C5928" s="152">
        <v>0.4153</v>
      </c>
    </row>
    <row r="5929" spans="1:3" x14ac:dyDescent="0.35">
      <c r="A5929" s="142">
        <v>3.4658000000000002</v>
      </c>
      <c r="B5929" t="s">
        <v>67</v>
      </c>
      <c r="C5929" s="152">
        <v>0.41539999999999999</v>
      </c>
    </row>
    <row r="5930" spans="1:3" x14ac:dyDescent="0.35">
      <c r="A5930" s="142">
        <v>3.4685000000000001</v>
      </c>
      <c r="B5930" t="s">
        <v>67</v>
      </c>
      <c r="C5930" s="152">
        <v>0.41549999999999998</v>
      </c>
    </row>
    <row r="5931" spans="1:3" x14ac:dyDescent="0.35">
      <c r="A5931" s="142">
        <v>3.4740000000000002</v>
      </c>
      <c r="B5931" t="s">
        <v>67</v>
      </c>
      <c r="C5931" s="152">
        <v>0.4158</v>
      </c>
    </row>
    <row r="5932" spans="1:3" x14ac:dyDescent="0.35">
      <c r="A5932" s="142">
        <v>3.4767000000000001</v>
      </c>
      <c r="B5932" t="s">
        <v>67</v>
      </c>
      <c r="C5932" s="152">
        <v>0.41589999999999999</v>
      </c>
    </row>
    <row r="5933" spans="1:3" x14ac:dyDescent="0.35">
      <c r="A5933" s="142">
        <v>3.4794999999999998</v>
      </c>
      <c r="B5933" t="s">
        <v>67</v>
      </c>
      <c r="C5933" s="152">
        <v>0.41589999999999999</v>
      </c>
    </row>
    <row r="5934" spans="1:3" x14ac:dyDescent="0.35">
      <c r="A5934" s="142">
        <v>3.4822000000000002</v>
      </c>
      <c r="B5934" t="s">
        <v>67</v>
      </c>
      <c r="C5934" s="152">
        <v>0.41589999999999999</v>
      </c>
    </row>
    <row r="5935" spans="1:3" x14ac:dyDescent="0.35">
      <c r="A5935" s="142">
        <v>3.4849000000000001</v>
      </c>
      <c r="B5935" t="s">
        <v>67</v>
      </c>
      <c r="C5935" s="152">
        <v>0.41599999999999998</v>
      </c>
    </row>
    <row r="5936" spans="1:3" x14ac:dyDescent="0.35">
      <c r="A5936" s="142">
        <v>3.4931999999999999</v>
      </c>
      <c r="B5936" t="s">
        <v>67</v>
      </c>
      <c r="C5936" s="152">
        <v>0.4163</v>
      </c>
    </row>
    <row r="5937" spans="1:3" x14ac:dyDescent="0.35">
      <c r="A5937" s="142">
        <v>3.4958999999999998</v>
      </c>
      <c r="B5937" t="s">
        <v>67</v>
      </c>
      <c r="C5937" s="152">
        <v>0.4163</v>
      </c>
    </row>
    <row r="5938" spans="1:3" x14ac:dyDescent="0.35">
      <c r="A5938" s="142">
        <v>3.4986000000000002</v>
      </c>
      <c r="B5938" t="s">
        <v>67</v>
      </c>
      <c r="C5938" s="152">
        <v>0.41639999999999999</v>
      </c>
    </row>
    <row r="5939" spans="1:3" x14ac:dyDescent="0.35">
      <c r="A5939" s="142">
        <v>3.5041000000000002</v>
      </c>
      <c r="B5939" t="s">
        <v>67</v>
      </c>
      <c r="C5939" s="152">
        <v>0.41649999999999998</v>
      </c>
    </row>
    <row r="5940" spans="1:3" x14ac:dyDescent="0.35">
      <c r="A5940" s="142">
        <v>3.5095999999999998</v>
      </c>
      <c r="B5940" t="s">
        <v>67</v>
      </c>
      <c r="C5940" s="152">
        <v>0.41660000000000003</v>
      </c>
    </row>
    <row r="5941" spans="1:3" x14ac:dyDescent="0.35">
      <c r="A5941" s="142">
        <v>3.5123000000000002</v>
      </c>
      <c r="B5941" t="s">
        <v>67</v>
      </c>
      <c r="C5941" s="152">
        <v>0.41670000000000001</v>
      </c>
    </row>
    <row r="5942" spans="1:3" x14ac:dyDescent="0.35">
      <c r="A5942" s="142">
        <v>3.5150999999999999</v>
      </c>
      <c r="B5942" t="s">
        <v>67</v>
      </c>
      <c r="C5942" s="152">
        <v>0.41699999999999998</v>
      </c>
    </row>
    <row r="5943" spans="1:3" x14ac:dyDescent="0.35">
      <c r="A5943" s="142">
        <v>3.5177999999999998</v>
      </c>
      <c r="B5943" t="s">
        <v>67</v>
      </c>
      <c r="C5943" s="152">
        <v>0.41699999999999998</v>
      </c>
    </row>
    <row r="5944" spans="1:3" x14ac:dyDescent="0.35">
      <c r="A5944" s="142">
        <v>3.5205000000000002</v>
      </c>
      <c r="B5944" t="s">
        <v>67</v>
      </c>
      <c r="C5944" s="152">
        <v>0.4173</v>
      </c>
    </row>
    <row r="5945" spans="1:3" x14ac:dyDescent="0.35">
      <c r="A5945" s="142">
        <v>3.5259999999999998</v>
      </c>
      <c r="B5945" t="s">
        <v>67</v>
      </c>
      <c r="C5945" s="152">
        <v>0.41739999999999999</v>
      </c>
    </row>
    <row r="5946" spans="1:3" x14ac:dyDescent="0.35">
      <c r="A5946" s="142">
        <v>3.5287999999999999</v>
      </c>
      <c r="B5946" t="s">
        <v>67</v>
      </c>
      <c r="C5946" s="152">
        <v>0.41749999999999998</v>
      </c>
    </row>
    <row r="5947" spans="1:3" x14ac:dyDescent="0.35">
      <c r="A5947" s="142">
        <v>3.5314999999999999</v>
      </c>
      <c r="B5947" t="s">
        <v>67</v>
      </c>
      <c r="C5947" s="152">
        <v>0.41770000000000002</v>
      </c>
    </row>
    <row r="5948" spans="1:3" x14ac:dyDescent="0.35">
      <c r="A5948" s="142">
        <v>3.5369999999999999</v>
      </c>
      <c r="B5948" t="s">
        <v>67</v>
      </c>
      <c r="C5948" s="152">
        <v>0.4178</v>
      </c>
    </row>
    <row r="5949" spans="1:3" x14ac:dyDescent="0.35">
      <c r="A5949" s="142">
        <v>3.5396999999999998</v>
      </c>
      <c r="B5949" t="s">
        <v>67</v>
      </c>
      <c r="C5949" s="152">
        <v>0.4178</v>
      </c>
    </row>
    <row r="5950" spans="1:3" x14ac:dyDescent="0.35">
      <c r="A5950" s="142">
        <v>3.5425</v>
      </c>
      <c r="B5950" t="s">
        <v>67</v>
      </c>
      <c r="C5950" s="152">
        <v>0.41799999999999998</v>
      </c>
    </row>
    <row r="5951" spans="1:3" x14ac:dyDescent="0.35">
      <c r="A5951" s="142">
        <v>3.5451999999999999</v>
      </c>
      <c r="B5951" t="s">
        <v>67</v>
      </c>
      <c r="C5951" s="152">
        <v>0.41810000000000003</v>
      </c>
    </row>
    <row r="5952" spans="1:3" x14ac:dyDescent="0.35">
      <c r="A5952" s="142">
        <v>3.5507</v>
      </c>
      <c r="B5952" t="s">
        <v>67</v>
      </c>
      <c r="C5952" s="152">
        <v>0.41820000000000002</v>
      </c>
    </row>
    <row r="5953" spans="1:3" x14ac:dyDescent="0.35">
      <c r="A5953" s="142">
        <v>3.5533999999999999</v>
      </c>
      <c r="B5953" t="s">
        <v>67</v>
      </c>
      <c r="C5953" s="152">
        <v>0.41839999999999999</v>
      </c>
    </row>
    <row r="5954" spans="1:3" x14ac:dyDescent="0.35">
      <c r="A5954" s="142">
        <v>3.5562</v>
      </c>
      <c r="B5954" t="s">
        <v>67</v>
      </c>
      <c r="C5954" s="152">
        <v>0.41839999999999999</v>
      </c>
    </row>
    <row r="5955" spans="1:3" x14ac:dyDescent="0.35">
      <c r="A5955" s="142">
        <v>3.5589</v>
      </c>
      <c r="B5955" t="s">
        <v>67</v>
      </c>
      <c r="C5955" s="152">
        <v>0.41839999999999999</v>
      </c>
    </row>
    <row r="5956" spans="1:3" x14ac:dyDescent="0.35">
      <c r="A5956" s="142">
        <v>3.5615999999999999</v>
      </c>
      <c r="B5956" t="s">
        <v>67</v>
      </c>
      <c r="C5956" s="152">
        <v>0.41849999999999998</v>
      </c>
    </row>
    <row r="5957" spans="1:3" x14ac:dyDescent="0.35">
      <c r="A5957" s="142">
        <v>3.5670999999999999</v>
      </c>
      <c r="B5957" t="s">
        <v>67</v>
      </c>
      <c r="C5957" s="152">
        <v>0.41880000000000001</v>
      </c>
    </row>
    <row r="5958" spans="1:3" x14ac:dyDescent="0.35">
      <c r="A5958" s="142">
        <v>3.5699000000000001</v>
      </c>
      <c r="B5958" t="s">
        <v>67</v>
      </c>
      <c r="C5958" s="152">
        <v>0.41889999999999999</v>
      </c>
    </row>
    <row r="5959" spans="1:3" x14ac:dyDescent="0.35">
      <c r="A5959" s="142">
        <v>3.5726</v>
      </c>
      <c r="B5959" t="s">
        <v>67</v>
      </c>
      <c r="C5959" s="152">
        <v>0.41909999999999997</v>
      </c>
    </row>
    <row r="5960" spans="1:3" x14ac:dyDescent="0.35">
      <c r="A5960" s="142">
        <v>3.5752999999999999</v>
      </c>
      <c r="B5960" t="s">
        <v>67</v>
      </c>
      <c r="C5960" s="152">
        <v>0.41909999999999997</v>
      </c>
    </row>
    <row r="5961" spans="1:3" x14ac:dyDescent="0.35">
      <c r="A5961" s="142">
        <v>3.5781000000000001</v>
      </c>
      <c r="B5961" t="s">
        <v>67</v>
      </c>
      <c r="C5961" s="152">
        <v>0.41920000000000002</v>
      </c>
    </row>
    <row r="5962" spans="1:3" x14ac:dyDescent="0.35">
      <c r="A5962" s="142">
        <v>3.5808</v>
      </c>
      <c r="B5962" t="s">
        <v>67</v>
      </c>
      <c r="C5962" s="152">
        <v>0.41930000000000001</v>
      </c>
    </row>
    <row r="5963" spans="1:3" x14ac:dyDescent="0.35">
      <c r="A5963" s="142">
        <v>3.5836000000000001</v>
      </c>
      <c r="B5963" t="s">
        <v>67</v>
      </c>
      <c r="C5963" s="152">
        <v>0.41930000000000001</v>
      </c>
    </row>
    <row r="5964" spans="1:3" x14ac:dyDescent="0.35">
      <c r="A5964" s="142">
        <v>3.5863</v>
      </c>
      <c r="B5964" t="s">
        <v>67</v>
      </c>
      <c r="C5964" s="152">
        <v>0.41930000000000001</v>
      </c>
    </row>
    <row r="5965" spans="1:3" x14ac:dyDescent="0.35">
      <c r="A5965" s="142">
        <v>3.5918000000000001</v>
      </c>
      <c r="B5965" t="s">
        <v>67</v>
      </c>
      <c r="C5965" s="152">
        <v>0.4194</v>
      </c>
    </row>
    <row r="5966" spans="1:3" x14ac:dyDescent="0.35">
      <c r="A5966" s="142">
        <v>3.5945</v>
      </c>
      <c r="B5966" t="s">
        <v>67</v>
      </c>
      <c r="C5966" s="152">
        <v>0.41959999999999997</v>
      </c>
    </row>
    <row r="5967" spans="1:3" x14ac:dyDescent="0.35">
      <c r="A5967" s="142">
        <v>3.5973000000000002</v>
      </c>
      <c r="B5967" t="s">
        <v>67</v>
      </c>
      <c r="C5967" s="152">
        <v>0.41970000000000002</v>
      </c>
    </row>
    <row r="5968" spans="1:3" x14ac:dyDescent="0.35">
      <c r="A5968" s="142">
        <v>3.6</v>
      </c>
      <c r="B5968" t="s">
        <v>67</v>
      </c>
      <c r="C5968" s="152">
        <v>0.41970000000000002</v>
      </c>
    </row>
    <row r="5969" spans="1:3" x14ac:dyDescent="0.35">
      <c r="A5969" s="142">
        <v>3.6110000000000002</v>
      </c>
      <c r="B5969" t="s">
        <v>67</v>
      </c>
      <c r="C5969" s="152">
        <v>0.4199</v>
      </c>
    </row>
    <row r="5970" spans="1:3" x14ac:dyDescent="0.35">
      <c r="A5970" s="142">
        <v>3.6137000000000001</v>
      </c>
      <c r="B5970" t="s">
        <v>67</v>
      </c>
      <c r="C5970" s="152">
        <v>0.42009999999999997</v>
      </c>
    </row>
    <row r="5971" spans="1:3" x14ac:dyDescent="0.35">
      <c r="A5971" s="142">
        <v>3.6164000000000001</v>
      </c>
      <c r="B5971" t="s">
        <v>67</v>
      </c>
      <c r="C5971" s="152">
        <v>0.42030000000000001</v>
      </c>
    </row>
    <row r="5972" spans="1:3" x14ac:dyDescent="0.35">
      <c r="A5972" s="142">
        <v>3.6192000000000002</v>
      </c>
      <c r="B5972" t="s">
        <v>67</v>
      </c>
      <c r="C5972" s="152">
        <v>0.4204</v>
      </c>
    </row>
    <row r="5973" spans="1:3" x14ac:dyDescent="0.35">
      <c r="A5973" s="142">
        <v>3.6219000000000001</v>
      </c>
      <c r="B5973" t="s">
        <v>67</v>
      </c>
      <c r="C5973" s="152">
        <v>0.42049999999999998</v>
      </c>
    </row>
    <row r="5974" spans="1:3" x14ac:dyDescent="0.35">
      <c r="A5974" s="142">
        <v>3.6246999999999998</v>
      </c>
      <c r="B5974" t="s">
        <v>67</v>
      </c>
      <c r="C5974" s="152">
        <v>0.42059999999999997</v>
      </c>
    </row>
    <row r="5975" spans="1:3" x14ac:dyDescent="0.35">
      <c r="A5975" s="142">
        <v>3.6301000000000001</v>
      </c>
      <c r="B5975" t="s">
        <v>67</v>
      </c>
      <c r="C5975" s="152">
        <v>0.42070000000000002</v>
      </c>
    </row>
    <row r="5976" spans="1:3" x14ac:dyDescent="0.35">
      <c r="A5976" s="142">
        <v>3.6328999999999998</v>
      </c>
      <c r="B5976" t="s">
        <v>67</v>
      </c>
      <c r="C5976" s="152">
        <v>0.4209</v>
      </c>
    </row>
    <row r="5977" spans="1:3" x14ac:dyDescent="0.35">
      <c r="A5977" s="142">
        <v>3.6356000000000002</v>
      </c>
      <c r="B5977" t="s">
        <v>67</v>
      </c>
      <c r="C5977" s="152">
        <v>0.4209</v>
      </c>
    </row>
    <row r="5978" spans="1:3" x14ac:dyDescent="0.35">
      <c r="A5978" s="142">
        <v>3.6383999999999999</v>
      </c>
      <c r="B5978" t="s">
        <v>67</v>
      </c>
      <c r="C5978" s="152">
        <v>0.42099999999999999</v>
      </c>
    </row>
    <row r="5979" spans="1:3" x14ac:dyDescent="0.35">
      <c r="A5979" s="142">
        <v>3.6410999999999998</v>
      </c>
      <c r="B5979" t="s">
        <v>67</v>
      </c>
      <c r="C5979" s="152">
        <v>0.42120000000000002</v>
      </c>
    </row>
    <row r="5980" spans="1:3" x14ac:dyDescent="0.35">
      <c r="A5980" s="142">
        <v>3.6438000000000001</v>
      </c>
      <c r="B5980" t="s">
        <v>67</v>
      </c>
      <c r="C5980" s="152">
        <v>0.4214</v>
      </c>
    </row>
    <row r="5981" spans="1:3" x14ac:dyDescent="0.35">
      <c r="A5981" s="142">
        <v>3.6465999999999998</v>
      </c>
      <c r="B5981" t="s">
        <v>67</v>
      </c>
      <c r="C5981" s="152">
        <v>0.42149999999999999</v>
      </c>
    </row>
    <row r="5982" spans="1:3" x14ac:dyDescent="0.35">
      <c r="A5982" s="142">
        <v>3.6493000000000002</v>
      </c>
      <c r="B5982" t="s">
        <v>67</v>
      </c>
      <c r="C5982" s="152">
        <v>0.42159999999999997</v>
      </c>
    </row>
    <row r="5983" spans="1:3" x14ac:dyDescent="0.35">
      <c r="A5983" s="142">
        <v>3.6520999999999999</v>
      </c>
      <c r="B5983" t="s">
        <v>67</v>
      </c>
      <c r="C5983" s="152">
        <v>0.42170000000000002</v>
      </c>
    </row>
    <row r="5984" spans="1:3" x14ac:dyDescent="0.35">
      <c r="A5984" s="142">
        <v>3.6547999999999998</v>
      </c>
      <c r="B5984" t="s">
        <v>67</v>
      </c>
      <c r="C5984" s="152">
        <v>0.42180000000000001</v>
      </c>
    </row>
    <row r="5985" spans="1:3" x14ac:dyDescent="0.35">
      <c r="A5985" s="142">
        <v>3.6629999999999998</v>
      </c>
      <c r="B5985" t="s">
        <v>67</v>
      </c>
      <c r="C5985" s="152">
        <v>0.4219</v>
      </c>
    </row>
    <row r="5986" spans="1:3" x14ac:dyDescent="0.35">
      <c r="A5986" s="142">
        <v>3.6684999999999999</v>
      </c>
      <c r="B5986" t="s">
        <v>67</v>
      </c>
      <c r="C5986" s="152">
        <v>0.42199999999999999</v>
      </c>
    </row>
    <row r="5987" spans="1:3" x14ac:dyDescent="0.35">
      <c r="A5987" s="142">
        <v>3.6711999999999998</v>
      </c>
      <c r="B5987" t="s">
        <v>67</v>
      </c>
      <c r="C5987" s="152">
        <v>0.42209999999999998</v>
      </c>
    </row>
    <row r="5988" spans="1:3" x14ac:dyDescent="0.35">
      <c r="A5988" s="142">
        <v>3.6739999999999999</v>
      </c>
      <c r="B5988" t="s">
        <v>67</v>
      </c>
      <c r="C5988" s="152">
        <v>0.42220000000000002</v>
      </c>
    </row>
    <row r="5989" spans="1:3" x14ac:dyDescent="0.35">
      <c r="A5989" s="142">
        <v>3.6766999999999999</v>
      </c>
      <c r="B5989" t="s">
        <v>67</v>
      </c>
      <c r="C5989" s="152">
        <v>0.42230000000000001</v>
      </c>
    </row>
    <row r="5990" spans="1:3" x14ac:dyDescent="0.35">
      <c r="A5990" s="142">
        <v>3.6795</v>
      </c>
      <c r="B5990" t="s">
        <v>67</v>
      </c>
      <c r="C5990" s="152">
        <v>0.42249999999999999</v>
      </c>
    </row>
    <row r="5991" spans="1:3" x14ac:dyDescent="0.35">
      <c r="A5991" s="142">
        <v>3.6821999999999999</v>
      </c>
      <c r="B5991" t="s">
        <v>67</v>
      </c>
      <c r="C5991" s="152">
        <v>0.42249999999999999</v>
      </c>
    </row>
    <row r="5992" spans="1:3" x14ac:dyDescent="0.35">
      <c r="A5992" s="142">
        <v>3.6877</v>
      </c>
      <c r="B5992" t="s">
        <v>67</v>
      </c>
      <c r="C5992" s="152">
        <v>0.42259999999999998</v>
      </c>
    </row>
    <row r="5993" spans="1:3" x14ac:dyDescent="0.35">
      <c r="A5993" s="142">
        <v>3.6903999999999999</v>
      </c>
      <c r="B5993" t="s">
        <v>67</v>
      </c>
      <c r="C5993" s="152">
        <v>0.42259999999999998</v>
      </c>
    </row>
    <row r="5994" spans="1:3" x14ac:dyDescent="0.35">
      <c r="A5994" s="142">
        <v>3.6932</v>
      </c>
      <c r="B5994" t="s">
        <v>67</v>
      </c>
      <c r="C5994" s="152">
        <v>0.42280000000000001</v>
      </c>
    </row>
    <row r="5995" spans="1:3" x14ac:dyDescent="0.35">
      <c r="A5995" s="142">
        <v>3.6959</v>
      </c>
      <c r="B5995" t="s">
        <v>67</v>
      </c>
      <c r="C5995" s="152">
        <v>0.42320000000000002</v>
      </c>
    </row>
    <row r="5996" spans="1:3" x14ac:dyDescent="0.35">
      <c r="A5996" s="142">
        <v>3.6985999999999999</v>
      </c>
      <c r="B5996" t="s">
        <v>67</v>
      </c>
      <c r="C5996" s="152">
        <v>0.42330000000000001</v>
      </c>
    </row>
    <row r="5997" spans="1:3" x14ac:dyDescent="0.35">
      <c r="A5997" s="142">
        <v>3.7014</v>
      </c>
      <c r="B5997" t="s">
        <v>67</v>
      </c>
      <c r="C5997" s="152">
        <v>0.42359999999999998</v>
      </c>
    </row>
    <row r="5998" spans="1:3" x14ac:dyDescent="0.35">
      <c r="A5998" s="142">
        <v>3.7040999999999999</v>
      </c>
      <c r="B5998" t="s">
        <v>67</v>
      </c>
      <c r="C5998" s="152">
        <v>0.42359999999999998</v>
      </c>
    </row>
    <row r="5999" spans="1:3" x14ac:dyDescent="0.35">
      <c r="A5999" s="142">
        <v>3.7067999999999999</v>
      </c>
      <c r="B5999" t="s">
        <v>67</v>
      </c>
      <c r="C5999" s="152">
        <v>0.42380000000000001</v>
      </c>
    </row>
    <row r="6000" spans="1:3" x14ac:dyDescent="0.35">
      <c r="A6000" s="142">
        <v>3.7096</v>
      </c>
      <c r="B6000" t="s">
        <v>67</v>
      </c>
      <c r="C6000" s="152">
        <v>0.4239</v>
      </c>
    </row>
    <row r="6001" spans="1:3" x14ac:dyDescent="0.35">
      <c r="A6001" s="142">
        <v>3.7122999999999999</v>
      </c>
      <c r="B6001" t="s">
        <v>67</v>
      </c>
      <c r="C6001" s="152">
        <v>0.42399999999999999</v>
      </c>
    </row>
    <row r="6002" spans="1:3" x14ac:dyDescent="0.35">
      <c r="A6002" s="142">
        <v>3.7151000000000001</v>
      </c>
      <c r="B6002" t="s">
        <v>67</v>
      </c>
      <c r="C6002" s="152">
        <v>0.42409999999999998</v>
      </c>
    </row>
    <row r="6003" spans="1:3" x14ac:dyDescent="0.35">
      <c r="A6003" s="142">
        <v>3.7178</v>
      </c>
      <c r="B6003" t="s">
        <v>67</v>
      </c>
      <c r="C6003" s="152">
        <v>0.42409999999999998</v>
      </c>
    </row>
    <row r="6004" spans="1:3" x14ac:dyDescent="0.35">
      <c r="A6004" s="142">
        <v>3.7204999999999999</v>
      </c>
      <c r="B6004" t="s">
        <v>67</v>
      </c>
      <c r="C6004" s="152">
        <v>0.42420000000000002</v>
      </c>
    </row>
    <row r="6005" spans="1:3" x14ac:dyDescent="0.35">
      <c r="A6005" s="142">
        <v>3.7233000000000001</v>
      </c>
      <c r="B6005" t="s">
        <v>67</v>
      </c>
      <c r="C6005" s="152">
        <v>0.4244</v>
      </c>
    </row>
    <row r="6006" spans="1:3" x14ac:dyDescent="0.35">
      <c r="A6006" s="142">
        <v>3.726</v>
      </c>
      <c r="B6006" t="s">
        <v>67</v>
      </c>
      <c r="C6006" s="152">
        <v>0.4244</v>
      </c>
    </row>
    <row r="6007" spans="1:3" x14ac:dyDescent="0.35">
      <c r="A6007" s="142">
        <v>3.7315</v>
      </c>
      <c r="B6007" t="s">
        <v>67</v>
      </c>
      <c r="C6007" s="152">
        <v>0.42470000000000002</v>
      </c>
    </row>
    <row r="6008" spans="1:3" x14ac:dyDescent="0.35">
      <c r="A6008" s="142">
        <v>3.7342</v>
      </c>
      <c r="B6008" t="s">
        <v>67</v>
      </c>
      <c r="C6008" s="152">
        <v>0.4249</v>
      </c>
    </row>
    <row r="6009" spans="1:3" x14ac:dyDescent="0.35">
      <c r="A6009" s="142">
        <v>3.7370000000000001</v>
      </c>
      <c r="B6009" t="s">
        <v>67</v>
      </c>
      <c r="C6009" s="152">
        <v>0.42499999999999999</v>
      </c>
    </row>
    <row r="6010" spans="1:3" x14ac:dyDescent="0.35">
      <c r="A6010" s="142">
        <v>3.7452000000000001</v>
      </c>
      <c r="B6010" t="s">
        <v>67</v>
      </c>
      <c r="C6010" s="152">
        <v>0.42509999999999998</v>
      </c>
    </row>
    <row r="6011" spans="1:3" x14ac:dyDescent="0.35">
      <c r="A6011" s="142">
        <v>3.7479</v>
      </c>
      <c r="B6011" t="s">
        <v>67</v>
      </c>
      <c r="C6011" s="152">
        <v>0.42530000000000001</v>
      </c>
    </row>
    <row r="6012" spans="1:3" x14ac:dyDescent="0.35">
      <c r="A6012" s="142">
        <v>3.7507000000000001</v>
      </c>
      <c r="B6012" t="s">
        <v>67</v>
      </c>
      <c r="C6012" s="152">
        <v>0.4254</v>
      </c>
    </row>
    <row r="6013" spans="1:3" x14ac:dyDescent="0.35">
      <c r="A6013" s="142">
        <v>3.7534000000000001</v>
      </c>
      <c r="B6013" t="s">
        <v>67</v>
      </c>
      <c r="C6013" s="152">
        <v>0.42549999999999999</v>
      </c>
    </row>
    <row r="6014" spans="1:3" x14ac:dyDescent="0.35">
      <c r="A6014" s="142">
        <v>3.7562000000000002</v>
      </c>
      <c r="B6014" t="s">
        <v>67</v>
      </c>
      <c r="C6014" s="152">
        <v>0.42570000000000002</v>
      </c>
    </row>
    <row r="6015" spans="1:3" x14ac:dyDescent="0.35">
      <c r="A6015" s="142">
        <v>3.7589000000000001</v>
      </c>
      <c r="B6015" t="s">
        <v>67</v>
      </c>
      <c r="C6015" s="152">
        <v>0.42599999999999999</v>
      </c>
    </row>
    <row r="6016" spans="1:3" x14ac:dyDescent="0.35">
      <c r="A6016" s="142">
        <v>3.7616000000000001</v>
      </c>
      <c r="B6016" t="s">
        <v>67</v>
      </c>
      <c r="C6016" s="152">
        <v>0.42609999999999998</v>
      </c>
    </row>
    <row r="6017" spans="1:3" x14ac:dyDescent="0.35">
      <c r="A6017" s="142">
        <v>3.7644000000000002</v>
      </c>
      <c r="B6017" t="s">
        <v>67</v>
      </c>
      <c r="C6017" s="152">
        <v>0.42609999999999998</v>
      </c>
    </row>
    <row r="6018" spans="1:3" x14ac:dyDescent="0.35">
      <c r="A6018" s="142">
        <v>3.7698999999999998</v>
      </c>
      <c r="B6018" t="s">
        <v>67</v>
      </c>
      <c r="C6018" s="152">
        <v>0.42620000000000002</v>
      </c>
    </row>
    <row r="6019" spans="1:3" x14ac:dyDescent="0.35">
      <c r="A6019" s="142">
        <v>3.7726000000000002</v>
      </c>
      <c r="B6019" t="s">
        <v>67</v>
      </c>
      <c r="C6019" s="152">
        <v>0.4264</v>
      </c>
    </row>
    <row r="6020" spans="1:3" x14ac:dyDescent="0.35">
      <c r="A6020" s="142">
        <v>3.7753000000000001</v>
      </c>
      <c r="B6020" t="s">
        <v>67</v>
      </c>
      <c r="C6020" s="152">
        <v>0.42659999999999998</v>
      </c>
    </row>
    <row r="6021" spans="1:3" x14ac:dyDescent="0.35">
      <c r="A6021" s="142">
        <v>3.7780999999999998</v>
      </c>
      <c r="B6021" t="s">
        <v>67</v>
      </c>
      <c r="C6021" s="152">
        <v>0.42670000000000002</v>
      </c>
    </row>
    <row r="6022" spans="1:3" x14ac:dyDescent="0.35">
      <c r="A6022" s="142">
        <v>3.7808000000000002</v>
      </c>
      <c r="B6022" t="s">
        <v>67</v>
      </c>
      <c r="C6022" s="152">
        <v>0.42680000000000001</v>
      </c>
    </row>
    <row r="6023" spans="1:3" x14ac:dyDescent="0.35">
      <c r="A6023" s="142">
        <v>3.7835999999999999</v>
      </c>
      <c r="B6023" t="s">
        <v>67</v>
      </c>
      <c r="C6023" s="152">
        <v>0.4269</v>
      </c>
    </row>
    <row r="6024" spans="1:3" x14ac:dyDescent="0.35">
      <c r="A6024" s="142">
        <v>3.7863000000000002</v>
      </c>
      <c r="B6024" t="s">
        <v>67</v>
      </c>
      <c r="C6024" s="152">
        <v>0.4269</v>
      </c>
    </row>
    <row r="6025" spans="1:3" x14ac:dyDescent="0.35">
      <c r="A6025" s="142">
        <v>3.7890000000000001</v>
      </c>
      <c r="B6025" t="s">
        <v>67</v>
      </c>
      <c r="C6025" s="152">
        <v>0.42699999999999999</v>
      </c>
    </row>
    <row r="6026" spans="1:3" x14ac:dyDescent="0.35">
      <c r="A6026" s="142">
        <v>3.7917999999999998</v>
      </c>
      <c r="B6026" t="s">
        <v>67</v>
      </c>
      <c r="C6026" s="152">
        <v>0.42709999999999998</v>
      </c>
    </row>
    <row r="6027" spans="1:3" x14ac:dyDescent="0.35">
      <c r="A6027" s="142">
        <v>3.7945000000000002</v>
      </c>
      <c r="B6027" t="s">
        <v>67</v>
      </c>
      <c r="C6027" s="152">
        <v>0.42720000000000002</v>
      </c>
    </row>
    <row r="6028" spans="1:3" x14ac:dyDescent="0.35">
      <c r="A6028" s="142">
        <v>3.7972999999999999</v>
      </c>
      <c r="B6028" t="s">
        <v>67</v>
      </c>
      <c r="C6028" s="152">
        <v>0.4274</v>
      </c>
    </row>
    <row r="6029" spans="1:3" x14ac:dyDescent="0.35">
      <c r="A6029" s="142">
        <v>3.8</v>
      </c>
      <c r="B6029" t="s">
        <v>67</v>
      </c>
      <c r="C6029" s="152">
        <v>0.42749999999999999</v>
      </c>
    </row>
    <row r="6030" spans="1:3" x14ac:dyDescent="0.35">
      <c r="A6030" s="142">
        <v>3.8027000000000002</v>
      </c>
      <c r="B6030" t="s">
        <v>67</v>
      </c>
      <c r="C6030" s="152">
        <v>0.42749999999999999</v>
      </c>
    </row>
    <row r="6031" spans="1:3" x14ac:dyDescent="0.35">
      <c r="A6031" s="142">
        <v>3.8054999999999999</v>
      </c>
      <c r="B6031" t="s">
        <v>67</v>
      </c>
      <c r="C6031" s="152">
        <v>0.42759999999999998</v>
      </c>
    </row>
    <row r="6032" spans="1:3" x14ac:dyDescent="0.35">
      <c r="A6032" s="142">
        <v>3.8081999999999998</v>
      </c>
      <c r="B6032" t="s">
        <v>67</v>
      </c>
      <c r="C6032" s="152">
        <v>0.42780000000000001</v>
      </c>
    </row>
    <row r="6033" spans="1:3" x14ac:dyDescent="0.35">
      <c r="A6033" s="142">
        <v>3.8109999999999999</v>
      </c>
      <c r="B6033" t="s">
        <v>67</v>
      </c>
      <c r="C6033" s="152">
        <v>0.42780000000000001</v>
      </c>
    </row>
    <row r="6034" spans="1:3" x14ac:dyDescent="0.35">
      <c r="A6034" s="142">
        <v>3.8136999999999999</v>
      </c>
      <c r="B6034" t="s">
        <v>67</v>
      </c>
      <c r="C6034" s="152">
        <v>0.4279</v>
      </c>
    </row>
    <row r="6035" spans="1:3" x14ac:dyDescent="0.35">
      <c r="A6035" s="142">
        <v>3.8163999999999998</v>
      </c>
      <c r="B6035" t="s">
        <v>67</v>
      </c>
      <c r="C6035" s="152">
        <v>0.42799999999999999</v>
      </c>
    </row>
    <row r="6036" spans="1:3" x14ac:dyDescent="0.35">
      <c r="A6036" s="142">
        <v>3.8218999999999999</v>
      </c>
      <c r="B6036" t="s">
        <v>67</v>
      </c>
      <c r="C6036" s="152">
        <v>0.42830000000000001</v>
      </c>
    </row>
    <row r="6037" spans="1:3" x14ac:dyDescent="0.35">
      <c r="A6037" s="142">
        <v>3.8247</v>
      </c>
      <c r="B6037" t="s">
        <v>67</v>
      </c>
      <c r="C6037" s="152">
        <v>0.42830000000000001</v>
      </c>
    </row>
    <row r="6038" spans="1:3" x14ac:dyDescent="0.35">
      <c r="A6038" s="142">
        <v>3.8273999999999999</v>
      </c>
      <c r="B6038" t="s">
        <v>67</v>
      </c>
      <c r="C6038" s="152">
        <v>0.42859999999999998</v>
      </c>
    </row>
    <row r="6039" spans="1:3" x14ac:dyDescent="0.35">
      <c r="A6039" s="142">
        <v>3.8300999999999998</v>
      </c>
      <c r="B6039" t="s">
        <v>67</v>
      </c>
      <c r="C6039" s="152">
        <v>0.42870000000000003</v>
      </c>
    </row>
    <row r="6040" spans="1:3" x14ac:dyDescent="0.35">
      <c r="A6040" s="142">
        <v>3.8329</v>
      </c>
      <c r="B6040" t="s">
        <v>67</v>
      </c>
      <c r="C6040" s="152">
        <v>0.42870000000000003</v>
      </c>
    </row>
    <row r="6041" spans="1:3" x14ac:dyDescent="0.35">
      <c r="A6041" s="142">
        <v>3.8355999999999999</v>
      </c>
      <c r="B6041" t="s">
        <v>67</v>
      </c>
      <c r="C6041" s="152">
        <v>0.42880000000000001</v>
      </c>
    </row>
    <row r="6042" spans="1:3" x14ac:dyDescent="0.35">
      <c r="A6042" s="142">
        <v>3.8384</v>
      </c>
      <c r="B6042" t="s">
        <v>67</v>
      </c>
      <c r="C6042" s="152">
        <v>0.42880000000000001</v>
      </c>
    </row>
    <row r="6043" spans="1:3" x14ac:dyDescent="0.35">
      <c r="A6043" s="142">
        <v>3.8411</v>
      </c>
      <c r="B6043" t="s">
        <v>67</v>
      </c>
      <c r="C6043" s="152">
        <v>0.42909999999999998</v>
      </c>
    </row>
    <row r="6044" spans="1:3" x14ac:dyDescent="0.35">
      <c r="A6044" s="142">
        <v>3.8437999999999999</v>
      </c>
      <c r="B6044" t="s">
        <v>67</v>
      </c>
      <c r="C6044" s="152">
        <v>0.42909999999999998</v>
      </c>
    </row>
    <row r="6045" spans="1:3" x14ac:dyDescent="0.35">
      <c r="A6045" s="142">
        <v>3.8466</v>
      </c>
      <c r="B6045" t="s">
        <v>67</v>
      </c>
      <c r="C6045" s="152">
        <v>0.42920000000000003</v>
      </c>
    </row>
    <row r="6046" spans="1:3" x14ac:dyDescent="0.35">
      <c r="A6046" s="142">
        <v>3.8492999999999999</v>
      </c>
      <c r="B6046" t="s">
        <v>67</v>
      </c>
      <c r="C6046" s="152">
        <v>0.42920000000000003</v>
      </c>
    </row>
    <row r="6047" spans="1:3" x14ac:dyDescent="0.35">
      <c r="A6047" s="142">
        <v>3.8521000000000001</v>
      </c>
      <c r="B6047" t="s">
        <v>67</v>
      </c>
      <c r="C6047" s="152">
        <v>0.42930000000000001</v>
      </c>
    </row>
    <row r="6048" spans="1:3" x14ac:dyDescent="0.35">
      <c r="A6048" s="142">
        <v>3.8548</v>
      </c>
      <c r="B6048" t="s">
        <v>67</v>
      </c>
      <c r="C6048" s="152">
        <v>0.42949999999999999</v>
      </c>
    </row>
    <row r="6049" spans="1:3" x14ac:dyDescent="0.35">
      <c r="A6049" s="142">
        <v>3.8574999999999999</v>
      </c>
      <c r="B6049" t="s">
        <v>67</v>
      </c>
      <c r="C6049" s="152">
        <v>0.42959999999999998</v>
      </c>
    </row>
    <row r="6050" spans="1:3" x14ac:dyDescent="0.35">
      <c r="A6050" s="142">
        <v>3.863</v>
      </c>
      <c r="B6050" t="s">
        <v>67</v>
      </c>
      <c r="C6050" s="152">
        <v>0.42959999999999998</v>
      </c>
    </row>
    <row r="6051" spans="1:3" x14ac:dyDescent="0.35">
      <c r="A6051" s="142">
        <v>3.8658000000000001</v>
      </c>
      <c r="B6051" t="s">
        <v>67</v>
      </c>
      <c r="C6051" s="152">
        <v>0.42980000000000002</v>
      </c>
    </row>
    <row r="6052" spans="1:3" x14ac:dyDescent="0.35">
      <c r="A6052" s="142">
        <v>3.8685</v>
      </c>
      <c r="B6052" t="s">
        <v>67</v>
      </c>
      <c r="C6052" s="152">
        <v>0.4299</v>
      </c>
    </row>
    <row r="6053" spans="1:3" x14ac:dyDescent="0.35">
      <c r="A6053" s="142">
        <v>3.8712</v>
      </c>
      <c r="B6053" t="s">
        <v>67</v>
      </c>
      <c r="C6053" s="152">
        <v>0.4299</v>
      </c>
    </row>
    <row r="6054" spans="1:3" x14ac:dyDescent="0.35">
      <c r="A6054" s="142">
        <v>3.8767</v>
      </c>
      <c r="B6054" t="s">
        <v>67</v>
      </c>
      <c r="C6054" s="152">
        <v>0.43020000000000003</v>
      </c>
    </row>
    <row r="6055" spans="1:3" x14ac:dyDescent="0.35">
      <c r="A6055" s="142">
        <v>3.8795000000000002</v>
      </c>
      <c r="B6055" t="s">
        <v>67</v>
      </c>
      <c r="C6055" s="152">
        <v>0.43030000000000002</v>
      </c>
    </row>
    <row r="6056" spans="1:3" x14ac:dyDescent="0.35">
      <c r="A6056" s="142">
        <v>3.8822000000000001</v>
      </c>
      <c r="B6056" t="s">
        <v>67</v>
      </c>
      <c r="C6056" s="152">
        <v>0.43070000000000003</v>
      </c>
    </row>
    <row r="6057" spans="1:3" x14ac:dyDescent="0.35">
      <c r="A6057" s="142">
        <v>3.8849</v>
      </c>
      <c r="B6057" t="s">
        <v>67</v>
      </c>
      <c r="C6057" s="152">
        <v>0.43070000000000003</v>
      </c>
    </row>
    <row r="6058" spans="1:3" x14ac:dyDescent="0.35">
      <c r="A6058" s="142">
        <v>3.8877000000000002</v>
      </c>
      <c r="B6058" t="s">
        <v>67</v>
      </c>
      <c r="C6058" s="152">
        <v>0.43080000000000002</v>
      </c>
    </row>
    <row r="6059" spans="1:3" x14ac:dyDescent="0.35">
      <c r="A6059" s="142">
        <v>3.8904000000000001</v>
      </c>
      <c r="B6059" t="s">
        <v>67</v>
      </c>
      <c r="C6059" s="152">
        <v>0.43080000000000002</v>
      </c>
    </row>
    <row r="6060" spans="1:3" x14ac:dyDescent="0.35">
      <c r="A6060" s="142">
        <v>3.8932000000000002</v>
      </c>
      <c r="B6060" t="s">
        <v>67</v>
      </c>
      <c r="C6060" s="152">
        <v>0.43099999999999999</v>
      </c>
    </row>
    <row r="6061" spans="1:3" x14ac:dyDescent="0.35">
      <c r="A6061" s="142">
        <v>3.8959000000000001</v>
      </c>
      <c r="B6061" t="s">
        <v>67</v>
      </c>
      <c r="C6061" s="152">
        <v>0.43099999999999999</v>
      </c>
    </row>
    <row r="6062" spans="1:3" x14ac:dyDescent="0.35">
      <c r="A6062" s="142">
        <v>3.8986000000000001</v>
      </c>
      <c r="B6062" t="s">
        <v>67</v>
      </c>
      <c r="C6062" s="152">
        <v>0.43109999999999998</v>
      </c>
    </row>
    <row r="6063" spans="1:3" x14ac:dyDescent="0.35">
      <c r="A6063" s="142">
        <v>3.9014000000000002</v>
      </c>
      <c r="B6063" t="s">
        <v>67</v>
      </c>
      <c r="C6063" s="152">
        <v>0.43109999999999998</v>
      </c>
    </row>
    <row r="6064" spans="1:3" x14ac:dyDescent="0.35">
      <c r="A6064" s="142">
        <v>3.9041000000000001</v>
      </c>
      <c r="B6064" t="s">
        <v>67</v>
      </c>
      <c r="C6064" s="152">
        <v>0.43120000000000003</v>
      </c>
    </row>
    <row r="6065" spans="1:3" x14ac:dyDescent="0.35">
      <c r="A6065" s="142">
        <v>3.9096000000000002</v>
      </c>
      <c r="B6065" t="s">
        <v>67</v>
      </c>
      <c r="C6065" s="152">
        <v>0.43140000000000001</v>
      </c>
    </row>
    <row r="6066" spans="1:3" x14ac:dyDescent="0.35">
      <c r="A6066" s="142">
        <v>3.9123000000000001</v>
      </c>
      <c r="B6066" t="s">
        <v>67</v>
      </c>
      <c r="C6066" s="152">
        <v>0.43169999999999997</v>
      </c>
    </row>
    <row r="6067" spans="1:3" x14ac:dyDescent="0.35">
      <c r="A6067" s="142">
        <v>3.9150999999999998</v>
      </c>
      <c r="B6067" t="s">
        <v>67</v>
      </c>
      <c r="C6067" s="152">
        <v>0.43190000000000001</v>
      </c>
    </row>
    <row r="6068" spans="1:3" x14ac:dyDescent="0.35">
      <c r="A6068" s="142">
        <v>3.9178000000000002</v>
      </c>
      <c r="B6068" t="s">
        <v>67</v>
      </c>
      <c r="C6068" s="152">
        <v>0.43209999999999998</v>
      </c>
    </row>
    <row r="6069" spans="1:3" x14ac:dyDescent="0.35">
      <c r="A6069" s="142">
        <v>3.9232999999999998</v>
      </c>
      <c r="B6069" t="s">
        <v>67</v>
      </c>
      <c r="C6069" s="152">
        <v>0.43230000000000002</v>
      </c>
    </row>
    <row r="6070" spans="1:3" x14ac:dyDescent="0.35">
      <c r="A6070" s="142">
        <v>3.9260000000000002</v>
      </c>
      <c r="B6070" t="s">
        <v>67</v>
      </c>
      <c r="C6070" s="152">
        <v>0.4325</v>
      </c>
    </row>
    <row r="6071" spans="1:3" x14ac:dyDescent="0.35">
      <c r="A6071" s="142">
        <v>3.9287999999999998</v>
      </c>
      <c r="B6071" t="s">
        <v>67</v>
      </c>
      <c r="C6071" s="152">
        <v>0.43269999999999997</v>
      </c>
    </row>
    <row r="6072" spans="1:3" x14ac:dyDescent="0.35">
      <c r="A6072" s="142">
        <v>3.9342000000000001</v>
      </c>
      <c r="B6072" t="s">
        <v>67</v>
      </c>
      <c r="C6072" s="152">
        <v>0.43280000000000002</v>
      </c>
    </row>
    <row r="6073" spans="1:3" x14ac:dyDescent="0.35">
      <c r="A6073" s="142">
        <v>3.9369999999999998</v>
      </c>
      <c r="B6073" t="s">
        <v>67</v>
      </c>
      <c r="C6073" s="152">
        <v>0.43290000000000001</v>
      </c>
    </row>
    <row r="6074" spans="1:3" x14ac:dyDescent="0.35">
      <c r="A6074" s="142">
        <v>3.9397000000000002</v>
      </c>
      <c r="B6074" t="s">
        <v>67</v>
      </c>
      <c r="C6074" s="152">
        <v>0.43309999999999998</v>
      </c>
    </row>
    <row r="6075" spans="1:3" x14ac:dyDescent="0.35">
      <c r="A6075" s="142">
        <v>3.9451999999999998</v>
      </c>
      <c r="B6075" t="s">
        <v>67</v>
      </c>
      <c r="C6075" s="152">
        <v>0.43330000000000002</v>
      </c>
    </row>
    <row r="6076" spans="1:3" x14ac:dyDescent="0.35">
      <c r="A6076" s="142">
        <v>3.9479000000000002</v>
      </c>
      <c r="B6076" t="s">
        <v>67</v>
      </c>
      <c r="C6076" s="152">
        <v>0.43340000000000001</v>
      </c>
    </row>
    <row r="6077" spans="1:3" x14ac:dyDescent="0.35">
      <c r="A6077" s="142">
        <v>3.9506999999999999</v>
      </c>
      <c r="B6077" t="s">
        <v>67</v>
      </c>
      <c r="C6077" s="152">
        <v>0.4335</v>
      </c>
    </row>
    <row r="6078" spans="1:3" x14ac:dyDescent="0.35">
      <c r="A6078" s="142">
        <v>3.9561999999999999</v>
      </c>
      <c r="B6078" t="s">
        <v>67</v>
      </c>
      <c r="C6078" s="152">
        <v>0.43359999999999999</v>
      </c>
    </row>
    <row r="6079" spans="1:3" x14ac:dyDescent="0.35">
      <c r="A6079" s="142">
        <v>3.9588999999999999</v>
      </c>
      <c r="B6079" t="s">
        <v>67</v>
      </c>
      <c r="C6079" s="152">
        <v>0.43359999999999999</v>
      </c>
    </row>
    <row r="6080" spans="1:3" x14ac:dyDescent="0.35">
      <c r="A6080" s="142">
        <v>3.9615999999999998</v>
      </c>
      <c r="B6080" t="s">
        <v>67</v>
      </c>
      <c r="C6080" s="152">
        <v>0.43380000000000002</v>
      </c>
    </row>
    <row r="6081" spans="1:3" x14ac:dyDescent="0.35">
      <c r="A6081" s="142">
        <v>3.9643999999999999</v>
      </c>
      <c r="B6081" t="s">
        <v>67</v>
      </c>
      <c r="C6081" s="152">
        <v>0.43390000000000001</v>
      </c>
    </row>
    <row r="6082" spans="1:3" x14ac:dyDescent="0.35">
      <c r="A6082" s="142">
        <v>3.9670999999999998</v>
      </c>
      <c r="B6082" t="s">
        <v>67</v>
      </c>
      <c r="C6082" s="152">
        <v>0.434</v>
      </c>
    </row>
    <row r="6083" spans="1:3" x14ac:dyDescent="0.35">
      <c r="A6083" s="142">
        <v>3.9699</v>
      </c>
      <c r="B6083" t="s">
        <v>67</v>
      </c>
      <c r="C6083" s="152">
        <v>0.43409999999999999</v>
      </c>
    </row>
    <row r="6084" spans="1:3" x14ac:dyDescent="0.35">
      <c r="A6084" s="142">
        <v>3.9725999999999999</v>
      </c>
      <c r="B6084" t="s">
        <v>67</v>
      </c>
      <c r="C6084" s="152">
        <v>0.43440000000000001</v>
      </c>
    </row>
    <row r="6085" spans="1:3" x14ac:dyDescent="0.35">
      <c r="A6085" s="142">
        <v>3.9752999999999998</v>
      </c>
      <c r="B6085" t="s">
        <v>67</v>
      </c>
      <c r="C6085" s="152">
        <v>0.43459999999999999</v>
      </c>
    </row>
    <row r="6086" spans="1:3" x14ac:dyDescent="0.35">
      <c r="A6086" s="142">
        <v>3.9781</v>
      </c>
      <c r="B6086" t="s">
        <v>67</v>
      </c>
      <c r="C6086" s="152">
        <v>0.43469999999999998</v>
      </c>
    </row>
    <row r="6087" spans="1:3" x14ac:dyDescent="0.35">
      <c r="A6087" s="142">
        <v>3.9807999999999999</v>
      </c>
      <c r="B6087" t="s">
        <v>67</v>
      </c>
      <c r="C6087" s="152">
        <v>0.43480000000000002</v>
      </c>
    </row>
    <row r="6088" spans="1:3" x14ac:dyDescent="0.35">
      <c r="A6088" s="142">
        <v>3.9836</v>
      </c>
      <c r="B6088" t="s">
        <v>67</v>
      </c>
      <c r="C6088" s="152">
        <v>0.435</v>
      </c>
    </row>
    <row r="6089" spans="1:3" x14ac:dyDescent="0.35">
      <c r="A6089" s="142">
        <v>3.9863</v>
      </c>
      <c r="B6089" t="s">
        <v>67</v>
      </c>
      <c r="C6089" s="152">
        <v>0.435</v>
      </c>
    </row>
    <row r="6090" spans="1:3" x14ac:dyDescent="0.35">
      <c r="A6090" s="142">
        <v>3.9889999999999999</v>
      </c>
      <c r="B6090" t="s">
        <v>67</v>
      </c>
      <c r="C6090" s="152">
        <v>0.43509999999999999</v>
      </c>
    </row>
    <row r="6091" spans="1:3" x14ac:dyDescent="0.35">
      <c r="A6091" s="142">
        <v>3.9918</v>
      </c>
      <c r="B6091" t="s">
        <v>67</v>
      </c>
      <c r="C6091" s="152">
        <v>0.43519999999999998</v>
      </c>
    </row>
    <row r="6092" spans="1:3" x14ac:dyDescent="0.35">
      <c r="A6092" s="142">
        <v>3.9944999999999999</v>
      </c>
      <c r="B6092" t="s">
        <v>67</v>
      </c>
      <c r="C6092" s="152">
        <v>0.43519999999999998</v>
      </c>
    </row>
    <row r="6093" spans="1:3" x14ac:dyDescent="0.35">
      <c r="A6093" s="142">
        <v>3.9973000000000001</v>
      </c>
      <c r="B6093" t="s">
        <v>67</v>
      </c>
      <c r="C6093" s="152">
        <v>0.43519999999999998</v>
      </c>
    </row>
    <row r="6094" spans="1:3" x14ac:dyDescent="0.35">
      <c r="A6094" s="142">
        <v>4</v>
      </c>
      <c r="B6094" t="s">
        <v>67</v>
      </c>
      <c r="C6094" s="152">
        <v>0.43559999999999999</v>
      </c>
    </row>
    <row r="6095" spans="1:3" x14ac:dyDescent="0.35">
      <c r="A6095" s="142">
        <v>4.0026999999999999</v>
      </c>
      <c r="B6095" t="s">
        <v>67</v>
      </c>
      <c r="C6095" s="152">
        <v>0.43559999999999999</v>
      </c>
    </row>
    <row r="6096" spans="1:3" x14ac:dyDescent="0.35">
      <c r="A6096" s="142">
        <v>4.0082000000000004</v>
      </c>
      <c r="B6096" t="s">
        <v>67</v>
      </c>
      <c r="C6096" s="152">
        <v>0.43580000000000002</v>
      </c>
    </row>
    <row r="6097" spans="1:3" x14ac:dyDescent="0.35">
      <c r="A6097" s="142">
        <v>4.0110000000000001</v>
      </c>
      <c r="B6097" t="s">
        <v>67</v>
      </c>
      <c r="C6097" s="152">
        <v>0.43590000000000001</v>
      </c>
    </row>
    <row r="6098" spans="1:3" x14ac:dyDescent="0.35">
      <c r="A6098" s="142">
        <v>4.0137</v>
      </c>
      <c r="B6098" t="s">
        <v>67</v>
      </c>
      <c r="C6098" s="152">
        <v>0.43590000000000001</v>
      </c>
    </row>
    <row r="6099" spans="1:3" x14ac:dyDescent="0.35">
      <c r="A6099" s="142">
        <v>4.0164</v>
      </c>
      <c r="B6099" t="s">
        <v>67</v>
      </c>
      <c r="C6099" s="152">
        <v>0.436</v>
      </c>
    </row>
    <row r="6100" spans="1:3" x14ac:dyDescent="0.35">
      <c r="A6100" s="142">
        <v>4.0191999999999997</v>
      </c>
      <c r="B6100" t="s">
        <v>67</v>
      </c>
      <c r="C6100" s="152">
        <v>0.436</v>
      </c>
    </row>
    <row r="6101" spans="1:3" x14ac:dyDescent="0.35">
      <c r="A6101" s="142">
        <v>4.0247000000000002</v>
      </c>
      <c r="B6101" t="s">
        <v>67</v>
      </c>
      <c r="C6101" s="152">
        <v>0.43609999999999999</v>
      </c>
    </row>
    <row r="6102" spans="1:3" x14ac:dyDescent="0.35">
      <c r="A6102" s="142">
        <v>4.0274000000000001</v>
      </c>
      <c r="B6102" t="s">
        <v>67</v>
      </c>
      <c r="C6102" s="152">
        <v>0.43630000000000002</v>
      </c>
    </row>
    <row r="6103" spans="1:3" x14ac:dyDescent="0.35">
      <c r="A6103" s="142">
        <v>4.0301</v>
      </c>
      <c r="B6103" t="s">
        <v>67</v>
      </c>
      <c r="C6103" s="152">
        <v>0.43640000000000001</v>
      </c>
    </row>
    <row r="6104" spans="1:3" x14ac:dyDescent="0.35">
      <c r="A6104" s="142">
        <v>4.0328999999999997</v>
      </c>
      <c r="B6104" t="s">
        <v>67</v>
      </c>
      <c r="C6104" s="152">
        <v>0.43640000000000001</v>
      </c>
    </row>
    <row r="6105" spans="1:3" x14ac:dyDescent="0.35">
      <c r="A6105" s="142">
        <v>4.0355999999999996</v>
      </c>
      <c r="B6105" t="s">
        <v>67</v>
      </c>
      <c r="C6105" s="152">
        <v>0.43659999999999999</v>
      </c>
    </row>
    <row r="6106" spans="1:3" x14ac:dyDescent="0.35">
      <c r="A6106" s="142">
        <v>4.0384000000000002</v>
      </c>
      <c r="B6106" t="s">
        <v>67</v>
      </c>
      <c r="C6106" s="152">
        <v>0.43690000000000001</v>
      </c>
    </row>
    <row r="6107" spans="1:3" x14ac:dyDescent="0.35">
      <c r="A6107" s="142">
        <v>4.0411000000000001</v>
      </c>
      <c r="B6107" t="s">
        <v>67</v>
      </c>
      <c r="C6107" s="152">
        <v>0.43690000000000001</v>
      </c>
    </row>
    <row r="6108" spans="1:3" x14ac:dyDescent="0.35">
      <c r="A6108" s="142">
        <v>4.0438000000000001</v>
      </c>
      <c r="B6108" t="s">
        <v>67</v>
      </c>
      <c r="C6108" s="152">
        <v>0.43719999999999998</v>
      </c>
    </row>
    <row r="6109" spans="1:3" x14ac:dyDescent="0.35">
      <c r="A6109" s="142">
        <v>4.0465999999999998</v>
      </c>
      <c r="B6109" t="s">
        <v>67</v>
      </c>
      <c r="C6109" s="152">
        <v>0.43719999999999998</v>
      </c>
    </row>
    <row r="6110" spans="1:3" x14ac:dyDescent="0.35">
      <c r="A6110" s="142">
        <v>4.0492999999999997</v>
      </c>
      <c r="B6110" t="s">
        <v>67</v>
      </c>
      <c r="C6110" s="152">
        <v>0.43740000000000001</v>
      </c>
    </row>
    <row r="6111" spans="1:3" x14ac:dyDescent="0.35">
      <c r="A6111" s="142">
        <v>4.0521000000000003</v>
      </c>
      <c r="B6111" t="s">
        <v>67</v>
      </c>
      <c r="C6111" s="152">
        <v>0.4375</v>
      </c>
    </row>
    <row r="6112" spans="1:3" x14ac:dyDescent="0.35">
      <c r="A6112" s="142">
        <v>4.0548000000000002</v>
      </c>
      <c r="B6112" t="s">
        <v>67</v>
      </c>
      <c r="C6112" s="152">
        <v>0.43769999999999998</v>
      </c>
    </row>
    <row r="6113" spans="1:3" x14ac:dyDescent="0.35">
      <c r="A6113" s="142">
        <v>4.0575000000000001</v>
      </c>
      <c r="B6113" t="s">
        <v>67</v>
      </c>
      <c r="C6113" s="152">
        <v>0.438</v>
      </c>
    </row>
    <row r="6114" spans="1:3" x14ac:dyDescent="0.35">
      <c r="A6114" s="142">
        <v>4.0602999999999998</v>
      </c>
      <c r="B6114" t="s">
        <v>67</v>
      </c>
      <c r="C6114" s="152">
        <v>0.438</v>
      </c>
    </row>
    <row r="6115" spans="1:3" x14ac:dyDescent="0.35">
      <c r="A6115" s="142">
        <v>4.0629999999999997</v>
      </c>
      <c r="B6115" t="s">
        <v>67</v>
      </c>
      <c r="C6115" s="152">
        <v>0.43809999999999999</v>
      </c>
    </row>
    <row r="6116" spans="1:3" x14ac:dyDescent="0.35">
      <c r="A6116" s="142">
        <v>4.0658000000000003</v>
      </c>
      <c r="B6116" t="s">
        <v>67</v>
      </c>
      <c r="C6116" s="152">
        <v>0.43809999999999999</v>
      </c>
    </row>
    <row r="6117" spans="1:3" x14ac:dyDescent="0.35">
      <c r="A6117" s="142">
        <v>4.0685000000000002</v>
      </c>
      <c r="B6117" t="s">
        <v>67</v>
      </c>
      <c r="C6117" s="152">
        <v>0.43819999999999998</v>
      </c>
    </row>
    <row r="6118" spans="1:3" x14ac:dyDescent="0.35">
      <c r="A6118" s="142">
        <v>4.0739999999999998</v>
      </c>
      <c r="B6118" t="s">
        <v>67</v>
      </c>
      <c r="C6118" s="152">
        <v>0.43830000000000002</v>
      </c>
    </row>
    <row r="6119" spans="1:3" x14ac:dyDescent="0.35">
      <c r="A6119" s="142">
        <v>4.0766999999999998</v>
      </c>
      <c r="B6119" t="s">
        <v>67</v>
      </c>
      <c r="C6119" s="152">
        <v>0.4385</v>
      </c>
    </row>
    <row r="6120" spans="1:3" x14ac:dyDescent="0.35">
      <c r="A6120" s="142">
        <v>4.0795000000000003</v>
      </c>
      <c r="B6120" t="s">
        <v>67</v>
      </c>
      <c r="C6120" s="152">
        <v>0.4385</v>
      </c>
    </row>
    <row r="6121" spans="1:3" x14ac:dyDescent="0.35">
      <c r="A6121" s="142">
        <v>4.0822000000000003</v>
      </c>
      <c r="B6121" t="s">
        <v>67</v>
      </c>
      <c r="C6121" s="152">
        <v>0.4385</v>
      </c>
    </row>
    <row r="6122" spans="1:3" x14ac:dyDescent="0.35">
      <c r="A6122" s="142">
        <v>4.0849000000000002</v>
      </c>
      <c r="B6122" t="s">
        <v>67</v>
      </c>
      <c r="C6122" s="152">
        <v>0.43880000000000002</v>
      </c>
    </row>
    <row r="6123" spans="1:3" x14ac:dyDescent="0.35">
      <c r="A6123" s="142">
        <v>4.0876999999999999</v>
      </c>
      <c r="B6123" t="s">
        <v>67</v>
      </c>
      <c r="C6123" s="152">
        <v>0.43890000000000001</v>
      </c>
    </row>
    <row r="6124" spans="1:3" x14ac:dyDescent="0.35">
      <c r="A6124" s="142">
        <v>4.0903999999999998</v>
      </c>
      <c r="B6124" t="s">
        <v>67</v>
      </c>
      <c r="C6124" s="152">
        <v>0.43930000000000002</v>
      </c>
    </row>
    <row r="6125" spans="1:3" x14ac:dyDescent="0.35">
      <c r="A6125" s="142">
        <v>4.0932000000000004</v>
      </c>
      <c r="B6125" t="s">
        <v>67</v>
      </c>
      <c r="C6125" s="152">
        <v>0.4395</v>
      </c>
    </row>
    <row r="6126" spans="1:3" x14ac:dyDescent="0.35">
      <c r="A6126" s="142">
        <v>4.0959000000000003</v>
      </c>
      <c r="B6126" t="s">
        <v>67</v>
      </c>
      <c r="C6126" s="152">
        <v>0.43969999999999998</v>
      </c>
    </row>
    <row r="6127" spans="1:3" x14ac:dyDescent="0.35">
      <c r="A6127" s="142">
        <v>4.0986000000000002</v>
      </c>
      <c r="B6127" t="s">
        <v>67</v>
      </c>
      <c r="C6127" s="152">
        <v>0.43969999999999998</v>
      </c>
    </row>
    <row r="6128" spans="1:3" x14ac:dyDescent="0.35">
      <c r="A6128" s="142">
        <v>4.1040999999999999</v>
      </c>
      <c r="B6128" t="s">
        <v>67</v>
      </c>
      <c r="C6128" s="152">
        <v>0.43980000000000002</v>
      </c>
    </row>
    <row r="6129" spans="1:3" x14ac:dyDescent="0.35">
      <c r="A6129" s="142">
        <v>4.1096000000000004</v>
      </c>
      <c r="B6129" t="s">
        <v>67</v>
      </c>
      <c r="C6129" s="152">
        <v>0.44009999999999999</v>
      </c>
    </row>
    <row r="6130" spans="1:3" x14ac:dyDescent="0.35">
      <c r="A6130" s="142">
        <v>4.1123000000000003</v>
      </c>
      <c r="B6130" t="s">
        <v>67</v>
      </c>
      <c r="C6130" s="152">
        <v>0.44030000000000002</v>
      </c>
    </row>
    <row r="6131" spans="1:3" x14ac:dyDescent="0.35">
      <c r="A6131" s="142">
        <v>4.1151</v>
      </c>
      <c r="B6131" t="s">
        <v>67</v>
      </c>
      <c r="C6131" s="152">
        <v>0.4405</v>
      </c>
    </row>
    <row r="6132" spans="1:3" x14ac:dyDescent="0.35">
      <c r="A6132" s="142">
        <v>4.1177999999999999</v>
      </c>
      <c r="B6132" t="s">
        <v>67</v>
      </c>
      <c r="C6132" s="152">
        <v>0.44059999999999999</v>
      </c>
    </row>
    <row r="6133" spans="1:3" x14ac:dyDescent="0.35">
      <c r="A6133" s="142">
        <v>4.1233000000000004</v>
      </c>
      <c r="B6133" t="s">
        <v>67</v>
      </c>
      <c r="C6133" s="152">
        <v>0.44069999999999998</v>
      </c>
    </row>
    <row r="6134" spans="1:3" x14ac:dyDescent="0.35">
      <c r="A6134" s="142">
        <v>4.1260000000000003</v>
      </c>
      <c r="B6134" t="s">
        <v>67</v>
      </c>
      <c r="C6134" s="152">
        <v>0.44080000000000003</v>
      </c>
    </row>
    <row r="6135" spans="1:3" x14ac:dyDescent="0.35">
      <c r="A6135" s="142">
        <v>4.1288</v>
      </c>
      <c r="B6135" t="s">
        <v>67</v>
      </c>
      <c r="C6135" s="152">
        <v>0.441</v>
      </c>
    </row>
    <row r="6136" spans="1:3" x14ac:dyDescent="0.35">
      <c r="A6136" s="142">
        <v>4.1315</v>
      </c>
      <c r="B6136" t="s">
        <v>67</v>
      </c>
      <c r="C6136" s="152">
        <v>0.44109999999999999</v>
      </c>
    </row>
    <row r="6137" spans="1:3" x14ac:dyDescent="0.35">
      <c r="A6137" s="142">
        <v>4.1341999999999999</v>
      </c>
      <c r="B6137" t="s">
        <v>67</v>
      </c>
      <c r="C6137" s="152">
        <v>0.44119999999999998</v>
      </c>
    </row>
    <row r="6138" spans="1:3" x14ac:dyDescent="0.35">
      <c r="A6138" s="142">
        <v>4.1397000000000004</v>
      </c>
      <c r="B6138" t="s">
        <v>67</v>
      </c>
      <c r="C6138" s="152">
        <v>0.44130000000000003</v>
      </c>
    </row>
    <row r="6139" spans="1:3" x14ac:dyDescent="0.35">
      <c r="A6139" s="142">
        <v>4.1425000000000001</v>
      </c>
      <c r="B6139" t="s">
        <v>67</v>
      </c>
      <c r="C6139" s="152">
        <v>0.4415</v>
      </c>
    </row>
    <row r="6140" spans="1:3" x14ac:dyDescent="0.35">
      <c r="A6140" s="142">
        <v>4.1452</v>
      </c>
      <c r="B6140" t="s">
        <v>67</v>
      </c>
      <c r="C6140" s="152">
        <v>0.44159999999999999</v>
      </c>
    </row>
    <row r="6141" spans="1:3" x14ac:dyDescent="0.35">
      <c r="A6141" s="142">
        <v>4.1506999999999996</v>
      </c>
      <c r="B6141" t="s">
        <v>67</v>
      </c>
      <c r="C6141" s="152">
        <v>0.44169999999999998</v>
      </c>
    </row>
    <row r="6142" spans="1:3" x14ac:dyDescent="0.35">
      <c r="A6142" s="142">
        <v>4.1534000000000004</v>
      </c>
      <c r="B6142" t="s">
        <v>67</v>
      </c>
      <c r="C6142" s="152">
        <v>0.44180000000000003</v>
      </c>
    </row>
    <row r="6143" spans="1:3" x14ac:dyDescent="0.35">
      <c r="A6143" s="142">
        <v>4.1562000000000001</v>
      </c>
      <c r="B6143" t="s">
        <v>67</v>
      </c>
      <c r="C6143" s="152">
        <v>0.44180000000000003</v>
      </c>
    </row>
    <row r="6144" spans="1:3" x14ac:dyDescent="0.35">
      <c r="A6144" s="142">
        <v>4.1589</v>
      </c>
      <c r="B6144" t="s">
        <v>67</v>
      </c>
      <c r="C6144" s="152">
        <v>0.44190000000000002</v>
      </c>
    </row>
    <row r="6145" spans="1:3" x14ac:dyDescent="0.35">
      <c r="A6145" s="142">
        <v>4.1616</v>
      </c>
      <c r="B6145" t="s">
        <v>67</v>
      </c>
      <c r="C6145" s="152">
        <v>0.44219999999999998</v>
      </c>
    </row>
    <row r="6146" spans="1:3" x14ac:dyDescent="0.35">
      <c r="A6146" s="142">
        <v>4.1643999999999997</v>
      </c>
      <c r="B6146" t="s">
        <v>67</v>
      </c>
      <c r="C6146" s="152">
        <v>0.44240000000000002</v>
      </c>
    </row>
    <row r="6147" spans="1:3" x14ac:dyDescent="0.35">
      <c r="A6147" s="142">
        <v>4.1670999999999996</v>
      </c>
      <c r="B6147" t="s">
        <v>67</v>
      </c>
      <c r="C6147" s="152">
        <v>0.4425</v>
      </c>
    </row>
    <row r="6148" spans="1:3" x14ac:dyDescent="0.35">
      <c r="A6148" s="142">
        <v>4.1699000000000002</v>
      </c>
      <c r="B6148" t="s">
        <v>67</v>
      </c>
      <c r="C6148" s="152">
        <v>0.44259999999999999</v>
      </c>
    </row>
    <row r="6149" spans="1:3" x14ac:dyDescent="0.35">
      <c r="A6149" s="142">
        <v>4.1726000000000001</v>
      </c>
      <c r="B6149" t="s">
        <v>67</v>
      </c>
      <c r="C6149" s="152">
        <v>0.44259999999999999</v>
      </c>
    </row>
    <row r="6150" spans="1:3" x14ac:dyDescent="0.35">
      <c r="A6150" s="142">
        <v>4.1753</v>
      </c>
      <c r="B6150" t="s">
        <v>67</v>
      </c>
      <c r="C6150" s="152">
        <v>0.44269999999999998</v>
      </c>
    </row>
    <row r="6151" spans="1:3" x14ac:dyDescent="0.35">
      <c r="A6151" s="142">
        <v>4.1780999999999997</v>
      </c>
      <c r="B6151" t="s">
        <v>67</v>
      </c>
      <c r="C6151" s="152">
        <v>0.44280000000000003</v>
      </c>
    </row>
    <row r="6152" spans="1:3" x14ac:dyDescent="0.35">
      <c r="A6152" s="142">
        <v>4.1807999999999996</v>
      </c>
      <c r="B6152" t="s">
        <v>67</v>
      </c>
      <c r="C6152" s="152">
        <v>0.44309999999999999</v>
      </c>
    </row>
    <row r="6153" spans="1:3" x14ac:dyDescent="0.35">
      <c r="A6153" s="142">
        <v>4.1836000000000002</v>
      </c>
      <c r="B6153" t="s">
        <v>67</v>
      </c>
      <c r="C6153" s="152">
        <v>0.44309999999999999</v>
      </c>
    </row>
    <row r="6154" spans="1:3" x14ac:dyDescent="0.35">
      <c r="A6154" s="142">
        <v>4.1863000000000001</v>
      </c>
      <c r="B6154" t="s">
        <v>67</v>
      </c>
      <c r="C6154" s="152">
        <v>0.44309999999999999</v>
      </c>
    </row>
    <row r="6155" spans="1:3" x14ac:dyDescent="0.35">
      <c r="A6155" s="142">
        <v>4.1890000000000001</v>
      </c>
      <c r="B6155" t="s">
        <v>67</v>
      </c>
      <c r="C6155" s="152">
        <v>0.44319999999999998</v>
      </c>
    </row>
    <row r="6156" spans="1:3" x14ac:dyDescent="0.35">
      <c r="A6156" s="142">
        <v>4.1944999999999997</v>
      </c>
      <c r="B6156" t="s">
        <v>67</v>
      </c>
      <c r="C6156" s="152">
        <v>0.44330000000000003</v>
      </c>
    </row>
    <row r="6157" spans="1:3" x14ac:dyDescent="0.35">
      <c r="A6157" s="142">
        <v>4.1973000000000003</v>
      </c>
      <c r="B6157" t="s">
        <v>67</v>
      </c>
      <c r="C6157" s="152">
        <v>0.44340000000000002</v>
      </c>
    </row>
    <row r="6158" spans="1:3" x14ac:dyDescent="0.35">
      <c r="A6158" s="142">
        <v>4.2</v>
      </c>
      <c r="B6158" t="s">
        <v>67</v>
      </c>
      <c r="C6158" s="152">
        <v>0.44350000000000001</v>
      </c>
    </row>
    <row r="6159" spans="1:3" x14ac:dyDescent="0.35">
      <c r="A6159" s="142">
        <v>4.2054999999999998</v>
      </c>
      <c r="B6159" t="s">
        <v>67</v>
      </c>
      <c r="C6159" s="152">
        <v>0.44359999999999999</v>
      </c>
    </row>
    <row r="6160" spans="1:3" x14ac:dyDescent="0.35">
      <c r="A6160" s="142">
        <v>4.2081999999999997</v>
      </c>
      <c r="B6160" t="s">
        <v>67</v>
      </c>
      <c r="C6160" s="152">
        <v>0.44369999999999998</v>
      </c>
    </row>
    <row r="6161" spans="1:3" x14ac:dyDescent="0.35">
      <c r="A6161" s="142">
        <v>4.2110000000000003</v>
      </c>
      <c r="B6161" t="s">
        <v>67</v>
      </c>
      <c r="C6161" s="152">
        <v>0.44379999999999997</v>
      </c>
    </row>
    <row r="6162" spans="1:3" x14ac:dyDescent="0.35">
      <c r="A6162" s="142">
        <v>4.2191999999999998</v>
      </c>
      <c r="B6162" t="s">
        <v>67</v>
      </c>
      <c r="C6162" s="152">
        <v>0.44400000000000001</v>
      </c>
    </row>
    <row r="6163" spans="1:3" x14ac:dyDescent="0.35">
      <c r="A6163" s="142">
        <v>4.2218999999999998</v>
      </c>
      <c r="B6163" t="s">
        <v>67</v>
      </c>
      <c r="C6163" s="152">
        <v>0.44409999999999999</v>
      </c>
    </row>
    <row r="6164" spans="1:3" x14ac:dyDescent="0.35">
      <c r="A6164" s="142">
        <v>4.2247000000000003</v>
      </c>
      <c r="B6164" t="s">
        <v>67</v>
      </c>
      <c r="C6164" s="152">
        <v>0.44429999999999997</v>
      </c>
    </row>
    <row r="6165" spans="1:3" x14ac:dyDescent="0.35">
      <c r="A6165" s="142">
        <v>4.2274000000000003</v>
      </c>
      <c r="B6165" t="s">
        <v>67</v>
      </c>
      <c r="C6165" s="152">
        <v>0.44429999999999997</v>
      </c>
    </row>
    <row r="6166" spans="1:3" x14ac:dyDescent="0.35">
      <c r="A6166" s="142">
        <v>4.2328999999999999</v>
      </c>
      <c r="B6166" t="s">
        <v>67</v>
      </c>
      <c r="C6166" s="152">
        <v>0.44440000000000002</v>
      </c>
    </row>
    <row r="6167" spans="1:3" x14ac:dyDescent="0.35">
      <c r="A6167" s="142">
        <v>4.2355999999999998</v>
      </c>
      <c r="B6167" t="s">
        <v>67</v>
      </c>
      <c r="C6167" s="152">
        <v>0.4446</v>
      </c>
    </row>
    <row r="6168" spans="1:3" x14ac:dyDescent="0.35">
      <c r="A6168" s="142">
        <v>4.2384000000000004</v>
      </c>
      <c r="B6168" t="s">
        <v>67</v>
      </c>
      <c r="C6168" s="152">
        <v>0.4446</v>
      </c>
    </row>
    <row r="6169" spans="1:3" x14ac:dyDescent="0.35">
      <c r="A6169" s="142">
        <v>4.2411000000000003</v>
      </c>
      <c r="B6169" t="s">
        <v>67</v>
      </c>
      <c r="C6169" s="152">
        <v>0.44479999999999997</v>
      </c>
    </row>
    <row r="6170" spans="1:3" x14ac:dyDescent="0.35">
      <c r="A6170" s="142">
        <v>4.2438000000000002</v>
      </c>
      <c r="B6170" t="s">
        <v>67</v>
      </c>
      <c r="C6170" s="152">
        <v>0.44490000000000002</v>
      </c>
    </row>
    <row r="6171" spans="1:3" x14ac:dyDescent="0.35">
      <c r="A6171" s="142">
        <v>4.2465999999999999</v>
      </c>
      <c r="B6171" t="s">
        <v>67</v>
      </c>
      <c r="C6171" s="152">
        <v>0.44500000000000001</v>
      </c>
    </row>
    <row r="6172" spans="1:3" x14ac:dyDescent="0.35">
      <c r="A6172" s="142">
        <v>4.2492999999999999</v>
      </c>
      <c r="B6172" t="s">
        <v>67</v>
      </c>
      <c r="C6172" s="152">
        <v>0.4451</v>
      </c>
    </row>
    <row r="6173" spans="1:3" x14ac:dyDescent="0.35">
      <c r="A6173" s="142">
        <v>4.2548000000000004</v>
      </c>
      <c r="B6173" t="s">
        <v>67</v>
      </c>
      <c r="C6173" s="152">
        <v>0.44519999999999998</v>
      </c>
    </row>
    <row r="6174" spans="1:3" x14ac:dyDescent="0.35">
      <c r="A6174" s="142">
        <v>4.2575000000000003</v>
      </c>
      <c r="B6174" t="s">
        <v>67</v>
      </c>
      <c r="C6174" s="152">
        <v>0.44540000000000002</v>
      </c>
    </row>
    <row r="6175" spans="1:3" x14ac:dyDescent="0.35">
      <c r="A6175" s="142">
        <v>4.2603</v>
      </c>
      <c r="B6175" t="s">
        <v>67</v>
      </c>
      <c r="C6175" s="152">
        <v>0.44540000000000002</v>
      </c>
    </row>
    <row r="6176" spans="1:3" x14ac:dyDescent="0.35">
      <c r="A6176" s="142">
        <v>4.2629999999999999</v>
      </c>
      <c r="B6176" t="s">
        <v>67</v>
      </c>
      <c r="C6176" s="152">
        <v>0.44550000000000001</v>
      </c>
    </row>
    <row r="6177" spans="1:3" x14ac:dyDescent="0.35">
      <c r="A6177" s="142">
        <v>4.2657999999999996</v>
      </c>
      <c r="B6177" t="s">
        <v>67</v>
      </c>
      <c r="C6177" s="152">
        <v>0.4456</v>
      </c>
    </row>
    <row r="6178" spans="1:3" x14ac:dyDescent="0.35">
      <c r="A6178" s="142">
        <v>4.2712000000000003</v>
      </c>
      <c r="B6178" t="s">
        <v>67</v>
      </c>
      <c r="C6178" s="152">
        <v>0.4456</v>
      </c>
    </row>
    <row r="6179" spans="1:3" x14ac:dyDescent="0.35">
      <c r="A6179" s="142">
        <v>4.274</v>
      </c>
      <c r="B6179" t="s">
        <v>67</v>
      </c>
      <c r="C6179" s="152">
        <v>0.44600000000000001</v>
      </c>
    </row>
    <row r="6180" spans="1:3" x14ac:dyDescent="0.35">
      <c r="A6180" s="142">
        <v>4.2766999999999999</v>
      </c>
      <c r="B6180" t="s">
        <v>67</v>
      </c>
      <c r="C6180" s="152">
        <v>0.44640000000000002</v>
      </c>
    </row>
    <row r="6181" spans="1:3" x14ac:dyDescent="0.35">
      <c r="A6181" s="142">
        <v>4.2794999999999996</v>
      </c>
      <c r="B6181" t="s">
        <v>67</v>
      </c>
      <c r="C6181" s="152">
        <v>0.44640000000000002</v>
      </c>
    </row>
    <row r="6182" spans="1:3" x14ac:dyDescent="0.35">
      <c r="A6182" s="142">
        <v>4.2821999999999996</v>
      </c>
      <c r="B6182" t="s">
        <v>67</v>
      </c>
      <c r="C6182" s="152">
        <v>0.44640000000000002</v>
      </c>
    </row>
    <row r="6183" spans="1:3" x14ac:dyDescent="0.35">
      <c r="A6183" s="142">
        <v>4.2877000000000001</v>
      </c>
      <c r="B6183" t="s">
        <v>67</v>
      </c>
      <c r="C6183" s="152">
        <v>0.44650000000000001</v>
      </c>
    </row>
    <row r="6184" spans="1:3" x14ac:dyDescent="0.35">
      <c r="A6184" s="142">
        <v>4.2904</v>
      </c>
      <c r="B6184" t="s">
        <v>67</v>
      </c>
      <c r="C6184" s="152">
        <v>0.4466</v>
      </c>
    </row>
    <row r="6185" spans="1:3" x14ac:dyDescent="0.35">
      <c r="A6185" s="142">
        <v>4.2931999999999997</v>
      </c>
      <c r="B6185" t="s">
        <v>67</v>
      </c>
      <c r="C6185" s="152">
        <v>0.44669999999999999</v>
      </c>
    </row>
    <row r="6186" spans="1:3" x14ac:dyDescent="0.35">
      <c r="A6186" s="142">
        <v>4.2958999999999996</v>
      </c>
      <c r="B6186" t="s">
        <v>67</v>
      </c>
      <c r="C6186" s="152">
        <v>0.44700000000000001</v>
      </c>
    </row>
    <row r="6187" spans="1:3" x14ac:dyDescent="0.35">
      <c r="A6187" s="142">
        <v>4.2986000000000004</v>
      </c>
      <c r="B6187" t="s">
        <v>67</v>
      </c>
      <c r="C6187" s="152">
        <v>0.4471</v>
      </c>
    </row>
    <row r="6188" spans="1:3" x14ac:dyDescent="0.35">
      <c r="A6188" s="142">
        <v>4.3041</v>
      </c>
      <c r="B6188" t="s">
        <v>67</v>
      </c>
      <c r="C6188" s="152">
        <v>0.44719999999999999</v>
      </c>
    </row>
    <row r="6189" spans="1:3" x14ac:dyDescent="0.35">
      <c r="A6189" s="142">
        <v>4.3068</v>
      </c>
      <c r="B6189" t="s">
        <v>67</v>
      </c>
      <c r="C6189" s="152">
        <v>0.44719999999999999</v>
      </c>
    </row>
    <row r="6190" spans="1:3" x14ac:dyDescent="0.35">
      <c r="A6190" s="142">
        <v>4.3122999999999996</v>
      </c>
      <c r="B6190" t="s">
        <v>67</v>
      </c>
      <c r="C6190" s="152">
        <v>0.44740000000000002</v>
      </c>
    </row>
    <row r="6191" spans="1:3" x14ac:dyDescent="0.35">
      <c r="A6191" s="142">
        <v>4.3151000000000002</v>
      </c>
      <c r="B6191" t="s">
        <v>67</v>
      </c>
      <c r="C6191" s="152">
        <v>0.44769999999999999</v>
      </c>
    </row>
    <row r="6192" spans="1:3" x14ac:dyDescent="0.35">
      <c r="A6192" s="142">
        <v>4.3178000000000001</v>
      </c>
      <c r="B6192" t="s">
        <v>67</v>
      </c>
      <c r="C6192" s="152">
        <v>0.44779999999999998</v>
      </c>
    </row>
    <row r="6193" spans="1:3" x14ac:dyDescent="0.35">
      <c r="A6193" s="142">
        <v>4.3205</v>
      </c>
      <c r="B6193" t="s">
        <v>67</v>
      </c>
      <c r="C6193" s="152">
        <v>0.44790000000000002</v>
      </c>
    </row>
    <row r="6194" spans="1:3" x14ac:dyDescent="0.35">
      <c r="A6194" s="142">
        <v>4.3259999999999996</v>
      </c>
      <c r="B6194" t="s">
        <v>67</v>
      </c>
      <c r="C6194" s="152">
        <v>0.44800000000000001</v>
      </c>
    </row>
    <row r="6195" spans="1:3" x14ac:dyDescent="0.35">
      <c r="A6195" s="142">
        <v>4.3288000000000002</v>
      </c>
      <c r="B6195" t="s">
        <v>67</v>
      </c>
      <c r="C6195" s="152">
        <v>0.4481</v>
      </c>
    </row>
    <row r="6196" spans="1:3" x14ac:dyDescent="0.35">
      <c r="A6196" s="142">
        <v>4.3315000000000001</v>
      </c>
      <c r="B6196" t="s">
        <v>67</v>
      </c>
      <c r="C6196" s="152">
        <v>0.44829999999999998</v>
      </c>
    </row>
    <row r="6197" spans="1:3" x14ac:dyDescent="0.35">
      <c r="A6197" s="142">
        <v>4.3369999999999997</v>
      </c>
      <c r="B6197" t="s">
        <v>67</v>
      </c>
      <c r="C6197" s="152">
        <v>0.44829999999999998</v>
      </c>
    </row>
    <row r="6198" spans="1:3" x14ac:dyDescent="0.35">
      <c r="A6198" s="142">
        <v>4.3396999999999997</v>
      </c>
      <c r="B6198" t="s">
        <v>67</v>
      </c>
      <c r="C6198" s="152">
        <v>0.44840000000000002</v>
      </c>
    </row>
    <row r="6199" spans="1:3" x14ac:dyDescent="0.35">
      <c r="A6199" s="142">
        <v>4.3425000000000002</v>
      </c>
      <c r="B6199" t="s">
        <v>67</v>
      </c>
      <c r="C6199" s="152">
        <v>0.44850000000000001</v>
      </c>
    </row>
    <row r="6200" spans="1:3" x14ac:dyDescent="0.35">
      <c r="A6200" s="142">
        <v>4.3452000000000002</v>
      </c>
      <c r="B6200" t="s">
        <v>67</v>
      </c>
      <c r="C6200" s="152">
        <v>0.44850000000000001</v>
      </c>
    </row>
    <row r="6201" spans="1:3" x14ac:dyDescent="0.35">
      <c r="A6201" s="142">
        <v>4.3479000000000001</v>
      </c>
      <c r="B6201" t="s">
        <v>67</v>
      </c>
      <c r="C6201" s="152">
        <v>0.44850000000000001</v>
      </c>
    </row>
    <row r="6202" spans="1:3" x14ac:dyDescent="0.35">
      <c r="A6202" s="142">
        <v>4.3506999999999998</v>
      </c>
      <c r="B6202" t="s">
        <v>67</v>
      </c>
      <c r="C6202" s="152">
        <v>0.44869999999999999</v>
      </c>
    </row>
    <row r="6203" spans="1:3" x14ac:dyDescent="0.35">
      <c r="A6203" s="142">
        <v>4.3533999999999997</v>
      </c>
      <c r="B6203" t="s">
        <v>67</v>
      </c>
      <c r="C6203" s="152">
        <v>0.44879999999999998</v>
      </c>
    </row>
    <row r="6204" spans="1:3" x14ac:dyDescent="0.35">
      <c r="A6204" s="142">
        <v>4.3562000000000003</v>
      </c>
      <c r="B6204" t="s">
        <v>67</v>
      </c>
      <c r="C6204" s="152">
        <v>0.4491</v>
      </c>
    </row>
    <row r="6205" spans="1:3" x14ac:dyDescent="0.35">
      <c r="A6205" s="142">
        <v>4.3589000000000002</v>
      </c>
      <c r="B6205" t="s">
        <v>67</v>
      </c>
      <c r="C6205" s="152">
        <v>0.44940000000000002</v>
      </c>
    </row>
    <row r="6206" spans="1:3" x14ac:dyDescent="0.35">
      <c r="A6206" s="142">
        <v>4.3643999999999998</v>
      </c>
      <c r="B6206" t="s">
        <v>67</v>
      </c>
      <c r="C6206" s="152">
        <v>0.44940000000000002</v>
      </c>
    </row>
    <row r="6207" spans="1:3" x14ac:dyDescent="0.35">
      <c r="A6207" s="142">
        <v>4.3670999999999998</v>
      </c>
      <c r="B6207" t="s">
        <v>67</v>
      </c>
      <c r="C6207" s="152">
        <v>0.44979999999999998</v>
      </c>
    </row>
    <row r="6208" spans="1:3" x14ac:dyDescent="0.35">
      <c r="A6208" s="142">
        <v>4.3780999999999999</v>
      </c>
      <c r="B6208" t="s">
        <v>67</v>
      </c>
      <c r="C6208" s="152">
        <v>0.44979999999999998</v>
      </c>
    </row>
    <row r="6209" spans="1:3" x14ac:dyDescent="0.35">
      <c r="A6209" s="142">
        <v>4.3807999999999998</v>
      </c>
      <c r="B6209" t="s">
        <v>67</v>
      </c>
      <c r="C6209" s="152">
        <v>0.4501</v>
      </c>
    </row>
    <row r="6210" spans="1:3" x14ac:dyDescent="0.35">
      <c r="A6210" s="142">
        <v>4.3836000000000004</v>
      </c>
      <c r="B6210" t="s">
        <v>67</v>
      </c>
      <c r="C6210" s="152">
        <v>0.45019999999999999</v>
      </c>
    </row>
    <row r="6211" spans="1:3" x14ac:dyDescent="0.35">
      <c r="A6211" s="142">
        <v>4.3863000000000003</v>
      </c>
      <c r="B6211" t="s">
        <v>67</v>
      </c>
      <c r="C6211" s="152">
        <v>0.4506</v>
      </c>
    </row>
    <row r="6212" spans="1:3" x14ac:dyDescent="0.35">
      <c r="A6212" s="142">
        <v>4.3917999999999999</v>
      </c>
      <c r="B6212" t="s">
        <v>67</v>
      </c>
      <c r="C6212" s="152">
        <v>0.45069999999999999</v>
      </c>
    </row>
    <row r="6213" spans="1:3" x14ac:dyDescent="0.35">
      <c r="A6213" s="142">
        <v>4.3944999999999999</v>
      </c>
      <c r="B6213" t="s">
        <v>67</v>
      </c>
      <c r="C6213" s="152">
        <v>0.45069999999999999</v>
      </c>
    </row>
    <row r="6214" spans="1:3" x14ac:dyDescent="0.35">
      <c r="A6214" s="142">
        <v>4.3973000000000004</v>
      </c>
      <c r="B6214" t="s">
        <v>67</v>
      </c>
      <c r="C6214" s="152">
        <v>0.45079999999999998</v>
      </c>
    </row>
    <row r="6215" spans="1:3" x14ac:dyDescent="0.35">
      <c r="A6215" s="142">
        <v>4.4027000000000003</v>
      </c>
      <c r="B6215" t="s">
        <v>67</v>
      </c>
      <c r="C6215" s="152">
        <v>0.45090000000000002</v>
      </c>
    </row>
    <row r="6216" spans="1:3" x14ac:dyDescent="0.35">
      <c r="A6216" s="142">
        <v>4.4055</v>
      </c>
      <c r="B6216" t="s">
        <v>67</v>
      </c>
      <c r="C6216" s="152">
        <v>0.4511</v>
      </c>
    </row>
    <row r="6217" spans="1:3" x14ac:dyDescent="0.35">
      <c r="A6217" s="142">
        <v>4.4081999999999999</v>
      </c>
      <c r="B6217" t="s">
        <v>67</v>
      </c>
      <c r="C6217" s="152">
        <v>0.45119999999999999</v>
      </c>
    </row>
    <row r="6218" spans="1:3" x14ac:dyDescent="0.35">
      <c r="A6218" s="142">
        <v>4.4109999999999996</v>
      </c>
      <c r="B6218" t="s">
        <v>67</v>
      </c>
      <c r="C6218" s="152">
        <v>0.45129999999999998</v>
      </c>
    </row>
    <row r="6219" spans="1:3" x14ac:dyDescent="0.35">
      <c r="A6219" s="142">
        <v>4.4137000000000004</v>
      </c>
      <c r="B6219" t="s">
        <v>67</v>
      </c>
      <c r="C6219" s="152">
        <v>0.45150000000000001</v>
      </c>
    </row>
    <row r="6220" spans="1:3" x14ac:dyDescent="0.35">
      <c r="A6220" s="142">
        <v>4.4164000000000003</v>
      </c>
      <c r="B6220" t="s">
        <v>67</v>
      </c>
      <c r="C6220" s="152">
        <v>0.45150000000000001</v>
      </c>
    </row>
    <row r="6221" spans="1:3" x14ac:dyDescent="0.35">
      <c r="A6221" s="142">
        <v>4.4218999999999999</v>
      </c>
      <c r="B6221" t="s">
        <v>67</v>
      </c>
      <c r="C6221" s="152">
        <v>0.45150000000000001</v>
      </c>
    </row>
    <row r="6222" spans="1:3" x14ac:dyDescent="0.35">
      <c r="A6222" s="142">
        <v>4.4246999999999996</v>
      </c>
      <c r="B6222" t="s">
        <v>67</v>
      </c>
      <c r="C6222" s="152">
        <v>0.45169999999999999</v>
      </c>
    </row>
    <row r="6223" spans="1:3" x14ac:dyDescent="0.35">
      <c r="A6223" s="142">
        <v>4.4301000000000004</v>
      </c>
      <c r="B6223" t="s">
        <v>67</v>
      </c>
      <c r="C6223" s="152">
        <v>0.45179999999999998</v>
      </c>
    </row>
    <row r="6224" spans="1:3" x14ac:dyDescent="0.35">
      <c r="A6224" s="142">
        <v>4.4329000000000001</v>
      </c>
      <c r="B6224" t="s">
        <v>67</v>
      </c>
      <c r="C6224" s="152">
        <v>0.45179999999999998</v>
      </c>
    </row>
    <row r="6225" spans="1:3" x14ac:dyDescent="0.35">
      <c r="A6225" s="142">
        <v>4.4356</v>
      </c>
      <c r="B6225" t="s">
        <v>67</v>
      </c>
      <c r="C6225" s="152">
        <v>0.45200000000000001</v>
      </c>
    </row>
    <row r="6226" spans="1:3" x14ac:dyDescent="0.35">
      <c r="A6226" s="142">
        <v>4.4383999999999997</v>
      </c>
      <c r="B6226" t="s">
        <v>67</v>
      </c>
      <c r="C6226" s="152">
        <v>0.45229999999999998</v>
      </c>
    </row>
    <row r="6227" spans="1:3" x14ac:dyDescent="0.35">
      <c r="A6227" s="142">
        <v>4.4410999999999996</v>
      </c>
      <c r="B6227" t="s">
        <v>67</v>
      </c>
      <c r="C6227" s="152">
        <v>0.45229999999999998</v>
      </c>
    </row>
    <row r="6228" spans="1:3" x14ac:dyDescent="0.35">
      <c r="A6228" s="142">
        <v>4.4438000000000004</v>
      </c>
      <c r="B6228" t="s">
        <v>67</v>
      </c>
      <c r="C6228" s="152">
        <v>0.45240000000000002</v>
      </c>
    </row>
    <row r="6229" spans="1:3" x14ac:dyDescent="0.35">
      <c r="A6229" s="142">
        <v>4.4466000000000001</v>
      </c>
      <c r="B6229" t="s">
        <v>67</v>
      </c>
      <c r="C6229" s="152">
        <v>0.45240000000000002</v>
      </c>
    </row>
    <row r="6230" spans="1:3" x14ac:dyDescent="0.35">
      <c r="A6230" s="142">
        <v>4.4520999999999997</v>
      </c>
      <c r="B6230" t="s">
        <v>67</v>
      </c>
      <c r="C6230" s="152">
        <v>0.4526</v>
      </c>
    </row>
    <row r="6231" spans="1:3" x14ac:dyDescent="0.35">
      <c r="A6231" s="142">
        <v>4.4547999999999996</v>
      </c>
      <c r="B6231" t="s">
        <v>67</v>
      </c>
      <c r="C6231" s="152">
        <v>0.45279999999999998</v>
      </c>
    </row>
    <row r="6232" spans="1:3" x14ac:dyDescent="0.35">
      <c r="A6232" s="142">
        <v>4.4603000000000002</v>
      </c>
      <c r="B6232" t="s">
        <v>67</v>
      </c>
      <c r="C6232" s="152">
        <v>0.45279999999999998</v>
      </c>
    </row>
    <row r="6233" spans="1:3" x14ac:dyDescent="0.35">
      <c r="A6233" s="142">
        <v>4.4630000000000001</v>
      </c>
      <c r="B6233" t="s">
        <v>67</v>
      </c>
      <c r="C6233" s="152">
        <v>0.45290000000000002</v>
      </c>
    </row>
    <row r="6234" spans="1:3" x14ac:dyDescent="0.35">
      <c r="A6234" s="142">
        <v>4.4657999999999998</v>
      </c>
      <c r="B6234" t="s">
        <v>67</v>
      </c>
      <c r="C6234" s="152">
        <v>0.45300000000000001</v>
      </c>
    </row>
    <row r="6235" spans="1:3" x14ac:dyDescent="0.35">
      <c r="A6235" s="142">
        <v>4.4684999999999997</v>
      </c>
      <c r="B6235" t="s">
        <v>67</v>
      </c>
      <c r="C6235" s="152">
        <v>0.4531</v>
      </c>
    </row>
    <row r="6236" spans="1:3" x14ac:dyDescent="0.35">
      <c r="A6236" s="142">
        <v>4.4711999999999996</v>
      </c>
      <c r="B6236" t="s">
        <v>67</v>
      </c>
      <c r="C6236" s="152">
        <v>0.45319999999999999</v>
      </c>
    </row>
    <row r="6237" spans="1:3" x14ac:dyDescent="0.35">
      <c r="A6237" s="142">
        <v>4.4740000000000002</v>
      </c>
      <c r="B6237" t="s">
        <v>67</v>
      </c>
      <c r="C6237" s="152">
        <v>0.45340000000000003</v>
      </c>
    </row>
    <row r="6238" spans="1:3" x14ac:dyDescent="0.35">
      <c r="A6238" s="142">
        <v>4.4767000000000001</v>
      </c>
      <c r="B6238" t="s">
        <v>67</v>
      </c>
      <c r="C6238" s="152">
        <v>0.4536</v>
      </c>
    </row>
    <row r="6239" spans="1:3" x14ac:dyDescent="0.35">
      <c r="A6239" s="142">
        <v>4.4794999999999998</v>
      </c>
      <c r="B6239" t="s">
        <v>67</v>
      </c>
      <c r="C6239" s="152">
        <v>0.45369999999999999</v>
      </c>
    </row>
    <row r="6240" spans="1:3" x14ac:dyDescent="0.35">
      <c r="A6240" s="142">
        <v>4.4821999999999997</v>
      </c>
      <c r="B6240" t="s">
        <v>67</v>
      </c>
      <c r="C6240" s="152">
        <v>0.45369999999999999</v>
      </c>
    </row>
    <row r="6241" spans="1:3" x14ac:dyDescent="0.35">
      <c r="A6241" s="142">
        <v>4.4848999999999997</v>
      </c>
      <c r="B6241" t="s">
        <v>67</v>
      </c>
      <c r="C6241" s="152">
        <v>0.45379999999999998</v>
      </c>
    </row>
    <row r="6242" spans="1:3" x14ac:dyDescent="0.35">
      <c r="A6242" s="142">
        <v>4.4877000000000002</v>
      </c>
      <c r="B6242" t="s">
        <v>67</v>
      </c>
      <c r="C6242" s="152">
        <v>0.45390000000000003</v>
      </c>
    </row>
    <row r="6243" spans="1:3" x14ac:dyDescent="0.35">
      <c r="A6243" s="142">
        <v>4.4931999999999999</v>
      </c>
      <c r="B6243" t="s">
        <v>67</v>
      </c>
      <c r="C6243" s="152">
        <v>0.45400000000000001</v>
      </c>
    </row>
    <row r="6244" spans="1:3" x14ac:dyDescent="0.35">
      <c r="A6244" s="142">
        <v>4.4958999999999998</v>
      </c>
      <c r="B6244" t="s">
        <v>67</v>
      </c>
      <c r="C6244" s="152">
        <v>0.45400000000000001</v>
      </c>
    </row>
    <row r="6245" spans="1:3" x14ac:dyDescent="0.35">
      <c r="A6245" s="142">
        <v>4.4985999999999997</v>
      </c>
      <c r="B6245" t="s">
        <v>67</v>
      </c>
      <c r="C6245" s="152">
        <v>0.45400000000000001</v>
      </c>
    </row>
    <row r="6246" spans="1:3" x14ac:dyDescent="0.35">
      <c r="A6246" s="142">
        <v>4.5068000000000001</v>
      </c>
      <c r="B6246" t="s">
        <v>67</v>
      </c>
      <c r="C6246" s="152">
        <v>0.45400000000000001</v>
      </c>
    </row>
    <row r="6247" spans="1:3" x14ac:dyDescent="0.35">
      <c r="A6247" s="142">
        <v>4.5095999999999998</v>
      </c>
      <c r="B6247" t="s">
        <v>67</v>
      </c>
      <c r="C6247" s="152">
        <v>0.4541</v>
      </c>
    </row>
    <row r="6248" spans="1:3" x14ac:dyDescent="0.35">
      <c r="A6248" s="142">
        <v>4.5122999999999998</v>
      </c>
      <c r="B6248" t="s">
        <v>67</v>
      </c>
      <c r="C6248" s="152">
        <v>0.4541</v>
      </c>
    </row>
    <row r="6249" spans="1:3" x14ac:dyDescent="0.35">
      <c r="A6249" s="142">
        <v>4.5178000000000003</v>
      </c>
      <c r="B6249" t="s">
        <v>67</v>
      </c>
      <c r="C6249" s="152">
        <v>0.45419999999999999</v>
      </c>
    </row>
    <row r="6250" spans="1:3" x14ac:dyDescent="0.35">
      <c r="A6250" s="142">
        <v>4.5205000000000002</v>
      </c>
      <c r="B6250" t="s">
        <v>67</v>
      </c>
      <c r="C6250" s="152">
        <v>0.45429999999999998</v>
      </c>
    </row>
    <row r="6251" spans="1:3" x14ac:dyDescent="0.35">
      <c r="A6251" s="142">
        <v>4.5232999999999999</v>
      </c>
      <c r="B6251" t="s">
        <v>67</v>
      </c>
      <c r="C6251" s="152">
        <v>0.45429999999999998</v>
      </c>
    </row>
    <row r="6252" spans="1:3" x14ac:dyDescent="0.35">
      <c r="A6252" s="142">
        <v>4.5259999999999998</v>
      </c>
      <c r="B6252" t="s">
        <v>67</v>
      </c>
      <c r="C6252" s="152">
        <v>0.45450000000000002</v>
      </c>
    </row>
    <row r="6253" spans="1:3" x14ac:dyDescent="0.35">
      <c r="A6253" s="142">
        <v>4.5288000000000004</v>
      </c>
      <c r="B6253" t="s">
        <v>67</v>
      </c>
      <c r="C6253" s="152">
        <v>0.4546</v>
      </c>
    </row>
    <row r="6254" spans="1:3" x14ac:dyDescent="0.35">
      <c r="A6254" s="142">
        <v>4.5315000000000003</v>
      </c>
      <c r="B6254" t="s">
        <v>67</v>
      </c>
      <c r="C6254" s="152">
        <v>0.45490000000000003</v>
      </c>
    </row>
    <row r="6255" spans="1:3" x14ac:dyDescent="0.35">
      <c r="A6255" s="142">
        <v>4.5342000000000002</v>
      </c>
      <c r="B6255" t="s">
        <v>67</v>
      </c>
      <c r="C6255" s="152">
        <v>0.45519999999999999</v>
      </c>
    </row>
    <row r="6256" spans="1:3" x14ac:dyDescent="0.35">
      <c r="A6256" s="142">
        <v>4.5369999999999999</v>
      </c>
      <c r="B6256" t="s">
        <v>67</v>
      </c>
      <c r="C6256" s="152">
        <v>0.45529999999999998</v>
      </c>
    </row>
    <row r="6257" spans="1:3" x14ac:dyDescent="0.35">
      <c r="A6257" s="142">
        <v>4.5396999999999998</v>
      </c>
      <c r="B6257" t="s">
        <v>67</v>
      </c>
      <c r="C6257" s="152">
        <v>0.45540000000000003</v>
      </c>
    </row>
    <row r="6258" spans="1:3" x14ac:dyDescent="0.35">
      <c r="A6258" s="142">
        <v>4.5425000000000004</v>
      </c>
      <c r="B6258" t="s">
        <v>67</v>
      </c>
      <c r="C6258" s="152">
        <v>0.45550000000000002</v>
      </c>
    </row>
    <row r="6259" spans="1:3" x14ac:dyDescent="0.35">
      <c r="A6259" s="142">
        <v>4.5479000000000003</v>
      </c>
      <c r="B6259" t="s">
        <v>67</v>
      </c>
      <c r="C6259" s="152">
        <v>0.45569999999999999</v>
      </c>
    </row>
    <row r="6260" spans="1:3" x14ac:dyDescent="0.35">
      <c r="A6260" s="142">
        <v>4.5507</v>
      </c>
      <c r="B6260" t="s">
        <v>67</v>
      </c>
      <c r="C6260" s="152">
        <v>0.45569999999999999</v>
      </c>
    </row>
    <row r="6261" spans="1:3" x14ac:dyDescent="0.35">
      <c r="A6261" s="142">
        <v>4.5561999999999996</v>
      </c>
      <c r="B6261" t="s">
        <v>67</v>
      </c>
      <c r="C6261" s="152">
        <v>0.45579999999999998</v>
      </c>
    </row>
    <row r="6262" spans="1:3" x14ac:dyDescent="0.35">
      <c r="A6262" s="142">
        <v>4.5589000000000004</v>
      </c>
      <c r="B6262" t="s">
        <v>67</v>
      </c>
      <c r="C6262" s="152">
        <v>0.45579999999999998</v>
      </c>
    </row>
    <row r="6263" spans="1:3" x14ac:dyDescent="0.35">
      <c r="A6263" s="142">
        <v>4.5616000000000003</v>
      </c>
      <c r="B6263" t="s">
        <v>67</v>
      </c>
      <c r="C6263" s="152">
        <v>0.45590000000000003</v>
      </c>
    </row>
    <row r="6264" spans="1:3" x14ac:dyDescent="0.35">
      <c r="A6264" s="142">
        <v>4.5644</v>
      </c>
      <c r="B6264" t="s">
        <v>67</v>
      </c>
      <c r="C6264" s="152">
        <v>0.45600000000000002</v>
      </c>
    </row>
    <row r="6265" spans="1:3" x14ac:dyDescent="0.35">
      <c r="A6265" s="142">
        <v>4.5670999999999999</v>
      </c>
      <c r="B6265" t="s">
        <v>67</v>
      </c>
      <c r="C6265" s="152">
        <v>0.45610000000000001</v>
      </c>
    </row>
    <row r="6266" spans="1:3" x14ac:dyDescent="0.35">
      <c r="A6266" s="142">
        <v>4.5698999999999996</v>
      </c>
      <c r="B6266" t="s">
        <v>67</v>
      </c>
      <c r="C6266" s="152">
        <v>0.45629999999999998</v>
      </c>
    </row>
    <row r="6267" spans="1:3" x14ac:dyDescent="0.35">
      <c r="A6267" s="142">
        <v>4.5726000000000004</v>
      </c>
      <c r="B6267" t="s">
        <v>67</v>
      </c>
      <c r="C6267" s="152">
        <v>0.45639999999999997</v>
      </c>
    </row>
    <row r="6268" spans="1:3" x14ac:dyDescent="0.35">
      <c r="A6268" s="142">
        <v>4.5753000000000004</v>
      </c>
      <c r="B6268" t="s">
        <v>67</v>
      </c>
      <c r="C6268" s="152">
        <v>0.45660000000000001</v>
      </c>
    </row>
    <row r="6269" spans="1:3" x14ac:dyDescent="0.35">
      <c r="A6269" s="142">
        <v>4.5781000000000001</v>
      </c>
      <c r="B6269" t="s">
        <v>67</v>
      </c>
      <c r="C6269" s="152">
        <v>0.45669999999999999</v>
      </c>
    </row>
    <row r="6270" spans="1:3" x14ac:dyDescent="0.35">
      <c r="A6270" s="142">
        <v>4.5808</v>
      </c>
      <c r="B6270" t="s">
        <v>67</v>
      </c>
      <c r="C6270" s="152">
        <v>0.45679999999999998</v>
      </c>
    </row>
    <row r="6271" spans="1:3" x14ac:dyDescent="0.35">
      <c r="A6271" s="142">
        <v>4.5835999999999997</v>
      </c>
      <c r="B6271" t="s">
        <v>67</v>
      </c>
      <c r="C6271" s="152">
        <v>0.45689999999999997</v>
      </c>
    </row>
    <row r="6272" spans="1:3" x14ac:dyDescent="0.35">
      <c r="A6272" s="142">
        <v>4.5862999999999996</v>
      </c>
      <c r="B6272" t="s">
        <v>67</v>
      </c>
      <c r="C6272" s="152">
        <v>0.45689999999999997</v>
      </c>
    </row>
    <row r="6273" spans="1:3" x14ac:dyDescent="0.35">
      <c r="A6273" s="142">
        <v>4.5890000000000004</v>
      </c>
      <c r="B6273" t="s">
        <v>67</v>
      </c>
      <c r="C6273" s="152">
        <v>0.45689999999999997</v>
      </c>
    </row>
    <row r="6274" spans="1:3" x14ac:dyDescent="0.35">
      <c r="A6274" s="142">
        <v>4.5918000000000001</v>
      </c>
      <c r="B6274" t="s">
        <v>67</v>
      </c>
      <c r="C6274" s="152">
        <v>0.45710000000000001</v>
      </c>
    </row>
    <row r="6275" spans="1:3" x14ac:dyDescent="0.35">
      <c r="A6275" s="142">
        <v>4.5945</v>
      </c>
      <c r="B6275" t="s">
        <v>67</v>
      </c>
      <c r="C6275" s="152">
        <v>0.4572</v>
      </c>
    </row>
    <row r="6276" spans="1:3" x14ac:dyDescent="0.35">
      <c r="A6276" s="142">
        <v>4.5972999999999997</v>
      </c>
      <c r="B6276" t="s">
        <v>67</v>
      </c>
      <c r="C6276" s="152">
        <v>0.45739999999999997</v>
      </c>
    </row>
    <row r="6277" spans="1:3" x14ac:dyDescent="0.35">
      <c r="A6277" s="142">
        <v>4.5999999999999996</v>
      </c>
      <c r="B6277" t="s">
        <v>67</v>
      </c>
      <c r="C6277" s="152">
        <v>0.45760000000000001</v>
      </c>
    </row>
    <row r="6278" spans="1:3" x14ac:dyDescent="0.35">
      <c r="A6278" s="142">
        <v>4.6026999999999996</v>
      </c>
      <c r="B6278" t="s">
        <v>67</v>
      </c>
      <c r="C6278" s="152">
        <v>0.45779999999999998</v>
      </c>
    </row>
    <row r="6279" spans="1:3" x14ac:dyDescent="0.35">
      <c r="A6279" s="142">
        <v>4.6055000000000001</v>
      </c>
      <c r="B6279" t="s">
        <v>67</v>
      </c>
      <c r="C6279" s="152">
        <v>0.45789999999999997</v>
      </c>
    </row>
    <row r="6280" spans="1:3" x14ac:dyDescent="0.35">
      <c r="A6280" s="142">
        <v>4.6082000000000001</v>
      </c>
      <c r="B6280" t="s">
        <v>67</v>
      </c>
      <c r="C6280" s="152">
        <v>0.45800000000000002</v>
      </c>
    </row>
    <row r="6281" spans="1:3" x14ac:dyDescent="0.35">
      <c r="A6281" s="142">
        <v>4.6109999999999998</v>
      </c>
      <c r="B6281" t="s">
        <v>67</v>
      </c>
      <c r="C6281" s="152">
        <v>0.45810000000000001</v>
      </c>
    </row>
    <row r="6282" spans="1:3" x14ac:dyDescent="0.35">
      <c r="A6282" s="142">
        <v>4.6136999999999997</v>
      </c>
      <c r="B6282" t="s">
        <v>67</v>
      </c>
      <c r="C6282" s="152">
        <v>0.4582</v>
      </c>
    </row>
    <row r="6283" spans="1:3" x14ac:dyDescent="0.35">
      <c r="A6283" s="142">
        <v>4.6163999999999996</v>
      </c>
      <c r="B6283" t="s">
        <v>67</v>
      </c>
      <c r="C6283" s="152">
        <v>0.45829999999999999</v>
      </c>
    </row>
    <row r="6284" spans="1:3" x14ac:dyDescent="0.35">
      <c r="A6284" s="142">
        <v>4.6219000000000001</v>
      </c>
      <c r="B6284" t="s">
        <v>67</v>
      </c>
      <c r="C6284" s="152">
        <v>0.45860000000000001</v>
      </c>
    </row>
    <row r="6285" spans="1:3" x14ac:dyDescent="0.35">
      <c r="A6285" s="142">
        <v>4.6246999999999998</v>
      </c>
      <c r="B6285" t="s">
        <v>67</v>
      </c>
      <c r="C6285" s="152">
        <v>0.45879999999999999</v>
      </c>
    </row>
    <row r="6286" spans="1:3" x14ac:dyDescent="0.35">
      <c r="A6286" s="142">
        <v>4.6273999999999997</v>
      </c>
      <c r="B6286" t="s">
        <v>67</v>
      </c>
      <c r="C6286" s="152">
        <v>0.45889999999999997</v>
      </c>
    </row>
    <row r="6287" spans="1:3" x14ac:dyDescent="0.35">
      <c r="A6287" s="142">
        <v>4.6300999999999997</v>
      </c>
      <c r="B6287" t="s">
        <v>67</v>
      </c>
      <c r="C6287" s="152">
        <v>0.45900000000000002</v>
      </c>
    </row>
    <row r="6288" spans="1:3" x14ac:dyDescent="0.35">
      <c r="A6288" s="142">
        <v>4.6329000000000002</v>
      </c>
      <c r="B6288" t="s">
        <v>67</v>
      </c>
      <c r="C6288" s="152">
        <v>0.45910000000000001</v>
      </c>
    </row>
    <row r="6289" spans="1:3" x14ac:dyDescent="0.35">
      <c r="A6289" s="142">
        <v>4.6356000000000002</v>
      </c>
      <c r="B6289" t="s">
        <v>67</v>
      </c>
      <c r="C6289" s="152">
        <v>0.4592</v>
      </c>
    </row>
    <row r="6290" spans="1:3" x14ac:dyDescent="0.35">
      <c r="A6290" s="142">
        <v>4.6410999999999998</v>
      </c>
      <c r="B6290" t="s">
        <v>67</v>
      </c>
      <c r="C6290" s="152">
        <v>0.45939999999999998</v>
      </c>
    </row>
    <row r="6291" spans="1:3" x14ac:dyDescent="0.35">
      <c r="A6291" s="142">
        <v>4.6437999999999997</v>
      </c>
      <c r="B6291" t="s">
        <v>67</v>
      </c>
      <c r="C6291" s="152">
        <v>0.45939999999999998</v>
      </c>
    </row>
    <row r="6292" spans="1:3" x14ac:dyDescent="0.35">
      <c r="A6292" s="142">
        <v>4.6466000000000003</v>
      </c>
      <c r="B6292" t="s">
        <v>67</v>
      </c>
      <c r="C6292" s="152">
        <v>0.45939999999999998</v>
      </c>
    </row>
    <row r="6293" spans="1:3" x14ac:dyDescent="0.35">
      <c r="A6293" s="142">
        <v>4.6493000000000002</v>
      </c>
      <c r="B6293" t="s">
        <v>67</v>
      </c>
      <c r="C6293" s="152">
        <v>0.45950000000000002</v>
      </c>
    </row>
    <row r="6294" spans="1:3" x14ac:dyDescent="0.35">
      <c r="A6294" s="142">
        <v>4.6520999999999999</v>
      </c>
      <c r="B6294" t="s">
        <v>67</v>
      </c>
      <c r="C6294" s="152">
        <v>0.45979999999999999</v>
      </c>
    </row>
    <row r="6295" spans="1:3" x14ac:dyDescent="0.35">
      <c r="A6295" s="142">
        <v>4.6547999999999998</v>
      </c>
      <c r="B6295" t="s">
        <v>67</v>
      </c>
      <c r="C6295" s="152">
        <v>0.45979999999999999</v>
      </c>
    </row>
    <row r="6296" spans="1:3" x14ac:dyDescent="0.35">
      <c r="A6296" s="142">
        <v>4.6574999999999998</v>
      </c>
      <c r="B6296" t="s">
        <v>67</v>
      </c>
      <c r="C6296" s="152">
        <v>0.45989999999999998</v>
      </c>
    </row>
    <row r="6297" spans="1:3" x14ac:dyDescent="0.35">
      <c r="A6297" s="142">
        <v>4.6630000000000003</v>
      </c>
      <c r="B6297" t="s">
        <v>67</v>
      </c>
      <c r="C6297" s="152">
        <v>0.46010000000000001</v>
      </c>
    </row>
    <row r="6298" spans="1:3" x14ac:dyDescent="0.35">
      <c r="A6298" s="142">
        <v>4.6684999999999999</v>
      </c>
      <c r="B6298" t="s">
        <v>67</v>
      </c>
      <c r="C6298" s="152">
        <v>0.4602</v>
      </c>
    </row>
    <row r="6299" spans="1:3" x14ac:dyDescent="0.35">
      <c r="A6299" s="142">
        <v>4.6711999999999998</v>
      </c>
      <c r="B6299" t="s">
        <v>67</v>
      </c>
      <c r="C6299" s="152">
        <v>0.46029999999999999</v>
      </c>
    </row>
    <row r="6300" spans="1:3" x14ac:dyDescent="0.35">
      <c r="A6300" s="142">
        <v>4.6740000000000004</v>
      </c>
      <c r="B6300" t="s">
        <v>67</v>
      </c>
      <c r="C6300" s="152">
        <v>0.46039999999999998</v>
      </c>
    </row>
    <row r="6301" spans="1:3" x14ac:dyDescent="0.35">
      <c r="A6301" s="142">
        <v>4.6767000000000003</v>
      </c>
      <c r="B6301" t="s">
        <v>67</v>
      </c>
      <c r="C6301" s="152">
        <v>0.46050000000000002</v>
      </c>
    </row>
    <row r="6302" spans="1:3" x14ac:dyDescent="0.35">
      <c r="A6302" s="142">
        <v>4.6821999999999999</v>
      </c>
      <c r="B6302" t="s">
        <v>67</v>
      </c>
      <c r="C6302" s="152">
        <v>0.46060000000000001</v>
      </c>
    </row>
    <row r="6303" spans="1:3" x14ac:dyDescent="0.35">
      <c r="A6303" s="142">
        <v>4.6848999999999998</v>
      </c>
      <c r="B6303" t="s">
        <v>67</v>
      </c>
      <c r="C6303" s="152">
        <v>0.4607</v>
      </c>
    </row>
    <row r="6304" spans="1:3" x14ac:dyDescent="0.35">
      <c r="A6304" s="142">
        <v>4.6877000000000004</v>
      </c>
      <c r="B6304" t="s">
        <v>67</v>
      </c>
      <c r="C6304" s="152">
        <v>0.4607</v>
      </c>
    </row>
    <row r="6305" spans="1:3" x14ac:dyDescent="0.35">
      <c r="A6305" s="142">
        <v>4.6904000000000003</v>
      </c>
      <c r="B6305" t="s">
        <v>67</v>
      </c>
      <c r="C6305" s="152">
        <v>0.4607</v>
      </c>
    </row>
    <row r="6306" spans="1:3" x14ac:dyDescent="0.35">
      <c r="A6306" s="142">
        <v>4.6932</v>
      </c>
      <c r="B6306" t="s">
        <v>67</v>
      </c>
      <c r="C6306" s="152">
        <v>0.46079999999999999</v>
      </c>
    </row>
    <row r="6307" spans="1:3" x14ac:dyDescent="0.35">
      <c r="A6307" s="142">
        <v>4.6959</v>
      </c>
      <c r="B6307" t="s">
        <v>67</v>
      </c>
      <c r="C6307" s="152">
        <v>0.46089999999999998</v>
      </c>
    </row>
    <row r="6308" spans="1:3" x14ac:dyDescent="0.35">
      <c r="A6308" s="142">
        <v>4.6985999999999999</v>
      </c>
      <c r="B6308" t="s">
        <v>67</v>
      </c>
      <c r="C6308" s="152">
        <v>0.46110000000000001</v>
      </c>
    </row>
    <row r="6309" spans="1:3" x14ac:dyDescent="0.35">
      <c r="A6309" s="142">
        <v>4.7013999999999996</v>
      </c>
      <c r="B6309" t="s">
        <v>67</v>
      </c>
      <c r="C6309" s="152">
        <v>0.4612</v>
      </c>
    </row>
    <row r="6310" spans="1:3" x14ac:dyDescent="0.35">
      <c r="A6310" s="142">
        <v>4.7041000000000004</v>
      </c>
      <c r="B6310" t="s">
        <v>67</v>
      </c>
      <c r="C6310" s="152">
        <v>0.46150000000000002</v>
      </c>
    </row>
    <row r="6311" spans="1:3" x14ac:dyDescent="0.35">
      <c r="A6311" s="142">
        <v>4.7068000000000003</v>
      </c>
      <c r="B6311" t="s">
        <v>67</v>
      </c>
      <c r="C6311" s="152">
        <v>0.46150000000000002</v>
      </c>
    </row>
    <row r="6312" spans="1:3" x14ac:dyDescent="0.35">
      <c r="A6312" s="142">
        <v>4.7096</v>
      </c>
      <c r="B6312" t="s">
        <v>67</v>
      </c>
      <c r="C6312" s="152">
        <v>0.46160000000000001</v>
      </c>
    </row>
    <row r="6313" spans="1:3" x14ac:dyDescent="0.35">
      <c r="A6313" s="142">
        <v>4.7122999999999999</v>
      </c>
      <c r="B6313" t="s">
        <v>67</v>
      </c>
      <c r="C6313" s="152">
        <v>0.46189999999999998</v>
      </c>
    </row>
    <row r="6314" spans="1:3" x14ac:dyDescent="0.35">
      <c r="A6314" s="142">
        <v>4.7150999999999996</v>
      </c>
      <c r="B6314" t="s">
        <v>67</v>
      </c>
      <c r="C6314" s="152">
        <v>0.46189999999999998</v>
      </c>
    </row>
    <row r="6315" spans="1:3" x14ac:dyDescent="0.35">
      <c r="A6315" s="142">
        <v>4.7178000000000004</v>
      </c>
      <c r="B6315" t="s">
        <v>67</v>
      </c>
      <c r="C6315" s="152">
        <v>0.46210000000000001</v>
      </c>
    </row>
    <row r="6316" spans="1:3" x14ac:dyDescent="0.35">
      <c r="A6316" s="142">
        <v>4.7205000000000004</v>
      </c>
      <c r="B6316" t="s">
        <v>67</v>
      </c>
      <c r="C6316" s="152">
        <v>0.46239999999999998</v>
      </c>
    </row>
    <row r="6317" spans="1:3" x14ac:dyDescent="0.35">
      <c r="A6317" s="142">
        <v>4.7233000000000001</v>
      </c>
      <c r="B6317" t="s">
        <v>67</v>
      </c>
      <c r="C6317" s="152">
        <v>0.46260000000000001</v>
      </c>
    </row>
    <row r="6318" spans="1:3" x14ac:dyDescent="0.35">
      <c r="A6318" s="142">
        <v>4.726</v>
      </c>
      <c r="B6318" t="s">
        <v>67</v>
      </c>
      <c r="C6318" s="152">
        <v>0.46279999999999999</v>
      </c>
    </row>
    <row r="6319" spans="1:3" x14ac:dyDescent="0.35">
      <c r="A6319" s="142">
        <v>4.7287999999999997</v>
      </c>
      <c r="B6319" t="s">
        <v>67</v>
      </c>
      <c r="C6319" s="152">
        <v>0.46289999999999998</v>
      </c>
    </row>
    <row r="6320" spans="1:3" x14ac:dyDescent="0.35">
      <c r="A6320" s="142">
        <v>4.7314999999999996</v>
      </c>
      <c r="B6320" t="s">
        <v>67</v>
      </c>
      <c r="C6320" s="152">
        <v>0.46289999999999998</v>
      </c>
    </row>
    <row r="6321" spans="1:3" x14ac:dyDescent="0.35">
      <c r="A6321" s="142">
        <v>4.7342000000000004</v>
      </c>
      <c r="B6321" t="s">
        <v>67</v>
      </c>
      <c r="C6321" s="152">
        <v>0.46300000000000002</v>
      </c>
    </row>
    <row r="6322" spans="1:3" x14ac:dyDescent="0.35">
      <c r="A6322" s="142">
        <v>4.7370000000000001</v>
      </c>
      <c r="B6322" t="s">
        <v>67</v>
      </c>
      <c r="C6322" s="152">
        <v>0.46300000000000002</v>
      </c>
    </row>
    <row r="6323" spans="1:3" x14ac:dyDescent="0.35">
      <c r="A6323" s="142">
        <v>4.7424999999999997</v>
      </c>
      <c r="B6323" t="s">
        <v>67</v>
      </c>
      <c r="C6323" s="152">
        <v>0.46300000000000002</v>
      </c>
    </row>
    <row r="6324" spans="1:3" x14ac:dyDescent="0.35">
      <c r="A6324" s="142">
        <v>4.7451999999999996</v>
      </c>
      <c r="B6324" t="s">
        <v>67</v>
      </c>
      <c r="C6324" s="152">
        <v>0.46310000000000001</v>
      </c>
    </row>
    <row r="6325" spans="1:3" x14ac:dyDescent="0.35">
      <c r="A6325" s="142">
        <v>4.7478999999999996</v>
      </c>
      <c r="B6325" t="s">
        <v>67</v>
      </c>
      <c r="C6325" s="152">
        <v>0.4632</v>
      </c>
    </row>
    <row r="6326" spans="1:3" x14ac:dyDescent="0.35">
      <c r="A6326" s="142">
        <v>4.7507000000000001</v>
      </c>
      <c r="B6326" t="s">
        <v>67</v>
      </c>
      <c r="C6326" s="152">
        <v>0.4632</v>
      </c>
    </row>
    <row r="6327" spans="1:3" x14ac:dyDescent="0.35">
      <c r="A6327" s="142">
        <v>4.7534000000000001</v>
      </c>
      <c r="B6327" t="s">
        <v>67</v>
      </c>
      <c r="C6327" s="152">
        <v>0.46329999999999999</v>
      </c>
    </row>
    <row r="6328" spans="1:3" x14ac:dyDescent="0.35">
      <c r="A6328" s="142">
        <v>4.7561999999999998</v>
      </c>
      <c r="B6328" t="s">
        <v>67</v>
      </c>
      <c r="C6328" s="152">
        <v>0.46360000000000001</v>
      </c>
    </row>
    <row r="6329" spans="1:3" x14ac:dyDescent="0.35">
      <c r="A6329" s="142">
        <v>4.7588999999999997</v>
      </c>
      <c r="B6329" t="s">
        <v>67</v>
      </c>
      <c r="C6329" s="152">
        <v>0.4637</v>
      </c>
    </row>
    <row r="6330" spans="1:3" x14ac:dyDescent="0.35">
      <c r="A6330" s="142">
        <v>4.7644000000000002</v>
      </c>
      <c r="B6330" t="s">
        <v>67</v>
      </c>
      <c r="C6330" s="152">
        <v>0.46379999999999999</v>
      </c>
    </row>
    <row r="6331" spans="1:3" x14ac:dyDescent="0.35">
      <c r="A6331" s="142">
        <v>4.7671000000000001</v>
      </c>
      <c r="B6331" t="s">
        <v>67</v>
      </c>
      <c r="C6331" s="152">
        <v>0.46410000000000001</v>
      </c>
    </row>
    <row r="6332" spans="1:3" x14ac:dyDescent="0.35">
      <c r="A6332" s="142">
        <v>4.7698999999999998</v>
      </c>
      <c r="B6332" t="s">
        <v>67</v>
      </c>
      <c r="C6332" s="152">
        <v>0.46429999999999999</v>
      </c>
    </row>
    <row r="6333" spans="1:3" x14ac:dyDescent="0.35">
      <c r="A6333" s="142">
        <v>4.7725999999999997</v>
      </c>
      <c r="B6333" t="s">
        <v>67</v>
      </c>
      <c r="C6333" s="152">
        <v>0.46429999999999999</v>
      </c>
    </row>
    <row r="6334" spans="1:3" x14ac:dyDescent="0.35">
      <c r="A6334" s="142">
        <v>4.7835999999999999</v>
      </c>
      <c r="B6334" t="s">
        <v>67</v>
      </c>
      <c r="C6334" s="152">
        <v>0.46439999999999998</v>
      </c>
    </row>
    <row r="6335" spans="1:3" x14ac:dyDescent="0.35">
      <c r="A6335" s="142">
        <v>4.7918000000000003</v>
      </c>
      <c r="B6335" t="s">
        <v>67</v>
      </c>
      <c r="C6335" s="152">
        <v>0.46460000000000001</v>
      </c>
    </row>
    <row r="6336" spans="1:3" x14ac:dyDescent="0.35">
      <c r="A6336" s="142">
        <v>4.7945000000000002</v>
      </c>
      <c r="B6336" t="s">
        <v>67</v>
      </c>
      <c r="C6336" s="152">
        <v>0.46479999999999999</v>
      </c>
    </row>
    <row r="6337" spans="1:3" x14ac:dyDescent="0.35">
      <c r="A6337" s="142">
        <v>4.7972999999999999</v>
      </c>
      <c r="B6337" t="s">
        <v>67</v>
      </c>
      <c r="C6337" s="152">
        <v>0.46479999999999999</v>
      </c>
    </row>
    <row r="6338" spans="1:3" x14ac:dyDescent="0.35">
      <c r="A6338" s="142">
        <v>4.8</v>
      </c>
      <c r="B6338" t="s">
        <v>67</v>
      </c>
      <c r="C6338" s="152">
        <v>0.46489999999999998</v>
      </c>
    </row>
    <row r="6339" spans="1:3" x14ac:dyDescent="0.35">
      <c r="A6339" s="142">
        <v>4.8026999999999997</v>
      </c>
      <c r="B6339" t="s">
        <v>67</v>
      </c>
      <c r="C6339" s="152">
        <v>0.46500000000000002</v>
      </c>
    </row>
    <row r="6340" spans="1:3" x14ac:dyDescent="0.35">
      <c r="A6340" s="142">
        <v>4.8055000000000003</v>
      </c>
      <c r="B6340" t="s">
        <v>67</v>
      </c>
      <c r="C6340" s="152">
        <v>0.4652</v>
      </c>
    </row>
    <row r="6341" spans="1:3" x14ac:dyDescent="0.35">
      <c r="A6341" s="142">
        <v>4.8082000000000003</v>
      </c>
      <c r="B6341" t="s">
        <v>67</v>
      </c>
      <c r="C6341" s="152">
        <v>0.4652</v>
      </c>
    </row>
    <row r="6342" spans="1:3" x14ac:dyDescent="0.35">
      <c r="A6342" s="142">
        <v>4.8109999999999999</v>
      </c>
      <c r="B6342" t="s">
        <v>67</v>
      </c>
      <c r="C6342" s="152">
        <v>0.46529999999999999</v>
      </c>
    </row>
    <row r="6343" spans="1:3" x14ac:dyDescent="0.35">
      <c r="A6343" s="142">
        <v>4.8136999999999999</v>
      </c>
      <c r="B6343" t="s">
        <v>67</v>
      </c>
      <c r="C6343" s="152">
        <v>0.46550000000000002</v>
      </c>
    </row>
    <row r="6344" spans="1:3" x14ac:dyDescent="0.35">
      <c r="A6344" s="142">
        <v>4.8163999999999998</v>
      </c>
      <c r="B6344" t="s">
        <v>67</v>
      </c>
      <c r="C6344" s="152">
        <v>0.46560000000000001</v>
      </c>
    </row>
    <row r="6345" spans="1:3" x14ac:dyDescent="0.35">
      <c r="A6345" s="142">
        <v>4.8192000000000004</v>
      </c>
      <c r="B6345" t="s">
        <v>67</v>
      </c>
      <c r="C6345" s="152">
        <v>0.46560000000000001</v>
      </c>
    </row>
    <row r="6346" spans="1:3" x14ac:dyDescent="0.35">
      <c r="A6346" s="142">
        <v>4.8219000000000003</v>
      </c>
      <c r="B6346" t="s">
        <v>67</v>
      </c>
      <c r="C6346" s="152">
        <v>0.46579999999999999</v>
      </c>
    </row>
    <row r="6347" spans="1:3" x14ac:dyDescent="0.35">
      <c r="A6347" s="142">
        <v>4.8247</v>
      </c>
      <c r="B6347" t="s">
        <v>67</v>
      </c>
      <c r="C6347" s="152">
        <v>0.46589999999999998</v>
      </c>
    </row>
    <row r="6348" spans="1:3" x14ac:dyDescent="0.35">
      <c r="A6348" s="142">
        <v>4.8273999999999999</v>
      </c>
      <c r="B6348" t="s">
        <v>67</v>
      </c>
      <c r="C6348" s="152">
        <v>0.46600000000000003</v>
      </c>
    </row>
    <row r="6349" spans="1:3" x14ac:dyDescent="0.35">
      <c r="A6349" s="142">
        <v>4.8300999999999998</v>
      </c>
      <c r="B6349" t="s">
        <v>67</v>
      </c>
      <c r="C6349" s="152">
        <v>0.46600000000000003</v>
      </c>
    </row>
    <row r="6350" spans="1:3" x14ac:dyDescent="0.35">
      <c r="A6350" s="142">
        <v>4.8329000000000004</v>
      </c>
      <c r="B6350" t="s">
        <v>67</v>
      </c>
      <c r="C6350" s="152">
        <v>0.46610000000000001</v>
      </c>
    </row>
    <row r="6351" spans="1:3" x14ac:dyDescent="0.35">
      <c r="A6351" s="142">
        <v>4.8356000000000003</v>
      </c>
      <c r="B6351" t="s">
        <v>67</v>
      </c>
      <c r="C6351" s="152">
        <v>0.4662</v>
      </c>
    </row>
    <row r="6352" spans="1:3" x14ac:dyDescent="0.35">
      <c r="A6352" s="142">
        <v>4.8411</v>
      </c>
      <c r="B6352" t="s">
        <v>67</v>
      </c>
      <c r="C6352" s="152">
        <v>0.46629999999999999</v>
      </c>
    </row>
    <row r="6353" spans="1:3" x14ac:dyDescent="0.35">
      <c r="A6353" s="142">
        <v>4.8437999999999999</v>
      </c>
      <c r="B6353" t="s">
        <v>67</v>
      </c>
      <c r="C6353" s="152">
        <v>0.46650000000000003</v>
      </c>
    </row>
    <row r="6354" spans="1:3" x14ac:dyDescent="0.35">
      <c r="A6354" s="142">
        <v>4.8493000000000004</v>
      </c>
      <c r="B6354" t="s">
        <v>67</v>
      </c>
      <c r="C6354" s="152">
        <v>0.46660000000000001</v>
      </c>
    </row>
    <row r="6355" spans="1:3" x14ac:dyDescent="0.35">
      <c r="A6355" s="142">
        <v>4.8548</v>
      </c>
      <c r="B6355" t="s">
        <v>67</v>
      </c>
      <c r="C6355" s="152">
        <v>0.46660000000000001</v>
      </c>
    </row>
    <row r="6356" spans="1:3" x14ac:dyDescent="0.35">
      <c r="A6356" s="142">
        <v>4.8574999999999999</v>
      </c>
      <c r="B6356" t="s">
        <v>67</v>
      </c>
      <c r="C6356" s="152">
        <v>0.46660000000000001</v>
      </c>
    </row>
    <row r="6357" spans="1:3" x14ac:dyDescent="0.35">
      <c r="A6357" s="142">
        <v>4.8602999999999996</v>
      </c>
      <c r="B6357" t="s">
        <v>67</v>
      </c>
      <c r="C6357" s="152">
        <v>0.4667</v>
      </c>
    </row>
    <row r="6358" spans="1:3" x14ac:dyDescent="0.35">
      <c r="A6358" s="142">
        <v>4.8630000000000004</v>
      </c>
      <c r="B6358" t="s">
        <v>67</v>
      </c>
      <c r="C6358" s="152">
        <v>0.46700000000000003</v>
      </c>
    </row>
    <row r="6359" spans="1:3" x14ac:dyDescent="0.35">
      <c r="A6359" s="142">
        <v>4.8658000000000001</v>
      </c>
      <c r="B6359" t="s">
        <v>67</v>
      </c>
      <c r="C6359" s="152">
        <v>0.46710000000000002</v>
      </c>
    </row>
    <row r="6360" spans="1:3" x14ac:dyDescent="0.35">
      <c r="A6360" s="142">
        <v>4.8685</v>
      </c>
      <c r="B6360" t="s">
        <v>67</v>
      </c>
      <c r="C6360" s="152">
        <v>0.46710000000000002</v>
      </c>
    </row>
    <row r="6361" spans="1:3" x14ac:dyDescent="0.35">
      <c r="A6361" s="142">
        <v>4.8712</v>
      </c>
      <c r="B6361" t="s">
        <v>67</v>
      </c>
      <c r="C6361" s="152">
        <v>0.4672</v>
      </c>
    </row>
    <row r="6362" spans="1:3" x14ac:dyDescent="0.35">
      <c r="A6362" s="142">
        <v>4.8739999999999997</v>
      </c>
      <c r="B6362" t="s">
        <v>67</v>
      </c>
      <c r="C6362" s="152">
        <v>0.46739999999999998</v>
      </c>
    </row>
    <row r="6363" spans="1:3" x14ac:dyDescent="0.35">
      <c r="A6363" s="142">
        <v>4.8766999999999996</v>
      </c>
      <c r="B6363" t="s">
        <v>67</v>
      </c>
      <c r="C6363" s="152">
        <v>0.46750000000000003</v>
      </c>
    </row>
    <row r="6364" spans="1:3" x14ac:dyDescent="0.35">
      <c r="A6364" s="142">
        <v>4.8795000000000002</v>
      </c>
      <c r="B6364" t="s">
        <v>67</v>
      </c>
      <c r="C6364" s="152">
        <v>0.46750000000000003</v>
      </c>
    </row>
    <row r="6365" spans="1:3" x14ac:dyDescent="0.35">
      <c r="A6365" s="142">
        <v>4.8849</v>
      </c>
      <c r="B6365" t="s">
        <v>67</v>
      </c>
      <c r="C6365" s="152">
        <v>0.46789999999999998</v>
      </c>
    </row>
    <row r="6366" spans="1:3" x14ac:dyDescent="0.35">
      <c r="A6366" s="142">
        <v>4.8903999999999996</v>
      </c>
      <c r="B6366" t="s">
        <v>67</v>
      </c>
      <c r="C6366" s="152">
        <v>0.46789999999999998</v>
      </c>
    </row>
    <row r="6367" spans="1:3" x14ac:dyDescent="0.35">
      <c r="A6367" s="142">
        <v>4.8932000000000002</v>
      </c>
      <c r="B6367" t="s">
        <v>67</v>
      </c>
      <c r="C6367" s="152">
        <v>0.46800000000000003</v>
      </c>
    </row>
    <row r="6368" spans="1:3" x14ac:dyDescent="0.35">
      <c r="A6368" s="142">
        <v>4.8959000000000001</v>
      </c>
      <c r="B6368" t="s">
        <v>67</v>
      </c>
      <c r="C6368" s="152">
        <v>0.46810000000000002</v>
      </c>
    </row>
    <row r="6369" spans="1:3" x14ac:dyDescent="0.35">
      <c r="A6369" s="142">
        <v>4.8986000000000001</v>
      </c>
      <c r="B6369" t="s">
        <v>67</v>
      </c>
      <c r="C6369" s="152">
        <v>0.46820000000000001</v>
      </c>
    </row>
    <row r="6370" spans="1:3" x14ac:dyDescent="0.35">
      <c r="A6370" s="142">
        <v>4.9013999999999998</v>
      </c>
      <c r="B6370" t="s">
        <v>67</v>
      </c>
      <c r="C6370" s="152">
        <v>0.46829999999999999</v>
      </c>
    </row>
    <row r="6371" spans="1:3" x14ac:dyDescent="0.35">
      <c r="A6371" s="142">
        <v>4.9040999999999997</v>
      </c>
      <c r="B6371" t="s">
        <v>67</v>
      </c>
      <c r="C6371" s="152">
        <v>0.46839999999999998</v>
      </c>
    </row>
    <row r="6372" spans="1:3" x14ac:dyDescent="0.35">
      <c r="A6372" s="142">
        <v>4.9067999999999996</v>
      </c>
      <c r="B6372" t="s">
        <v>67</v>
      </c>
      <c r="C6372" s="152">
        <v>0.46839999999999998</v>
      </c>
    </row>
    <row r="6373" spans="1:3" x14ac:dyDescent="0.35">
      <c r="A6373" s="142">
        <v>4.9123000000000001</v>
      </c>
      <c r="B6373" t="s">
        <v>67</v>
      </c>
      <c r="C6373" s="152">
        <v>0.46870000000000001</v>
      </c>
    </row>
    <row r="6374" spans="1:3" x14ac:dyDescent="0.35">
      <c r="A6374" s="142">
        <v>4.9150999999999998</v>
      </c>
      <c r="B6374" t="s">
        <v>67</v>
      </c>
      <c r="C6374" s="152">
        <v>0.46899999999999997</v>
      </c>
    </row>
    <row r="6375" spans="1:3" x14ac:dyDescent="0.35">
      <c r="A6375" s="142">
        <v>4.9177999999999997</v>
      </c>
      <c r="B6375" t="s">
        <v>67</v>
      </c>
      <c r="C6375" s="152">
        <v>0.46910000000000002</v>
      </c>
    </row>
    <row r="6376" spans="1:3" x14ac:dyDescent="0.35">
      <c r="A6376" s="142">
        <v>4.9204999999999997</v>
      </c>
      <c r="B6376" t="s">
        <v>67</v>
      </c>
      <c r="C6376" s="152">
        <v>0.46929999999999999</v>
      </c>
    </row>
    <row r="6377" spans="1:3" x14ac:dyDescent="0.35">
      <c r="A6377" s="142">
        <v>4.9233000000000002</v>
      </c>
      <c r="B6377" t="s">
        <v>67</v>
      </c>
      <c r="C6377" s="152">
        <v>0.46929999999999999</v>
      </c>
    </row>
    <row r="6378" spans="1:3" x14ac:dyDescent="0.35">
      <c r="A6378" s="142">
        <v>4.9260000000000002</v>
      </c>
      <c r="B6378" t="s">
        <v>67</v>
      </c>
      <c r="C6378" s="152">
        <v>0.46949999999999997</v>
      </c>
    </row>
    <row r="6379" spans="1:3" x14ac:dyDescent="0.35">
      <c r="A6379" s="142">
        <v>4.9287999999999998</v>
      </c>
      <c r="B6379" t="s">
        <v>67</v>
      </c>
      <c r="C6379" s="152">
        <v>0.46960000000000002</v>
      </c>
    </row>
    <row r="6380" spans="1:3" x14ac:dyDescent="0.35">
      <c r="A6380" s="142">
        <v>4.9314999999999998</v>
      </c>
      <c r="B6380" t="s">
        <v>67</v>
      </c>
      <c r="C6380" s="152">
        <v>0.4698</v>
      </c>
    </row>
    <row r="6381" spans="1:3" x14ac:dyDescent="0.35">
      <c r="A6381" s="142">
        <v>4.9370000000000003</v>
      </c>
      <c r="B6381" t="s">
        <v>67</v>
      </c>
      <c r="C6381" s="152">
        <v>0.46989999999999998</v>
      </c>
    </row>
    <row r="6382" spans="1:3" x14ac:dyDescent="0.35">
      <c r="A6382" s="142">
        <v>4.9397000000000002</v>
      </c>
      <c r="B6382" t="s">
        <v>67</v>
      </c>
      <c r="C6382" s="152">
        <v>0.47</v>
      </c>
    </row>
    <row r="6383" spans="1:3" x14ac:dyDescent="0.35">
      <c r="A6383" s="142">
        <v>4.9424999999999999</v>
      </c>
      <c r="B6383" t="s">
        <v>67</v>
      </c>
      <c r="C6383" s="152">
        <v>0.4703</v>
      </c>
    </row>
    <row r="6384" spans="1:3" x14ac:dyDescent="0.35">
      <c r="A6384" s="142">
        <v>4.9451999999999998</v>
      </c>
      <c r="B6384" t="s">
        <v>67</v>
      </c>
      <c r="C6384" s="152">
        <v>0.4703</v>
      </c>
    </row>
    <row r="6385" spans="1:3" x14ac:dyDescent="0.35">
      <c r="A6385" s="142">
        <v>4.9478999999999997</v>
      </c>
      <c r="B6385" t="s">
        <v>67</v>
      </c>
      <c r="C6385" s="152">
        <v>0.47060000000000002</v>
      </c>
    </row>
    <row r="6386" spans="1:3" x14ac:dyDescent="0.35">
      <c r="A6386" s="142">
        <v>4.9507000000000003</v>
      </c>
      <c r="B6386" t="s">
        <v>67</v>
      </c>
      <c r="C6386" s="152">
        <v>0.47070000000000001</v>
      </c>
    </row>
    <row r="6387" spans="1:3" x14ac:dyDescent="0.35">
      <c r="A6387" s="142">
        <v>4.9534000000000002</v>
      </c>
      <c r="B6387" t="s">
        <v>67</v>
      </c>
      <c r="C6387" s="152">
        <v>0.47070000000000001</v>
      </c>
    </row>
    <row r="6388" spans="1:3" x14ac:dyDescent="0.35">
      <c r="A6388" s="142">
        <v>4.9561999999999999</v>
      </c>
      <c r="B6388" t="s">
        <v>67</v>
      </c>
      <c r="C6388" s="152">
        <v>0.47070000000000001</v>
      </c>
    </row>
    <row r="6389" spans="1:3" x14ac:dyDescent="0.35">
      <c r="A6389" s="142">
        <v>4.9588999999999999</v>
      </c>
      <c r="B6389" t="s">
        <v>67</v>
      </c>
      <c r="C6389" s="152">
        <v>0.4708</v>
      </c>
    </row>
    <row r="6390" spans="1:3" x14ac:dyDescent="0.35">
      <c r="A6390" s="142">
        <v>4.9615999999999998</v>
      </c>
      <c r="B6390" t="s">
        <v>67</v>
      </c>
      <c r="C6390" s="152">
        <v>0.47110000000000002</v>
      </c>
    </row>
    <row r="6391" spans="1:3" x14ac:dyDescent="0.35">
      <c r="A6391" s="142">
        <v>4.9644000000000004</v>
      </c>
      <c r="B6391" t="s">
        <v>67</v>
      </c>
      <c r="C6391" s="152">
        <v>0.47120000000000001</v>
      </c>
    </row>
    <row r="6392" spans="1:3" x14ac:dyDescent="0.35">
      <c r="A6392" s="142">
        <v>4.9671000000000003</v>
      </c>
      <c r="B6392" t="s">
        <v>67</v>
      </c>
      <c r="C6392" s="152">
        <v>0.4713</v>
      </c>
    </row>
    <row r="6393" spans="1:3" x14ac:dyDescent="0.35">
      <c r="A6393" s="142">
        <v>4.9699</v>
      </c>
      <c r="B6393" t="s">
        <v>67</v>
      </c>
      <c r="C6393" s="152">
        <v>0.47139999999999999</v>
      </c>
    </row>
    <row r="6394" spans="1:3" x14ac:dyDescent="0.35">
      <c r="A6394" s="142">
        <v>4.9725999999999999</v>
      </c>
      <c r="B6394" t="s">
        <v>67</v>
      </c>
      <c r="C6394" s="152">
        <v>0.47160000000000002</v>
      </c>
    </row>
    <row r="6395" spans="1:3" x14ac:dyDescent="0.35">
      <c r="A6395" s="142">
        <v>4.9752999999999998</v>
      </c>
      <c r="B6395" t="s">
        <v>67</v>
      </c>
      <c r="C6395" s="152">
        <v>0.47170000000000001</v>
      </c>
    </row>
    <row r="6396" spans="1:3" x14ac:dyDescent="0.35">
      <c r="A6396" s="142">
        <v>4.9781000000000004</v>
      </c>
      <c r="B6396" t="s">
        <v>67</v>
      </c>
      <c r="C6396" s="152">
        <v>0.4718</v>
      </c>
    </row>
    <row r="6397" spans="1:3" x14ac:dyDescent="0.35">
      <c r="A6397" s="142">
        <v>4.9808000000000003</v>
      </c>
      <c r="B6397" t="s">
        <v>67</v>
      </c>
      <c r="C6397" s="152">
        <v>0.47189999999999999</v>
      </c>
    </row>
    <row r="6398" spans="1:3" x14ac:dyDescent="0.35">
      <c r="A6398" s="142">
        <v>4.9836</v>
      </c>
      <c r="B6398" t="s">
        <v>67</v>
      </c>
      <c r="C6398" s="152">
        <v>0.47199999999999998</v>
      </c>
    </row>
    <row r="6399" spans="1:3" x14ac:dyDescent="0.35">
      <c r="A6399" s="142">
        <v>4.9863</v>
      </c>
      <c r="B6399" t="s">
        <v>67</v>
      </c>
      <c r="C6399" s="152">
        <v>0.47210000000000002</v>
      </c>
    </row>
    <row r="6400" spans="1:3" x14ac:dyDescent="0.35">
      <c r="A6400" s="142">
        <v>4.9889999999999999</v>
      </c>
      <c r="B6400" t="s">
        <v>67</v>
      </c>
      <c r="C6400" s="152">
        <v>0.47220000000000001</v>
      </c>
    </row>
    <row r="6401" spans="1:3" x14ac:dyDescent="0.35">
      <c r="A6401" s="142">
        <v>4.9917999999999996</v>
      </c>
      <c r="B6401" t="s">
        <v>67</v>
      </c>
      <c r="C6401" s="152">
        <v>0.4723</v>
      </c>
    </row>
    <row r="6402" spans="1:3" x14ac:dyDescent="0.35">
      <c r="A6402" s="142">
        <v>4.9945000000000004</v>
      </c>
      <c r="B6402" t="s">
        <v>67</v>
      </c>
      <c r="C6402" s="152">
        <v>0.47260000000000002</v>
      </c>
    </row>
    <row r="6403" spans="1:3" x14ac:dyDescent="0.35">
      <c r="A6403" s="142">
        <v>4.9973000000000001</v>
      </c>
      <c r="B6403" t="s">
        <v>67</v>
      </c>
      <c r="C6403" s="152">
        <v>0.4728</v>
      </c>
    </row>
    <row r="6404" spans="1:3" x14ac:dyDescent="0.35">
      <c r="A6404" s="142">
        <v>5.0026999999999999</v>
      </c>
      <c r="B6404" t="s">
        <v>67</v>
      </c>
      <c r="C6404" s="152">
        <v>0.47310000000000002</v>
      </c>
    </row>
    <row r="6405" spans="1:3" x14ac:dyDescent="0.35">
      <c r="A6405" s="142">
        <v>5.0054999999999996</v>
      </c>
      <c r="B6405" t="s">
        <v>67</v>
      </c>
      <c r="C6405" s="152">
        <v>0.47310000000000002</v>
      </c>
    </row>
    <row r="6406" spans="1:3" x14ac:dyDescent="0.35">
      <c r="A6406" s="142">
        <v>5.0082000000000004</v>
      </c>
      <c r="B6406" t="s">
        <v>67</v>
      </c>
      <c r="C6406" s="152">
        <v>0.47320000000000001</v>
      </c>
    </row>
    <row r="6407" spans="1:3" x14ac:dyDescent="0.35">
      <c r="A6407" s="142">
        <v>5.0137</v>
      </c>
      <c r="B6407" t="s">
        <v>67</v>
      </c>
      <c r="C6407" s="152">
        <v>0.47339999999999999</v>
      </c>
    </row>
    <row r="6408" spans="1:3" x14ac:dyDescent="0.35">
      <c r="A6408" s="142">
        <v>5.0164</v>
      </c>
      <c r="B6408" t="s">
        <v>67</v>
      </c>
      <c r="C6408" s="152">
        <v>0.47339999999999999</v>
      </c>
    </row>
    <row r="6409" spans="1:3" x14ac:dyDescent="0.35">
      <c r="A6409" s="142">
        <v>5.0218999999999996</v>
      </c>
      <c r="B6409" t="s">
        <v>67</v>
      </c>
      <c r="C6409" s="152">
        <v>0.47349999999999998</v>
      </c>
    </row>
    <row r="6410" spans="1:3" x14ac:dyDescent="0.35">
      <c r="A6410" s="142">
        <v>5.0247000000000002</v>
      </c>
      <c r="B6410" t="s">
        <v>67</v>
      </c>
      <c r="C6410" s="152">
        <v>0.47349999999999998</v>
      </c>
    </row>
    <row r="6411" spans="1:3" x14ac:dyDescent="0.35">
      <c r="A6411" s="142">
        <v>5.0274000000000001</v>
      </c>
      <c r="B6411" t="s">
        <v>67</v>
      </c>
      <c r="C6411" s="152">
        <v>0.47360000000000002</v>
      </c>
    </row>
    <row r="6412" spans="1:3" x14ac:dyDescent="0.35">
      <c r="A6412" s="142">
        <v>5.0328999999999997</v>
      </c>
      <c r="B6412" t="s">
        <v>67</v>
      </c>
      <c r="C6412" s="152">
        <v>0.4738</v>
      </c>
    </row>
    <row r="6413" spans="1:3" x14ac:dyDescent="0.35">
      <c r="A6413" s="142">
        <v>5.0384000000000002</v>
      </c>
      <c r="B6413" t="s">
        <v>67</v>
      </c>
      <c r="C6413" s="152">
        <v>0.4738</v>
      </c>
    </row>
    <row r="6414" spans="1:3" x14ac:dyDescent="0.35">
      <c r="A6414" s="142">
        <v>5.0411000000000001</v>
      </c>
      <c r="B6414" t="s">
        <v>67</v>
      </c>
      <c r="C6414" s="152">
        <v>0.47389999999999999</v>
      </c>
    </row>
    <row r="6415" spans="1:3" x14ac:dyDescent="0.35">
      <c r="A6415" s="142">
        <v>5.0438000000000001</v>
      </c>
      <c r="B6415" t="s">
        <v>67</v>
      </c>
      <c r="C6415" s="152">
        <v>0.47399999999999998</v>
      </c>
    </row>
    <row r="6416" spans="1:3" x14ac:dyDescent="0.35">
      <c r="A6416" s="142">
        <v>5.0492999999999997</v>
      </c>
      <c r="B6416" t="s">
        <v>67</v>
      </c>
      <c r="C6416" s="152">
        <v>0.47399999999999998</v>
      </c>
    </row>
    <row r="6417" spans="1:3" x14ac:dyDescent="0.35">
      <c r="A6417" s="142">
        <v>5.0521000000000003</v>
      </c>
      <c r="B6417" t="s">
        <v>67</v>
      </c>
      <c r="C6417" s="152">
        <v>0.47420000000000001</v>
      </c>
    </row>
    <row r="6418" spans="1:3" x14ac:dyDescent="0.35">
      <c r="A6418" s="142">
        <v>5.0548000000000002</v>
      </c>
      <c r="B6418" t="s">
        <v>67</v>
      </c>
      <c r="C6418" s="152">
        <v>0.4743</v>
      </c>
    </row>
    <row r="6419" spans="1:3" x14ac:dyDescent="0.35">
      <c r="A6419" s="142">
        <v>5.0575000000000001</v>
      </c>
      <c r="B6419" t="s">
        <v>67</v>
      </c>
      <c r="C6419" s="152">
        <v>0.47439999999999999</v>
      </c>
    </row>
    <row r="6420" spans="1:3" x14ac:dyDescent="0.35">
      <c r="A6420" s="142">
        <v>5.0629999999999997</v>
      </c>
      <c r="B6420" t="s">
        <v>67</v>
      </c>
      <c r="C6420" s="152">
        <v>0.47470000000000001</v>
      </c>
    </row>
    <row r="6421" spans="1:3" x14ac:dyDescent="0.35">
      <c r="A6421" s="142">
        <v>5.0658000000000003</v>
      </c>
      <c r="B6421" t="s">
        <v>67</v>
      </c>
      <c r="C6421" s="152">
        <v>0.47489999999999999</v>
      </c>
    </row>
    <row r="6422" spans="1:3" x14ac:dyDescent="0.35">
      <c r="A6422" s="142">
        <v>5.0685000000000002</v>
      </c>
      <c r="B6422" t="s">
        <v>67</v>
      </c>
      <c r="C6422" s="152">
        <v>0.47499999999999998</v>
      </c>
    </row>
    <row r="6423" spans="1:3" x14ac:dyDescent="0.35">
      <c r="A6423" s="142">
        <v>5.0712000000000002</v>
      </c>
      <c r="B6423" t="s">
        <v>67</v>
      </c>
      <c r="C6423" s="152">
        <v>0.47510000000000002</v>
      </c>
    </row>
    <row r="6424" spans="1:3" x14ac:dyDescent="0.35">
      <c r="A6424" s="142">
        <v>5.0739999999999998</v>
      </c>
      <c r="B6424" t="s">
        <v>67</v>
      </c>
      <c r="C6424" s="152">
        <v>0.47510000000000002</v>
      </c>
    </row>
    <row r="6425" spans="1:3" x14ac:dyDescent="0.35">
      <c r="A6425" s="142">
        <v>5.0766999999999998</v>
      </c>
      <c r="B6425" t="s">
        <v>67</v>
      </c>
      <c r="C6425" s="152">
        <v>0.47520000000000001</v>
      </c>
    </row>
    <row r="6426" spans="1:3" x14ac:dyDescent="0.35">
      <c r="A6426" s="142">
        <v>5.0795000000000003</v>
      </c>
      <c r="B6426" t="s">
        <v>67</v>
      </c>
      <c r="C6426" s="152">
        <v>0.4753</v>
      </c>
    </row>
    <row r="6427" spans="1:3" x14ac:dyDescent="0.35">
      <c r="A6427" s="142">
        <v>5.0822000000000003</v>
      </c>
      <c r="B6427" t="s">
        <v>67</v>
      </c>
      <c r="C6427" s="152">
        <v>0.47549999999999998</v>
      </c>
    </row>
    <row r="6428" spans="1:3" x14ac:dyDescent="0.35">
      <c r="A6428" s="142">
        <v>5.0849000000000002</v>
      </c>
      <c r="B6428" t="s">
        <v>67</v>
      </c>
      <c r="C6428" s="152">
        <v>0.47549999999999998</v>
      </c>
    </row>
    <row r="6429" spans="1:3" x14ac:dyDescent="0.35">
      <c r="A6429" s="142">
        <v>5.0876999999999999</v>
      </c>
      <c r="B6429" t="s">
        <v>67</v>
      </c>
      <c r="C6429" s="152">
        <v>0.47560000000000002</v>
      </c>
    </row>
    <row r="6430" spans="1:3" x14ac:dyDescent="0.35">
      <c r="A6430" s="142">
        <v>5.0903999999999998</v>
      </c>
      <c r="B6430" t="s">
        <v>67</v>
      </c>
      <c r="C6430" s="152">
        <v>0.47570000000000001</v>
      </c>
    </row>
    <row r="6431" spans="1:3" x14ac:dyDescent="0.35">
      <c r="A6431" s="142">
        <v>5.0932000000000004</v>
      </c>
      <c r="B6431" t="s">
        <v>67</v>
      </c>
      <c r="C6431" s="152">
        <v>0.4758</v>
      </c>
    </row>
    <row r="6432" spans="1:3" x14ac:dyDescent="0.35">
      <c r="A6432" s="142">
        <v>5.1013999999999999</v>
      </c>
      <c r="B6432" t="s">
        <v>67</v>
      </c>
      <c r="C6432" s="152">
        <v>0.47589999999999999</v>
      </c>
    </row>
    <row r="6433" spans="1:3" x14ac:dyDescent="0.35">
      <c r="A6433" s="142">
        <v>5.1040999999999999</v>
      </c>
      <c r="B6433" t="s">
        <v>67</v>
      </c>
      <c r="C6433" s="152">
        <v>0.47589999999999999</v>
      </c>
    </row>
    <row r="6434" spans="1:3" x14ac:dyDescent="0.35">
      <c r="A6434" s="142">
        <v>5.1067999999999998</v>
      </c>
      <c r="B6434" t="s">
        <v>67</v>
      </c>
      <c r="C6434" s="152">
        <v>0.47610000000000002</v>
      </c>
    </row>
    <row r="6435" spans="1:3" x14ac:dyDescent="0.35">
      <c r="A6435" s="142">
        <v>5.1096000000000004</v>
      </c>
      <c r="B6435" t="s">
        <v>67</v>
      </c>
      <c r="C6435" s="152">
        <v>0.47620000000000001</v>
      </c>
    </row>
    <row r="6436" spans="1:3" x14ac:dyDescent="0.35">
      <c r="A6436" s="142">
        <v>5.1151</v>
      </c>
      <c r="B6436" t="s">
        <v>67</v>
      </c>
      <c r="C6436" s="152">
        <v>0.47639999999999999</v>
      </c>
    </row>
    <row r="6437" spans="1:3" x14ac:dyDescent="0.35">
      <c r="A6437" s="142">
        <v>5.1177999999999999</v>
      </c>
      <c r="B6437" t="s">
        <v>67</v>
      </c>
      <c r="C6437" s="152">
        <v>0.47649999999999998</v>
      </c>
    </row>
    <row r="6438" spans="1:3" x14ac:dyDescent="0.35">
      <c r="A6438" s="142">
        <v>5.1204999999999998</v>
      </c>
      <c r="B6438" t="s">
        <v>67</v>
      </c>
      <c r="C6438" s="152">
        <v>0.47660000000000002</v>
      </c>
    </row>
    <row r="6439" spans="1:3" x14ac:dyDescent="0.35">
      <c r="A6439" s="142">
        <v>5.1233000000000004</v>
      </c>
      <c r="B6439" t="s">
        <v>67</v>
      </c>
      <c r="C6439" s="152">
        <v>0.47670000000000001</v>
      </c>
    </row>
    <row r="6440" spans="1:3" x14ac:dyDescent="0.35">
      <c r="A6440" s="142">
        <v>5.1260000000000003</v>
      </c>
      <c r="B6440" t="s">
        <v>67</v>
      </c>
      <c r="C6440" s="152">
        <v>0.4768</v>
      </c>
    </row>
    <row r="6441" spans="1:3" x14ac:dyDescent="0.35">
      <c r="A6441" s="142">
        <v>5.1288</v>
      </c>
      <c r="B6441" t="s">
        <v>67</v>
      </c>
      <c r="C6441" s="152">
        <v>0.47689999999999999</v>
      </c>
    </row>
    <row r="6442" spans="1:3" x14ac:dyDescent="0.35">
      <c r="A6442" s="142">
        <v>5.1369999999999996</v>
      </c>
      <c r="B6442" t="s">
        <v>67</v>
      </c>
      <c r="C6442" s="152">
        <v>0.47699999999999998</v>
      </c>
    </row>
    <row r="6443" spans="1:3" x14ac:dyDescent="0.35">
      <c r="A6443" s="142">
        <v>5.1397000000000004</v>
      </c>
      <c r="B6443" t="s">
        <v>67</v>
      </c>
      <c r="C6443" s="152">
        <v>0.47710000000000002</v>
      </c>
    </row>
    <row r="6444" spans="1:3" x14ac:dyDescent="0.35">
      <c r="A6444" s="142">
        <v>5.1425000000000001</v>
      </c>
      <c r="B6444" t="s">
        <v>67</v>
      </c>
      <c r="C6444" s="152">
        <v>0.47710000000000002</v>
      </c>
    </row>
    <row r="6445" spans="1:3" x14ac:dyDescent="0.35">
      <c r="A6445" s="142">
        <v>5.1452</v>
      </c>
      <c r="B6445" t="s">
        <v>67</v>
      </c>
      <c r="C6445" s="152">
        <v>0.47720000000000001</v>
      </c>
    </row>
    <row r="6446" spans="1:3" x14ac:dyDescent="0.35">
      <c r="A6446" s="142">
        <v>5.1478999999999999</v>
      </c>
      <c r="B6446" t="s">
        <v>67</v>
      </c>
      <c r="C6446" s="152">
        <v>0.4773</v>
      </c>
    </row>
    <row r="6447" spans="1:3" x14ac:dyDescent="0.35">
      <c r="A6447" s="142">
        <v>5.1506999999999996</v>
      </c>
      <c r="B6447" t="s">
        <v>67</v>
      </c>
      <c r="C6447" s="152">
        <v>0.47749999999999998</v>
      </c>
    </row>
    <row r="6448" spans="1:3" x14ac:dyDescent="0.35">
      <c r="A6448" s="142">
        <v>5.1534000000000004</v>
      </c>
      <c r="B6448" t="s">
        <v>67</v>
      </c>
      <c r="C6448" s="152">
        <v>0.47770000000000001</v>
      </c>
    </row>
    <row r="6449" spans="1:3" x14ac:dyDescent="0.35">
      <c r="A6449" s="142">
        <v>5.1562000000000001</v>
      </c>
      <c r="B6449" t="s">
        <v>67</v>
      </c>
      <c r="C6449" s="152">
        <v>0.4778</v>
      </c>
    </row>
    <row r="6450" spans="1:3" x14ac:dyDescent="0.35">
      <c r="A6450" s="142">
        <v>5.1643999999999997</v>
      </c>
      <c r="B6450" t="s">
        <v>67</v>
      </c>
      <c r="C6450" s="152">
        <v>0.47789999999999999</v>
      </c>
    </row>
    <row r="6451" spans="1:3" x14ac:dyDescent="0.35">
      <c r="A6451" s="142">
        <v>5.1670999999999996</v>
      </c>
      <c r="B6451" t="s">
        <v>67</v>
      </c>
      <c r="C6451" s="152">
        <v>0.47799999999999998</v>
      </c>
    </row>
    <row r="6452" spans="1:3" x14ac:dyDescent="0.35">
      <c r="A6452" s="142">
        <v>5.1699000000000002</v>
      </c>
      <c r="B6452" t="s">
        <v>67</v>
      </c>
      <c r="C6452" s="152">
        <v>0.47820000000000001</v>
      </c>
    </row>
    <row r="6453" spans="1:3" x14ac:dyDescent="0.35">
      <c r="A6453" s="142">
        <v>5.1726000000000001</v>
      </c>
      <c r="B6453" t="s">
        <v>67</v>
      </c>
      <c r="C6453" s="152">
        <v>0.4783</v>
      </c>
    </row>
    <row r="6454" spans="1:3" x14ac:dyDescent="0.35">
      <c r="A6454" s="142">
        <v>5.1753</v>
      </c>
      <c r="B6454" t="s">
        <v>67</v>
      </c>
      <c r="C6454" s="152">
        <v>0.47849999999999998</v>
      </c>
    </row>
    <row r="6455" spans="1:3" x14ac:dyDescent="0.35">
      <c r="A6455" s="142">
        <v>5.1780999999999997</v>
      </c>
      <c r="B6455" t="s">
        <v>67</v>
      </c>
      <c r="C6455" s="152">
        <v>0.47860000000000003</v>
      </c>
    </row>
    <row r="6456" spans="1:3" x14ac:dyDescent="0.35">
      <c r="A6456" s="142">
        <v>5.1807999999999996</v>
      </c>
      <c r="B6456" t="s">
        <v>67</v>
      </c>
      <c r="C6456" s="152">
        <v>0.47860000000000003</v>
      </c>
    </row>
    <row r="6457" spans="1:3" x14ac:dyDescent="0.35">
      <c r="A6457" s="142">
        <v>5.1836000000000002</v>
      </c>
      <c r="B6457" t="s">
        <v>67</v>
      </c>
      <c r="C6457" s="152">
        <v>0.47860000000000003</v>
      </c>
    </row>
    <row r="6458" spans="1:3" x14ac:dyDescent="0.35">
      <c r="A6458" s="142">
        <v>5.1863000000000001</v>
      </c>
      <c r="B6458" t="s">
        <v>67</v>
      </c>
      <c r="C6458" s="152">
        <v>0.4788</v>
      </c>
    </row>
    <row r="6459" spans="1:3" x14ac:dyDescent="0.35">
      <c r="A6459" s="142">
        <v>5.1890000000000001</v>
      </c>
      <c r="B6459" t="s">
        <v>67</v>
      </c>
      <c r="C6459" s="152">
        <v>0.4788</v>
      </c>
    </row>
    <row r="6460" spans="1:3" x14ac:dyDescent="0.35">
      <c r="A6460" s="142">
        <v>5.1944999999999997</v>
      </c>
      <c r="B6460" t="s">
        <v>67</v>
      </c>
      <c r="C6460" s="152">
        <v>0.47899999999999998</v>
      </c>
    </row>
    <row r="6461" spans="1:3" x14ac:dyDescent="0.35">
      <c r="A6461" s="142">
        <v>5.1973000000000003</v>
      </c>
      <c r="B6461" t="s">
        <v>67</v>
      </c>
      <c r="C6461" s="152">
        <v>0.47899999999999998</v>
      </c>
    </row>
    <row r="6462" spans="1:3" x14ac:dyDescent="0.35">
      <c r="A6462" s="142">
        <v>5.2</v>
      </c>
      <c r="B6462" t="s">
        <v>67</v>
      </c>
      <c r="C6462" s="152">
        <v>0.47910000000000003</v>
      </c>
    </row>
    <row r="6463" spans="1:3" x14ac:dyDescent="0.35">
      <c r="A6463" s="142">
        <v>5.2027000000000001</v>
      </c>
      <c r="B6463" t="s">
        <v>67</v>
      </c>
      <c r="C6463" s="152">
        <v>0.4793</v>
      </c>
    </row>
    <row r="6464" spans="1:3" x14ac:dyDescent="0.35">
      <c r="A6464" s="142">
        <v>5.2054999999999998</v>
      </c>
      <c r="B6464" t="s">
        <v>67</v>
      </c>
      <c r="C6464" s="152">
        <v>0.4793</v>
      </c>
    </row>
    <row r="6465" spans="1:3" x14ac:dyDescent="0.35">
      <c r="A6465" s="142">
        <v>5.2081999999999997</v>
      </c>
      <c r="B6465" t="s">
        <v>67</v>
      </c>
      <c r="C6465" s="152">
        <v>0.47939999999999999</v>
      </c>
    </row>
    <row r="6466" spans="1:3" x14ac:dyDescent="0.35">
      <c r="A6466" s="142">
        <v>5.2110000000000003</v>
      </c>
      <c r="B6466" t="s">
        <v>67</v>
      </c>
      <c r="C6466" s="152">
        <v>0.47960000000000003</v>
      </c>
    </row>
    <row r="6467" spans="1:3" x14ac:dyDescent="0.35">
      <c r="A6467" s="142">
        <v>5.2164000000000001</v>
      </c>
      <c r="B6467" t="s">
        <v>67</v>
      </c>
      <c r="C6467" s="152">
        <v>0.4798</v>
      </c>
    </row>
    <row r="6468" spans="1:3" x14ac:dyDescent="0.35">
      <c r="A6468" s="142">
        <v>5.2191999999999998</v>
      </c>
      <c r="B6468" t="s">
        <v>67</v>
      </c>
      <c r="C6468" s="152">
        <v>0.47989999999999999</v>
      </c>
    </row>
    <row r="6469" spans="1:3" x14ac:dyDescent="0.35">
      <c r="A6469" s="142">
        <v>5.2247000000000003</v>
      </c>
      <c r="B6469" t="s">
        <v>67</v>
      </c>
      <c r="C6469" s="152">
        <v>0.47989999999999999</v>
      </c>
    </row>
    <row r="6470" spans="1:3" x14ac:dyDescent="0.35">
      <c r="A6470" s="142">
        <v>5.2274000000000003</v>
      </c>
      <c r="B6470" t="s">
        <v>67</v>
      </c>
      <c r="C6470" s="152">
        <v>0.4803</v>
      </c>
    </row>
    <row r="6471" spans="1:3" x14ac:dyDescent="0.35">
      <c r="A6471" s="142">
        <v>5.2301000000000002</v>
      </c>
      <c r="B6471" t="s">
        <v>67</v>
      </c>
      <c r="C6471" s="152">
        <v>0.48039999999999999</v>
      </c>
    </row>
    <row r="6472" spans="1:3" x14ac:dyDescent="0.35">
      <c r="A6472" s="142">
        <v>5.2328999999999999</v>
      </c>
      <c r="B6472" t="s">
        <v>67</v>
      </c>
      <c r="C6472" s="152">
        <v>0.48049999999999998</v>
      </c>
    </row>
    <row r="6473" spans="1:3" x14ac:dyDescent="0.35">
      <c r="A6473" s="142">
        <v>5.2355999999999998</v>
      </c>
      <c r="B6473" t="s">
        <v>67</v>
      </c>
      <c r="C6473" s="152">
        <v>0.48060000000000003</v>
      </c>
    </row>
    <row r="6474" spans="1:3" x14ac:dyDescent="0.35">
      <c r="A6474" s="142">
        <v>5.2384000000000004</v>
      </c>
      <c r="B6474" t="s">
        <v>67</v>
      </c>
      <c r="C6474" s="152">
        <v>0.48070000000000002</v>
      </c>
    </row>
    <row r="6475" spans="1:3" x14ac:dyDescent="0.35">
      <c r="A6475" s="142">
        <v>5.2411000000000003</v>
      </c>
      <c r="B6475" t="s">
        <v>67</v>
      </c>
      <c r="C6475" s="152">
        <v>0.48080000000000001</v>
      </c>
    </row>
    <row r="6476" spans="1:3" x14ac:dyDescent="0.35">
      <c r="A6476" s="142">
        <v>5.2465999999999999</v>
      </c>
      <c r="B6476" t="s">
        <v>67</v>
      </c>
      <c r="C6476" s="152">
        <v>0.48089999999999999</v>
      </c>
    </row>
    <row r="6477" spans="1:3" x14ac:dyDescent="0.35">
      <c r="A6477" s="142">
        <v>5.2492999999999999</v>
      </c>
      <c r="B6477" t="s">
        <v>67</v>
      </c>
      <c r="C6477" s="152">
        <v>0.48099999999999998</v>
      </c>
    </row>
    <row r="6478" spans="1:3" x14ac:dyDescent="0.35">
      <c r="A6478" s="142">
        <v>5.2521000000000004</v>
      </c>
      <c r="B6478" t="s">
        <v>67</v>
      </c>
      <c r="C6478" s="152">
        <v>0.48110000000000003</v>
      </c>
    </row>
    <row r="6479" spans="1:3" x14ac:dyDescent="0.35">
      <c r="A6479" s="142">
        <v>5.2548000000000004</v>
      </c>
      <c r="B6479" t="s">
        <v>67</v>
      </c>
      <c r="C6479" s="152">
        <v>0.48130000000000001</v>
      </c>
    </row>
    <row r="6480" spans="1:3" x14ac:dyDescent="0.35">
      <c r="A6480" s="142">
        <v>5.2575000000000003</v>
      </c>
      <c r="B6480" t="s">
        <v>67</v>
      </c>
      <c r="C6480" s="152">
        <v>0.48159999999999997</v>
      </c>
    </row>
    <row r="6481" spans="1:3" x14ac:dyDescent="0.35">
      <c r="A6481" s="142">
        <v>5.2603</v>
      </c>
      <c r="B6481" t="s">
        <v>67</v>
      </c>
      <c r="C6481" s="152">
        <v>0.48170000000000002</v>
      </c>
    </row>
    <row r="6482" spans="1:3" x14ac:dyDescent="0.35">
      <c r="A6482" s="142">
        <v>5.2629999999999999</v>
      </c>
      <c r="B6482" t="s">
        <v>67</v>
      </c>
      <c r="C6482" s="152">
        <v>0.48180000000000001</v>
      </c>
    </row>
    <row r="6483" spans="1:3" x14ac:dyDescent="0.35">
      <c r="A6483" s="142">
        <v>5.2657999999999996</v>
      </c>
      <c r="B6483" t="s">
        <v>67</v>
      </c>
      <c r="C6483" s="152">
        <v>0.4819</v>
      </c>
    </row>
    <row r="6484" spans="1:3" x14ac:dyDescent="0.35">
      <c r="A6484" s="142">
        <v>5.2685000000000004</v>
      </c>
      <c r="B6484" t="s">
        <v>67</v>
      </c>
      <c r="C6484" s="152">
        <v>0.48209999999999997</v>
      </c>
    </row>
    <row r="6485" spans="1:3" x14ac:dyDescent="0.35">
      <c r="A6485" s="142">
        <v>5.274</v>
      </c>
      <c r="B6485" t="s">
        <v>67</v>
      </c>
      <c r="C6485" s="152">
        <v>0.48220000000000002</v>
      </c>
    </row>
    <row r="6486" spans="1:3" x14ac:dyDescent="0.35">
      <c r="A6486" s="142">
        <v>5.2794999999999996</v>
      </c>
      <c r="B6486" t="s">
        <v>67</v>
      </c>
      <c r="C6486" s="152">
        <v>0.48230000000000001</v>
      </c>
    </row>
    <row r="6487" spans="1:3" x14ac:dyDescent="0.35">
      <c r="A6487" s="142">
        <v>5.2821999999999996</v>
      </c>
      <c r="B6487" t="s">
        <v>67</v>
      </c>
      <c r="C6487" s="152">
        <v>0.48230000000000001</v>
      </c>
    </row>
    <row r="6488" spans="1:3" x14ac:dyDescent="0.35">
      <c r="A6488" s="142">
        <v>5.2849000000000004</v>
      </c>
      <c r="B6488" t="s">
        <v>67</v>
      </c>
      <c r="C6488" s="152">
        <v>0.48259999999999997</v>
      </c>
    </row>
    <row r="6489" spans="1:3" x14ac:dyDescent="0.35">
      <c r="A6489" s="142">
        <v>5.2877000000000001</v>
      </c>
      <c r="B6489" t="s">
        <v>67</v>
      </c>
      <c r="C6489" s="152">
        <v>0.48270000000000002</v>
      </c>
    </row>
    <row r="6490" spans="1:3" x14ac:dyDescent="0.35">
      <c r="A6490" s="142">
        <v>5.2904</v>
      </c>
      <c r="B6490" t="s">
        <v>67</v>
      </c>
      <c r="C6490" s="152">
        <v>0.4829</v>
      </c>
    </row>
    <row r="6491" spans="1:3" x14ac:dyDescent="0.35">
      <c r="A6491" s="142">
        <v>5.2931999999999997</v>
      </c>
      <c r="B6491" t="s">
        <v>67</v>
      </c>
      <c r="C6491" s="152">
        <v>0.48299999999999998</v>
      </c>
    </row>
    <row r="6492" spans="1:3" x14ac:dyDescent="0.35">
      <c r="A6492" s="142">
        <v>5.2986000000000004</v>
      </c>
      <c r="B6492" t="s">
        <v>67</v>
      </c>
      <c r="C6492" s="152">
        <v>0.48309999999999997</v>
      </c>
    </row>
    <row r="6493" spans="1:3" x14ac:dyDescent="0.35">
      <c r="A6493" s="142">
        <v>5.3041</v>
      </c>
      <c r="B6493" t="s">
        <v>67</v>
      </c>
      <c r="C6493" s="152">
        <v>0.48320000000000002</v>
      </c>
    </row>
    <row r="6494" spans="1:3" x14ac:dyDescent="0.35">
      <c r="A6494" s="142">
        <v>5.3151000000000002</v>
      </c>
      <c r="B6494" t="s">
        <v>67</v>
      </c>
      <c r="C6494" s="152">
        <v>0.48330000000000001</v>
      </c>
    </row>
    <row r="6495" spans="1:3" x14ac:dyDescent="0.35">
      <c r="A6495" s="142">
        <v>5.3205</v>
      </c>
      <c r="B6495" t="s">
        <v>67</v>
      </c>
      <c r="C6495" s="152">
        <v>0.48349999999999999</v>
      </c>
    </row>
    <row r="6496" spans="1:3" x14ac:dyDescent="0.35">
      <c r="A6496" s="142">
        <v>5.3232999999999997</v>
      </c>
      <c r="B6496" t="s">
        <v>67</v>
      </c>
      <c r="C6496" s="152">
        <v>0.48359999999999997</v>
      </c>
    </row>
    <row r="6497" spans="1:3" x14ac:dyDescent="0.35">
      <c r="A6497" s="142">
        <v>5.3288000000000002</v>
      </c>
      <c r="B6497" t="s">
        <v>67</v>
      </c>
      <c r="C6497" s="152">
        <v>0.4839</v>
      </c>
    </row>
    <row r="6498" spans="1:3" x14ac:dyDescent="0.35">
      <c r="A6498" s="142">
        <v>5.3315000000000001</v>
      </c>
      <c r="B6498" t="s">
        <v>67</v>
      </c>
      <c r="C6498" s="152">
        <v>0.48399999999999999</v>
      </c>
    </row>
    <row r="6499" spans="1:3" x14ac:dyDescent="0.35">
      <c r="A6499" s="142">
        <v>5.3342000000000001</v>
      </c>
      <c r="B6499" t="s">
        <v>67</v>
      </c>
      <c r="C6499" s="152">
        <v>0.48420000000000002</v>
      </c>
    </row>
    <row r="6500" spans="1:3" x14ac:dyDescent="0.35">
      <c r="A6500" s="142">
        <v>5.3369999999999997</v>
      </c>
      <c r="B6500" t="s">
        <v>67</v>
      </c>
      <c r="C6500" s="152">
        <v>0.48420000000000002</v>
      </c>
    </row>
    <row r="6501" spans="1:3" x14ac:dyDescent="0.35">
      <c r="A6501" s="142">
        <v>5.3396999999999997</v>
      </c>
      <c r="B6501" t="s">
        <v>67</v>
      </c>
      <c r="C6501" s="152">
        <v>0.48430000000000001</v>
      </c>
    </row>
    <row r="6502" spans="1:3" x14ac:dyDescent="0.35">
      <c r="A6502" s="142">
        <v>5.3425000000000002</v>
      </c>
      <c r="B6502" t="s">
        <v>67</v>
      </c>
      <c r="C6502" s="152">
        <v>0.48430000000000001</v>
      </c>
    </row>
    <row r="6503" spans="1:3" x14ac:dyDescent="0.35">
      <c r="A6503" s="142">
        <v>5.3452000000000002</v>
      </c>
      <c r="B6503" t="s">
        <v>67</v>
      </c>
      <c r="C6503" s="152">
        <v>0.48430000000000001</v>
      </c>
    </row>
    <row r="6504" spans="1:3" x14ac:dyDescent="0.35">
      <c r="A6504" s="142">
        <v>5.3479000000000001</v>
      </c>
      <c r="B6504" t="s">
        <v>67</v>
      </c>
      <c r="C6504" s="152">
        <v>0.48449999999999999</v>
      </c>
    </row>
    <row r="6505" spans="1:3" x14ac:dyDescent="0.35">
      <c r="A6505" s="142">
        <v>5.3506999999999998</v>
      </c>
      <c r="B6505" t="s">
        <v>67</v>
      </c>
      <c r="C6505" s="152">
        <v>0.48459999999999998</v>
      </c>
    </row>
    <row r="6506" spans="1:3" x14ac:dyDescent="0.35">
      <c r="A6506" s="142">
        <v>5.3533999999999997</v>
      </c>
      <c r="B6506" t="s">
        <v>67</v>
      </c>
      <c r="C6506" s="152">
        <v>0.48470000000000002</v>
      </c>
    </row>
    <row r="6507" spans="1:3" x14ac:dyDescent="0.35">
      <c r="A6507" s="142">
        <v>5.3589000000000002</v>
      </c>
      <c r="B6507" t="s">
        <v>67</v>
      </c>
      <c r="C6507" s="152">
        <v>0.48480000000000001</v>
      </c>
    </row>
    <row r="6508" spans="1:3" x14ac:dyDescent="0.35">
      <c r="A6508" s="142">
        <v>5.3643999999999998</v>
      </c>
      <c r="B6508" t="s">
        <v>67</v>
      </c>
      <c r="C6508" s="152">
        <v>0.48499999999999999</v>
      </c>
    </row>
    <row r="6509" spans="1:3" x14ac:dyDescent="0.35">
      <c r="A6509" s="142">
        <v>5.3670999999999998</v>
      </c>
      <c r="B6509" t="s">
        <v>67</v>
      </c>
      <c r="C6509" s="152">
        <v>0.48509999999999998</v>
      </c>
    </row>
    <row r="6510" spans="1:3" x14ac:dyDescent="0.35">
      <c r="A6510" s="142">
        <v>5.3780999999999999</v>
      </c>
      <c r="B6510" t="s">
        <v>67</v>
      </c>
      <c r="C6510" s="152">
        <v>0.48530000000000001</v>
      </c>
    </row>
    <row r="6511" spans="1:3" x14ac:dyDescent="0.35">
      <c r="A6511" s="142">
        <v>5.3807999999999998</v>
      </c>
      <c r="B6511" t="s">
        <v>67</v>
      </c>
      <c r="C6511" s="152">
        <v>0.4854</v>
      </c>
    </row>
    <row r="6512" spans="1:3" x14ac:dyDescent="0.35">
      <c r="A6512" s="142">
        <v>5.3836000000000004</v>
      </c>
      <c r="B6512" t="s">
        <v>67</v>
      </c>
      <c r="C6512" s="152">
        <v>0.4854</v>
      </c>
    </row>
    <row r="6513" spans="1:3" x14ac:dyDescent="0.35">
      <c r="A6513" s="142">
        <v>5.3863000000000003</v>
      </c>
      <c r="B6513" t="s">
        <v>67</v>
      </c>
      <c r="C6513" s="152">
        <v>0.48549999999999999</v>
      </c>
    </row>
    <row r="6514" spans="1:3" x14ac:dyDescent="0.35">
      <c r="A6514" s="142">
        <v>5.3890000000000002</v>
      </c>
      <c r="B6514" t="s">
        <v>67</v>
      </c>
      <c r="C6514" s="152">
        <v>0.48559999999999998</v>
      </c>
    </row>
    <row r="6515" spans="1:3" x14ac:dyDescent="0.35">
      <c r="A6515" s="142">
        <v>5.3944999999999999</v>
      </c>
      <c r="B6515" t="s">
        <v>67</v>
      </c>
      <c r="C6515" s="152">
        <v>0.48570000000000002</v>
      </c>
    </row>
    <row r="6516" spans="1:3" x14ac:dyDescent="0.35">
      <c r="A6516" s="142">
        <v>5.4027000000000003</v>
      </c>
      <c r="B6516" t="s">
        <v>67</v>
      </c>
      <c r="C6516" s="152">
        <v>0.4859</v>
      </c>
    </row>
    <row r="6517" spans="1:3" x14ac:dyDescent="0.35">
      <c r="A6517" s="142">
        <v>5.4055</v>
      </c>
      <c r="B6517" t="s">
        <v>67</v>
      </c>
      <c r="C6517" s="152">
        <v>0.48599999999999999</v>
      </c>
    </row>
    <row r="6518" spans="1:3" x14ac:dyDescent="0.35">
      <c r="A6518" s="142">
        <v>5.4081999999999999</v>
      </c>
      <c r="B6518" t="s">
        <v>67</v>
      </c>
      <c r="C6518" s="152">
        <v>0.48609999999999998</v>
      </c>
    </row>
    <row r="6519" spans="1:3" x14ac:dyDescent="0.35">
      <c r="A6519" s="142">
        <v>5.4109999999999996</v>
      </c>
      <c r="B6519" t="s">
        <v>67</v>
      </c>
      <c r="C6519" s="152">
        <v>0.4864</v>
      </c>
    </row>
    <row r="6520" spans="1:3" x14ac:dyDescent="0.35">
      <c r="A6520" s="142">
        <v>5.4137000000000004</v>
      </c>
      <c r="B6520" t="s">
        <v>67</v>
      </c>
      <c r="C6520" s="152">
        <v>0.4864</v>
      </c>
    </row>
    <row r="6521" spans="1:3" x14ac:dyDescent="0.35">
      <c r="A6521" s="142">
        <v>5.4164000000000003</v>
      </c>
      <c r="B6521" t="s">
        <v>67</v>
      </c>
      <c r="C6521" s="152">
        <v>0.48649999999999999</v>
      </c>
    </row>
    <row r="6522" spans="1:3" x14ac:dyDescent="0.35">
      <c r="A6522" s="142">
        <v>5.4192</v>
      </c>
      <c r="B6522" t="s">
        <v>67</v>
      </c>
      <c r="C6522" s="152">
        <v>0.48659999999999998</v>
      </c>
    </row>
    <row r="6523" spans="1:3" x14ac:dyDescent="0.35">
      <c r="A6523" s="142">
        <v>5.4218999999999999</v>
      </c>
      <c r="B6523" t="s">
        <v>67</v>
      </c>
      <c r="C6523" s="152">
        <v>0.48670000000000002</v>
      </c>
    </row>
    <row r="6524" spans="1:3" x14ac:dyDescent="0.35">
      <c r="A6524" s="142">
        <v>5.4246999999999996</v>
      </c>
      <c r="B6524" t="s">
        <v>67</v>
      </c>
      <c r="C6524" s="152">
        <v>0.48670000000000002</v>
      </c>
    </row>
    <row r="6525" spans="1:3" x14ac:dyDescent="0.35">
      <c r="A6525" s="142">
        <v>5.4273999999999996</v>
      </c>
      <c r="B6525" t="s">
        <v>67</v>
      </c>
      <c r="C6525" s="152">
        <v>0.4869</v>
      </c>
    </row>
    <row r="6526" spans="1:3" x14ac:dyDescent="0.35">
      <c r="A6526" s="142">
        <v>5.4329000000000001</v>
      </c>
      <c r="B6526" t="s">
        <v>67</v>
      </c>
      <c r="C6526" s="152">
        <v>0.48709999999999998</v>
      </c>
    </row>
    <row r="6527" spans="1:3" x14ac:dyDescent="0.35">
      <c r="A6527" s="142">
        <v>5.4383999999999997</v>
      </c>
      <c r="B6527" t="s">
        <v>67</v>
      </c>
      <c r="C6527" s="152">
        <v>0.4874</v>
      </c>
    </row>
    <row r="6528" spans="1:3" x14ac:dyDescent="0.35">
      <c r="A6528" s="142">
        <v>5.4410999999999996</v>
      </c>
      <c r="B6528" t="s">
        <v>67</v>
      </c>
      <c r="C6528" s="152">
        <v>0.48749999999999999</v>
      </c>
    </row>
    <row r="6529" spans="1:3" x14ac:dyDescent="0.35">
      <c r="A6529" s="142">
        <v>5.4466000000000001</v>
      </c>
      <c r="B6529" t="s">
        <v>67</v>
      </c>
      <c r="C6529" s="152">
        <v>0.48759999999999998</v>
      </c>
    </row>
    <row r="6530" spans="1:3" x14ac:dyDescent="0.35">
      <c r="A6530" s="142">
        <v>5.4520999999999997</v>
      </c>
      <c r="B6530" t="s">
        <v>67</v>
      </c>
      <c r="C6530" s="152">
        <v>0.48759999999999998</v>
      </c>
    </row>
    <row r="6531" spans="1:3" x14ac:dyDescent="0.35">
      <c r="A6531" s="142">
        <v>5.4547999999999996</v>
      </c>
      <c r="B6531" t="s">
        <v>67</v>
      </c>
      <c r="C6531" s="152">
        <v>0.48759999999999998</v>
      </c>
    </row>
    <row r="6532" spans="1:3" x14ac:dyDescent="0.35">
      <c r="A6532" s="142">
        <v>5.4574999999999996</v>
      </c>
      <c r="B6532" t="s">
        <v>67</v>
      </c>
      <c r="C6532" s="152">
        <v>0.48759999999999998</v>
      </c>
    </row>
    <row r="6533" spans="1:3" x14ac:dyDescent="0.35">
      <c r="A6533" s="142">
        <v>5.4603000000000002</v>
      </c>
      <c r="B6533" t="s">
        <v>67</v>
      </c>
      <c r="C6533" s="152">
        <v>0.4879</v>
      </c>
    </row>
    <row r="6534" spans="1:3" x14ac:dyDescent="0.35">
      <c r="A6534" s="142">
        <v>5.4630000000000001</v>
      </c>
      <c r="B6534" t="s">
        <v>67</v>
      </c>
      <c r="C6534" s="152">
        <v>0.48799999999999999</v>
      </c>
    </row>
    <row r="6535" spans="1:3" x14ac:dyDescent="0.35">
      <c r="A6535" s="142">
        <v>5.4684999999999997</v>
      </c>
      <c r="B6535" t="s">
        <v>67</v>
      </c>
      <c r="C6535" s="152">
        <v>0.48809999999999998</v>
      </c>
    </row>
    <row r="6536" spans="1:3" x14ac:dyDescent="0.35">
      <c r="A6536" s="142">
        <v>5.4740000000000002</v>
      </c>
      <c r="B6536" t="s">
        <v>67</v>
      </c>
      <c r="C6536" s="152">
        <v>0.48830000000000001</v>
      </c>
    </row>
    <row r="6537" spans="1:3" x14ac:dyDescent="0.35">
      <c r="A6537" s="142">
        <v>5.4767000000000001</v>
      </c>
      <c r="B6537" t="s">
        <v>67</v>
      </c>
      <c r="C6537" s="152">
        <v>0.48849999999999999</v>
      </c>
    </row>
    <row r="6538" spans="1:3" x14ac:dyDescent="0.35">
      <c r="A6538" s="142">
        <v>5.4794999999999998</v>
      </c>
      <c r="B6538" t="s">
        <v>67</v>
      </c>
      <c r="C6538" s="152">
        <v>0.48849999999999999</v>
      </c>
    </row>
    <row r="6539" spans="1:3" x14ac:dyDescent="0.35">
      <c r="A6539" s="142">
        <v>5.4848999999999997</v>
      </c>
      <c r="B6539" t="s">
        <v>67</v>
      </c>
      <c r="C6539" s="152">
        <v>0.48870000000000002</v>
      </c>
    </row>
    <row r="6540" spans="1:3" x14ac:dyDescent="0.35">
      <c r="A6540" s="142">
        <v>5.4877000000000002</v>
      </c>
      <c r="B6540" t="s">
        <v>67</v>
      </c>
      <c r="C6540" s="152">
        <v>0.48880000000000001</v>
      </c>
    </row>
    <row r="6541" spans="1:3" x14ac:dyDescent="0.35">
      <c r="A6541" s="142">
        <v>5.4904000000000002</v>
      </c>
      <c r="B6541" t="s">
        <v>67</v>
      </c>
      <c r="C6541" s="152">
        <v>0.4889</v>
      </c>
    </row>
    <row r="6542" spans="1:3" x14ac:dyDescent="0.35">
      <c r="A6542" s="142">
        <v>5.4931999999999999</v>
      </c>
      <c r="B6542" t="s">
        <v>67</v>
      </c>
      <c r="C6542" s="152">
        <v>0.48909999999999998</v>
      </c>
    </row>
    <row r="6543" spans="1:3" x14ac:dyDescent="0.35">
      <c r="A6543" s="142">
        <v>5.4958999999999998</v>
      </c>
      <c r="B6543" t="s">
        <v>67</v>
      </c>
      <c r="C6543" s="152">
        <v>0.48930000000000001</v>
      </c>
    </row>
    <row r="6544" spans="1:3" x14ac:dyDescent="0.35">
      <c r="A6544" s="142">
        <v>5.5041000000000002</v>
      </c>
      <c r="B6544" t="s">
        <v>67</v>
      </c>
      <c r="C6544" s="152">
        <v>0.48959999999999998</v>
      </c>
    </row>
    <row r="6545" spans="1:3" x14ac:dyDescent="0.35">
      <c r="A6545" s="142">
        <v>5.5068000000000001</v>
      </c>
      <c r="B6545" t="s">
        <v>67</v>
      </c>
      <c r="C6545" s="152">
        <v>0.48970000000000002</v>
      </c>
    </row>
    <row r="6546" spans="1:3" x14ac:dyDescent="0.35">
      <c r="A6546" s="142">
        <v>5.5095999999999998</v>
      </c>
      <c r="B6546" t="s">
        <v>67</v>
      </c>
      <c r="C6546" s="152">
        <v>0.48980000000000001</v>
      </c>
    </row>
    <row r="6547" spans="1:3" x14ac:dyDescent="0.35">
      <c r="A6547" s="142">
        <v>5.5122999999999998</v>
      </c>
      <c r="B6547" t="s">
        <v>67</v>
      </c>
      <c r="C6547" s="152">
        <v>0.49</v>
      </c>
    </row>
    <row r="6548" spans="1:3" x14ac:dyDescent="0.35">
      <c r="A6548" s="142">
        <v>5.5151000000000003</v>
      </c>
      <c r="B6548" t="s">
        <v>67</v>
      </c>
      <c r="C6548" s="152">
        <v>0.49009999999999998</v>
      </c>
    </row>
    <row r="6549" spans="1:3" x14ac:dyDescent="0.35">
      <c r="A6549" s="142">
        <v>5.5178000000000003</v>
      </c>
      <c r="B6549" t="s">
        <v>67</v>
      </c>
      <c r="C6549" s="152">
        <v>0.49009999999999998</v>
      </c>
    </row>
    <row r="6550" spans="1:3" x14ac:dyDescent="0.35">
      <c r="A6550" s="142">
        <v>5.5205000000000002</v>
      </c>
      <c r="B6550" t="s">
        <v>67</v>
      </c>
      <c r="C6550" s="152">
        <v>0.49020000000000002</v>
      </c>
    </row>
    <row r="6551" spans="1:3" x14ac:dyDescent="0.35">
      <c r="A6551" s="142">
        <v>5.5232999999999999</v>
      </c>
      <c r="B6551" t="s">
        <v>67</v>
      </c>
      <c r="C6551" s="152">
        <v>0.49020000000000002</v>
      </c>
    </row>
    <row r="6552" spans="1:3" x14ac:dyDescent="0.35">
      <c r="A6552" s="142">
        <v>5.5288000000000004</v>
      </c>
      <c r="B6552" t="s">
        <v>67</v>
      </c>
      <c r="C6552" s="152">
        <v>0.49030000000000001</v>
      </c>
    </row>
    <row r="6553" spans="1:3" x14ac:dyDescent="0.35">
      <c r="A6553" s="142">
        <v>5.5342000000000002</v>
      </c>
      <c r="B6553" t="s">
        <v>67</v>
      </c>
      <c r="C6553" s="152">
        <v>0.49049999999999999</v>
      </c>
    </row>
    <row r="6554" spans="1:3" x14ac:dyDescent="0.35">
      <c r="A6554" s="142">
        <v>5.5369999999999999</v>
      </c>
      <c r="B6554" t="s">
        <v>67</v>
      </c>
      <c r="C6554" s="152">
        <v>0.49070000000000003</v>
      </c>
    </row>
    <row r="6555" spans="1:3" x14ac:dyDescent="0.35">
      <c r="A6555" s="142">
        <v>5.5396999999999998</v>
      </c>
      <c r="B6555" t="s">
        <v>67</v>
      </c>
      <c r="C6555" s="152">
        <v>0.49070000000000003</v>
      </c>
    </row>
    <row r="6556" spans="1:3" x14ac:dyDescent="0.35">
      <c r="A6556" s="142">
        <v>5.5425000000000004</v>
      </c>
      <c r="B6556" t="s">
        <v>67</v>
      </c>
      <c r="C6556" s="152">
        <v>0.49080000000000001</v>
      </c>
    </row>
    <row r="6557" spans="1:3" x14ac:dyDescent="0.35">
      <c r="A6557" s="142">
        <v>5.5479000000000003</v>
      </c>
      <c r="B6557" t="s">
        <v>67</v>
      </c>
      <c r="C6557" s="152">
        <v>0.49099999999999999</v>
      </c>
    </row>
    <row r="6558" spans="1:3" x14ac:dyDescent="0.35">
      <c r="A6558" s="142">
        <v>5.5533999999999999</v>
      </c>
      <c r="B6558" t="s">
        <v>67</v>
      </c>
      <c r="C6558" s="152">
        <v>0.49120000000000003</v>
      </c>
    </row>
    <row r="6559" spans="1:3" x14ac:dyDescent="0.35">
      <c r="A6559" s="142">
        <v>5.5561999999999996</v>
      </c>
      <c r="B6559" t="s">
        <v>67</v>
      </c>
      <c r="C6559" s="152">
        <v>0.4914</v>
      </c>
    </row>
    <row r="6560" spans="1:3" x14ac:dyDescent="0.35">
      <c r="A6560" s="142">
        <v>5.5589000000000004</v>
      </c>
      <c r="B6560" t="s">
        <v>67</v>
      </c>
      <c r="C6560" s="152">
        <v>0.49149999999999999</v>
      </c>
    </row>
    <row r="6561" spans="1:3" x14ac:dyDescent="0.35">
      <c r="A6561" s="142">
        <v>5.5616000000000003</v>
      </c>
      <c r="B6561" t="s">
        <v>67</v>
      </c>
      <c r="C6561" s="152">
        <v>0.49170000000000003</v>
      </c>
    </row>
    <row r="6562" spans="1:3" x14ac:dyDescent="0.35">
      <c r="A6562" s="142">
        <v>5.5644</v>
      </c>
      <c r="B6562" t="s">
        <v>67</v>
      </c>
      <c r="C6562" s="152">
        <v>0.49180000000000001</v>
      </c>
    </row>
    <row r="6563" spans="1:3" x14ac:dyDescent="0.35">
      <c r="A6563" s="142">
        <v>5.5670999999999999</v>
      </c>
      <c r="B6563" t="s">
        <v>67</v>
      </c>
      <c r="C6563" s="152">
        <v>0.49199999999999999</v>
      </c>
    </row>
    <row r="6564" spans="1:3" x14ac:dyDescent="0.35">
      <c r="A6564" s="142">
        <v>5.5698999999999996</v>
      </c>
      <c r="B6564" t="s">
        <v>67</v>
      </c>
      <c r="C6564" s="152">
        <v>0.49209999999999998</v>
      </c>
    </row>
    <row r="6565" spans="1:3" x14ac:dyDescent="0.35">
      <c r="A6565" s="142">
        <v>5.5753000000000004</v>
      </c>
      <c r="B6565" t="s">
        <v>67</v>
      </c>
      <c r="C6565" s="152">
        <v>0.49220000000000003</v>
      </c>
    </row>
    <row r="6566" spans="1:3" x14ac:dyDescent="0.35">
      <c r="A6566" s="142">
        <v>5.5781000000000001</v>
      </c>
      <c r="B6566" t="s">
        <v>67</v>
      </c>
      <c r="C6566" s="152">
        <v>0.49230000000000002</v>
      </c>
    </row>
    <row r="6567" spans="1:3" x14ac:dyDescent="0.35">
      <c r="A6567" s="142">
        <v>5.5808</v>
      </c>
      <c r="B6567" t="s">
        <v>67</v>
      </c>
      <c r="C6567" s="152">
        <v>0.49259999999999998</v>
      </c>
    </row>
    <row r="6568" spans="1:3" x14ac:dyDescent="0.35">
      <c r="A6568" s="142">
        <v>5.5835999999999997</v>
      </c>
      <c r="B6568" t="s">
        <v>67</v>
      </c>
      <c r="C6568" s="152">
        <v>0.49270000000000003</v>
      </c>
    </row>
    <row r="6569" spans="1:3" x14ac:dyDescent="0.35">
      <c r="A6569" s="142">
        <v>5.5890000000000004</v>
      </c>
      <c r="B6569" t="s">
        <v>67</v>
      </c>
      <c r="C6569" s="152">
        <v>0.4929</v>
      </c>
    </row>
    <row r="6570" spans="1:3" x14ac:dyDescent="0.35">
      <c r="A6570" s="142">
        <v>5.5918000000000001</v>
      </c>
      <c r="B6570" t="s">
        <v>67</v>
      </c>
      <c r="C6570" s="152">
        <v>0.49309999999999998</v>
      </c>
    </row>
    <row r="6571" spans="1:3" x14ac:dyDescent="0.35">
      <c r="A6571" s="142">
        <v>5.5945</v>
      </c>
      <c r="B6571" t="s">
        <v>67</v>
      </c>
      <c r="C6571" s="152">
        <v>0.49320000000000003</v>
      </c>
    </row>
    <row r="6572" spans="1:3" x14ac:dyDescent="0.35">
      <c r="A6572" s="142">
        <v>5.5972999999999997</v>
      </c>
      <c r="B6572" t="s">
        <v>67</v>
      </c>
      <c r="C6572" s="152">
        <v>0.49330000000000002</v>
      </c>
    </row>
    <row r="6573" spans="1:3" x14ac:dyDescent="0.35">
      <c r="A6573" s="142">
        <v>5.6</v>
      </c>
      <c r="B6573" t="s">
        <v>67</v>
      </c>
      <c r="C6573" s="152">
        <v>0.49340000000000001</v>
      </c>
    </row>
    <row r="6574" spans="1:3" x14ac:dyDescent="0.35">
      <c r="A6574" s="142">
        <v>5.6026999999999996</v>
      </c>
      <c r="B6574" t="s">
        <v>67</v>
      </c>
      <c r="C6574" s="152">
        <v>0.49359999999999998</v>
      </c>
    </row>
    <row r="6575" spans="1:3" x14ac:dyDescent="0.35">
      <c r="A6575" s="142">
        <v>5.6082000000000001</v>
      </c>
      <c r="B6575" t="s">
        <v>67</v>
      </c>
      <c r="C6575" s="152">
        <v>0.49370000000000003</v>
      </c>
    </row>
    <row r="6576" spans="1:3" x14ac:dyDescent="0.35">
      <c r="A6576" s="142">
        <v>5.6109999999999998</v>
      </c>
      <c r="B6576" t="s">
        <v>67</v>
      </c>
      <c r="C6576" s="152">
        <v>0.49370000000000003</v>
      </c>
    </row>
    <row r="6577" spans="1:3" x14ac:dyDescent="0.35">
      <c r="A6577" s="142">
        <v>5.6136999999999997</v>
      </c>
      <c r="B6577" t="s">
        <v>67</v>
      </c>
      <c r="C6577" s="152">
        <v>0.49370000000000003</v>
      </c>
    </row>
    <row r="6578" spans="1:3" x14ac:dyDescent="0.35">
      <c r="A6578" s="142">
        <v>5.6163999999999996</v>
      </c>
      <c r="B6578" t="s">
        <v>67</v>
      </c>
      <c r="C6578" s="152">
        <v>0.49399999999999999</v>
      </c>
    </row>
    <row r="6579" spans="1:3" x14ac:dyDescent="0.35">
      <c r="A6579" s="142">
        <v>5.6192000000000002</v>
      </c>
      <c r="B6579" t="s">
        <v>67</v>
      </c>
      <c r="C6579" s="152">
        <v>0.49409999999999998</v>
      </c>
    </row>
    <row r="6580" spans="1:3" x14ac:dyDescent="0.35">
      <c r="A6580" s="142">
        <v>5.6219000000000001</v>
      </c>
      <c r="B6580" t="s">
        <v>67</v>
      </c>
      <c r="C6580" s="152">
        <v>0.49419999999999997</v>
      </c>
    </row>
    <row r="6581" spans="1:3" x14ac:dyDescent="0.35">
      <c r="A6581" s="142">
        <v>5.6246999999999998</v>
      </c>
      <c r="B6581" t="s">
        <v>67</v>
      </c>
      <c r="C6581" s="152">
        <v>0.49430000000000002</v>
      </c>
    </row>
    <row r="6582" spans="1:3" x14ac:dyDescent="0.35">
      <c r="A6582" s="142">
        <v>5.6273999999999997</v>
      </c>
      <c r="B6582" t="s">
        <v>67</v>
      </c>
      <c r="C6582" s="152">
        <v>0.49430000000000002</v>
      </c>
    </row>
    <row r="6583" spans="1:3" x14ac:dyDescent="0.35">
      <c r="A6583" s="142">
        <v>5.6300999999999997</v>
      </c>
      <c r="B6583" t="s">
        <v>67</v>
      </c>
      <c r="C6583" s="152">
        <v>0.49430000000000002</v>
      </c>
    </row>
    <row r="6584" spans="1:3" x14ac:dyDescent="0.35">
      <c r="A6584" s="142">
        <v>5.6329000000000002</v>
      </c>
      <c r="B6584" t="s">
        <v>67</v>
      </c>
      <c r="C6584" s="152">
        <v>0.4945</v>
      </c>
    </row>
    <row r="6585" spans="1:3" x14ac:dyDescent="0.35">
      <c r="A6585" s="142">
        <v>5.6356000000000002</v>
      </c>
      <c r="B6585" t="s">
        <v>67</v>
      </c>
      <c r="C6585" s="152">
        <v>0.49459999999999998</v>
      </c>
    </row>
    <row r="6586" spans="1:3" x14ac:dyDescent="0.35">
      <c r="A6586" s="142">
        <v>5.6410999999999998</v>
      </c>
      <c r="B6586" t="s">
        <v>67</v>
      </c>
      <c r="C6586" s="152">
        <v>0.49480000000000002</v>
      </c>
    </row>
    <row r="6587" spans="1:3" x14ac:dyDescent="0.35">
      <c r="A6587" s="142">
        <v>5.6437999999999997</v>
      </c>
      <c r="B6587" t="s">
        <v>67</v>
      </c>
      <c r="C6587" s="152">
        <v>0.495</v>
      </c>
    </row>
    <row r="6588" spans="1:3" x14ac:dyDescent="0.35">
      <c r="A6588" s="142">
        <v>5.6493000000000002</v>
      </c>
      <c r="B6588" t="s">
        <v>67</v>
      </c>
      <c r="C6588" s="152">
        <v>0.49509999999999998</v>
      </c>
    </row>
    <row r="6589" spans="1:3" x14ac:dyDescent="0.35">
      <c r="A6589" s="142">
        <v>5.6547999999999998</v>
      </c>
      <c r="B6589" t="s">
        <v>67</v>
      </c>
      <c r="C6589" s="152">
        <v>0.4955</v>
      </c>
    </row>
    <row r="6590" spans="1:3" x14ac:dyDescent="0.35">
      <c r="A6590" s="142">
        <v>5.6574999999999998</v>
      </c>
      <c r="B6590" t="s">
        <v>67</v>
      </c>
      <c r="C6590" s="152">
        <v>0.49580000000000002</v>
      </c>
    </row>
    <row r="6591" spans="1:3" x14ac:dyDescent="0.35">
      <c r="A6591" s="142">
        <v>5.6603000000000003</v>
      </c>
      <c r="B6591" t="s">
        <v>67</v>
      </c>
      <c r="C6591" s="152">
        <v>0.49580000000000002</v>
      </c>
    </row>
    <row r="6592" spans="1:3" x14ac:dyDescent="0.35">
      <c r="A6592" s="142">
        <v>5.6630000000000003</v>
      </c>
      <c r="B6592" t="s">
        <v>67</v>
      </c>
      <c r="C6592" s="152">
        <v>0.496</v>
      </c>
    </row>
    <row r="6593" spans="1:3" x14ac:dyDescent="0.35">
      <c r="A6593" s="142">
        <v>5.6657999999999999</v>
      </c>
      <c r="B6593" t="s">
        <v>67</v>
      </c>
      <c r="C6593" s="152">
        <v>0.49609999999999999</v>
      </c>
    </row>
    <row r="6594" spans="1:3" x14ac:dyDescent="0.35">
      <c r="A6594" s="142">
        <v>5.6684999999999999</v>
      </c>
      <c r="B6594" t="s">
        <v>67</v>
      </c>
      <c r="C6594" s="152">
        <v>0.49609999999999999</v>
      </c>
    </row>
    <row r="6595" spans="1:3" x14ac:dyDescent="0.35">
      <c r="A6595" s="142">
        <v>5.6711999999999998</v>
      </c>
      <c r="B6595" t="s">
        <v>67</v>
      </c>
      <c r="C6595" s="152">
        <v>0.49630000000000002</v>
      </c>
    </row>
    <row r="6596" spans="1:3" x14ac:dyDescent="0.35">
      <c r="A6596" s="142">
        <v>5.6740000000000004</v>
      </c>
      <c r="B6596" t="s">
        <v>67</v>
      </c>
      <c r="C6596" s="152">
        <v>0.49630000000000002</v>
      </c>
    </row>
    <row r="6597" spans="1:3" x14ac:dyDescent="0.35">
      <c r="A6597" s="142">
        <v>5.6767000000000003</v>
      </c>
      <c r="B6597" t="s">
        <v>67</v>
      </c>
      <c r="C6597" s="152">
        <v>0.4965</v>
      </c>
    </row>
    <row r="6598" spans="1:3" x14ac:dyDescent="0.35">
      <c r="A6598" s="142">
        <v>5.6821999999999999</v>
      </c>
      <c r="B6598" t="s">
        <v>67</v>
      </c>
      <c r="C6598" s="152">
        <v>0.4965</v>
      </c>
    </row>
    <row r="6599" spans="1:3" x14ac:dyDescent="0.35">
      <c r="A6599" s="142">
        <v>5.6848999999999998</v>
      </c>
      <c r="B6599" t="s">
        <v>67</v>
      </c>
      <c r="C6599" s="152">
        <v>0.49669999999999997</v>
      </c>
    </row>
    <row r="6600" spans="1:3" x14ac:dyDescent="0.35">
      <c r="A6600" s="142">
        <v>5.6877000000000004</v>
      </c>
      <c r="B6600" t="s">
        <v>67</v>
      </c>
      <c r="C6600" s="152">
        <v>0.49690000000000001</v>
      </c>
    </row>
    <row r="6601" spans="1:3" x14ac:dyDescent="0.35">
      <c r="A6601" s="142">
        <v>5.6904000000000003</v>
      </c>
      <c r="B6601" t="s">
        <v>67</v>
      </c>
      <c r="C6601" s="152">
        <v>0.49690000000000001</v>
      </c>
    </row>
    <row r="6602" spans="1:3" x14ac:dyDescent="0.35">
      <c r="A6602" s="142">
        <v>5.6932</v>
      </c>
      <c r="B6602" t="s">
        <v>67</v>
      </c>
      <c r="C6602" s="152">
        <v>0.49690000000000001</v>
      </c>
    </row>
    <row r="6603" spans="1:3" x14ac:dyDescent="0.35">
      <c r="A6603" s="142">
        <v>5.6959</v>
      </c>
      <c r="B6603" t="s">
        <v>67</v>
      </c>
      <c r="C6603" s="152">
        <v>0.49709999999999999</v>
      </c>
    </row>
    <row r="6604" spans="1:3" x14ac:dyDescent="0.35">
      <c r="A6604" s="142">
        <v>5.7013999999999996</v>
      </c>
      <c r="B6604" t="s">
        <v>67</v>
      </c>
      <c r="C6604" s="152">
        <v>0.49719999999999998</v>
      </c>
    </row>
    <row r="6605" spans="1:3" x14ac:dyDescent="0.35">
      <c r="A6605" s="142">
        <v>5.7041000000000004</v>
      </c>
      <c r="B6605" t="s">
        <v>67</v>
      </c>
      <c r="C6605" s="152">
        <v>0.49740000000000001</v>
      </c>
    </row>
    <row r="6606" spans="1:3" x14ac:dyDescent="0.35">
      <c r="A6606" s="142">
        <v>5.7068000000000003</v>
      </c>
      <c r="B6606" t="s">
        <v>67</v>
      </c>
      <c r="C6606" s="152">
        <v>0.49759999999999999</v>
      </c>
    </row>
    <row r="6607" spans="1:3" x14ac:dyDescent="0.35">
      <c r="A6607" s="142">
        <v>5.7096</v>
      </c>
      <c r="B6607" t="s">
        <v>67</v>
      </c>
      <c r="C6607" s="152">
        <v>0.49769999999999998</v>
      </c>
    </row>
    <row r="6608" spans="1:3" x14ac:dyDescent="0.35">
      <c r="A6608" s="142">
        <v>5.7150999999999996</v>
      </c>
      <c r="B6608" t="s">
        <v>67</v>
      </c>
      <c r="C6608" s="152">
        <v>0.49790000000000001</v>
      </c>
    </row>
    <row r="6609" spans="1:3" x14ac:dyDescent="0.35">
      <c r="A6609" s="142">
        <v>5.7178000000000004</v>
      </c>
      <c r="B6609" t="s">
        <v>67</v>
      </c>
      <c r="C6609" s="152">
        <v>0.498</v>
      </c>
    </row>
    <row r="6610" spans="1:3" x14ac:dyDescent="0.35">
      <c r="A6610" s="142">
        <v>5.7233000000000001</v>
      </c>
      <c r="B6610" t="s">
        <v>67</v>
      </c>
      <c r="C6610" s="152">
        <v>0.49809999999999999</v>
      </c>
    </row>
    <row r="6611" spans="1:3" x14ac:dyDescent="0.35">
      <c r="A6611" s="142">
        <v>5.7314999999999996</v>
      </c>
      <c r="B6611" t="s">
        <v>67</v>
      </c>
      <c r="C6611" s="152">
        <v>0.49830000000000002</v>
      </c>
    </row>
    <row r="6612" spans="1:3" x14ac:dyDescent="0.35">
      <c r="A6612" s="142">
        <v>5.7342000000000004</v>
      </c>
      <c r="B6612" t="s">
        <v>67</v>
      </c>
      <c r="C6612" s="152">
        <v>0.49840000000000001</v>
      </c>
    </row>
    <row r="6613" spans="1:3" x14ac:dyDescent="0.35">
      <c r="A6613" s="142">
        <v>5.7397</v>
      </c>
      <c r="B6613" t="s">
        <v>67</v>
      </c>
      <c r="C6613" s="152">
        <v>0.49859999999999999</v>
      </c>
    </row>
    <row r="6614" spans="1:3" x14ac:dyDescent="0.35">
      <c r="A6614" s="142">
        <v>5.7424999999999997</v>
      </c>
      <c r="B6614" t="s">
        <v>67</v>
      </c>
      <c r="C6614" s="152">
        <v>0.49880000000000002</v>
      </c>
    </row>
    <row r="6615" spans="1:3" x14ac:dyDescent="0.35">
      <c r="A6615" s="142">
        <v>5.7478999999999996</v>
      </c>
      <c r="B6615" t="s">
        <v>67</v>
      </c>
      <c r="C6615" s="152">
        <v>0.49890000000000001</v>
      </c>
    </row>
    <row r="6616" spans="1:3" x14ac:dyDescent="0.35">
      <c r="A6616" s="142">
        <v>5.7507000000000001</v>
      </c>
      <c r="B6616" t="s">
        <v>67</v>
      </c>
      <c r="C6616" s="152">
        <v>0.499</v>
      </c>
    </row>
    <row r="6617" spans="1:3" x14ac:dyDescent="0.35">
      <c r="A6617" s="142">
        <v>5.7561999999999998</v>
      </c>
      <c r="B6617" t="s">
        <v>67</v>
      </c>
      <c r="C6617" s="152">
        <v>0.49909999999999999</v>
      </c>
    </row>
    <row r="6618" spans="1:3" x14ac:dyDescent="0.35">
      <c r="A6618" s="142">
        <v>5.7588999999999997</v>
      </c>
      <c r="B6618" t="s">
        <v>67</v>
      </c>
      <c r="C6618" s="152">
        <v>0.49919999999999998</v>
      </c>
    </row>
    <row r="6619" spans="1:3" x14ac:dyDescent="0.35">
      <c r="A6619" s="142">
        <v>5.7644000000000002</v>
      </c>
      <c r="B6619" t="s">
        <v>67</v>
      </c>
      <c r="C6619" s="152">
        <v>0.4995</v>
      </c>
    </row>
    <row r="6620" spans="1:3" x14ac:dyDescent="0.35">
      <c r="A6620" s="142">
        <v>5.7671000000000001</v>
      </c>
      <c r="B6620" t="s">
        <v>67</v>
      </c>
      <c r="C6620" s="152">
        <v>0.4995</v>
      </c>
    </row>
    <row r="6621" spans="1:3" x14ac:dyDescent="0.35">
      <c r="A6621" s="142">
        <v>5.7698999999999998</v>
      </c>
      <c r="B6621" t="s">
        <v>67</v>
      </c>
      <c r="C6621" s="152">
        <v>0.49959999999999999</v>
      </c>
    </row>
    <row r="6622" spans="1:3" x14ac:dyDescent="0.35">
      <c r="A6622" s="142">
        <v>5.7725999999999997</v>
      </c>
      <c r="B6622" t="s">
        <v>67</v>
      </c>
      <c r="C6622" s="152">
        <v>0.49969999999999998</v>
      </c>
    </row>
    <row r="6623" spans="1:3" x14ac:dyDescent="0.35">
      <c r="A6623" s="142">
        <v>5.7752999999999997</v>
      </c>
      <c r="B6623" t="s">
        <v>67</v>
      </c>
      <c r="C6623" s="152">
        <v>0.49969999999999998</v>
      </c>
    </row>
    <row r="6624" spans="1:3" x14ac:dyDescent="0.35">
      <c r="A6624" s="142">
        <v>5.7781000000000002</v>
      </c>
      <c r="B6624" t="s">
        <v>67</v>
      </c>
      <c r="C6624" s="152">
        <v>0.49980000000000002</v>
      </c>
    </row>
    <row r="6625" spans="1:3" x14ac:dyDescent="0.35">
      <c r="A6625" s="142">
        <v>5.7835999999999999</v>
      </c>
      <c r="B6625" t="s">
        <v>67</v>
      </c>
      <c r="C6625" s="152">
        <v>0.49990000000000001</v>
      </c>
    </row>
    <row r="6626" spans="1:3" x14ac:dyDescent="0.35">
      <c r="A6626" s="142">
        <v>5.7862999999999998</v>
      </c>
      <c r="B6626" t="s">
        <v>67</v>
      </c>
      <c r="C6626" s="152">
        <v>0.50009999999999999</v>
      </c>
    </row>
    <row r="6627" spans="1:3" x14ac:dyDescent="0.35">
      <c r="A6627" s="142">
        <v>5.7889999999999997</v>
      </c>
      <c r="B6627" t="s">
        <v>67</v>
      </c>
      <c r="C6627" s="152">
        <v>0.50009999999999999</v>
      </c>
    </row>
    <row r="6628" spans="1:3" x14ac:dyDescent="0.35">
      <c r="A6628" s="142">
        <v>5.7972999999999999</v>
      </c>
      <c r="B6628" t="s">
        <v>67</v>
      </c>
      <c r="C6628" s="152">
        <v>0.50009999999999999</v>
      </c>
    </row>
    <row r="6629" spans="1:3" x14ac:dyDescent="0.35">
      <c r="A6629" s="142">
        <v>5.8</v>
      </c>
      <c r="B6629" t="s">
        <v>67</v>
      </c>
      <c r="C6629" s="152">
        <v>0.50019999999999998</v>
      </c>
    </row>
    <row r="6630" spans="1:3" x14ac:dyDescent="0.35">
      <c r="A6630" s="142">
        <v>5.8026999999999997</v>
      </c>
      <c r="B6630" t="s">
        <v>67</v>
      </c>
      <c r="C6630" s="152">
        <v>0.50029999999999997</v>
      </c>
    </row>
    <row r="6631" spans="1:3" x14ac:dyDescent="0.35">
      <c r="A6631" s="142">
        <v>5.8082000000000003</v>
      </c>
      <c r="B6631" t="s">
        <v>67</v>
      </c>
      <c r="C6631" s="152">
        <v>0.50039999999999996</v>
      </c>
    </row>
    <row r="6632" spans="1:3" x14ac:dyDescent="0.35">
      <c r="A6632" s="142">
        <v>5.8109999999999999</v>
      </c>
      <c r="B6632" t="s">
        <v>67</v>
      </c>
      <c r="C6632" s="152">
        <v>0.50049999999999994</v>
      </c>
    </row>
    <row r="6633" spans="1:3" x14ac:dyDescent="0.35">
      <c r="A6633" s="142">
        <v>5.8136999999999999</v>
      </c>
      <c r="B6633" t="s">
        <v>67</v>
      </c>
      <c r="C6633" s="152">
        <v>0.50060000000000004</v>
      </c>
    </row>
    <row r="6634" spans="1:3" x14ac:dyDescent="0.35">
      <c r="A6634" s="142">
        <v>5.8163999999999998</v>
      </c>
      <c r="B6634" t="s">
        <v>67</v>
      </c>
      <c r="C6634" s="152">
        <v>0.50080000000000002</v>
      </c>
    </row>
    <row r="6635" spans="1:3" x14ac:dyDescent="0.35">
      <c r="A6635" s="142">
        <v>5.8273999999999999</v>
      </c>
      <c r="B6635" t="s">
        <v>67</v>
      </c>
      <c r="C6635" s="152">
        <v>0.50090000000000001</v>
      </c>
    </row>
    <row r="6636" spans="1:3" x14ac:dyDescent="0.35">
      <c r="A6636" s="142">
        <v>5.8300999999999998</v>
      </c>
      <c r="B6636" t="s">
        <v>67</v>
      </c>
      <c r="C6636" s="152">
        <v>0.501</v>
      </c>
    </row>
    <row r="6637" spans="1:3" x14ac:dyDescent="0.35">
      <c r="A6637" s="142">
        <v>5.8329000000000004</v>
      </c>
      <c r="B6637" t="s">
        <v>67</v>
      </c>
      <c r="C6637" s="152">
        <v>0.50119999999999998</v>
      </c>
    </row>
    <row r="6638" spans="1:3" x14ac:dyDescent="0.35">
      <c r="A6638" s="142">
        <v>5.8356000000000003</v>
      </c>
      <c r="B6638" t="s">
        <v>67</v>
      </c>
      <c r="C6638" s="152">
        <v>0.50119999999999998</v>
      </c>
    </row>
    <row r="6639" spans="1:3" x14ac:dyDescent="0.35">
      <c r="A6639" s="142">
        <v>5.8384</v>
      </c>
      <c r="B6639" t="s">
        <v>67</v>
      </c>
      <c r="C6639" s="152">
        <v>0.50129999999999997</v>
      </c>
    </row>
    <row r="6640" spans="1:3" x14ac:dyDescent="0.35">
      <c r="A6640" s="142">
        <v>5.8411</v>
      </c>
      <c r="B6640" t="s">
        <v>67</v>
      </c>
      <c r="C6640" s="152">
        <v>0.50139999999999996</v>
      </c>
    </row>
    <row r="6641" spans="1:3" x14ac:dyDescent="0.35">
      <c r="A6641" s="142">
        <v>5.8437999999999999</v>
      </c>
      <c r="B6641" t="s">
        <v>67</v>
      </c>
      <c r="C6641" s="152">
        <v>0.50149999999999995</v>
      </c>
    </row>
    <row r="6642" spans="1:3" x14ac:dyDescent="0.35">
      <c r="A6642" s="142">
        <v>5.8465999999999996</v>
      </c>
      <c r="B6642" t="s">
        <v>67</v>
      </c>
      <c r="C6642" s="152">
        <v>0.50149999999999995</v>
      </c>
    </row>
    <row r="6643" spans="1:3" x14ac:dyDescent="0.35">
      <c r="A6643" s="142">
        <v>5.8493000000000004</v>
      </c>
      <c r="B6643" t="s">
        <v>67</v>
      </c>
      <c r="C6643" s="152">
        <v>0.50160000000000005</v>
      </c>
    </row>
    <row r="6644" spans="1:3" x14ac:dyDescent="0.35">
      <c r="A6644" s="142">
        <v>5.8548</v>
      </c>
      <c r="B6644" t="s">
        <v>67</v>
      </c>
      <c r="C6644" s="152">
        <v>0.50170000000000003</v>
      </c>
    </row>
    <row r="6645" spans="1:3" x14ac:dyDescent="0.35">
      <c r="A6645" s="142">
        <v>5.8602999999999996</v>
      </c>
      <c r="B6645" t="s">
        <v>67</v>
      </c>
      <c r="C6645" s="152">
        <v>0.50180000000000002</v>
      </c>
    </row>
    <row r="6646" spans="1:3" x14ac:dyDescent="0.35">
      <c r="A6646" s="142">
        <v>5.8630000000000004</v>
      </c>
      <c r="B6646" t="s">
        <v>67</v>
      </c>
      <c r="C6646" s="152">
        <v>0.50190000000000001</v>
      </c>
    </row>
    <row r="6647" spans="1:3" x14ac:dyDescent="0.35">
      <c r="A6647" s="142">
        <v>5.8658000000000001</v>
      </c>
      <c r="B6647" t="s">
        <v>67</v>
      </c>
      <c r="C6647" s="152">
        <v>0.50190000000000001</v>
      </c>
    </row>
    <row r="6648" spans="1:3" x14ac:dyDescent="0.35">
      <c r="A6648" s="142">
        <v>5.8685</v>
      </c>
      <c r="B6648" t="s">
        <v>67</v>
      </c>
      <c r="C6648" s="152">
        <v>0.50209999999999999</v>
      </c>
    </row>
    <row r="6649" spans="1:3" x14ac:dyDescent="0.35">
      <c r="A6649" s="142">
        <v>5.8712</v>
      </c>
      <c r="B6649" t="s">
        <v>67</v>
      </c>
      <c r="C6649" s="152">
        <v>0.50219999999999998</v>
      </c>
    </row>
    <row r="6650" spans="1:3" x14ac:dyDescent="0.35">
      <c r="A6650" s="142">
        <v>5.8739999999999997</v>
      </c>
      <c r="B6650" t="s">
        <v>67</v>
      </c>
      <c r="C6650" s="152">
        <v>0.50219999999999998</v>
      </c>
    </row>
    <row r="6651" spans="1:3" x14ac:dyDescent="0.35">
      <c r="A6651" s="142">
        <v>5.8766999999999996</v>
      </c>
      <c r="B6651" t="s">
        <v>67</v>
      </c>
      <c r="C6651" s="152">
        <v>0.50239999999999996</v>
      </c>
    </row>
    <row r="6652" spans="1:3" x14ac:dyDescent="0.35">
      <c r="A6652" s="142">
        <v>5.8795000000000002</v>
      </c>
      <c r="B6652" t="s">
        <v>67</v>
      </c>
      <c r="C6652" s="152">
        <v>0.50249999999999995</v>
      </c>
    </row>
    <row r="6653" spans="1:3" x14ac:dyDescent="0.35">
      <c r="A6653" s="142">
        <v>5.8822000000000001</v>
      </c>
      <c r="B6653" t="s">
        <v>67</v>
      </c>
      <c r="C6653" s="152">
        <v>0.50249999999999995</v>
      </c>
    </row>
    <row r="6654" spans="1:3" x14ac:dyDescent="0.35">
      <c r="A6654" s="142">
        <v>5.8849</v>
      </c>
      <c r="B6654" t="s">
        <v>67</v>
      </c>
      <c r="C6654" s="152">
        <v>0.50260000000000005</v>
      </c>
    </row>
    <row r="6655" spans="1:3" x14ac:dyDescent="0.35">
      <c r="A6655" s="142">
        <v>5.8903999999999996</v>
      </c>
      <c r="B6655" t="s">
        <v>67</v>
      </c>
      <c r="C6655" s="152">
        <v>0.50270000000000004</v>
      </c>
    </row>
    <row r="6656" spans="1:3" x14ac:dyDescent="0.35">
      <c r="A6656" s="142">
        <v>5.8932000000000002</v>
      </c>
      <c r="B6656" t="s">
        <v>67</v>
      </c>
      <c r="C6656" s="152">
        <v>0.50270000000000004</v>
      </c>
    </row>
    <row r="6657" spans="1:3" x14ac:dyDescent="0.35">
      <c r="A6657" s="142">
        <v>5.8959000000000001</v>
      </c>
      <c r="B6657" t="s">
        <v>67</v>
      </c>
      <c r="C6657" s="152">
        <v>0.50280000000000002</v>
      </c>
    </row>
    <row r="6658" spans="1:3" x14ac:dyDescent="0.35">
      <c r="A6658" s="142">
        <v>5.9013999999999998</v>
      </c>
      <c r="B6658" t="s">
        <v>67</v>
      </c>
      <c r="C6658" s="152">
        <v>0.503</v>
      </c>
    </row>
    <row r="6659" spans="1:3" x14ac:dyDescent="0.35">
      <c r="A6659" s="142">
        <v>5.9096000000000002</v>
      </c>
      <c r="B6659" t="s">
        <v>67</v>
      </c>
      <c r="C6659" s="152">
        <v>0.50319999999999998</v>
      </c>
    </row>
    <row r="6660" spans="1:3" x14ac:dyDescent="0.35">
      <c r="A6660" s="142">
        <v>5.9123000000000001</v>
      </c>
      <c r="B6660" t="s">
        <v>67</v>
      </c>
      <c r="C6660" s="152">
        <v>0.50319999999999998</v>
      </c>
    </row>
    <row r="6661" spans="1:3" x14ac:dyDescent="0.35">
      <c r="A6661" s="142">
        <v>5.9150999999999998</v>
      </c>
      <c r="B6661" t="s">
        <v>67</v>
      </c>
      <c r="C6661" s="152">
        <v>0.50329999999999997</v>
      </c>
    </row>
    <row r="6662" spans="1:3" x14ac:dyDescent="0.35">
      <c r="A6662" s="142">
        <v>5.9177999999999997</v>
      </c>
      <c r="B6662" t="s">
        <v>67</v>
      </c>
      <c r="C6662" s="152">
        <v>0.50329999999999997</v>
      </c>
    </row>
    <row r="6663" spans="1:3" x14ac:dyDescent="0.35">
      <c r="A6663" s="142">
        <v>5.9204999999999997</v>
      </c>
      <c r="B6663" t="s">
        <v>67</v>
      </c>
      <c r="C6663" s="152">
        <v>0.50370000000000004</v>
      </c>
    </row>
    <row r="6664" spans="1:3" x14ac:dyDescent="0.35">
      <c r="A6664" s="142">
        <v>5.9260000000000002</v>
      </c>
      <c r="B6664" t="s">
        <v>67</v>
      </c>
      <c r="C6664" s="152">
        <v>0.50380000000000003</v>
      </c>
    </row>
    <row r="6665" spans="1:3" x14ac:dyDescent="0.35">
      <c r="A6665" s="142">
        <v>5.9287999999999998</v>
      </c>
      <c r="B6665" t="s">
        <v>67</v>
      </c>
      <c r="C6665" s="152">
        <v>0.50380000000000003</v>
      </c>
    </row>
    <row r="6666" spans="1:3" x14ac:dyDescent="0.35">
      <c r="A6666" s="142">
        <v>5.9314999999999998</v>
      </c>
      <c r="B6666" t="s">
        <v>67</v>
      </c>
      <c r="C6666" s="152">
        <v>0.50380000000000003</v>
      </c>
    </row>
    <row r="6667" spans="1:3" x14ac:dyDescent="0.35">
      <c r="A6667" s="142">
        <v>5.9341999999999997</v>
      </c>
      <c r="B6667" t="s">
        <v>67</v>
      </c>
      <c r="C6667" s="152">
        <v>0.50380000000000003</v>
      </c>
    </row>
    <row r="6668" spans="1:3" x14ac:dyDescent="0.35">
      <c r="A6668" s="142">
        <v>5.9370000000000003</v>
      </c>
      <c r="B6668" t="s">
        <v>67</v>
      </c>
      <c r="C6668" s="152">
        <v>0.50380000000000003</v>
      </c>
    </row>
    <row r="6669" spans="1:3" x14ac:dyDescent="0.35">
      <c r="A6669" s="142">
        <v>5.9397000000000002</v>
      </c>
      <c r="B6669" t="s">
        <v>67</v>
      </c>
      <c r="C6669" s="152">
        <v>0.50380000000000003</v>
      </c>
    </row>
    <row r="6670" spans="1:3" x14ac:dyDescent="0.35">
      <c r="A6670" s="142">
        <v>5.9424999999999999</v>
      </c>
      <c r="B6670" t="s">
        <v>67</v>
      </c>
      <c r="C6670" s="152">
        <v>0.50390000000000001</v>
      </c>
    </row>
    <row r="6671" spans="1:3" x14ac:dyDescent="0.35">
      <c r="A6671" s="142">
        <v>5.9451999999999998</v>
      </c>
      <c r="B6671" t="s">
        <v>67</v>
      </c>
      <c r="C6671" s="152">
        <v>0.504</v>
      </c>
    </row>
    <row r="6672" spans="1:3" x14ac:dyDescent="0.35">
      <c r="A6672" s="142">
        <v>5.9478999999999997</v>
      </c>
      <c r="B6672" t="s">
        <v>67</v>
      </c>
      <c r="C6672" s="152">
        <v>0.50409999999999999</v>
      </c>
    </row>
    <row r="6673" spans="1:3" x14ac:dyDescent="0.35">
      <c r="A6673" s="142">
        <v>5.9507000000000003</v>
      </c>
      <c r="B6673" t="s">
        <v>67</v>
      </c>
      <c r="C6673" s="152">
        <v>0.50419999999999998</v>
      </c>
    </row>
    <row r="6674" spans="1:3" x14ac:dyDescent="0.35">
      <c r="A6674" s="142">
        <v>5.9534000000000002</v>
      </c>
      <c r="B6674" t="s">
        <v>67</v>
      </c>
      <c r="C6674" s="152">
        <v>0.50439999999999996</v>
      </c>
    </row>
    <row r="6675" spans="1:3" x14ac:dyDescent="0.35">
      <c r="A6675" s="142">
        <v>5.9561999999999999</v>
      </c>
      <c r="B6675" t="s">
        <v>67</v>
      </c>
      <c r="C6675" s="152">
        <v>0.50439999999999996</v>
      </c>
    </row>
    <row r="6676" spans="1:3" x14ac:dyDescent="0.35">
      <c r="A6676" s="142">
        <v>5.9588999999999999</v>
      </c>
      <c r="B6676" t="s">
        <v>67</v>
      </c>
      <c r="C6676" s="152">
        <v>0.50460000000000005</v>
      </c>
    </row>
    <row r="6677" spans="1:3" x14ac:dyDescent="0.35">
      <c r="A6677" s="142">
        <v>5.9615999999999998</v>
      </c>
      <c r="B6677" t="s">
        <v>67</v>
      </c>
      <c r="C6677" s="152">
        <v>0.50470000000000004</v>
      </c>
    </row>
    <row r="6678" spans="1:3" x14ac:dyDescent="0.35">
      <c r="A6678" s="142">
        <v>5.9644000000000004</v>
      </c>
      <c r="B6678" t="s">
        <v>67</v>
      </c>
      <c r="C6678" s="152">
        <v>0.50480000000000003</v>
      </c>
    </row>
    <row r="6679" spans="1:3" x14ac:dyDescent="0.35">
      <c r="A6679" s="142">
        <v>5.9671000000000003</v>
      </c>
      <c r="B6679" t="s">
        <v>67</v>
      </c>
      <c r="C6679" s="152">
        <v>0.50480000000000003</v>
      </c>
    </row>
    <row r="6680" spans="1:3" x14ac:dyDescent="0.35">
      <c r="A6680" s="142">
        <v>5.9699</v>
      </c>
      <c r="B6680" t="s">
        <v>67</v>
      </c>
      <c r="C6680" s="152">
        <v>0.50490000000000002</v>
      </c>
    </row>
    <row r="6681" spans="1:3" x14ac:dyDescent="0.35">
      <c r="A6681" s="142">
        <v>5.9725999999999999</v>
      </c>
      <c r="B6681" t="s">
        <v>67</v>
      </c>
      <c r="C6681" s="152">
        <v>0.50490000000000002</v>
      </c>
    </row>
    <row r="6682" spans="1:3" x14ac:dyDescent="0.35">
      <c r="A6682" s="142">
        <v>5.9752999999999998</v>
      </c>
      <c r="B6682" t="s">
        <v>67</v>
      </c>
      <c r="C6682" s="152">
        <v>0.505</v>
      </c>
    </row>
    <row r="6683" spans="1:3" x14ac:dyDescent="0.35">
      <c r="A6683" s="142">
        <v>5.9781000000000004</v>
      </c>
      <c r="B6683" t="s">
        <v>67</v>
      </c>
      <c r="C6683" s="152">
        <v>0.50519999999999998</v>
      </c>
    </row>
    <row r="6684" spans="1:3" x14ac:dyDescent="0.35">
      <c r="A6684" s="142">
        <v>5.9808000000000003</v>
      </c>
      <c r="B6684" t="s">
        <v>67</v>
      </c>
      <c r="C6684" s="152">
        <v>0.50519999999999998</v>
      </c>
    </row>
    <row r="6685" spans="1:3" x14ac:dyDescent="0.35">
      <c r="A6685" s="142">
        <v>5.9836</v>
      </c>
      <c r="B6685" t="s">
        <v>67</v>
      </c>
      <c r="C6685" s="152">
        <v>0.50519999999999998</v>
      </c>
    </row>
    <row r="6686" spans="1:3" x14ac:dyDescent="0.35">
      <c r="A6686" s="142">
        <v>5.9889999999999999</v>
      </c>
      <c r="B6686" t="s">
        <v>67</v>
      </c>
      <c r="C6686" s="152">
        <v>0.50539999999999996</v>
      </c>
    </row>
    <row r="6687" spans="1:3" x14ac:dyDescent="0.35">
      <c r="A6687" s="142">
        <v>5.9917999999999996</v>
      </c>
      <c r="B6687" t="s">
        <v>67</v>
      </c>
      <c r="C6687" s="152">
        <v>0.50539999999999996</v>
      </c>
    </row>
    <row r="6688" spans="1:3" x14ac:dyDescent="0.35">
      <c r="A6688" s="142">
        <v>5.9945000000000004</v>
      </c>
      <c r="B6688" t="s">
        <v>67</v>
      </c>
      <c r="C6688" s="152">
        <v>0.50539999999999996</v>
      </c>
    </row>
    <row r="6689" spans="1:3" x14ac:dyDescent="0.35">
      <c r="A6689" s="142">
        <v>5.9973000000000001</v>
      </c>
      <c r="B6689" t="s">
        <v>67</v>
      </c>
      <c r="C6689" s="152">
        <v>0.50549999999999995</v>
      </c>
    </row>
    <row r="6690" spans="1:3" x14ac:dyDescent="0.35">
      <c r="A6690" s="142">
        <v>6</v>
      </c>
      <c r="B6690" t="s">
        <v>67</v>
      </c>
      <c r="C6690" s="152">
        <v>0.50580000000000003</v>
      </c>
    </row>
    <row r="6691" spans="1:3" x14ac:dyDescent="0.35">
      <c r="A6691" s="142">
        <v>6.0026999999999999</v>
      </c>
      <c r="B6691" t="s">
        <v>67</v>
      </c>
      <c r="C6691" s="152">
        <v>0.50580000000000003</v>
      </c>
    </row>
    <row r="6692" spans="1:3" x14ac:dyDescent="0.35">
      <c r="A6692" s="142">
        <v>6.0054999999999996</v>
      </c>
      <c r="B6692" t="s">
        <v>67</v>
      </c>
      <c r="C6692" s="152">
        <v>0.50600000000000001</v>
      </c>
    </row>
    <row r="6693" spans="1:3" x14ac:dyDescent="0.35">
      <c r="A6693" s="142">
        <v>6.0110000000000001</v>
      </c>
      <c r="B6693" t="s">
        <v>67</v>
      </c>
      <c r="C6693" s="152">
        <v>0.50600000000000001</v>
      </c>
    </row>
    <row r="6694" spans="1:3" x14ac:dyDescent="0.35">
      <c r="A6694" s="142">
        <v>6.0137</v>
      </c>
      <c r="B6694" t="s">
        <v>67</v>
      </c>
      <c r="C6694" s="152">
        <v>0.50600000000000001</v>
      </c>
    </row>
    <row r="6695" spans="1:3" x14ac:dyDescent="0.35">
      <c r="A6695" s="142">
        <v>6.0164</v>
      </c>
      <c r="B6695" t="s">
        <v>67</v>
      </c>
      <c r="C6695" s="152">
        <v>0.50609999999999999</v>
      </c>
    </row>
    <row r="6696" spans="1:3" x14ac:dyDescent="0.35">
      <c r="A6696" s="142">
        <v>6.0191999999999997</v>
      </c>
      <c r="B6696" t="s">
        <v>67</v>
      </c>
      <c r="C6696" s="152">
        <v>0.50619999999999998</v>
      </c>
    </row>
    <row r="6697" spans="1:3" x14ac:dyDescent="0.35">
      <c r="A6697" s="142">
        <v>6.0247000000000002</v>
      </c>
      <c r="B6697" t="s">
        <v>67</v>
      </c>
      <c r="C6697" s="152">
        <v>0.50619999999999998</v>
      </c>
    </row>
    <row r="6698" spans="1:3" x14ac:dyDescent="0.35">
      <c r="A6698" s="142">
        <v>6.0274000000000001</v>
      </c>
      <c r="B6698" t="s">
        <v>67</v>
      </c>
      <c r="C6698" s="152">
        <v>0.50639999999999996</v>
      </c>
    </row>
    <row r="6699" spans="1:3" x14ac:dyDescent="0.35">
      <c r="A6699" s="142">
        <v>6.0301</v>
      </c>
      <c r="B6699" t="s">
        <v>67</v>
      </c>
      <c r="C6699" s="152">
        <v>0.50649999999999995</v>
      </c>
    </row>
    <row r="6700" spans="1:3" x14ac:dyDescent="0.35">
      <c r="A6700" s="142">
        <v>6.0328999999999997</v>
      </c>
      <c r="B6700" t="s">
        <v>67</v>
      </c>
      <c r="C6700" s="152">
        <v>0.50649999999999995</v>
      </c>
    </row>
    <row r="6701" spans="1:3" x14ac:dyDescent="0.35">
      <c r="A6701" s="142">
        <v>6.0355999999999996</v>
      </c>
      <c r="B6701" t="s">
        <v>67</v>
      </c>
      <c r="C6701" s="152">
        <v>0.50660000000000005</v>
      </c>
    </row>
    <row r="6702" spans="1:3" x14ac:dyDescent="0.35">
      <c r="A6702" s="142">
        <v>6.0384000000000002</v>
      </c>
      <c r="B6702" t="s">
        <v>67</v>
      </c>
      <c r="C6702" s="152">
        <v>0.50660000000000005</v>
      </c>
    </row>
    <row r="6703" spans="1:3" x14ac:dyDescent="0.35">
      <c r="A6703" s="142">
        <v>6.0492999999999997</v>
      </c>
      <c r="B6703" t="s">
        <v>67</v>
      </c>
      <c r="C6703" s="152">
        <v>0.50660000000000005</v>
      </c>
    </row>
    <row r="6704" spans="1:3" x14ac:dyDescent="0.35">
      <c r="A6704" s="142">
        <v>6.0548000000000002</v>
      </c>
      <c r="B6704" t="s">
        <v>67</v>
      </c>
      <c r="C6704" s="152">
        <v>0.50670000000000004</v>
      </c>
    </row>
    <row r="6705" spans="1:3" x14ac:dyDescent="0.35">
      <c r="A6705" s="142">
        <v>6.0575000000000001</v>
      </c>
      <c r="B6705" t="s">
        <v>67</v>
      </c>
      <c r="C6705" s="152">
        <v>0.50680000000000003</v>
      </c>
    </row>
    <row r="6706" spans="1:3" x14ac:dyDescent="0.35">
      <c r="A6706" s="142">
        <v>6.0602999999999998</v>
      </c>
      <c r="B6706" t="s">
        <v>67</v>
      </c>
      <c r="C6706" s="152">
        <v>0.50690000000000002</v>
      </c>
    </row>
    <row r="6707" spans="1:3" x14ac:dyDescent="0.35">
      <c r="A6707" s="142">
        <v>6.0629999999999997</v>
      </c>
      <c r="B6707" t="s">
        <v>67</v>
      </c>
      <c r="C6707" s="152">
        <v>0.50700000000000001</v>
      </c>
    </row>
    <row r="6708" spans="1:3" x14ac:dyDescent="0.35">
      <c r="A6708" s="142">
        <v>6.0658000000000003</v>
      </c>
      <c r="B6708" t="s">
        <v>67</v>
      </c>
      <c r="C6708" s="152">
        <v>0.5071</v>
      </c>
    </row>
    <row r="6709" spans="1:3" x14ac:dyDescent="0.35">
      <c r="A6709" s="142">
        <v>6.0685000000000002</v>
      </c>
      <c r="B6709" t="s">
        <v>67</v>
      </c>
      <c r="C6709" s="152">
        <v>0.50719999999999998</v>
      </c>
    </row>
    <row r="6710" spans="1:3" x14ac:dyDescent="0.35">
      <c r="A6710" s="142">
        <v>6.0739999999999998</v>
      </c>
      <c r="B6710" t="s">
        <v>67</v>
      </c>
      <c r="C6710" s="152">
        <v>0.50749999999999995</v>
      </c>
    </row>
    <row r="6711" spans="1:3" x14ac:dyDescent="0.35">
      <c r="A6711" s="142">
        <v>6.0849000000000002</v>
      </c>
      <c r="B6711" t="s">
        <v>67</v>
      </c>
      <c r="C6711" s="152">
        <v>0.50760000000000005</v>
      </c>
    </row>
    <row r="6712" spans="1:3" x14ac:dyDescent="0.35">
      <c r="A6712" s="142">
        <v>6.0876999999999999</v>
      </c>
      <c r="B6712" t="s">
        <v>67</v>
      </c>
      <c r="C6712" s="152">
        <v>0.50770000000000004</v>
      </c>
    </row>
    <row r="6713" spans="1:3" x14ac:dyDescent="0.35">
      <c r="A6713" s="142">
        <v>6.0986000000000002</v>
      </c>
      <c r="B6713" t="s">
        <v>67</v>
      </c>
      <c r="C6713" s="152">
        <v>0.50770000000000004</v>
      </c>
    </row>
    <row r="6714" spans="1:3" x14ac:dyDescent="0.35">
      <c r="A6714" s="142">
        <v>6.1013999999999999</v>
      </c>
      <c r="B6714" t="s">
        <v>67</v>
      </c>
      <c r="C6714" s="152">
        <v>0.50770000000000004</v>
      </c>
    </row>
    <row r="6715" spans="1:3" x14ac:dyDescent="0.35">
      <c r="A6715" s="142">
        <v>6.1096000000000004</v>
      </c>
      <c r="B6715" t="s">
        <v>67</v>
      </c>
      <c r="C6715" s="152">
        <v>0.50780000000000003</v>
      </c>
    </row>
    <row r="6716" spans="1:3" x14ac:dyDescent="0.35">
      <c r="A6716" s="142">
        <v>6.1123000000000003</v>
      </c>
      <c r="B6716" t="s">
        <v>67</v>
      </c>
      <c r="C6716" s="152">
        <v>0.50790000000000002</v>
      </c>
    </row>
    <row r="6717" spans="1:3" x14ac:dyDescent="0.35">
      <c r="A6717" s="142">
        <v>6.1151</v>
      </c>
      <c r="B6717" t="s">
        <v>67</v>
      </c>
      <c r="C6717" s="152">
        <v>0.50819999999999999</v>
      </c>
    </row>
    <row r="6718" spans="1:3" x14ac:dyDescent="0.35">
      <c r="A6718" s="142">
        <v>6.1177999999999999</v>
      </c>
      <c r="B6718" t="s">
        <v>67</v>
      </c>
      <c r="C6718" s="152">
        <v>0.50829999999999997</v>
      </c>
    </row>
    <row r="6719" spans="1:3" x14ac:dyDescent="0.35">
      <c r="A6719" s="142">
        <v>6.1204999999999998</v>
      </c>
      <c r="B6719" t="s">
        <v>67</v>
      </c>
      <c r="C6719" s="152">
        <v>0.50839999999999996</v>
      </c>
    </row>
    <row r="6720" spans="1:3" x14ac:dyDescent="0.35">
      <c r="A6720" s="142">
        <v>6.1233000000000004</v>
      </c>
      <c r="B6720" t="s">
        <v>67</v>
      </c>
      <c r="C6720" s="152">
        <v>0.50849999999999995</v>
      </c>
    </row>
    <row r="6721" spans="1:3" x14ac:dyDescent="0.35">
      <c r="A6721" s="142">
        <v>6.1260000000000003</v>
      </c>
      <c r="B6721" t="s">
        <v>67</v>
      </c>
      <c r="C6721" s="152">
        <v>0.50860000000000005</v>
      </c>
    </row>
    <row r="6722" spans="1:3" x14ac:dyDescent="0.35">
      <c r="A6722" s="142">
        <v>6.1288</v>
      </c>
      <c r="B6722" t="s">
        <v>67</v>
      </c>
      <c r="C6722" s="152">
        <v>0.50870000000000004</v>
      </c>
    </row>
    <row r="6723" spans="1:3" x14ac:dyDescent="0.35">
      <c r="A6723" s="142">
        <v>6.1315</v>
      </c>
      <c r="B6723" t="s">
        <v>67</v>
      </c>
      <c r="C6723" s="152">
        <v>0.50880000000000003</v>
      </c>
    </row>
    <row r="6724" spans="1:3" x14ac:dyDescent="0.35">
      <c r="A6724" s="142">
        <v>6.1341999999999999</v>
      </c>
      <c r="B6724" t="s">
        <v>67</v>
      </c>
      <c r="C6724" s="152">
        <v>0.50880000000000003</v>
      </c>
    </row>
    <row r="6725" spans="1:3" x14ac:dyDescent="0.35">
      <c r="A6725" s="142">
        <v>6.1369999999999996</v>
      </c>
      <c r="B6725" t="s">
        <v>67</v>
      </c>
      <c r="C6725" s="152">
        <v>0.50890000000000002</v>
      </c>
    </row>
    <row r="6726" spans="1:3" x14ac:dyDescent="0.35">
      <c r="A6726" s="142">
        <v>6.1397000000000004</v>
      </c>
      <c r="B6726" t="s">
        <v>67</v>
      </c>
      <c r="C6726" s="152">
        <v>0.50890000000000002</v>
      </c>
    </row>
    <row r="6727" spans="1:3" x14ac:dyDescent="0.35">
      <c r="A6727" s="142">
        <v>6.1425000000000001</v>
      </c>
      <c r="B6727" t="s">
        <v>67</v>
      </c>
      <c r="C6727" s="152">
        <v>0.50890000000000002</v>
      </c>
    </row>
    <row r="6728" spans="1:3" x14ac:dyDescent="0.35">
      <c r="A6728" s="142">
        <v>6.1478999999999999</v>
      </c>
      <c r="B6728" t="s">
        <v>67</v>
      </c>
      <c r="C6728" s="152">
        <v>0.50900000000000001</v>
      </c>
    </row>
    <row r="6729" spans="1:3" x14ac:dyDescent="0.35">
      <c r="A6729" s="142">
        <v>6.1506999999999996</v>
      </c>
      <c r="B6729" t="s">
        <v>67</v>
      </c>
      <c r="C6729" s="152">
        <v>0.5091</v>
      </c>
    </row>
    <row r="6730" spans="1:3" x14ac:dyDescent="0.35">
      <c r="A6730" s="142">
        <v>6.1534000000000004</v>
      </c>
      <c r="B6730" t="s">
        <v>67</v>
      </c>
      <c r="C6730" s="152">
        <v>0.50919999999999999</v>
      </c>
    </row>
    <row r="6731" spans="1:3" x14ac:dyDescent="0.35">
      <c r="A6731" s="142">
        <v>6.1562000000000001</v>
      </c>
      <c r="B6731" t="s">
        <v>67</v>
      </c>
      <c r="C6731" s="152">
        <v>0.50939999999999996</v>
      </c>
    </row>
    <row r="6732" spans="1:3" x14ac:dyDescent="0.35">
      <c r="A6732" s="142">
        <v>6.1616</v>
      </c>
      <c r="B6732" t="s">
        <v>67</v>
      </c>
      <c r="C6732" s="152">
        <v>0.50949999999999995</v>
      </c>
    </row>
    <row r="6733" spans="1:3" x14ac:dyDescent="0.35">
      <c r="A6733" s="142">
        <v>6.1670999999999996</v>
      </c>
      <c r="B6733" t="s">
        <v>67</v>
      </c>
      <c r="C6733" s="152">
        <v>0.50980000000000003</v>
      </c>
    </row>
    <row r="6734" spans="1:3" x14ac:dyDescent="0.35">
      <c r="A6734" s="142">
        <v>6.1699000000000002</v>
      </c>
      <c r="B6734" t="s">
        <v>67</v>
      </c>
      <c r="C6734" s="152">
        <v>0.50990000000000002</v>
      </c>
    </row>
    <row r="6735" spans="1:3" x14ac:dyDescent="0.35">
      <c r="A6735" s="142">
        <v>6.1753</v>
      </c>
      <c r="B6735" t="s">
        <v>67</v>
      </c>
      <c r="C6735" s="152">
        <v>0.50990000000000002</v>
      </c>
    </row>
    <row r="6736" spans="1:3" x14ac:dyDescent="0.35">
      <c r="A6736" s="142">
        <v>6.1780999999999997</v>
      </c>
      <c r="B6736" t="s">
        <v>67</v>
      </c>
      <c r="C6736" s="152">
        <v>0.50990000000000002</v>
      </c>
    </row>
    <row r="6737" spans="1:3" x14ac:dyDescent="0.35">
      <c r="A6737" s="142">
        <v>6.1836000000000002</v>
      </c>
      <c r="B6737" t="s">
        <v>67</v>
      </c>
      <c r="C6737" s="152">
        <v>0.50990000000000002</v>
      </c>
    </row>
    <row r="6738" spans="1:3" x14ac:dyDescent="0.35">
      <c r="A6738" s="142">
        <v>6.1863000000000001</v>
      </c>
      <c r="B6738" t="s">
        <v>67</v>
      </c>
      <c r="C6738" s="152">
        <v>0.50990000000000002</v>
      </c>
    </row>
    <row r="6739" spans="1:3" x14ac:dyDescent="0.35">
      <c r="A6739" s="142">
        <v>6.1890000000000001</v>
      </c>
      <c r="B6739" t="s">
        <v>67</v>
      </c>
      <c r="C6739" s="152">
        <v>0.5101</v>
      </c>
    </row>
    <row r="6740" spans="1:3" x14ac:dyDescent="0.35">
      <c r="A6740" s="142">
        <v>6.1917999999999997</v>
      </c>
      <c r="B6740" t="s">
        <v>67</v>
      </c>
      <c r="C6740" s="152">
        <v>0.51019999999999999</v>
      </c>
    </row>
    <row r="6741" spans="1:3" x14ac:dyDescent="0.35">
      <c r="A6741" s="142">
        <v>6.1944999999999997</v>
      </c>
      <c r="B6741" t="s">
        <v>67</v>
      </c>
      <c r="C6741" s="152">
        <v>0.51019999999999999</v>
      </c>
    </row>
    <row r="6742" spans="1:3" x14ac:dyDescent="0.35">
      <c r="A6742" s="142">
        <v>6.2</v>
      </c>
      <c r="B6742" t="s">
        <v>67</v>
      </c>
      <c r="C6742" s="152">
        <v>0.51049999999999995</v>
      </c>
    </row>
    <row r="6743" spans="1:3" x14ac:dyDescent="0.35">
      <c r="A6743" s="142">
        <v>6.2027000000000001</v>
      </c>
      <c r="B6743" t="s">
        <v>67</v>
      </c>
      <c r="C6743" s="152">
        <v>0.51060000000000005</v>
      </c>
    </row>
    <row r="6744" spans="1:3" x14ac:dyDescent="0.35">
      <c r="A6744" s="142">
        <v>6.2081999999999997</v>
      </c>
      <c r="B6744" t="s">
        <v>67</v>
      </c>
      <c r="C6744" s="152">
        <v>0.51060000000000005</v>
      </c>
    </row>
    <row r="6745" spans="1:3" x14ac:dyDescent="0.35">
      <c r="A6745" s="142">
        <v>6.2110000000000003</v>
      </c>
      <c r="B6745" t="s">
        <v>67</v>
      </c>
      <c r="C6745" s="152">
        <v>0.51080000000000003</v>
      </c>
    </row>
    <row r="6746" spans="1:3" x14ac:dyDescent="0.35">
      <c r="A6746" s="142">
        <v>6.2164000000000001</v>
      </c>
      <c r="B6746" t="s">
        <v>67</v>
      </c>
      <c r="C6746" s="152">
        <v>0.51090000000000002</v>
      </c>
    </row>
    <row r="6747" spans="1:3" x14ac:dyDescent="0.35">
      <c r="A6747" s="142">
        <v>6.2191999999999998</v>
      </c>
      <c r="B6747" t="s">
        <v>67</v>
      </c>
      <c r="C6747" s="152">
        <v>0.51100000000000001</v>
      </c>
    </row>
    <row r="6748" spans="1:3" x14ac:dyDescent="0.35">
      <c r="A6748" s="142">
        <v>6.2218999999999998</v>
      </c>
      <c r="B6748" t="s">
        <v>67</v>
      </c>
      <c r="C6748" s="152">
        <v>0.5111</v>
      </c>
    </row>
    <row r="6749" spans="1:3" x14ac:dyDescent="0.35">
      <c r="A6749" s="142">
        <v>6.2247000000000003</v>
      </c>
      <c r="B6749" t="s">
        <v>67</v>
      </c>
      <c r="C6749" s="152">
        <v>0.5111</v>
      </c>
    </row>
    <row r="6750" spans="1:3" x14ac:dyDescent="0.35">
      <c r="A6750" s="142">
        <v>6.2274000000000003</v>
      </c>
      <c r="B6750" t="s">
        <v>67</v>
      </c>
      <c r="C6750" s="152">
        <v>0.51129999999999998</v>
      </c>
    </row>
    <row r="6751" spans="1:3" x14ac:dyDescent="0.35">
      <c r="A6751" s="142">
        <v>6.2301000000000002</v>
      </c>
      <c r="B6751" t="s">
        <v>67</v>
      </c>
      <c r="C6751" s="152">
        <v>0.51149999999999995</v>
      </c>
    </row>
    <row r="6752" spans="1:3" x14ac:dyDescent="0.35">
      <c r="A6752" s="142">
        <v>6.2328999999999999</v>
      </c>
      <c r="B6752" t="s">
        <v>67</v>
      </c>
      <c r="C6752" s="152">
        <v>0.51160000000000005</v>
      </c>
    </row>
    <row r="6753" spans="1:3" x14ac:dyDescent="0.35">
      <c r="A6753" s="142">
        <v>6.2355999999999998</v>
      </c>
      <c r="B6753" t="s">
        <v>67</v>
      </c>
      <c r="C6753" s="152">
        <v>0.51180000000000003</v>
      </c>
    </row>
    <row r="6754" spans="1:3" x14ac:dyDescent="0.35">
      <c r="A6754" s="142">
        <v>6.2384000000000004</v>
      </c>
      <c r="B6754" t="s">
        <v>67</v>
      </c>
      <c r="C6754" s="152">
        <v>0.51200000000000001</v>
      </c>
    </row>
    <row r="6755" spans="1:3" x14ac:dyDescent="0.35">
      <c r="A6755" s="142">
        <v>6.2465999999999999</v>
      </c>
      <c r="B6755" t="s">
        <v>67</v>
      </c>
      <c r="C6755" s="152">
        <v>0.51219999999999999</v>
      </c>
    </row>
    <row r="6756" spans="1:3" x14ac:dyDescent="0.35">
      <c r="A6756" s="142">
        <v>6.2492999999999999</v>
      </c>
      <c r="B6756" t="s">
        <v>67</v>
      </c>
      <c r="C6756" s="152">
        <v>0.51229999999999998</v>
      </c>
    </row>
    <row r="6757" spans="1:3" x14ac:dyDescent="0.35">
      <c r="A6757" s="142">
        <v>6.2521000000000004</v>
      </c>
      <c r="B6757" t="s">
        <v>67</v>
      </c>
      <c r="C6757" s="152">
        <v>0.51229999999999998</v>
      </c>
    </row>
    <row r="6758" spans="1:3" x14ac:dyDescent="0.35">
      <c r="A6758" s="142">
        <v>6.2548000000000004</v>
      </c>
      <c r="B6758" t="s">
        <v>67</v>
      </c>
      <c r="C6758" s="152">
        <v>0.51280000000000003</v>
      </c>
    </row>
    <row r="6759" spans="1:3" x14ac:dyDescent="0.35">
      <c r="A6759" s="142">
        <v>6.2603</v>
      </c>
      <c r="B6759" t="s">
        <v>67</v>
      </c>
      <c r="C6759" s="152">
        <v>0.51280000000000003</v>
      </c>
    </row>
    <row r="6760" spans="1:3" x14ac:dyDescent="0.35">
      <c r="A6760" s="142">
        <v>6.2629999999999999</v>
      </c>
      <c r="B6760" t="s">
        <v>67</v>
      </c>
      <c r="C6760" s="152">
        <v>0.51290000000000002</v>
      </c>
    </row>
    <row r="6761" spans="1:3" x14ac:dyDescent="0.35">
      <c r="A6761" s="142">
        <v>6.2657999999999996</v>
      </c>
      <c r="B6761" t="s">
        <v>67</v>
      </c>
      <c r="C6761" s="152">
        <v>0.51290000000000002</v>
      </c>
    </row>
    <row r="6762" spans="1:3" x14ac:dyDescent="0.35">
      <c r="A6762" s="142">
        <v>6.2712000000000003</v>
      </c>
      <c r="B6762" t="s">
        <v>67</v>
      </c>
      <c r="C6762" s="152">
        <v>0.51300000000000001</v>
      </c>
    </row>
    <row r="6763" spans="1:3" x14ac:dyDescent="0.35">
      <c r="A6763" s="142">
        <v>6.274</v>
      </c>
      <c r="B6763" t="s">
        <v>67</v>
      </c>
      <c r="C6763" s="152">
        <v>0.51319999999999999</v>
      </c>
    </row>
    <row r="6764" spans="1:3" x14ac:dyDescent="0.35">
      <c r="A6764" s="142">
        <v>6.2766999999999999</v>
      </c>
      <c r="B6764" t="s">
        <v>67</v>
      </c>
      <c r="C6764" s="152">
        <v>0.51319999999999999</v>
      </c>
    </row>
    <row r="6765" spans="1:3" x14ac:dyDescent="0.35">
      <c r="A6765" s="142">
        <v>6.2794999999999996</v>
      </c>
      <c r="B6765" t="s">
        <v>67</v>
      </c>
      <c r="C6765" s="152">
        <v>0.51329999999999998</v>
      </c>
    </row>
    <row r="6766" spans="1:3" x14ac:dyDescent="0.35">
      <c r="A6766" s="142">
        <v>6.2821999999999996</v>
      </c>
      <c r="B6766" t="s">
        <v>67</v>
      </c>
      <c r="C6766" s="152">
        <v>0.51339999999999997</v>
      </c>
    </row>
    <row r="6767" spans="1:3" x14ac:dyDescent="0.35">
      <c r="A6767" s="142">
        <v>6.2849000000000004</v>
      </c>
      <c r="B6767" t="s">
        <v>67</v>
      </c>
      <c r="C6767" s="152">
        <v>0.51339999999999997</v>
      </c>
    </row>
    <row r="6768" spans="1:3" x14ac:dyDescent="0.35">
      <c r="A6768" s="142">
        <v>6.2877000000000001</v>
      </c>
      <c r="B6768" t="s">
        <v>67</v>
      </c>
      <c r="C6768" s="152">
        <v>0.51359999999999995</v>
      </c>
    </row>
    <row r="6769" spans="1:3" x14ac:dyDescent="0.35">
      <c r="A6769" s="142">
        <v>6.2904</v>
      </c>
      <c r="B6769" t="s">
        <v>67</v>
      </c>
      <c r="C6769" s="152">
        <v>0.51370000000000005</v>
      </c>
    </row>
    <row r="6770" spans="1:3" x14ac:dyDescent="0.35">
      <c r="A6770" s="142">
        <v>6.2931999999999997</v>
      </c>
      <c r="B6770" t="s">
        <v>67</v>
      </c>
      <c r="C6770" s="152">
        <v>0.51380000000000003</v>
      </c>
    </row>
    <row r="6771" spans="1:3" x14ac:dyDescent="0.35">
      <c r="A6771" s="142">
        <v>6.2958999999999996</v>
      </c>
      <c r="B6771" t="s">
        <v>67</v>
      </c>
      <c r="C6771" s="152">
        <v>0.51380000000000003</v>
      </c>
    </row>
    <row r="6772" spans="1:3" x14ac:dyDescent="0.35">
      <c r="A6772" s="142">
        <v>6.2986000000000004</v>
      </c>
      <c r="B6772" t="s">
        <v>67</v>
      </c>
      <c r="C6772" s="152">
        <v>0.51400000000000001</v>
      </c>
    </row>
    <row r="6773" spans="1:3" x14ac:dyDescent="0.35">
      <c r="A6773" s="142">
        <v>6.3014000000000001</v>
      </c>
      <c r="B6773" t="s">
        <v>67</v>
      </c>
      <c r="C6773" s="152">
        <v>0.5141</v>
      </c>
    </row>
    <row r="6774" spans="1:3" x14ac:dyDescent="0.35">
      <c r="A6774" s="142">
        <v>6.3041</v>
      </c>
      <c r="B6774" t="s">
        <v>67</v>
      </c>
      <c r="C6774" s="152">
        <v>0.51439999999999997</v>
      </c>
    </row>
    <row r="6775" spans="1:3" x14ac:dyDescent="0.35">
      <c r="A6775" s="142">
        <v>6.3095999999999997</v>
      </c>
      <c r="B6775" t="s">
        <v>67</v>
      </c>
      <c r="C6775" s="152">
        <v>0.51459999999999995</v>
      </c>
    </row>
    <row r="6776" spans="1:3" x14ac:dyDescent="0.35">
      <c r="A6776" s="142">
        <v>6.3122999999999996</v>
      </c>
      <c r="B6776" t="s">
        <v>67</v>
      </c>
      <c r="C6776" s="152">
        <v>0.51459999999999995</v>
      </c>
    </row>
    <row r="6777" spans="1:3" x14ac:dyDescent="0.35">
      <c r="A6777" s="142">
        <v>6.3151000000000002</v>
      </c>
      <c r="B6777" t="s">
        <v>67</v>
      </c>
      <c r="C6777" s="152">
        <v>0.51459999999999995</v>
      </c>
    </row>
    <row r="6778" spans="1:3" x14ac:dyDescent="0.35">
      <c r="A6778" s="142">
        <v>6.3178000000000001</v>
      </c>
      <c r="B6778" t="s">
        <v>67</v>
      </c>
      <c r="C6778" s="152">
        <v>0.51500000000000001</v>
      </c>
    </row>
    <row r="6779" spans="1:3" x14ac:dyDescent="0.35">
      <c r="A6779" s="142">
        <v>6.3205</v>
      </c>
      <c r="B6779" t="s">
        <v>67</v>
      </c>
      <c r="C6779" s="152">
        <v>0.51500000000000001</v>
      </c>
    </row>
    <row r="6780" spans="1:3" x14ac:dyDescent="0.35">
      <c r="A6780" s="142">
        <v>6.3232999999999997</v>
      </c>
      <c r="B6780" t="s">
        <v>67</v>
      </c>
      <c r="C6780" s="152">
        <v>0.5151</v>
      </c>
    </row>
    <row r="6781" spans="1:3" x14ac:dyDescent="0.35">
      <c r="A6781" s="142">
        <v>6.3259999999999996</v>
      </c>
      <c r="B6781" t="s">
        <v>67</v>
      </c>
      <c r="C6781" s="152">
        <v>0.51519999999999999</v>
      </c>
    </row>
    <row r="6782" spans="1:3" x14ac:dyDescent="0.35">
      <c r="A6782" s="142">
        <v>6.3342000000000001</v>
      </c>
      <c r="B6782" t="s">
        <v>67</v>
      </c>
      <c r="C6782" s="152">
        <v>0.51519999999999999</v>
      </c>
    </row>
    <row r="6783" spans="1:3" x14ac:dyDescent="0.35">
      <c r="A6783" s="142">
        <v>6.3369999999999997</v>
      </c>
      <c r="B6783" t="s">
        <v>67</v>
      </c>
      <c r="C6783" s="152">
        <v>0.51529999999999998</v>
      </c>
    </row>
    <row r="6784" spans="1:3" x14ac:dyDescent="0.35">
      <c r="A6784" s="142">
        <v>6.3425000000000002</v>
      </c>
      <c r="B6784" t="s">
        <v>67</v>
      </c>
      <c r="C6784" s="152">
        <v>0.51529999999999998</v>
      </c>
    </row>
    <row r="6785" spans="1:3" x14ac:dyDescent="0.35">
      <c r="A6785" s="142">
        <v>6.3479000000000001</v>
      </c>
      <c r="B6785" t="s">
        <v>67</v>
      </c>
      <c r="C6785" s="152">
        <v>0.51549999999999996</v>
      </c>
    </row>
    <row r="6786" spans="1:3" x14ac:dyDescent="0.35">
      <c r="A6786" s="142">
        <v>6.3506999999999998</v>
      </c>
      <c r="B6786" t="s">
        <v>67</v>
      </c>
      <c r="C6786" s="152">
        <v>0.51580000000000004</v>
      </c>
    </row>
    <row r="6787" spans="1:3" x14ac:dyDescent="0.35">
      <c r="A6787" s="142">
        <v>6.3533999999999997</v>
      </c>
      <c r="B6787" t="s">
        <v>67</v>
      </c>
      <c r="C6787" s="152">
        <v>0.51580000000000004</v>
      </c>
    </row>
    <row r="6788" spans="1:3" x14ac:dyDescent="0.35">
      <c r="A6788" s="142">
        <v>6.3562000000000003</v>
      </c>
      <c r="B6788" t="s">
        <v>67</v>
      </c>
      <c r="C6788" s="152">
        <v>0.5161</v>
      </c>
    </row>
    <row r="6789" spans="1:3" x14ac:dyDescent="0.35">
      <c r="A6789" s="142">
        <v>6.3589000000000002</v>
      </c>
      <c r="B6789" t="s">
        <v>67</v>
      </c>
      <c r="C6789" s="152">
        <v>0.5161</v>
      </c>
    </row>
    <row r="6790" spans="1:3" x14ac:dyDescent="0.35">
      <c r="A6790" s="142">
        <v>6.3643999999999998</v>
      </c>
      <c r="B6790" t="s">
        <v>67</v>
      </c>
      <c r="C6790" s="152">
        <v>0.51619999999999999</v>
      </c>
    </row>
    <row r="6791" spans="1:3" x14ac:dyDescent="0.35">
      <c r="A6791" s="142">
        <v>6.3670999999999998</v>
      </c>
      <c r="B6791" t="s">
        <v>67</v>
      </c>
      <c r="C6791" s="152">
        <v>0.51629999999999998</v>
      </c>
    </row>
    <row r="6792" spans="1:3" x14ac:dyDescent="0.35">
      <c r="A6792" s="142">
        <v>6.3699000000000003</v>
      </c>
      <c r="B6792" t="s">
        <v>67</v>
      </c>
      <c r="C6792" s="152">
        <v>0.51629999999999998</v>
      </c>
    </row>
    <row r="6793" spans="1:3" x14ac:dyDescent="0.35">
      <c r="A6793" s="142">
        <v>6.3726000000000003</v>
      </c>
      <c r="B6793" t="s">
        <v>67</v>
      </c>
      <c r="C6793" s="152">
        <v>0.51629999999999998</v>
      </c>
    </row>
    <row r="6794" spans="1:3" x14ac:dyDescent="0.35">
      <c r="A6794" s="142">
        <v>6.3753000000000002</v>
      </c>
      <c r="B6794" t="s">
        <v>67</v>
      </c>
      <c r="C6794" s="152">
        <v>0.51639999999999997</v>
      </c>
    </row>
    <row r="6795" spans="1:3" x14ac:dyDescent="0.35">
      <c r="A6795" s="142">
        <v>6.3780999999999999</v>
      </c>
      <c r="B6795" t="s">
        <v>67</v>
      </c>
      <c r="C6795" s="152">
        <v>0.51639999999999997</v>
      </c>
    </row>
    <row r="6796" spans="1:3" x14ac:dyDescent="0.35">
      <c r="A6796" s="142">
        <v>6.3807999999999998</v>
      </c>
      <c r="B6796" t="s">
        <v>67</v>
      </c>
      <c r="C6796" s="152">
        <v>0.51649999999999996</v>
      </c>
    </row>
    <row r="6797" spans="1:3" x14ac:dyDescent="0.35">
      <c r="A6797" s="142">
        <v>6.3836000000000004</v>
      </c>
      <c r="B6797" t="s">
        <v>67</v>
      </c>
      <c r="C6797" s="152">
        <v>0.51659999999999995</v>
      </c>
    </row>
    <row r="6798" spans="1:3" x14ac:dyDescent="0.35">
      <c r="A6798" s="142">
        <v>6.3863000000000003</v>
      </c>
      <c r="B6798" t="s">
        <v>67</v>
      </c>
      <c r="C6798" s="152">
        <v>0.51670000000000005</v>
      </c>
    </row>
    <row r="6799" spans="1:3" x14ac:dyDescent="0.35">
      <c r="A6799" s="142">
        <v>6.3890000000000002</v>
      </c>
      <c r="B6799" t="s">
        <v>67</v>
      </c>
      <c r="C6799" s="152">
        <v>0.51690000000000003</v>
      </c>
    </row>
    <row r="6800" spans="1:3" x14ac:dyDescent="0.35">
      <c r="A6800" s="142">
        <v>6.3917999999999999</v>
      </c>
      <c r="B6800" t="s">
        <v>67</v>
      </c>
      <c r="C6800" s="152">
        <v>0.51700000000000002</v>
      </c>
    </row>
    <row r="6801" spans="1:3" x14ac:dyDescent="0.35">
      <c r="A6801" s="142">
        <v>6.3944999999999999</v>
      </c>
      <c r="B6801" t="s">
        <v>67</v>
      </c>
      <c r="C6801" s="152">
        <v>0.5171</v>
      </c>
    </row>
    <row r="6802" spans="1:3" x14ac:dyDescent="0.35">
      <c r="A6802" s="142">
        <v>6.3973000000000004</v>
      </c>
      <c r="B6802" t="s">
        <v>67</v>
      </c>
      <c r="C6802" s="152">
        <v>0.5171</v>
      </c>
    </row>
    <row r="6803" spans="1:3" x14ac:dyDescent="0.35">
      <c r="A6803" s="142">
        <v>6.4</v>
      </c>
      <c r="B6803" t="s">
        <v>67</v>
      </c>
      <c r="C6803" s="152">
        <v>0.51749999999999996</v>
      </c>
    </row>
    <row r="6804" spans="1:3" x14ac:dyDescent="0.35">
      <c r="A6804" s="142">
        <v>6.4027000000000003</v>
      </c>
      <c r="B6804" t="s">
        <v>67</v>
      </c>
      <c r="C6804" s="152">
        <v>0.51770000000000005</v>
      </c>
    </row>
    <row r="6805" spans="1:3" x14ac:dyDescent="0.35">
      <c r="A6805" s="142">
        <v>6.4055</v>
      </c>
      <c r="B6805" t="s">
        <v>67</v>
      </c>
      <c r="C6805" s="152">
        <v>0.51780000000000004</v>
      </c>
    </row>
    <row r="6806" spans="1:3" x14ac:dyDescent="0.35">
      <c r="A6806" s="142">
        <v>6.4081999999999999</v>
      </c>
      <c r="B6806" t="s">
        <v>67</v>
      </c>
      <c r="C6806" s="152">
        <v>0.51790000000000003</v>
      </c>
    </row>
    <row r="6807" spans="1:3" x14ac:dyDescent="0.35">
      <c r="A6807" s="142">
        <v>6.4137000000000004</v>
      </c>
      <c r="B6807" t="s">
        <v>67</v>
      </c>
      <c r="C6807" s="152">
        <v>0.5181</v>
      </c>
    </row>
    <row r="6808" spans="1:3" x14ac:dyDescent="0.35">
      <c r="A6808" s="142">
        <v>6.4164000000000003</v>
      </c>
      <c r="B6808" t="s">
        <v>67</v>
      </c>
      <c r="C6808" s="152">
        <v>0.51829999999999998</v>
      </c>
    </row>
    <row r="6809" spans="1:3" x14ac:dyDescent="0.35">
      <c r="A6809" s="142">
        <v>6.4192</v>
      </c>
      <c r="B6809" t="s">
        <v>67</v>
      </c>
      <c r="C6809" s="152">
        <v>0.51849999999999996</v>
      </c>
    </row>
    <row r="6810" spans="1:3" x14ac:dyDescent="0.35">
      <c r="A6810" s="142">
        <v>6.4246999999999996</v>
      </c>
      <c r="B6810" t="s">
        <v>67</v>
      </c>
      <c r="C6810" s="152">
        <v>0.51859999999999995</v>
      </c>
    </row>
    <row r="6811" spans="1:3" x14ac:dyDescent="0.35">
      <c r="A6811" s="142">
        <v>6.4273999999999996</v>
      </c>
      <c r="B6811" t="s">
        <v>67</v>
      </c>
      <c r="C6811" s="152">
        <v>0.51870000000000005</v>
      </c>
    </row>
    <row r="6812" spans="1:3" x14ac:dyDescent="0.35">
      <c r="A6812" s="142">
        <v>6.4329000000000001</v>
      </c>
      <c r="B6812" t="s">
        <v>67</v>
      </c>
      <c r="C6812" s="152">
        <v>0.51890000000000003</v>
      </c>
    </row>
    <row r="6813" spans="1:3" x14ac:dyDescent="0.35">
      <c r="A6813" s="142">
        <v>6.4356</v>
      </c>
      <c r="B6813" t="s">
        <v>67</v>
      </c>
      <c r="C6813" s="152">
        <v>0.51890000000000003</v>
      </c>
    </row>
    <row r="6814" spans="1:3" x14ac:dyDescent="0.35">
      <c r="A6814" s="142">
        <v>6.4383999999999997</v>
      </c>
      <c r="B6814" t="s">
        <v>67</v>
      </c>
      <c r="C6814" s="152">
        <v>0.51900000000000002</v>
      </c>
    </row>
    <row r="6815" spans="1:3" x14ac:dyDescent="0.35">
      <c r="A6815" s="142">
        <v>6.4438000000000004</v>
      </c>
      <c r="B6815" t="s">
        <v>67</v>
      </c>
      <c r="C6815" s="152">
        <v>0.51900000000000002</v>
      </c>
    </row>
    <row r="6816" spans="1:3" x14ac:dyDescent="0.35">
      <c r="A6816" s="142">
        <v>6.4466000000000001</v>
      </c>
      <c r="B6816" t="s">
        <v>67</v>
      </c>
      <c r="C6816" s="152">
        <v>0.51900000000000002</v>
      </c>
    </row>
    <row r="6817" spans="1:3" x14ac:dyDescent="0.35">
      <c r="A6817" s="142">
        <v>6.4493</v>
      </c>
      <c r="B6817" t="s">
        <v>67</v>
      </c>
      <c r="C6817" s="152">
        <v>0.51900000000000002</v>
      </c>
    </row>
    <row r="6818" spans="1:3" x14ac:dyDescent="0.35">
      <c r="A6818" s="142">
        <v>6.4520999999999997</v>
      </c>
      <c r="B6818" t="s">
        <v>67</v>
      </c>
      <c r="C6818" s="152">
        <v>0.51910000000000001</v>
      </c>
    </row>
    <row r="6819" spans="1:3" x14ac:dyDescent="0.35">
      <c r="A6819" s="142">
        <v>6.4547999999999996</v>
      </c>
      <c r="B6819" t="s">
        <v>67</v>
      </c>
      <c r="C6819" s="152">
        <v>0.51919999999999999</v>
      </c>
    </row>
    <row r="6820" spans="1:3" x14ac:dyDescent="0.35">
      <c r="A6820" s="142">
        <v>6.4574999999999996</v>
      </c>
      <c r="B6820" t="s">
        <v>67</v>
      </c>
      <c r="C6820" s="152">
        <v>0.51919999999999999</v>
      </c>
    </row>
    <row r="6821" spans="1:3" x14ac:dyDescent="0.35">
      <c r="A6821" s="142">
        <v>6.4603000000000002</v>
      </c>
      <c r="B6821" t="s">
        <v>67</v>
      </c>
      <c r="C6821" s="152">
        <v>0.51929999999999998</v>
      </c>
    </row>
    <row r="6822" spans="1:3" x14ac:dyDescent="0.35">
      <c r="A6822" s="142">
        <v>6.4630000000000001</v>
      </c>
      <c r="B6822" t="s">
        <v>67</v>
      </c>
      <c r="C6822" s="152">
        <v>0.51939999999999997</v>
      </c>
    </row>
    <row r="6823" spans="1:3" x14ac:dyDescent="0.35">
      <c r="A6823" s="142">
        <v>6.4657999999999998</v>
      </c>
      <c r="B6823" t="s">
        <v>67</v>
      </c>
      <c r="C6823" s="152">
        <v>0.51949999999999996</v>
      </c>
    </row>
    <row r="6824" spans="1:3" x14ac:dyDescent="0.35">
      <c r="A6824" s="142">
        <v>6.4684999999999997</v>
      </c>
      <c r="B6824" t="s">
        <v>67</v>
      </c>
      <c r="C6824" s="152">
        <v>0.51949999999999996</v>
      </c>
    </row>
    <row r="6825" spans="1:3" x14ac:dyDescent="0.35">
      <c r="A6825" s="142">
        <v>6.4794999999999998</v>
      </c>
      <c r="B6825" t="s">
        <v>67</v>
      </c>
      <c r="C6825" s="152">
        <v>0.51949999999999996</v>
      </c>
    </row>
    <row r="6826" spans="1:3" x14ac:dyDescent="0.35">
      <c r="A6826" s="142">
        <v>6.4821999999999997</v>
      </c>
      <c r="B6826" t="s">
        <v>67</v>
      </c>
      <c r="C6826" s="152">
        <v>0.51959999999999995</v>
      </c>
    </row>
    <row r="6827" spans="1:3" x14ac:dyDescent="0.35">
      <c r="A6827" s="142">
        <v>6.4848999999999997</v>
      </c>
      <c r="B6827" t="s">
        <v>67</v>
      </c>
      <c r="C6827" s="152">
        <v>0.51970000000000005</v>
      </c>
    </row>
    <row r="6828" spans="1:3" x14ac:dyDescent="0.35">
      <c r="A6828" s="142">
        <v>6.4877000000000002</v>
      </c>
      <c r="B6828" t="s">
        <v>67</v>
      </c>
      <c r="C6828" s="152">
        <v>0.52010000000000001</v>
      </c>
    </row>
    <row r="6829" spans="1:3" x14ac:dyDescent="0.35">
      <c r="A6829" s="142">
        <v>6.4904000000000002</v>
      </c>
      <c r="B6829" t="s">
        <v>67</v>
      </c>
      <c r="C6829" s="152">
        <v>0.5202</v>
      </c>
    </row>
    <row r="6830" spans="1:3" x14ac:dyDescent="0.35">
      <c r="A6830" s="142">
        <v>6.4931999999999999</v>
      </c>
      <c r="B6830" t="s">
        <v>67</v>
      </c>
      <c r="C6830" s="152">
        <v>0.5202</v>
      </c>
    </row>
    <row r="6831" spans="1:3" x14ac:dyDescent="0.35">
      <c r="A6831" s="142">
        <v>6.4985999999999997</v>
      </c>
      <c r="B6831" t="s">
        <v>67</v>
      </c>
      <c r="C6831" s="152">
        <v>0.52029999999999998</v>
      </c>
    </row>
    <row r="6832" spans="1:3" x14ac:dyDescent="0.35">
      <c r="A6832" s="142">
        <v>6.5014000000000003</v>
      </c>
      <c r="B6832" t="s">
        <v>67</v>
      </c>
      <c r="C6832" s="152">
        <v>0.52059999999999995</v>
      </c>
    </row>
    <row r="6833" spans="1:3" x14ac:dyDescent="0.35">
      <c r="A6833" s="142">
        <v>6.5068000000000001</v>
      </c>
      <c r="B6833" t="s">
        <v>67</v>
      </c>
      <c r="C6833" s="152">
        <v>0.52070000000000005</v>
      </c>
    </row>
    <row r="6834" spans="1:3" x14ac:dyDescent="0.35">
      <c r="A6834" s="142">
        <v>6.5095999999999998</v>
      </c>
      <c r="B6834" t="s">
        <v>67</v>
      </c>
      <c r="C6834" s="152">
        <v>0.52080000000000004</v>
      </c>
    </row>
    <row r="6835" spans="1:3" x14ac:dyDescent="0.35">
      <c r="A6835" s="142">
        <v>6.5122999999999998</v>
      </c>
      <c r="B6835" t="s">
        <v>67</v>
      </c>
      <c r="C6835" s="152">
        <v>0.52080000000000004</v>
      </c>
    </row>
    <row r="6836" spans="1:3" x14ac:dyDescent="0.35">
      <c r="A6836" s="142">
        <v>6.5151000000000003</v>
      </c>
      <c r="B6836" t="s">
        <v>67</v>
      </c>
      <c r="C6836" s="152">
        <v>0.52080000000000004</v>
      </c>
    </row>
    <row r="6837" spans="1:3" x14ac:dyDescent="0.35">
      <c r="A6837" s="142">
        <v>6.5178000000000003</v>
      </c>
      <c r="B6837" t="s">
        <v>67</v>
      </c>
      <c r="C6837" s="152">
        <v>0.52100000000000002</v>
      </c>
    </row>
    <row r="6838" spans="1:3" x14ac:dyDescent="0.35">
      <c r="A6838" s="142">
        <v>6.5205000000000002</v>
      </c>
      <c r="B6838" t="s">
        <v>67</v>
      </c>
      <c r="C6838" s="152">
        <v>0.52139999999999997</v>
      </c>
    </row>
    <row r="6839" spans="1:3" x14ac:dyDescent="0.35">
      <c r="A6839" s="142">
        <v>6.5232999999999999</v>
      </c>
      <c r="B6839" t="s">
        <v>67</v>
      </c>
      <c r="C6839" s="152">
        <v>0.52139999999999997</v>
      </c>
    </row>
    <row r="6840" spans="1:3" x14ac:dyDescent="0.35">
      <c r="A6840" s="142">
        <v>6.5259999999999998</v>
      </c>
      <c r="B6840" t="s">
        <v>67</v>
      </c>
      <c r="C6840" s="152">
        <v>0.52180000000000004</v>
      </c>
    </row>
    <row r="6841" spans="1:3" x14ac:dyDescent="0.35">
      <c r="A6841" s="142">
        <v>6.5288000000000004</v>
      </c>
      <c r="B6841" t="s">
        <v>67</v>
      </c>
      <c r="C6841" s="152">
        <v>0.52200000000000002</v>
      </c>
    </row>
    <row r="6842" spans="1:3" x14ac:dyDescent="0.35">
      <c r="A6842" s="142">
        <v>6.5315000000000003</v>
      </c>
      <c r="B6842" t="s">
        <v>67</v>
      </c>
      <c r="C6842" s="152">
        <v>0.5222</v>
      </c>
    </row>
    <row r="6843" spans="1:3" x14ac:dyDescent="0.35">
      <c r="A6843" s="142">
        <v>6.5342000000000002</v>
      </c>
      <c r="B6843" t="s">
        <v>67</v>
      </c>
      <c r="C6843" s="152">
        <v>0.52270000000000005</v>
      </c>
    </row>
    <row r="6844" spans="1:3" x14ac:dyDescent="0.35">
      <c r="A6844" s="142">
        <v>6.5369999999999999</v>
      </c>
      <c r="B6844" t="s">
        <v>67</v>
      </c>
      <c r="C6844" s="152">
        <v>0.52300000000000002</v>
      </c>
    </row>
    <row r="6845" spans="1:3" x14ac:dyDescent="0.35">
      <c r="A6845" s="142">
        <v>6.5396999999999998</v>
      </c>
      <c r="B6845" t="s">
        <v>67</v>
      </c>
      <c r="C6845" s="152">
        <v>0.52329999999999999</v>
      </c>
    </row>
    <row r="6846" spans="1:3" x14ac:dyDescent="0.35">
      <c r="A6846" s="142">
        <v>6.5425000000000004</v>
      </c>
      <c r="B6846" t="s">
        <v>67</v>
      </c>
      <c r="C6846" s="152">
        <v>0.52329999999999999</v>
      </c>
    </row>
    <row r="6847" spans="1:3" x14ac:dyDescent="0.35">
      <c r="A6847" s="142">
        <v>6.5479000000000003</v>
      </c>
      <c r="B6847" t="s">
        <v>67</v>
      </c>
      <c r="C6847" s="152">
        <v>0.52339999999999998</v>
      </c>
    </row>
    <row r="6848" spans="1:3" x14ac:dyDescent="0.35">
      <c r="A6848" s="142">
        <v>6.5507</v>
      </c>
      <c r="B6848" t="s">
        <v>67</v>
      </c>
      <c r="C6848" s="152">
        <v>0.52359999999999995</v>
      </c>
    </row>
    <row r="6849" spans="1:3" x14ac:dyDescent="0.35">
      <c r="A6849" s="142">
        <v>6.5533999999999999</v>
      </c>
      <c r="B6849" t="s">
        <v>67</v>
      </c>
      <c r="C6849" s="152">
        <v>0.52370000000000005</v>
      </c>
    </row>
    <row r="6850" spans="1:3" x14ac:dyDescent="0.35">
      <c r="A6850" s="142">
        <v>6.5644</v>
      </c>
      <c r="B6850" t="s">
        <v>67</v>
      </c>
      <c r="C6850" s="152">
        <v>0.52370000000000005</v>
      </c>
    </row>
    <row r="6851" spans="1:3" x14ac:dyDescent="0.35">
      <c r="A6851" s="142">
        <v>6.5670999999999999</v>
      </c>
      <c r="B6851" t="s">
        <v>67</v>
      </c>
      <c r="C6851" s="152">
        <v>0.52380000000000004</v>
      </c>
    </row>
    <row r="6852" spans="1:3" x14ac:dyDescent="0.35">
      <c r="A6852" s="142">
        <v>6.5698999999999996</v>
      </c>
      <c r="B6852" t="s">
        <v>67</v>
      </c>
      <c r="C6852" s="152">
        <v>0.52400000000000002</v>
      </c>
    </row>
    <row r="6853" spans="1:3" x14ac:dyDescent="0.35">
      <c r="A6853" s="142">
        <v>6.5726000000000004</v>
      </c>
      <c r="B6853" t="s">
        <v>67</v>
      </c>
      <c r="C6853" s="152">
        <v>0.52400000000000002</v>
      </c>
    </row>
    <row r="6854" spans="1:3" x14ac:dyDescent="0.35">
      <c r="A6854" s="142">
        <v>6.5753000000000004</v>
      </c>
      <c r="B6854" t="s">
        <v>67</v>
      </c>
      <c r="C6854" s="152">
        <v>0.52400000000000002</v>
      </c>
    </row>
    <row r="6855" spans="1:3" x14ac:dyDescent="0.35">
      <c r="A6855" s="142">
        <v>6.5781000000000001</v>
      </c>
      <c r="B6855" t="s">
        <v>67</v>
      </c>
      <c r="C6855" s="152">
        <v>0.52439999999999998</v>
      </c>
    </row>
    <row r="6856" spans="1:3" x14ac:dyDescent="0.35">
      <c r="A6856" s="142">
        <v>6.5835999999999997</v>
      </c>
      <c r="B6856" t="s">
        <v>67</v>
      </c>
      <c r="C6856" s="152">
        <v>0.52449999999999997</v>
      </c>
    </row>
    <row r="6857" spans="1:3" x14ac:dyDescent="0.35">
      <c r="A6857" s="142">
        <v>6.5862999999999996</v>
      </c>
      <c r="B6857" t="s">
        <v>67</v>
      </c>
      <c r="C6857" s="152">
        <v>0.52449999999999997</v>
      </c>
    </row>
    <row r="6858" spans="1:3" x14ac:dyDescent="0.35">
      <c r="A6858" s="142">
        <v>6.5890000000000004</v>
      </c>
      <c r="B6858" t="s">
        <v>67</v>
      </c>
      <c r="C6858" s="152">
        <v>0.52459999999999996</v>
      </c>
    </row>
    <row r="6859" spans="1:3" x14ac:dyDescent="0.35">
      <c r="A6859" s="142">
        <v>6.5918000000000001</v>
      </c>
      <c r="B6859" t="s">
        <v>67</v>
      </c>
      <c r="C6859" s="152">
        <v>0.52480000000000004</v>
      </c>
    </row>
    <row r="6860" spans="1:3" x14ac:dyDescent="0.35">
      <c r="A6860" s="142">
        <v>6.5972999999999997</v>
      </c>
      <c r="B6860" t="s">
        <v>67</v>
      </c>
      <c r="C6860" s="152">
        <v>0.52500000000000002</v>
      </c>
    </row>
    <row r="6861" spans="1:3" x14ac:dyDescent="0.35">
      <c r="A6861" s="142">
        <v>6.6</v>
      </c>
      <c r="B6861" t="s">
        <v>67</v>
      </c>
      <c r="C6861" s="152">
        <v>0.52510000000000001</v>
      </c>
    </row>
    <row r="6862" spans="1:3" x14ac:dyDescent="0.35">
      <c r="A6862" s="142">
        <v>6.6026999999999996</v>
      </c>
      <c r="B6862" t="s">
        <v>67</v>
      </c>
      <c r="C6862" s="152">
        <v>0.52510000000000001</v>
      </c>
    </row>
    <row r="6863" spans="1:3" x14ac:dyDescent="0.35">
      <c r="A6863" s="142">
        <v>6.6055000000000001</v>
      </c>
      <c r="B6863" t="s">
        <v>67</v>
      </c>
      <c r="C6863" s="152">
        <v>0.52510000000000001</v>
      </c>
    </row>
    <row r="6864" spans="1:3" x14ac:dyDescent="0.35">
      <c r="A6864" s="142">
        <v>6.6109999999999998</v>
      </c>
      <c r="B6864" t="s">
        <v>67</v>
      </c>
      <c r="C6864" s="152">
        <v>0.5252</v>
      </c>
    </row>
    <row r="6865" spans="1:3" x14ac:dyDescent="0.35">
      <c r="A6865" s="142">
        <v>6.6136999999999997</v>
      </c>
      <c r="B6865" t="s">
        <v>67</v>
      </c>
      <c r="C6865" s="152">
        <v>0.52529999999999999</v>
      </c>
    </row>
    <row r="6866" spans="1:3" x14ac:dyDescent="0.35">
      <c r="A6866" s="142">
        <v>6.6163999999999996</v>
      </c>
      <c r="B6866" t="s">
        <v>67</v>
      </c>
      <c r="C6866" s="152">
        <v>0.52559999999999996</v>
      </c>
    </row>
    <row r="6867" spans="1:3" x14ac:dyDescent="0.35">
      <c r="A6867" s="142">
        <v>6.6192000000000002</v>
      </c>
      <c r="B6867" t="s">
        <v>67</v>
      </c>
      <c r="C6867" s="152">
        <v>0.52580000000000005</v>
      </c>
    </row>
    <row r="6868" spans="1:3" x14ac:dyDescent="0.35">
      <c r="A6868" s="142">
        <v>6.6219000000000001</v>
      </c>
      <c r="B6868" t="s">
        <v>67</v>
      </c>
      <c r="C6868" s="152">
        <v>0.52580000000000005</v>
      </c>
    </row>
    <row r="6869" spans="1:3" x14ac:dyDescent="0.35">
      <c r="A6869" s="142">
        <v>6.6273999999999997</v>
      </c>
      <c r="B6869" t="s">
        <v>67</v>
      </c>
      <c r="C6869" s="152">
        <v>0.52590000000000003</v>
      </c>
    </row>
    <row r="6870" spans="1:3" x14ac:dyDescent="0.35">
      <c r="A6870" s="142">
        <v>6.6300999999999997</v>
      </c>
      <c r="B6870" t="s">
        <v>67</v>
      </c>
      <c r="C6870" s="152">
        <v>0.52610000000000001</v>
      </c>
    </row>
    <row r="6871" spans="1:3" x14ac:dyDescent="0.35">
      <c r="A6871" s="142">
        <v>6.6329000000000002</v>
      </c>
      <c r="B6871" t="s">
        <v>67</v>
      </c>
      <c r="C6871" s="152">
        <v>0.52610000000000001</v>
      </c>
    </row>
    <row r="6872" spans="1:3" x14ac:dyDescent="0.35">
      <c r="A6872" s="142">
        <v>6.6356000000000002</v>
      </c>
      <c r="B6872" t="s">
        <v>67</v>
      </c>
      <c r="C6872" s="152">
        <v>0.5262</v>
      </c>
    </row>
    <row r="6873" spans="1:3" x14ac:dyDescent="0.35">
      <c r="A6873" s="142">
        <v>6.6383999999999999</v>
      </c>
      <c r="B6873" t="s">
        <v>67</v>
      </c>
      <c r="C6873" s="152">
        <v>0.52639999999999998</v>
      </c>
    </row>
    <row r="6874" spans="1:3" x14ac:dyDescent="0.35">
      <c r="A6874" s="142">
        <v>6.6410999999999998</v>
      </c>
      <c r="B6874" t="s">
        <v>67</v>
      </c>
      <c r="C6874" s="152">
        <v>0.52649999999999997</v>
      </c>
    </row>
    <row r="6875" spans="1:3" x14ac:dyDescent="0.35">
      <c r="A6875" s="142">
        <v>6.6437999999999997</v>
      </c>
      <c r="B6875" t="s">
        <v>67</v>
      </c>
      <c r="C6875" s="152">
        <v>0.52659999999999996</v>
      </c>
    </row>
    <row r="6876" spans="1:3" x14ac:dyDescent="0.35">
      <c r="A6876" s="142">
        <v>6.6466000000000003</v>
      </c>
      <c r="B6876" t="s">
        <v>67</v>
      </c>
      <c r="C6876" s="152">
        <v>0.52659999999999996</v>
      </c>
    </row>
    <row r="6877" spans="1:3" x14ac:dyDescent="0.35">
      <c r="A6877" s="142">
        <v>6.6493000000000002</v>
      </c>
      <c r="B6877" t="s">
        <v>67</v>
      </c>
      <c r="C6877" s="152">
        <v>0.52659999999999996</v>
      </c>
    </row>
    <row r="6878" spans="1:3" x14ac:dyDescent="0.35">
      <c r="A6878" s="142">
        <v>6.6520999999999999</v>
      </c>
      <c r="B6878" t="s">
        <v>67</v>
      </c>
      <c r="C6878" s="152">
        <v>0.52680000000000005</v>
      </c>
    </row>
    <row r="6879" spans="1:3" x14ac:dyDescent="0.35">
      <c r="A6879" s="142">
        <v>6.6547999999999998</v>
      </c>
      <c r="B6879" t="s">
        <v>67</v>
      </c>
      <c r="C6879" s="152">
        <v>0.52690000000000003</v>
      </c>
    </row>
    <row r="6880" spans="1:3" x14ac:dyDescent="0.35">
      <c r="A6880" s="142">
        <v>6.6574999999999998</v>
      </c>
      <c r="B6880" t="s">
        <v>67</v>
      </c>
      <c r="C6880" s="152">
        <v>0.52700000000000002</v>
      </c>
    </row>
    <row r="6881" spans="1:3" x14ac:dyDescent="0.35">
      <c r="A6881" s="142">
        <v>6.6603000000000003</v>
      </c>
      <c r="B6881" t="s">
        <v>67</v>
      </c>
      <c r="C6881" s="152">
        <v>0.52710000000000001</v>
      </c>
    </row>
    <row r="6882" spans="1:3" x14ac:dyDescent="0.35">
      <c r="A6882" s="142">
        <v>6.6657999999999999</v>
      </c>
      <c r="B6882" t="s">
        <v>67</v>
      </c>
      <c r="C6882" s="152">
        <v>0.52729999999999999</v>
      </c>
    </row>
    <row r="6883" spans="1:3" x14ac:dyDescent="0.35">
      <c r="A6883" s="142">
        <v>6.6684999999999999</v>
      </c>
      <c r="B6883" t="s">
        <v>67</v>
      </c>
      <c r="C6883" s="152">
        <v>0.52729999999999999</v>
      </c>
    </row>
    <row r="6884" spans="1:3" x14ac:dyDescent="0.35">
      <c r="A6884" s="142">
        <v>6.6711999999999998</v>
      </c>
      <c r="B6884" t="s">
        <v>67</v>
      </c>
      <c r="C6884" s="152">
        <v>0.52739999999999998</v>
      </c>
    </row>
    <row r="6885" spans="1:3" x14ac:dyDescent="0.35">
      <c r="A6885" s="142">
        <v>6.6740000000000004</v>
      </c>
      <c r="B6885" t="s">
        <v>67</v>
      </c>
      <c r="C6885" s="152">
        <v>0.52749999999999997</v>
      </c>
    </row>
    <row r="6886" spans="1:3" x14ac:dyDescent="0.35">
      <c r="A6886" s="142">
        <v>6.6767000000000003</v>
      </c>
      <c r="B6886" t="s">
        <v>67</v>
      </c>
      <c r="C6886" s="152">
        <v>0.52759999999999996</v>
      </c>
    </row>
    <row r="6887" spans="1:3" x14ac:dyDescent="0.35">
      <c r="A6887" s="142">
        <v>6.6821999999999999</v>
      </c>
      <c r="B6887" t="s">
        <v>67</v>
      </c>
      <c r="C6887" s="152">
        <v>0.52769999999999995</v>
      </c>
    </row>
    <row r="6888" spans="1:3" x14ac:dyDescent="0.35">
      <c r="A6888" s="142">
        <v>6.6877000000000004</v>
      </c>
      <c r="B6888" t="s">
        <v>67</v>
      </c>
      <c r="C6888" s="152">
        <v>0.52790000000000004</v>
      </c>
    </row>
    <row r="6889" spans="1:3" x14ac:dyDescent="0.35">
      <c r="A6889" s="142">
        <v>6.6904000000000003</v>
      </c>
      <c r="B6889" t="s">
        <v>67</v>
      </c>
      <c r="C6889" s="152">
        <v>0.52800000000000002</v>
      </c>
    </row>
    <row r="6890" spans="1:3" x14ac:dyDescent="0.35">
      <c r="A6890" s="142">
        <v>6.6932</v>
      </c>
      <c r="B6890" t="s">
        <v>67</v>
      </c>
      <c r="C6890" s="152">
        <v>0.52810000000000001</v>
      </c>
    </row>
    <row r="6891" spans="1:3" x14ac:dyDescent="0.35">
      <c r="A6891" s="142">
        <v>6.6985999999999999</v>
      </c>
      <c r="B6891" t="s">
        <v>67</v>
      </c>
      <c r="C6891" s="152">
        <v>0.5282</v>
      </c>
    </row>
    <row r="6892" spans="1:3" x14ac:dyDescent="0.35">
      <c r="A6892" s="142">
        <v>6.7013999999999996</v>
      </c>
      <c r="B6892" t="s">
        <v>67</v>
      </c>
      <c r="C6892" s="152">
        <v>0.52829999999999999</v>
      </c>
    </row>
    <row r="6893" spans="1:3" x14ac:dyDescent="0.35">
      <c r="A6893" s="142">
        <v>6.7041000000000004</v>
      </c>
      <c r="B6893" t="s">
        <v>67</v>
      </c>
      <c r="C6893" s="152">
        <v>0.52829999999999999</v>
      </c>
    </row>
    <row r="6894" spans="1:3" x14ac:dyDescent="0.35">
      <c r="A6894" s="142">
        <v>6.7096</v>
      </c>
      <c r="B6894" t="s">
        <v>67</v>
      </c>
      <c r="C6894" s="152">
        <v>0.52849999999999997</v>
      </c>
    </row>
    <row r="6895" spans="1:3" x14ac:dyDescent="0.35">
      <c r="A6895" s="142">
        <v>6.7122999999999999</v>
      </c>
      <c r="B6895" t="s">
        <v>67</v>
      </c>
      <c r="C6895" s="152">
        <v>0.52859999999999996</v>
      </c>
    </row>
    <row r="6896" spans="1:3" x14ac:dyDescent="0.35">
      <c r="A6896" s="142">
        <v>6.7150999999999996</v>
      </c>
      <c r="B6896" t="s">
        <v>67</v>
      </c>
      <c r="C6896" s="152">
        <v>0.52859999999999996</v>
      </c>
    </row>
    <row r="6897" spans="1:3" x14ac:dyDescent="0.35">
      <c r="A6897" s="142">
        <v>6.7178000000000004</v>
      </c>
      <c r="B6897" t="s">
        <v>67</v>
      </c>
      <c r="C6897" s="152">
        <v>0.52900000000000003</v>
      </c>
    </row>
    <row r="6898" spans="1:3" x14ac:dyDescent="0.35">
      <c r="A6898" s="142">
        <v>6.7205000000000004</v>
      </c>
      <c r="B6898" t="s">
        <v>67</v>
      </c>
      <c r="C6898" s="152">
        <v>0.52910000000000001</v>
      </c>
    </row>
    <row r="6899" spans="1:3" x14ac:dyDescent="0.35">
      <c r="A6899" s="142">
        <v>6.7233000000000001</v>
      </c>
      <c r="B6899" t="s">
        <v>67</v>
      </c>
      <c r="C6899" s="152">
        <v>0.5292</v>
      </c>
    </row>
    <row r="6900" spans="1:3" x14ac:dyDescent="0.35">
      <c r="A6900" s="142">
        <v>6.726</v>
      </c>
      <c r="B6900" t="s">
        <v>67</v>
      </c>
      <c r="C6900" s="152">
        <v>0.52929999999999999</v>
      </c>
    </row>
    <row r="6901" spans="1:3" x14ac:dyDescent="0.35">
      <c r="A6901" s="142">
        <v>6.7287999999999997</v>
      </c>
      <c r="B6901" t="s">
        <v>67</v>
      </c>
      <c r="C6901" s="152">
        <v>0.52929999999999999</v>
      </c>
    </row>
    <row r="6902" spans="1:3" x14ac:dyDescent="0.35">
      <c r="A6902" s="142">
        <v>6.7314999999999996</v>
      </c>
      <c r="B6902" t="s">
        <v>67</v>
      </c>
      <c r="C6902" s="152">
        <v>0.52929999999999999</v>
      </c>
    </row>
    <row r="6903" spans="1:3" x14ac:dyDescent="0.35">
      <c r="A6903" s="142">
        <v>6.7370000000000001</v>
      </c>
      <c r="B6903" t="s">
        <v>67</v>
      </c>
      <c r="C6903" s="152">
        <v>0.52939999999999998</v>
      </c>
    </row>
    <row r="6904" spans="1:3" x14ac:dyDescent="0.35">
      <c r="A6904" s="142">
        <v>6.7397</v>
      </c>
      <c r="B6904" t="s">
        <v>67</v>
      </c>
      <c r="C6904" s="152">
        <v>0.52949999999999997</v>
      </c>
    </row>
    <row r="6905" spans="1:3" x14ac:dyDescent="0.35">
      <c r="A6905" s="142">
        <v>6.7424999999999997</v>
      </c>
      <c r="B6905" t="s">
        <v>67</v>
      </c>
      <c r="C6905" s="152">
        <v>0.52959999999999996</v>
      </c>
    </row>
    <row r="6906" spans="1:3" x14ac:dyDescent="0.35">
      <c r="A6906" s="142">
        <v>6.7451999999999996</v>
      </c>
      <c r="B6906" t="s">
        <v>67</v>
      </c>
      <c r="C6906" s="152">
        <v>0.52959999999999996</v>
      </c>
    </row>
    <row r="6907" spans="1:3" x14ac:dyDescent="0.35">
      <c r="A6907" s="142">
        <v>6.7478999999999996</v>
      </c>
      <c r="B6907" t="s">
        <v>67</v>
      </c>
      <c r="C6907" s="152">
        <v>0.52980000000000005</v>
      </c>
    </row>
    <row r="6908" spans="1:3" x14ac:dyDescent="0.35">
      <c r="A6908" s="142">
        <v>6.7534000000000001</v>
      </c>
      <c r="B6908" t="s">
        <v>67</v>
      </c>
      <c r="C6908" s="152">
        <v>0.52980000000000005</v>
      </c>
    </row>
    <row r="6909" spans="1:3" x14ac:dyDescent="0.35">
      <c r="A6909" s="142">
        <v>6.7561999999999998</v>
      </c>
      <c r="B6909" t="s">
        <v>67</v>
      </c>
      <c r="C6909" s="152">
        <v>0.53</v>
      </c>
    </row>
    <row r="6910" spans="1:3" x14ac:dyDescent="0.35">
      <c r="A6910" s="142">
        <v>6.7588999999999997</v>
      </c>
      <c r="B6910" t="s">
        <v>67</v>
      </c>
      <c r="C6910" s="152">
        <v>0.5302</v>
      </c>
    </row>
    <row r="6911" spans="1:3" x14ac:dyDescent="0.35">
      <c r="A6911" s="142">
        <v>6.7615999999999996</v>
      </c>
      <c r="B6911" t="s">
        <v>67</v>
      </c>
      <c r="C6911" s="152">
        <v>0.53039999999999998</v>
      </c>
    </row>
    <row r="6912" spans="1:3" x14ac:dyDescent="0.35">
      <c r="A6912" s="142">
        <v>6.7644000000000002</v>
      </c>
      <c r="B6912" t="s">
        <v>67</v>
      </c>
      <c r="C6912" s="152">
        <v>0.53059999999999996</v>
      </c>
    </row>
    <row r="6913" spans="1:3" x14ac:dyDescent="0.35">
      <c r="A6913" s="142">
        <v>6.7671000000000001</v>
      </c>
      <c r="B6913" t="s">
        <v>67</v>
      </c>
      <c r="C6913" s="152">
        <v>0.53069999999999995</v>
      </c>
    </row>
    <row r="6914" spans="1:3" x14ac:dyDescent="0.35">
      <c r="A6914" s="142">
        <v>6.7725999999999997</v>
      </c>
      <c r="B6914" t="s">
        <v>67</v>
      </c>
      <c r="C6914" s="152">
        <v>0.53080000000000005</v>
      </c>
    </row>
    <row r="6915" spans="1:3" x14ac:dyDescent="0.35">
      <c r="A6915" s="142">
        <v>6.7752999999999997</v>
      </c>
      <c r="B6915" t="s">
        <v>67</v>
      </c>
      <c r="C6915" s="152">
        <v>0.53100000000000003</v>
      </c>
    </row>
    <row r="6916" spans="1:3" x14ac:dyDescent="0.35">
      <c r="A6916" s="142">
        <v>6.7808000000000002</v>
      </c>
      <c r="B6916" t="s">
        <v>67</v>
      </c>
      <c r="C6916" s="152">
        <v>0.53120000000000001</v>
      </c>
    </row>
    <row r="6917" spans="1:3" x14ac:dyDescent="0.35">
      <c r="A6917" s="142">
        <v>6.7835999999999999</v>
      </c>
      <c r="B6917" t="s">
        <v>67</v>
      </c>
      <c r="C6917" s="152">
        <v>0.53139999999999998</v>
      </c>
    </row>
    <row r="6918" spans="1:3" x14ac:dyDescent="0.35">
      <c r="A6918" s="142">
        <v>6.7862999999999998</v>
      </c>
      <c r="B6918" t="s">
        <v>67</v>
      </c>
      <c r="C6918" s="152">
        <v>0.53139999999999998</v>
      </c>
    </row>
    <row r="6919" spans="1:3" x14ac:dyDescent="0.35">
      <c r="A6919" s="142">
        <v>6.7889999999999997</v>
      </c>
      <c r="B6919" t="s">
        <v>67</v>
      </c>
      <c r="C6919" s="152">
        <v>0.53149999999999997</v>
      </c>
    </row>
    <row r="6920" spans="1:3" x14ac:dyDescent="0.35">
      <c r="A6920" s="142">
        <v>6.7945000000000002</v>
      </c>
      <c r="B6920" t="s">
        <v>67</v>
      </c>
      <c r="C6920" s="152">
        <v>0.53149999999999997</v>
      </c>
    </row>
    <row r="6921" spans="1:3" x14ac:dyDescent="0.35">
      <c r="A6921" s="142">
        <v>6.7972999999999999</v>
      </c>
      <c r="B6921" t="s">
        <v>67</v>
      </c>
      <c r="C6921" s="152">
        <v>0.53169999999999995</v>
      </c>
    </row>
    <row r="6922" spans="1:3" x14ac:dyDescent="0.35">
      <c r="A6922" s="142">
        <v>6.8</v>
      </c>
      <c r="B6922" t="s">
        <v>67</v>
      </c>
      <c r="C6922" s="152">
        <v>0.53180000000000005</v>
      </c>
    </row>
    <row r="6923" spans="1:3" x14ac:dyDescent="0.35">
      <c r="A6923" s="142">
        <v>6.8026999999999997</v>
      </c>
      <c r="B6923" t="s">
        <v>67</v>
      </c>
      <c r="C6923" s="152">
        <v>0.53180000000000005</v>
      </c>
    </row>
    <row r="6924" spans="1:3" x14ac:dyDescent="0.35">
      <c r="A6924" s="142">
        <v>6.8055000000000003</v>
      </c>
      <c r="B6924" t="s">
        <v>67</v>
      </c>
      <c r="C6924" s="152">
        <v>0.53190000000000004</v>
      </c>
    </row>
    <row r="6925" spans="1:3" x14ac:dyDescent="0.35">
      <c r="A6925" s="142">
        <v>6.8082000000000003</v>
      </c>
      <c r="B6925" t="s">
        <v>67</v>
      </c>
      <c r="C6925" s="152">
        <v>0.53200000000000003</v>
      </c>
    </row>
    <row r="6926" spans="1:3" x14ac:dyDescent="0.35">
      <c r="A6926" s="142">
        <v>6.8109999999999999</v>
      </c>
      <c r="B6926" t="s">
        <v>67</v>
      </c>
      <c r="C6926" s="152">
        <v>0.53210000000000002</v>
      </c>
    </row>
    <row r="6927" spans="1:3" x14ac:dyDescent="0.35">
      <c r="A6927" s="142">
        <v>6.8136999999999999</v>
      </c>
      <c r="B6927" t="s">
        <v>67</v>
      </c>
      <c r="C6927" s="152">
        <v>0.53210000000000002</v>
      </c>
    </row>
    <row r="6928" spans="1:3" x14ac:dyDescent="0.35">
      <c r="A6928" s="142">
        <v>6.8163999999999998</v>
      </c>
      <c r="B6928" t="s">
        <v>67</v>
      </c>
      <c r="C6928" s="152">
        <v>0.53220000000000001</v>
      </c>
    </row>
    <row r="6929" spans="1:3" x14ac:dyDescent="0.35">
      <c r="A6929" s="142">
        <v>6.8192000000000004</v>
      </c>
      <c r="B6929" t="s">
        <v>67</v>
      </c>
      <c r="C6929" s="152">
        <v>0.5323</v>
      </c>
    </row>
    <row r="6930" spans="1:3" x14ac:dyDescent="0.35">
      <c r="A6930" s="142">
        <v>6.8219000000000003</v>
      </c>
      <c r="B6930" t="s">
        <v>67</v>
      </c>
      <c r="C6930" s="152">
        <v>0.53239999999999998</v>
      </c>
    </row>
    <row r="6931" spans="1:3" x14ac:dyDescent="0.35">
      <c r="A6931" s="142">
        <v>6.8247</v>
      </c>
      <c r="B6931" t="s">
        <v>67</v>
      </c>
      <c r="C6931" s="152">
        <v>0.53239999999999998</v>
      </c>
    </row>
    <row r="6932" spans="1:3" x14ac:dyDescent="0.35">
      <c r="A6932" s="142">
        <v>6.8273999999999999</v>
      </c>
      <c r="B6932" t="s">
        <v>67</v>
      </c>
      <c r="C6932" s="152">
        <v>0.53259999999999996</v>
      </c>
    </row>
    <row r="6933" spans="1:3" x14ac:dyDescent="0.35">
      <c r="A6933" s="142">
        <v>6.8300999999999998</v>
      </c>
      <c r="B6933" t="s">
        <v>67</v>
      </c>
      <c r="C6933" s="152">
        <v>0.53280000000000005</v>
      </c>
    </row>
    <row r="6934" spans="1:3" x14ac:dyDescent="0.35">
      <c r="A6934" s="142">
        <v>6.8384</v>
      </c>
      <c r="B6934" t="s">
        <v>67</v>
      </c>
      <c r="C6934" s="152">
        <v>0.53280000000000005</v>
      </c>
    </row>
    <row r="6935" spans="1:3" x14ac:dyDescent="0.35">
      <c r="A6935" s="142">
        <v>6.8411</v>
      </c>
      <c r="B6935" t="s">
        <v>67</v>
      </c>
      <c r="C6935" s="152">
        <v>0.53300000000000003</v>
      </c>
    </row>
    <row r="6936" spans="1:3" x14ac:dyDescent="0.35">
      <c r="A6936" s="142">
        <v>6.8437999999999999</v>
      </c>
      <c r="B6936" t="s">
        <v>67</v>
      </c>
      <c r="C6936" s="152">
        <v>0.53320000000000001</v>
      </c>
    </row>
    <row r="6937" spans="1:3" x14ac:dyDescent="0.35">
      <c r="A6937" s="142">
        <v>6.8465999999999996</v>
      </c>
      <c r="B6937" t="s">
        <v>67</v>
      </c>
      <c r="C6937" s="152">
        <v>0.5333</v>
      </c>
    </row>
    <row r="6938" spans="1:3" x14ac:dyDescent="0.35">
      <c r="A6938" s="142">
        <v>6.8493000000000004</v>
      </c>
      <c r="B6938" t="s">
        <v>67</v>
      </c>
      <c r="C6938" s="152">
        <v>0.5333</v>
      </c>
    </row>
    <row r="6939" spans="1:3" x14ac:dyDescent="0.35">
      <c r="A6939" s="142">
        <v>6.8521000000000001</v>
      </c>
      <c r="B6939" t="s">
        <v>67</v>
      </c>
      <c r="C6939" s="152">
        <v>0.53339999999999999</v>
      </c>
    </row>
    <row r="6940" spans="1:3" x14ac:dyDescent="0.35">
      <c r="A6940" s="142">
        <v>6.8548</v>
      </c>
      <c r="B6940" t="s">
        <v>67</v>
      </c>
      <c r="C6940" s="152">
        <v>0.53349999999999997</v>
      </c>
    </row>
    <row r="6941" spans="1:3" x14ac:dyDescent="0.35">
      <c r="A6941" s="142">
        <v>6.8574999999999999</v>
      </c>
      <c r="B6941" t="s">
        <v>67</v>
      </c>
      <c r="C6941" s="152">
        <v>0.53359999999999996</v>
      </c>
    </row>
    <row r="6942" spans="1:3" x14ac:dyDescent="0.35">
      <c r="A6942" s="142">
        <v>6.8630000000000004</v>
      </c>
      <c r="B6942" t="s">
        <v>67</v>
      </c>
      <c r="C6942" s="152">
        <v>0.53390000000000004</v>
      </c>
    </row>
    <row r="6943" spans="1:3" x14ac:dyDescent="0.35">
      <c r="A6943" s="142">
        <v>6.8658000000000001</v>
      </c>
      <c r="B6943" t="s">
        <v>67</v>
      </c>
      <c r="C6943" s="152">
        <v>0.53410000000000002</v>
      </c>
    </row>
    <row r="6944" spans="1:3" x14ac:dyDescent="0.35">
      <c r="A6944" s="142">
        <v>6.8712</v>
      </c>
      <c r="B6944" t="s">
        <v>67</v>
      </c>
      <c r="C6944" s="152">
        <v>0.53410000000000002</v>
      </c>
    </row>
    <row r="6945" spans="1:3" x14ac:dyDescent="0.35">
      <c r="A6945" s="142">
        <v>6.8766999999999996</v>
      </c>
      <c r="B6945" t="s">
        <v>67</v>
      </c>
      <c r="C6945" s="152">
        <v>0.53420000000000001</v>
      </c>
    </row>
    <row r="6946" spans="1:3" x14ac:dyDescent="0.35">
      <c r="A6946" s="142">
        <v>6.8795000000000002</v>
      </c>
      <c r="B6946" t="s">
        <v>67</v>
      </c>
      <c r="C6946" s="152">
        <v>0.53420000000000001</v>
      </c>
    </row>
    <row r="6947" spans="1:3" x14ac:dyDescent="0.35">
      <c r="A6947" s="142">
        <v>6.8822000000000001</v>
      </c>
      <c r="B6947" t="s">
        <v>67</v>
      </c>
      <c r="C6947" s="152">
        <v>0.5343</v>
      </c>
    </row>
    <row r="6948" spans="1:3" x14ac:dyDescent="0.35">
      <c r="A6948" s="142">
        <v>6.8849</v>
      </c>
      <c r="B6948" t="s">
        <v>67</v>
      </c>
      <c r="C6948" s="152">
        <v>0.5343</v>
      </c>
    </row>
    <row r="6949" spans="1:3" x14ac:dyDescent="0.35">
      <c r="A6949" s="142">
        <v>6.8876999999999997</v>
      </c>
      <c r="B6949" t="s">
        <v>67</v>
      </c>
      <c r="C6949" s="152">
        <v>0.53449999999999998</v>
      </c>
    </row>
    <row r="6950" spans="1:3" x14ac:dyDescent="0.35">
      <c r="A6950" s="142">
        <v>6.8932000000000002</v>
      </c>
      <c r="B6950" t="s">
        <v>67</v>
      </c>
      <c r="C6950" s="152">
        <v>0.53480000000000005</v>
      </c>
    </row>
    <row r="6951" spans="1:3" x14ac:dyDescent="0.35">
      <c r="A6951" s="142">
        <v>6.8959000000000001</v>
      </c>
      <c r="B6951" t="s">
        <v>67</v>
      </c>
      <c r="C6951" s="152">
        <v>0.53490000000000004</v>
      </c>
    </row>
    <row r="6952" spans="1:3" x14ac:dyDescent="0.35">
      <c r="A6952" s="142">
        <v>6.8986000000000001</v>
      </c>
      <c r="B6952" t="s">
        <v>67</v>
      </c>
      <c r="C6952" s="152">
        <v>0.53500000000000003</v>
      </c>
    </row>
    <row r="6953" spans="1:3" x14ac:dyDescent="0.35">
      <c r="A6953" s="142">
        <v>6.9040999999999997</v>
      </c>
      <c r="B6953" t="s">
        <v>67</v>
      </c>
      <c r="C6953" s="152">
        <v>0.53500000000000003</v>
      </c>
    </row>
    <row r="6954" spans="1:3" x14ac:dyDescent="0.35">
      <c r="A6954" s="142">
        <v>6.9067999999999996</v>
      </c>
      <c r="B6954" t="s">
        <v>67</v>
      </c>
      <c r="C6954" s="152">
        <v>0.53520000000000001</v>
      </c>
    </row>
    <row r="6955" spans="1:3" x14ac:dyDescent="0.35">
      <c r="A6955" s="142">
        <v>6.9096000000000002</v>
      </c>
      <c r="B6955" t="s">
        <v>67</v>
      </c>
      <c r="C6955" s="152">
        <v>0.53520000000000001</v>
      </c>
    </row>
    <row r="6956" spans="1:3" x14ac:dyDescent="0.35">
      <c r="A6956" s="142">
        <v>6.9150999999999998</v>
      </c>
      <c r="B6956" t="s">
        <v>67</v>
      </c>
      <c r="C6956" s="152">
        <v>0.5353</v>
      </c>
    </row>
    <row r="6957" spans="1:3" x14ac:dyDescent="0.35">
      <c r="A6957" s="142">
        <v>6.9177999999999997</v>
      </c>
      <c r="B6957" t="s">
        <v>67</v>
      </c>
      <c r="C6957" s="152">
        <v>0.53549999999999998</v>
      </c>
    </row>
    <row r="6958" spans="1:3" x14ac:dyDescent="0.35">
      <c r="A6958" s="142">
        <v>6.9204999999999997</v>
      </c>
      <c r="B6958" t="s">
        <v>67</v>
      </c>
      <c r="C6958" s="152">
        <v>0.53559999999999997</v>
      </c>
    </row>
    <row r="6959" spans="1:3" x14ac:dyDescent="0.35">
      <c r="A6959" s="142">
        <v>6.9233000000000002</v>
      </c>
      <c r="B6959" t="s">
        <v>67</v>
      </c>
      <c r="C6959" s="152">
        <v>0.53580000000000005</v>
      </c>
    </row>
    <row r="6960" spans="1:3" x14ac:dyDescent="0.35">
      <c r="A6960" s="142">
        <v>6.9287999999999998</v>
      </c>
      <c r="B6960" t="s">
        <v>67</v>
      </c>
      <c r="C6960" s="152">
        <v>0.53590000000000004</v>
      </c>
    </row>
    <row r="6961" spans="1:3" x14ac:dyDescent="0.35">
      <c r="A6961" s="142">
        <v>6.9314999999999998</v>
      </c>
      <c r="B6961" t="s">
        <v>67</v>
      </c>
      <c r="C6961" s="152">
        <v>0.53590000000000004</v>
      </c>
    </row>
    <row r="6962" spans="1:3" x14ac:dyDescent="0.35">
      <c r="A6962" s="142">
        <v>6.9341999999999997</v>
      </c>
      <c r="B6962" t="s">
        <v>67</v>
      </c>
      <c r="C6962" s="152">
        <v>0.53590000000000004</v>
      </c>
    </row>
    <row r="6963" spans="1:3" x14ac:dyDescent="0.35">
      <c r="A6963" s="142">
        <v>6.9370000000000003</v>
      </c>
      <c r="B6963" t="s">
        <v>67</v>
      </c>
      <c r="C6963" s="152">
        <v>0.53600000000000003</v>
      </c>
    </row>
    <row r="6964" spans="1:3" x14ac:dyDescent="0.35">
      <c r="A6964" s="142">
        <v>6.9397000000000002</v>
      </c>
      <c r="B6964" t="s">
        <v>67</v>
      </c>
      <c r="C6964" s="152">
        <v>0.5363</v>
      </c>
    </row>
    <row r="6965" spans="1:3" x14ac:dyDescent="0.35">
      <c r="A6965" s="142">
        <v>6.9424999999999999</v>
      </c>
      <c r="B6965" t="s">
        <v>67</v>
      </c>
      <c r="C6965" s="152">
        <v>0.53639999999999999</v>
      </c>
    </row>
    <row r="6966" spans="1:3" x14ac:dyDescent="0.35">
      <c r="A6966" s="142">
        <v>6.9451999999999998</v>
      </c>
      <c r="B6966" t="s">
        <v>67</v>
      </c>
      <c r="C6966" s="152">
        <v>0.53659999999999997</v>
      </c>
    </row>
    <row r="6967" spans="1:3" x14ac:dyDescent="0.35">
      <c r="A6967" s="142">
        <v>6.9478999999999997</v>
      </c>
      <c r="B6967" t="s">
        <v>67</v>
      </c>
      <c r="C6967" s="152">
        <v>0.53659999999999997</v>
      </c>
    </row>
    <row r="6968" spans="1:3" x14ac:dyDescent="0.35">
      <c r="A6968" s="142">
        <v>6.9534000000000002</v>
      </c>
      <c r="B6968" t="s">
        <v>67</v>
      </c>
      <c r="C6968" s="152">
        <v>0.53669999999999995</v>
      </c>
    </row>
    <row r="6969" spans="1:3" x14ac:dyDescent="0.35">
      <c r="A6969" s="142">
        <v>6.9561999999999999</v>
      </c>
      <c r="B6969" t="s">
        <v>67</v>
      </c>
      <c r="C6969" s="152">
        <v>0.53680000000000005</v>
      </c>
    </row>
    <row r="6970" spans="1:3" x14ac:dyDescent="0.35">
      <c r="A6970" s="142">
        <v>6.9588999999999999</v>
      </c>
      <c r="B6970" t="s">
        <v>67</v>
      </c>
      <c r="C6970" s="152">
        <v>0.53680000000000005</v>
      </c>
    </row>
    <row r="6971" spans="1:3" x14ac:dyDescent="0.35">
      <c r="A6971" s="142">
        <v>6.9644000000000004</v>
      </c>
      <c r="B6971" t="s">
        <v>67</v>
      </c>
      <c r="C6971" s="152">
        <v>0.53690000000000004</v>
      </c>
    </row>
    <row r="6972" spans="1:3" x14ac:dyDescent="0.35">
      <c r="A6972" s="142">
        <v>6.9671000000000003</v>
      </c>
      <c r="B6972" t="s">
        <v>67</v>
      </c>
      <c r="C6972" s="152">
        <v>0.53700000000000003</v>
      </c>
    </row>
    <row r="6973" spans="1:3" x14ac:dyDescent="0.35">
      <c r="A6973" s="142">
        <v>6.9699</v>
      </c>
      <c r="B6973" t="s">
        <v>67</v>
      </c>
      <c r="C6973" s="152">
        <v>0.53720000000000001</v>
      </c>
    </row>
    <row r="6974" spans="1:3" x14ac:dyDescent="0.35">
      <c r="A6974" s="142">
        <v>6.9752999999999998</v>
      </c>
      <c r="B6974" t="s">
        <v>67</v>
      </c>
      <c r="C6974" s="152">
        <v>0.53739999999999999</v>
      </c>
    </row>
    <row r="6975" spans="1:3" x14ac:dyDescent="0.35">
      <c r="A6975" s="142">
        <v>6.9781000000000004</v>
      </c>
      <c r="B6975" t="s">
        <v>67</v>
      </c>
      <c r="C6975" s="152">
        <v>0.53749999999999998</v>
      </c>
    </row>
    <row r="6976" spans="1:3" x14ac:dyDescent="0.35">
      <c r="A6976" s="142">
        <v>6.9808000000000003</v>
      </c>
      <c r="B6976" t="s">
        <v>67</v>
      </c>
      <c r="C6976" s="152">
        <v>0.53759999999999997</v>
      </c>
    </row>
    <row r="6977" spans="1:3" x14ac:dyDescent="0.35">
      <c r="A6977" s="142">
        <v>6.9836</v>
      </c>
      <c r="B6977" t="s">
        <v>67</v>
      </c>
      <c r="C6977" s="152">
        <v>0.53779999999999994</v>
      </c>
    </row>
    <row r="6978" spans="1:3" x14ac:dyDescent="0.35">
      <c r="A6978" s="142">
        <v>6.9863</v>
      </c>
      <c r="B6978" t="s">
        <v>67</v>
      </c>
      <c r="C6978" s="152">
        <v>0.53790000000000004</v>
      </c>
    </row>
    <row r="6979" spans="1:3" x14ac:dyDescent="0.35">
      <c r="A6979" s="142">
        <v>6.9889999999999999</v>
      </c>
      <c r="B6979" t="s">
        <v>67</v>
      </c>
      <c r="C6979" s="152">
        <v>0.53810000000000002</v>
      </c>
    </row>
    <row r="6980" spans="1:3" x14ac:dyDescent="0.35">
      <c r="A6980" s="142">
        <v>6.9917999999999996</v>
      </c>
      <c r="B6980" t="s">
        <v>67</v>
      </c>
      <c r="C6980" s="152">
        <v>0.53820000000000001</v>
      </c>
    </row>
    <row r="6981" spans="1:3" x14ac:dyDescent="0.35">
      <c r="A6981" s="142">
        <v>6.9973000000000001</v>
      </c>
      <c r="B6981" t="s">
        <v>67</v>
      </c>
      <c r="C6981" s="152">
        <v>0.53820000000000001</v>
      </c>
    </row>
    <row r="6982" spans="1:3" x14ac:dyDescent="0.35">
      <c r="A6982" s="142">
        <v>7</v>
      </c>
      <c r="B6982" t="s">
        <v>67</v>
      </c>
      <c r="C6982" s="152">
        <v>0.5383</v>
      </c>
    </row>
    <row r="6983" spans="1:3" x14ac:dyDescent="0.35">
      <c r="A6983" s="142">
        <v>7.0026999999999999</v>
      </c>
      <c r="B6983" t="s">
        <v>67</v>
      </c>
      <c r="C6983" s="152">
        <v>0.53839999999999999</v>
      </c>
    </row>
    <row r="6984" spans="1:3" x14ac:dyDescent="0.35">
      <c r="A6984" s="142">
        <v>7.0082000000000004</v>
      </c>
      <c r="B6984" t="s">
        <v>67</v>
      </c>
      <c r="C6984" s="152">
        <v>0.53839999999999999</v>
      </c>
    </row>
    <row r="6985" spans="1:3" x14ac:dyDescent="0.35">
      <c r="A6985" s="142">
        <v>7.0110000000000001</v>
      </c>
      <c r="B6985" t="s">
        <v>67</v>
      </c>
      <c r="C6985" s="152">
        <v>0.53839999999999999</v>
      </c>
    </row>
    <row r="6986" spans="1:3" x14ac:dyDescent="0.35">
      <c r="A6986" s="142">
        <v>7.0137</v>
      </c>
      <c r="B6986" t="s">
        <v>67</v>
      </c>
      <c r="C6986" s="152">
        <v>0.53859999999999997</v>
      </c>
    </row>
    <row r="6987" spans="1:3" x14ac:dyDescent="0.35">
      <c r="A6987" s="142">
        <v>7.0164</v>
      </c>
      <c r="B6987" t="s">
        <v>67</v>
      </c>
      <c r="C6987" s="152">
        <v>0.53869999999999996</v>
      </c>
    </row>
    <row r="6988" spans="1:3" x14ac:dyDescent="0.35">
      <c r="A6988" s="142">
        <v>7.0191999999999997</v>
      </c>
      <c r="B6988" t="s">
        <v>67</v>
      </c>
      <c r="C6988" s="152">
        <v>0.53890000000000005</v>
      </c>
    </row>
    <row r="6989" spans="1:3" x14ac:dyDescent="0.35">
      <c r="A6989" s="142">
        <v>7.0247000000000002</v>
      </c>
      <c r="B6989" t="s">
        <v>67</v>
      </c>
      <c r="C6989" s="152">
        <v>0.53920000000000001</v>
      </c>
    </row>
    <row r="6990" spans="1:3" x14ac:dyDescent="0.35">
      <c r="A6990" s="142">
        <v>7.0301</v>
      </c>
      <c r="B6990" t="s">
        <v>67</v>
      </c>
      <c r="C6990" s="152">
        <v>0.5393</v>
      </c>
    </row>
    <row r="6991" spans="1:3" x14ac:dyDescent="0.35">
      <c r="A6991" s="142">
        <v>7.0328999999999997</v>
      </c>
      <c r="B6991" t="s">
        <v>67</v>
      </c>
      <c r="C6991" s="152">
        <v>0.53939999999999999</v>
      </c>
    </row>
    <row r="6992" spans="1:3" x14ac:dyDescent="0.35">
      <c r="A6992" s="142">
        <v>7.0411000000000001</v>
      </c>
      <c r="B6992" t="s">
        <v>67</v>
      </c>
      <c r="C6992" s="152">
        <v>0.53949999999999998</v>
      </c>
    </row>
    <row r="6993" spans="1:3" x14ac:dyDescent="0.35">
      <c r="A6993" s="142">
        <v>7.0465999999999998</v>
      </c>
      <c r="B6993" t="s">
        <v>67</v>
      </c>
      <c r="C6993" s="152">
        <v>0.53959999999999997</v>
      </c>
    </row>
    <row r="6994" spans="1:3" x14ac:dyDescent="0.35">
      <c r="A6994" s="142">
        <v>7.0521000000000003</v>
      </c>
      <c r="B6994" t="s">
        <v>67</v>
      </c>
      <c r="C6994" s="152">
        <v>0.53969999999999996</v>
      </c>
    </row>
    <row r="6995" spans="1:3" x14ac:dyDescent="0.35">
      <c r="A6995" s="142">
        <v>7.0548000000000002</v>
      </c>
      <c r="B6995" t="s">
        <v>67</v>
      </c>
      <c r="C6995" s="152">
        <v>0.54</v>
      </c>
    </row>
    <row r="6996" spans="1:3" x14ac:dyDescent="0.35">
      <c r="A6996" s="142">
        <v>7.0575000000000001</v>
      </c>
      <c r="B6996" t="s">
        <v>67</v>
      </c>
      <c r="C6996" s="152">
        <v>0.54010000000000002</v>
      </c>
    </row>
    <row r="6997" spans="1:3" x14ac:dyDescent="0.35">
      <c r="A6997" s="142">
        <v>7.0602999999999998</v>
      </c>
      <c r="B6997" t="s">
        <v>67</v>
      </c>
      <c r="C6997" s="152">
        <v>0.54020000000000001</v>
      </c>
    </row>
    <row r="6998" spans="1:3" x14ac:dyDescent="0.35">
      <c r="A6998" s="142">
        <v>7.0629999999999997</v>
      </c>
      <c r="B6998" t="s">
        <v>67</v>
      </c>
      <c r="C6998" s="152">
        <v>0.54039999999999999</v>
      </c>
    </row>
    <row r="6999" spans="1:3" x14ac:dyDescent="0.35">
      <c r="A6999" s="142">
        <v>7.0658000000000003</v>
      </c>
      <c r="B6999" t="s">
        <v>67</v>
      </c>
      <c r="C6999" s="152">
        <v>0.54039999999999999</v>
      </c>
    </row>
    <row r="7000" spans="1:3" x14ac:dyDescent="0.35">
      <c r="A7000" s="142">
        <v>7.0685000000000002</v>
      </c>
      <c r="B7000" t="s">
        <v>67</v>
      </c>
      <c r="C7000" s="152">
        <v>0.54039999999999999</v>
      </c>
    </row>
    <row r="7001" spans="1:3" x14ac:dyDescent="0.35">
      <c r="A7001" s="142">
        <v>7.0739999999999998</v>
      </c>
      <c r="B7001" t="s">
        <v>67</v>
      </c>
      <c r="C7001" s="152">
        <v>0.54059999999999997</v>
      </c>
    </row>
    <row r="7002" spans="1:3" x14ac:dyDescent="0.35">
      <c r="A7002" s="142">
        <v>7.0766999999999998</v>
      </c>
      <c r="B7002" t="s">
        <v>67</v>
      </c>
      <c r="C7002" s="152">
        <v>0.54059999999999997</v>
      </c>
    </row>
    <row r="7003" spans="1:3" x14ac:dyDescent="0.35">
      <c r="A7003" s="142">
        <v>7.0795000000000003</v>
      </c>
      <c r="B7003" t="s">
        <v>67</v>
      </c>
      <c r="C7003" s="152">
        <v>0.54069999999999996</v>
      </c>
    </row>
    <row r="7004" spans="1:3" x14ac:dyDescent="0.35">
      <c r="A7004" s="142">
        <v>7.0849000000000002</v>
      </c>
      <c r="B7004" t="s">
        <v>67</v>
      </c>
      <c r="C7004" s="152">
        <v>0.54090000000000005</v>
      </c>
    </row>
    <row r="7005" spans="1:3" x14ac:dyDescent="0.35">
      <c r="A7005" s="142">
        <v>7.0876999999999999</v>
      </c>
      <c r="B7005" t="s">
        <v>67</v>
      </c>
      <c r="C7005" s="152">
        <v>0.54110000000000003</v>
      </c>
    </row>
    <row r="7006" spans="1:3" x14ac:dyDescent="0.35">
      <c r="A7006" s="142">
        <v>7.0903999999999998</v>
      </c>
      <c r="B7006" t="s">
        <v>67</v>
      </c>
      <c r="C7006" s="152">
        <v>0.54120000000000001</v>
      </c>
    </row>
    <row r="7007" spans="1:3" x14ac:dyDescent="0.35">
      <c r="A7007" s="142">
        <v>7.0932000000000004</v>
      </c>
      <c r="B7007" t="s">
        <v>67</v>
      </c>
      <c r="C7007" s="152">
        <v>0.54120000000000001</v>
      </c>
    </row>
    <row r="7008" spans="1:3" x14ac:dyDescent="0.35">
      <c r="A7008" s="142">
        <v>7.0959000000000003</v>
      </c>
      <c r="B7008" t="s">
        <v>67</v>
      </c>
      <c r="C7008" s="152">
        <v>0.54139999999999999</v>
      </c>
    </row>
    <row r="7009" spans="1:3" x14ac:dyDescent="0.35">
      <c r="A7009" s="142">
        <v>7.0986000000000002</v>
      </c>
      <c r="B7009" t="s">
        <v>67</v>
      </c>
      <c r="C7009" s="152">
        <v>0.54149999999999998</v>
      </c>
    </row>
    <row r="7010" spans="1:3" x14ac:dyDescent="0.35">
      <c r="A7010" s="142">
        <v>7.1013999999999999</v>
      </c>
      <c r="B7010" t="s">
        <v>67</v>
      </c>
      <c r="C7010" s="152">
        <v>0.54149999999999998</v>
      </c>
    </row>
    <row r="7011" spans="1:3" x14ac:dyDescent="0.35">
      <c r="A7011" s="142">
        <v>7.1096000000000004</v>
      </c>
      <c r="B7011" t="s">
        <v>67</v>
      </c>
      <c r="C7011" s="152">
        <v>0.54159999999999997</v>
      </c>
    </row>
    <row r="7012" spans="1:3" x14ac:dyDescent="0.35">
      <c r="A7012" s="142">
        <v>7.1123000000000003</v>
      </c>
      <c r="B7012" t="s">
        <v>67</v>
      </c>
      <c r="C7012" s="152">
        <v>0.54169999999999996</v>
      </c>
    </row>
    <row r="7013" spans="1:3" x14ac:dyDescent="0.35">
      <c r="A7013" s="142">
        <v>7.1151</v>
      </c>
      <c r="B7013" t="s">
        <v>67</v>
      </c>
      <c r="C7013" s="152">
        <v>0.54179999999999995</v>
      </c>
    </row>
    <row r="7014" spans="1:3" x14ac:dyDescent="0.35">
      <c r="A7014" s="142">
        <v>7.1204999999999998</v>
      </c>
      <c r="B7014" t="s">
        <v>67</v>
      </c>
      <c r="C7014" s="152">
        <v>0.54179999999999995</v>
      </c>
    </row>
    <row r="7015" spans="1:3" x14ac:dyDescent="0.35">
      <c r="A7015" s="142">
        <v>7.1233000000000004</v>
      </c>
      <c r="B7015" t="s">
        <v>67</v>
      </c>
      <c r="C7015" s="152">
        <v>0.54179999999999995</v>
      </c>
    </row>
    <row r="7016" spans="1:3" x14ac:dyDescent="0.35">
      <c r="A7016" s="142">
        <v>7.1260000000000003</v>
      </c>
      <c r="B7016" t="s">
        <v>67</v>
      </c>
      <c r="C7016" s="152">
        <v>0.54179999999999995</v>
      </c>
    </row>
    <row r="7017" spans="1:3" x14ac:dyDescent="0.35">
      <c r="A7017" s="142">
        <v>7.1288</v>
      </c>
      <c r="B7017" t="s">
        <v>67</v>
      </c>
      <c r="C7017" s="152">
        <v>0.54200000000000004</v>
      </c>
    </row>
    <row r="7018" spans="1:3" x14ac:dyDescent="0.35">
      <c r="A7018" s="142">
        <v>7.1315</v>
      </c>
      <c r="B7018" t="s">
        <v>67</v>
      </c>
      <c r="C7018" s="152">
        <v>0.54220000000000002</v>
      </c>
    </row>
    <row r="7019" spans="1:3" x14ac:dyDescent="0.35">
      <c r="A7019" s="142">
        <v>7.1341999999999999</v>
      </c>
      <c r="B7019" t="s">
        <v>67</v>
      </c>
      <c r="C7019" s="152">
        <v>0.5423</v>
      </c>
    </row>
    <row r="7020" spans="1:3" x14ac:dyDescent="0.35">
      <c r="A7020" s="142">
        <v>7.1369999999999996</v>
      </c>
      <c r="B7020" t="s">
        <v>67</v>
      </c>
      <c r="C7020" s="152">
        <v>0.54239999999999999</v>
      </c>
    </row>
    <row r="7021" spans="1:3" x14ac:dyDescent="0.35">
      <c r="A7021" s="142">
        <v>7.1397000000000004</v>
      </c>
      <c r="B7021" t="s">
        <v>67</v>
      </c>
      <c r="C7021" s="152">
        <v>0.54249999999999998</v>
      </c>
    </row>
    <row r="7022" spans="1:3" x14ac:dyDescent="0.35">
      <c r="A7022" s="142">
        <v>7.1425000000000001</v>
      </c>
      <c r="B7022" t="s">
        <v>67</v>
      </c>
      <c r="C7022" s="152">
        <v>0.54259999999999997</v>
      </c>
    </row>
    <row r="7023" spans="1:3" x14ac:dyDescent="0.35">
      <c r="A7023" s="142">
        <v>7.1478999999999999</v>
      </c>
      <c r="B7023" t="s">
        <v>67</v>
      </c>
      <c r="C7023" s="152">
        <v>0.54259999999999997</v>
      </c>
    </row>
    <row r="7024" spans="1:3" x14ac:dyDescent="0.35">
      <c r="A7024" s="142">
        <v>7.1506999999999996</v>
      </c>
      <c r="B7024" t="s">
        <v>67</v>
      </c>
      <c r="C7024" s="152">
        <v>0.54279999999999995</v>
      </c>
    </row>
    <row r="7025" spans="1:3" x14ac:dyDescent="0.35">
      <c r="A7025" s="142">
        <v>7.1534000000000004</v>
      </c>
      <c r="B7025" t="s">
        <v>67</v>
      </c>
      <c r="C7025" s="152">
        <v>0.54290000000000005</v>
      </c>
    </row>
    <row r="7026" spans="1:3" x14ac:dyDescent="0.35">
      <c r="A7026" s="142">
        <v>7.1589</v>
      </c>
      <c r="B7026" t="s">
        <v>67</v>
      </c>
      <c r="C7026" s="152">
        <v>0.54300000000000004</v>
      </c>
    </row>
    <row r="7027" spans="1:3" x14ac:dyDescent="0.35">
      <c r="A7027" s="142">
        <v>7.1616</v>
      </c>
      <c r="B7027" t="s">
        <v>67</v>
      </c>
      <c r="C7027" s="152">
        <v>0.54310000000000003</v>
      </c>
    </row>
    <row r="7028" spans="1:3" x14ac:dyDescent="0.35">
      <c r="A7028" s="142">
        <v>7.1643999999999997</v>
      </c>
      <c r="B7028" t="s">
        <v>67</v>
      </c>
      <c r="C7028" s="152">
        <v>0.54330000000000001</v>
      </c>
    </row>
    <row r="7029" spans="1:3" x14ac:dyDescent="0.35">
      <c r="A7029" s="142">
        <v>7.1670999999999996</v>
      </c>
      <c r="B7029" t="s">
        <v>67</v>
      </c>
      <c r="C7029" s="152">
        <v>0.54339999999999999</v>
      </c>
    </row>
    <row r="7030" spans="1:3" x14ac:dyDescent="0.35">
      <c r="A7030" s="142">
        <v>7.1699000000000002</v>
      </c>
      <c r="B7030" t="s">
        <v>67</v>
      </c>
      <c r="C7030" s="152">
        <v>0.54339999999999999</v>
      </c>
    </row>
    <row r="7031" spans="1:3" x14ac:dyDescent="0.35">
      <c r="A7031" s="142">
        <v>7.1726000000000001</v>
      </c>
      <c r="B7031" t="s">
        <v>67</v>
      </c>
      <c r="C7031" s="152">
        <v>0.54359999999999997</v>
      </c>
    </row>
    <row r="7032" spans="1:3" x14ac:dyDescent="0.35">
      <c r="A7032" s="142">
        <v>7.1780999999999997</v>
      </c>
      <c r="B7032" t="s">
        <v>67</v>
      </c>
      <c r="C7032" s="152">
        <v>0.54369999999999996</v>
      </c>
    </row>
    <row r="7033" spans="1:3" x14ac:dyDescent="0.35">
      <c r="A7033" s="142">
        <v>7.1807999999999996</v>
      </c>
      <c r="B7033" t="s">
        <v>67</v>
      </c>
      <c r="C7033" s="152">
        <v>0.54369999999999996</v>
      </c>
    </row>
    <row r="7034" spans="1:3" x14ac:dyDescent="0.35">
      <c r="A7034" s="142">
        <v>7.1836000000000002</v>
      </c>
      <c r="B7034" t="s">
        <v>67</v>
      </c>
      <c r="C7034" s="152">
        <v>0.54379999999999995</v>
      </c>
    </row>
    <row r="7035" spans="1:3" x14ac:dyDescent="0.35">
      <c r="A7035" s="142">
        <v>7.1890000000000001</v>
      </c>
      <c r="B7035" t="s">
        <v>67</v>
      </c>
      <c r="C7035" s="152">
        <v>0.54400000000000004</v>
      </c>
    </row>
    <row r="7036" spans="1:3" x14ac:dyDescent="0.35">
      <c r="A7036" s="142">
        <v>7.1917999999999997</v>
      </c>
      <c r="B7036" t="s">
        <v>67</v>
      </c>
      <c r="C7036" s="152">
        <v>0.54420000000000002</v>
      </c>
    </row>
    <row r="7037" spans="1:3" x14ac:dyDescent="0.35">
      <c r="A7037" s="142">
        <v>7.1973000000000003</v>
      </c>
      <c r="B7037" t="s">
        <v>67</v>
      </c>
      <c r="C7037" s="152">
        <v>0.54430000000000001</v>
      </c>
    </row>
    <row r="7038" spans="1:3" x14ac:dyDescent="0.35">
      <c r="A7038" s="142">
        <v>7.2</v>
      </c>
      <c r="B7038" t="s">
        <v>67</v>
      </c>
      <c r="C7038" s="152">
        <v>0.54449999999999998</v>
      </c>
    </row>
    <row r="7039" spans="1:3" x14ac:dyDescent="0.35">
      <c r="A7039" s="142">
        <v>7.2027000000000001</v>
      </c>
      <c r="B7039" t="s">
        <v>67</v>
      </c>
      <c r="C7039" s="152">
        <v>0.54459999999999997</v>
      </c>
    </row>
    <row r="7040" spans="1:3" x14ac:dyDescent="0.35">
      <c r="A7040" s="142">
        <v>7.2054999999999998</v>
      </c>
      <c r="B7040" t="s">
        <v>67</v>
      </c>
      <c r="C7040" s="152">
        <v>0.54500000000000004</v>
      </c>
    </row>
    <row r="7041" spans="1:3" x14ac:dyDescent="0.35">
      <c r="A7041" s="142">
        <v>7.2081999999999997</v>
      </c>
      <c r="B7041" t="s">
        <v>67</v>
      </c>
      <c r="C7041" s="152">
        <v>0.54500000000000004</v>
      </c>
    </row>
    <row r="7042" spans="1:3" x14ac:dyDescent="0.35">
      <c r="A7042" s="142">
        <v>7.2110000000000003</v>
      </c>
      <c r="B7042" t="s">
        <v>67</v>
      </c>
      <c r="C7042" s="152">
        <v>0.54520000000000002</v>
      </c>
    </row>
    <row r="7043" spans="1:3" x14ac:dyDescent="0.35">
      <c r="A7043" s="142">
        <v>7.2137000000000002</v>
      </c>
      <c r="B7043" t="s">
        <v>67</v>
      </c>
      <c r="C7043" s="152">
        <v>0.54530000000000001</v>
      </c>
    </row>
    <row r="7044" spans="1:3" x14ac:dyDescent="0.35">
      <c r="A7044" s="142">
        <v>7.2164000000000001</v>
      </c>
      <c r="B7044" t="s">
        <v>67</v>
      </c>
      <c r="C7044" s="152">
        <v>0.54549999999999998</v>
      </c>
    </row>
    <row r="7045" spans="1:3" x14ac:dyDescent="0.35">
      <c r="A7045" s="142">
        <v>7.2191999999999998</v>
      </c>
      <c r="B7045" t="s">
        <v>67</v>
      </c>
      <c r="C7045" s="152">
        <v>0.54549999999999998</v>
      </c>
    </row>
    <row r="7046" spans="1:3" x14ac:dyDescent="0.35">
      <c r="A7046" s="142">
        <v>7.2247000000000003</v>
      </c>
      <c r="B7046" t="s">
        <v>67</v>
      </c>
      <c r="C7046" s="152">
        <v>0.54549999999999998</v>
      </c>
    </row>
    <row r="7047" spans="1:3" x14ac:dyDescent="0.35">
      <c r="A7047" s="142">
        <v>7.2274000000000003</v>
      </c>
      <c r="B7047" t="s">
        <v>67</v>
      </c>
      <c r="C7047" s="152">
        <v>0.54579999999999995</v>
      </c>
    </row>
    <row r="7048" spans="1:3" x14ac:dyDescent="0.35">
      <c r="A7048" s="142">
        <v>7.2301000000000002</v>
      </c>
      <c r="B7048" t="s">
        <v>67</v>
      </c>
      <c r="C7048" s="152">
        <v>0.54579999999999995</v>
      </c>
    </row>
    <row r="7049" spans="1:3" x14ac:dyDescent="0.35">
      <c r="A7049" s="142">
        <v>7.2328999999999999</v>
      </c>
      <c r="B7049" t="s">
        <v>67</v>
      </c>
      <c r="C7049" s="152">
        <v>0.54579999999999995</v>
      </c>
    </row>
    <row r="7050" spans="1:3" x14ac:dyDescent="0.35">
      <c r="A7050" s="142">
        <v>7.2384000000000004</v>
      </c>
      <c r="B7050" t="s">
        <v>67</v>
      </c>
      <c r="C7050" s="152">
        <v>0.54590000000000005</v>
      </c>
    </row>
    <row r="7051" spans="1:3" x14ac:dyDescent="0.35">
      <c r="A7051" s="142">
        <v>7.2411000000000003</v>
      </c>
      <c r="B7051" t="s">
        <v>67</v>
      </c>
      <c r="C7051" s="152">
        <v>0.54630000000000001</v>
      </c>
    </row>
    <row r="7052" spans="1:3" x14ac:dyDescent="0.35">
      <c r="A7052" s="142">
        <v>7.2438000000000002</v>
      </c>
      <c r="B7052" t="s">
        <v>67</v>
      </c>
      <c r="C7052" s="152">
        <v>0.54630000000000001</v>
      </c>
    </row>
    <row r="7053" spans="1:3" x14ac:dyDescent="0.35">
      <c r="A7053" s="142">
        <v>7.2465999999999999</v>
      </c>
      <c r="B7053" t="s">
        <v>67</v>
      </c>
      <c r="C7053" s="152">
        <v>0.5464</v>
      </c>
    </row>
    <row r="7054" spans="1:3" x14ac:dyDescent="0.35">
      <c r="A7054" s="142">
        <v>7.2492999999999999</v>
      </c>
      <c r="B7054" t="s">
        <v>67</v>
      </c>
      <c r="C7054" s="152">
        <v>0.54649999999999999</v>
      </c>
    </row>
    <row r="7055" spans="1:3" x14ac:dyDescent="0.35">
      <c r="A7055" s="142">
        <v>7.2521000000000004</v>
      </c>
      <c r="B7055" t="s">
        <v>67</v>
      </c>
      <c r="C7055" s="152">
        <v>0.54659999999999997</v>
      </c>
    </row>
    <row r="7056" spans="1:3" x14ac:dyDescent="0.35">
      <c r="A7056" s="142">
        <v>7.2548000000000004</v>
      </c>
      <c r="B7056" t="s">
        <v>67</v>
      </c>
      <c r="C7056" s="152">
        <v>0.54669999999999996</v>
      </c>
    </row>
    <row r="7057" spans="1:3" x14ac:dyDescent="0.35">
      <c r="A7057" s="142">
        <v>7.2575000000000003</v>
      </c>
      <c r="B7057" t="s">
        <v>67</v>
      </c>
      <c r="C7057" s="152">
        <v>0.54690000000000005</v>
      </c>
    </row>
    <row r="7058" spans="1:3" x14ac:dyDescent="0.35">
      <c r="A7058" s="142">
        <v>7.2603</v>
      </c>
      <c r="B7058" t="s">
        <v>67</v>
      </c>
      <c r="C7058" s="152">
        <v>0.54700000000000004</v>
      </c>
    </row>
    <row r="7059" spans="1:3" x14ac:dyDescent="0.35">
      <c r="A7059" s="142">
        <v>7.2629999999999999</v>
      </c>
      <c r="B7059" t="s">
        <v>67</v>
      </c>
      <c r="C7059" s="152">
        <v>0.54710000000000003</v>
      </c>
    </row>
    <row r="7060" spans="1:3" x14ac:dyDescent="0.35">
      <c r="A7060" s="142">
        <v>7.2657999999999996</v>
      </c>
      <c r="B7060" t="s">
        <v>67</v>
      </c>
      <c r="C7060" s="152">
        <v>0.54730000000000001</v>
      </c>
    </row>
    <row r="7061" spans="1:3" x14ac:dyDescent="0.35">
      <c r="A7061" s="142">
        <v>7.2685000000000004</v>
      </c>
      <c r="B7061" t="s">
        <v>67</v>
      </c>
      <c r="C7061" s="152">
        <v>0.5474</v>
      </c>
    </row>
    <row r="7062" spans="1:3" x14ac:dyDescent="0.35">
      <c r="A7062" s="142">
        <v>7.274</v>
      </c>
      <c r="B7062" t="s">
        <v>67</v>
      </c>
      <c r="C7062" s="152">
        <v>0.5474</v>
      </c>
    </row>
    <row r="7063" spans="1:3" x14ac:dyDescent="0.35">
      <c r="A7063" s="142">
        <v>7.2766999999999999</v>
      </c>
      <c r="B7063" t="s">
        <v>67</v>
      </c>
      <c r="C7063" s="152">
        <v>0.54749999999999999</v>
      </c>
    </row>
    <row r="7064" spans="1:3" x14ac:dyDescent="0.35">
      <c r="A7064" s="142">
        <v>7.2794999999999996</v>
      </c>
      <c r="B7064" t="s">
        <v>67</v>
      </c>
      <c r="C7064" s="152">
        <v>0.54769999999999996</v>
      </c>
    </row>
    <row r="7065" spans="1:3" x14ac:dyDescent="0.35">
      <c r="A7065" s="142">
        <v>7.2821999999999996</v>
      </c>
      <c r="B7065" t="s">
        <v>67</v>
      </c>
      <c r="C7065" s="152">
        <v>0.54779999999999995</v>
      </c>
    </row>
    <row r="7066" spans="1:3" x14ac:dyDescent="0.35">
      <c r="A7066" s="142">
        <v>7.2849000000000004</v>
      </c>
      <c r="B7066" t="s">
        <v>67</v>
      </c>
      <c r="C7066" s="152">
        <v>0.54779999999999995</v>
      </c>
    </row>
    <row r="7067" spans="1:3" x14ac:dyDescent="0.35">
      <c r="A7067" s="142">
        <v>7.2877000000000001</v>
      </c>
      <c r="B7067" t="s">
        <v>67</v>
      </c>
      <c r="C7067" s="152">
        <v>0.54810000000000003</v>
      </c>
    </row>
    <row r="7068" spans="1:3" x14ac:dyDescent="0.35">
      <c r="A7068" s="142">
        <v>7.2931999999999997</v>
      </c>
      <c r="B7068" t="s">
        <v>67</v>
      </c>
      <c r="C7068" s="152">
        <v>0.54830000000000001</v>
      </c>
    </row>
    <row r="7069" spans="1:3" x14ac:dyDescent="0.35">
      <c r="A7069" s="142">
        <v>7.2958999999999996</v>
      </c>
      <c r="B7069" t="s">
        <v>67</v>
      </c>
      <c r="C7069" s="152">
        <v>0.5484</v>
      </c>
    </row>
    <row r="7070" spans="1:3" x14ac:dyDescent="0.35">
      <c r="A7070" s="142">
        <v>7.2986000000000004</v>
      </c>
      <c r="B7070" t="s">
        <v>67</v>
      </c>
      <c r="C7070" s="152">
        <v>0.54849999999999999</v>
      </c>
    </row>
    <row r="7071" spans="1:3" x14ac:dyDescent="0.35">
      <c r="A7071" s="142">
        <v>7.3014000000000001</v>
      </c>
      <c r="B7071" t="s">
        <v>67</v>
      </c>
      <c r="C7071" s="152">
        <v>0.54859999999999998</v>
      </c>
    </row>
    <row r="7072" spans="1:3" x14ac:dyDescent="0.35">
      <c r="A7072" s="142">
        <v>7.3068</v>
      </c>
      <c r="B7072" t="s">
        <v>67</v>
      </c>
      <c r="C7072" s="152">
        <v>0.54890000000000005</v>
      </c>
    </row>
    <row r="7073" spans="1:3" x14ac:dyDescent="0.35">
      <c r="A7073" s="142">
        <v>7.3095999999999997</v>
      </c>
      <c r="B7073" t="s">
        <v>67</v>
      </c>
      <c r="C7073" s="152">
        <v>0.54890000000000005</v>
      </c>
    </row>
    <row r="7074" spans="1:3" x14ac:dyDescent="0.35">
      <c r="A7074" s="142">
        <v>7.3122999999999996</v>
      </c>
      <c r="B7074" t="s">
        <v>67</v>
      </c>
      <c r="C7074" s="152">
        <v>0.54920000000000002</v>
      </c>
    </row>
    <row r="7075" spans="1:3" x14ac:dyDescent="0.35">
      <c r="A7075" s="142">
        <v>7.3151000000000002</v>
      </c>
      <c r="B7075" t="s">
        <v>67</v>
      </c>
      <c r="C7075" s="152">
        <v>0.54920000000000002</v>
      </c>
    </row>
    <row r="7076" spans="1:3" x14ac:dyDescent="0.35">
      <c r="A7076" s="142">
        <v>7.3178000000000001</v>
      </c>
      <c r="B7076" t="s">
        <v>67</v>
      </c>
      <c r="C7076" s="152">
        <v>0.5494</v>
      </c>
    </row>
    <row r="7077" spans="1:3" x14ac:dyDescent="0.35">
      <c r="A7077" s="142">
        <v>7.3205</v>
      </c>
      <c r="B7077" t="s">
        <v>67</v>
      </c>
      <c r="C7077" s="152">
        <v>0.54959999999999998</v>
      </c>
    </row>
    <row r="7078" spans="1:3" x14ac:dyDescent="0.35">
      <c r="A7078" s="142">
        <v>7.3232999999999997</v>
      </c>
      <c r="B7078" t="s">
        <v>67</v>
      </c>
      <c r="C7078" s="152">
        <v>0.54969999999999997</v>
      </c>
    </row>
    <row r="7079" spans="1:3" x14ac:dyDescent="0.35">
      <c r="A7079" s="142">
        <v>7.3288000000000002</v>
      </c>
      <c r="B7079" t="s">
        <v>67</v>
      </c>
      <c r="C7079" s="152">
        <v>0.54969999999999997</v>
      </c>
    </row>
    <row r="7080" spans="1:3" x14ac:dyDescent="0.35">
      <c r="A7080" s="142">
        <v>7.3342000000000001</v>
      </c>
      <c r="B7080" t="s">
        <v>67</v>
      </c>
      <c r="C7080" s="152">
        <v>0.54990000000000006</v>
      </c>
    </row>
    <row r="7081" spans="1:3" x14ac:dyDescent="0.35">
      <c r="A7081" s="142">
        <v>7.3369999999999997</v>
      </c>
      <c r="B7081" t="s">
        <v>67</v>
      </c>
      <c r="C7081" s="152">
        <v>0.54990000000000006</v>
      </c>
    </row>
    <row r="7082" spans="1:3" x14ac:dyDescent="0.35">
      <c r="A7082" s="142">
        <v>7.3425000000000002</v>
      </c>
      <c r="B7082" t="s">
        <v>67</v>
      </c>
      <c r="C7082" s="152">
        <v>0.55000000000000004</v>
      </c>
    </row>
    <row r="7083" spans="1:3" x14ac:dyDescent="0.35">
      <c r="A7083" s="142">
        <v>7.3452000000000002</v>
      </c>
      <c r="B7083" t="s">
        <v>67</v>
      </c>
      <c r="C7083" s="152">
        <v>0.55000000000000004</v>
      </c>
    </row>
    <row r="7084" spans="1:3" x14ac:dyDescent="0.35">
      <c r="A7084" s="142">
        <v>7.3506999999999998</v>
      </c>
      <c r="B7084" t="s">
        <v>67</v>
      </c>
      <c r="C7084" s="152">
        <v>0.55020000000000002</v>
      </c>
    </row>
    <row r="7085" spans="1:3" x14ac:dyDescent="0.35">
      <c r="A7085" s="142">
        <v>7.3533999999999997</v>
      </c>
      <c r="B7085" t="s">
        <v>67</v>
      </c>
      <c r="C7085" s="152">
        <v>0.5504</v>
      </c>
    </row>
    <row r="7086" spans="1:3" x14ac:dyDescent="0.35">
      <c r="A7086" s="142">
        <v>7.3562000000000003</v>
      </c>
      <c r="B7086" t="s">
        <v>67</v>
      </c>
      <c r="C7086" s="152">
        <v>0.55089999999999995</v>
      </c>
    </row>
    <row r="7087" spans="1:3" x14ac:dyDescent="0.35">
      <c r="A7087" s="142">
        <v>7.3616000000000001</v>
      </c>
      <c r="B7087" t="s">
        <v>67</v>
      </c>
      <c r="C7087" s="152">
        <v>0.55089999999999995</v>
      </c>
    </row>
    <row r="7088" spans="1:3" x14ac:dyDescent="0.35">
      <c r="A7088" s="142">
        <v>7.3670999999999998</v>
      </c>
      <c r="B7088" t="s">
        <v>67</v>
      </c>
      <c r="C7088" s="152">
        <v>0.55100000000000005</v>
      </c>
    </row>
    <row r="7089" spans="1:3" x14ac:dyDescent="0.35">
      <c r="A7089" s="142">
        <v>7.3726000000000003</v>
      </c>
      <c r="B7089" t="s">
        <v>67</v>
      </c>
      <c r="C7089" s="152">
        <v>0.55110000000000003</v>
      </c>
    </row>
    <row r="7090" spans="1:3" x14ac:dyDescent="0.35">
      <c r="A7090" s="142">
        <v>7.3780999999999999</v>
      </c>
      <c r="B7090" t="s">
        <v>67</v>
      </c>
      <c r="C7090" s="152">
        <v>0.5514</v>
      </c>
    </row>
    <row r="7091" spans="1:3" x14ac:dyDescent="0.35">
      <c r="A7091" s="142">
        <v>7.3807999999999998</v>
      </c>
      <c r="B7091" t="s">
        <v>67</v>
      </c>
      <c r="C7091" s="152">
        <v>0.55179999999999996</v>
      </c>
    </row>
    <row r="7092" spans="1:3" x14ac:dyDescent="0.35">
      <c r="A7092" s="142">
        <v>7.3863000000000003</v>
      </c>
      <c r="B7092" t="s">
        <v>67</v>
      </c>
      <c r="C7092" s="152">
        <v>0.55179999999999996</v>
      </c>
    </row>
    <row r="7093" spans="1:3" x14ac:dyDescent="0.35">
      <c r="A7093" s="142">
        <v>7.3944999999999999</v>
      </c>
      <c r="B7093" t="s">
        <v>67</v>
      </c>
      <c r="C7093" s="152">
        <v>0.55189999999999995</v>
      </c>
    </row>
    <row r="7094" spans="1:3" x14ac:dyDescent="0.35">
      <c r="A7094" s="142">
        <v>7.4</v>
      </c>
      <c r="B7094" t="s">
        <v>67</v>
      </c>
      <c r="C7094" s="152">
        <v>0.55210000000000004</v>
      </c>
    </row>
    <row r="7095" spans="1:3" x14ac:dyDescent="0.35">
      <c r="A7095" s="142">
        <v>7.4027000000000003</v>
      </c>
      <c r="B7095" t="s">
        <v>67</v>
      </c>
      <c r="C7095" s="152">
        <v>0.55220000000000002</v>
      </c>
    </row>
    <row r="7096" spans="1:3" x14ac:dyDescent="0.35">
      <c r="A7096" s="142">
        <v>7.4055</v>
      </c>
      <c r="B7096" t="s">
        <v>67</v>
      </c>
      <c r="C7096" s="152">
        <v>0.55230000000000001</v>
      </c>
    </row>
    <row r="7097" spans="1:3" x14ac:dyDescent="0.35">
      <c r="A7097" s="142">
        <v>7.4081999999999999</v>
      </c>
      <c r="B7097" t="s">
        <v>67</v>
      </c>
      <c r="C7097" s="152">
        <v>0.55230000000000001</v>
      </c>
    </row>
    <row r="7098" spans="1:3" x14ac:dyDescent="0.35">
      <c r="A7098" s="142">
        <v>7.4164000000000003</v>
      </c>
      <c r="B7098" t="s">
        <v>67</v>
      </c>
      <c r="C7098" s="152">
        <v>0.55230000000000001</v>
      </c>
    </row>
    <row r="7099" spans="1:3" x14ac:dyDescent="0.35">
      <c r="A7099" s="142">
        <v>7.4192</v>
      </c>
      <c r="B7099" t="s">
        <v>67</v>
      </c>
      <c r="C7099" s="152">
        <v>0.5524</v>
      </c>
    </row>
    <row r="7100" spans="1:3" x14ac:dyDescent="0.35">
      <c r="A7100" s="142">
        <v>7.4218999999999999</v>
      </c>
      <c r="B7100" t="s">
        <v>67</v>
      </c>
      <c r="C7100" s="152">
        <v>0.55259999999999998</v>
      </c>
    </row>
    <row r="7101" spans="1:3" x14ac:dyDescent="0.35">
      <c r="A7101" s="142">
        <v>7.4273999999999996</v>
      </c>
      <c r="B7101" t="s">
        <v>67</v>
      </c>
      <c r="C7101" s="152">
        <v>0.55269999999999997</v>
      </c>
    </row>
    <row r="7102" spans="1:3" x14ac:dyDescent="0.35">
      <c r="A7102" s="142">
        <v>7.4301000000000004</v>
      </c>
      <c r="B7102" t="s">
        <v>67</v>
      </c>
      <c r="C7102" s="152">
        <v>0.55269999999999997</v>
      </c>
    </row>
    <row r="7103" spans="1:3" x14ac:dyDescent="0.35">
      <c r="A7103" s="142">
        <v>7.4329000000000001</v>
      </c>
      <c r="B7103" t="s">
        <v>67</v>
      </c>
      <c r="C7103" s="152">
        <v>0.55269999999999997</v>
      </c>
    </row>
    <row r="7104" spans="1:3" x14ac:dyDescent="0.35">
      <c r="A7104" s="142">
        <v>7.4383999999999997</v>
      </c>
      <c r="B7104" t="s">
        <v>67</v>
      </c>
      <c r="C7104" s="152">
        <v>0.55279999999999996</v>
      </c>
    </row>
    <row r="7105" spans="1:3" x14ac:dyDescent="0.35">
      <c r="A7105" s="142">
        <v>7.4410999999999996</v>
      </c>
      <c r="B7105" t="s">
        <v>67</v>
      </c>
      <c r="C7105" s="152">
        <v>0.55310000000000004</v>
      </c>
    </row>
    <row r="7106" spans="1:3" x14ac:dyDescent="0.35">
      <c r="A7106" s="142">
        <v>7.4438000000000004</v>
      </c>
      <c r="B7106" t="s">
        <v>67</v>
      </c>
      <c r="C7106" s="152">
        <v>0.5534</v>
      </c>
    </row>
    <row r="7107" spans="1:3" x14ac:dyDescent="0.35">
      <c r="A7107" s="142">
        <v>7.4466000000000001</v>
      </c>
      <c r="B7107" t="s">
        <v>67</v>
      </c>
      <c r="C7107" s="152">
        <v>0.55349999999999999</v>
      </c>
    </row>
    <row r="7108" spans="1:3" x14ac:dyDescent="0.35">
      <c r="A7108" s="142">
        <v>7.4493</v>
      </c>
      <c r="B7108" t="s">
        <v>67</v>
      </c>
      <c r="C7108" s="152">
        <v>0.55359999999999998</v>
      </c>
    </row>
    <row r="7109" spans="1:3" x14ac:dyDescent="0.35">
      <c r="A7109" s="142">
        <v>7.4520999999999997</v>
      </c>
      <c r="B7109" t="s">
        <v>67</v>
      </c>
      <c r="C7109" s="152">
        <v>0.55359999999999998</v>
      </c>
    </row>
    <row r="7110" spans="1:3" x14ac:dyDescent="0.35">
      <c r="A7110" s="142">
        <v>7.4574999999999996</v>
      </c>
      <c r="B7110" t="s">
        <v>67</v>
      </c>
      <c r="C7110" s="152">
        <v>0.55359999999999998</v>
      </c>
    </row>
    <row r="7111" spans="1:3" x14ac:dyDescent="0.35">
      <c r="A7111" s="142">
        <v>7.4603000000000002</v>
      </c>
      <c r="B7111" t="s">
        <v>67</v>
      </c>
      <c r="C7111" s="152">
        <v>0.55369999999999997</v>
      </c>
    </row>
    <row r="7112" spans="1:3" x14ac:dyDescent="0.35">
      <c r="A7112" s="142">
        <v>7.4657999999999998</v>
      </c>
      <c r="B7112" t="s">
        <v>67</v>
      </c>
      <c r="C7112" s="152">
        <v>0.55379999999999996</v>
      </c>
    </row>
    <row r="7113" spans="1:3" x14ac:dyDescent="0.35">
      <c r="A7113" s="142">
        <v>7.4684999999999997</v>
      </c>
      <c r="B7113" t="s">
        <v>67</v>
      </c>
      <c r="C7113" s="152">
        <v>0.55400000000000005</v>
      </c>
    </row>
    <row r="7114" spans="1:3" x14ac:dyDescent="0.35">
      <c r="A7114" s="142">
        <v>7.4767000000000001</v>
      </c>
      <c r="B7114" t="s">
        <v>67</v>
      </c>
      <c r="C7114" s="152">
        <v>0.5544</v>
      </c>
    </row>
    <row r="7115" spans="1:3" x14ac:dyDescent="0.35">
      <c r="A7115" s="142">
        <v>7.4848999999999997</v>
      </c>
      <c r="B7115" t="s">
        <v>67</v>
      </c>
      <c r="C7115" s="152">
        <v>0.55449999999999999</v>
      </c>
    </row>
    <row r="7116" spans="1:3" x14ac:dyDescent="0.35">
      <c r="A7116" s="142">
        <v>7.4904000000000002</v>
      </c>
      <c r="B7116" t="s">
        <v>67</v>
      </c>
      <c r="C7116" s="152">
        <v>0.55449999999999999</v>
      </c>
    </row>
    <row r="7117" spans="1:3" x14ac:dyDescent="0.35">
      <c r="A7117" s="142">
        <v>7.4958999999999998</v>
      </c>
      <c r="B7117" t="s">
        <v>67</v>
      </c>
      <c r="C7117" s="152">
        <v>0.55449999999999999</v>
      </c>
    </row>
    <row r="7118" spans="1:3" x14ac:dyDescent="0.35">
      <c r="A7118" s="142">
        <v>7.4985999999999997</v>
      </c>
      <c r="B7118" t="s">
        <v>67</v>
      </c>
      <c r="C7118" s="152">
        <v>0.55459999999999998</v>
      </c>
    </row>
    <row r="7119" spans="1:3" x14ac:dyDescent="0.35">
      <c r="A7119" s="142">
        <v>7.5014000000000003</v>
      </c>
      <c r="B7119" t="s">
        <v>67</v>
      </c>
      <c r="C7119" s="152">
        <v>0.55469999999999997</v>
      </c>
    </row>
    <row r="7120" spans="1:3" x14ac:dyDescent="0.35">
      <c r="A7120" s="142">
        <v>7.5068000000000001</v>
      </c>
      <c r="B7120" t="s">
        <v>67</v>
      </c>
      <c r="C7120" s="152">
        <v>0.55479999999999996</v>
      </c>
    </row>
    <row r="7121" spans="1:3" x14ac:dyDescent="0.35">
      <c r="A7121" s="142">
        <v>7.5095999999999998</v>
      </c>
      <c r="B7121" t="s">
        <v>67</v>
      </c>
      <c r="C7121" s="152">
        <v>0.55500000000000005</v>
      </c>
    </row>
    <row r="7122" spans="1:3" x14ac:dyDescent="0.35">
      <c r="A7122" s="142">
        <v>7.5122999999999998</v>
      </c>
      <c r="B7122" t="s">
        <v>67</v>
      </c>
      <c r="C7122" s="152">
        <v>0.55520000000000003</v>
      </c>
    </row>
    <row r="7123" spans="1:3" x14ac:dyDescent="0.35">
      <c r="A7123" s="142">
        <v>7.5151000000000003</v>
      </c>
      <c r="B7123" t="s">
        <v>67</v>
      </c>
      <c r="C7123" s="152">
        <v>0.55530000000000002</v>
      </c>
    </row>
    <row r="7124" spans="1:3" x14ac:dyDescent="0.35">
      <c r="A7124" s="142">
        <v>7.5178000000000003</v>
      </c>
      <c r="B7124" t="s">
        <v>67</v>
      </c>
      <c r="C7124" s="152">
        <v>0.55530000000000002</v>
      </c>
    </row>
    <row r="7125" spans="1:3" x14ac:dyDescent="0.35">
      <c r="A7125" s="142">
        <v>7.5205000000000002</v>
      </c>
      <c r="B7125" t="s">
        <v>67</v>
      </c>
      <c r="C7125" s="152">
        <v>0.5554</v>
      </c>
    </row>
    <row r="7126" spans="1:3" x14ac:dyDescent="0.35">
      <c r="A7126" s="142">
        <v>7.5232999999999999</v>
      </c>
      <c r="B7126" t="s">
        <v>67</v>
      </c>
      <c r="C7126" s="152">
        <v>0.55569999999999997</v>
      </c>
    </row>
    <row r="7127" spans="1:3" x14ac:dyDescent="0.35">
      <c r="A7127" s="142">
        <v>7.5259999999999998</v>
      </c>
      <c r="B7127" t="s">
        <v>67</v>
      </c>
      <c r="C7127" s="152">
        <v>0.55579999999999996</v>
      </c>
    </row>
    <row r="7128" spans="1:3" x14ac:dyDescent="0.35">
      <c r="A7128" s="142">
        <v>7.5288000000000004</v>
      </c>
      <c r="B7128" t="s">
        <v>67</v>
      </c>
      <c r="C7128" s="152">
        <v>0.55589999999999995</v>
      </c>
    </row>
    <row r="7129" spans="1:3" x14ac:dyDescent="0.35">
      <c r="A7129" s="142">
        <v>7.5315000000000003</v>
      </c>
      <c r="B7129" t="s">
        <v>67</v>
      </c>
      <c r="C7129" s="152">
        <v>0.55610000000000004</v>
      </c>
    </row>
    <row r="7130" spans="1:3" x14ac:dyDescent="0.35">
      <c r="A7130" s="142">
        <v>7.5342000000000002</v>
      </c>
      <c r="B7130" t="s">
        <v>67</v>
      </c>
      <c r="C7130" s="152">
        <v>0.55620000000000003</v>
      </c>
    </row>
    <row r="7131" spans="1:3" x14ac:dyDescent="0.35">
      <c r="A7131" s="142">
        <v>7.5369999999999999</v>
      </c>
      <c r="B7131" t="s">
        <v>67</v>
      </c>
      <c r="C7131" s="152">
        <v>0.55620000000000003</v>
      </c>
    </row>
    <row r="7132" spans="1:3" x14ac:dyDescent="0.35">
      <c r="A7132" s="142">
        <v>7.5425000000000004</v>
      </c>
      <c r="B7132" t="s">
        <v>67</v>
      </c>
      <c r="C7132" s="152">
        <v>0.55630000000000002</v>
      </c>
    </row>
    <row r="7133" spans="1:3" x14ac:dyDescent="0.35">
      <c r="A7133" s="142">
        <v>7.5507</v>
      </c>
      <c r="B7133" t="s">
        <v>67</v>
      </c>
      <c r="C7133" s="152">
        <v>0.55649999999999999</v>
      </c>
    </row>
    <row r="7134" spans="1:3" x14ac:dyDescent="0.35">
      <c r="A7134" s="142">
        <v>7.5533999999999999</v>
      </c>
      <c r="B7134" t="s">
        <v>67</v>
      </c>
      <c r="C7134" s="152">
        <v>0.55649999999999999</v>
      </c>
    </row>
    <row r="7135" spans="1:3" x14ac:dyDescent="0.35">
      <c r="A7135" s="142">
        <v>7.5561999999999996</v>
      </c>
      <c r="B7135" t="s">
        <v>67</v>
      </c>
      <c r="C7135" s="152">
        <v>0.55659999999999998</v>
      </c>
    </row>
    <row r="7136" spans="1:3" x14ac:dyDescent="0.35">
      <c r="A7136" s="142">
        <v>7.5616000000000003</v>
      </c>
      <c r="B7136" t="s">
        <v>67</v>
      </c>
      <c r="C7136" s="152">
        <v>0.55669999999999997</v>
      </c>
    </row>
    <row r="7137" spans="1:3" x14ac:dyDescent="0.35">
      <c r="A7137" s="142">
        <v>7.5644</v>
      </c>
      <c r="B7137" t="s">
        <v>67</v>
      </c>
      <c r="C7137" s="152">
        <v>0.55689999999999995</v>
      </c>
    </row>
    <row r="7138" spans="1:3" x14ac:dyDescent="0.35">
      <c r="A7138" s="142">
        <v>7.5698999999999996</v>
      </c>
      <c r="B7138" t="s">
        <v>67</v>
      </c>
      <c r="C7138" s="152">
        <v>0.55700000000000005</v>
      </c>
    </row>
    <row r="7139" spans="1:3" x14ac:dyDescent="0.35">
      <c r="A7139" s="142">
        <v>7.5726000000000004</v>
      </c>
      <c r="B7139" t="s">
        <v>67</v>
      </c>
      <c r="C7139" s="152">
        <v>0.55710000000000004</v>
      </c>
    </row>
    <row r="7140" spans="1:3" x14ac:dyDescent="0.35">
      <c r="A7140" s="142">
        <v>7.5753000000000004</v>
      </c>
      <c r="B7140" t="s">
        <v>67</v>
      </c>
      <c r="C7140" s="152">
        <v>0.55710000000000004</v>
      </c>
    </row>
    <row r="7141" spans="1:3" x14ac:dyDescent="0.35">
      <c r="A7141" s="142">
        <v>7.5781000000000001</v>
      </c>
      <c r="B7141" t="s">
        <v>67</v>
      </c>
      <c r="C7141" s="152">
        <v>0.55710000000000004</v>
      </c>
    </row>
    <row r="7142" spans="1:3" x14ac:dyDescent="0.35">
      <c r="A7142" s="142">
        <v>7.5862999999999996</v>
      </c>
      <c r="B7142" t="s">
        <v>67</v>
      </c>
      <c r="C7142" s="152">
        <v>0.55720000000000003</v>
      </c>
    </row>
    <row r="7143" spans="1:3" x14ac:dyDescent="0.35">
      <c r="A7143" s="142">
        <v>7.5890000000000004</v>
      </c>
      <c r="B7143" t="s">
        <v>67</v>
      </c>
      <c r="C7143" s="152">
        <v>0.55720000000000003</v>
      </c>
    </row>
    <row r="7144" spans="1:3" x14ac:dyDescent="0.35">
      <c r="A7144" s="142">
        <v>7.5918000000000001</v>
      </c>
      <c r="B7144" t="s">
        <v>67</v>
      </c>
      <c r="C7144" s="152">
        <v>0.55740000000000001</v>
      </c>
    </row>
    <row r="7145" spans="1:3" x14ac:dyDescent="0.35">
      <c r="A7145" s="142">
        <v>7.5972999999999997</v>
      </c>
      <c r="B7145" t="s">
        <v>67</v>
      </c>
      <c r="C7145" s="152">
        <v>0.5575</v>
      </c>
    </row>
    <row r="7146" spans="1:3" x14ac:dyDescent="0.35">
      <c r="A7146" s="142">
        <v>7.6</v>
      </c>
      <c r="B7146" t="s">
        <v>67</v>
      </c>
      <c r="C7146" s="152">
        <v>0.55759999999999998</v>
      </c>
    </row>
    <row r="7147" spans="1:3" x14ac:dyDescent="0.35">
      <c r="A7147" s="142">
        <v>7.6026999999999996</v>
      </c>
      <c r="B7147" t="s">
        <v>67</v>
      </c>
      <c r="C7147" s="152">
        <v>0.55759999999999998</v>
      </c>
    </row>
    <row r="7148" spans="1:3" x14ac:dyDescent="0.35">
      <c r="A7148" s="142">
        <v>7.6055000000000001</v>
      </c>
      <c r="B7148" t="s">
        <v>67</v>
      </c>
      <c r="C7148" s="152">
        <v>0.55769999999999997</v>
      </c>
    </row>
    <row r="7149" spans="1:3" x14ac:dyDescent="0.35">
      <c r="A7149" s="142">
        <v>7.6109999999999998</v>
      </c>
      <c r="B7149" t="s">
        <v>67</v>
      </c>
      <c r="C7149" s="152">
        <v>0.55779999999999996</v>
      </c>
    </row>
    <row r="7150" spans="1:3" x14ac:dyDescent="0.35">
      <c r="A7150" s="142">
        <v>7.6163999999999996</v>
      </c>
      <c r="B7150" t="s">
        <v>67</v>
      </c>
      <c r="C7150" s="152">
        <v>0.55789999999999995</v>
      </c>
    </row>
    <row r="7151" spans="1:3" x14ac:dyDescent="0.35">
      <c r="A7151" s="142">
        <v>7.6192000000000002</v>
      </c>
      <c r="B7151" t="s">
        <v>67</v>
      </c>
      <c r="C7151" s="152">
        <v>0.55820000000000003</v>
      </c>
    </row>
    <row r="7152" spans="1:3" x14ac:dyDescent="0.35">
      <c r="A7152" s="142">
        <v>7.6219000000000001</v>
      </c>
      <c r="B7152" t="s">
        <v>67</v>
      </c>
      <c r="C7152" s="152">
        <v>0.55820000000000003</v>
      </c>
    </row>
    <row r="7153" spans="1:3" x14ac:dyDescent="0.35">
      <c r="A7153" s="142">
        <v>7.6246999999999998</v>
      </c>
      <c r="B7153" t="s">
        <v>67</v>
      </c>
      <c r="C7153" s="152">
        <v>0.55840000000000001</v>
      </c>
    </row>
    <row r="7154" spans="1:3" x14ac:dyDescent="0.35">
      <c r="A7154" s="142">
        <v>7.6300999999999997</v>
      </c>
      <c r="B7154" t="s">
        <v>67</v>
      </c>
      <c r="C7154" s="152">
        <v>0.55869999999999997</v>
      </c>
    </row>
    <row r="7155" spans="1:3" x14ac:dyDescent="0.35">
      <c r="A7155" s="142">
        <v>7.6329000000000002</v>
      </c>
      <c r="B7155" t="s">
        <v>67</v>
      </c>
      <c r="C7155" s="152">
        <v>0.55879999999999996</v>
      </c>
    </row>
    <row r="7156" spans="1:3" x14ac:dyDescent="0.35">
      <c r="A7156" s="142">
        <v>7.6356000000000002</v>
      </c>
      <c r="B7156" t="s">
        <v>67</v>
      </c>
      <c r="C7156" s="152">
        <v>0.55900000000000005</v>
      </c>
    </row>
    <row r="7157" spans="1:3" x14ac:dyDescent="0.35">
      <c r="A7157" s="142">
        <v>7.6383999999999999</v>
      </c>
      <c r="B7157" t="s">
        <v>67</v>
      </c>
      <c r="C7157" s="152">
        <v>0.55910000000000004</v>
      </c>
    </row>
    <row r="7158" spans="1:3" x14ac:dyDescent="0.35">
      <c r="A7158" s="142">
        <v>7.6520999999999999</v>
      </c>
      <c r="B7158" t="s">
        <v>67</v>
      </c>
      <c r="C7158" s="152">
        <v>0.55920000000000003</v>
      </c>
    </row>
    <row r="7159" spans="1:3" x14ac:dyDescent="0.35">
      <c r="A7159" s="142">
        <v>7.6547999999999998</v>
      </c>
      <c r="B7159" t="s">
        <v>67</v>
      </c>
      <c r="C7159" s="152">
        <v>0.55930000000000002</v>
      </c>
    </row>
    <row r="7160" spans="1:3" x14ac:dyDescent="0.35">
      <c r="A7160" s="142">
        <v>7.6574999999999998</v>
      </c>
      <c r="B7160" t="s">
        <v>67</v>
      </c>
      <c r="C7160" s="152">
        <v>0.5595</v>
      </c>
    </row>
    <row r="7161" spans="1:3" x14ac:dyDescent="0.35">
      <c r="A7161" s="142">
        <v>7.6603000000000003</v>
      </c>
      <c r="B7161" t="s">
        <v>67</v>
      </c>
      <c r="C7161" s="152">
        <v>0.55959999999999999</v>
      </c>
    </row>
    <row r="7162" spans="1:3" x14ac:dyDescent="0.35">
      <c r="A7162" s="142">
        <v>7.6657999999999999</v>
      </c>
      <c r="B7162" t="s">
        <v>67</v>
      </c>
      <c r="C7162" s="152">
        <v>0.55969999999999998</v>
      </c>
    </row>
    <row r="7163" spans="1:3" x14ac:dyDescent="0.35">
      <c r="A7163" s="142">
        <v>7.6684999999999999</v>
      </c>
      <c r="B7163" t="s">
        <v>67</v>
      </c>
      <c r="C7163" s="152">
        <v>0.55969999999999998</v>
      </c>
    </row>
    <row r="7164" spans="1:3" x14ac:dyDescent="0.35">
      <c r="A7164" s="142">
        <v>7.6711999999999998</v>
      </c>
      <c r="B7164" t="s">
        <v>67</v>
      </c>
      <c r="C7164" s="152">
        <v>0.56000000000000005</v>
      </c>
    </row>
    <row r="7165" spans="1:3" x14ac:dyDescent="0.35">
      <c r="A7165" s="142">
        <v>7.6740000000000004</v>
      </c>
      <c r="B7165" t="s">
        <v>67</v>
      </c>
      <c r="C7165" s="152">
        <v>0.56010000000000004</v>
      </c>
    </row>
    <row r="7166" spans="1:3" x14ac:dyDescent="0.35">
      <c r="A7166" s="142">
        <v>7.6767000000000003</v>
      </c>
      <c r="B7166" t="s">
        <v>67</v>
      </c>
      <c r="C7166" s="152">
        <v>0.56010000000000004</v>
      </c>
    </row>
    <row r="7167" spans="1:3" x14ac:dyDescent="0.35">
      <c r="A7167" s="142">
        <v>7.6821999999999999</v>
      </c>
      <c r="B7167" t="s">
        <v>67</v>
      </c>
      <c r="C7167" s="152">
        <v>0.56020000000000003</v>
      </c>
    </row>
    <row r="7168" spans="1:3" x14ac:dyDescent="0.35">
      <c r="A7168" s="142">
        <v>7.6848999999999998</v>
      </c>
      <c r="B7168" t="s">
        <v>67</v>
      </c>
      <c r="C7168" s="152">
        <v>0.56020000000000003</v>
      </c>
    </row>
    <row r="7169" spans="1:3" x14ac:dyDescent="0.35">
      <c r="A7169" s="142">
        <v>7.6877000000000004</v>
      </c>
      <c r="B7169" t="s">
        <v>67</v>
      </c>
      <c r="C7169" s="152">
        <v>0.56030000000000002</v>
      </c>
    </row>
    <row r="7170" spans="1:3" x14ac:dyDescent="0.35">
      <c r="A7170" s="142">
        <v>7.6932</v>
      </c>
      <c r="B7170" t="s">
        <v>67</v>
      </c>
      <c r="C7170" s="152">
        <v>0.5605</v>
      </c>
    </row>
    <row r="7171" spans="1:3" x14ac:dyDescent="0.35">
      <c r="A7171" s="142">
        <v>7.6959</v>
      </c>
      <c r="B7171" t="s">
        <v>67</v>
      </c>
      <c r="C7171" s="152">
        <v>0.56059999999999999</v>
      </c>
    </row>
    <row r="7172" spans="1:3" x14ac:dyDescent="0.35">
      <c r="A7172" s="142">
        <v>7.6985999999999999</v>
      </c>
      <c r="B7172" t="s">
        <v>67</v>
      </c>
      <c r="C7172" s="152">
        <v>0.56069999999999998</v>
      </c>
    </row>
    <row r="7173" spans="1:3" x14ac:dyDescent="0.35">
      <c r="A7173" s="142">
        <v>7.7013999999999996</v>
      </c>
      <c r="B7173" t="s">
        <v>67</v>
      </c>
      <c r="C7173" s="152">
        <v>0.56079999999999997</v>
      </c>
    </row>
    <row r="7174" spans="1:3" x14ac:dyDescent="0.35">
      <c r="A7174" s="142">
        <v>7.7041000000000004</v>
      </c>
      <c r="B7174" t="s">
        <v>67</v>
      </c>
      <c r="C7174" s="152">
        <v>0.56089999999999995</v>
      </c>
    </row>
    <row r="7175" spans="1:3" x14ac:dyDescent="0.35">
      <c r="A7175" s="142">
        <v>7.7096</v>
      </c>
      <c r="B7175" t="s">
        <v>67</v>
      </c>
      <c r="C7175" s="152">
        <v>0.56110000000000004</v>
      </c>
    </row>
    <row r="7176" spans="1:3" x14ac:dyDescent="0.35">
      <c r="A7176" s="142">
        <v>7.7122999999999999</v>
      </c>
      <c r="B7176" t="s">
        <v>67</v>
      </c>
      <c r="C7176" s="152">
        <v>0.56120000000000003</v>
      </c>
    </row>
    <row r="7177" spans="1:3" x14ac:dyDescent="0.35">
      <c r="A7177" s="142">
        <v>7.7150999999999996</v>
      </c>
      <c r="B7177" t="s">
        <v>67</v>
      </c>
      <c r="C7177" s="152">
        <v>0.56130000000000002</v>
      </c>
    </row>
    <row r="7178" spans="1:3" x14ac:dyDescent="0.35">
      <c r="A7178" s="142">
        <v>7.7205000000000004</v>
      </c>
      <c r="B7178" t="s">
        <v>67</v>
      </c>
      <c r="C7178" s="152">
        <v>0.56140000000000001</v>
      </c>
    </row>
    <row r="7179" spans="1:3" x14ac:dyDescent="0.35">
      <c r="A7179" s="142">
        <v>7.7233000000000001</v>
      </c>
      <c r="B7179" t="s">
        <v>67</v>
      </c>
      <c r="C7179" s="152">
        <v>0.5615</v>
      </c>
    </row>
    <row r="7180" spans="1:3" x14ac:dyDescent="0.35">
      <c r="A7180" s="142">
        <v>7.726</v>
      </c>
      <c r="B7180" t="s">
        <v>67</v>
      </c>
      <c r="C7180" s="152">
        <v>0.56169999999999998</v>
      </c>
    </row>
    <row r="7181" spans="1:3" x14ac:dyDescent="0.35">
      <c r="A7181" s="142">
        <v>7.7287999999999997</v>
      </c>
      <c r="B7181" t="s">
        <v>67</v>
      </c>
      <c r="C7181" s="152">
        <v>0.56189999999999996</v>
      </c>
    </row>
    <row r="7182" spans="1:3" x14ac:dyDescent="0.35">
      <c r="A7182" s="142">
        <v>7.7342000000000004</v>
      </c>
      <c r="B7182" t="s">
        <v>67</v>
      </c>
      <c r="C7182" s="152">
        <v>0.56210000000000004</v>
      </c>
    </row>
    <row r="7183" spans="1:3" x14ac:dyDescent="0.35">
      <c r="A7183" s="142">
        <v>7.7424999999999997</v>
      </c>
      <c r="B7183" t="s">
        <v>67</v>
      </c>
      <c r="C7183" s="152">
        <v>0.56220000000000003</v>
      </c>
    </row>
    <row r="7184" spans="1:3" x14ac:dyDescent="0.35">
      <c r="A7184" s="142">
        <v>7.7451999999999996</v>
      </c>
      <c r="B7184" t="s">
        <v>67</v>
      </c>
      <c r="C7184" s="152">
        <v>0.56240000000000001</v>
      </c>
    </row>
    <row r="7185" spans="1:3" x14ac:dyDescent="0.35">
      <c r="A7185" s="142">
        <v>7.7478999999999996</v>
      </c>
      <c r="B7185" t="s">
        <v>67</v>
      </c>
      <c r="C7185" s="152">
        <v>0.5625</v>
      </c>
    </row>
    <row r="7186" spans="1:3" x14ac:dyDescent="0.35">
      <c r="A7186" s="142">
        <v>7.7507000000000001</v>
      </c>
      <c r="B7186" t="s">
        <v>67</v>
      </c>
      <c r="C7186" s="152">
        <v>0.56269999999999998</v>
      </c>
    </row>
    <row r="7187" spans="1:3" x14ac:dyDescent="0.35">
      <c r="A7187" s="142">
        <v>7.7534000000000001</v>
      </c>
      <c r="B7187" t="s">
        <v>67</v>
      </c>
      <c r="C7187" s="152">
        <v>0.56279999999999997</v>
      </c>
    </row>
    <row r="7188" spans="1:3" x14ac:dyDescent="0.35">
      <c r="A7188" s="142">
        <v>7.7561999999999998</v>
      </c>
      <c r="B7188" t="s">
        <v>67</v>
      </c>
      <c r="C7188" s="152">
        <v>0.56299999999999994</v>
      </c>
    </row>
    <row r="7189" spans="1:3" x14ac:dyDescent="0.35">
      <c r="A7189" s="142">
        <v>7.7588999999999997</v>
      </c>
      <c r="B7189" t="s">
        <v>67</v>
      </c>
      <c r="C7189" s="152">
        <v>0.56310000000000004</v>
      </c>
    </row>
    <row r="7190" spans="1:3" x14ac:dyDescent="0.35">
      <c r="A7190" s="142">
        <v>7.7615999999999996</v>
      </c>
      <c r="B7190" t="s">
        <v>67</v>
      </c>
      <c r="C7190" s="152">
        <v>0.56330000000000002</v>
      </c>
    </row>
    <row r="7191" spans="1:3" x14ac:dyDescent="0.35">
      <c r="A7191" s="142">
        <v>7.7698999999999998</v>
      </c>
      <c r="B7191" t="s">
        <v>67</v>
      </c>
      <c r="C7191" s="152">
        <v>0.5635</v>
      </c>
    </row>
    <row r="7192" spans="1:3" x14ac:dyDescent="0.35">
      <c r="A7192" s="142">
        <v>7.7752999999999997</v>
      </c>
      <c r="B7192" t="s">
        <v>67</v>
      </c>
      <c r="C7192" s="152">
        <v>0.56359999999999999</v>
      </c>
    </row>
    <row r="7193" spans="1:3" x14ac:dyDescent="0.35">
      <c r="A7193" s="142">
        <v>7.7781000000000002</v>
      </c>
      <c r="B7193" t="s">
        <v>67</v>
      </c>
      <c r="C7193" s="152">
        <v>0.56359999999999999</v>
      </c>
    </row>
    <row r="7194" spans="1:3" x14ac:dyDescent="0.35">
      <c r="A7194" s="142">
        <v>7.7862999999999998</v>
      </c>
      <c r="B7194" t="s">
        <v>67</v>
      </c>
      <c r="C7194" s="152">
        <v>0.56369999999999998</v>
      </c>
    </row>
    <row r="7195" spans="1:3" x14ac:dyDescent="0.35">
      <c r="A7195" s="142">
        <v>7.7889999999999997</v>
      </c>
      <c r="B7195" t="s">
        <v>67</v>
      </c>
      <c r="C7195" s="152">
        <v>0.56389999999999996</v>
      </c>
    </row>
    <row r="7196" spans="1:3" x14ac:dyDescent="0.35">
      <c r="A7196" s="142">
        <v>7.7918000000000003</v>
      </c>
      <c r="B7196" t="s">
        <v>67</v>
      </c>
      <c r="C7196" s="152">
        <v>0.56399999999999995</v>
      </c>
    </row>
    <row r="7197" spans="1:3" x14ac:dyDescent="0.35">
      <c r="A7197" s="142">
        <v>7.7972999999999999</v>
      </c>
      <c r="B7197" t="s">
        <v>67</v>
      </c>
      <c r="C7197" s="152">
        <v>0.56399999999999995</v>
      </c>
    </row>
    <row r="7198" spans="1:3" x14ac:dyDescent="0.35">
      <c r="A7198" s="142">
        <v>7.8</v>
      </c>
      <c r="B7198" t="s">
        <v>67</v>
      </c>
      <c r="C7198" s="152">
        <v>0.56410000000000005</v>
      </c>
    </row>
    <row r="7199" spans="1:3" x14ac:dyDescent="0.35">
      <c r="A7199" s="142">
        <v>7.8082000000000003</v>
      </c>
      <c r="B7199" t="s">
        <v>67</v>
      </c>
      <c r="C7199" s="152">
        <v>0.56410000000000005</v>
      </c>
    </row>
    <row r="7200" spans="1:3" x14ac:dyDescent="0.35">
      <c r="A7200" s="142">
        <v>7.8109999999999999</v>
      </c>
      <c r="B7200" t="s">
        <v>67</v>
      </c>
      <c r="C7200" s="152">
        <v>0.56410000000000005</v>
      </c>
    </row>
    <row r="7201" spans="1:3" x14ac:dyDescent="0.35">
      <c r="A7201" s="142">
        <v>7.8136999999999999</v>
      </c>
      <c r="B7201" t="s">
        <v>67</v>
      </c>
      <c r="C7201" s="152">
        <v>0.56440000000000001</v>
      </c>
    </row>
    <row r="7202" spans="1:3" x14ac:dyDescent="0.35">
      <c r="A7202" s="142">
        <v>7.8163999999999998</v>
      </c>
      <c r="B7202" t="s">
        <v>67</v>
      </c>
      <c r="C7202" s="152">
        <v>0.5645</v>
      </c>
    </row>
    <row r="7203" spans="1:3" x14ac:dyDescent="0.35">
      <c r="A7203" s="142">
        <v>7.8192000000000004</v>
      </c>
      <c r="B7203" t="s">
        <v>67</v>
      </c>
      <c r="C7203" s="152">
        <v>0.5645</v>
      </c>
    </row>
    <row r="7204" spans="1:3" x14ac:dyDescent="0.35">
      <c r="A7204" s="142">
        <v>7.8247</v>
      </c>
      <c r="B7204" t="s">
        <v>67</v>
      </c>
      <c r="C7204" s="152">
        <v>0.56459999999999999</v>
      </c>
    </row>
    <row r="7205" spans="1:3" x14ac:dyDescent="0.35">
      <c r="A7205" s="142">
        <v>7.8329000000000004</v>
      </c>
      <c r="B7205" t="s">
        <v>67</v>
      </c>
      <c r="C7205" s="152">
        <v>0.56469999999999998</v>
      </c>
    </row>
    <row r="7206" spans="1:3" x14ac:dyDescent="0.35">
      <c r="A7206" s="142">
        <v>7.8356000000000003</v>
      </c>
      <c r="B7206" t="s">
        <v>67</v>
      </c>
      <c r="C7206" s="152">
        <v>0.56489999999999996</v>
      </c>
    </row>
    <row r="7207" spans="1:3" x14ac:dyDescent="0.35">
      <c r="A7207" s="142">
        <v>7.8384</v>
      </c>
      <c r="B7207" t="s">
        <v>67</v>
      </c>
      <c r="C7207" s="152">
        <v>0.56499999999999995</v>
      </c>
    </row>
    <row r="7208" spans="1:3" x14ac:dyDescent="0.35">
      <c r="A7208" s="142">
        <v>7.8411</v>
      </c>
      <c r="B7208" t="s">
        <v>67</v>
      </c>
      <c r="C7208" s="152">
        <v>0.56499999999999995</v>
      </c>
    </row>
    <row r="7209" spans="1:3" x14ac:dyDescent="0.35">
      <c r="A7209" s="142">
        <v>7.8521000000000001</v>
      </c>
      <c r="B7209" t="s">
        <v>67</v>
      </c>
      <c r="C7209" s="152">
        <v>0.56510000000000005</v>
      </c>
    </row>
    <row r="7210" spans="1:3" x14ac:dyDescent="0.35">
      <c r="A7210" s="142">
        <v>7.8548</v>
      </c>
      <c r="B7210" t="s">
        <v>67</v>
      </c>
      <c r="C7210" s="152">
        <v>0.56510000000000005</v>
      </c>
    </row>
    <row r="7211" spans="1:3" x14ac:dyDescent="0.35">
      <c r="A7211" s="142">
        <v>7.8574999999999999</v>
      </c>
      <c r="B7211" t="s">
        <v>67</v>
      </c>
      <c r="C7211" s="152">
        <v>0.56520000000000004</v>
      </c>
    </row>
    <row r="7212" spans="1:3" x14ac:dyDescent="0.35">
      <c r="A7212" s="142">
        <v>7.8602999999999996</v>
      </c>
      <c r="B7212" t="s">
        <v>67</v>
      </c>
      <c r="C7212" s="152">
        <v>0.56540000000000001</v>
      </c>
    </row>
    <row r="7213" spans="1:3" x14ac:dyDescent="0.35">
      <c r="A7213" s="142">
        <v>7.8630000000000004</v>
      </c>
      <c r="B7213" t="s">
        <v>67</v>
      </c>
      <c r="C7213" s="152">
        <v>0.56559999999999999</v>
      </c>
    </row>
    <row r="7214" spans="1:3" x14ac:dyDescent="0.35">
      <c r="A7214" s="142">
        <v>7.8685</v>
      </c>
      <c r="B7214" t="s">
        <v>67</v>
      </c>
      <c r="C7214" s="152">
        <v>0.56569999999999998</v>
      </c>
    </row>
    <row r="7215" spans="1:3" x14ac:dyDescent="0.35">
      <c r="A7215" s="142">
        <v>7.8766999999999996</v>
      </c>
      <c r="B7215" t="s">
        <v>67</v>
      </c>
      <c r="C7215" s="152">
        <v>0.56589999999999996</v>
      </c>
    </row>
    <row r="7216" spans="1:3" x14ac:dyDescent="0.35">
      <c r="A7216" s="142">
        <v>7.8795000000000002</v>
      </c>
      <c r="B7216" t="s">
        <v>67</v>
      </c>
      <c r="C7216" s="152">
        <v>0.56599999999999995</v>
      </c>
    </row>
    <row r="7217" spans="1:3" x14ac:dyDescent="0.35">
      <c r="A7217" s="142">
        <v>7.8849</v>
      </c>
      <c r="B7217" t="s">
        <v>67</v>
      </c>
      <c r="C7217" s="152">
        <v>0.56599999999999995</v>
      </c>
    </row>
    <row r="7218" spans="1:3" x14ac:dyDescent="0.35">
      <c r="A7218" s="142">
        <v>7.8876999999999997</v>
      </c>
      <c r="B7218" t="s">
        <v>67</v>
      </c>
      <c r="C7218" s="152">
        <v>0.56599999999999995</v>
      </c>
    </row>
    <row r="7219" spans="1:3" x14ac:dyDescent="0.35">
      <c r="A7219" s="142">
        <v>7.8903999999999996</v>
      </c>
      <c r="B7219" t="s">
        <v>67</v>
      </c>
      <c r="C7219" s="152">
        <v>0.56610000000000005</v>
      </c>
    </row>
    <row r="7220" spans="1:3" x14ac:dyDescent="0.35">
      <c r="A7220" s="142">
        <v>7.8932000000000002</v>
      </c>
      <c r="B7220" t="s">
        <v>67</v>
      </c>
      <c r="C7220" s="152">
        <v>0.56620000000000004</v>
      </c>
    </row>
    <row r="7221" spans="1:3" x14ac:dyDescent="0.35">
      <c r="A7221" s="142">
        <v>7.8959000000000001</v>
      </c>
      <c r="B7221" t="s">
        <v>67</v>
      </c>
      <c r="C7221" s="152">
        <v>0.56630000000000003</v>
      </c>
    </row>
    <row r="7222" spans="1:3" x14ac:dyDescent="0.35">
      <c r="A7222" s="142">
        <v>7.9013999999999998</v>
      </c>
      <c r="B7222" t="s">
        <v>67</v>
      </c>
      <c r="C7222" s="152">
        <v>0.56640000000000001</v>
      </c>
    </row>
    <row r="7223" spans="1:3" x14ac:dyDescent="0.35">
      <c r="A7223" s="142">
        <v>7.9067999999999996</v>
      </c>
      <c r="B7223" t="s">
        <v>67</v>
      </c>
      <c r="C7223" s="152">
        <v>0.5665</v>
      </c>
    </row>
    <row r="7224" spans="1:3" x14ac:dyDescent="0.35">
      <c r="A7224" s="142">
        <v>7.9123000000000001</v>
      </c>
      <c r="B7224" t="s">
        <v>67</v>
      </c>
      <c r="C7224" s="152">
        <v>0.56659999999999999</v>
      </c>
    </row>
    <row r="7225" spans="1:3" x14ac:dyDescent="0.35">
      <c r="A7225" s="142">
        <v>7.9150999999999998</v>
      </c>
      <c r="B7225" t="s">
        <v>67</v>
      </c>
      <c r="C7225" s="152">
        <v>0.56669999999999998</v>
      </c>
    </row>
    <row r="7226" spans="1:3" x14ac:dyDescent="0.35">
      <c r="A7226" s="142">
        <v>7.9204999999999997</v>
      </c>
      <c r="B7226" t="s">
        <v>67</v>
      </c>
      <c r="C7226" s="152">
        <v>0.56689999999999996</v>
      </c>
    </row>
    <row r="7227" spans="1:3" x14ac:dyDescent="0.35">
      <c r="A7227" s="142">
        <v>7.9260000000000002</v>
      </c>
      <c r="B7227" t="s">
        <v>67</v>
      </c>
      <c r="C7227" s="152">
        <v>0.56710000000000005</v>
      </c>
    </row>
    <row r="7228" spans="1:3" x14ac:dyDescent="0.35">
      <c r="A7228" s="142">
        <v>7.9287999999999998</v>
      </c>
      <c r="B7228" t="s">
        <v>67</v>
      </c>
      <c r="C7228" s="152">
        <v>0.56720000000000004</v>
      </c>
    </row>
    <row r="7229" spans="1:3" x14ac:dyDescent="0.35">
      <c r="A7229" s="142">
        <v>7.9314999999999998</v>
      </c>
      <c r="B7229" t="s">
        <v>67</v>
      </c>
      <c r="C7229" s="152">
        <v>0.56720000000000004</v>
      </c>
    </row>
    <row r="7230" spans="1:3" x14ac:dyDescent="0.35">
      <c r="A7230" s="142">
        <v>7.9341999999999997</v>
      </c>
      <c r="B7230" t="s">
        <v>67</v>
      </c>
      <c r="C7230" s="152">
        <v>0.56720000000000004</v>
      </c>
    </row>
    <row r="7231" spans="1:3" x14ac:dyDescent="0.35">
      <c r="A7231" s="142">
        <v>7.9370000000000003</v>
      </c>
      <c r="B7231" t="s">
        <v>67</v>
      </c>
      <c r="C7231" s="152">
        <v>0.56730000000000003</v>
      </c>
    </row>
    <row r="7232" spans="1:3" x14ac:dyDescent="0.35">
      <c r="A7232" s="142">
        <v>7.9397000000000002</v>
      </c>
      <c r="B7232" t="s">
        <v>67</v>
      </c>
      <c r="C7232" s="152">
        <v>0.56740000000000002</v>
      </c>
    </row>
    <row r="7233" spans="1:3" x14ac:dyDescent="0.35">
      <c r="A7233" s="142">
        <v>7.9424999999999999</v>
      </c>
      <c r="B7233" t="s">
        <v>67</v>
      </c>
      <c r="C7233" s="152">
        <v>0.56759999999999999</v>
      </c>
    </row>
    <row r="7234" spans="1:3" x14ac:dyDescent="0.35">
      <c r="A7234" s="142">
        <v>7.9561999999999999</v>
      </c>
      <c r="B7234" t="s">
        <v>67</v>
      </c>
      <c r="C7234" s="152">
        <v>0.56769999999999998</v>
      </c>
    </row>
    <row r="7235" spans="1:3" x14ac:dyDescent="0.35">
      <c r="A7235" s="142">
        <v>7.9588999999999999</v>
      </c>
      <c r="B7235" t="s">
        <v>67</v>
      </c>
      <c r="C7235" s="152">
        <v>0.56799999999999995</v>
      </c>
    </row>
    <row r="7236" spans="1:3" x14ac:dyDescent="0.35">
      <c r="A7236" s="142">
        <v>7.9615999999999998</v>
      </c>
      <c r="B7236" t="s">
        <v>67</v>
      </c>
      <c r="C7236" s="152">
        <v>0.56820000000000004</v>
      </c>
    </row>
    <row r="7237" spans="1:3" x14ac:dyDescent="0.35">
      <c r="A7237" s="142">
        <v>7.9644000000000004</v>
      </c>
      <c r="B7237" t="s">
        <v>67</v>
      </c>
      <c r="C7237" s="152">
        <v>0.56820000000000004</v>
      </c>
    </row>
    <row r="7238" spans="1:3" x14ac:dyDescent="0.35">
      <c r="A7238" s="142">
        <v>7.9671000000000003</v>
      </c>
      <c r="B7238" t="s">
        <v>67</v>
      </c>
      <c r="C7238" s="152">
        <v>0.56830000000000003</v>
      </c>
    </row>
    <row r="7239" spans="1:3" x14ac:dyDescent="0.35">
      <c r="A7239" s="142">
        <v>7.9699</v>
      </c>
      <c r="B7239" t="s">
        <v>67</v>
      </c>
      <c r="C7239" s="152">
        <v>0.56840000000000002</v>
      </c>
    </row>
    <row r="7240" spans="1:3" x14ac:dyDescent="0.35">
      <c r="A7240" s="142">
        <v>7.9725999999999999</v>
      </c>
      <c r="B7240" t="s">
        <v>67</v>
      </c>
      <c r="C7240" s="152">
        <v>0.56850000000000001</v>
      </c>
    </row>
    <row r="7241" spans="1:3" x14ac:dyDescent="0.35">
      <c r="A7241" s="142">
        <v>7.9752999999999998</v>
      </c>
      <c r="B7241" t="s">
        <v>67</v>
      </c>
      <c r="C7241" s="152">
        <v>0.56869999999999998</v>
      </c>
    </row>
    <row r="7242" spans="1:3" x14ac:dyDescent="0.35">
      <c r="A7242" s="142">
        <v>7.9781000000000004</v>
      </c>
      <c r="B7242" t="s">
        <v>67</v>
      </c>
      <c r="C7242" s="152">
        <v>0.56879999999999997</v>
      </c>
    </row>
    <row r="7243" spans="1:3" x14ac:dyDescent="0.35">
      <c r="A7243" s="142">
        <v>7.9808000000000003</v>
      </c>
      <c r="B7243" t="s">
        <v>67</v>
      </c>
      <c r="C7243" s="152">
        <v>0.56899999999999995</v>
      </c>
    </row>
    <row r="7244" spans="1:3" x14ac:dyDescent="0.35">
      <c r="A7244" s="142">
        <v>7.9836</v>
      </c>
      <c r="B7244" t="s">
        <v>67</v>
      </c>
      <c r="C7244" s="152">
        <v>0.56920000000000004</v>
      </c>
    </row>
    <row r="7245" spans="1:3" x14ac:dyDescent="0.35">
      <c r="A7245" s="142">
        <v>7.9863</v>
      </c>
      <c r="B7245" t="s">
        <v>67</v>
      </c>
      <c r="C7245" s="152">
        <v>0.56920000000000004</v>
      </c>
    </row>
    <row r="7246" spans="1:3" x14ac:dyDescent="0.35">
      <c r="A7246" s="142">
        <v>7.9889999999999999</v>
      </c>
      <c r="B7246" t="s">
        <v>67</v>
      </c>
      <c r="C7246" s="152">
        <v>0.56940000000000002</v>
      </c>
    </row>
    <row r="7247" spans="1:3" x14ac:dyDescent="0.35">
      <c r="A7247" s="142">
        <v>7.9917999999999996</v>
      </c>
      <c r="B7247" t="s">
        <v>67</v>
      </c>
      <c r="C7247" s="152">
        <v>0.5696</v>
      </c>
    </row>
    <row r="7248" spans="1:3" x14ac:dyDescent="0.35">
      <c r="A7248" s="142">
        <v>7.9945000000000004</v>
      </c>
      <c r="B7248" t="s">
        <v>67</v>
      </c>
      <c r="C7248" s="152">
        <v>0.56969999999999998</v>
      </c>
    </row>
    <row r="7249" spans="1:3" x14ac:dyDescent="0.35">
      <c r="A7249" s="142">
        <v>7.9973000000000001</v>
      </c>
      <c r="B7249" t="s">
        <v>67</v>
      </c>
      <c r="C7249" s="152">
        <v>0.56979999999999997</v>
      </c>
    </row>
    <row r="7250" spans="1:3" x14ac:dyDescent="0.35">
      <c r="A7250" s="142">
        <v>8</v>
      </c>
      <c r="B7250" t="s">
        <v>67</v>
      </c>
      <c r="C7250" s="152">
        <v>0.56989999999999996</v>
      </c>
    </row>
    <row r="7251" spans="1:3" x14ac:dyDescent="0.35">
      <c r="A7251" s="142">
        <v>8.0054999999999996</v>
      </c>
      <c r="B7251" t="s">
        <v>67</v>
      </c>
      <c r="C7251" s="152">
        <v>0.57010000000000005</v>
      </c>
    </row>
    <row r="7252" spans="1:3" x14ac:dyDescent="0.35">
      <c r="A7252" s="142">
        <v>8.0082000000000004</v>
      </c>
      <c r="B7252" t="s">
        <v>67</v>
      </c>
      <c r="C7252" s="152">
        <v>0.57020000000000004</v>
      </c>
    </row>
    <row r="7253" spans="1:3" x14ac:dyDescent="0.35">
      <c r="A7253" s="142">
        <v>8.0109999999999992</v>
      </c>
      <c r="B7253" t="s">
        <v>67</v>
      </c>
      <c r="C7253" s="152">
        <v>0.57030000000000003</v>
      </c>
    </row>
    <row r="7254" spans="1:3" x14ac:dyDescent="0.35">
      <c r="A7254" s="142">
        <v>8.0137</v>
      </c>
      <c r="B7254" t="s">
        <v>67</v>
      </c>
      <c r="C7254" s="152">
        <v>0.57050000000000001</v>
      </c>
    </row>
    <row r="7255" spans="1:3" x14ac:dyDescent="0.35">
      <c r="A7255" s="142">
        <v>8.0164000000000009</v>
      </c>
      <c r="B7255" t="s">
        <v>67</v>
      </c>
      <c r="C7255" s="152">
        <v>0.57050000000000001</v>
      </c>
    </row>
    <row r="7256" spans="1:3" x14ac:dyDescent="0.35">
      <c r="A7256" s="142">
        <v>8.0191999999999997</v>
      </c>
      <c r="B7256" t="s">
        <v>67</v>
      </c>
      <c r="C7256" s="152">
        <v>0.5706</v>
      </c>
    </row>
    <row r="7257" spans="1:3" x14ac:dyDescent="0.35">
      <c r="A7257" s="142">
        <v>8.0219000000000005</v>
      </c>
      <c r="B7257" t="s">
        <v>67</v>
      </c>
      <c r="C7257" s="152">
        <v>0.57079999999999997</v>
      </c>
    </row>
    <row r="7258" spans="1:3" x14ac:dyDescent="0.35">
      <c r="A7258" s="142">
        <v>8.0246999999999993</v>
      </c>
      <c r="B7258" t="s">
        <v>67</v>
      </c>
      <c r="C7258" s="152">
        <v>0.57089999999999996</v>
      </c>
    </row>
    <row r="7259" spans="1:3" x14ac:dyDescent="0.35">
      <c r="A7259" s="142">
        <v>8.0300999999999991</v>
      </c>
      <c r="B7259" t="s">
        <v>67</v>
      </c>
      <c r="C7259" s="152">
        <v>0.57099999999999995</v>
      </c>
    </row>
    <row r="7260" spans="1:3" x14ac:dyDescent="0.35">
      <c r="A7260" s="142">
        <v>8.0356000000000005</v>
      </c>
      <c r="B7260" t="s">
        <v>67</v>
      </c>
      <c r="C7260" s="152">
        <v>0.57120000000000004</v>
      </c>
    </row>
    <row r="7261" spans="1:3" x14ac:dyDescent="0.35">
      <c r="A7261" s="142">
        <v>8.0383999999999993</v>
      </c>
      <c r="B7261" t="s">
        <v>67</v>
      </c>
      <c r="C7261" s="152">
        <v>0.57140000000000002</v>
      </c>
    </row>
    <row r="7262" spans="1:3" x14ac:dyDescent="0.35">
      <c r="A7262" s="142">
        <v>8.0411000000000001</v>
      </c>
      <c r="B7262" t="s">
        <v>67</v>
      </c>
      <c r="C7262" s="152">
        <v>0.57150000000000001</v>
      </c>
    </row>
    <row r="7263" spans="1:3" x14ac:dyDescent="0.35">
      <c r="A7263" s="142">
        <v>8.0437999999999992</v>
      </c>
      <c r="B7263" t="s">
        <v>67</v>
      </c>
      <c r="C7263" s="152">
        <v>0.5716</v>
      </c>
    </row>
    <row r="7264" spans="1:3" x14ac:dyDescent="0.35">
      <c r="A7264" s="142">
        <v>8.0465999999999998</v>
      </c>
      <c r="B7264" t="s">
        <v>67</v>
      </c>
      <c r="C7264" s="152">
        <v>0.5716</v>
      </c>
    </row>
    <row r="7265" spans="1:3" x14ac:dyDescent="0.35">
      <c r="A7265" s="142">
        <v>8.0493000000000006</v>
      </c>
      <c r="B7265" t="s">
        <v>67</v>
      </c>
      <c r="C7265" s="152">
        <v>0.57169999999999999</v>
      </c>
    </row>
    <row r="7266" spans="1:3" x14ac:dyDescent="0.35">
      <c r="A7266" s="142">
        <v>8.0520999999999994</v>
      </c>
      <c r="B7266" t="s">
        <v>67</v>
      </c>
      <c r="C7266" s="152">
        <v>0.57210000000000005</v>
      </c>
    </row>
    <row r="7267" spans="1:3" x14ac:dyDescent="0.35">
      <c r="A7267" s="142">
        <v>8.0548000000000002</v>
      </c>
      <c r="B7267" t="s">
        <v>67</v>
      </c>
      <c r="C7267" s="152">
        <v>0.57220000000000004</v>
      </c>
    </row>
    <row r="7268" spans="1:3" x14ac:dyDescent="0.35">
      <c r="A7268" s="142">
        <v>8.0574999999999992</v>
      </c>
      <c r="B7268" t="s">
        <v>67</v>
      </c>
      <c r="C7268" s="152">
        <v>0.57220000000000004</v>
      </c>
    </row>
    <row r="7269" spans="1:3" x14ac:dyDescent="0.35">
      <c r="A7269" s="142">
        <v>8.0657999999999994</v>
      </c>
      <c r="B7269" t="s">
        <v>67</v>
      </c>
      <c r="C7269" s="152">
        <v>0.57230000000000003</v>
      </c>
    </row>
    <row r="7270" spans="1:3" x14ac:dyDescent="0.35">
      <c r="A7270" s="142">
        <v>8.0685000000000002</v>
      </c>
      <c r="B7270" t="s">
        <v>67</v>
      </c>
      <c r="C7270" s="152">
        <v>0.57250000000000001</v>
      </c>
    </row>
    <row r="7271" spans="1:3" x14ac:dyDescent="0.35">
      <c r="A7271" s="142">
        <v>8.0711999999999993</v>
      </c>
      <c r="B7271" t="s">
        <v>67</v>
      </c>
      <c r="C7271" s="152">
        <v>0.57269999999999999</v>
      </c>
    </row>
    <row r="7272" spans="1:3" x14ac:dyDescent="0.35">
      <c r="A7272" s="142">
        <v>8.0822000000000003</v>
      </c>
      <c r="B7272" t="s">
        <v>67</v>
      </c>
      <c r="C7272" s="152">
        <v>0.57269999999999999</v>
      </c>
    </row>
    <row r="7273" spans="1:3" x14ac:dyDescent="0.35">
      <c r="A7273" s="142">
        <v>8.0876999999999999</v>
      </c>
      <c r="B7273" t="s">
        <v>67</v>
      </c>
      <c r="C7273" s="152">
        <v>0.57299999999999995</v>
      </c>
    </row>
    <row r="7274" spans="1:3" x14ac:dyDescent="0.35">
      <c r="A7274" s="142">
        <v>8.0904000000000007</v>
      </c>
      <c r="B7274" t="s">
        <v>67</v>
      </c>
      <c r="C7274" s="152">
        <v>0.57310000000000005</v>
      </c>
    </row>
    <row r="7275" spans="1:3" x14ac:dyDescent="0.35">
      <c r="A7275" s="142">
        <v>8.0931999999999995</v>
      </c>
      <c r="B7275" t="s">
        <v>67</v>
      </c>
      <c r="C7275" s="152">
        <v>0.57310000000000005</v>
      </c>
    </row>
    <row r="7276" spans="1:3" x14ac:dyDescent="0.35">
      <c r="A7276" s="142">
        <v>8.0959000000000003</v>
      </c>
      <c r="B7276" t="s">
        <v>67</v>
      </c>
      <c r="C7276" s="152">
        <v>0.57320000000000004</v>
      </c>
    </row>
    <row r="7277" spans="1:3" x14ac:dyDescent="0.35">
      <c r="A7277" s="142">
        <v>8.0985999999999994</v>
      </c>
      <c r="B7277" t="s">
        <v>67</v>
      </c>
      <c r="C7277" s="152">
        <v>0.57340000000000002</v>
      </c>
    </row>
    <row r="7278" spans="1:3" x14ac:dyDescent="0.35">
      <c r="A7278" s="142">
        <v>8.1067999999999998</v>
      </c>
      <c r="B7278" t="s">
        <v>67</v>
      </c>
      <c r="C7278" s="152">
        <v>0.5736</v>
      </c>
    </row>
    <row r="7279" spans="1:3" x14ac:dyDescent="0.35">
      <c r="A7279" s="142">
        <v>8.1096000000000004</v>
      </c>
      <c r="B7279" t="s">
        <v>67</v>
      </c>
      <c r="C7279" s="152">
        <v>0.5736</v>
      </c>
    </row>
    <row r="7280" spans="1:3" x14ac:dyDescent="0.35">
      <c r="A7280" s="142">
        <v>8.1122999999999994</v>
      </c>
      <c r="B7280" t="s">
        <v>67</v>
      </c>
      <c r="C7280" s="152">
        <v>0.57369999999999999</v>
      </c>
    </row>
    <row r="7281" spans="1:3" x14ac:dyDescent="0.35">
      <c r="A7281" s="142">
        <v>8.1178000000000008</v>
      </c>
      <c r="B7281" t="s">
        <v>67</v>
      </c>
      <c r="C7281" s="152">
        <v>0.57379999999999998</v>
      </c>
    </row>
    <row r="7282" spans="1:3" x14ac:dyDescent="0.35">
      <c r="A7282" s="142">
        <v>8.1204999999999998</v>
      </c>
      <c r="B7282" t="s">
        <v>67</v>
      </c>
      <c r="C7282" s="152">
        <v>0.57379999999999998</v>
      </c>
    </row>
    <row r="7283" spans="1:3" x14ac:dyDescent="0.35">
      <c r="A7283" s="142">
        <v>8.1233000000000004</v>
      </c>
      <c r="B7283" t="s">
        <v>67</v>
      </c>
      <c r="C7283" s="152">
        <v>0.57399999999999995</v>
      </c>
    </row>
    <row r="7284" spans="1:3" x14ac:dyDescent="0.35">
      <c r="A7284" s="142">
        <v>8.1259999999999994</v>
      </c>
      <c r="B7284" t="s">
        <v>67</v>
      </c>
      <c r="C7284" s="152">
        <v>0.57420000000000004</v>
      </c>
    </row>
    <row r="7285" spans="1:3" x14ac:dyDescent="0.35">
      <c r="A7285" s="142">
        <v>8.1288</v>
      </c>
      <c r="B7285" t="s">
        <v>67</v>
      </c>
      <c r="C7285" s="152">
        <v>0.57440000000000002</v>
      </c>
    </row>
    <row r="7286" spans="1:3" x14ac:dyDescent="0.35">
      <c r="A7286" s="142">
        <v>8.1315000000000008</v>
      </c>
      <c r="B7286" t="s">
        <v>67</v>
      </c>
      <c r="C7286" s="152">
        <v>0.57440000000000002</v>
      </c>
    </row>
    <row r="7287" spans="1:3" x14ac:dyDescent="0.35">
      <c r="A7287" s="142">
        <v>8.1341999999999999</v>
      </c>
      <c r="B7287" t="s">
        <v>67</v>
      </c>
      <c r="C7287" s="152">
        <v>0.57450000000000001</v>
      </c>
    </row>
    <row r="7288" spans="1:3" x14ac:dyDescent="0.35">
      <c r="A7288" s="142">
        <v>8.1396999999999995</v>
      </c>
      <c r="B7288" t="s">
        <v>67</v>
      </c>
      <c r="C7288" s="152">
        <v>0.57469999999999999</v>
      </c>
    </row>
    <row r="7289" spans="1:3" x14ac:dyDescent="0.35">
      <c r="A7289" s="142">
        <v>8.1425000000000001</v>
      </c>
      <c r="B7289" t="s">
        <v>67</v>
      </c>
      <c r="C7289" s="152">
        <v>0.57479999999999998</v>
      </c>
    </row>
    <row r="7290" spans="1:3" x14ac:dyDescent="0.35">
      <c r="A7290" s="142">
        <v>8.1452000000000009</v>
      </c>
      <c r="B7290" t="s">
        <v>67</v>
      </c>
      <c r="C7290" s="152">
        <v>0.57489999999999997</v>
      </c>
    </row>
    <row r="7291" spans="1:3" x14ac:dyDescent="0.35">
      <c r="A7291" s="142">
        <v>8.1507000000000005</v>
      </c>
      <c r="B7291" t="s">
        <v>67</v>
      </c>
      <c r="C7291" s="152">
        <v>0.57499999999999996</v>
      </c>
    </row>
    <row r="7292" spans="1:3" x14ac:dyDescent="0.35">
      <c r="A7292" s="142">
        <v>8.1562000000000001</v>
      </c>
      <c r="B7292" t="s">
        <v>67</v>
      </c>
      <c r="C7292" s="152">
        <v>0.57509999999999994</v>
      </c>
    </row>
    <row r="7293" spans="1:3" x14ac:dyDescent="0.35">
      <c r="A7293" s="142">
        <v>8.1616</v>
      </c>
      <c r="B7293" t="s">
        <v>67</v>
      </c>
      <c r="C7293" s="152">
        <v>0.57520000000000004</v>
      </c>
    </row>
    <row r="7294" spans="1:3" x14ac:dyDescent="0.35">
      <c r="A7294" s="142">
        <v>8.1644000000000005</v>
      </c>
      <c r="B7294" t="s">
        <v>67</v>
      </c>
      <c r="C7294" s="152">
        <v>0.57530000000000003</v>
      </c>
    </row>
    <row r="7295" spans="1:3" x14ac:dyDescent="0.35">
      <c r="A7295" s="142">
        <v>8.1670999999999996</v>
      </c>
      <c r="B7295" t="s">
        <v>67</v>
      </c>
      <c r="C7295" s="152">
        <v>0.57540000000000002</v>
      </c>
    </row>
    <row r="7296" spans="1:3" x14ac:dyDescent="0.35">
      <c r="A7296" s="142">
        <v>8.1725999999999992</v>
      </c>
      <c r="B7296" t="s">
        <v>67</v>
      </c>
      <c r="C7296" s="152">
        <v>0.57550000000000001</v>
      </c>
    </row>
    <row r="7297" spans="1:3" x14ac:dyDescent="0.35">
      <c r="A7297" s="142">
        <v>8.1807999999999996</v>
      </c>
      <c r="B7297" t="s">
        <v>67</v>
      </c>
      <c r="C7297" s="152">
        <v>0.5756</v>
      </c>
    </row>
    <row r="7298" spans="1:3" x14ac:dyDescent="0.35">
      <c r="A7298" s="142">
        <v>8.1836000000000002</v>
      </c>
      <c r="B7298" t="s">
        <v>67</v>
      </c>
      <c r="C7298" s="152">
        <v>0.57569999999999999</v>
      </c>
    </row>
    <row r="7299" spans="1:3" x14ac:dyDescent="0.35">
      <c r="A7299" s="142">
        <v>8.1862999999999992</v>
      </c>
      <c r="B7299" t="s">
        <v>67</v>
      </c>
      <c r="C7299" s="152">
        <v>0.57589999999999997</v>
      </c>
    </row>
    <row r="7300" spans="1:3" x14ac:dyDescent="0.35">
      <c r="A7300" s="142">
        <v>8.1890000000000001</v>
      </c>
      <c r="B7300" t="s">
        <v>67</v>
      </c>
      <c r="C7300" s="152">
        <v>0.57589999999999997</v>
      </c>
    </row>
    <row r="7301" spans="1:3" x14ac:dyDescent="0.35">
      <c r="A7301" s="142">
        <v>8.1918000000000006</v>
      </c>
      <c r="B7301" t="s">
        <v>67</v>
      </c>
      <c r="C7301" s="152">
        <v>0.57620000000000005</v>
      </c>
    </row>
    <row r="7302" spans="1:3" x14ac:dyDescent="0.35">
      <c r="A7302" s="142">
        <v>8.1944999999999997</v>
      </c>
      <c r="B7302" t="s">
        <v>67</v>
      </c>
      <c r="C7302" s="152">
        <v>0.57640000000000002</v>
      </c>
    </row>
    <row r="7303" spans="1:3" x14ac:dyDescent="0.35">
      <c r="A7303" s="142">
        <v>8.1973000000000003</v>
      </c>
      <c r="B7303" t="s">
        <v>67</v>
      </c>
      <c r="C7303" s="152">
        <v>0.57650000000000001</v>
      </c>
    </row>
    <row r="7304" spans="1:3" x14ac:dyDescent="0.35">
      <c r="A7304" s="142">
        <v>8.1999999999999993</v>
      </c>
      <c r="B7304" t="s">
        <v>67</v>
      </c>
      <c r="C7304" s="152">
        <v>0.57650000000000001</v>
      </c>
    </row>
    <row r="7305" spans="1:3" x14ac:dyDescent="0.35">
      <c r="A7305" s="142">
        <v>8.2027000000000001</v>
      </c>
      <c r="B7305" t="s">
        <v>67</v>
      </c>
      <c r="C7305" s="152">
        <v>0.57650000000000001</v>
      </c>
    </row>
    <row r="7306" spans="1:3" x14ac:dyDescent="0.35">
      <c r="A7306" s="142">
        <v>8.2110000000000003</v>
      </c>
      <c r="B7306" t="s">
        <v>67</v>
      </c>
      <c r="C7306" s="152">
        <v>0.5766</v>
      </c>
    </row>
    <row r="7307" spans="1:3" x14ac:dyDescent="0.35">
      <c r="A7307" s="142">
        <v>8.2136999999999993</v>
      </c>
      <c r="B7307" t="s">
        <v>67</v>
      </c>
      <c r="C7307" s="152">
        <v>0.57669999999999999</v>
      </c>
    </row>
    <row r="7308" spans="1:3" x14ac:dyDescent="0.35">
      <c r="A7308" s="142">
        <v>8.2192000000000007</v>
      </c>
      <c r="B7308" t="s">
        <v>67</v>
      </c>
      <c r="C7308" s="152">
        <v>0.57679999999999998</v>
      </c>
    </row>
    <row r="7309" spans="1:3" x14ac:dyDescent="0.35">
      <c r="A7309" s="142">
        <v>8.2218999999999998</v>
      </c>
      <c r="B7309" t="s">
        <v>67</v>
      </c>
      <c r="C7309" s="152">
        <v>0.57679999999999998</v>
      </c>
    </row>
    <row r="7310" spans="1:3" x14ac:dyDescent="0.35">
      <c r="A7310" s="142">
        <v>8.2247000000000003</v>
      </c>
      <c r="B7310" t="s">
        <v>67</v>
      </c>
      <c r="C7310" s="152">
        <v>0.57689999999999997</v>
      </c>
    </row>
    <row r="7311" spans="1:3" x14ac:dyDescent="0.35">
      <c r="A7311" s="142">
        <v>8.2273999999999994</v>
      </c>
      <c r="B7311" t="s">
        <v>67</v>
      </c>
      <c r="C7311" s="152">
        <v>0.57699999999999996</v>
      </c>
    </row>
    <row r="7312" spans="1:3" x14ac:dyDescent="0.35">
      <c r="A7312" s="142">
        <v>8.2329000000000008</v>
      </c>
      <c r="B7312" t="s">
        <v>67</v>
      </c>
      <c r="C7312" s="152">
        <v>0.57720000000000005</v>
      </c>
    </row>
    <row r="7313" spans="1:3" x14ac:dyDescent="0.35">
      <c r="A7313" s="142">
        <v>8.2355999999999998</v>
      </c>
      <c r="B7313" t="s">
        <v>67</v>
      </c>
      <c r="C7313" s="152">
        <v>0.57740000000000002</v>
      </c>
    </row>
    <row r="7314" spans="1:3" x14ac:dyDescent="0.35">
      <c r="A7314" s="142">
        <v>8.2384000000000004</v>
      </c>
      <c r="B7314" t="s">
        <v>67</v>
      </c>
      <c r="C7314" s="152">
        <v>0.5776</v>
      </c>
    </row>
    <row r="7315" spans="1:3" x14ac:dyDescent="0.35">
      <c r="A7315" s="142">
        <v>8.2438000000000002</v>
      </c>
      <c r="B7315" t="s">
        <v>67</v>
      </c>
      <c r="C7315" s="152">
        <v>0.57769999999999999</v>
      </c>
    </row>
    <row r="7316" spans="1:3" x14ac:dyDescent="0.35">
      <c r="A7316" s="142">
        <v>8.2466000000000008</v>
      </c>
      <c r="B7316" t="s">
        <v>67</v>
      </c>
      <c r="C7316" s="152">
        <v>0.57769999999999999</v>
      </c>
    </row>
    <row r="7317" spans="1:3" x14ac:dyDescent="0.35">
      <c r="A7317" s="142">
        <v>8.2492999999999999</v>
      </c>
      <c r="B7317" t="s">
        <v>67</v>
      </c>
      <c r="C7317" s="152">
        <v>0.57779999999999998</v>
      </c>
    </row>
    <row r="7318" spans="1:3" x14ac:dyDescent="0.35">
      <c r="A7318" s="142">
        <v>8.2521000000000004</v>
      </c>
      <c r="B7318" t="s">
        <v>67</v>
      </c>
      <c r="C7318" s="152">
        <v>0.57789999999999997</v>
      </c>
    </row>
    <row r="7319" spans="1:3" x14ac:dyDescent="0.35">
      <c r="A7319" s="142">
        <v>8.2547999999999995</v>
      </c>
      <c r="B7319" t="s">
        <v>67</v>
      </c>
      <c r="C7319" s="152">
        <v>0.57799999999999996</v>
      </c>
    </row>
    <row r="7320" spans="1:3" x14ac:dyDescent="0.35">
      <c r="A7320" s="142">
        <v>8.2603000000000009</v>
      </c>
      <c r="B7320" t="s">
        <v>67</v>
      </c>
      <c r="C7320" s="152">
        <v>0.57799999999999996</v>
      </c>
    </row>
    <row r="7321" spans="1:3" x14ac:dyDescent="0.35">
      <c r="A7321" s="142">
        <v>8.2658000000000005</v>
      </c>
      <c r="B7321" t="s">
        <v>67</v>
      </c>
      <c r="C7321" s="152">
        <v>0.57809999999999995</v>
      </c>
    </row>
    <row r="7322" spans="1:3" x14ac:dyDescent="0.35">
      <c r="A7322" s="142">
        <v>8.2739999999999991</v>
      </c>
      <c r="B7322" t="s">
        <v>67</v>
      </c>
      <c r="C7322" s="152">
        <v>0.57830000000000004</v>
      </c>
    </row>
    <row r="7323" spans="1:3" x14ac:dyDescent="0.35">
      <c r="A7323" s="142">
        <v>8.2766999999999999</v>
      </c>
      <c r="B7323" t="s">
        <v>67</v>
      </c>
      <c r="C7323" s="152">
        <v>0.57850000000000001</v>
      </c>
    </row>
    <row r="7324" spans="1:3" x14ac:dyDescent="0.35">
      <c r="A7324" s="142">
        <v>8.2795000000000005</v>
      </c>
      <c r="B7324" t="s">
        <v>67</v>
      </c>
      <c r="C7324" s="152">
        <v>0.57850000000000001</v>
      </c>
    </row>
    <row r="7325" spans="1:3" x14ac:dyDescent="0.35">
      <c r="A7325" s="142">
        <v>8.2821999999999996</v>
      </c>
      <c r="B7325" t="s">
        <v>67</v>
      </c>
      <c r="C7325" s="152">
        <v>0.5786</v>
      </c>
    </row>
    <row r="7326" spans="1:3" x14ac:dyDescent="0.35">
      <c r="A7326" s="142">
        <v>8.2849000000000004</v>
      </c>
      <c r="B7326" t="s">
        <v>67</v>
      </c>
      <c r="C7326" s="152">
        <v>0.57869999999999999</v>
      </c>
    </row>
    <row r="7327" spans="1:3" x14ac:dyDescent="0.35">
      <c r="A7327" s="142">
        <v>8.2876999999999992</v>
      </c>
      <c r="B7327" t="s">
        <v>67</v>
      </c>
      <c r="C7327" s="152">
        <v>0.57889999999999997</v>
      </c>
    </row>
    <row r="7328" spans="1:3" x14ac:dyDescent="0.35">
      <c r="A7328" s="142">
        <v>8.2904</v>
      </c>
      <c r="B7328" t="s">
        <v>67</v>
      </c>
      <c r="C7328" s="152">
        <v>0.57899999999999996</v>
      </c>
    </row>
    <row r="7329" spans="1:3" x14ac:dyDescent="0.35">
      <c r="A7329" s="142">
        <v>8.2958999999999996</v>
      </c>
      <c r="B7329" t="s">
        <v>67</v>
      </c>
      <c r="C7329" s="152">
        <v>0.57909999999999995</v>
      </c>
    </row>
    <row r="7330" spans="1:3" x14ac:dyDescent="0.35">
      <c r="A7330" s="142">
        <v>8.3013999999999992</v>
      </c>
      <c r="B7330" t="s">
        <v>67</v>
      </c>
      <c r="C7330" s="152">
        <v>0.57920000000000005</v>
      </c>
    </row>
    <row r="7331" spans="1:3" x14ac:dyDescent="0.35">
      <c r="A7331" s="142">
        <v>8.3041</v>
      </c>
      <c r="B7331" t="s">
        <v>67</v>
      </c>
      <c r="C7331" s="152">
        <v>0.57920000000000005</v>
      </c>
    </row>
    <row r="7332" spans="1:3" x14ac:dyDescent="0.35">
      <c r="A7332" s="142">
        <v>8.3095999999999997</v>
      </c>
      <c r="B7332" t="s">
        <v>67</v>
      </c>
      <c r="C7332" s="152">
        <v>0.57920000000000005</v>
      </c>
    </row>
    <row r="7333" spans="1:3" x14ac:dyDescent="0.35">
      <c r="A7333" s="142">
        <v>8.3150999999999993</v>
      </c>
      <c r="B7333" t="s">
        <v>67</v>
      </c>
      <c r="C7333" s="152">
        <v>0.57930000000000004</v>
      </c>
    </row>
    <row r="7334" spans="1:3" x14ac:dyDescent="0.35">
      <c r="A7334" s="142">
        <v>8.3178000000000001</v>
      </c>
      <c r="B7334" t="s">
        <v>67</v>
      </c>
      <c r="C7334" s="152">
        <v>0.57930000000000004</v>
      </c>
    </row>
    <row r="7335" spans="1:3" x14ac:dyDescent="0.35">
      <c r="A7335" s="142">
        <v>8.3204999999999991</v>
      </c>
      <c r="B7335" t="s">
        <v>67</v>
      </c>
      <c r="C7335" s="152">
        <v>0.5796</v>
      </c>
    </row>
    <row r="7336" spans="1:3" x14ac:dyDescent="0.35">
      <c r="A7336" s="142">
        <v>8.3232999999999997</v>
      </c>
      <c r="B7336" t="s">
        <v>67</v>
      </c>
      <c r="C7336" s="152">
        <v>0.57969999999999999</v>
      </c>
    </row>
    <row r="7337" spans="1:3" x14ac:dyDescent="0.35">
      <c r="A7337" s="142">
        <v>8.3287999999999993</v>
      </c>
      <c r="B7337" t="s">
        <v>67</v>
      </c>
      <c r="C7337" s="152">
        <v>0.57989999999999997</v>
      </c>
    </row>
    <row r="7338" spans="1:3" x14ac:dyDescent="0.35">
      <c r="A7338" s="142">
        <v>8.3341999999999992</v>
      </c>
      <c r="B7338" t="s">
        <v>67</v>
      </c>
      <c r="C7338" s="152">
        <v>0.57999999999999996</v>
      </c>
    </row>
    <row r="7339" spans="1:3" x14ac:dyDescent="0.35">
      <c r="A7339" s="142">
        <v>8.3369999999999997</v>
      </c>
      <c r="B7339" t="s">
        <v>67</v>
      </c>
      <c r="C7339" s="152">
        <v>0.57999999999999996</v>
      </c>
    </row>
    <row r="7340" spans="1:3" x14ac:dyDescent="0.35">
      <c r="A7340" s="142">
        <v>8.3424999999999994</v>
      </c>
      <c r="B7340" t="s">
        <v>67</v>
      </c>
      <c r="C7340" s="152">
        <v>0.58020000000000005</v>
      </c>
    </row>
    <row r="7341" spans="1:3" x14ac:dyDescent="0.35">
      <c r="A7341" s="142">
        <v>8.3452000000000002</v>
      </c>
      <c r="B7341" t="s">
        <v>67</v>
      </c>
      <c r="C7341" s="152">
        <v>0.58030000000000004</v>
      </c>
    </row>
    <row r="7342" spans="1:3" x14ac:dyDescent="0.35">
      <c r="A7342" s="142">
        <v>8.3478999999999992</v>
      </c>
      <c r="B7342" t="s">
        <v>67</v>
      </c>
      <c r="C7342" s="152">
        <v>0.58030000000000004</v>
      </c>
    </row>
    <row r="7343" spans="1:3" x14ac:dyDescent="0.35">
      <c r="A7343" s="142">
        <v>8.3506999999999998</v>
      </c>
      <c r="B7343" t="s">
        <v>67</v>
      </c>
      <c r="C7343" s="152">
        <v>0.58050000000000002</v>
      </c>
    </row>
    <row r="7344" spans="1:3" x14ac:dyDescent="0.35">
      <c r="A7344" s="142">
        <v>8.3534000000000006</v>
      </c>
      <c r="B7344" t="s">
        <v>67</v>
      </c>
      <c r="C7344" s="152">
        <v>0.5806</v>
      </c>
    </row>
    <row r="7345" spans="1:3" x14ac:dyDescent="0.35">
      <c r="A7345" s="142">
        <v>8.3561999999999994</v>
      </c>
      <c r="B7345" t="s">
        <v>67</v>
      </c>
      <c r="C7345" s="152">
        <v>0.58069999999999999</v>
      </c>
    </row>
    <row r="7346" spans="1:3" x14ac:dyDescent="0.35">
      <c r="A7346" s="142">
        <v>8.3589000000000002</v>
      </c>
      <c r="B7346" t="s">
        <v>67</v>
      </c>
      <c r="C7346" s="152">
        <v>0.58079999999999998</v>
      </c>
    </row>
    <row r="7347" spans="1:3" x14ac:dyDescent="0.35">
      <c r="A7347" s="142">
        <v>8.3671000000000006</v>
      </c>
      <c r="B7347" t="s">
        <v>67</v>
      </c>
      <c r="C7347" s="152">
        <v>0.58079999999999998</v>
      </c>
    </row>
    <row r="7348" spans="1:3" x14ac:dyDescent="0.35">
      <c r="A7348" s="142">
        <v>8.3698999999999995</v>
      </c>
      <c r="B7348" t="s">
        <v>67</v>
      </c>
      <c r="C7348" s="152">
        <v>0.58089999999999997</v>
      </c>
    </row>
    <row r="7349" spans="1:3" x14ac:dyDescent="0.35">
      <c r="A7349" s="142">
        <v>8.3752999999999993</v>
      </c>
      <c r="B7349" t="s">
        <v>67</v>
      </c>
      <c r="C7349" s="152">
        <v>0.58099999999999996</v>
      </c>
    </row>
    <row r="7350" spans="1:3" x14ac:dyDescent="0.35">
      <c r="A7350" s="142">
        <v>8.3780999999999999</v>
      </c>
      <c r="B7350" t="s">
        <v>67</v>
      </c>
      <c r="C7350" s="152">
        <v>0.58109999999999995</v>
      </c>
    </row>
    <row r="7351" spans="1:3" x14ac:dyDescent="0.35">
      <c r="A7351" s="142">
        <v>8.3808000000000007</v>
      </c>
      <c r="B7351" t="s">
        <v>67</v>
      </c>
      <c r="C7351" s="152">
        <v>0.58140000000000003</v>
      </c>
    </row>
    <row r="7352" spans="1:3" x14ac:dyDescent="0.35">
      <c r="A7352" s="142">
        <v>8.3835999999999995</v>
      </c>
      <c r="B7352" t="s">
        <v>67</v>
      </c>
      <c r="C7352" s="152">
        <v>0.58160000000000001</v>
      </c>
    </row>
    <row r="7353" spans="1:3" x14ac:dyDescent="0.35">
      <c r="A7353" s="142">
        <v>8.3863000000000003</v>
      </c>
      <c r="B7353" t="s">
        <v>67</v>
      </c>
      <c r="C7353" s="152">
        <v>0.58179999999999998</v>
      </c>
    </row>
    <row r="7354" spans="1:3" x14ac:dyDescent="0.35">
      <c r="A7354" s="142">
        <v>8.3945000000000007</v>
      </c>
      <c r="B7354" t="s">
        <v>67</v>
      </c>
      <c r="C7354" s="152">
        <v>0.58199999999999996</v>
      </c>
    </row>
    <row r="7355" spans="1:3" x14ac:dyDescent="0.35">
      <c r="A7355" s="142">
        <v>8.3972999999999995</v>
      </c>
      <c r="B7355" t="s">
        <v>67</v>
      </c>
      <c r="C7355" s="152">
        <v>0.58230000000000004</v>
      </c>
    </row>
    <row r="7356" spans="1:3" x14ac:dyDescent="0.35">
      <c r="A7356" s="142">
        <v>8.4</v>
      </c>
      <c r="B7356" t="s">
        <v>67</v>
      </c>
      <c r="C7356" s="152">
        <v>0.58260000000000001</v>
      </c>
    </row>
    <row r="7357" spans="1:3" x14ac:dyDescent="0.35">
      <c r="A7357" s="142">
        <v>8.4026999999999994</v>
      </c>
      <c r="B7357" t="s">
        <v>67</v>
      </c>
      <c r="C7357" s="152">
        <v>0.58279999999999998</v>
      </c>
    </row>
    <row r="7358" spans="1:3" x14ac:dyDescent="0.35">
      <c r="A7358" s="142">
        <v>8.4055</v>
      </c>
      <c r="B7358" t="s">
        <v>67</v>
      </c>
      <c r="C7358" s="152">
        <v>0.58289999999999997</v>
      </c>
    </row>
    <row r="7359" spans="1:3" x14ac:dyDescent="0.35">
      <c r="A7359" s="142">
        <v>8.4082000000000008</v>
      </c>
      <c r="B7359" t="s">
        <v>67</v>
      </c>
      <c r="C7359" s="152">
        <v>0.58299999999999996</v>
      </c>
    </row>
    <row r="7360" spans="1:3" x14ac:dyDescent="0.35">
      <c r="A7360" s="142">
        <v>8.4109999999999996</v>
      </c>
      <c r="B7360" t="s">
        <v>67</v>
      </c>
      <c r="C7360" s="152">
        <v>0.58340000000000003</v>
      </c>
    </row>
    <row r="7361" spans="1:3" x14ac:dyDescent="0.35">
      <c r="A7361" s="142">
        <v>8.4163999999999994</v>
      </c>
      <c r="B7361" t="s">
        <v>67</v>
      </c>
      <c r="C7361" s="152">
        <v>0.58350000000000002</v>
      </c>
    </row>
    <row r="7362" spans="1:3" x14ac:dyDescent="0.35">
      <c r="A7362" s="142">
        <v>8.4192</v>
      </c>
      <c r="B7362" t="s">
        <v>67</v>
      </c>
      <c r="C7362" s="152">
        <v>0.58360000000000001</v>
      </c>
    </row>
    <row r="7363" spans="1:3" x14ac:dyDescent="0.35">
      <c r="A7363" s="142">
        <v>8.4219000000000008</v>
      </c>
      <c r="B7363" t="s">
        <v>67</v>
      </c>
      <c r="C7363" s="152">
        <v>0.58360000000000001</v>
      </c>
    </row>
    <row r="7364" spans="1:3" x14ac:dyDescent="0.35">
      <c r="A7364" s="142">
        <v>8.4246999999999996</v>
      </c>
      <c r="B7364" t="s">
        <v>67</v>
      </c>
      <c r="C7364" s="152">
        <v>0.5837</v>
      </c>
    </row>
    <row r="7365" spans="1:3" x14ac:dyDescent="0.35">
      <c r="A7365" s="142">
        <v>8.4274000000000004</v>
      </c>
      <c r="B7365" t="s">
        <v>67</v>
      </c>
      <c r="C7365" s="152">
        <v>0.58409999999999995</v>
      </c>
    </row>
    <row r="7366" spans="1:3" x14ac:dyDescent="0.35">
      <c r="A7366" s="142">
        <v>8.4329000000000001</v>
      </c>
      <c r="B7366" t="s">
        <v>67</v>
      </c>
      <c r="C7366" s="152">
        <v>0.58420000000000005</v>
      </c>
    </row>
    <row r="7367" spans="1:3" x14ac:dyDescent="0.35">
      <c r="A7367" s="142">
        <v>8.4383999999999997</v>
      </c>
      <c r="B7367" t="s">
        <v>67</v>
      </c>
      <c r="C7367" s="152">
        <v>0.58430000000000004</v>
      </c>
    </row>
    <row r="7368" spans="1:3" x14ac:dyDescent="0.35">
      <c r="A7368" s="142">
        <v>8.4411000000000005</v>
      </c>
      <c r="B7368" t="s">
        <v>67</v>
      </c>
      <c r="C7368" s="152">
        <v>0.58479999999999999</v>
      </c>
    </row>
    <row r="7369" spans="1:3" x14ac:dyDescent="0.35">
      <c r="A7369" s="142">
        <v>8.4437999999999995</v>
      </c>
      <c r="B7369" t="s">
        <v>67</v>
      </c>
      <c r="C7369" s="152">
        <v>0.58489999999999998</v>
      </c>
    </row>
    <row r="7370" spans="1:3" x14ac:dyDescent="0.35">
      <c r="A7370" s="142">
        <v>8.4492999999999991</v>
      </c>
      <c r="B7370" t="s">
        <v>67</v>
      </c>
      <c r="C7370" s="152">
        <v>0.58499999999999996</v>
      </c>
    </row>
    <row r="7371" spans="1:3" x14ac:dyDescent="0.35">
      <c r="A7371" s="142">
        <v>8.4548000000000005</v>
      </c>
      <c r="B7371" t="s">
        <v>67</v>
      </c>
      <c r="C7371" s="152">
        <v>0.58520000000000005</v>
      </c>
    </row>
    <row r="7372" spans="1:3" x14ac:dyDescent="0.35">
      <c r="A7372" s="142">
        <v>8.4603000000000002</v>
      </c>
      <c r="B7372" t="s">
        <v>67</v>
      </c>
      <c r="C7372" s="152">
        <v>0.58540000000000003</v>
      </c>
    </row>
    <row r="7373" spans="1:3" x14ac:dyDescent="0.35">
      <c r="A7373" s="142">
        <v>8.4629999999999992</v>
      </c>
      <c r="B7373" t="s">
        <v>67</v>
      </c>
      <c r="C7373" s="152">
        <v>0.58550000000000002</v>
      </c>
    </row>
    <row r="7374" spans="1:3" x14ac:dyDescent="0.35">
      <c r="A7374" s="142">
        <v>8.4657999999999998</v>
      </c>
      <c r="B7374" t="s">
        <v>67</v>
      </c>
      <c r="C7374" s="152">
        <v>0.58560000000000001</v>
      </c>
    </row>
    <row r="7375" spans="1:3" x14ac:dyDescent="0.35">
      <c r="A7375" s="142">
        <v>8.4685000000000006</v>
      </c>
      <c r="B7375" t="s">
        <v>67</v>
      </c>
      <c r="C7375" s="152">
        <v>0.58579999999999999</v>
      </c>
    </row>
    <row r="7376" spans="1:3" x14ac:dyDescent="0.35">
      <c r="A7376" s="142">
        <v>8.4740000000000002</v>
      </c>
      <c r="B7376" t="s">
        <v>67</v>
      </c>
      <c r="C7376" s="152">
        <v>0.58620000000000005</v>
      </c>
    </row>
    <row r="7377" spans="1:3" x14ac:dyDescent="0.35">
      <c r="A7377" s="142">
        <v>8.4822000000000006</v>
      </c>
      <c r="B7377" t="s">
        <v>67</v>
      </c>
      <c r="C7377" s="152">
        <v>0.58620000000000005</v>
      </c>
    </row>
    <row r="7378" spans="1:3" x14ac:dyDescent="0.35">
      <c r="A7378" s="142">
        <v>8.4903999999999993</v>
      </c>
      <c r="B7378" t="s">
        <v>67</v>
      </c>
      <c r="C7378" s="152">
        <v>0.58640000000000003</v>
      </c>
    </row>
    <row r="7379" spans="1:3" x14ac:dyDescent="0.35">
      <c r="A7379" s="142">
        <v>8.4931999999999999</v>
      </c>
      <c r="B7379" t="s">
        <v>67</v>
      </c>
      <c r="C7379" s="152">
        <v>0.58650000000000002</v>
      </c>
    </row>
    <row r="7380" spans="1:3" x14ac:dyDescent="0.35">
      <c r="A7380" s="142">
        <v>8.4985999999999997</v>
      </c>
      <c r="B7380" t="s">
        <v>67</v>
      </c>
      <c r="C7380" s="152">
        <v>0.58660000000000001</v>
      </c>
    </row>
    <row r="7381" spans="1:3" x14ac:dyDescent="0.35">
      <c r="A7381" s="142">
        <v>8.5014000000000003</v>
      </c>
      <c r="B7381" t="s">
        <v>67</v>
      </c>
      <c r="C7381" s="152">
        <v>0.5867</v>
      </c>
    </row>
    <row r="7382" spans="1:3" x14ac:dyDescent="0.35">
      <c r="A7382" s="142">
        <v>8.5040999999999993</v>
      </c>
      <c r="B7382" t="s">
        <v>67</v>
      </c>
      <c r="C7382" s="152">
        <v>0.58679999999999999</v>
      </c>
    </row>
    <row r="7383" spans="1:3" x14ac:dyDescent="0.35">
      <c r="A7383" s="142">
        <v>8.5068000000000001</v>
      </c>
      <c r="B7383" t="s">
        <v>67</v>
      </c>
      <c r="C7383" s="152">
        <v>0.58699999999999997</v>
      </c>
    </row>
    <row r="7384" spans="1:3" x14ac:dyDescent="0.35">
      <c r="A7384" s="142">
        <v>8.5096000000000007</v>
      </c>
      <c r="B7384" t="s">
        <v>67</v>
      </c>
      <c r="C7384" s="152">
        <v>0.58699999999999997</v>
      </c>
    </row>
    <row r="7385" spans="1:3" x14ac:dyDescent="0.35">
      <c r="A7385" s="142">
        <v>8.5122999999999998</v>
      </c>
      <c r="B7385" t="s">
        <v>67</v>
      </c>
      <c r="C7385" s="152">
        <v>0.58720000000000006</v>
      </c>
    </row>
    <row r="7386" spans="1:3" x14ac:dyDescent="0.35">
      <c r="A7386" s="142">
        <v>8.5151000000000003</v>
      </c>
      <c r="B7386" t="s">
        <v>67</v>
      </c>
      <c r="C7386" s="152">
        <v>0.58730000000000004</v>
      </c>
    </row>
    <row r="7387" spans="1:3" x14ac:dyDescent="0.35">
      <c r="A7387" s="142">
        <v>8.5233000000000008</v>
      </c>
      <c r="B7387" t="s">
        <v>67</v>
      </c>
      <c r="C7387" s="152">
        <v>0.58730000000000004</v>
      </c>
    </row>
    <row r="7388" spans="1:3" x14ac:dyDescent="0.35">
      <c r="A7388" s="142">
        <v>8.5259999999999998</v>
      </c>
      <c r="B7388" t="s">
        <v>67</v>
      </c>
      <c r="C7388" s="152">
        <v>0.58750000000000002</v>
      </c>
    </row>
    <row r="7389" spans="1:3" x14ac:dyDescent="0.35">
      <c r="A7389" s="142">
        <v>8.5288000000000004</v>
      </c>
      <c r="B7389" t="s">
        <v>67</v>
      </c>
      <c r="C7389" s="152">
        <v>0.58750000000000002</v>
      </c>
    </row>
    <row r="7390" spans="1:3" x14ac:dyDescent="0.35">
      <c r="A7390" s="142">
        <v>8.5314999999999994</v>
      </c>
      <c r="B7390" t="s">
        <v>67</v>
      </c>
      <c r="C7390" s="152">
        <v>0.58750000000000002</v>
      </c>
    </row>
    <row r="7391" spans="1:3" x14ac:dyDescent="0.35">
      <c r="A7391" s="142">
        <v>8.5342000000000002</v>
      </c>
      <c r="B7391" t="s">
        <v>67</v>
      </c>
      <c r="C7391" s="152">
        <v>0.5877</v>
      </c>
    </row>
    <row r="7392" spans="1:3" x14ac:dyDescent="0.35">
      <c r="A7392" s="142">
        <v>8.5370000000000008</v>
      </c>
      <c r="B7392" t="s">
        <v>67</v>
      </c>
      <c r="C7392" s="152">
        <v>0.5877</v>
      </c>
    </row>
    <row r="7393" spans="1:3" x14ac:dyDescent="0.35">
      <c r="A7393" s="142">
        <v>8.5396999999999998</v>
      </c>
      <c r="B7393" t="s">
        <v>67</v>
      </c>
      <c r="C7393" s="152">
        <v>0.58789999999999998</v>
      </c>
    </row>
    <row r="7394" spans="1:3" x14ac:dyDescent="0.35">
      <c r="A7394" s="142">
        <v>8.5425000000000004</v>
      </c>
      <c r="B7394" t="s">
        <v>67</v>
      </c>
      <c r="C7394" s="152">
        <v>0.58799999999999997</v>
      </c>
    </row>
    <row r="7395" spans="1:3" x14ac:dyDescent="0.35">
      <c r="A7395" s="142">
        <v>8.5451999999999995</v>
      </c>
      <c r="B7395" t="s">
        <v>67</v>
      </c>
      <c r="C7395" s="152">
        <v>0.58799999999999997</v>
      </c>
    </row>
    <row r="7396" spans="1:3" x14ac:dyDescent="0.35">
      <c r="A7396" s="142">
        <v>8.5479000000000003</v>
      </c>
      <c r="B7396" t="s">
        <v>67</v>
      </c>
      <c r="C7396" s="152">
        <v>0.58819999999999995</v>
      </c>
    </row>
    <row r="7397" spans="1:3" x14ac:dyDescent="0.35">
      <c r="A7397" s="142">
        <v>8.5507000000000009</v>
      </c>
      <c r="B7397" t="s">
        <v>67</v>
      </c>
      <c r="C7397" s="152">
        <v>0.58830000000000005</v>
      </c>
    </row>
    <row r="7398" spans="1:3" x14ac:dyDescent="0.35">
      <c r="A7398" s="142">
        <v>8.5533999999999999</v>
      </c>
      <c r="B7398" t="s">
        <v>67</v>
      </c>
      <c r="C7398" s="152">
        <v>0.58840000000000003</v>
      </c>
    </row>
    <row r="7399" spans="1:3" x14ac:dyDescent="0.35">
      <c r="A7399" s="142">
        <v>8.5562000000000005</v>
      </c>
      <c r="B7399" t="s">
        <v>67</v>
      </c>
      <c r="C7399" s="152">
        <v>0.58850000000000002</v>
      </c>
    </row>
    <row r="7400" spans="1:3" x14ac:dyDescent="0.35">
      <c r="A7400" s="142">
        <v>8.5616000000000003</v>
      </c>
      <c r="B7400" t="s">
        <v>67</v>
      </c>
      <c r="C7400" s="152">
        <v>0.58850000000000002</v>
      </c>
    </row>
    <row r="7401" spans="1:3" x14ac:dyDescent="0.35">
      <c r="A7401" s="142">
        <v>8.5643999999999991</v>
      </c>
      <c r="B7401" t="s">
        <v>67</v>
      </c>
      <c r="C7401" s="152">
        <v>0.58860000000000001</v>
      </c>
    </row>
    <row r="7402" spans="1:3" x14ac:dyDescent="0.35">
      <c r="A7402" s="142">
        <v>8.5670999999999999</v>
      </c>
      <c r="B7402" t="s">
        <v>67</v>
      </c>
      <c r="C7402" s="152">
        <v>0.5887</v>
      </c>
    </row>
    <row r="7403" spans="1:3" x14ac:dyDescent="0.35">
      <c r="A7403" s="142">
        <v>8.5699000000000005</v>
      </c>
      <c r="B7403" t="s">
        <v>67</v>
      </c>
      <c r="C7403" s="152">
        <v>0.58879999999999999</v>
      </c>
    </row>
    <row r="7404" spans="1:3" x14ac:dyDescent="0.35">
      <c r="A7404" s="142">
        <v>8.5725999999999996</v>
      </c>
      <c r="B7404" t="s">
        <v>67</v>
      </c>
      <c r="C7404" s="152">
        <v>0.58889999999999998</v>
      </c>
    </row>
    <row r="7405" spans="1:3" x14ac:dyDescent="0.35">
      <c r="A7405" s="142">
        <v>8.5753000000000004</v>
      </c>
      <c r="B7405" t="s">
        <v>67</v>
      </c>
      <c r="C7405" s="152">
        <v>0.58899999999999997</v>
      </c>
    </row>
    <row r="7406" spans="1:3" x14ac:dyDescent="0.35">
      <c r="A7406" s="142">
        <v>8.5780999999999992</v>
      </c>
      <c r="B7406" t="s">
        <v>67</v>
      </c>
      <c r="C7406" s="152">
        <v>0.58930000000000005</v>
      </c>
    </row>
    <row r="7407" spans="1:3" x14ac:dyDescent="0.35">
      <c r="A7407" s="142">
        <v>8.5836000000000006</v>
      </c>
      <c r="B7407" t="s">
        <v>67</v>
      </c>
      <c r="C7407" s="152">
        <v>0.58940000000000003</v>
      </c>
    </row>
    <row r="7408" spans="1:3" x14ac:dyDescent="0.35">
      <c r="A7408" s="142">
        <v>8.5862999999999996</v>
      </c>
      <c r="B7408" t="s">
        <v>67</v>
      </c>
      <c r="C7408" s="152">
        <v>0.58940000000000003</v>
      </c>
    </row>
    <row r="7409" spans="1:3" x14ac:dyDescent="0.35">
      <c r="A7409" s="142">
        <v>8.5890000000000004</v>
      </c>
      <c r="B7409" t="s">
        <v>67</v>
      </c>
      <c r="C7409" s="152">
        <v>0.5897</v>
      </c>
    </row>
    <row r="7410" spans="1:3" x14ac:dyDescent="0.35">
      <c r="A7410" s="142">
        <v>8.5917999999999992</v>
      </c>
      <c r="B7410" t="s">
        <v>67</v>
      </c>
      <c r="C7410" s="152">
        <v>0.58979999999999999</v>
      </c>
    </row>
    <row r="7411" spans="1:3" x14ac:dyDescent="0.35">
      <c r="A7411" s="142">
        <v>8.5945</v>
      </c>
      <c r="B7411" t="s">
        <v>67</v>
      </c>
      <c r="C7411" s="152">
        <v>0.59</v>
      </c>
    </row>
    <row r="7412" spans="1:3" x14ac:dyDescent="0.35">
      <c r="A7412" s="142">
        <v>8.5973000000000006</v>
      </c>
      <c r="B7412" t="s">
        <v>67</v>
      </c>
      <c r="C7412" s="152">
        <v>0.59009999999999996</v>
      </c>
    </row>
    <row r="7413" spans="1:3" x14ac:dyDescent="0.35">
      <c r="A7413" s="142">
        <v>8.6</v>
      </c>
      <c r="B7413" t="s">
        <v>67</v>
      </c>
      <c r="C7413" s="152">
        <v>0.59019999999999995</v>
      </c>
    </row>
    <row r="7414" spans="1:3" x14ac:dyDescent="0.35">
      <c r="A7414" s="142">
        <v>8.6027000000000005</v>
      </c>
      <c r="B7414" t="s">
        <v>67</v>
      </c>
      <c r="C7414" s="152">
        <v>0.59050000000000002</v>
      </c>
    </row>
    <row r="7415" spans="1:3" x14ac:dyDescent="0.35">
      <c r="A7415" s="142">
        <v>8.6082000000000001</v>
      </c>
      <c r="B7415" t="s">
        <v>67</v>
      </c>
      <c r="C7415" s="152">
        <v>0.59060000000000001</v>
      </c>
    </row>
    <row r="7416" spans="1:3" x14ac:dyDescent="0.35">
      <c r="A7416" s="142">
        <v>8.6136999999999997</v>
      </c>
      <c r="B7416" t="s">
        <v>67</v>
      </c>
      <c r="C7416" s="152">
        <v>0.59079999999999999</v>
      </c>
    </row>
    <row r="7417" spans="1:3" x14ac:dyDescent="0.35">
      <c r="A7417" s="142">
        <v>8.6164000000000005</v>
      </c>
      <c r="B7417" t="s">
        <v>67</v>
      </c>
      <c r="C7417" s="152">
        <v>0.59089999999999998</v>
      </c>
    </row>
    <row r="7418" spans="1:3" x14ac:dyDescent="0.35">
      <c r="A7418" s="142">
        <v>8.6219000000000001</v>
      </c>
      <c r="B7418" t="s">
        <v>67</v>
      </c>
      <c r="C7418" s="152">
        <v>0.59099999999999997</v>
      </c>
    </row>
    <row r="7419" spans="1:3" x14ac:dyDescent="0.35">
      <c r="A7419" s="142">
        <v>8.6273999999999997</v>
      </c>
      <c r="B7419" t="s">
        <v>67</v>
      </c>
      <c r="C7419" s="152">
        <v>0.59109999999999996</v>
      </c>
    </row>
    <row r="7420" spans="1:3" x14ac:dyDescent="0.35">
      <c r="A7420" s="142">
        <v>8.6301000000000005</v>
      </c>
      <c r="B7420" t="s">
        <v>67</v>
      </c>
      <c r="C7420" s="152">
        <v>0.59119999999999995</v>
      </c>
    </row>
    <row r="7421" spans="1:3" x14ac:dyDescent="0.35">
      <c r="A7421" s="142">
        <v>8.6328999999999994</v>
      </c>
      <c r="B7421" t="s">
        <v>67</v>
      </c>
      <c r="C7421" s="152">
        <v>0.59130000000000005</v>
      </c>
    </row>
    <row r="7422" spans="1:3" x14ac:dyDescent="0.35">
      <c r="A7422" s="142">
        <v>8.6356000000000002</v>
      </c>
      <c r="B7422" t="s">
        <v>67</v>
      </c>
      <c r="C7422" s="152">
        <v>0.59160000000000001</v>
      </c>
    </row>
    <row r="7423" spans="1:3" x14ac:dyDescent="0.35">
      <c r="A7423" s="142">
        <v>8.6410999999999998</v>
      </c>
      <c r="B7423" t="s">
        <v>67</v>
      </c>
      <c r="C7423" s="152">
        <v>0.59179999999999999</v>
      </c>
    </row>
    <row r="7424" spans="1:3" x14ac:dyDescent="0.35">
      <c r="A7424" s="142">
        <v>8.6438000000000006</v>
      </c>
      <c r="B7424" t="s">
        <v>67</v>
      </c>
      <c r="C7424" s="152">
        <v>0.59189999999999998</v>
      </c>
    </row>
    <row r="7425" spans="1:3" x14ac:dyDescent="0.35">
      <c r="A7425" s="142">
        <v>8.6465999999999994</v>
      </c>
      <c r="B7425" t="s">
        <v>67</v>
      </c>
      <c r="C7425" s="152">
        <v>0.59199999999999997</v>
      </c>
    </row>
    <row r="7426" spans="1:3" x14ac:dyDescent="0.35">
      <c r="A7426" s="142">
        <v>8.6521000000000008</v>
      </c>
      <c r="B7426" t="s">
        <v>67</v>
      </c>
      <c r="C7426" s="152">
        <v>0.59209999999999996</v>
      </c>
    </row>
    <row r="7427" spans="1:3" x14ac:dyDescent="0.35">
      <c r="A7427" s="142">
        <v>8.6547999999999998</v>
      </c>
      <c r="B7427" t="s">
        <v>67</v>
      </c>
      <c r="C7427" s="152">
        <v>0.59209999999999996</v>
      </c>
    </row>
    <row r="7428" spans="1:3" x14ac:dyDescent="0.35">
      <c r="A7428" s="142">
        <v>8.6630000000000003</v>
      </c>
      <c r="B7428" t="s">
        <v>67</v>
      </c>
      <c r="C7428" s="152">
        <v>0.59219999999999995</v>
      </c>
    </row>
    <row r="7429" spans="1:3" x14ac:dyDescent="0.35">
      <c r="A7429" s="142">
        <v>8.6658000000000008</v>
      </c>
      <c r="B7429" t="s">
        <v>67</v>
      </c>
      <c r="C7429" s="152">
        <v>0.59240000000000004</v>
      </c>
    </row>
    <row r="7430" spans="1:3" x14ac:dyDescent="0.35">
      <c r="A7430" s="142">
        <v>8.6684999999999999</v>
      </c>
      <c r="B7430" t="s">
        <v>67</v>
      </c>
      <c r="C7430" s="152">
        <v>0.59279999999999999</v>
      </c>
    </row>
    <row r="7431" spans="1:3" x14ac:dyDescent="0.35">
      <c r="A7431" s="142">
        <v>8.6712000000000007</v>
      </c>
      <c r="B7431" t="s">
        <v>67</v>
      </c>
      <c r="C7431" s="152">
        <v>0.59289999999999998</v>
      </c>
    </row>
    <row r="7432" spans="1:3" x14ac:dyDescent="0.35">
      <c r="A7432" s="142">
        <v>8.6739999999999995</v>
      </c>
      <c r="B7432" t="s">
        <v>67</v>
      </c>
      <c r="C7432" s="152">
        <v>0.59299999999999997</v>
      </c>
    </row>
    <row r="7433" spans="1:3" x14ac:dyDescent="0.35">
      <c r="A7433" s="142">
        <v>8.6821999999999999</v>
      </c>
      <c r="B7433" t="s">
        <v>67</v>
      </c>
      <c r="C7433" s="152">
        <v>0.59299999999999997</v>
      </c>
    </row>
    <row r="7434" spans="1:3" x14ac:dyDescent="0.35">
      <c r="A7434" s="142">
        <v>8.6986000000000008</v>
      </c>
      <c r="B7434" t="s">
        <v>67</v>
      </c>
      <c r="C7434" s="152">
        <v>0.59309999999999996</v>
      </c>
    </row>
    <row r="7435" spans="1:3" x14ac:dyDescent="0.35">
      <c r="A7435" s="142">
        <v>8.7013999999999996</v>
      </c>
      <c r="B7435" t="s">
        <v>67</v>
      </c>
      <c r="C7435" s="152">
        <v>0.59309999999999996</v>
      </c>
    </row>
    <row r="7436" spans="1:3" x14ac:dyDescent="0.35">
      <c r="A7436" s="142">
        <v>8.7067999999999994</v>
      </c>
      <c r="B7436" t="s">
        <v>67</v>
      </c>
      <c r="C7436" s="152">
        <v>0.59319999999999995</v>
      </c>
    </row>
    <row r="7437" spans="1:3" x14ac:dyDescent="0.35">
      <c r="A7437" s="142">
        <v>8.7096</v>
      </c>
      <c r="B7437" t="s">
        <v>67</v>
      </c>
      <c r="C7437" s="152">
        <v>0.59319999999999995</v>
      </c>
    </row>
    <row r="7438" spans="1:3" x14ac:dyDescent="0.35">
      <c r="A7438" s="142">
        <v>8.7123000000000008</v>
      </c>
      <c r="B7438" t="s">
        <v>67</v>
      </c>
      <c r="C7438" s="152">
        <v>0.59350000000000003</v>
      </c>
    </row>
    <row r="7439" spans="1:3" x14ac:dyDescent="0.35">
      <c r="A7439" s="142">
        <v>8.7150999999999996</v>
      </c>
      <c r="B7439" t="s">
        <v>67</v>
      </c>
      <c r="C7439" s="152">
        <v>0.59360000000000002</v>
      </c>
    </row>
    <row r="7440" spans="1:3" x14ac:dyDescent="0.35">
      <c r="A7440" s="142">
        <v>8.7178000000000004</v>
      </c>
      <c r="B7440" t="s">
        <v>67</v>
      </c>
      <c r="C7440" s="152">
        <v>0.59379999999999999</v>
      </c>
    </row>
    <row r="7441" spans="1:3" x14ac:dyDescent="0.35">
      <c r="A7441" s="142">
        <v>8.7204999999999995</v>
      </c>
      <c r="B7441" t="s">
        <v>67</v>
      </c>
      <c r="C7441" s="152">
        <v>0.59389999999999998</v>
      </c>
    </row>
    <row r="7442" spans="1:3" x14ac:dyDescent="0.35">
      <c r="A7442" s="142">
        <v>8.7233000000000001</v>
      </c>
      <c r="B7442" t="s">
        <v>67</v>
      </c>
      <c r="C7442" s="152">
        <v>0.59389999999999998</v>
      </c>
    </row>
    <row r="7443" spans="1:3" x14ac:dyDescent="0.35">
      <c r="A7443" s="142">
        <v>8.7260000000000009</v>
      </c>
      <c r="B7443" t="s">
        <v>67</v>
      </c>
      <c r="C7443" s="152">
        <v>0.59399999999999997</v>
      </c>
    </row>
    <row r="7444" spans="1:3" x14ac:dyDescent="0.35">
      <c r="A7444" s="142">
        <v>8.7341999999999995</v>
      </c>
      <c r="B7444" t="s">
        <v>67</v>
      </c>
      <c r="C7444" s="152">
        <v>0.59419999999999995</v>
      </c>
    </row>
    <row r="7445" spans="1:3" x14ac:dyDescent="0.35">
      <c r="A7445" s="142">
        <v>8.7370000000000001</v>
      </c>
      <c r="B7445" t="s">
        <v>67</v>
      </c>
      <c r="C7445" s="152">
        <v>0.59430000000000005</v>
      </c>
    </row>
    <row r="7446" spans="1:3" x14ac:dyDescent="0.35">
      <c r="A7446" s="142">
        <v>8.7396999999999991</v>
      </c>
      <c r="B7446" t="s">
        <v>67</v>
      </c>
      <c r="C7446" s="152">
        <v>0.59450000000000003</v>
      </c>
    </row>
    <row r="7447" spans="1:3" x14ac:dyDescent="0.35">
      <c r="A7447" s="142">
        <v>8.7424999999999997</v>
      </c>
      <c r="B7447" t="s">
        <v>67</v>
      </c>
      <c r="C7447" s="152">
        <v>0.59460000000000002</v>
      </c>
    </row>
    <row r="7448" spans="1:3" x14ac:dyDescent="0.35">
      <c r="A7448" s="142">
        <v>8.7452000000000005</v>
      </c>
      <c r="B7448" t="s">
        <v>67</v>
      </c>
      <c r="C7448" s="152">
        <v>0.59470000000000001</v>
      </c>
    </row>
    <row r="7449" spans="1:3" x14ac:dyDescent="0.35">
      <c r="A7449" s="142">
        <v>8.7478999999999996</v>
      </c>
      <c r="B7449" t="s">
        <v>67</v>
      </c>
      <c r="C7449" s="152">
        <v>0.5948</v>
      </c>
    </row>
    <row r="7450" spans="1:3" x14ac:dyDescent="0.35">
      <c r="A7450" s="142">
        <v>8.7507000000000001</v>
      </c>
      <c r="B7450" t="s">
        <v>67</v>
      </c>
      <c r="C7450" s="152">
        <v>0.5948</v>
      </c>
    </row>
    <row r="7451" spans="1:3" x14ac:dyDescent="0.35">
      <c r="A7451" s="142">
        <v>8.7533999999999992</v>
      </c>
      <c r="B7451" t="s">
        <v>67</v>
      </c>
      <c r="C7451" s="152">
        <v>0.59489999999999998</v>
      </c>
    </row>
    <row r="7452" spans="1:3" x14ac:dyDescent="0.35">
      <c r="A7452" s="142">
        <v>8.7589000000000006</v>
      </c>
      <c r="B7452" t="s">
        <v>67</v>
      </c>
      <c r="C7452" s="152">
        <v>0.59499999999999997</v>
      </c>
    </row>
    <row r="7453" spans="1:3" x14ac:dyDescent="0.35">
      <c r="A7453" s="142">
        <v>8.7644000000000002</v>
      </c>
      <c r="B7453" t="s">
        <v>67</v>
      </c>
      <c r="C7453" s="152">
        <v>0.59519999999999995</v>
      </c>
    </row>
    <row r="7454" spans="1:3" x14ac:dyDescent="0.35">
      <c r="A7454" s="142">
        <v>8.7670999999999992</v>
      </c>
      <c r="B7454" t="s">
        <v>67</v>
      </c>
      <c r="C7454" s="152">
        <v>0.59530000000000005</v>
      </c>
    </row>
    <row r="7455" spans="1:3" x14ac:dyDescent="0.35">
      <c r="A7455" s="142">
        <v>8.7698999999999998</v>
      </c>
      <c r="B7455" t="s">
        <v>67</v>
      </c>
      <c r="C7455" s="152">
        <v>0.59540000000000004</v>
      </c>
    </row>
    <row r="7456" spans="1:3" x14ac:dyDescent="0.35">
      <c r="A7456" s="142">
        <v>8.7726000000000006</v>
      </c>
      <c r="B7456" t="s">
        <v>67</v>
      </c>
      <c r="C7456" s="152">
        <v>0.59540000000000004</v>
      </c>
    </row>
    <row r="7457" spans="1:3" x14ac:dyDescent="0.35">
      <c r="A7457" s="142">
        <v>8.7752999999999997</v>
      </c>
      <c r="B7457" t="s">
        <v>67</v>
      </c>
      <c r="C7457" s="152">
        <v>0.59560000000000002</v>
      </c>
    </row>
    <row r="7458" spans="1:3" x14ac:dyDescent="0.35">
      <c r="A7458" s="142">
        <v>8.7781000000000002</v>
      </c>
      <c r="B7458" t="s">
        <v>67</v>
      </c>
      <c r="C7458" s="152">
        <v>0.59570000000000001</v>
      </c>
    </row>
    <row r="7459" spans="1:3" x14ac:dyDescent="0.35">
      <c r="A7459" s="142">
        <v>8.7807999999999993</v>
      </c>
      <c r="B7459" t="s">
        <v>67</v>
      </c>
      <c r="C7459" s="152">
        <v>0.59589999999999999</v>
      </c>
    </row>
    <row r="7460" spans="1:3" x14ac:dyDescent="0.35">
      <c r="A7460" s="142">
        <v>8.7835999999999999</v>
      </c>
      <c r="B7460" t="s">
        <v>67</v>
      </c>
      <c r="C7460" s="152">
        <v>0.59599999999999997</v>
      </c>
    </row>
    <row r="7461" spans="1:3" x14ac:dyDescent="0.35">
      <c r="A7461" s="142">
        <v>8.7863000000000007</v>
      </c>
      <c r="B7461" t="s">
        <v>67</v>
      </c>
      <c r="C7461" s="152">
        <v>0.59609999999999996</v>
      </c>
    </row>
    <row r="7462" spans="1:3" x14ac:dyDescent="0.35">
      <c r="A7462" s="142">
        <v>8.7889999999999997</v>
      </c>
      <c r="B7462" t="s">
        <v>67</v>
      </c>
      <c r="C7462" s="152">
        <v>0.59619999999999995</v>
      </c>
    </row>
    <row r="7463" spans="1:3" x14ac:dyDescent="0.35">
      <c r="A7463" s="142">
        <v>8.7944999999999993</v>
      </c>
      <c r="B7463" t="s">
        <v>67</v>
      </c>
      <c r="C7463" s="152">
        <v>0.59630000000000005</v>
      </c>
    </row>
    <row r="7464" spans="1:3" x14ac:dyDescent="0.35">
      <c r="A7464" s="142">
        <v>8.7972999999999999</v>
      </c>
      <c r="B7464" t="s">
        <v>67</v>
      </c>
      <c r="C7464" s="152">
        <v>0.59630000000000005</v>
      </c>
    </row>
    <row r="7465" spans="1:3" x14ac:dyDescent="0.35">
      <c r="A7465" s="142">
        <v>8.8000000000000007</v>
      </c>
      <c r="B7465" t="s">
        <v>67</v>
      </c>
      <c r="C7465" s="152">
        <v>0.59660000000000002</v>
      </c>
    </row>
    <row r="7466" spans="1:3" x14ac:dyDescent="0.35">
      <c r="A7466" s="142">
        <v>8.8026999999999997</v>
      </c>
      <c r="B7466" t="s">
        <v>67</v>
      </c>
      <c r="C7466" s="152">
        <v>0.5968</v>
      </c>
    </row>
    <row r="7467" spans="1:3" x14ac:dyDescent="0.35">
      <c r="A7467" s="142">
        <v>8.8081999999999994</v>
      </c>
      <c r="B7467" t="s">
        <v>67</v>
      </c>
      <c r="C7467" s="152">
        <v>0.59689999999999999</v>
      </c>
    </row>
    <row r="7468" spans="1:3" x14ac:dyDescent="0.35">
      <c r="A7468" s="142">
        <v>8.8137000000000008</v>
      </c>
      <c r="B7468" t="s">
        <v>67</v>
      </c>
      <c r="C7468" s="152">
        <v>0.59699999999999998</v>
      </c>
    </row>
    <row r="7469" spans="1:3" x14ac:dyDescent="0.35">
      <c r="A7469" s="142">
        <v>8.8192000000000004</v>
      </c>
      <c r="B7469" t="s">
        <v>67</v>
      </c>
      <c r="C7469" s="152">
        <v>0.59719999999999995</v>
      </c>
    </row>
    <row r="7470" spans="1:3" x14ac:dyDescent="0.35">
      <c r="A7470" s="142">
        <v>8.8218999999999994</v>
      </c>
      <c r="B7470" t="s">
        <v>67</v>
      </c>
      <c r="C7470" s="152">
        <v>0.59760000000000002</v>
      </c>
    </row>
    <row r="7471" spans="1:3" x14ac:dyDescent="0.35">
      <c r="A7471" s="142">
        <v>8.8247</v>
      </c>
      <c r="B7471" t="s">
        <v>67</v>
      </c>
      <c r="C7471" s="152">
        <v>0.59770000000000001</v>
      </c>
    </row>
    <row r="7472" spans="1:3" x14ac:dyDescent="0.35">
      <c r="A7472" s="142">
        <v>8.8274000000000008</v>
      </c>
      <c r="B7472" t="s">
        <v>67</v>
      </c>
      <c r="C7472" s="152">
        <v>0.59789999999999999</v>
      </c>
    </row>
    <row r="7473" spans="1:3" x14ac:dyDescent="0.35">
      <c r="A7473" s="142">
        <v>8.8300999999999998</v>
      </c>
      <c r="B7473" t="s">
        <v>67</v>
      </c>
      <c r="C7473" s="152">
        <v>0.59799999999999998</v>
      </c>
    </row>
    <row r="7474" spans="1:3" x14ac:dyDescent="0.35">
      <c r="A7474" s="142">
        <v>8.8329000000000004</v>
      </c>
      <c r="B7474" t="s">
        <v>67</v>
      </c>
      <c r="C7474" s="152">
        <v>0.59819999999999995</v>
      </c>
    </row>
    <row r="7475" spans="1:3" x14ac:dyDescent="0.35">
      <c r="A7475" s="142">
        <v>8.8355999999999995</v>
      </c>
      <c r="B7475" t="s">
        <v>67</v>
      </c>
      <c r="C7475" s="152">
        <v>0.59830000000000005</v>
      </c>
    </row>
    <row r="7476" spans="1:3" x14ac:dyDescent="0.35">
      <c r="A7476" s="142">
        <v>8.8384</v>
      </c>
      <c r="B7476" t="s">
        <v>67</v>
      </c>
      <c r="C7476" s="152">
        <v>0.59840000000000004</v>
      </c>
    </row>
    <row r="7477" spans="1:3" x14ac:dyDescent="0.35">
      <c r="A7477" s="142">
        <v>8.8411000000000008</v>
      </c>
      <c r="B7477" t="s">
        <v>67</v>
      </c>
      <c r="C7477" s="152">
        <v>0.59850000000000003</v>
      </c>
    </row>
    <row r="7478" spans="1:3" x14ac:dyDescent="0.35">
      <c r="A7478" s="142">
        <v>8.8437999999999999</v>
      </c>
      <c r="B7478" t="s">
        <v>67</v>
      </c>
      <c r="C7478" s="152">
        <v>0.59870000000000001</v>
      </c>
    </row>
    <row r="7479" spans="1:3" x14ac:dyDescent="0.35">
      <c r="A7479" s="142">
        <v>8.8466000000000005</v>
      </c>
      <c r="B7479" t="s">
        <v>67</v>
      </c>
      <c r="C7479" s="152">
        <v>0.59889999999999999</v>
      </c>
    </row>
    <row r="7480" spans="1:3" x14ac:dyDescent="0.35">
      <c r="A7480" s="142">
        <v>8.8492999999999995</v>
      </c>
      <c r="B7480" t="s">
        <v>67</v>
      </c>
      <c r="C7480" s="152">
        <v>0.59899999999999998</v>
      </c>
    </row>
    <row r="7481" spans="1:3" x14ac:dyDescent="0.35">
      <c r="A7481" s="142">
        <v>8.8521000000000001</v>
      </c>
      <c r="B7481" t="s">
        <v>67</v>
      </c>
      <c r="C7481" s="152">
        <v>0.59909999999999997</v>
      </c>
    </row>
    <row r="7482" spans="1:3" x14ac:dyDescent="0.35">
      <c r="A7482" s="142">
        <v>8.8547999999999991</v>
      </c>
      <c r="B7482" t="s">
        <v>67</v>
      </c>
      <c r="C7482" s="152">
        <v>0.59919999999999995</v>
      </c>
    </row>
    <row r="7483" spans="1:3" x14ac:dyDescent="0.35">
      <c r="A7483" s="142">
        <v>8.8574999999999999</v>
      </c>
      <c r="B7483" t="s">
        <v>67</v>
      </c>
      <c r="C7483" s="152">
        <v>0.59930000000000005</v>
      </c>
    </row>
    <row r="7484" spans="1:3" x14ac:dyDescent="0.35">
      <c r="A7484" s="142">
        <v>8.8629999999999995</v>
      </c>
      <c r="B7484" t="s">
        <v>67</v>
      </c>
      <c r="C7484" s="152">
        <v>0.59940000000000004</v>
      </c>
    </row>
    <row r="7485" spans="1:3" x14ac:dyDescent="0.35">
      <c r="A7485" s="142">
        <v>8.8658000000000001</v>
      </c>
      <c r="B7485" t="s">
        <v>67</v>
      </c>
      <c r="C7485" s="152">
        <v>0.59960000000000002</v>
      </c>
    </row>
    <row r="7486" spans="1:3" x14ac:dyDescent="0.35">
      <c r="A7486" s="142">
        <v>8.8684999999999992</v>
      </c>
      <c r="B7486" t="s">
        <v>67</v>
      </c>
      <c r="C7486" s="152">
        <v>0.59960000000000002</v>
      </c>
    </row>
    <row r="7487" spans="1:3" x14ac:dyDescent="0.35">
      <c r="A7487" s="142">
        <v>8.8712</v>
      </c>
      <c r="B7487" t="s">
        <v>67</v>
      </c>
      <c r="C7487" s="152">
        <v>0.59960000000000002</v>
      </c>
    </row>
    <row r="7488" spans="1:3" x14ac:dyDescent="0.35">
      <c r="A7488" s="142">
        <v>8.8740000000000006</v>
      </c>
      <c r="B7488" t="s">
        <v>67</v>
      </c>
      <c r="C7488" s="152">
        <v>0.59960000000000002</v>
      </c>
    </row>
    <row r="7489" spans="1:3" x14ac:dyDescent="0.35">
      <c r="A7489" s="142">
        <v>8.8766999999999996</v>
      </c>
      <c r="B7489" t="s">
        <v>67</v>
      </c>
      <c r="C7489" s="152">
        <v>0.59970000000000001</v>
      </c>
    </row>
    <row r="7490" spans="1:3" x14ac:dyDescent="0.35">
      <c r="A7490" s="142">
        <v>8.8821999999999992</v>
      </c>
      <c r="B7490" t="s">
        <v>67</v>
      </c>
      <c r="C7490" s="152">
        <v>0.5998</v>
      </c>
    </row>
    <row r="7491" spans="1:3" x14ac:dyDescent="0.35">
      <c r="A7491" s="142">
        <v>8.8877000000000006</v>
      </c>
      <c r="B7491" t="s">
        <v>67</v>
      </c>
      <c r="C7491" s="152">
        <v>0.59989999999999999</v>
      </c>
    </row>
    <row r="7492" spans="1:3" x14ac:dyDescent="0.35">
      <c r="A7492" s="142">
        <v>8.8932000000000002</v>
      </c>
      <c r="B7492" t="s">
        <v>67</v>
      </c>
      <c r="C7492" s="152">
        <v>0.60009999999999997</v>
      </c>
    </row>
    <row r="7493" spans="1:3" x14ac:dyDescent="0.35">
      <c r="A7493" s="142">
        <v>8.8958999999999993</v>
      </c>
      <c r="B7493" t="s">
        <v>67</v>
      </c>
      <c r="C7493" s="152">
        <v>0.60029999999999994</v>
      </c>
    </row>
    <row r="7494" spans="1:3" x14ac:dyDescent="0.35">
      <c r="A7494" s="142">
        <v>8.8986000000000001</v>
      </c>
      <c r="B7494" t="s">
        <v>67</v>
      </c>
      <c r="C7494" s="152">
        <v>0.60060000000000002</v>
      </c>
    </row>
    <row r="7495" spans="1:3" x14ac:dyDescent="0.35">
      <c r="A7495" s="142">
        <v>8.9014000000000006</v>
      </c>
      <c r="B7495" t="s">
        <v>67</v>
      </c>
      <c r="C7495" s="152">
        <v>0.60070000000000001</v>
      </c>
    </row>
    <row r="7496" spans="1:3" x14ac:dyDescent="0.35">
      <c r="A7496" s="142">
        <v>8.9068000000000005</v>
      </c>
      <c r="B7496" t="s">
        <v>67</v>
      </c>
      <c r="C7496" s="152">
        <v>0.6008</v>
      </c>
    </row>
    <row r="7497" spans="1:3" x14ac:dyDescent="0.35">
      <c r="A7497" s="142">
        <v>8.9095999999999993</v>
      </c>
      <c r="B7497" t="s">
        <v>67</v>
      </c>
      <c r="C7497" s="152">
        <v>0.60089999999999999</v>
      </c>
    </row>
    <row r="7498" spans="1:3" x14ac:dyDescent="0.35">
      <c r="A7498" s="142">
        <v>8.9123000000000001</v>
      </c>
      <c r="B7498" t="s">
        <v>67</v>
      </c>
      <c r="C7498" s="152">
        <v>0.60099999999999998</v>
      </c>
    </row>
    <row r="7499" spans="1:3" x14ac:dyDescent="0.35">
      <c r="A7499" s="142">
        <v>8.9151000000000007</v>
      </c>
      <c r="B7499" t="s">
        <v>67</v>
      </c>
      <c r="C7499" s="152">
        <v>0.60109999999999997</v>
      </c>
    </row>
    <row r="7500" spans="1:3" x14ac:dyDescent="0.35">
      <c r="A7500" s="142">
        <v>8.9177999999999997</v>
      </c>
      <c r="B7500" t="s">
        <v>67</v>
      </c>
      <c r="C7500" s="152">
        <v>0.60119999999999996</v>
      </c>
    </row>
    <row r="7501" spans="1:3" x14ac:dyDescent="0.35">
      <c r="A7501" s="142">
        <v>8.9205000000000005</v>
      </c>
      <c r="B7501" t="s">
        <v>67</v>
      </c>
      <c r="C7501" s="152">
        <v>0.60119999999999996</v>
      </c>
    </row>
    <row r="7502" spans="1:3" x14ac:dyDescent="0.35">
      <c r="A7502" s="142">
        <v>8.9288000000000007</v>
      </c>
      <c r="B7502" t="s">
        <v>67</v>
      </c>
      <c r="C7502" s="152">
        <v>0.60129999999999995</v>
      </c>
    </row>
    <row r="7503" spans="1:3" x14ac:dyDescent="0.35">
      <c r="A7503" s="142">
        <v>8.9314999999999998</v>
      </c>
      <c r="B7503" t="s">
        <v>67</v>
      </c>
      <c r="C7503" s="152">
        <v>0.60150000000000003</v>
      </c>
    </row>
    <row r="7504" spans="1:3" x14ac:dyDescent="0.35">
      <c r="A7504" s="142">
        <v>8.9342000000000006</v>
      </c>
      <c r="B7504" t="s">
        <v>67</v>
      </c>
      <c r="C7504" s="152">
        <v>0.60160000000000002</v>
      </c>
    </row>
    <row r="7505" spans="1:3" x14ac:dyDescent="0.35">
      <c r="A7505" s="142">
        <v>8.9369999999999994</v>
      </c>
      <c r="B7505" t="s">
        <v>67</v>
      </c>
      <c r="C7505" s="152">
        <v>0.60170000000000001</v>
      </c>
    </row>
    <row r="7506" spans="1:3" x14ac:dyDescent="0.35">
      <c r="A7506" s="142">
        <v>8.9425000000000008</v>
      </c>
      <c r="B7506" t="s">
        <v>67</v>
      </c>
      <c r="C7506" s="152">
        <v>0.6018</v>
      </c>
    </row>
    <row r="7507" spans="1:3" x14ac:dyDescent="0.35">
      <c r="A7507" s="142">
        <v>8.9479000000000006</v>
      </c>
      <c r="B7507" t="s">
        <v>67</v>
      </c>
      <c r="C7507" s="152">
        <v>0.60189999999999999</v>
      </c>
    </row>
    <row r="7508" spans="1:3" x14ac:dyDescent="0.35">
      <c r="A7508" s="142">
        <v>8.9506999999999994</v>
      </c>
      <c r="B7508" t="s">
        <v>67</v>
      </c>
      <c r="C7508" s="152">
        <v>0.60189999999999999</v>
      </c>
    </row>
    <row r="7509" spans="1:3" x14ac:dyDescent="0.35">
      <c r="A7509" s="142">
        <v>8.9534000000000002</v>
      </c>
      <c r="B7509" t="s">
        <v>67</v>
      </c>
      <c r="C7509" s="152">
        <v>0.60199999999999998</v>
      </c>
    </row>
    <row r="7510" spans="1:3" x14ac:dyDescent="0.35">
      <c r="A7510" s="142">
        <v>8.9562000000000008</v>
      </c>
      <c r="B7510" t="s">
        <v>67</v>
      </c>
      <c r="C7510" s="152">
        <v>0.60199999999999998</v>
      </c>
    </row>
    <row r="7511" spans="1:3" x14ac:dyDescent="0.35">
      <c r="A7511" s="142">
        <v>8.9588999999999999</v>
      </c>
      <c r="B7511" t="s">
        <v>67</v>
      </c>
      <c r="C7511" s="152">
        <v>0.60199999999999998</v>
      </c>
    </row>
    <row r="7512" spans="1:3" x14ac:dyDescent="0.35">
      <c r="A7512" s="142">
        <v>8.9616000000000007</v>
      </c>
      <c r="B7512" t="s">
        <v>67</v>
      </c>
      <c r="C7512" s="152">
        <v>0.60229999999999995</v>
      </c>
    </row>
    <row r="7513" spans="1:3" x14ac:dyDescent="0.35">
      <c r="A7513" s="142">
        <v>8.9643999999999995</v>
      </c>
      <c r="B7513" t="s">
        <v>67</v>
      </c>
      <c r="C7513" s="152">
        <v>0.60240000000000005</v>
      </c>
    </row>
    <row r="7514" spans="1:3" x14ac:dyDescent="0.35">
      <c r="A7514" s="142">
        <v>8.9699000000000009</v>
      </c>
      <c r="B7514" t="s">
        <v>67</v>
      </c>
      <c r="C7514" s="152">
        <v>0.60250000000000004</v>
      </c>
    </row>
    <row r="7515" spans="1:3" x14ac:dyDescent="0.35">
      <c r="A7515" s="142">
        <v>8.9725999999999999</v>
      </c>
      <c r="B7515" t="s">
        <v>67</v>
      </c>
      <c r="C7515" s="152">
        <v>0.60260000000000002</v>
      </c>
    </row>
    <row r="7516" spans="1:3" x14ac:dyDescent="0.35">
      <c r="A7516" s="142">
        <v>8.9753000000000007</v>
      </c>
      <c r="B7516" t="s">
        <v>67</v>
      </c>
      <c r="C7516" s="152">
        <v>0.60270000000000001</v>
      </c>
    </row>
    <row r="7517" spans="1:3" x14ac:dyDescent="0.35">
      <c r="A7517" s="142">
        <v>8.9780999999999995</v>
      </c>
      <c r="B7517" t="s">
        <v>67</v>
      </c>
      <c r="C7517" s="152">
        <v>0.6028</v>
      </c>
    </row>
    <row r="7518" spans="1:3" x14ac:dyDescent="0.35">
      <c r="A7518" s="142">
        <v>8.9808000000000003</v>
      </c>
      <c r="B7518" t="s">
        <v>67</v>
      </c>
      <c r="C7518" s="152">
        <v>0.60289999999999999</v>
      </c>
    </row>
    <row r="7519" spans="1:3" x14ac:dyDescent="0.35">
      <c r="A7519" s="142">
        <v>8.9835999999999991</v>
      </c>
      <c r="B7519" t="s">
        <v>67</v>
      </c>
      <c r="C7519" s="152">
        <v>0.60289999999999999</v>
      </c>
    </row>
    <row r="7520" spans="1:3" x14ac:dyDescent="0.35">
      <c r="A7520" s="142">
        <v>8.9863</v>
      </c>
      <c r="B7520" t="s">
        <v>67</v>
      </c>
      <c r="C7520" s="152">
        <v>0.60309999999999997</v>
      </c>
    </row>
    <row r="7521" spans="1:3" x14ac:dyDescent="0.35">
      <c r="A7521" s="142">
        <v>8.9917999999999996</v>
      </c>
      <c r="B7521" t="s">
        <v>67</v>
      </c>
      <c r="C7521" s="152">
        <v>0.60350000000000004</v>
      </c>
    </row>
    <row r="7522" spans="1:3" x14ac:dyDescent="0.35">
      <c r="A7522" s="142">
        <v>8.9945000000000004</v>
      </c>
      <c r="B7522" t="s">
        <v>67</v>
      </c>
      <c r="C7522" s="152">
        <v>0.60360000000000003</v>
      </c>
    </row>
    <row r="7523" spans="1:3" x14ac:dyDescent="0.35">
      <c r="A7523" s="142">
        <v>8.9972999999999992</v>
      </c>
      <c r="B7523" t="s">
        <v>67</v>
      </c>
      <c r="C7523" s="152">
        <v>0.60370000000000001</v>
      </c>
    </row>
    <row r="7524" spans="1:3" x14ac:dyDescent="0.35">
      <c r="A7524" s="142">
        <v>9</v>
      </c>
      <c r="B7524" t="s">
        <v>67</v>
      </c>
      <c r="C7524" s="152">
        <v>0.60389999999999999</v>
      </c>
    </row>
    <row r="7525" spans="1:3" x14ac:dyDescent="0.35">
      <c r="A7525" s="142">
        <v>9.0054999999999996</v>
      </c>
      <c r="B7525" t="s">
        <v>67</v>
      </c>
      <c r="C7525" s="152">
        <v>0.60389999999999999</v>
      </c>
    </row>
    <row r="7526" spans="1:3" x14ac:dyDescent="0.35">
      <c r="A7526" s="142">
        <v>9.0109999999999992</v>
      </c>
      <c r="B7526" t="s">
        <v>67</v>
      </c>
      <c r="C7526" s="152">
        <v>0.60389999999999999</v>
      </c>
    </row>
    <row r="7527" spans="1:3" x14ac:dyDescent="0.35">
      <c r="A7527" s="142">
        <v>9.0219000000000005</v>
      </c>
      <c r="B7527" t="s">
        <v>67</v>
      </c>
      <c r="C7527" s="152">
        <v>0.60389999999999999</v>
      </c>
    </row>
    <row r="7528" spans="1:3" x14ac:dyDescent="0.35">
      <c r="A7528" s="142">
        <v>9.0274000000000001</v>
      </c>
      <c r="B7528" t="s">
        <v>67</v>
      </c>
      <c r="C7528" s="152">
        <v>0.60389999999999999</v>
      </c>
    </row>
    <row r="7529" spans="1:3" x14ac:dyDescent="0.35">
      <c r="A7529" s="142">
        <v>9.0520999999999994</v>
      </c>
      <c r="B7529" t="s">
        <v>67</v>
      </c>
      <c r="C7529" s="152">
        <v>0.60389999999999999</v>
      </c>
    </row>
    <row r="7530" spans="1:3" x14ac:dyDescent="0.35">
      <c r="A7530" s="142">
        <v>9.0685000000000002</v>
      </c>
      <c r="B7530" t="s">
        <v>67</v>
      </c>
      <c r="C7530" s="152">
        <v>0.60389999999999999</v>
      </c>
    </row>
    <row r="7531" spans="1:3" x14ac:dyDescent="0.35">
      <c r="A7531" s="142">
        <v>9.0739999999999998</v>
      </c>
      <c r="B7531" t="s">
        <v>67</v>
      </c>
      <c r="C7531" s="152">
        <v>0.60389999999999999</v>
      </c>
    </row>
    <row r="7532" spans="1:3" x14ac:dyDescent="0.35">
      <c r="A7532" s="142">
        <v>9.0822000000000003</v>
      </c>
      <c r="B7532" t="s">
        <v>67</v>
      </c>
      <c r="C7532" s="152">
        <v>0.60389999999999999</v>
      </c>
    </row>
    <row r="7533" spans="1:3" x14ac:dyDescent="0.35">
      <c r="A7533" s="142">
        <v>9.0931999999999995</v>
      </c>
      <c r="B7533" t="s">
        <v>67</v>
      </c>
      <c r="C7533" s="152">
        <v>0.60389999999999999</v>
      </c>
    </row>
    <row r="7534" spans="1:3" x14ac:dyDescent="0.35">
      <c r="A7534" s="142">
        <v>9.1259999999999994</v>
      </c>
      <c r="B7534" t="s">
        <v>67</v>
      </c>
      <c r="C7534" s="152">
        <v>0.60389999999999999</v>
      </c>
    </row>
    <row r="7535" spans="1:3" x14ac:dyDescent="0.35">
      <c r="A7535" s="142">
        <v>9.1370000000000005</v>
      </c>
      <c r="B7535" t="s">
        <v>67</v>
      </c>
      <c r="C7535" s="152">
        <v>0.60389999999999999</v>
      </c>
    </row>
    <row r="7536" spans="1:3" x14ac:dyDescent="0.35">
      <c r="A7536" s="142">
        <v>9.1452000000000009</v>
      </c>
      <c r="B7536" t="s">
        <v>67</v>
      </c>
      <c r="C7536" s="152">
        <v>0.60389999999999999</v>
      </c>
    </row>
    <row r="7537" spans="1:3" x14ac:dyDescent="0.35">
      <c r="A7537" s="142">
        <v>9.1478999999999999</v>
      </c>
      <c r="B7537" t="s">
        <v>67</v>
      </c>
      <c r="C7537" s="152">
        <v>0.60389999999999999</v>
      </c>
    </row>
    <row r="7538" spans="1:3" x14ac:dyDescent="0.35">
      <c r="A7538" s="142">
        <v>9.1533999999999995</v>
      </c>
      <c r="B7538" t="s">
        <v>67</v>
      </c>
      <c r="C7538" s="152">
        <v>0.60389999999999999</v>
      </c>
    </row>
    <row r="7539" spans="1:3" x14ac:dyDescent="0.35">
      <c r="A7539" s="142">
        <v>9.1562000000000001</v>
      </c>
      <c r="B7539" t="s">
        <v>67</v>
      </c>
      <c r="C7539" s="152">
        <v>0.60389999999999999</v>
      </c>
    </row>
    <row r="7540" spans="1:3" x14ac:dyDescent="0.35">
      <c r="A7540" s="142">
        <v>9.1588999999999992</v>
      </c>
      <c r="B7540" t="s">
        <v>67</v>
      </c>
      <c r="C7540" s="152">
        <v>0.60389999999999999</v>
      </c>
    </row>
    <row r="7541" spans="1:3" x14ac:dyDescent="0.35">
      <c r="A7541" s="142">
        <v>9.1616</v>
      </c>
      <c r="B7541" t="s">
        <v>67</v>
      </c>
      <c r="C7541" s="152">
        <v>0.60389999999999999</v>
      </c>
    </row>
    <row r="7542" spans="1:3" x14ac:dyDescent="0.35">
      <c r="A7542" s="142">
        <v>9.1699000000000002</v>
      </c>
      <c r="B7542" t="s">
        <v>67</v>
      </c>
      <c r="C7542" s="152">
        <v>0.60389999999999999</v>
      </c>
    </row>
    <row r="7543" spans="1:3" x14ac:dyDescent="0.35">
      <c r="A7543" s="142">
        <v>9.1725999999999992</v>
      </c>
      <c r="B7543" t="s">
        <v>67</v>
      </c>
      <c r="C7543" s="152">
        <v>0.60389999999999999</v>
      </c>
    </row>
    <row r="7544" spans="1:3" x14ac:dyDescent="0.35">
      <c r="A7544" s="142">
        <v>9.1781000000000006</v>
      </c>
      <c r="B7544" t="s">
        <v>67</v>
      </c>
      <c r="C7544" s="152">
        <v>0.60389999999999999</v>
      </c>
    </row>
    <row r="7545" spans="1:3" x14ac:dyDescent="0.35">
      <c r="A7545" s="142">
        <v>9.1890000000000001</v>
      </c>
      <c r="B7545" t="s">
        <v>67</v>
      </c>
      <c r="C7545" s="152">
        <v>0.60389999999999999</v>
      </c>
    </row>
    <row r="7546" spans="1:3" x14ac:dyDescent="0.35">
      <c r="A7546" s="142">
        <v>9.1918000000000006</v>
      </c>
      <c r="B7546" t="s">
        <v>67</v>
      </c>
      <c r="C7546" s="152">
        <v>0.60389999999999999</v>
      </c>
    </row>
    <row r="7547" spans="1:3" x14ac:dyDescent="0.35">
      <c r="A7547" s="142">
        <v>9.1944999999999997</v>
      </c>
      <c r="B7547" t="s">
        <v>67</v>
      </c>
      <c r="C7547" s="152">
        <v>0.60389999999999999</v>
      </c>
    </row>
    <row r="7548" spans="1:3" x14ac:dyDescent="0.35">
      <c r="A7548" s="142">
        <v>9.2027000000000001</v>
      </c>
      <c r="B7548" t="s">
        <v>67</v>
      </c>
      <c r="C7548" s="152">
        <v>0.60389999999999999</v>
      </c>
    </row>
    <row r="7549" spans="1:3" x14ac:dyDescent="0.35">
      <c r="A7549" s="142">
        <v>9.2164000000000001</v>
      </c>
      <c r="B7549" t="s">
        <v>67</v>
      </c>
      <c r="C7549" s="152">
        <v>0.60389999999999999</v>
      </c>
    </row>
    <row r="7550" spans="1:3" x14ac:dyDescent="0.35">
      <c r="A7550" s="142">
        <v>9.2273999999999994</v>
      </c>
      <c r="B7550" t="s">
        <v>67</v>
      </c>
      <c r="C7550" s="152">
        <v>0.60389999999999999</v>
      </c>
    </row>
    <row r="7551" spans="1:3" x14ac:dyDescent="0.35">
      <c r="A7551" s="142">
        <v>9.2301000000000002</v>
      </c>
      <c r="B7551" t="s">
        <v>67</v>
      </c>
      <c r="C7551" s="152">
        <v>0.60389999999999999</v>
      </c>
    </row>
    <row r="7552" spans="1:3" x14ac:dyDescent="0.35">
      <c r="A7552" s="142">
        <v>9.2384000000000004</v>
      </c>
      <c r="B7552" t="s">
        <v>67</v>
      </c>
      <c r="C7552" s="152">
        <v>0.60389999999999999</v>
      </c>
    </row>
    <row r="7553" spans="1:3" x14ac:dyDescent="0.35">
      <c r="A7553" s="142">
        <v>9.2492999999999999</v>
      </c>
      <c r="B7553" t="s">
        <v>67</v>
      </c>
      <c r="C7553" s="152">
        <v>0.60389999999999999</v>
      </c>
    </row>
    <row r="7554" spans="1:3" x14ac:dyDescent="0.35">
      <c r="A7554" s="142">
        <v>9.2575000000000003</v>
      </c>
      <c r="B7554" t="s">
        <v>67</v>
      </c>
      <c r="C7554" s="152">
        <v>0.60389999999999999</v>
      </c>
    </row>
    <row r="7555" spans="1:3" x14ac:dyDescent="0.35">
      <c r="A7555" s="142">
        <v>9.2629999999999999</v>
      </c>
      <c r="B7555" t="s">
        <v>67</v>
      </c>
      <c r="C7555" s="152">
        <v>0.60389999999999999</v>
      </c>
    </row>
    <row r="7556" spans="1:3" x14ac:dyDescent="0.35">
      <c r="A7556" s="142">
        <v>9.2712000000000003</v>
      </c>
      <c r="B7556" t="s">
        <v>67</v>
      </c>
      <c r="C7556" s="152">
        <v>0.60389999999999999</v>
      </c>
    </row>
    <row r="7557" spans="1:3" x14ac:dyDescent="0.35">
      <c r="A7557" s="142">
        <v>9.2766999999999999</v>
      </c>
      <c r="B7557" t="s">
        <v>67</v>
      </c>
      <c r="C7557" s="152">
        <v>0.60389999999999999</v>
      </c>
    </row>
    <row r="7558" spans="1:3" x14ac:dyDescent="0.35">
      <c r="A7558" s="142">
        <v>9.2821999999999996</v>
      </c>
      <c r="B7558" t="s">
        <v>67</v>
      </c>
      <c r="C7558" s="152">
        <v>0.60389999999999999</v>
      </c>
    </row>
    <row r="7559" spans="1:3" x14ac:dyDescent="0.35">
      <c r="A7559" s="142">
        <v>9.2849000000000004</v>
      </c>
      <c r="B7559" t="s">
        <v>67</v>
      </c>
      <c r="C7559" s="152">
        <v>0.60389999999999999</v>
      </c>
    </row>
    <row r="7560" spans="1:3" x14ac:dyDescent="0.35">
      <c r="A7560" s="142">
        <v>9.2958999999999996</v>
      </c>
      <c r="B7560" t="s">
        <v>67</v>
      </c>
      <c r="C7560" s="152">
        <v>0.60389999999999999</v>
      </c>
    </row>
    <row r="7561" spans="1:3" x14ac:dyDescent="0.35">
      <c r="A7561" s="142">
        <v>9.2986000000000004</v>
      </c>
      <c r="B7561" t="s">
        <v>67</v>
      </c>
      <c r="C7561" s="152">
        <v>0.60389999999999999</v>
      </c>
    </row>
    <row r="7562" spans="1:3" x14ac:dyDescent="0.35">
      <c r="A7562" s="142">
        <v>9.3068000000000008</v>
      </c>
      <c r="B7562" t="s">
        <v>67</v>
      </c>
      <c r="C7562" s="152">
        <v>0.60389999999999999</v>
      </c>
    </row>
    <row r="7563" spans="1:3" x14ac:dyDescent="0.35">
      <c r="A7563" s="142">
        <v>9.3287999999999993</v>
      </c>
      <c r="B7563" t="s">
        <v>67</v>
      </c>
      <c r="C7563" s="152">
        <v>0.60389999999999999</v>
      </c>
    </row>
    <row r="7564" spans="1:3" x14ac:dyDescent="0.35">
      <c r="A7564" s="142">
        <v>9.3397000000000006</v>
      </c>
      <c r="B7564" t="s">
        <v>67</v>
      </c>
      <c r="C7564" s="152">
        <v>0.60389999999999999</v>
      </c>
    </row>
    <row r="7565" spans="1:3" x14ac:dyDescent="0.35">
      <c r="A7565" s="142">
        <v>9.3424999999999994</v>
      </c>
      <c r="B7565" t="s">
        <v>67</v>
      </c>
      <c r="C7565" s="152">
        <v>0.60389999999999999</v>
      </c>
    </row>
    <row r="7566" spans="1:3" x14ac:dyDescent="0.35">
      <c r="A7566" s="142">
        <v>9.3478999999999992</v>
      </c>
      <c r="B7566" t="s">
        <v>67</v>
      </c>
      <c r="C7566" s="152">
        <v>0.60389999999999999</v>
      </c>
    </row>
    <row r="7567" spans="1:3" x14ac:dyDescent="0.35">
      <c r="A7567" s="142">
        <v>9.3534000000000006</v>
      </c>
      <c r="B7567" t="s">
        <v>67</v>
      </c>
      <c r="C7567" s="152">
        <v>0.60389999999999999</v>
      </c>
    </row>
    <row r="7568" spans="1:3" x14ac:dyDescent="0.35">
      <c r="A7568" s="142">
        <v>9.3615999999999993</v>
      </c>
      <c r="B7568" t="s">
        <v>67</v>
      </c>
      <c r="C7568" s="152">
        <v>0.60389999999999999</v>
      </c>
    </row>
    <row r="7569" spans="1:3" x14ac:dyDescent="0.35">
      <c r="A7569" s="142">
        <v>9.3780999999999999</v>
      </c>
      <c r="B7569" t="s">
        <v>67</v>
      </c>
      <c r="C7569" s="152">
        <v>0.60389999999999999</v>
      </c>
    </row>
    <row r="7570" spans="1:3" x14ac:dyDescent="0.35">
      <c r="A7570" s="142">
        <v>9.3808000000000007</v>
      </c>
      <c r="B7570" t="s">
        <v>67</v>
      </c>
      <c r="C7570" s="152">
        <v>0.60389999999999999</v>
      </c>
    </row>
    <row r="7571" spans="1:3" x14ac:dyDescent="0.35">
      <c r="A7571" s="142">
        <v>9.3945000000000007</v>
      </c>
      <c r="B7571" t="s">
        <v>67</v>
      </c>
      <c r="C7571" s="152">
        <v>0.60389999999999999</v>
      </c>
    </row>
    <row r="7572" spans="1:3" x14ac:dyDescent="0.35">
      <c r="A7572" s="142">
        <v>9.4163999999999994</v>
      </c>
      <c r="B7572" t="s">
        <v>67</v>
      </c>
      <c r="C7572" s="152">
        <v>0.60389999999999999</v>
      </c>
    </row>
    <row r="7573" spans="1:3" x14ac:dyDescent="0.35">
      <c r="A7573" s="142">
        <v>9.4219000000000008</v>
      </c>
      <c r="B7573" t="s">
        <v>67</v>
      </c>
      <c r="C7573" s="152">
        <v>0.60389999999999999</v>
      </c>
    </row>
    <row r="7574" spans="1:3" x14ac:dyDescent="0.35">
      <c r="A7574" s="142">
        <v>9.4300999999999995</v>
      </c>
      <c r="B7574" t="s">
        <v>67</v>
      </c>
      <c r="C7574" s="152">
        <v>0.60389999999999999</v>
      </c>
    </row>
    <row r="7575" spans="1:3" x14ac:dyDescent="0.35">
      <c r="A7575" s="142">
        <v>9.4356000000000009</v>
      </c>
      <c r="B7575" t="s">
        <v>67</v>
      </c>
      <c r="C7575" s="152">
        <v>0.60389999999999999</v>
      </c>
    </row>
    <row r="7576" spans="1:3" x14ac:dyDescent="0.35">
      <c r="A7576" s="142">
        <v>9.4383999999999997</v>
      </c>
      <c r="B7576" t="s">
        <v>67</v>
      </c>
      <c r="C7576" s="152">
        <v>0.60389999999999999</v>
      </c>
    </row>
    <row r="7577" spans="1:3" x14ac:dyDescent="0.35">
      <c r="A7577" s="142">
        <v>9.4466000000000001</v>
      </c>
      <c r="B7577" t="s">
        <v>67</v>
      </c>
      <c r="C7577" s="152">
        <v>0.60389999999999999</v>
      </c>
    </row>
    <row r="7578" spans="1:3" x14ac:dyDescent="0.35">
      <c r="A7578" s="142">
        <v>9.4492999999999991</v>
      </c>
      <c r="B7578" t="s">
        <v>67</v>
      </c>
      <c r="C7578" s="152">
        <v>0.60389999999999999</v>
      </c>
    </row>
    <row r="7579" spans="1:3" x14ac:dyDescent="0.35">
      <c r="A7579" s="142">
        <v>9.4520999999999997</v>
      </c>
      <c r="B7579" t="s">
        <v>67</v>
      </c>
      <c r="C7579" s="152">
        <v>0.60389999999999999</v>
      </c>
    </row>
    <row r="7580" spans="1:3" x14ac:dyDescent="0.35">
      <c r="A7580" s="142">
        <v>9.4548000000000005</v>
      </c>
      <c r="B7580" t="s">
        <v>67</v>
      </c>
      <c r="C7580" s="152">
        <v>0.60389999999999999</v>
      </c>
    </row>
    <row r="7581" spans="1:3" x14ac:dyDescent="0.35">
      <c r="A7581" s="142">
        <v>9.4603000000000002</v>
      </c>
      <c r="B7581" t="s">
        <v>67</v>
      </c>
      <c r="C7581" s="152">
        <v>0.60389999999999999</v>
      </c>
    </row>
    <row r="7582" spans="1:3" x14ac:dyDescent="0.35">
      <c r="A7582" s="142">
        <v>9.4629999999999992</v>
      </c>
      <c r="B7582" t="s">
        <v>67</v>
      </c>
      <c r="C7582" s="152">
        <v>0.60389999999999999</v>
      </c>
    </row>
    <row r="7583" spans="1:3" x14ac:dyDescent="0.35">
      <c r="A7583" s="142">
        <v>9.4657999999999998</v>
      </c>
      <c r="B7583" t="s">
        <v>67</v>
      </c>
      <c r="C7583" s="152">
        <v>0.60389999999999999</v>
      </c>
    </row>
    <row r="7584" spans="1:3" x14ac:dyDescent="0.35">
      <c r="A7584" s="142">
        <v>9.4740000000000002</v>
      </c>
      <c r="B7584" t="s">
        <v>67</v>
      </c>
      <c r="C7584" s="152">
        <v>0.60389999999999999</v>
      </c>
    </row>
    <row r="7585" spans="1:3" x14ac:dyDescent="0.35">
      <c r="A7585" s="142">
        <v>9.4877000000000002</v>
      </c>
      <c r="B7585" t="s">
        <v>67</v>
      </c>
      <c r="C7585" s="152">
        <v>0.60389999999999999</v>
      </c>
    </row>
    <row r="7586" spans="1:3" x14ac:dyDescent="0.35">
      <c r="A7586" s="142">
        <v>9.4903999999999993</v>
      </c>
      <c r="B7586" t="s">
        <v>67</v>
      </c>
      <c r="C7586" s="152">
        <v>0.60389999999999999</v>
      </c>
    </row>
    <row r="7587" spans="1:3" x14ac:dyDescent="0.35">
      <c r="A7587" s="142">
        <v>9.4985999999999997</v>
      </c>
      <c r="B7587" t="s">
        <v>67</v>
      </c>
      <c r="C7587" s="152">
        <v>0.60389999999999999</v>
      </c>
    </row>
    <row r="7588" spans="1:3" x14ac:dyDescent="0.35">
      <c r="A7588" s="142">
        <v>9.5014000000000003</v>
      </c>
      <c r="B7588" t="s">
        <v>67</v>
      </c>
      <c r="C7588" s="152">
        <v>0.60389999999999999</v>
      </c>
    </row>
    <row r="7589" spans="1:3" x14ac:dyDescent="0.35">
      <c r="A7589" s="142">
        <v>9.5040999999999993</v>
      </c>
      <c r="B7589" t="s">
        <v>67</v>
      </c>
      <c r="C7589" s="152">
        <v>0.60389999999999999</v>
      </c>
    </row>
    <row r="7590" spans="1:3" x14ac:dyDescent="0.35">
      <c r="A7590" s="142">
        <v>9.5068000000000001</v>
      </c>
      <c r="B7590" t="s">
        <v>67</v>
      </c>
      <c r="C7590" s="152">
        <v>0.60389999999999999</v>
      </c>
    </row>
    <row r="7591" spans="1:3" x14ac:dyDescent="0.35">
      <c r="A7591" s="142">
        <v>9.5177999999999994</v>
      </c>
      <c r="B7591" t="s">
        <v>67</v>
      </c>
      <c r="C7591" s="152">
        <v>0.60389999999999999</v>
      </c>
    </row>
    <row r="7592" spans="1:3" x14ac:dyDescent="0.35">
      <c r="A7592" s="142">
        <v>9.5205000000000002</v>
      </c>
      <c r="B7592" t="s">
        <v>67</v>
      </c>
      <c r="C7592" s="152">
        <v>0.60389999999999999</v>
      </c>
    </row>
    <row r="7593" spans="1:3" x14ac:dyDescent="0.35">
      <c r="A7593" s="142">
        <v>9.5288000000000004</v>
      </c>
      <c r="B7593" t="s">
        <v>67</v>
      </c>
      <c r="C7593" s="152">
        <v>0.60389999999999999</v>
      </c>
    </row>
    <row r="7594" spans="1:3" x14ac:dyDescent="0.35">
      <c r="A7594" s="142">
        <v>9.5396999999999998</v>
      </c>
      <c r="B7594" t="s">
        <v>67</v>
      </c>
      <c r="C7594" s="152">
        <v>0.60389999999999999</v>
      </c>
    </row>
    <row r="7595" spans="1:3" x14ac:dyDescent="0.35">
      <c r="A7595" s="142">
        <v>9.5479000000000003</v>
      </c>
      <c r="B7595" t="s">
        <v>67</v>
      </c>
      <c r="C7595" s="152">
        <v>0.60389999999999999</v>
      </c>
    </row>
    <row r="7596" spans="1:3" x14ac:dyDescent="0.35">
      <c r="A7596" s="142">
        <v>9.5507000000000009</v>
      </c>
      <c r="B7596" t="s">
        <v>67</v>
      </c>
      <c r="C7596" s="152">
        <v>0.60389999999999999</v>
      </c>
    </row>
    <row r="7597" spans="1:3" x14ac:dyDescent="0.35">
      <c r="A7597" s="142">
        <v>9.5588999999999995</v>
      </c>
      <c r="B7597" t="s">
        <v>67</v>
      </c>
      <c r="C7597" s="152">
        <v>0.60389999999999999</v>
      </c>
    </row>
    <row r="7598" spans="1:3" x14ac:dyDescent="0.35">
      <c r="A7598" s="142">
        <v>9.5643999999999991</v>
      </c>
      <c r="B7598" t="s">
        <v>67</v>
      </c>
      <c r="C7598" s="152">
        <v>0.60389999999999999</v>
      </c>
    </row>
    <row r="7599" spans="1:3" x14ac:dyDescent="0.35">
      <c r="A7599" s="142">
        <v>9.5725999999999996</v>
      </c>
      <c r="B7599" t="s">
        <v>67</v>
      </c>
      <c r="C7599" s="152">
        <v>0.60389999999999999</v>
      </c>
    </row>
    <row r="7600" spans="1:3" x14ac:dyDescent="0.35">
      <c r="A7600" s="142">
        <v>9.5780999999999992</v>
      </c>
      <c r="B7600" t="s">
        <v>67</v>
      </c>
      <c r="C7600" s="152">
        <v>0.60389999999999999</v>
      </c>
    </row>
    <row r="7601" spans="1:3" x14ac:dyDescent="0.35">
      <c r="A7601" s="142">
        <v>9.5808</v>
      </c>
      <c r="B7601" t="s">
        <v>67</v>
      </c>
      <c r="C7601" s="152">
        <v>0.60389999999999999</v>
      </c>
    </row>
    <row r="7602" spans="1:3" x14ac:dyDescent="0.35">
      <c r="A7602" s="142">
        <v>9.5945</v>
      </c>
      <c r="B7602" t="s">
        <v>67</v>
      </c>
      <c r="C7602" s="152">
        <v>0.60389999999999999</v>
      </c>
    </row>
    <row r="7603" spans="1:3" x14ac:dyDescent="0.35">
      <c r="A7603" s="142">
        <v>9.6</v>
      </c>
      <c r="B7603" t="s">
        <v>67</v>
      </c>
      <c r="C7603" s="152">
        <v>0.60389999999999999</v>
      </c>
    </row>
    <row r="7604" spans="1:3" x14ac:dyDescent="0.35">
      <c r="A7604" s="142">
        <v>9.6027000000000005</v>
      </c>
      <c r="B7604" t="s">
        <v>67</v>
      </c>
      <c r="C7604" s="152">
        <v>0.60389999999999999</v>
      </c>
    </row>
    <row r="7605" spans="1:3" x14ac:dyDescent="0.35">
      <c r="A7605" s="142">
        <v>9.6082000000000001</v>
      </c>
      <c r="B7605" t="s">
        <v>67</v>
      </c>
      <c r="C7605" s="152">
        <v>0.60389999999999999</v>
      </c>
    </row>
    <row r="7606" spans="1:3" x14ac:dyDescent="0.35">
      <c r="A7606" s="142">
        <v>9.6164000000000005</v>
      </c>
      <c r="B7606" t="s">
        <v>67</v>
      </c>
      <c r="C7606" s="152">
        <v>0.60389999999999999</v>
      </c>
    </row>
    <row r="7607" spans="1:3" x14ac:dyDescent="0.35">
      <c r="A7607" s="142">
        <v>9.6191999999999993</v>
      </c>
      <c r="B7607" t="s">
        <v>67</v>
      </c>
      <c r="C7607" s="152">
        <v>0.60389999999999999</v>
      </c>
    </row>
    <row r="7608" spans="1:3" x14ac:dyDescent="0.35">
      <c r="A7608" s="142">
        <v>9.6219000000000001</v>
      </c>
      <c r="B7608" t="s">
        <v>67</v>
      </c>
      <c r="C7608" s="152">
        <v>0.60389999999999999</v>
      </c>
    </row>
    <row r="7609" spans="1:3" x14ac:dyDescent="0.35">
      <c r="A7609" s="142">
        <v>9.6273999999999997</v>
      </c>
      <c r="B7609" t="s">
        <v>67</v>
      </c>
      <c r="C7609" s="152">
        <v>0.60389999999999999</v>
      </c>
    </row>
    <row r="7610" spans="1:3" x14ac:dyDescent="0.35">
      <c r="A7610" s="142">
        <v>9.6301000000000005</v>
      </c>
      <c r="B7610" t="s">
        <v>67</v>
      </c>
      <c r="C7610" s="152">
        <v>0.60389999999999999</v>
      </c>
    </row>
    <row r="7611" spans="1:3" x14ac:dyDescent="0.35">
      <c r="A7611" s="142">
        <v>9.6356000000000002</v>
      </c>
      <c r="B7611" t="s">
        <v>67</v>
      </c>
      <c r="C7611" s="152">
        <v>0.60389999999999999</v>
      </c>
    </row>
    <row r="7612" spans="1:3" x14ac:dyDescent="0.35">
      <c r="A7612" s="142">
        <v>9.6521000000000008</v>
      </c>
      <c r="B7612" t="s">
        <v>67</v>
      </c>
      <c r="C7612" s="152">
        <v>0.60389999999999999</v>
      </c>
    </row>
    <row r="7613" spans="1:3" x14ac:dyDescent="0.35">
      <c r="A7613" s="142">
        <v>9.6575000000000006</v>
      </c>
      <c r="B7613" t="s">
        <v>67</v>
      </c>
      <c r="C7613" s="152">
        <v>0.60389999999999999</v>
      </c>
    </row>
    <row r="7614" spans="1:3" x14ac:dyDescent="0.35">
      <c r="A7614" s="142">
        <v>9.6684999999999999</v>
      </c>
      <c r="B7614" t="s">
        <v>67</v>
      </c>
      <c r="C7614" s="152">
        <v>0.60389999999999999</v>
      </c>
    </row>
    <row r="7615" spans="1:3" x14ac:dyDescent="0.35">
      <c r="A7615" s="142">
        <v>9.6849000000000007</v>
      </c>
      <c r="B7615" t="s">
        <v>67</v>
      </c>
      <c r="C7615" s="152">
        <v>0.60389999999999999</v>
      </c>
    </row>
    <row r="7616" spans="1:3" x14ac:dyDescent="0.35">
      <c r="A7616" s="142">
        <v>9.6986000000000008</v>
      </c>
      <c r="B7616" t="s">
        <v>67</v>
      </c>
      <c r="C7616" s="152">
        <v>0.60389999999999999</v>
      </c>
    </row>
    <row r="7617" spans="1:3" x14ac:dyDescent="0.35">
      <c r="A7617" s="142">
        <v>9.7233000000000001</v>
      </c>
      <c r="B7617" t="s">
        <v>67</v>
      </c>
      <c r="C7617" s="152">
        <v>0.60389999999999999</v>
      </c>
    </row>
    <row r="7618" spans="1:3" x14ac:dyDescent="0.35">
      <c r="A7618" s="142">
        <v>9.7287999999999997</v>
      </c>
      <c r="B7618" t="s">
        <v>67</v>
      </c>
      <c r="C7618" s="152">
        <v>0.60389999999999999</v>
      </c>
    </row>
    <row r="7619" spans="1:3" x14ac:dyDescent="0.35">
      <c r="A7619" s="142">
        <v>9.7424999999999997</v>
      </c>
      <c r="B7619" t="s">
        <v>67</v>
      </c>
      <c r="C7619" s="152">
        <v>0.60389999999999999</v>
      </c>
    </row>
    <row r="7620" spans="1:3" x14ac:dyDescent="0.35">
      <c r="A7620" s="142">
        <v>9.7478999999999996</v>
      </c>
      <c r="B7620" t="s">
        <v>67</v>
      </c>
      <c r="C7620" s="152">
        <v>0.60389999999999999</v>
      </c>
    </row>
    <row r="7621" spans="1:3" x14ac:dyDescent="0.35">
      <c r="A7621" s="142">
        <v>9.7670999999999992</v>
      </c>
      <c r="B7621" t="s">
        <v>67</v>
      </c>
      <c r="C7621" s="152">
        <v>0.60389999999999999</v>
      </c>
    </row>
    <row r="7622" spans="1:3" x14ac:dyDescent="0.35">
      <c r="A7622" s="142">
        <v>9.7807999999999993</v>
      </c>
      <c r="B7622" t="s">
        <v>67</v>
      </c>
      <c r="C7622" s="152">
        <v>0.60389999999999999</v>
      </c>
    </row>
    <row r="7623" spans="1:3" x14ac:dyDescent="0.35">
      <c r="A7623" s="142">
        <v>9.7835999999999999</v>
      </c>
      <c r="B7623" t="s">
        <v>67</v>
      </c>
      <c r="C7623" s="152">
        <v>0.60389999999999999</v>
      </c>
    </row>
    <row r="7624" spans="1:3" x14ac:dyDescent="0.35">
      <c r="A7624" s="142">
        <v>9.8055000000000003</v>
      </c>
      <c r="B7624" t="s">
        <v>67</v>
      </c>
      <c r="C7624" s="152">
        <v>0.60389999999999999</v>
      </c>
    </row>
    <row r="7625" spans="1:3" x14ac:dyDescent="0.35">
      <c r="A7625" s="142">
        <v>9.8163999999999998</v>
      </c>
      <c r="B7625" t="s">
        <v>67</v>
      </c>
      <c r="C7625" s="152">
        <v>0.60389999999999999</v>
      </c>
    </row>
    <row r="7626" spans="1:3" x14ac:dyDescent="0.35">
      <c r="A7626" s="142">
        <v>9.8247</v>
      </c>
      <c r="B7626" t="s">
        <v>67</v>
      </c>
      <c r="C7626" s="152">
        <v>0.60389999999999999</v>
      </c>
    </row>
    <row r="7627" spans="1:3" x14ac:dyDescent="0.35">
      <c r="A7627" s="142">
        <v>9.8274000000000008</v>
      </c>
      <c r="B7627" t="s">
        <v>67</v>
      </c>
      <c r="C7627" s="152">
        <v>0.60389999999999999</v>
      </c>
    </row>
    <row r="7628" spans="1:3" x14ac:dyDescent="0.35">
      <c r="A7628" s="142">
        <v>9.8355999999999995</v>
      </c>
      <c r="B7628" t="s">
        <v>67</v>
      </c>
      <c r="C7628" s="152">
        <v>0.60389999999999999</v>
      </c>
    </row>
    <row r="7629" spans="1:3" x14ac:dyDescent="0.35">
      <c r="A7629" s="142">
        <v>9.8411000000000008</v>
      </c>
      <c r="B7629" t="s">
        <v>67</v>
      </c>
      <c r="C7629" s="152">
        <v>0.60389999999999999</v>
      </c>
    </row>
    <row r="7630" spans="1:3" x14ac:dyDescent="0.35">
      <c r="A7630" s="142">
        <v>9.8466000000000005</v>
      </c>
      <c r="B7630" t="s">
        <v>67</v>
      </c>
      <c r="C7630" s="152">
        <v>0.60389999999999999</v>
      </c>
    </row>
    <row r="7631" spans="1:3" x14ac:dyDescent="0.35">
      <c r="A7631" s="142">
        <v>9.8521000000000001</v>
      </c>
      <c r="B7631" t="s">
        <v>67</v>
      </c>
      <c r="C7631" s="152">
        <v>0.60389999999999999</v>
      </c>
    </row>
    <row r="7632" spans="1:3" x14ac:dyDescent="0.35">
      <c r="A7632" s="142">
        <v>9.8712</v>
      </c>
      <c r="B7632" t="s">
        <v>67</v>
      </c>
      <c r="C7632" s="152">
        <v>0.60389999999999999</v>
      </c>
    </row>
    <row r="7633" spans="1:3" x14ac:dyDescent="0.35">
      <c r="A7633" s="142">
        <v>9.8766999999999996</v>
      </c>
      <c r="B7633" t="s">
        <v>67</v>
      </c>
      <c r="C7633" s="152">
        <v>0.60389999999999999</v>
      </c>
    </row>
    <row r="7634" spans="1:3" x14ac:dyDescent="0.35">
      <c r="A7634" s="142">
        <v>9.8821999999999992</v>
      </c>
      <c r="B7634" t="s">
        <v>67</v>
      </c>
      <c r="C7634" s="152">
        <v>0.60389999999999999</v>
      </c>
    </row>
    <row r="7635" spans="1:3" x14ac:dyDescent="0.35">
      <c r="A7635" s="142">
        <v>9.9068000000000005</v>
      </c>
      <c r="B7635" t="s">
        <v>67</v>
      </c>
      <c r="C7635" s="152">
        <v>0.60389999999999999</v>
      </c>
    </row>
    <row r="7636" spans="1:3" x14ac:dyDescent="0.35">
      <c r="A7636" s="142">
        <v>9.9123000000000001</v>
      </c>
      <c r="B7636" t="s">
        <v>67</v>
      </c>
      <c r="C7636" s="152">
        <v>0.60389999999999999</v>
      </c>
    </row>
    <row r="7637" spans="1:3" x14ac:dyDescent="0.35">
      <c r="A7637" s="142">
        <v>9.9205000000000005</v>
      </c>
      <c r="B7637" t="s">
        <v>67</v>
      </c>
      <c r="C7637" s="152">
        <v>0.60389999999999999</v>
      </c>
    </row>
    <row r="7638" spans="1:3" x14ac:dyDescent="0.35">
      <c r="A7638" s="142">
        <v>9.9232999999999993</v>
      </c>
      <c r="B7638" t="s">
        <v>67</v>
      </c>
      <c r="C7638" s="152">
        <v>0.60389999999999999</v>
      </c>
    </row>
    <row r="7639" spans="1:3" x14ac:dyDescent="0.35">
      <c r="A7639" s="142">
        <v>9.9314999999999998</v>
      </c>
      <c r="B7639" t="s">
        <v>67</v>
      </c>
      <c r="C7639" s="152">
        <v>0.60389999999999999</v>
      </c>
    </row>
    <row r="7640" spans="1:3" x14ac:dyDescent="0.35">
      <c r="A7640" s="142">
        <v>9.9397000000000002</v>
      </c>
      <c r="B7640" t="s">
        <v>67</v>
      </c>
      <c r="C7640" s="152">
        <v>0.60389999999999999</v>
      </c>
    </row>
    <row r="7641" spans="1:3" x14ac:dyDescent="0.35">
      <c r="A7641" s="142">
        <v>9.9725999999999999</v>
      </c>
      <c r="B7641" t="s">
        <v>67</v>
      </c>
      <c r="C7641" s="152">
        <v>0.60389999999999999</v>
      </c>
    </row>
    <row r="7642" spans="1:3" x14ac:dyDescent="0.35">
      <c r="A7642" s="142">
        <v>9.9945000000000004</v>
      </c>
      <c r="B7642" t="s">
        <v>67</v>
      </c>
      <c r="C7642" s="152">
        <v>0.60389999999999999</v>
      </c>
    </row>
    <row r="7643" spans="1:3" x14ac:dyDescent="0.35">
      <c r="A7643" s="142">
        <v>9.9972999999999992</v>
      </c>
      <c r="B7643" t="s">
        <v>67</v>
      </c>
      <c r="C7643" s="152">
        <v>0.60389999999999999</v>
      </c>
    </row>
    <row r="7644" spans="1:3" x14ac:dyDescent="0.35">
      <c r="A7644" s="142">
        <v>10</v>
      </c>
      <c r="B7644" t="s">
        <v>67</v>
      </c>
      <c r="C7644" s="152">
        <v>0.60389999999999999</v>
      </c>
    </row>
    <row r="7645" spans="1:3" x14ac:dyDescent="0.35">
      <c r="A7645" s="142">
        <v>10.002700000000001</v>
      </c>
      <c r="B7645" t="s">
        <v>67</v>
      </c>
      <c r="C7645" s="152">
        <v>0.60389999999999999</v>
      </c>
    </row>
    <row r="7646" spans="1:3" x14ac:dyDescent="0.35">
      <c r="A7646" s="142">
        <v>10.0055</v>
      </c>
      <c r="B7646" t="s">
        <v>67</v>
      </c>
      <c r="C7646" s="152">
        <v>0.60389999999999999</v>
      </c>
    </row>
    <row r="7647" spans="1:3" x14ac:dyDescent="0.35">
      <c r="A7647" s="142">
        <v>10.030099999999999</v>
      </c>
      <c r="B7647" t="s">
        <v>67</v>
      </c>
      <c r="C7647" s="152">
        <v>0.60389999999999999</v>
      </c>
    </row>
    <row r="7648" spans="1:3" x14ac:dyDescent="0.35">
      <c r="A7648" s="142">
        <v>10.038399999999999</v>
      </c>
      <c r="B7648" t="s">
        <v>67</v>
      </c>
      <c r="C7648" s="152">
        <v>0.60389999999999999</v>
      </c>
    </row>
    <row r="7649" spans="1:3" x14ac:dyDescent="0.35">
      <c r="A7649" s="142">
        <v>10.0411</v>
      </c>
      <c r="B7649" t="s">
        <v>67</v>
      </c>
      <c r="C7649" s="152">
        <v>0.60389999999999999</v>
      </c>
    </row>
    <row r="7650" spans="1:3" x14ac:dyDescent="0.35">
      <c r="A7650" s="142">
        <v>10.0466</v>
      </c>
      <c r="B7650" t="s">
        <v>67</v>
      </c>
      <c r="C7650" s="152">
        <v>0.60389999999999999</v>
      </c>
    </row>
    <row r="7651" spans="1:3" x14ac:dyDescent="0.35">
      <c r="A7651" s="142">
        <v>10.065799999999999</v>
      </c>
      <c r="B7651" t="s">
        <v>67</v>
      </c>
      <c r="C7651" s="152">
        <v>0.60389999999999999</v>
      </c>
    </row>
    <row r="7652" spans="1:3" x14ac:dyDescent="0.35">
      <c r="A7652" s="142">
        <v>10.0822</v>
      </c>
      <c r="B7652" t="s">
        <v>67</v>
      </c>
      <c r="C7652" s="152">
        <v>0.60389999999999999</v>
      </c>
    </row>
    <row r="7653" spans="1:3" x14ac:dyDescent="0.35">
      <c r="A7653" s="142">
        <v>10.084899999999999</v>
      </c>
      <c r="B7653" t="s">
        <v>67</v>
      </c>
      <c r="C7653" s="152">
        <v>0.60389999999999999</v>
      </c>
    </row>
    <row r="7654" spans="1:3" x14ac:dyDescent="0.35">
      <c r="A7654" s="142">
        <v>10.0877</v>
      </c>
      <c r="B7654" t="s">
        <v>67</v>
      </c>
      <c r="C7654" s="152">
        <v>0.60389999999999999</v>
      </c>
    </row>
    <row r="7655" spans="1:3" x14ac:dyDescent="0.35">
      <c r="A7655" s="142">
        <v>10.0959</v>
      </c>
      <c r="B7655" t="s">
        <v>67</v>
      </c>
      <c r="C7655" s="152">
        <v>0.60389999999999999</v>
      </c>
    </row>
    <row r="7656" spans="1:3" x14ac:dyDescent="0.35">
      <c r="A7656" s="142">
        <v>10.112299999999999</v>
      </c>
      <c r="B7656" t="s">
        <v>67</v>
      </c>
      <c r="C7656" s="152">
        <v>0.60389999999999999</v>
      </c>
    </row>
    <row r="7657" spans="1:3" x14ac:dyDescent="0.35">
      <c r="A7657" s="142">
        <v>10.1233</v>
      </c>
      <c r="B7657" t="s">
        <v>67</v>
      </c>
      <c r="C7657" s="152">
        <v>0.60389999999999999</v>
      </c>
    </row>
    <row r="7658" spans="1:3" x14ac:dyDescent="0.35">
      <c r="A7658" s="142">
        <v>10.1288</v>
      </c>
      <c r="B7658" t="s">
        <v>67</v>
      </c>
      <c r="C7658" s="152">
        <v>0.60389999999999999</v>
      </c>
    </row>
    <row r="7659" spans="1:3" x14ac:dyDescent="0.35">
      <c r="A7659" s="142">
        <v>10.139699999999999</v>
      </c>
      <c r="B7659" t="s">
        <v>67</v>
      </c>
      <c r="C7659" s="152">
        <v>0.60389999999999999</v>
      </c>
    </row>
    <row r="7660" spans="1:3" x14ac:dyDescent="0.35">
      <c r="A7660" s="142">
        <v>10.1562</v>
      </c>
      <c r="B7660" t="s">
        <v>67</v>
      </c>
      <c r="C7660" s="152">
        <v>0.60389999999999999</v>
      </c>
    </row>
    <row r="7661" spans="1:3" x14ac:dyDescent="0.35">
      <c r="A7661" s="142">
        <v>10.1616</v>
      </c>
      <c r="B7661" t="s">
        <v>67</v>
      </c>
      <c r="C7661" s="152">
        <v>0.60389999999999999</v>
      </c>
    </row>
    <row r="7662" spans="1:3" x14ac:dyDescent="0.35">
      <c r="A7662" s="142">
        <v>10.1753</v>
      </c>
      <c r="B7662" t="s">
        <v>67</v>
      </c>
      <c r="C7662" s="152">
        <v>0.60389999999999999</v>
      </c>
    </row>
    <row r="7663" spans="1:3" x14ac:dyDescent="0.35">
      <c r="A7663" s="142">
        <v>10.186299999999999</v>
      </c>
      <c r="B7663" t="s">
        <v>67</v>
      </c>
      <c r="C7663" s="152">
        <v>0.60389999999999999</v>
      </c>
    </row>
    <row r="7664" spans="1:3" x14ac:dyDescent="0.35">
      <c r="A7664" s="142">
        <v>10.191800000000001</v>
      </c>
      <c r="B7664" t="s">
        <v>67</v>
      </c>
      <c r="C7664" s="152">
        <v>0.60389999999999999</v>
      </c>
    </row>
    <row r="7665" spans="1:3" x14ac:dyDescent="0.35">
      <c r="A7665" s="142">
        <v>10.199999999999999</v>
      </c>
      <c r="B7665" t="s">
        <v>67</v>
      </c>
      <c r="C7665" s="152">
        <v>0.60389999999999999</v>
      </c>
    </row>
    <row r="7666" spans="1:3" x14ac:dyDescent="0.35">
      <c r="A7666" s="142">
        <v>10.2384</v>
      </c>
      <c r="B7666" t="s">
        <v>67</v>
      </c>
      <c r="C7666" s="152">
        <v>0.60389999999999999</v>
      </c>
    </row>
    <row r="7667" spans="1:3" x14ac:dyDescent="0.35">
      <c r="A7667" s="142">
        <v>10.246600000000001</v>
      </c>
      <c r="B7667" t="s">
        <v>67</v>
      </c>
      <c r="C7667" s="152">
        <v>0.60389999999999999</v>
      </c>
    </row>
    <row r="7668" spans="1:3" x14ac:dyDescent="0.35">
      <c r="A7668" s="142">
        <v>10.2575</v>
      </c>
      <c r="B7668" t="s">
        <v>67</v>
      </c>
      <c r="C7668" s="152">
        <v>0.60389999999999999</v>
      </c>
    </row>
    <row r="7669" spans="1:3" x14ac:dyDescent="0.35">
      <c r="A7669" s="142">
        <v>10.263</v>
      </c>
      <c r="B7669" t="s">
        <v>67</v>
      </c>
      <c r="C7669" s="152">
        <v>0.60389999999999999</v>
      </c>
    </row>
    <row r="7670" spans="1:3" x14ac:dyDescent="0.35">
      <c r="A7670" s="142">
        <v>10.2849</v>
      </c>
      <c r="B7670" t="s">
        <v>67</v>
      </c>
      <c r="C7670" s="152">
        <v>0.60389999999999999</v>
      </c>
    </row>
    <row r="7671" spans="1:3" x14ac:dyDescent="0.35">
      <c r="A7671" s="142">
        <v>10.3041</v>
      </c>
      <c r="B7671" t="s">
        <v>67</v>
      </c>
      <c r="C7671" s="152">
        <v>0.60389999999999999</v>
      </c>
    </row>
    <row r="7672" spans="1:3" x14ac:dyDescent="0.35">
      <c r="A7672" s="142">
        <v>10.3123</v>
      </c>
      <c r="B7672" t="s">
        <v>67</v>
      </c>
      <c r="C7672" s="152">
        <v>0.60389999999999999</v>
      </c>
    </row>
    <row r="7673" spans="1:3" x14ac:dyDescent="0.35">
      <c r="A7673" s="142">
        <v>10.337</v>
      </c>
      <c r="B7673" t="s">
        <v>67</v>
      </c>
      <c r="C7673" s="152">
        <v>0.60389999999999999</v>
      </c>
    </row>
    <row r="7674" spans="1:3" x14ac:dyDescent="0.35">
      <c r="A7674" s="142">
        <v>10.347899999999999</v>
      </c>
      <c r="B7674" t="s">
        <v>67</v>
      </c>
      <c r="C7674" s="152">
        <v>0.60389999999999999</v>
      </c>
    </row>
    <row r="7675" spans="1:3" x14ac:dyDescent="0.35">
      <c r="A7675" s="142">
        <v>10.454800000000001</v>
      </c>
      <c r="B7675" t="s">
        <v>67</v>
      </c>
      <c r="C7675" s="152">
        <v>0.60389999999999999</v>
      </c>
    </row>
    <row r="7676" spans="1:3" x14ac:dyDescent="0.35">
      <c r="A7676" s="142">
        <v>10.490399999999999</v>
      </c>
      <c r="B7676" t="s">
        <v>67</v>
      </c>
      <c r="C7676" s="152">
        <v>0.60389999999999999</v>
      </c>
    </row>
    <row r="7677" spans="1:3" x14ac:dyDescent="0.35">
      <c r="A7677" s="142">
        <v>0</v>
      </c>
      <c r="B7677" t="s">
        <v>456</v>
      </c>
      <c r="C7677" s="152">
        <v>0.17119999999999999</v>
      </c>
    </row>
    <row r="7678" spans="1:3" x14ac:dyDescent="0.35">
      <c r="A7678" s="142">
        <v>2.7000000000000001E-3</v>
      </c>
      <c r="B7678" t="s">
        <v>456</v>
      </c>
      <c r="C7678" s="152">
        <v>0.1787</v>
      </c>
    </row>
    <row r="7679" spans="1:3" x14ac:dyDescent="0.35">
      <c r="A7679" s="142">
        <v>5.4999999999999997E-3</v>
      </c>
      <c r="B7679" t="s">
        <v>456</v>
      </c>
      <c r="C7679" s="152">
        <v>0.182</v>
      </c>
    </row>
    <row r="7680" spans="1:3" x14ac:dyDescent="0.35">
      <c r="A7680" s="142">
        <v>8.2000000000000007E-3</v>
      </c>
      <c r="B7680" t="s">
        <v>456</v>
      </c>
      <c r="C7680" s="152">
        <v>0.18509999999999999</v>
      </c>
    </row>
    <row r="7681" spans="1:3" x14ac:dyDescent="0.35">
      <c r="A7681" s="142">
        <v>1.0999999999999999E-2</v>
      </c>
      <c r="B7681" t="s">
        <v>456</v>
      </c>
      <c r="C7681" s="152">
        <v>0.18890000000000001</v>
      </c>
    </row>
    <row r="7682" spans="1:3" x14ac:dyDescent="0.35">
      <c r="A7682" s="142">
        <v>1.37E-2</v>
      </c>
      <c r="B7682" t="s">
        <v>456</v>
      </c>
      <c r="C7682" s="152">
        <v>0.19139999999999999</v>
      </c>
    </row>
    <row r="7683" spans="1:3" x14ac:dyDescent="0.35">
      <c r="A7683" s="142">
        <v>1.6400000000000001E-2</v>
      </c>
      <c r="B7683" t="s">
        <v>456</v>
      </c>
      <c r="C7683" s="152">
        <v>0.1946</v>
      </c>
    </row>
    <row r="7684" spans="1:3" x14ac:dyDescent="0.35">
      <c r="A7684" s="142">
        <v>1.9199999999999998E-2</v>
      </c>
      <c r="B7684" t="s">
        <v>456</v>
      </c>
      <c r="C7684" s="152">
        <v>0.19789999999999999</v>
      </c>
    </row>
    <row r="7685" spans="1:3" x14ac:dyDescent="0.35">
      <c r="A7685" s="142">
        <v>2.1899999999999999E-2</v>
      </c>
      <c r="B7685" t="s">
        <v>456</v>
      </c>
      <c r="C7685" s="152">
        <v>0.2</v>
      </c>
    </row>
    <row r="7686" spans="1:3" x14ac:dyDescent="0.35">
      <c r="A7686" s="142">
        <v>2.47E-2</v>
      </c>
      <c r="B7686" t="s">
        <v>456</v>
      </c>
      <c r="C7686" s="152">
        <v>0.20250000000000001</v>
      </c>
    </row>
    <row r="7687" spans="1:3" x14ac:dyDescent="0.35">
      <c r="A7687" s="142">
        <v>2.7400000000000001E-2</v>
      </c>
      <c r="B7687" t="s">
        <v>456</v>
      </c>
      <c r="C7687" s="152">
        <v>0.2054</v>
      </c>
    </row>
    <row r="7688" spans="1:3" x14ac:dyDescent="0.35">
      <c r="A7688" s="142">
        <v>3.0099999999999998E-2</v>
      </c>
      <c r="B7688" t="s">
        <v>456</v>
      </c>
      <c r="C7688" s="152">
        <v>0.2074</v>
      </c>
    </row>
    <row r="7689" spans="1:3" x14ac:dyDescent="0.35">
      <c r="A7689" s="142">
        <v>3.2899999999999999E-2</v>
      </c>
      <c r="B7689" t="s">
        <v>456</v>
      </c>
      <c r="C7689" s="152">
        <v>0.2097</v>
      </c>
    </row>
    <row r="7690" spans="1:3" x14ac:dyDescent="0.35">
      <c r="A7690" s="142">
        <v>3.56E-2</v>
      </c>
      <c r="B7690" t="s">
        <v>456</v>
      </c>
      <c r="C7690" s="152">
        <v>0.21190000000000001</v>
      </c>
    </row>
    <row r="7691" spans="1:3" x14ac:dyDescent="0.35">
      <c r="A7691" s="142">
        <v>3.8399999999999997E-2</v>
      </c>
      <c r="B7691" t="s">
        <v>456</v>
      </c>
      <c r="C7691" s="152">
        <v>0.2145</v>
      </c>
    </row>
    <row r="7692" spans="1:3" x14ac:dyDescent="0.35">
      <c r="A7692" s="142">
        <v>4.1099999999999998E-2</v>
      </c>
      <c r="B7692" t="s">
        <v>456</v>
      </c>
      <c r="C7692" s="152">
        <v>0.217</v>
      </c>
    </row>
    <row r="7693" spans="1:3" x14ac:dyDescent="0.35">
      <c r="A7693" s="142">
        <v>4.3799999999999999E-2</v>
      </c>
      <c r="B7693" t="s">
        <v>456</v>
      </c>
      <c r="C7693" s="152">
        <v>0.21909999999999999</v>
      </c>
    </row>
    <row r="7694" spans="1:3" x14ac:dyDescent="0.35">
      <c r="A7694" s="142">
        <v>4.6600000000000003E-2</v>
      </c>
      <c r="B7694" t="s">
        <v>456</v>
      </c>
      <c r="C7694" s="152">
        <v>0.2205</v>
      </c>
    </row>
    <row r="7695" spans="1:3" x14ac:dyDescent="0.35">
      <c r="A7695" s="142">
        <v>4.9299999999999997E-2</v>
      </c>
      <c r="B7695" t="s">
        <v>456</v>
      </c>
      <c r="C7695" s="152">
        <v>0.2233</v>
      </c>
    </row>
    <row r="7696" spans="1:3" x14ac:dyDescent="0.35">
      <c r="A7696" s="142">
        <v>5.21E-2</v>
      </c>
      <c r="B7696" t="s">
        <v>456</v>
      </c>
      <c r="C7696" s="152">
        <v>0.22539999999999999</v>
      </c>
    </row>
    <row r="7697" spans="1:3" x14ac:dyDescent="0.35">
      <c r="A7697" s="142">
        <v>5.4800000000000001E-2</v>
      </c>
      <c r="B7697" t="s">
        <v>456</v>
      </c>
      <c r="C7697" s="152">
        <v>0.2278</v>
      </c>
    </row>
    <row r="7698" spans="1:3" x14ac:dyDescent="0.35">
      <c r="A7698" s="142">
        <v>5.7500000000000002E-2</v>
      </c>
      <c r="B7698" t="s">
        <v>456</v>
      </c>
      <c r="C7698" s="152">
        <v>0.23019999999999999</v>
      </c>
    </row>
    <row r="7699" spans="1:3" x14ac:dyDescent="0.35">
      <c r="A7699" s="142">
        <v>6.0299999999999999E-2</v>
      </c>
      <c r="B7699" t="s">
        <v>456</v>
      </c>
      <c r="C7699" s="152">
        <v>0.2319</v>
      </c>
    </row>
    <row r="7700" spans="1:3" x14ac:dyDescent="0.35">
      <c r="A7700" s="142">
        <v>6.3E-2</v>
      </c>
      <c r="B7700" t="s">
        <v>456</v>
      </c>
      <c r="C7700" s="152">
        <v>0.2339</v>
      </c>
    </row>
    <row r="7701" spans="1:3" x14ac:dyDescent="0.35">
      <c r="A7701" s="142">
        <v>6.5799999999999997E-2</v>
      </c>
      <c r="B7701" t="s">
        <v>456</v>
      </c>
      <c r="C7701" s="152">
        <v>0.2364</v>
      </c>
    </row>
    <row r="7702" spans="1:3" x14ac:dyDescent="0.35">
      <c r="A7702" s="142">
        <v>6.8500000000000005E-2</v>
      </c>
      <c r="B7702" t="s">
        <v>456</v>
      </c>
      <c r="C7702" s="152">
        <v>0.2387</v>
      </c>
    </row>
    <row r="7703" spans="1:3" x14ac:dyDescent="0.35">
      <c r="A7703" s="142">
        <v>7.1199999999999999E-2</v>
      </c>
      <c r="B7703" t="s">
        <v>456</v>
      </c>
      <c r="C7703" s="152">
        <v>0.24099999999999999</v>
      </c>
    </row>
    <row r="7704" spans="1:3" x14ac:dyDescent="0.35">
      <c r="A7704" s="142">
        <v>7.3999999999999996E-2</v>
      </c>
      <c r="B7704" t="s">
        <v>456</v>
      </c>
      <c r="C7704" s="152">
        <v>0.24310000000000001</v>
      </c>
    </row>
    <row r="7705" spans="1:3" x14ac:dyDescent="0.35">
      <c r="A7705" s="142">
        <v>7.6700000000000004E-2</v>
      </c>
      <c r="B7705" t="s">
        <v>456</v>
      </c>
      <c r="C7705" s="152">
        <v>0.24540000000000001</v>
      </c>
    </row>
    <row r="7706" spans="1:3" x14ac:dyDescent="0.35">
      <c r="A7706" s="142">
        <v>7.9500000000000001E-2</v>
      </c>
      <c r="B7706" t="s">
        <v>456</v>
      </c>
      <c r="C7706" s="152">
        <v>0.24679999999999999</v>
      </c>
    </row>
    <row r="7707" spans="1:3" x14ac:dyDescent="0.35">
      <c r="A7707" s="142">
        <v>8.2199999999999995E-2</v>
      </c>
      <c r="B7707" t="s">
        <v>456</v>
      </c>
      <c r="C7707" s="152">
        <v>0.2492</v>
      </c>
    </row>
    <row r="7708" spans="1:3" x14ac:dyDescent="0.35">
      <c r="A7708" s="142">
        <v>8.4900000000000003E-2</v>
      </c>
      <c r="B7708" t="s">
        <v>456</v>
      </c>
      <c r="C7708" s="152">
        <v>0.25169999999999998</v>
      </c>
    </row>
    <row r="7709" spans="1:3" x14ac:dyDescent="0.35">
      <c r="A7709" s="142">
        <v>8.77E-2</v>
      </c>
      <c r="B7709" t="s">
        <v>456</v>
      </c>
      <c r="C7709" s="152">
        <v>0.25319999999999998</v>
      </c>
    </row>
    <row r="7710" spans="1:3" x14ac:dyDescent="0.35">
      <c r="A7710" s="142">
        <v>9.0399999999999994E-2</v>
      </c>
      <c r="B7710" t="s">
        <v>456</v>
      </c>
      <c r="C7710" s="152">
        <v>0.25490000000000002</v>
      </c>
    </row>
    <row r="7711" spans="1:3" x14ac:dyDescent="0.35">
      <c r="A7711" s="142">
        <v>9.3200000000000005E-2</v>
      </c>
      <c r="B7711" t="s">
        <v>456</v>
      </c>
      <c r="C7711" s="152">
        <v>0.25650000000000001</v>
      </c>
    </row>
    <row r="7712" spans="1:3" x14ac:dyDescent="0.35">
      <c r="A7712" s="142">
        <v>9.5899999999999999E-2</v>
      </c>
      <c r="B7712" t="s">
        <v>456</v>
      </c>
      <c r="C7712" s="152">
        <v>0.25800000000000001</v>
      </c>
    </row>
    <row r="7713" spans="1:3" x14ac:dyDescent="0.35">
      <c r="A7713" s="142">
        <v>9.8599999999999993E-2</v>
      </c>
      <c r="B7713" t="s">
        <v>456</v>
      </c>
      <c r="C7713" s="152">
        <v>0.25940000000000002</v>
      </c>
    </row>
    <row r="7714" spans="1:3" x14ac:dyDescent="0.35">
      <c r="A7714" s="142">
        <v>0.1014</v>
      </c>
      <c r="B7714" t="s">
        <v>456</v>
      </c>
      <c r="C7714" s="152">
        <v>0.26119999999999999</v>
      </c>
    </row>
    <row r="7715" spans="1:3" x14ac:dyDescent="0.35">
      <c r="A7715" s="142">
        <v>0.1041</v>
      </c>
      <c r="B7715" t="s">
        <v>456</v>
      </c>
      <c r="C7715" s="152">
        <v>0.26290000000000002</v>
      </c>
    </row>
    <row r="7716" spans="1:3" x14ac:dyDescent="0.35">
      <c r="A7716" s="142">
        <v>0.10680000000000001</v>
      </c>
      <c r="B7716" t="s">
        <v>456</v>
      </c>
      <c r="C7716" s="152">
        <v>0.26490000000000002</v>
      </c>
    </row>
    <row r="7717" spans="1:3" x14ac:dyDescent="0.35">
      <c r="A7717" s="142">
        <v>0.1096</v>
      </c>
      <c r="B7717" t="s">
        <v>456</v>
      </c>
      <c r="C7717" s="152">
        <v>0.26669999999999999</v>
      </c>
    </row>
    <row r="7718" spans="1:3" x14ac:dyDescent="0.35">
      <c r="A7718" s="142">
        <v>0.1123</v>
      </c>
      <c r="B7718" t="s">
        <v>456</v>
      </c>
      <c r="C7718" s="152">
        <v>0.26900000000000002</v>
      </c>
    </row>
    <row r="7719" spans="1:3" x14ac:dyDescent="0.35">
      <c r="A7719" s="142">
        <v>0.11509999999999999</v>
      </c>
      <c r="B7719" t="s">
        <v>456</v>
      </c>
      <c r="C7719" s="152">
        <v>0.27110000000000001</v>
      </c>
    </row>
    <row r="7720" spans="1:3" x14ac:dyDescent="0.35">
      <c r="A7720" s="142">
        <v>0.1178</v>
      </c>
      <c r="B7720" t="s">
        <v>456</v>
      </c>
      <c r="C7720" s="152">
        <v>0.27200000000000002</v>
      </c>
    </row>
    <row r="7721" spans="1:3" x14ac:dyDescent="0.35">
      <c r="A7721" s="142">
        <v>0.1205</v>
      </c>
      <c r="B7721" t="s">
        <v>456</v>
      </c>
      <c r="C7721" s="152">
        <v>0.27339999999999998</v>
      </c>
    </row>
    <row r="7722" spans="1:3" x14ac:dyDescent="0.35">
      <c r="A7722" s="142">
        <v>0.12330000000000001</v>
      </c>
      <c r="B7722" t="s">
        <v>456</v>
      </c>
      <c r="C7722" s="152">
        <v>0.2747</v>
      </c>
    </row>
    <row r="7723" spans="1:3" x14ac:dyDescent="0.35">
      <c r="A7723" s="142">
        <v>0.126</v>
      </c>
      <c r="B7723" t="s">
        <v>456</v>
      </c>
      <c r="C7723" s="152">
        <v>0.27600000000000002</v>
      </c>
    </row>
    <row r="7724" spans="1:3" x14ac:dyDescent="0.35">
      <c r="A7724" s="142">
        <v>0.1288</v>
      </c>
      <c r="B7724" t="s">
        <v>456</v>
      </c>
      <c r="C7724" s="152">
        <v>0.27700000000000002</v>
      </c>
    </row>
    <row r="7725" spans="1:3" x14ac:dyDescent="0.35">
      <c r="A7725" s="142">
        <v>0.13150000000000001</v>
      </c>
      <c r="B7725" t="s">
        <v>456</v>
      </c>
      <c r="C7725" s="152">
        <v>0.2782</v>
      </c>
    </row>
    <row r="7726" spans="1:3" x14ac:dyDescent="0.35">
      <c r="A7726" s="142">
        <v>0.13420000000000001</v>
      </c>
      <c r="B7726" t="s">
        <v>456</v>
      </c>
      <c r="C7726" s="152">
        <v>0.27929999999999999</v>
      </c>
    </row>
    <row r="7727" spans="1:3" x14ac:dyDescent="0.35">
      <c r="A7727" s="142">
        <v>0.13700000000000001</v>
      </c>
      <c r="B7727" t="s">
        <v>456</v>
      </c>
      <c r="C7727" s="152">
        <v>0.2802</v>
      </c>
    </row>
    <row r="7728" spans="1:3" x14ac:dyDescent="0.35">
      <c r="A7728" s="142">
        <v>0.13969999999999999</v>
      </c>
      <c r="B7728" t="s">
        <v>456</v>
      </c>
      <c r="C7728" s="152">
        <v>0.28210000000000002</v>
      </c>
    </row>
    <row r="7729" spans="1:3" x14ac:dyDescent="0.35">
      <c r="A7729" s="142">
        <v>0.14249999999999999</v>
      </c>
      <c r="B7729" t="s">
        <v>456</v>
      </c>
      <c r="C7729" s="152">
        <v>0.28360000000000002</v>
      </c>
    </row>
    <row r="7730" spans="1:3" x14ac:dyDescent="0.35">
      <c r="A7730" s="142">
        <v>0.1452</v>
      </c>
      <c r="B7730" t="s">
        <v>456</v>
      </c>
      <c r="C7730" s="152">
        <v>0.28470000000000001</v>
      </c>
    </row>
    <row r="7731" spans="1:3" x14ac:dyDescent="0.35">
      <c r="A7731" s="142">
        <v>0.1479</v>
      </c>
      <c r="B7731" t="s">
        <v>456</v>
      </c>
      <c r="C7731" s="152">
        <v>0.28589999999999999</v>
      </c>
    </row>
    <row r="7732" spans="1:3" x14ac:dyDescent="0.35">
      <c r="A7732" s="142">
        <v>0.1507</v>
      </c>
      <c r="B7732" t="s">
        <v>456</v>
      </c>
      <c r="C7732" s="152">
        <v>0.28710000000000002</v>
      </c>
    </row>
    <row r="7733" spans="1:3" x14ac:dyDescent="0.35">
      <c r="A7733" s="142">
        <v>0.15340000000000001</v>
      </c>
      <c r="B7733" t="s">
        <v>456</v>
      </c>
      <c r="C7733" s="152">
        <v>0.28889999999999999</v>
      </c>
    </row>
    <row r="7734" spans="1:3" x14ac:dyDescent="0.35">
      <c r="A7734" s="142">
        <v>0.15620000000000001</v>
      </c>
      <c r="B7734" t="s">
        <v>456</v>
      </c>
      <c r="C7734" s="152">
        <v>0.28999999999999998</v>
      </c>
    </row>
    <row r="7735" spans="1:3" x14ac:dyDescent="0.35">
      <c r="A7735" s="142">
        <v>0.15890000000000001</v>
      </c>
      <c r="B7735" t="s">
        <v>456</v>
      </c>
      <c r="C7735" s="152">
        <v>0.2913</v>
      </c>
    </row>
    <row r="7736" spans="1:3" x14ac:dyDescent="0.35">
      <c r="A7736" s="142">
        <v>0.16159999999999999</v>
      </c>
      <c r="B7736" t="s">
        <v>456</v>
      </c>
      <c r="C7736" s="152">
        <v>0.29239999999999999</v>
      </c>
    </row>
    <row r="7737" spans="1:3" x14ac:dyDescent="0.35">
      <c r="A7737" s="142">
        <v>0.16439999999999999</v>
      </c>
      <c r="B7737" t="s">
        <v>456</v>
      </c>
      <c r="C7737" s="152">
        <v>0.29389999999999999</v>
      </c>
    </row>
    <row r="7738" spans="1:3" x14ac:dyDescent="0.35">
      <c r="A7738" s="142">
        <v>0.1671</v>
      </c>
      <c r="B7738" t="s">
        <v>456</v>
      </c>
      <c r="C7738" s="152">
        <v>0.29520000000000002</v>
      </c>
    </row>
    <row r="7739" spans="1:3" x14ac:dyDescent="0.35">
      <c r="A7739" s="142">
        <v>0.1699</v>
      </c>
      <c r="B7739" t="s">
        <v>456</v>
      </c>
      <c r="C7739" s="152">
        <v>0.29680000000000001</v>
      </c>
    </row>
    <row r="7740" spans="1:3" x14ac:dyDescent="0.35">
      <c r="A7740" s="142">
        <v>0.1726</v>
      </c>
      <c r="B7740" t="s">
        <v>456</v>
      </c>
      <c r="C7740" s="152">
        <v>0.29730000000000001</v>
      </c>
    </row>
    <row r="7741" spans="1:3" x14ac:dyDescent="0.35">
      <c r="A7741" s="142">
        <v>0.17530000000000001</v>
      </c>
      <c r="B7741" t="s">
        <v>456</v>
      </c>
      <c r="C7741" s="152">
        <v>0.29830000000000001</v>
      </c>
    </row>
    <row r="7742" spans="1:3" x14ac:dyDescent="0.35">
      <c r="A7742" s="142">
        <v>0.17810000000000001</v>
      </c>
      <c r="B7742" t="s">
        <v>456</v>
      </c>
      <c r="C7742" s="152">
        <v>0.29970000000000002</v>
      </c>
    </row>
    <row r="7743" spans="1:3" x14ac:dyDescent="0.35">
      <c r="A7743" s="142">
        <v>0.18079999999999999</v>
      </c>
      <c r="B7743" t="s">
        <v>456</v>
      </c>
      <c r="C7743" s="152">
        <v>0.3009</v>
      </c>
    </row>
    <row r="7744" spans="1:3" x14ac:dyDescent="0.35">
      <c r="A7744" s="142">
        <v>0.18360000000000001</v>
      </c>
      <c r="B7744" t="s">
        <v>456</v>
      </c>
      <c r="C7744" s="152">
        <v>0.3014</v>
      </c>
    </row>
    <row r="7745" spans="1:3" x14ac:dyDescent="0.35">
      <c r="A7745" s="142">
        <v>0.18629999999999999</v>
      </c>
      <c r="B7745" t="s">
        <v>456</v>
      </c>
      <c r="C7745" s="152">
        <v>0.30299999999999999</v>
      </c>
    </row>
    <row r="7746" spans="1:3" x14ac:dyDescent="0.35">
      <c r="A7746" s="142">
        <v>0.189</v>
      </c>
      <c r="B7746" t="s">
        <v>456</v>
      </c>
      <c r="C7746" s="152">
        <v>0.30359999999999998</v>
      </c>
    </row>
    <row r="7747" spans="1:3" x14ac:dyDescent="0.35">
      <c r="A7747" s="142">
        <v>0.1918</v>
      </c>
      <c r="B7747" t="s">
        <v>456</v>
      </c>
      <c r="C7747" s="152">
        <v>0.30409999999999998</v>
      </c>
    </row>
    <row r="7748" spans="1:3" x14ac:dyDescent="0.35">
      <c r="A7748" s="142">
        <v>0.19450000000000001</v>
      </c>
      <c r="B7748" t="s">
        <v>456</v>
      </c>
      <c r="C7748" s="152">
        <v>0.30480000000000002</v>
      </c>
    </row>
    <row r="7749" spans="1:3" x14ac:dyDescent="0.35">
      <c r="A7749" s="142">
        <v>0.1973</v>
      </c>
      <c r="B7749" t="s">
        <v>456</v>
      </c>
      <c r="C7749" s="152">
        <v>0.30549999999999999</v>
      </c>
    </row>
    <row r="7750" spans="1:3" x14ac:dyDescent="0.35">
      <c r="A7750" s="142">
        <v>0.2</v>
      </c>
      <c r="B7750" t="s">
        <v>456</v>
      </c>
      <c r="C7750" s="152">
        <v>0.30630000000000002</v>
      </c>
    </row>
    <row r="7751" spans="1:3" x14ac:dyDescent="0.35">
      <c r="A7751" s="142">
        <v>0.20269999999999999</v>
      </c>
      <c r="B7751" t="s">
        <v>456</v>
      </c>
      <c r="C7751" s="152">
        <v>0.307</v>
      </c>
    </row>
    <row r="7752" spans="1:3" x14ac:dyDescent="0.35">
      <c r="A7752" s="142">
        <v>0.20549999999999999</v>
      </c>
      <c r="B7752" t="s">
        <v>456</v>
      </c>
      <c r="C7752" s="152">
        <v>0.30780000000000002</v>
      </c>
    </row>
    <row r="7753" spans="1:3" x14ac:dyDescent="0.35">
      <c r="A7753" s="142">
        <v>0.2082</v>
      </c>
      <c r="B7753" t="s">
        <v>456</v>
      </c>
      <c r="C7753" s="152">
        <v>0.30819999999999997</v>
      </c>
    </row>
    <row r="7754" spans="1:3" x14ac:dyDescent="0.35">
      <c r="A7754" s="142">
        <v>0.21099999999999999</v>
      </c>
      <c r="B7754" t="s">
        <v>456</v>
      </c>
      <c r="C7754" s="152">
        <v>0.309</v>
      </c>
    </row>
    <row r="7755" spans="1:3" x14ac:dyDescent="0.35">
      <c r="A7755" s="142">
        <v>0.2137</v>
      </c>
      <c r="B7755" t="s">
        <v>456</v>
      </c>
      <c r="C7755" s="152">
        <v>0.30969999999999998</v>
      </c>
    </row>
    <row r="7756" spans="1:3" x14ac:dyDescent="0.35">
      <c r="A7756" s="142">
        <v>0.21640000000000001</v>
      </c>
      <c r="B7756" t="s">
        <v>456</v>
      </c>
      <c r="C7756" s="152">
        <v>0.31</v>
      </c>
    </row>
    <row r="7757" spans="1:3" x14ac:dyDescent="0.35">
      <c r="A7757" s="142">
        <v>0.21920000000000001</v>
      </c>
      <c r="B7757" t="s">
        <v>456</v>
      </c>
      <c r="C7757" s="152">
        <v>0.31080000000000002</v>
      </c>
    </row>
    <row r="7758" spans="1:3" x14ac:dyDescent="0.35">
      <c r="A7758" s="142">
        <v>0.22189999999999999</v>
      </c>
      <c r="B7758" t="s">
        <v>456</v>
      </c>
      <c r="C7758" s="152">
        <v>0.31209999999999999</v>
      </c>
    </row>
    <row r="7759" spans="1:3" x14ac:dyDescent="0.35">
      <c r="A7759" s="142">
        <v>0.22470000000000001</v>
      </c>
      <c r="B7759" t="s">
        <v>456</v>
      </c>
      <c r="C7759" s="152">
        <v>0.31269999999999998</v>
      </c>
    </row>
    <row r="7760" spans="1:3" x14ac:dyDescent="0.35">
      <c r="A7760" s="142">
        <v>0.22739999999999999</v>
      </c>
      <c r="B7760" t="s">
        <v>456</v>
      </c>
      <c r="C7760" s="152">
        <v>0.31390000000000001</v>
      </c>
    </row>
    <row r="7761" spans="1:3" x14ac:dyDescent="0.35">
      <c r="A7761" s="142">
        <v>0.2301</v>
      </c>
      <c r="B7761" t="s">
        <v>456</v>
      </c>
      <c r="C7761" s="152">
        <v>0.31490000000000001</v>
      </c>
    </row>
    <row r="7762" spans="1:3" x14ac:dyDescent="0.35">
      <c r="A7762" s="142">
        <v>0.2329</v>
      </c>
      <c r="B7762" t="s">
        <v>456</v>
      </c>
      <c r="C7762" s="152">
        <v>0.31619999999999998</v>
      </c>
    </row>
    <row r="7763" spans="1:3" x14ac:dyDescent="0.35">
      <c r="A7763" s="142">
        <v>0.2356</v>
      </c>
      <c r="B7763" t="s">
        <v>456</v>
      </c>
      <c r="C7763" s="152">
        <v>0.31690000000000002</v>
      </c>
    </row>
    <row r="7764" spans="1:3" x14ac:dyDescent="0.35">
      <c r="A7764" s="142">
        <v>0.2384</v>
      </c>
      <c r="B7764" t="s">
        <v>456</v>
      </c>
      <c r="C7764" s="152">
        <v>0.3175</v>
      </c>
    </row>
    <row r="7765" spans="1:3" x14ac:dyDescent="0.35">
      <c r="A7765" s="142">
        <v>0.24110000000000001</v>
      </c>
      <c r="B7765" t="s">
        <v>456</v>
      </c>
      <c r="C7765" s="152">
        <v>0.31840000000000002</v>
      </c>
    </row>
    <row r="7766" spans="1:3" x14ac:dyDescent="0.35">
      <c r="A7766" s="142">
        <v>0.24379999999999999</v>
      </c>
      <c r="B7766" t="s">
        <v>456</v>
      </c>
      <c r="C7766" s="152">
        <v>0.31919999999999998</v>
      </c>
    </row>
    <row r="7767" spans="1:3" x14ac:dyDescent="0.35">
      <c r="A7767" s="142">
        <v>0.24660000000000001</v>
      </c>
      <c r="B7767" t="s">
        <v>456</v>
      </c>
      <c r="C7767" s="152">
        <v>0.31990000000000002</v>
      </c>
    </row>
    <row r="7768" spans="1:3" x14ac:dyDescent="0.35">
      <c r="A7768" s="142">
        <v>0.24929999999999999</v>
      </c>
      <c r="B7768" t="s">
        <v>456</v>
      </c>
      <c r="C7768" s="152">
        <v>0.32079999999999997</v>
      </c>
    </row>
    <row r="7769" spans="1:3" x14ac:dyDescent="0.35">
      <c r="A7769" s="142">
        <v>0.25209999999999999</v>
      </c>
      <c r="B7769" t="s">
        <v>456</v>
      </c>
      <c r="C7769" s="152">
        <v>0.3211</v>
      </c>
    </row>
    <row r="7770" spans="1:3" x14ac:dyDescent="0.35">
      <c r="A7770" s="142">
        <v>0.25480000000000003</v>
      </c>
      <c r="B7770" t="s">
        <v>456</v>
      </c>
      <c r="C7770" s="152">
        <v>0.32169999999999999</v>
      </c>
    </row>
    <row r="7771" spans="1:3" x14ac:dyDescent="0.35">
      <c r="A7771" s="142">
        <v>0.25750000000000001</v>
      </c>
      <c r="B7771" t="s">
        <v>456</v>
      </c>
      <c r="C7771" s="152">
        <v>0.32279999999999998</v>
      </c>
    </row>
    <row r="7772" spans="1:3" x14ac:dyDescent="0.35">
      <c r="A7772" s="142">
        <v>0.26029999999999998</v>
      </c>
      <c r="B7772" t="s">
        <v>456</v>
      </c>
      <c r="C7772" s="152">
        <v>0.3236</v>
      </c>
    </row>
    <row r="7773" spans="1:3" x14ac:dyDescent="0.35">
      <c r="A7773" s="142">
        <v>0.26300000000000001</v>
      </c>
      <c r="B7773" t="s">
        <v>456</v>
      </c>
      <c r="C7773" s="152">
        <v>0.32429999999999998</v>
      </c>
    </row>
    <row r="7774" spans="1:3" x14ac:dyDescent="0.35">
      <c r="A7774" s="142">
        <v>0.26579999999999998</v>
      </c>
      <c r="B7774" t="s">
        <v>456</v>
      </c>
      <c r="C7774" s="152">
        <v>0.32529999999999998</v>
      </c>
    </row>
    <row r="7775" spans="1:3" x14ac:dyDescent="0.35">
      <c r="A7775" s="142">
        <v>0.26850000000000002</v>
      </c>
      <c r="B7775" t="s">
        <v>456</v>
      </c>
      <c r="C7775" s="152">
        <v>0.32600000000000001</v>
      </c>
    </row>
    <row r="7776" spans="1:3" x14ac:dyDescent="0.35">
      <c r="A7776" s="142">
        <v>0.2712</v>
      </c>
      <c r="B7776" t="s">
        <v>456</v>
      </c>
      <c r="C7776" s="152">
        <v>0.32629999999999998</v>
      </c>
    </row>
    <row r="7777" spans="1:3" x14ac:dyDescent="0.35">
      <c r="A7777" s="142">
        <v>0.27400000000000002</v>
      </c>
      <c r="B7777" t="s">
        <v>456</v>
      </c>
      <c r="C7777" s="152">
        <v>0.32640000000000002</v>
      </c>
    </row>
    <row r="7778" spans="1:3" x14ac:dyDescent="0.35">
      <c r="A7778" s="142">
        <v>0.2767</v>
      </c>
      <c r="B7778" t="s">
        <v>456</v>
      </c>
      <c r="C7778" s="152">
        <v>0.32769999999999999</v>
      </c>
    </row>
    <row r="7779" spans="1:3" x14ac:dyDescent="0.35">
      <c r="A7779" s="142">
        <v>0.27950000000000003</v>
      </c>
      <c r="B7779" t="s">
        <v>456</v>
      </c>
      <c r="C7779" s="152">
        <v>0.3281</v>
      </c>
    </row>
    <row r="7780" spans="1:3" x14ac:dyDescent="0.35">
      <c r="A7780" s="142">
        <v>0.28220000000000001</v>
      </c>
      <c r="B7780" t="s">
        <v>456</v>
      </c>
      <c r="C7780" s="152">
        <v>0.3291</v>
      </c>
    </row>
    <row r="7781" spans="1:3" x14ac:dyDescent="0.35">
      <c r="A7781" s="142">
        <v>0.28489999999999999</v>
      </c>
      <c r="B7781" t="s">
        <v>456</v>
      </c>
      <c r="C7781" s="152">
        <v>0.33</v>
      </c>
    </row>
    <row r="7782" spans="1:3" x14ac:dyDescent="0.35">
      <c r="A7782" s="142">
        <v>0.28770000000000001</v>
      </c>
      <c r="B7782" t="s">
        <v>456</v>
      </c>
      <c r="C7782" s="152">
        <v>0.33079999999999998</v>
      </c>
    </row>
    <row r="7783" spans="1:3" x14ac:dyDescent="0.35">
      <c r="A7783" s="142">
        <v>0.29039999999999999</v>
      </c>
      <c r="B7783" t="s">
        <v>456</v>
      </c>
      <c r="C7783" s="152">
        <v>0.33160000000000001</v>
      </c>
    </row>
    <row r="7784" spans="1:3" x14ac:dyDescent="0.35">
      <c r="A7784" s="142">
        <v>0.29320000000000002</v>
      </c>
      <c r="B7784" t="s">
        <v>456</v>
      </c>
      <c r="C7784" s="152">
        <v>0.3327</v>
      </c>
    </row>
    <row r="7785" spans="1:3" x14ac:dyDescent="0.35">
      <c r="A7785" s="142">
        <v>0.2959</v>
      </c>
      <c r="B7785" t="s">
        <v>456</v>
      </c>
      <c r="C7785" s="152">
        <v>0.33360000000000001</v>
      </c>
    </row>
    <row r="7786" spans="1:3" x14ac:dyDescent="0.35">
      <c r="A7786" s="142">
        <v>0.29859999999999998</v>
      </c>
      <c r="B7786" t="s">
        <v>456</v>
      </c>
      <c r="C7786" s="152">
        <v>0.3342</v>
      </c>
    </row>
    <row r="7787" spans="1:3" x14ac:dyDescent="0.35">
      <c r="A7787" s="142">
        <v>0.3014</v>
      </c>
      <c r="B7787" t="s">
        <v>456</v>
      </c>
      <c r="C7787" s="152">
        <v>0.3347</v>
      </c>
    </row>
    <row r="7788" spans="1:3" x14ac:dyDescent="0.35">
      <c r="A7788" s="142">
        <v>0.30409999999999998</v>
      </c>
      <c r="B7788" t="s">
        <v>456</v>
      </c>
      <c r="C7788" s="152">
        <v>0.33479999999999999</v>
      </c>
    </row>
    <row r="7789" spans="1:3" x14ac:dyDescent="0.35">
      <c r="A7789" s="142">
        <v>0.30680000000000002</v>
      </c>
      <c r="B7789" t="s">
        <v>456</v>
      </c>
      <c r="C7789" s="152">
        <v>0.33589999999999998</v>
      </c>
    </row>
    <row r="7790" spans="1:3" x14ac:dyDescent="0.35">
      <c r="A7790" s="142">
        <v>0.30959999999999999</v>
      </c>
      <c r="B7790" t="s">
        <v>456</v>
      </c>
      <c r="C7790" s="152">
        <v>0.33639999999999998</v>
      </c>
    </row>
    <row r="7791" spans="1:3" x14ac:dyDescent="0.35">
      <c r="A7791" s="142">
        <v>0.31230000000000002</v>
      </c>
      <c r="B7791" t="s">
        <v>456</v>
      </c>
      <c r="C7791" s="152">
        <v>0.33700000000000002</v>
      </c>
    </row>
    <row r="7792" spans="1:3" x14ac:dyDescent="0.35">
      <c r="A7792" s="142">
        <v>0.31509999999999999</v>
      </c>
      <c r="B7792" t="s">
        <v>456</v>
      </c>
      <c r="C7792" s="152">
        <v>0.33750000000000002</v>
      </c>
    </row>
    <row r="7793" spans="1:3" x14ac:dyDescent="0.35">
      <c r="A7793" s="142">
        <v>0.31780000000000003</v>
      </c>
      <c r="B7793" t="s">
        <v>456</v>
      </c>
      <c r="C7793" s="152">
        <v>0.33829999999999999</v>
      </c>
    </row>
    <row r="7794" spans="1:3" x14ac:dyDescent="0.35">
      <c r="A7794" s="142">
        <v>0.32050000000000001</v>
      </c>
      <c r="B7794" t="s">
        <v>456</v>
      </c>
      <c r="C7794" s="152">
        <v>0.33879999999999999</v>
      </c>
    </row>
    <row r="7795" spans="1:3" x14ac:dyDescent="0.35">
      <c r="A7795" s="142">
        <v>0.32329999999999998</v>
      </c>
      <c r="B7795" t="s">
        <v>456</v>
      </c>
      <c r="C7795" s="152">
        <v>0.33950000000000002</v>
      </c>
    </row>
    <row r="7796" spans="1:3" x14ac:dyDescent="0.35">
      <c r="A7796" s="142">
        <v>0.32600000000000001</v>
      </c>
      <c r="B7796" t="s">
        <v>456</v>
      </c>
      <c r="C7796" s="152">
        <v>0.3402</v>
      </c>
    </row>
    <row r="7797" spans="1:3" x14ac:dyDescent="0.35">
      <c r="A7797" s="142">
        <v>0.32879999999999998</v>
      </c>
      <c r="B7797" t="s">
        <v>456</v>
      </c>
      <c r="C7797" s="152">
        <v>0.34060000000000001</v>
      </c>
    </row>
    <row r="7798" spans="1:3" x14ac:dyDescent="0.35">
      <c r="A7798" s="142">
        <v>0.33150000000000002</v>
      </c>
      <c r="B7798" t="s">
        <v>456</v>
      </c>
      <c r="C7798" s="152">
        <v>0.34129999999999999</v>
      </c>
    </row>
    <row r="7799" spans="1:3" x14ac:dyDescent="0.35">
      <c r="A7799" s="142">
        <v>0.3342</v>
      </c>
      <c r="B7799" t="s">
        <v>456</v>
      </c>
      <c r="C7799" s="152">
        <v>0.34179999999999999</v>
      </c>
    </row>
    <row r="7800" spans="1:3" x14ac:dyDescent="0.35">
      <c r="A7800" s="142">
        <v>0.33700000000000002</v>
      </c>
      <c r="B7800" t="s">
        <v>456</v>
      </c>
      <c r="C7800" s="152">
        <v>0.34229999999999999</v>
      </c>
    </row>
    <row r="7801" spans="1:3" x14ac:dyDescent="0.35">
      <c r="A7801" s="142">
        <v>0.3397</v>
      </c>
      <c r="B7801" t="s">
        <v>456</v>
      </c>
      <c r="C7801" s="152">
        <v>0.34339999999999998</v>
      </c>
    </row>
    <row r="7802" spans="1:3" x14ac:dyDescent="0.35">
      <c r="A7802" s="142">
        <v>0.34250000000000003</v>
      </c>
      <c r="B7802" t="s">
        <v>456</v>
      </c>
      <c r="C7802" s="152">
        <v>0.34460000000000002</v>
      </c>
    </row>
    <row r="7803" spans="1:3" x14ac:dyDescent="0.35">
      <c r="A7803" s="142">
        <v>0.34520000000000001</v>
      </c>
      <c r="B7803" t="s">
        <v>456</v>
      </c>
      <c r="C7803" s="152">
        <v>0.34510000000000002</v>
      </c>
    </row>
    <row r="7804" spans="1:3" x14ac:dyDescent="0.35">
      <c r="A7804" s="142">
        <v>0.34789999999999999</v>
      </c>
      <c r="B7804" t="s">
        <v>456</v>
      </c>
      <c r="C7804" s="152">
        <v>0.34599999999999997</v>
      </c>
    </row>
    <row r="7805" spans="1:3" x14ac:dyDescent="0.35">
      <c r="A7805" s="142">
        <v>0.35070000000000001</v>
      </c>
      <c r="B7805" t="s">
        <v>456</v>
      </c>
      <c r="C7805" s="152">
        <v>0.34649999999999997</v>
      </c>
    </row>
    <row r="7806" spans="1:3" x14ac:dyDescent="0.35">
      <c r="A7806" s="142">
        <v>0.35339999999999999</v>
      </c>
      <c r="B7806" t="s">
        <v>456</v>
      </c>
      <c r="C7806" s="152">
        <v>0.34739999999999999</v>
      </c>
    </row>
    <row r="7807" spans="1:3" x14ac:dyDescent="0.35">
      <c r="A7807" s="142">
        <v>0.35620000000000002</v>
      </c>
      <c r="B7807" t="s">
        <v>456</v>
      </c>
      <c r="C7807" s="152">
        <v>0.34770000000000001</v>
      </c>
    </row>
    <row r="7808" spans="1:3" x14ac:dyDescent="0.35">
      <c r="A7808" s="142">
        <v>0.3589</v>
      </c>
      <c r="B7808" t="s">
        <v>456</v>
      </c>
      <c r="C7808" s="152">
        <v>0.34810000000000002</v>
      </c>
    </row>
    <row r="7809" spans="1:3" x14ac:dyDescent="0.35">
      <c r="A7809" s="142">
        <v>0.36159999999999998</v>
      </c>
      <c r="B7809" t="s">
        <v>456</v>
      </c>
      <c r="C7809" s="152">
        <v>0.34849999999999998</v>
      </c>
    </row>
    <row r="7810" spans="1:3" x14ac:dyDescent="0.35">
      <c r="A7810" s="142">
        <v>0.3644</v>
      </c>
      <c r="B7810" t="s">
        <v>456</v>
      </c>
      <c r="C7810" s="152">
        <v>0.34920000000000001</v>
      </c>
    </row>
    <row r="7811" spans="1:3" x14ac:dyDescent="0.35">
      <c r="A7811" s="142">
        <v>0.36709999999999998</v>
      </c>
      <c r="B7811" t="s">
        <v>456</v>
      </c>
      <c r="C7811" s="152">
        <v>0.35010000000000002</v>
      </c>
    </row>
    <row r="7812" spans="1:3" x14ac:dyDescent="0.35">
      <c r="A7812" s="142">
        <v>0.36990000000000001</v>
      </c>
      <c r="B7812" t="s">
        <v>456</v>
      </c>
      <c r="C7812" s="152">
        <v>0.35070000000000001</v>
      </c>
    </row>
    <row r="7813" spans="1:3" x14ac:dyDescent="0.35">
      <c r="A7813" s="142">
        <v>0.37259999999999999</v>
      </c>
      <c r="B7813" t="s">
        <v>456</v>
      </c>
      <c r="C7813" s="152">
        <v>0.35139999999999999</v>
      </c>
    </row>
    <row r="7814" spans="1:3" x14ac:dyDescent="0.35">
      <c r="A7814" s="142">
        <v>0.37530000000000002</v>
      </c>
      <c r="B7814" t="s">
        <v>456</v>
      </c>
      <c r="C7814" s="152">
        <v>0.3518</v>
      </c>
    </row>
    <row r="7815" spans="1:3" x14ac:dyDescent="0.35">
      <c r="A7815" s="142">
        <v>0.37809999999999999</v>
      </c>
      <c r="B7815" t="s">
        <v>456</v>
      </c>
      <c r="C7815" s="152">
        <v>0.35289999999999999</v>
      </c>
    </row>
    <row r="7816" spans="1:3" x14ac:dyDescent="0.35">
      <c r="A7816" s="142">
        <v>0.38080000000000003</v>
      </c>
      <c r="B7816" t="s">
        <v>456</v>
      </c>
      <c r="C7816" s="152">
        <v>0.35310000000000002</v>
      </c>
    </row>
    <row r="7817" spans="1:3" x14ac:dyDescent="0.35">
      <c r="A7817" s="142">
        <v>0.3836</v>
      </c>
      <c r="B7817" t="s">
        <v>456</v>
      </c>
      <c r="C7817" s="152">
        <v>0.35360000000000003</v>
      </c>
    </row>
    <row r="7818" spans="1:3" x14ac:dyDescent="0.35">
      <c r="A7818" s="142">
        <v>0.38629999999999998</v>
      </c>
      <c r="B7818" t="s">
        <v>456</v>
      </c>
      <c r="C7818" s="152">
        <v>0.35389999999999999</v>
      </c>
    </row>
    <row r="7819" spans="1:3" x14ac:dyDescent="0.35">
      <c r="A7819" s="142">
        <v>0.38900000000000001</v>
      </c>
      <c r="B7819" t="s">
        <v>456</v>
      </c>
      <c r="C7819" s="152">
        <v>0.35439999999999999</v>
      </c>
    </row>
    <row r="7820" spans="1:3" x14ac:dyDescent="0.35">
      <c r="A7820" s="142">
        <v>0.39179999999999998</v>
      </c>
      <c r="B7820" t="s">
        <v>456</v>
      </c>
      <c r="C7820" s="152">
        <v>0.35470000000000002</v>
      </c>
    </row>
    <row r="7821" spans="1:3" x14ac:dyDescent="0.35">
      <c r="A7821" s="142">
        <v>0.39450000000000002</v>
      </c>
      <c r="B7821" t="s">
        <v>456</v>
      </c>
      <c r="C7821" s="152">
        <v>0.35549999999999998</v>
      </c>
    </row>
    <row r="7822" spans="1:3" x14ac:dyDescent="0.35">
      <c r="A7822" s="142">
        <v>0.39729999999999999</v>
      </c>
      <c r="B7822" t="s">
        <v>456</v>
      </c>
      <c r="C7822" s="152">
        <v>0.35599999999999998</v>
      </c>
    </row>
    <row r="7823" spans="1:3" x14ac:dyDescent="0.35">
      <c r="A7823" s="142">
        <v>0.4</v>
      </c>
      <c r="B7823" t="s">
        <v>456</v>
      </c>
      <c r="C7823" s="152">
        <v>0.35649999999999998</v>
      </c>
    </row>
    <row r="7824" spans="1:3" x14ac:dyDescent="0.35">
      <c r="A7824" s="142">
        <v>0.4027</v>
      </c>
      <c r="B7824" t="s">
        <v>456</v>
      </c>
      <c r="C7824" s="152">
        <v>0.35720000000000002</v>
      </c>
    </row>
    <row r="7825" spans="1:3" x14ac:dyDescent="0.35">
      <c r="A7825" s="142">
        <v>0.40550000000000003</v>
      </c>
      <c r="B7825" t="s">
        <v>456</v>
      </c>
      <c r="C7825" s="152">
        <v>0.35759999999999997</v>
      </c>
    </row>
    <row r="7826" spans="1:3" x14ac:dyDescent="0.35">
      <c r="A7826" s="142">
        <v>0.40820000000000001</v>
      </c>
      <c r="B7826" t="s">
        <v>456</v>
      </c>
      <c r="C7826" s="152">
        <v>0.3579</v>
      </c>
    </row>
    <row r="7827" spans="1:3" x14ac:dyDescent="0.35">
      <c r="A7827" s="142">
        <v>0.41099999999999998</v>
      </c>
      <c r="B7827" t="s">
        <v>456</v>
      </c>
      <c r="C7827" s="152">
        <v>0.35820000000000002</v>
      </c>
    </row>
    <row r="7828" spans="1:3" x14ac:dyDescent="0.35">
      <c r="A7828" s="142">
        <v>0.41370000000000001</v>
      </c>
      <c r="B7828" t="s">
        <v>456</v>
      </c>
      <c r="C7828" s="152">
        <v>0.35870000000000002</v>
      </c>
    </row>
    <row r="7829" spans="1:3" x14ac:dyDescent="0.35">
      <c r="A7829" s="142">
        <v>0.41639999999999999</v>
      </c>
      <c r="B7829" t="s">
        <v>456</v>
      </c>
      <c r="C7829" s="152">
        <v>0.3594</v>
      </c>
    </row>
    <row r="7830" spans="1:3" x14ac:dyDescent="0.35">
      <c r="A7830" s="142">
        <v>0.41920000000000002</v>
      </c>
      <c r="B7830" t="s">
        <v>456</v>
      </c>
      <c r="C7830" s="152">
        <v>0.3599</v>
      </c>
    </row>
    <row r="7831" spans="1:3" x14ac:dyDescent="0.35">
      <c r="A7831" s="142">
        <v>0.4219</v>
      </c>
      <c r="B7831" t="s">
        <v>456</v>
      </c>
      <c r="C7831" s="152">
        <v>0.36049999999999999</v>
      </c>
    </row>
    <row r="7832" spans="1:3" x14ac:dyDescent="0.35">
      <c r="A7832" s="142">
        <v>0.42470000000000002</v>
      </c>
      <c r="B7832" t="s">
        <v>456</v>
      </c>
      <c r="C7832" s="152">
        <v>0.36099999999999999</v>
      </c>
    </row>
    <row r="7833" spans="1:3" x14ac:dyDescent="0.35">
      <c r="A7833" s="142">
        <v>0.4274</v>
      </c>
      <c r="B7833" t="s">
        <v>456</v>
      </c>
      <c r="C7833" s="152">
        <v>0.36149999999999999</v>
      </c>
    </row>
    <row r="7834" spans="1:3" x14ac:dyDescent="0.35">
      <c r="A7834" s="142">
        <v>0.43009999999999998</v>
      </c>
      <c r="B7834" t="s">
        <v>456</v>
      </c>
      <c r="C7834" s="152">
        <v>0.36199999999999999</v>
      </c>
    </row>
    <row r="7835" spans="1:3" x14ac:dyDescent="0.35">
      <c r="A7835" s="142">
        <v>0.43290000000000001</v>
      </c>
      <c r="B7835" t="s">
        <v>456</v>
      </c>
      <c r="C7835" s="152">
        <v>0.36209999999999998</v>
      </c>
    </row>
    <row r="7836" spans="1:3" x14ac:dyDescent="0.35">
      <c r="A7836" s="142">
        <v>0.43559999999999999</v>
      </c>
      <c r="B7836" t="s">
        <v>456</v>
      </c>
      <c r="C7836" s="152">
        <v>0.36249999999999999</v>
      </c>
    </row>
    <row r="7837" spans="1:3" x14ac:dyDescent="0.35">
      <c r="A7837" s="142">
        <v>0.43840000000000001</v>
      </c>
      <c r="B7837" t="s">
        <v>456</v>
      </c>
      <c r="C7837" s="152">
        <v>0.36280000000000001</v>
      </c>
    </row>
    <row r="7838" spans="1:3" x14ac:dyDescent="0.35">
      <c r="A7838" s="142">
        <v>0.44109999999999999</v>
      </c>
      <c r="B7838" t="s">
        <v>456</v>
      </c>
      <c r="C7838" s="152">
        <v>0.36320000000000002</v>
      </c>
    </row>
    <row r="7839" spans="1:3" x14ac:dyDescent="0.35">
      <c r="A7839" s="142">
        <v>0.44379999999999997</v>
      </c>
      <c r="B7839" t="s">
        <v>456</v>
      </c>
      <c r="C7839" s="152">
        <v>0.36370000000000002</v>
      </c>
    </row>
    <row r="7840" spans="1:3" x14ac:dyDescent="0.35">
      <c r="A7840" s="142">
        <v>0.4466</v>
      </c>
      <c r="B7840" t="s">
        <v>456</v>
      </c>
      <c r="C7840" s="152">
        <v>0.36459999999999998</v>
      </c>
    </row>
    <row r="7841" spans="1:3" x14ac:dyDescent="0.35">
      <c r="A7841" s="142">
        <v>0.44929999999999998</v>
      </c>
      <c r="B7841" t="s">
        <v>456</v>
      </c>
      <c r="C7841" s="152">
        <v>0.36509999999999998</v>
      </c>
    </row>
    <row r="7842" spans="1:3" x14ac:dyDescent="0.35">
      <c r="A7842" s="142">
        <v>0.4521</v>
      </c>
      <c r="B7842" t="s">
        <v>456</v>
      </c>
      <c r="C7842" s="152">
        <v>0.36580000000000001</v>
      </c>
    </row>
    <row r="7843" spans="1:3" x14ac:dyDescent="0.35">
      <c r="A7843" s="142">
        <v>0.45479999999999998</v>
      </c>
      <c r="B7843" t="s">
        <v>456</v>
      </c>
      <c r="C7843" s="152">
        <v>0.3664</v>
      </c>
    </row>
    <row r="7844" spans="1:3" x14ac:dyDescent="0.35">
      <c r="A7844" s="142">
        <v>0.45750000000000002</v>
      </c>
      <c r="B7844" t="s">
        <v>456</v>
      </c>
      <c r="C7844" s="152">
        <v>0.3669</v>
      </c>
    </row>
    <row r="7845" spans="1:3" x14ac:dyDescent="0.35">
      <c r="A7845" s="142">
        <v>0.46029999999999999</v>
      </c>
      <c r="B7845" t="s">
        <v>456</v>
      </c>
      <c r="C7845" s="152">
        <v>0.36730000000000002</v>
      </c>
    </row>
    <row r="7846" spans="1:3" x14ac:dyDescent="0.35">
      <c r="A7846" s="142">
        <v>0.46300000000000002</v>
      </c>
      <c r="B7846" t="s">
        <v>456</v>
      </c>
      <c r="C7846" s="152">
        <v>0.3674</v>
      </c>
    </row>
    <row r="7847" spans="1:3" x14ac:dyDescent="0.35">
      <c r="A7847" s="142">
        <v>0.46579999999999999</v>
      </c>
      <c r="B7847" t="s">
        <v>456</v>
      </c>
      <c r="C7847" s="152">
        <v>0.36780000000000002</v>
      </c>
    </row>
    <row r="7848" spans="1:3" x14ac:dyDescent="0.35">
      <c r="A7848" s="142">
        <v>0.46850000000000003</v>
      </c>
      <c r="B7848" t="s">
        <v>456</v>
      </c>
      <c r="C7848" s="152">
        <v>0.36820000000000003</v>
      </c>
    </row>
    <row r="7849" spans="1:3" x14ac:dyDescent="0.35">
      <c r="A7849" s="142">
        <v>0.47120000000000001</v>
      </c>
      <c r="B7849" t="s">
        <v>456</v>
      </c>
      <c r="C7849" s="152">
        <v>0.36870000000000003</v>
      </c>
    </row>
    <row r="7850" spans="1:3" x14ac:dyDescent="0.35">
      <c r="A7850" s="142">
        <v>0.47399999999999998</v>
      </c>
      <c r="B7850" t="s">
        <v>456</v>
      </c>
      <c r="C7850" s="152">
        <v>0.36919999999999997</v>
      </c>
    </row>
    <row r="7851" spans="1:3" x14ac:dyDescent="0.35">
      <c r="A7851" s="142">
        <v>0.47670000000000001</v>
      </c>
      <c r="B7851" t="s">
        <v>456</v>
      </c>
      <c r="C7851" s="152">
        <v>0.36959999999999998</v>
      </c>
    </row>
    <row r="7852" spans="1:3" x14ac:dyDescent="0.35">
      <c r="A7852" s="142">
        <v>0.47949999999999998</v>
      </c>
      <c r="B7852" t="s">
        <v>456</v>
      </c>
      <c r="C7852" s="152">
        <v>0.3705</v>
      </c>
    </row>
    <row r="7853" spans="1:3" x14ac:dyDescent="0.35">
      <c r="A7853" s="142">
        <v>0.48220000000000002</v>
      </c>
      <c r="B7853" t="s">
        <v>456</v>
      </c>
      <c r="C7853" s="152">
        <v>0.37109999999999999</v>
      </c>
    </row>
    <row r="7854" spans="1:3" x14ac:dyDescent="0.35">
      <c r="A7854" s="142">
        <v>0.4849</v>
      </c>
      <c r="B7854" t="s">
        <v>456</v>
      </c>
      <c r="C7854" s="152">
        <v>0.37140000000000001</v>
      </c>
    </row>
    <row r="7855" spans="1:3" x14ac:dyDescent="0.35">
      <c r="A7855" s="142">
        <v>0.48770000000000002</v>
      </c>
      <c r="B7855" t="s">
        <v>456</v>
      </c>
      <c r="C7855" s="152">
        <v>0.37169999999999997</v>
      </c>
    </row>
    <row r="7856" spans="1:3" x14ac:dyDescent="0.35">
      <c r="A7856" s="142">
        <v>0.4904</v>
      </c>
      <c r="B7856" t="s">
        <v>456</v>
      </c>
      <c r="C7856" s="152">
        <v>0.37240000000000001</v>
      </c>
    </row>
    <row r="7857" spans="1:3" x14ac:dyDescent="0.35">
      <c r="A7857" s="142">
        <v>0.49320000000000003</v>
      </c>
      <c r="B7857" t="s">
        <v>456</v>
      </c>
      <c r="C7857" s="152">
        <v>0.37259999999999999</v>
      </c>
    </row>
    <row r="7858" spans="1:3" x14ac:dyDescent="0.35">
      <c r="A7858" s="142">
        <v>0.49590000000000001</v>
      </c>
      <c r="B7858" t="s">
        <v>456</v>
      </c>
      <c r="C7858" s="152">
        <v>0.373</v>
      </c>
    </row>
    <row r="7859" spans="1:3" x14ac:dyDescent="0.35">
      <c r="A7859" s="142">
        <v>0.49859999999999999</v>
      </c>
      <c r="B7859" t="s">
        <v>456</v>
      </c>
      <c r="C7859" s="152">
        <v>0.37340000000000001</v>
      </c>
    </row>
    <row r="7860" spans="1:3" x14ac:dyDescent="0.35">
      <c r="A7860" s="142">
        <v>0.50139999999999996</v>
      </c>
      <c r="B7860" t="s">
        <v>456</v>
      </c>
      <c r="C7860" s="152">
        <v>0.3745</v>
      </c>
    </row>
    <row r="7861" spans="1:3" x14ac:dyDescent="0.35">
      <c r="A7861" s="142">
        <v>0.50409999999999999</v>
      </c>
      <c r="B7861" t="s">
        <v>456</v>
      </c>
      <c r="C7861" s="152">
        <v>0.37519999999999998</v>
      </c>
    </row>
    <row r="7862" spans="1:3" x14ac:dyDescent="0.35">
      <c r="A7862" s="142">
        <v>0.50680000000000003</v>
      </c>
      <c r="B7862" t="s">
        <v>456</v>
      </c>
      <c r="C7862" s="152">
        <v>0.37569999999999998</v>
      </c>
    </row>
    <row r="7863" spans="1:3" x14ac:dyDescent="0.35">
      <c r="A7863" s="142">
        <v>0.50960000000000005</v>
      </c>
      <c r="B7863" t="s">
        <v>456</v>
      </c>
      <c r="C7863" s="152">
        <v>0.3765</v>
      </c>
    </row>
    <row r="7864" spans="1:3" x14ac:dyDescent="0.35">
      <c r="A7864" s="142">
        <v>0.51229999999999998</v>
      </c>
      <c r="B7864" t="s">
        <v>456</v>
      </c>
      <c r="C7864" s="152">
        <v>0.37680000000000002</v>
      </c>
    </row>
    <row r="7865" spans="1:3" x14ac:dyDescent="0.35">
      <c r="A7865" s="142">
        <v>0.5151</v>
      </c>
      <c r="B7865" t="s">
        <v>456</v>
      </c>
      <c r="C7865" s="152">
        <v>0.37709999999999999</v>
      </c>
    </row>
    <row r="7866" spans="1:3" x14ac:dyDescent="0.35">
      <c r="A7866" s="142">
        <v>0.51780000000000004</v>
      </c>
      <c r="B7866" t="s">
        <v>456</v>
      </c>
      <c r="C7866" s="152">
        <v>0.37790000000000001</v>
      </c>
    </row>
    <row r="7867" spans="1:3" x14ac:dyDescent="0.35">
      <c r="A7867" s="142">
        <v>0.52049999999999996</v>
      </c>
      <c r="B7867" t="s">
        <v>456</v>
      </c>
      <c r="C7867" s="152">
        <v>0.37830000000000003</v>
      </c>
    </row>
    <row r="7868" spans="1:3" x14ac:dyDescent="0.35">
      <c r="A7868" s="142">
        <v>0.52329999999999999</v>
      </c>
      <c r="B7868" t="s">
        <v>456</v>
      </c>
      <c r="C7868" s="152">
        <v>0.37880000000000003</v>
      </c>
    </row>
    <row r="7869" spans="1:3" x14ac:dyDescent="0.35">
      <c r="A7869" s="142">
        <v>0.52600000000000002</v>
      </c>
      <c r="B7869" t="s">
        <v>456</v>
      </c>
      <c r="C7869" s="152">
        <v>0.379</v>
      </c>
    </row>
    <row r="7870" spans="1:3" x14ac:dyDescent="0.35">
      <c r="A7870" s="142">
        <v>0.52880000000000005</v>
      </c>
      <c r="B7870" t="s">
        <v>456</v>
      </c>
      <c r="C7870" s="152">
        <v>0.37919999999999998</v>
      </c>
    </row>
    <row r="7871" spans="1:3" x14ac:dyDescent="0.35">
      <c r="A7871" s="142">
        <v>0.53149999999999997</v>
      </c>
      <c r="B7871" t="s">
        <v>456</v>
      </c>
      <c r="C7871" s="152">
        <v>0.37980000000000003</v>
      </c>
    </row>
    <row r="7872" spans="1:3" x14ac:dyDescent="0.35">
      <c r="A7872" s="142">
        <v>0.53420000000000001</v>
      </c>
      <c r="B7872" t="s">
        <v>456</v>
      </c>
      <c r="C7872" s="152">
        <v>0.38019999999999998</v>
      </c>
    </row>
    <row r="7873" spans="1:3" x14ac:dyDescent="0.35">
      <c r="A7873" s="142">
        <v>0.53700000000000003</v>
      </c>
      <c r="B7873" t="s">
        <v>456</v>
      </c>
      <c r="C7873" s="152">
        <v>0.38069999999999998</v>
      </c>
    </row>
    <row r="7874" spans="1:3" x14ac:dyDescent="0.35">
      <c r="A7874" s="142">
        <v>0.53969999999999996</v>
      </c>
      <c r="B7874" t="s">
        <v>456</v>
      </c>
      <c r="C7874" s="152">
        <v>0.38090000000000002</v>
      </c>
    </row>
    <row r="7875" spans="1:3" x14ac:dyDescent="0.35">
      <c r="A7875" s="142">
        <v>0.54249999999999998</v>
      </c>
      <c r="B7875" t="s">
        <v>456</v>
      </c>
      <c r="C7875" s="152">
        <v>0.38140000000000002</v>
      </c>
    </row>
    <row r="7876" spans="1:3" x14ac:dyDescent="0.35">
      <c r="A7876" s="142">
        <v>0.54520000000000002</v>
      </c>
      <c r="B7876" t="s">
        <v>456</v>
      </c>
      <c r="C7876" s="152">
        <v>0.38179999999999997</v>
      </c>
    </row>
    <row r="7877" spans="1:3" x14ac:dyDescent="0.35">
      <c r="A7877" s="142">
        <v>0.54790000000000005</v>
      </c>
      <c r="B7877" t="s">
        <v>456</v>
      </c>
      <c r="C7877" s="152">
        <v>0.3821</v>
      </c>
    </row>
    <row r="7878" spans="1:3" x14ac:dyDescent="0.35">
      <c r="A7878" s="142">
        <v>0.55069999999999997</v>
      </c>
      <c r="B7878" t="s">
        <v>456</v>
      </c>
      <c r="C7878" s="152">
        <v>0.38219999999999998</v>
      </c>
    </row>
    <row r="7879" spans="1:3" x14ac:dyDescent="0.35">
      <c r="A7879" s="142">
        <v>0.5534</v>
      </c>
      <c r="B7879" t="s">
        <v>456</v>
      </c>
      <c r="C7879" s="152">
        <v>0.38250000000000001</v>
      </c>
    </row>
    <row r="7880" spans="1:3" x14ac:dyDescent="0.35">
      <c r="A7880" s="142">
        <v>0.55620000000000003</v>
      </c>
      <c r="B7880" t="s">
        <v>456</v>
      </c>
      <c r="C7880" s="152">
        <v>0.38269999999999998</v>
      </c>
    </row>
    <row r="7881" spans="1:3" x14ac:dyDescent="0.35">
      <c r="A7881" s="142">
        <v>0.55889999999999995</v>
      </c>
      <c r="B7881" t="s">
        <v>456</v>
      </c>
      <c r="C7881" s="152">
        <v>0.38319999999999999</v>
      </c>
    </row>
    <row r="7882" spans="1:3" x14ac:dyDescent="0.35">
      <c r="A7882" s="142">
        <v>0.56159999999999999</v>
      </c>
      <c r="B7882" t="s">
        <v>456</v>
      </c>
      <c r="C7882" s="152">
        <v>0.3836</v>
      </c>
    </row>
    <row r="7883" spans="1:3" x14ac:dyDescent="0.35">
      <c r="A7883" s="142">
        <v>0.56440000000000001</v>
      </c>
      <c r="B7883" t="s">
        <v>456</v>
      </c>
      <c r="C7883" s="152">
        <v>0.38379999999999997</v>
      </c>
    </row>
    <row r="7884" spans="1:3" x14ac:dyDescent="0.35">
      <c r="A7884" s="142">
        <v>0.56710000000000005</v>
      </c>
      <c r="B7884" t="s">
        <v>456</v>
      </c>
      <c r="C7884" s="152">
        <v>0.38390000000000002</v>
      </c>
    </row>
    <row r="7885" spans="1:3" x14ac:dyDescent="0.35">
      <c r="A7885" s="142">
        <v>0.56989999999999996</v>
      </c>
      <c r="B7885" t="s">
        <v>456</v>
      </c>
      <c r="C7885" s="152">
        <v>0.3846</v>
      </c>
    </row>
    <row r="7886" spans="1:3" x14ac:dyDescent="0.35">
      <c r="A7886" s="142">
        <v>0.5726</v>
      </c>
      <c r="B7886" t="s">
        <v>456</v>
      </c>
      <c r="C7886" s="152">
        <v>0.38529999999999998</v>
      </c>
    </row>
    <row r="7887" spans="1:3" x14ac:dyDescent="0.35">
      <c r="A7887" s="142">
        <v>0.57530000000000003</v>
      </c>
      <c r="B7887" t="s">
        <v>456</v>
      </c>
      <c r="C7887" s="152">
        <v>0.38600000000000001</v>
      </c>
    </row>
    <row r="7888" spans="1:3" x14ac:dyDescent="0.35">
      <c r="A7888" s="142">
        <v>0.57809999999999995</v>
      </c>
      <c r="B7888" t="s">
        <v>456</v>
      </c>
      <c r="C7888" s="152">
        <v>0.38629999999999998</v>
      </c>
    </row>
    <row r="7889" spans="1:3" x14ac:dyDescent="0.35">
      <c r="A7889" s="142">
        <v>0.58079999999999998</v>
      </c>
      <c r="B7889" t="s">
        <v>456</v>
      </c>
      <c r="C7889" s="152">
        <v>0.38679999999999998</v>
      </c>
    </row>
    <row r="7890" spans="1:3" x14ac:dyDescent="0.35">
      <c r="A7890" s="142">
        <v>0.58360000000000001</v>
      </c>
      <c r="B7890" t="s">
        <v>456</v>
      </c>
      <c r="C7890" s="152">
        <v>0.38719999999999999</v>
      </c>
    </row>
    <row r="7891" spans="1:3" x14ac:dyDescent="0.35">
      <c r="A7891" s="142">
        <v>0.58630000000000004</v>
      </c>
      <c r="B7891" t="s">
        <v>456</v>
      </c>
      <c r="C7891" s="152">
        <v>0.3876</v>
      </c>
    </row>
    <row r="7892" spans="1:3" x14ac:dyDescent="0.35">
      <c r="A7892" s="142">
        <v>0.58899999999999997</v>
      </c>
      <c r="B7892" t="s">
        <v>456</v>
      </c>
      <c r="C7892" s="152">
        <v>0.38800000000000001</v>
      </c>
    </row>
    <row r="7893" spans="1:3" x14ac:dyDescent="0.35">
      <c r="A7893" s="142">
        <v>0.59179999999999999</v>
      </c>
      <c r="B7893" t="s">
        <v>456</v>
      </c>
      <c r="C7893" s="152">
        <v>0.38819999999999999</v>
      </c>
    </row>
    <row r="7894" spans="1:3" x14ac:dyDescent="0.35">
      <c r="A7894" s="142">
        <v>0.59450000000000003</v>
      </c>
      <c r="B7894" t="s">
        <v>456</v>
      </c>
      <c r="C7894" s="152">
        <v>0.38869999999999999</v>
      </c>
    </row>
    <row r="7895" spans="1:3" x14ac:dyDescent="0.35">
      <c r="A7895" s="142">
        <v>0.59730000000000005</v>
      </c>
      <c r="B7895" t="s">
        <v>456</v>
      </c>
      <c r="C7895" s="152">
        <v>0.38900000000000001</v>
      </c>
    </row>
    <row r="7896" spans="1:3" x14ac:dyDescent="0.35">
      <c r="A7896" s="142">
        <v>0.6</v>
      </c>
      <c r="B7896" t="s">
        <v>456</v>
      </c>
      <c r="C7896" s="152">
        <v>0.38919999999999999</v>
      </c>
    </row>
    <row r="7897" spans="1:3" x14ac:dyDescent="0.35">
      <c r="A7897" s="142">
        <v>0.60270000000000001</v>
      </c>
      <c r="B7897" t="s">
        <v>456</v>
      </c>
      <c r="C7897" s="152">
        <v>0.38940000000000002</v>
      </c>
    </row>
    <row r="7898" spans="1:3" x14ac:dyDescent="0.35">
      <c r="A7898" s="142">
        <v>0.60550000000000004</v>
      </c>
      <c r="B7898" t="s">
        <v>456</v>
      </c>
      <c r="C7898" s="152">
        <v>0.38990000000000002</v>
      </c>
    </row>
    <row r="7899" spans="1:3" x14ac:dyDescent="0.35">
      <c r="A7899" s="142">
        <v>0.60819999999999996</v>
      </c>
      <c r="B7899" t="s">
        <v>456</v>
      </c>
      <c r="C7899" s="152">
        <v>0.39029999999999998</v>
      </c>
    </row>
    <row r="7900" spans="1:3" x14ac:dyDescent="0.35">
      <c r="A7900" s="142">
        <v>0.61099999999999999</v>
      </c>
      <c r="B7900" t="s">
        <v>456</v>
      </c>
      <c r="C7900" s="152">
        <v>0.39050000000000001</v>
      </c>
    </row>
    <row r="7901" spans="1:3" x14ac:dyDescent="0.35">
      <c r="A7901" s="142">
        <v>0.61370000000000002</v>
      </c>
      <c r="B7901" t="s">
        <v>456</v>
      </c>
      <c r="C7901" s="152">
        <v>0.39100000000000001</v>
      </c>
    </row>
    <row r="7902" spans="1:3" x14ac:dyDescent="0.35">
      <c r="A7902" s="142">
        <v>0.61639999999999995</v>
      </c>
      <c r="B7902" t="s">
        <v>456</v>
      </c>
      <c r="C7902" s="152">
        <v>0.39140000000000003</v>
      </c>
    </row>
    <row r="7903" spans="1:3" x14ac:dyDescent="0.35">
      <c r="A7903" s="142">
        <v>0.61919999999999997</v>
      </c>
      <c r="B7903" t="s">
        <v>456</v>
      </c>
      <c r="C7903" s="152">
        <v>0.39179999999999998</v>
      </c>
    </row>
    <row r="7904" spans="1:3" x14ac:dyDescent="0.35">
      <c r="A7904" s="142">
        <v>0.62190000000000001</v>
      </c>
      <c r="B7904" t="s">
        <v>456</v>
      </c>
      <c r="C7904" s="152">
        <v>0.39219999999999999</v>
      </c>
    </row>
    <row r="7905" spans="1:3" x14ac:dyDescent="0.35">
      <c r="A7905" s="142">
        <v>0.62470000000000003</v>
      </c>
      <c r="B7905" t="s">
        <v>456</v>
      </c>
      <c r="C7905" s="152">
        <v>0.39240000000000003</v>
      </c>
    </row>
    <row r="7906" spans="1:3" x14ac:dyDescent="0.35">
      <c r="A7906" s="142">
        <v>0.62739999999999996</v>
      </c>
      <c r="B7906" t="s">
        <v>456</v>
      </c>
      <c r="C7906" s="152">
        <v>0.39300000000000002</v>
      </c>
    </row>
    <row r="7907" spans="1:3" x14ac:dyDescent="0.35">
      <c r="A7907" s="142">
        <v>0.63009999999999999</v>
      </c>
      <c r="B7907" t="s">
        <v>456</v>
      </c>
      <c r="C7907" s="152">
        <v>0.39340000000000003</v>
      </c>
    </row>
    <row r="7908" spans="1:3" x14ac:dyDescent="0.35">
      <c r="A7908" s="142">
        <v>0.63290000000000002</v>
      </c>
      <c r="B7908" t="s">
        <v>456</v>
      </c>
      <c r="C7908" s="152">
        <v>0.39379999999999998</v>
      </c>
    </row>
    <row r="7909" spans="1:3" x14ac:dyDescent="0.35">
      <c r="A7909" s="142">
        <v>0.63560000000000005</v>
      </c>
      <c r="B7909" t="s">
        <v>456</v>
      </c>
      <c r="C7909" s="152">
        <v>0.39439999999999997</v>
      </c>
    </row>
    <row r="7910" spans="1:3" x14ac:dyDescent="0.35">
      <c r="A7910" s="142">
        <v>0.63839999999999997</v>
      </c>
      <c r="B7910" t="s">
        <v>456</v>
      </c>
      <c r="C7910" s="152">
        <v>0.3952</v>
      </c>
    </row>
    <row r="7911" spans="1:3" x14ac:dyDescent="0.35">
      <c r="A7911" s="142">
        <v>0.6411</v>
      </c>
      <c r="B7911" t="s">
        <v>456</v>
      </c>
      <c r="C7911" s="152">
        <v>0.39539999999999997</v>
      </c>
    </row>
    <row r="7912" spans="1:3" x14ac:dyDescent="0.35">
      <c r="A7912" s="142">
        <v>0.64380000000000004</v>
      </c>
      <c r="B7912" t="s">
        <v>456</v>
      </c>
      <c r="C7912" s="152">
        <v>0.39560000000000001</v>
      </c>
    </row>
    <row r="7913" spans="1:3" x14ac:dyDescent="0.35">
      <c r="A7913" s="142">
        <v>0.64659999999999995</v>
      </c>
      <c r="B7913" t="s">
        <v>456</v>
      </c>
      <c r="C7913" s="152">
        <v>0.39579999999999999</v>
      </c>
    </row>
    <row r="7914" spans="1:3" x14ac:dyDescent="0.35">
      <c r="A7914" s="142">
        <v>0.64929999999999999</v>
      </c>
      <c r="B7914" t="s">
        <v>456</v>
      </c>
      <c r="C7914" s="152">
        <v>0.39600000000000002</v>
      </c>
    </row>
    <row r="7915" spans="1:3" x14ac:dyDescent="0.35">
      <c r="A7915" s="142">
        <v>0.65210000000000001</v>
      </c>
      <c r="B7915" t="s">
        <v>456</v>
      </c>
      <c r="C7915" s="152">
        <v>0.39660000000000001</v>
      </c>
    </row>
    <row r="7916" spans="1:3" x14ac:dyDescent="0.35">
      <c r="A7916" s="142">
        <v>0.65480000000000005</v>
      </c>
      <c r="B7916" t="s">
        <v>456</v>
      </c>
      <c r="C7916" s="152">
        <v>0.39700000000000002</v>
      </c>
    </row>
    <row r="7917" spans="1:3" x14ac:dyDescent="0.35">
      <c r="A7917" s="142">
        <v>0.65749999999999997</v>
      </c>
      <c r="B7917" t="s">
        <v>456</v>
      </c>
      <c r="C7917" s="152">
        <v>0.3972</v>
      </c>
    </row>
    <row r="7918" spans="1:3" x14ac:dyDescent="0.35">
      <c r="A7918" s="142">
        <v>0.6603</v>
      </c>
      <c r="B7918" t="s">
        <v>456</v>
      </c>
      <c r="C7918" s="152">
        <v>0.39779999999999999</v>
      </c>
    </row>
    <row r="7919" spans="1:3" x14ac:dyDescent="0.35">
      <c r="A7919" s="142">
        <v>0.66300000000000003</v>
      </c>
      <c r="B7919" t="s">
        <v>456</v>
      </c>
      <c r="C7919" s="152">
        <v>0.39810000000000001</v>
      </c>
    </row>
    <row r="7920" spans="1:3" x14ac:dyDescent="0.35">
      <c r="A7920" s="142">
        <v>0.66579999999999995</v>
      </c>
      <c r="B7920" t="s">
        <v>456</v>
      </c>
      <c r="C7920" s="152">
        <v>0.39860000000000001</v>
      </c>
    </row>
    <row r="7921" spans="1:3" x14ac:dyDescent="0.35">
      <c r="A7921" s="142">
        <v>0.66849999999999998</v>
      </c>
      <c r="B7921" t="s">
        <v>456</v>
      </c>
      <c r="C7921" s="152">
        <v>0.39900000000000002</v>
      </c>
    </row>
    <row r="7922" spans="1:3" x14ac:dyDescent="0.35">
      <c r="A7922" s="142">
        <v>0.67120000000000002</v>
      </c>
      <c r="B7922" t="s">
        <v>456</v>
      </c>
      <c r="C7922" s="152">
        <v>0.39950000000000002</v>
      </c>
    </row>
    <row r="7923" spans="1:3" x14ac:dyDescent="0.35">
      <c r="A7923" s="142">
        <v>0.67400000000000004</v>
      </c>
      <c r="B7923" t="s">
        <v>456</v>
      </c>
      <c r="C7923" s="152">
        <v>0.39960000000000001</v>
      </c>
    </row>
    <row r="7924" spans="1:3" x14ac:dyDescent="0.35">
      <c r="A7924" s="142">
        <v>0.67669999999999997</v>
      </c>
      <c r="B7924" t="s">
        <v>456</v>
      </c>
      <c r="C7924" s="152">
        <v>0.4</v>
      </c>
    </row>
    <row r="7925" spans="1:3" x14ac:dyDescent="0.35">
      <c r="A7925" s="142">
        <v>0.67949999999999999</v>
      </c>
      <c r="B7925" t="s">
        <v>456</v>
      </c>
      <c r="C7925" s="152">
        <v>0.40039999999999998</v>
      </c>
    </row>
    <row r="7926" spans="1:3" x14ac:dyDescent="0.35">
      <c r="A7926" s="142">
        <v>0.68220000000000003</v>
      </c>
      <c r="B7926" t="s">
        <v>456</v>
      </c>
      <c r="C7926" s="152">
        <v>0.4007</v>
      </c>
    </row>
    <row r="7927" spans="1:3" x14ac:dyDescent="0.35">
      <c r="A7927" s="142">
        <v>0.68489999999999995</v>
      </c>
      <c r="B7927" t="s">
        <v>456</v>
      </c>
      <c r="C7927" s="152">
        <v>0.40100000000000002</v>
      </c>
    </row>
    <row r="7928" spans="1:3" x14ac:dyDescent="0.35">
      <c r="A7928" s="142">
        <v>0.68769999999999998</v>
      </c>
      <c r="B7928" t="s">
        <v>456</v>
      </c>
      <c r="C7928" s="152">
        <v>0.40139999999999998</v>
      </c>
    </row>
    <row r="7929" spans="1:3" x14ac:dyDescent="0.35">
      <c r="A7929" s="142">
        <v>0.69040000000000001</v>
      </c>
      <c r="B7929" t="s">
        <v>456</v>
      </c>
      <c r="C7929" s="152">
        <v>0.4017</v>
      </c>
    </row>
    <row r="7930" spans="1:3" x14ac:dyDescent="0.35">
      <c r="A7930" s="142">
        <v>0.69320000000000004</v>
      </c>
      <c r="B7930" t="s">
        <v>456</v>
      </c>
      <c r="C7930" s="152">
        <v>0.40189999999999998</v>
      </c>
    </row>
    <row r="7931" spans="1:3" x14ac:dyDescent="0.35">
      <c r="A7931" s="142">
        <v>0.69589999999999996</v>
      </c>
      <c r="B7931" t="s">
        <v>456</v>
      </c>
      <c r="C7931" s="152">
        <v>0.4022</v>
      </c>
    </row>
    <row r="7932" spans="1:3" x14ac:dyDescent="0.35">
      <c r="A7932" s="142">
        <v>0.6986</v>
      </c>
      <c r="B7932" t="s">
        <v>456</v>
      </c>
      <c r="C7932" s="152">
        <v>0.40250000000000002</v>
      </c>
    </row>
    <row r="7933" spans="1:3" x14ac:dyDescent="0.35">
      <c r="A7933" s="142">
        <v>0.70140000000000002</v>
      </c>
      <c r="B7933" t="s">
        <v>456</v>
      </c>
      <c r="C7933" s="152">
        <v>0.4027</v>
      </c>
    </row>
    <row r="7934" spans="1:3" x14ac:dyDescent="0.35">
      <c r="A7934" s="142">
        <v>0.70409999999999995</v>
      </c>
      <c r="B7934" t="s">
        <v>456</v>
      </c>
      <c r="C7934" s="152">
        <v>0.4032</v>
      </c>
    </row>
    <row r="7935" spans="1:3" x14ac:dyDescent="0.35">
      <c r="A7935" s="142">
        <v>0.70679999999999998</v>
      </c>
      <c r="B7935" t="s">
        <v>456</v>
      </c>
      <c r="C7935" s="152">
        <v>0.40360000000000001</v>
      </c>
    </row>
    <row r="7936" spans="1:3" x14ac:dyDescent="0.35">
      <c r="A7936" s="142">
        <v>0.70960000000000001</v>
      </c>
      <c r="B7936" t="s">
        <v>456</v>
      </c>
      <c r="C7936" s="152">
        <v>0.40389999999999998</v>
      </c>
    </row>
    <row r="7937" spans="1:3" x14ac:dyDescent="0.35">
      <c r="A7937" s="142">
        <v>0.71230000000000004</v>
      </c>
      <c r="B7937" t="s">
        <v>456</v>
      </c>
      <c r="C7937" s="152">
        <v>0.40460000000000002</v>
      </c>
    </row>
    <row r="7938" spans="1:3" x14ac:dyDescent="0.35">
      <c r="A7938" s="142">
        <v>0.71509999999999996</v>
      </c>
      <c r="B7938" t="s">
        <v>456</v>
      </c>
      <c r="C7938" s="152">
        <v>0.40460000000000002</v>
      </c>
    </row>
    <row r="7939" spans="1:3" x14ac:dyDescent="0.35">
      <c r="A7939" s="142">
        <v>0.71779999999999999</v>
      </c>
      <c r="B7939" t="s">
        <v>456</v>
      </c>
      <c r="C7939" s="152">
        <v>0.40500000000000003</v>
      </c>
    </row>
    <row r="7940" spans="1:3" x14ac:dyDescent="0.35">
      <c r="A7940" s="142">
        <v>0.72050000000000003</v>
      </c>
      <c r="B7940" t="s">
        <v>456</v>
      </c>
      <c r="C7940" s="152">
        <v>0.40550000000000003</v>
      </c>
    </row>
    <row r="7941" spans="1:3" x14ac:dyDescent="0.35">
      <c r="A7941" s="142">
        <v>0.72330000000000005</v>
      </c>
      <c r="B7941" t="s">
        <v>456</v>
      </c>
      <c r="C7941" s="152">
        <v>0.40589999999999998</v>
      </c>
    </row>
    <row r="7942" spans="1:3" x14ac:dyDescent="0.35">
      <c r="A7942" s="142">
        <v>0.72599999999999998</v>
      </c>
      <c r="B7942" t="s">
        <v>456</v>
      </c>
      <c r="C7942" s="152">
        <v>0.40620000000000001</v>
      </c>
    </row>
    <row r="7943" spans="1:3" x14ac:dyDescent="0.35">
      <c r="A7943" s="142">
        <v>0.7288</v>
      </c>
      <c r="B7943" t="s">
        <v>456</v>
      </c>
      <c r="C7943" s="152">
        <v>0.40660000000000002</v>
      </c>
    </row>
    <row r="7944" spans="1:3" x14ac:dyDescent="0.35">
      <c r="A7944" s="142">
        <v>0.73150000000000004</v>
      </c>
      <c r="B7944" t="s">
        <v>456</v>
      </c>
      <c r="C7944" s="152">
        <v>0.40679999999999999</v>
      </c>
    </row>
    <row r="7945" spans="1:3" x14ac:dyDescent="0.35">
      <c r="A7945" s="142">
        <v>0.73419999999999996</v>
      </c>
      <c r="B7945" t="s">
        <v>456</v>
      </c>
      <c r="C7945" s="152">
        <v>0.40720000000000001</v>
      </c>
    </row>
    <row r="7946" spans="1:3" x14ac:dyDescent="0.35">
      <c r="A7946" s="142">
        <v>0.73699999999999999</v>
      </c>
      <c r="B7946" t="s">
        <v>456</v>
      </c>
      <c r="C7946" s="152">
        <v>0.40789999999999998</v>
      </c>
    </row>
    <row r="7947" spans="1:3" x14ac:dyDescent="0.35">
      <c r="A7947" s="142">
        <v>0.73970000000000002</v>
      </c>
      <c r="B7947" t="s">
        <v>456</v>
      </c>
      <c r="C7947" s="152">
        <v>0.40810000000000002</v>
      </c>
    </row>
    <row r="7948" spans="1:3" x14ac:dyDescent="0.35">
      <c r="A7948" s="142">
        <v>0.74250000000000005</v>
      </c>
      <c r="B7948" t="s">
        <v>456</v>
      </c>
      <c r="C7948" s="152">
        <v>0.40849999999999997</v>
      </c>
    </row>
    <row r="7949" spans="1:3" x14ac:dyDescent="0.35">
      <c r="A7949" s="142">
        <v>0.74519999999999997</v>
      </c>
      <c r="B7949" t="s">
        <v>456</v>
      </c>
      <c r="C7949" s="152">
        <v>0.40870000000000001</v>
      </c>
    </row>
    <row r="7950" spans="1:3" x14ac:dyDescent="0.35">
      <c r="A7950" s="142">
        <v>0.74790000000000001</v>
      </c>
      <c r="B7950" t="s">
        <v>456</v>
      </c>
      <c r="C7950" s="152">
        <v>0.40870000000000001</v>
      </c>
    </row>
    <row r="7951" spans="1:3" x14ac:dyDescent="0.35">
      <c r="A7951" s="142">
        <v>0.75070000000000003</v>
      </c>
      <c r="B7951" t="s">
        <v>456</v>
      </c>
      <c r="C7951" s="152">
        <v>0.40899999999999997</v>
      </c>
    </row>
    <row r="7952" spans="1:3" x14ac:dyDescent="0.35">
      <c r="A7952" s="142">
        <v>0.75339999999999996</v>
      </c>
      <c r="B7952" t="s">
        <v>456</v>
      </c>
      <c r="C7952" s="152">
        <v>0.40920000000000001</v>
      </c>
    </row>
    <row r="7953" spans="1:3" x14ac:dyDescent="0.35">
      <c r="A7953" s="142">
        <v>0.75619999999999998</v>
      </c>
      <c r="B7953" t="s">
        <v>456</v>
      </c>
      <c r="C7953" s="152">
        <v>0.40949999999999998</v>
      </c>
    </row>
    <row r="7954" spans="1:3" x14ac:dyDescent="0.35">
      <c r="A7954" s="142">
        <v>0.75890000000000002</v>
      </c>
      <c r="B7954" t="s">
        <v>456</v>
      </c>
      <c r="C7954" s="152">
        <v>0.40989999999999999</v>
      </c>
    </row>
    <row r="7955" spans="1:3" x14ac:dyDescent="0.35">
      <c r="A7955" s="142">
        <v>0.76160000000000005</v>
      </c>
      <c r="B7955" t="s">
        <v>456</v>
      </c>
      <c r="C7955" s="152">
        <v>0.41020000000000001</v>
      </c>
    </row>
    <row r="7956" spans="1:3" x14ac:dyDescent="0.35">
      <c r="A7956" s="142">
        <v>0.76439999999999997</v>
      </c>
      <c r="B7956" t="s">
        <v>456</v>
      </c>
      <c r="C7956" s="152">
        <v>0.41039999999999999</v>
      </c>
    </row>
    <row r="7957" spans="1:3" x14ac:dyDescent="0.35">
      <c r="A7957" s="142">
        <v>0.7671</v>
      </c>
      <c r="B7957" t="s">
        <v>456</v>
      </c>
      <c r="C7957" s="152">
        <v>0.4108</v>
      </c>
    </row>
    <row r="7958" spans="1:3" x14ac:dyDescent="0.35">
      <c r="A7958" s="142">
        <v>0.76990000000000003</v>
      </c>
      <c r="B7958" t="s">
        <v>456</v>
      </c>
      <c r="C7958" s="152">
        <v>0.41149999999999998</v>
      </c>
    </row>
    <row r="7959" spans="1:3" x14ac:dyDescent="0.35">
      <c r="A7959" s="142">
        <v>0.77259999999999995</v>
      </c>
      <c r="B7959" t="s">
        <v>456</v>
      </c>
      <c r="C7959" s="152">
        <v>0.41160000000000002</v>
      </c>
    </row>
    <row r="7960" spans="1:3" x14ac:dyDescent="0.35">
      <c r="A7960" s="142">
        <v>0.77529999999999999</v>
      </c>
      <c r="B7960" t="s">
        <v>456</v>
      </c>
      <c r="C7960" s="152">
        <v>0.41210000000000002</v>
      </c>
    </row>
    <row r="7961" spans="1:3" x14ac:dyDescent="0.35">
      <c r="A7961" s="142">
        <v>0.77810000000000001</v>
      </c>
      <c r="B7961" t="s">
        <v>456</v>
      </c>
      <c r="C7961" s="152">
        <v>0.41239999999999999</v>
      </c>
    </row>
    <row r="7962" spans="1:3" x14ac:dyDescent="0.35">
      <c r="A7962" s="142">
        <v>0.78080000000000005</v>
      </c>
      <c r="B7962" t="s">
        <v>456</v>
      </c>
      <c r="C7962" s="152">
        <v>0.41239999999999999</v>
      </c>
    </row>
    <row r="7963" spans="1:3" x14ac:dyDescent="0.35">
      <c r="A7963" s="142">
        <v>0.78359999999999996</v>
      </c>
      <c r="B7963" t="s">
        <v>456</v>
      </c>
      <c r="C7963" s="152">
        <v>0.41270000000000001</v>
      </c>
    </row>
    <row r="7964" spans="1:3" x14ac:dyDescent="0.35">
      <c r="A7964" s="142">
        <v>0.7863</v>
      </c>
      <c r="B7964" t="s">
        <v>456</v>
      </c>
      <c r="C7964" s="152">
        <v>0.41299999999999998</v>
      </c>
    </row>
    <row r="7965" spans="1:3" x14ac:dyDescent="0.35">
      <c r="A7965" s="142">
        <v>0.78900000000000003</v>
      </c>
      <c r="B7965" t="s">
        <v>456</v>
      </c>
      <c r="C7965" s="152">
        <v>0.41310000000000002</v>
      </c>
    </row>
    <row r="7966" spans="1:3" x14ac:dyDescent="0.35">
      <c r="A7966" s="142">
        <v>0.79179999999999995</v>
      </c>
      <c r="B7966" t="s">
        <v>456</v>
      </c>
      <c r="C7966" s="152">
        <v>0.41320000000000001</v>
      </c>
    </row>
    <row r="7967" spans="1:3" x14ac:dyDescent="0.35">
      <c r="A7967" s="142">
        <v>0.79449999999999998</v>
      </c>
      <c r="B7967" t="s">
        <v>456</v>
      </c>
      <c r="C7967" s="152">
        <v>0.41360000000000002</v>
      </c>
    </row>
    <row r="7968" spans="1:3" x14ac:dyDescent="0.35">
      <c r="A7968" s="142">
        <v>0.79730000000000001</v>
      </c>
      <c r="B7968" t="s">
        <v>456</v>
      </c>
      <c r="C7968" s="152">
        <v>0.41410000000000002</v>
      </c>
    </row>
    <row r="7969" spans="1:3" x14ac:dyDescent="0.35">
      <c r="A7969" s="142">
        <v>0.8</v>
      </c>
      <c r="B7969" t="s">
        <v>456</v>
      </c>
      <c r="C7969" s="152">
        <v>0.41449999999999998</v>
      </c>
    </row>
    <row r="7970" spans="1:3" x14ac:dyDescent="0.35">
      <c r="A7970" s="142">
        <v>0.80269999999999997</v>
      </c>
      <c r="B7970" t="s">
        <v>456</v>
      </c>
      <c r="C7970" s="152">
        <v>0.4148</v>
      </c>
    </row>
    <row r="7971" spans="1:3" x14ac:dyDescent="0.35">
      <c r="A7971" s="142">
        <v>0.80549999999999999</v>
      </c>
      <c r="B7971" t="s">
        <v>456</v>
      </c>
      <c r="C7971" s="152">
        <v>0.41489999999999999</v>
      </c>
    </row>
    <row r="7972" spans="1:3" x14ac:dyDescent="0.35">
      <c r="A7972" s="142">
        <v>0.80820000000000003</v>
      </c>
      <c r="B7972" t="s">
        <v>456</v>
      </c>
      <c r="C7972" s="152">
        <v>0.4153</v>
      </c>
    </row>
    <row r="7973" spans="1:3" x14ac:dyDescent="0.35">
      <c r="A7973" s="142">
        <v>0.81100000000000005</v>
      </c>
      <c r="B7973" t="s">
        <v>456</v>
      </c>
      <c r="C7973" s="152">
        <v>0.41610000000000003</v>
      </c>
    </row>
    <row r="7974" spans="1:3" x14ac:dyDescent="0.35">
      <c r="A7974" s="142">
        <v>0.81369999999999998</v>
      </c>
      <c r="B7974" t="s">
        <v>456</v>
      </c>
      <c r="C7974" s="152">
        <v>0.41660000000000003</v>
      </c>
    </row>
    <row r="7975" spans="1:3" x14ac:dyDescent="0.35">
      <c r="A7975" s="142">
        <v>0.81640000000000001</v>
      </c>
      <c r="B7975" t="s">
        <v>456</v>
      </c>
      <c r="C7975" s="152">
        <v>0.41689999999999999</v>
      </c>
    </row>
    <row r="7976" spans="1:3" x14ac:dyDescent="0.35">
      <c r="A7976" s="142">
        <v>0.81920000000000004</v>
      </c>
      <c r="B7976" t="s">
        <v>456</v>
      </c>
      <c r="C7976" s="152">
        <v>0.41699999999999998</v>
      </c>
    </row>
    <row r="7977" spans="1:3" x14ac:dyDescent="0.35">
      <c r="A7977" s="142">
        <v>0.82189999999999996</v>
      </c>
      <c r="B7977" t="s">
        <v>456</v>
      </c>
      <c r="C7977" s="152">
        <v>0.41749999999999998</v>
      </c>
    </row>
    <row r="7978" spans="1:3" x14ac:dyDescent="0.35">
      <c r="A7978" s="142">
        <v>0.82469999999999999</v>
      </c>
      <c r="B7978" t="s">
        <v>456</v>
      </c>
      <c r="C7978" s="152">
        <v>0.4178</v>
      </c>
    </row>
    <row r="7979" spans="1:3" x14ac:dyDescent="0.35">
      <c r="A7979" s="142">
        <v>0.82740000000000002</v>
      </c>
      <c r="B7979" t="s">
        <v>456</v>
      </c>
      <c r="C7979" s="152">
        <v>0.41810000000000003</v>
      </c>
    </row>
    <row r="7980" spans="1:3" x14ac:dyDescent="0.35">
      <c r="A7980" s="142">
        <v>0.83009999999999995</v>
      </c>
      <c r="B7980" t="s">
        <v>456</v>
      </c>
      <c r="C7980" s="152">
        <v>0.41820000000000002</v>
      </c>
    </row>
    <row r="7981" spans="1:3" x14ac:dyDescent="0.35">
      <c r="A7981" s="142">
        <v>0.83289999999999997</v>
      </c>
      <c r="B7981" t="s">
        <v>456</v>
      </c>
      <c r="C7981" s="152">
        <v>0.41820000000000002</v>
      </c>
    </row>
    <row r="7982" spans="1:3" x14ac:dyDescent="0.35">
      <c r="A7982" s="142">
        <v>0.83560000000000001</v>
      </c>
      <c r="B7982" t="s">
        <v>456</v>
      </c>
      <c r="C7982" s="152">
        <v>0.41860000000000003</v>
      </c>
    </row>
    <row r="7983" spans="1:3" x14ac:dyDescent="0.35">
      <c r="A7983" s="142">
        <v>0.83840000000000003</v>
      </c>
      <c r="B7983" t="s">
        <v>456</v>
      </c>
      <c r="C7983" s="152">
        <v>0.41889999999999999</v>
      </c>
    </row>
    <row r="7984" spans="1:3" x14ac:dyDescent="0.35">
      <c r="A7984" s="142">
        <v>0.84109999999999996</v>
      </c>
      <c r="B7984" t="s">
        <v>456</v>
      </c>
      <c r="C7984" s="152">
        <v>0.41909999999999997</v>
      </c>
    </row>
    <row r="7985" spans="1:3" x14ac:dyDescent="0.35">
      <c r="A7985" s="142">
        <v>0.84379999999999999</v>
      </c>
      <c r="B7985" t="s">
        <v>456</v>
      </c>
      <c r="C7985" s="152">
        <v>0.41909999999999997</v>
      </c>
    </row>
    <row r="7986" spans="1:3" x14ac:dyDescent="0.35">
      <c r="A7986" s="142">
        <v>0.84660000000000002</v>
      </c>
      <c r="B7986" t="s">
        <v>456</v>
      </c>
      <c r="C7986" s="152">
        <v>0.41930000000000001</v>
      </c>
    </row>
    <row r="7987" spans="1:3" x14ac:dyDescent="0.35">
      <c r="A7987" s="142">
        <v>0.84930000000000005</v>
      </c>
      <c r="B7987" t="s">
        <v>456</v>
      </c>
      <c r="C7987" s="152">
        <v>0.4199</v>
      </c>
    </row>
    <row r="7988" spans="1:3" x14ac:dyDescent="0.35">
      <c r="A7988" s="142">
        <v>0.85209999999999997</v>
      </c>
      <c r="B7988" t="s">
        <v>456</v>
      </c>
      <c r="C7988" s="152">
        <v>0.42030000000000001</v>
      </c>
    </row>
    <row r="7989" spans="1:3" x14ac:dyDescent="0.35">
      <c r="A7989" s="142">
        <v>0.8548</v>
      </c>
      <c r="B7989" t="s">
        <v>456</v>
      </c>
      <c r="C7989" s="152">
        <v>0.42049999999999998</v>
      </c>
    </row>
    <row r="7990" spans="1:3" x14ac:dyDescent="0.35">
      <c r="A7990" s="142">
        <v>0.85750000000000004</v>
      </c>
      <c r="B7990" t="s">
        <v>456</v>
      </c>
      <c r="C7990" s="152">
        <v>0.42059999999999997</v>
      </c>
    </row>
    <row r="7991" spans="1:3" x14ac:dyDescent="0.35">
      <c r="A7991" s="142">
        <v>0.86029999999999995</v>
      </c>
      <c r="B7991" t="s">
        <v>456</v>
      </c>
      <c r="C7991" s="152">
        <v>0.42080000000000001</v>
      </c>
    </row>
    <row r="7992" spans="1:3" x14ac:dyDescent="0.35">
      <c r="A7992" s="142">
        <v>0.86299999999999999</v>
      </c>
      <c r="B7992" t="s">
        <v>456</v>
      </c>
      <c r="C7992" s="152">
        <v>0.42109999999999997</v>
      </c>
    </row>
    <row r="7993" spans="1:3" x14ac:dyDescent="0.35">
      <c r="A7993" s="142">
        <v>0.86580000000000001</v>
      </c>
      <c r="B7993" t="s">
        <v>456</v>
      </c>
      <c r="C7993" s="152">
        <v>0.42149999999999999</v>
      </c>
    </row>
    <row r="7994" spans="1:3" x14ac:dyDescent="0.35">
      <c r="A7994" s="142">
        <v>0.86850000000000005</v>
      </c>
      <c r="B7994" t="s">
        <v>456</v>
      </c>
      <c r="C7994" s="152">
        <v>0.42180000000000001</v>
      </c>
    </row>
    <row r="7995" spans="1:3" x14ac:dyDescent="0.35">
      <c r="A7995" s="142">
        <v>0.87119999999999997</v>
      </c>
      <c r="B7995" t="s">
        <v>456</v>
      </c>
      <c r="C7995" s="152">
        <v>0.42220000000000002</v>
      </c>
    </row>
    <row r="7996" spans="1:3" x14ac:dyDescent="0.35">
      <c r="A7996" s="142">
        <v>0.874</v>
      </c>
      <c r="B7996" t="s">
        <v>456</v>
      </c>
      <c r="C7996" s="152">
        <v>0.4224</v>
      </c>
    </row>
    <row r="7997" spans="1:3" x14ac:dyDescent="0.35">
      <c r="A7997" s="142">
        <v>0.87670000000000003</v>
      </c>
      <c r="B7997" t="s">
        <v>456</v>
      </c>
      <c r="C7997" s="152">
        <v>0.42249999999999999</v>
      </c>
    </row>
    <row r="7998" spans="1:3" x14ac:dyDescent="0.35">
      <c r="A7998" s="142">
        <v>0.87949999999999995</v>
      </c>
      <c r="B7998" t="s">
        <v>456</v>
      </c>
      <c r="C7998" s="152">
        <v>0.4229</v>
      </c>
    </row>
    <row r="7999" spans="1:3" x14ac:dyDescent="0.35">
      <c r="A7999" s="142">
        <v>0.88219999999999998</v>
      </c>
      <c r="B7999" t="s">
        <v>456</v>
      </c>
      <c r="C7999" s="152">
        <v>0.42299999999999999</v>
      </c>
    </row>
    <row r="8000" spans="1:3" x14ac:dyDescent="0.35">
      <c r="A8000" s="142">
        <v>0.88490000000000002</v>
      </c>
      <c r="B8000" t="s">
        <v>456</v>
      </c>
      <c r="C8000" s="152">
        <v>0.42330000000000001</v>
      </c>
    </row>
    <row r="8001" spans="1:3" x14ac:dyDescent="0.35">
      <c r="A8001" s="142">
        <v>0.88770000000000004</v>
      </c>
      <c r="B8001" t="s">
        <v>456</v>
      </c>
      <c r="C8001" s="152">
        <v>0.42370000000000002</v>
      </c>
    </row>
    <row r="8002" spans="1:3" x14ac:dyDescent="0.35">
      <c r="A8002" s="142">
        <v>0.89039999999999997</v>
      </c>
      <c r="B8002" t="s">
        <v>456</v>
      </c>
      <c r="C8002" s="152">
        <v>0.42380000000000001</v>
      </c>
    </row>
    <row r="8003" spans="1:3" x14ac:dyDescent="0.35">
      <c r="A8003" s="142">
        <v>0.89319999999999999</v>
      </c>
      <c r="B8003" t="s">
        <v>456</v>
      </c>
      <c r="C8003" s="152">
        <v>0.42420000000000002</v>
      </c>
    </row>
    <row r="8004" spans="1:3" x14ac:dyDescent="0.35">
      <c r="A8004" s="142">
        <v>0.89590000000000003</v>
      </c>
      <c r="B8004" t="s">
        <v>456</v>
      </c>
      <c r="C8004" s="152">
        <v>0.42449999999999999</v>
      </c>
    </row>
    <row r="8005" spans="1:3" x14ac:dyDescent="0.35">
      <c r="A8005" s="142">
        <v>0.89859999999999995</v>
      </c>
      <c r="B8005" t="s">
        <v>456</v>
      </c>
      <c r="C8005" s="152">
        <v>0.42459999999999998</v>
      </c>
    </row>
    <row r="8006" spans="1:3" x14ac:dyDescent="0.35">
      <c r="A8006" s="142">
        <v>0.90139999999999998</v>
      </c>
      <c r="B8006" t="s">
        <v>456</v>
      </c>
      <c r="C8006" s="152">
        <v>0.4249</v>
      </c>
    </row>
    <row r="8007" spans="1:3" x14ac:dyDescent="0.35">
      <c r="A8007" s="142">
        <v>0.90410000000000001</v>
      </c>
      <c r="B8007" t="s">
        <v>456</v>
      </c>
      <c r="C8007" s="152">
        <v>0.42530000000000001</v>
      </c>
    </row>
    <row r="8008" spans="1:3" x14ac:dyDescent="0.35">
      <c r="A8008" s="142">
        <v>0.90680000000000005</v>
      </c>
      <c r="B8008" t="s">
        <v>456</v>
      </c>
      <c r="C8008" s="152">
        <v>0.42549999999999999</v>
      </c>
    </row>
    <row r="8009" spans="1:3" x14ac:dyDescent="0.35">
      <c r="A8009" s="142">
        <v>0.90959999999999996</v>
      </c>
      <c r="B8009" t="s">
        <v>456</v>
      </c>
      <c r="C8009" s="152">
        <v>0.42580000000000001</v>
      </c>
    </row>
    <row r="8010" spans="1:3" x14ac:dyDescent="0.35">
      <c r="A8010" s="142">
        <v>0.9123</v>
      </c>
      <c r="B8010" t="s">
        <v>456</v>
      </c>
      <c r="C8010" s="152">
        <v>0.4259</v>
      </c>
    </row>
    <row r="8011" spans="1:3" x14ac:dyDescent="0.35">
      <c r="A8011" s="142">
        <v>0.91510000000000002</v>
      </c>
      <c r="B8011" t="s">
        <v>456</v>
      </c>
      <c r="C8011" s="152">
        <v>0.42599999999999999</v>
      </c>
    </row>
    <row r="8012" spans="1:3" x14ac:dyDescent="0.35">
      <c r="A8012" s="142">
        <v>0.91779999999999995</v>
      </c>
      <c r="B8012" t="s">
        <v>456</v>
      </c>
      <c r="C8012" s="152">
        <v>0.42630000000000001</v>
      </c>
    </row>
    <row r="8013" spans="1:3" x14ac:dyDescent="0.35">
      <c r="A8013" s="142">
        <v>0.92049999999999998</v>
      </c>
      <c r="B8013" t="s">
        <v>456</v>
      </c>
      <c r="C8013" s="152">
        <v>0.42649999999999999</v>
      </c>
    </row>
    <row r="8014" spans="1:3" x14ac:dyDescent="0.35">
      <c r="A8014" s="142">
        <v>0.92330000000000001</v>
      </c>
      <c r="B8014" t="s">
        <v>456</v>
      </c>
      <c r="C8014" s="152">
        <v>0.42670000000000002</v>
      </c>
    </row>
    <row r="8015" spans="1:3" x14ac:dyDescent="0.35">
      <c r="A8015" s="142">
        <v>0.92600000000000005</v>
      </c>
      <c r="B8015" t="s">
        <v>456</v>
      </c>
      <c r="C8015" s="152">
        <v>0.42680000000000001</v>
      </c>
    </row>
    <row r="8016" spans="1:3" x14ac:dyDescent="0.35">
      <c r="A8016" s="142">
        <v>0.92879999999999996</v>
      </c>
      <c r="B8016" t="s">
        <v>456</v>
      </c>
      <c r="C8016" s="152">
        <v>0.42699999999999999</v>
      </c>
    </row>
    <row r="8017" spans="1:3" x14ac:dyDescent="0.35">
      <c r="A8017" s="142">
        <v>0.93149999999999999</v>
      </c>
      <c r="B8017" t="s">
        <v>456</v>
      </c>
      <c r="C8017" s="152">
        <v>0.42720000000000002</v>
      </c>
    </row>
    <row r="8018" spans="1:3" x14ac:dyDescent="0.35">
      <c r="A8018" s="142">
        <v>0.93420000000000003</v>
      </c>
      <c r="B8018" t="s">
        <v>456</v>
      </c>
      <c r="C8018" s="152">
        <v>0.4274</v>
      </c>
    </row>
    <row r="8019" spans="1:3" x14ac:dyDescent="0.35">
      <c r="A8019" s="142">
        <v>0.93700000000000006</v>
      </c>
      <c r="B8019" t="s">
        <v>456</v>
      </c>
      <c r="C8019" s="152">
        <v>0.42770000000000002</v>
      </c>
    </row>
    <row r="8020" spans="1:3" x14ac:dyDescent="0.35">
      <c r="A8020" s="142">
        <v>0.93969999999999998</v>
      </c>
      <c r="B8020" t="s">
        <v>456</v>
      </c>
      <c r="C8020" s="152">
        <v>0.42809999999999998</v>
      </c>
    </row>
    <row r="8021" spans="1:3" x14ac:dyDescent="0.35">
      <c r="A8021" s="142">
        <v>0.9425</v>
      </c>
      <c r="B8021" t="s">
        <v>456</v>
      </c>
      <c r="C8021" s="152">
        <v>0.42820000000000003</v>
      </c>
    </row>
    <row r="8022" spans="1:3" x14ac:dyDescent="0.35">
      <c r="A8022" s="142">
        <v>0.94520000000000004</v>
      </c>
      <c r="B8022" t="s">
        <v>456</v>
      </c>
      <c r="C8022" s="152">
        <v>0.42849999999999999</v>
      </c>
    </row>
    <row r="8023" spans="1:3" x14ac:dyDescent="0.35">
      <c r="A8023" s="142">
        <v>0.94789999999999996</v>
      </c>
      <c r="B8023" t="s">
        <v>456</v>
      </c>
      <c r="C8023" s="152">
        <v>0.42870000000000003</v>
      </c>
    </row>
    <row r="8024" spans="1:3" x14ac:dyDescent="0.35">
      <c r="A8024" s="142">
        <v>0.95069999999999999</v>
      </c>
      <c r="B8024" t="s">
        <v>456</v>
      </c>
      <c r="C8024" s="152">
        <v>0.42899999999999999</v>
      </c>
    </row>
    <row r="8025" spans="1:3" x14ac:dyDescent="0.35">
      <c r="A8025" s="142">
        <v>0.95340000000000003</v>
      </c>
      <c r="B8025" t="s">
        <v>456</v>
      </c>
      <c r="C8025" s="152">
        <v>0.4294</v>
      </c>
    </row>
    <row r="8026" spans="1:3" x14ac:dyDescent="0.35">
      <c r="A8026" s="142">
        <v>0.95620000000000005</v>
      </c>
      <c r="B8026" t="s">
        <v>456</v>
      </c>
      <c r="C8026" s="152">
        <v>0.4294</v>
      </c>
    </row>
    <row r="8027" spans="1:3" x14ac:dyDescent="0.35">
      <c r="A8027" s="142">
        <v>0.95889999999999997</v>
      </c>
      <c r="B8027" t="s">
        <v>456</v>
      </c>
      <c r="C8027" s="152">
        <v>0.42949999999999999</v>
      </c>
    </row>
    <row r="8028" spans="1:3" x14ac:dyDescent="0.35">
      <c r="A8028" s="142">
        <v>0.96160000000000001</v>
      </c>
      <c r="B8028" t="s">
        <v>456</v>
      </c>
      <c r="C8028" s="152">
        <v>0.4299</v>
      </c>
    </row>
    <row r="8029" spans="1:3" x14ac:dyDescent="0.35">
      <c r="A8029" s="142">
        <v>0.96440000000000003</v>
      </c>
      <c r="B8029" t="s">
        <v>456</v>
      </c>
      <c r="C8029" s="152">
        <v>0.43009999999999998</v>
      </c>
    </row>
    <row r="8030" spans="1:3" x14ac:dyDescent="0.35">
      <c r="A8030" s="142">
        <v>0.96709999999999996</v>
      </c>
      <c r="B8030" t="s">
        <v>456</v>
      </c>
      <c r="C8030" s="152">
        <v>0.43030000000000002</v>
      </c>
    </row>
    <row r="8031" spans="1:3" x14ac:dyDescent="0.35">
      <c r="A8031" s="142">
        <v>0.96989999999999998</v>
      </c>
      <c r="B8031" t="s">
        <v>456</v>
      </c>
      <c r="C8031" s="152">
        <v>0.43049999999999999</v>
      </c>
    </row>
    <row r="8032" spans="1:3" x14ac:dyDescent="0.35">
      <c r="A8032" s="142">
        <v>0.97260000000000002</v>
      </c>
      <c r="B8032" t="s">
        <v>456</v>
      </c>
      <c r="C8032" s="152">
        <v>0.43070000000000003</v>
      </c>
    </row>
    <row r="8033" spans="1:3" x14ac:dyDescent="0.35">
      <c r="A8033" s="142">
        <v>0.97529999999999994</v>
      </c>
      <c r="B8033" t="s">
        <v>456</v>
      </c>
      <c r="C8033" s="152">
        <v>0.43120000000000003</v>
      </c>
    </row>
    <row r="8034" spans="1:3" x14ac:dyDescent="0.35">
      <c r="A8034" s="142">
        <v>0.97809999999999997</v>
      </c>
      <c r="B8034" t="s">
        <v>456</v>
      </c>
      <c r="C8034" s="152">
        <v>0.43159999999999998</v>
      </c>
    </row>
    <row r="8035" spans="1:3" x14ac:dyDescent="0.35">
      <c r="A8035" s="142">
        <v>0.98080000000000001</v>
      </c>
      <c r="B8035" t="s">
        <v>456</v>
      </c>
      <c r="C8035" s="152">
        <v>0.43180000000000002</v>
      </c>
    </row>
    <row r="8036" spans="1:3" x14ac:dyDescent="0.35">
      <c r="A8036" s="142">
        <v>0.98360000000000003</v>
      </c>
      <c r="B8036" t="s">
        <v>456</v>
      </c>
      <c r="C8036" s="152">
        <v>0.432</v>
      </c>
    </row>
    <row r="8037" spans="1:3" x14ac:dyDescent="0.35">
      <c r="A8037" s="142">
        <v>0.98629999999999995</v>
      </c>
      <c r="B8037" t="s">
        <v>456</v>
      </c>
      <c r="C8037" s="152">
        <v>0.43219999999999997</v>
      </c>
    </row>
    <row r="8038" spans="1:3" x14ac:dyDescent="0.35">
      <c r="A8038" s="142">
        <v>0.98899999999999999</v>
      </c>
      <c r="B8038" t="s">
        <v>456</v>
      </c>
      <c r="C8038" s="152">
        <v>0.4325</v>
      </c>
    </row>
    <row r="8039" spans="1:3" x14ac:dyDescent="0.35">
      <c r="A8039" s="142">
        <v>0.99180000000000001</v>
      </c>
      <c r="B8039" t="s">
        <v>456</v>
      </c>
      <c r="C8039" s="152">
        <v>0.43269999999999997</v>
      </c>
    </row>
    <row r="8040" spans="1:3" x14ac:dyDescent="0.35">
      <c r="A8040" s="142">
        <v>0.99450000000000005</v>
      </c>
      <c r="B8040" t="s">
        <v>456</v>
      </c>
      <c r="C8040" s="152">
        <v>0.43269999999999997</v>
      </c>
    </row>
    <row r="8041" spans="1:3" x14ac:dyDescent="0.35">
      <c r="A8041" s="142">
        <v>0.99729999999999996</v>
      </c>
      <c r="B8041" t="s">
        <v>456</v>
      </c>
      <c r="C8041" s="152">
        <v>0.433</v>
      </c>
    </row>
    <row r="8042" spans="1:3" x14ac:dyDescent="0.35">
      <c r="A8042" s="142">
        <v>1</v>
      </c>
      <c r="B8042" t="s">
        <v>456</v>
      </c>
      <c r="C8042" s="152">
        <v>0.43330000000000002</v>
      </c>
    </row>
    <row r="8043" spans="1:3" x14ac:dyDescent="0.35">
      <c r="A8043" s="142">
        <v>1.0026999999999999</v>
      </c>
      <c r="B8043" t="s">
        <v>456</v>
      </c>
      <c r="C8043" s="152">
        <v>0.43380000000000002</v>
      </c>
    </row>
    <row r="8044" spans="1:3" x14ac:dyDescent="0.35">
      <c r="A8044" s="142">
        <v>1.0055000000000001</v>
      </c>
      <c r="B8044" t="s">
        <v>456</v>
      </c>
      <c r="C8044" s="152">
        <v>0.43409999999999999</v>
      </c>
    </row>
    <row r="8045" spans="1:3" x14ac:dyDescent="0.35">
      <c r="A8045" s="142">
        <v>1.0082</v>
      </c>
      <c r="B8045" t="s">
        <v>456</v>
      </c>
      <c r="C8045" s="152">
        <v>0.43459999999999999</v>
      </c>
    </row>
    <row r="8046" spans="1:3" x14ac:dyDescent="0.35">
      <c r="A8046" s="142">
        <v>1.0109999999999999</v>
      </c>
      <c r="B8046" t="s">
        <v>456</v>
      </c>
      <c r="C8046" s="152">
        <v>0.43469999999999998</v>
      </c>
    </row>
    <row r="8047" spans="1:3" x14ac:dyDescent="0.35">
      <c r="A8047" s="142">
        <v>1.0137</v>
      </c>
      <c r="B8047" t="s">
        <v>456</v>
      </c>
      <c r="C8047" s="152">
        <v>0.43480000000000002</v>
      </c>
    </row>
    <row r="8048" spans="1:3" x14ac:dyDescent="0.35">
      <c r="A8048" s="142">
        <v>1.0164</v>
      </c>
      <c r="B8048" t="s">
        <v>456</v>
      </c>
      <c r="C8048" s="152">
        <v>0.43519999999999998</v>
      </c>
    </row>
    <row r="8049" spans="1:3" x14ac:dyDescent="0.35">
      <c r="A8049" s="142">
        <v>1.0192000000000001</v>
      </c>
      <c r="B8049" t="s">
        <v>456</v>
      </c>
      <c r="C8049" s="152">
        <v>0.43559999999999999</v>
      </c>
    </row>
    <row r="8050" spans="1:3" x14ac:dyDescent="0.35">
      <c r="A8050" s="142">
        <v>1.0219</v>
      </c>
      <c r="B8050" t="s">
        <v>456</v>
      </c>
      <c r="C8050" s="152">
        <v>0.43559999999999999</v>
      </c>
    </row>
    <row r="8051" spans="1:3" x14ac:dyDescent="0.35">
      <c r="A8051" s="142">
        <v>1.0246999999999999</v>
      </c>
      <c r="B8051" t="s">
        <v>456</v>
      </c>
      <c r="C8051" s="152">
        <v>0.43590000000000001</v>
      </c>
    </row>
    <row r="8052" spans="1:3" x14ac:dyDescent="0.35">
      <c r="A8052" s="142">
        <v>1.0274000000000001</v>
      </c>
      <c r="B8052" t="s">
        <v>456</v>
      </c>
      <c r="C8052" s="152">
        <v>0.43590000000000001</v>
      </c>
    </row>
    <row r="8053" spans="1:3" x14ac:dyDescent="0.35">
      <c r="A8053" s="142">
        <v>1.0301</v>
      </c>
      <c r="B8053" t="s">
        <v>456</v>
      </c>
      <c r="C8053" s="152">
        <v>0.43630000000000002</v>
      </c>
    </row>
    <row r="8054" spans="1:3" x14ac:dyDescent="0.35">
      <c r="A8054" s="142">
        <v>1.0328999999999999</v>
      </c>
      <c r="B8054" t="s">
        <v>456</v>
      </c>
      <c r="C8054" s="152">
        <v>0.4365</v>
      </c>
    </row>
    <row r="8055" spans="1:3" x14ac:dyDescent="0.35">
      <c r="A8055" s="142">
        <v>1.0356000000000001</v>
      </c>
      <c r="B8055" t="s">
        <v>456</v>
      </c>
      <c r="C8055" s="152">
        <v>0.43669999999999998</v>
      </c>
    </row>
    <row r="8056" spans="1:3" x14ac:dyDescent="0.35">
      <c r="A8056" s="142">
        <v>1.0384</v>
      </c>
      <c r="B8056" t="s">
        <v>456</v>
      </c>
      <c r="C8056" s="152">
        <v>0.437</v>
      </c>
    </row>
    <row r="8057" spans="1:3" x14ac:dyDescent="0.35">
      <c r="A8057" s="142">
        <v>1.0410999999999999</v>
      </c>
      <c r="B8057" t="s">
        <v>456</v>
      </c>
      <c r="C8057" s="152">
        <v>0.43709999999999999</v>
      </c>
    </row>
    <row r="8058" spans="1:3" x14ac:dyDescent="0.35">
      <c r="A8058" s="142">
        <v>1.0438000000000001</v>
      </c>
      <c r="B8058" t="s">
        <v>456</v>
      </c>
      <c r="C8058" s="152">
        <v>0.43730000000000002</v>
      </c>
    </row>
    <row r="8059" spans="1:3" x14ac:dyDescent="0.35">
      <c r="A8059" s="142">
        <v>1.0466</v>
      </c>
      <c r="B8059" t="s">
        <v>456</v>
      </c>
      <c r="C8059" s="152">
        <v>0.43740000000000001</v>
      </c>
    </row>
    <row r="8060" spans="1:3" x14ac:dyDescent="0.35">
      <c r="A8060" s="142">
        <v>1.0492999999999999</v>
      </c>
      <c r="B8060" t="s">
        <v>456</v>
      </c>
      <c r="C8060" s="152">
        <v>0.43769999999999998</v>
      </c>
    </row>
    <row r="8061" spans="1:3" x14ac:dyDescent="0.35">
      <c r="A8061" s="142">
        <v>1.0521</v>
      </c>
      <c r="B8061" t="s">
        <v>456</v>
      </c>
      <c r="C8061" s="152">
        <v>0.43790000000000001</v>
      </c>
    </row>
    <row r="8062" spans="1:3" x14ac:dyDescent="0.35">
      <c r="A8062" s="142">
        <v>1.0548</v>
      </c>
      <c r="B8062" t="s">
        <v>456</v>
      </c>
      <c r="C8062" s="152">
        <v>0.43830000000000002</v>
      </c>
    </row>
    <row r="8063" spans="1:3" x14ac:dyDescent="0.35">
      <c r="A8063" s="142">
        <v>1.0575000000000001</v>
      </c>
      <c r="B8063" t="s">
        <v>456</v>
      </c>
      <c r="C8063" s="152">
        <v>0.43880000000000002</v>
      </c>
    </row>
    <row r="8064" spans="1:3" x14ac:dyDescent="0.35">
      <c r="A8064" s="142">
        <v>1.0603</v>
      </c>
      <c r="B8064" t="s">
        <v>456</v>
      </c>
      <c r="C8064" s="152">
        <v>0.43919999999999998</v>
      </c>
    </row>
    <row r="8065" spans="1:3" x14ac:dyDescent="0.35">
      <c r="A8065" s="142">
        <v>1.0629999999999999</v>
      </c>
      <c r="B8065" t="s">
        <v>456</v>
      </c>
      <c r="C8065" s="152">
        <v>0.4395</v>
      </c>
    </row>
    <row r="8066" spans="1:3" x14ac:dyDescent="0.35">
      <c r="A8066" s="142">
        <v>1.0658000000000001</v>
      </c>
      <c r="B8066" t="s">
        <v>456</v>
      </c>
      <c r="C8066" s="152">
        <v>0.43969999999999998</v>
      </c>
    </row>
    <row r="8067" spans="1:3" x14ac:dyDescent="0.35">
      <c r="A8067" s="142">
        <v>1.0685</v>
      </c>
      <c r="B8067" t="s">
        <v>456</v>
      </c>
      <c r="C8067" s="152">
        <v>0.43990000000000001</v>
      </c>
    </row>
    <row r="8068" spans="1:3" x14ac:dyDescent="0.35">
      <c r="A8068" s="142">
        <v>1.0711999999999999</v>
      </c>
      <c r="B8068" t="s">
        <v>456</v>
      </c>
      <c r="C8068" s="152">
        <v>0.44030000000000002</v>
      </c>
    </row>
    <row r="8069" spans="1:3" x14ac:dyDescent="0.35">
      <c r="A8069" s="142">
        <v>1.0740000000000001</v>
      </c>
      <c r="B8069" t="s">
        <v>456</v>
      </c>
      <c r="C8069" s="152">
        <v>0.44059999999999999</v>
      </c>
    </row>
    <row r="8070" spans="1:3" x14ac:dyDescent="0.35">
      <c r="A8070" s="142">
        <v>1.0767</v>
      </c>
      <c r="B8070" t="s">
        <v>456</v>
      </c>
      <c r="C8070" s="152">
        <v>0.44090000000000001</v>
      </c>
    </row>
    <row r="8071" spans="1:3" x14ac:dyDescent="0.35">
      <c r="A8071" s="142">
        <v>1.0794999999999999</v>
      </c>
      <c r="B8071" t="s">
        <v>456</v>
      </c>
      <c r="C8071" s="152">
        <v>0.4415</v>
      </c>
    </row>
    <row r="8072" spans="1:3" x14ac:dyDescent="0.35">
      <c r="A8072" s="142">
        <v>1.0822000000000001</v>
      </c>
      <c r="B8072" t="s">
        <v>456</v>
      </c>
      <c r="C8072" s="152">
        <v>0.44169999999999998</v>
      </c>
    </row>
    <row r="8073" spans="1:3" x14ac:dyDescent="0.35">
      <c r="A8073" s="142">
        <v>1.0849</v>
      </c>
      <c r="B8073" t="s">
        <v>456</v>
      </c>
      <c r="C8073" s="152">
        <v>0.44209999999999999</v>
      </c>
    </row>
    <row r="8074" spans="1:3" x14ac:dyDescent="0.35">
      <c r="A8074" s="142">
        <v>1.0876999999999999</v>
      </c>
      <c r="B8074" t="s">
        <v>456</v>
      </c>
      <c r="C8074" s="152">
        <v>0.44230000000000003</v>
      </c>
    </row>
    <row r="8075" spans="1:3" x14ac:dyDescent="0.35">
      <c r="A8075" s="142">
        <v>1.0904</v>
      </c>
      <c r="B8075" t="s">
        <v>456</v>
      </c>
      <c r="C8075" s="152">
        <v>0.44269999999999998</v>
      </c>
    </row>
    <row r="8076" spans="1:3" x14ac:dyDescent="0.35">
      <c r="A8076" s="142">
        <v>1.0931999999999999</v>
      </c>
      <c r="B8076" t="s">
        <v>456</v>
      </c>
      <c r="C8076" s="152">
        <v>0.44290000000000002</v>
      </c>
    </row>
    <row r="8077" spans="1:3" x14ac:dyDescent="0.35">
      <c r="A8077" s="142">
        <v>1.0959000000000001</v>
      </c>
      <c r="B8077" t="s">
        <v>456</v>
      </c>
      <c r="C8077" s="152">
        <v>0.44330000000000003</v>
      </c>
    </row>
    <row r="8078" spans="1:3" x14ac:dyDescent="0.35">
      <c r="A8078" s="142">
        <v>1.0986</v>
      </c>
      <c r="B8078" t="s">
        <v>456</v>
      </c>
      <c r="C8078" s="152">
        <v>0.44379999999999997</v>
      </c>
    </row>
    <row r="8079" spans="1:3" x14ac:dyDescent="0.35">
      <c r="A8079" s="142">
        <v>1.1013999999999999</v>
      </c>
      <c r="B8079" t="s">
        <v>456</v>
      </c>
      <c r="C8079" s="152">
        <v>0.44400000000000001</v>
      </c>
    </row>
    <row r="8080" spans="1:3" x14ac:dyDescent="0.35">
      <c r="A8080" s="142">
        <v>1.1041000000000001</v>
      </c>
      <c r="B8080" t="s">
        <v>456</v>
      </c>
      <c r="C8080" s="152">
        <v>0.44419999999999998</v>
      </c>
    </row>
    <row r="8081" spans="1:3" x14ac:dyDescent="0.35">
      <c r="A8081" s="142">
        <v>1.1068</v>
      </c>
      <c r="B8081" t="s">
        <v>456</v>
      </c>
      <c r="C8081" s="152">
        <v>0.44429999999999997</v>
      </c>
    </row>
    <row r="8082" spans="1:3" x14ac:dyDescent="0.35">
      <c r="A8082" s="142">
        <v>1.1095999999999999</v>
      </c>
      <c r="B8082" t="s">
        <v>456</v>
      </c>
      <c r="C8082" s="152">
        <v>0.4446</v>
      </c>
    </row>
    <row r="8083" spans="1:3" x14ac:dyDescent="0.35">
      <c r="A8083" s="142">
        <v>1.1123000000000001</v>
      </c>
      <c r="B8083" t="s">
        <v>456</v>
      </c>
      <c r="C8083" s="152">
        <v>0.44500000000000001</v>
      </c>
    </row>
    <row r="8084" spans="1:3" x14ac:dyDescent="0.35">
      <c r="A8084" s="142">
        <v>1.1151</v>
      </c>
      <c r="B8084" t="s">
        <v>456</v>
      </c>
      <c r="C8084" s="152">
        <v>0.44540000000000002</v>
      </c>
    </row>
    <row r="8085" spans="1:3" x14ac:dyDescent="0.35">
      <c r="A8085" s="142">
        <v>1.1177999999999999</v>
      </c>
      <c r="B8085" t="s">
        <v>456</v>
      </c>
      <c r="C8085" s="152">
        <v>0.44550000000000001</v>
      </c>
    </row>
    <row r="8086" spans="1:3" x14ac:dyDescent="0.35">
      <c r="A8086" s="142">
        <v>1.1205000000000001</v>
      </c>
      <c r="B8086" t="s">
        <v>456</v>
      </c>
      <c r="C8086" s="152">
        <v>0.4461</v>
      </c>
    </row>
    <row r="8087" spans="1:3" x14ac:dyDescent="0.35">
      <c r="A8087" s="142">
        <v>1.1233</v>
      </c>
      <c r="B8087" t="s">
        <v>456</v>
      </c>
      <c r="C8087" s="152">
        <v>0.44640000000000002</v>
      </c>
    </row>
    <row r="8088" spans="1:3" x14ac:dyDescent="0.35">
      <c r="A8088" s="142">
        <v>1.1259999999999999</v>
      </c>
      <c r="B8088" t="s">
        <v>456</v>
      </c>
      <c r="C8088" s="152">
        <v>0.44650000000000001</v>
      </c>
    </row>
    <row r="8089" spans="1:3" x14ac:dyDescent="0.35">
      <c r="A8089" s="142">
        <v>1.1288</v>
      </c>
      <c r="B8089" t="s">
        <v>456</v>
      </c>
      <c r="C8089" s="152">
        <v>0.44700000000000001</v>
      </c>
    </row>
    <row r="8090" spans="1:3" x14ac:dyDescent="0.35">
      <c r="A8090" s="142">
        <v>1.1315</v>
      </c>
      <c r="B8090" t="s">
        <v>456</v>
      </c>
      <c r="C8090" s="152">
        <v>0.4471</v>
      </c>
    </row>
    <row r="8091" spans="1:3" x14ac:dyDescent="0.35">
      <c r="A8091" s="142">
        <v>1.1342000000000001</v>
      </c>
      <c r="B8091" t="s">
        <v>456</v>
      </c>
      <c r="C8091" s="152">
        <v>0.44719999999999999</v>
      </c>
    </row>
    <row r="8092" spans="1:3" x14ac:dyDescent="0.35">
      <c r="A8092" s="142">
        <v>1.137</v>
      </c>
      <c r="B8092" t="s">
        <v>456</v>
      </c>
      <c r="C8092" s="152">
        <v>0.44740000000000002</v>
      </c>
    </row>
    <row r="8093" spans="1:3" x14ac:dyDescent="0.35">
      <c r="A8093" s="142">
        <v>1.1396999999999999</v>
      </c>
      <c r="B8093" t="s">
        <v>456</v>
      </c>
      <c r="C8093" s="152">
        <v>0.44750000000000001</v>
      </c>
    </row>
    <row r="8094" spans="1:3" x14ac:dyDescent="0.35">
      <c r="A8094" s="142">
        <v>1.1425000000000001</v>
      </c>
      <c r="B8094" t="s">
        <v>456</v>
      </c>
      <c r="C8094" s="152">
        <v>0.44750000000000001</v>
      </c>
    </row>
    <row r="8095" spans="1:3" x14ac:dyDescent="0.35">
      <c r="A8095" s="142">
        <v>1.1452</v>
      </c>
      <c r="B8095" t="s">
        <v>456</v>
      </c>
      <c r="C8095" s="152">
        <v>0.44779999999999998</v>
      </c>
    </row>
    <row r="8096" spans="1:3" x14ac:dyDescent="0.35">
      <c r="A8096" s="142">
        <v>1.1507000000000001</v>
      </c>
      <c r="B8096" t="s">
        <v>456</v>
      </c>
      <c r="C8096" s="152">
        <v>0.44790000000000002</v>
      </c>
    </row>
    <row r="8097" spans="1:3" x14ac:dyDescent="0.35">
      <c r="A8097" s="142">
        <v>1.1534</v>
      </c>
      <c r="B8097" t="s">
        <v>456</v>
      </c>
      <c r="C8097" s="152">
        <v>0.4481</v>
      </c>
    </row>
    <row r="8098" spans="1:3" x14ac:dyDescent="0.35">
      <c r="A8098" s="142">
        <v>1.1561999999999999</v>
      </c>
      <c r="B8098" t="s">
        <v>456</v>
      </c>
      <c r="C8098" s="152">
        <v>0.44850000000000001</v>
      </c>
    </row>
    <row r="8099" spans="1:3" x14ac:dyDescent="0.35">
      <c r="A8099" s="142">
        <v>1.1589</v>
      </c>
      <c r="B8099" t="s">
        <v>456</v>
      </c>
      <c r="C8099" s="152">
        <v>0.4486</v>
      </c>
    </row>
    <row r="8100" spans="1:3" x14ac:dyDescent="0.35">
      <c r="A8100" s="142">
        <v>1.1616</v>
      </c>
      <c r="B8100" t="s">
        <v>456</v>
      </c>
      <c r="C8100" s="152">
        <v>0.44890000000000002</v>
      </c>
    </row>
    <row r="8101" spans="1:3" x14ac:dyDescent="0.35">
      <c r="A8101" s="142">
        <v>1.1644000000000001</v>
      </c>
      <c r="B8101" t="s">
        <v>456</v>
      </c>
      <c r="C8101" s="152">
        <v>0.44929999999999998</v>
      </c>
    </row>
    <row r="8102" spans="1:3" x14ac:dyDescent="0.35">
      <c r="A8102" s="142">
        <v>1.1671</v>
      </c>
      <c r="B8102" t="s">
        <v>456</v>
      </c>
      <c r="C8102" s="152">
        <v>0.44950000000000001</v>
      </c>
    </row>
    <row r="8103" spans="1:3" x14ac:dyDescent="0.35">
      <c r="A8103" s="142">
        <v>1.1698999999999999</v>
      </c>
      <c r="B8103" t="s">
        <v>456</v>
      </c>
      <c r="C8103" s="152">
        <v>0.44979999999999998</v>
      </c>
    </row>
    <row r="8104" spans="1:3" x14ac:dyDescent="0.35">
      <c r="A8104" s="142">
        <v>1.1726000000000001</v>
      </c>
      <c r="B8104" t="s">
        <v>456</v>
      </c>
      <c r="C8104" s="152">
        <v>0.45</v>
      </c>
    </row>
    <row r="8105" spans="1:3" x14ac:dyDescent="0.35">
      <c r="A8105" s="142">
        <v>1.1753</v>
      </c>
      <c r="B8105" t="s">
        <v>456</v>
      </c>
      <c r="C8105" s="152">
        <v>0.45029999999999998</v>
      </c>
    </row>
    <row r="8106" spans="1:3" x14ac:dyDescent="0.35">
      <c r="A8106" s="142">
        <v>1.1780999999999999</v>
      </c>
      <c r="B8106" t="s">
        <v>456</v>
      </c>
      <c r="C8106" s="152">
        <v>0.45029999999999998</v>
      </c>
    </row>
    <row r="8107" spans="1:3" x14ac:dyDescent="0.35">
      <c r="A8107" s="142">
        <v>1.1808000000000001</v>
      </c>
      <c r="B8107" t="s">
        <v>456</v>
      </c>
      <c r="C8107" s="152">
        <v>0.45079999999999998</v>
      </c>
    </row>
    <row r="8108" spans="1:3" x14ac:dyDescent="0.35">
      <c r="A8108" s="142">
        <v>1.1836</v>
      </c>
      <c r="B8108" t="s">
        <v>456</v>
      </c>
      <c r="C8108" s="152">
        <v>0.45079999999999998</v>
      </c>
    </row>
    <row r="8109" spans="1:3" x14ac:dyDescent="0.35">
      <c r="A8109" s="142">
        <v>1.1862999999999999</v>
      </c>
      <c r="B8109" t="s">
        <v>456</v>
      </c>
      <c r="C8109" s="152">
        <v>0.4511</v>
      </c>
    </row>
    <row r="8110" spans="1:3" x14ac:dyDescent="0.35">
      <c r="A8110" s="142">
        <v>1.1890000000000001</v>
      </c>
      <c r="B8110" t="s">
        <v>456</v>
      </c>
      <c r="C8110" s="152">
        <v>0.45129999999999998</v>
      </c>
    </row>
    <row r="8111" spans="1:3" x14ac:dyDescent="0.35">
      <c r="A8111" s="142">
        <v>1.1918</v>
      </c>
      <c r="B8111" t="s">
        <v>456</v>
      </c>
      <c r="C8111" s="152">
        <v>0.45150000000000001</v>
      </c>
    </row>
    <row r="8112" spans="1:3" x14ac:dyDescent="0.35">
      <c r="A8112" s="142">
        <v>1.1944999999999999</v>
      </c>
      <c r="B8112" t="s">
        <v>456</v>
      </c>
      <c r="C8112" s="152">
        <v>0.45179999999999998</v>
      </c>
    </row>
    <row r="8113" spans="1:3" x14ac:dyDescent="0.35">
      <c r="A8113" s="142">
        <v>1.1973</v>
      </c>
      <c r="B8113" t="s">
        <v>456</v>
      </c>
      <c r="C8113" s="152">
        <v>0.45190000000000002</v>
      </c>
    </row>
    <row r="8114" spans="1:3" x14ac:dyDescent="0.35">
      <c r="A8114" s="142">
        <v>1.2</v>
      </c>
      <c r="B8114" t="s">
        <v>456</v>
      </c>
      <c r="C8114" s="152">
        <v>0.4521</v>
      </c>
    </row>
    <row r="8115" spans="1:3" x14ac:dyDescent="0.35">
      <c r="A8115" s="142">
        <v>1.2027000000000001</v>
      </c>
      <c r="B8115" t="s">
        <v>456</v>
      </c>
      <c r="C8115" s="152">
        <v>0.45240000000000002</v>
      </c>
    </row>
    <row r="8116" spans="1:3" x14ac:dyDescent="0.35">
      <c r="A8116" s="142">
        <v>1.2055</v>
      </c>
      <c r="B8116" t="s">
        <v>456</v>
      </c>
      <c r="C8116" s="152">
        <v>0.45279999999999998</v>
      </c>
    </row>
    <row r="8117" spans="1:3" x14ac:dyDescent="0.35">
      <c r="A8117" s="142">
        <v>1.2081999999999999</v>
      </c>
      <c r="B8117" t="s">
        <v>456</v>
      </c>
      <c r="C8117" s="152">
        <v>0.45329999999999998</v>
      </c>
    </row>
    <row r="8118" spans="1:3" x14ac:dyDescent="0.35">
      <c r="A8118" s="142">
        <v>1.2110000000000001</v>
      </c>
      <c r="B8118" t="s">
        <v>456</v>
      </c>
      <c r="C8118" s="152">
        <v>0.45369999999999999</v>
      </c>
    </row>
    <row r="8119" spans="1:3" x14ac:dyDescent="0.35">
      <c r="A8119" s="142">
        <v>1.2137</v>
      </c>
      <c r="B8119" t="s">
        <v>456</v>
      </c>
      <c r="C8119" s="152">
        <v>0.45390000000000003</v>
      </c>
    </row>
    <row r="8120" spans="1:3" x14ac:dyDescent="0.35">
      <c r="A8120" s="142">
        <v>1.2163999999999999</v>
      </c>
      <c r="B8120" t="s">
        <v>456</v>
      </c>
      <c r="C8120" s="152">
        <v>0.45429999999999998</v>
      </c>
    </row>
    <row r="8121" spans="1:3" x14ac:dyDescent="0.35">
      <c r="A8121" s="142">
        <v>1.2192000000000001</v>
      </c>
      <c r="B8121" t="s">
        <v>456</v>
      </c>
      <c r="C8121" s="152">
        <v>0.45440000000000003</v>
      </c>
    </row>
    <row r="8122" spans="1:3" x14ac:dyDescent="0.35">
      <c r="A8122" s="142">
        <v>1.2219</v>
      </c>
      <c r="B8122" t="s">
        <v>456</v>
      </c>
      <c r="C8122" s="152">
        <v>0.4546</v>
      </c>
    </row>
    <row r="8123" spans="1:3" x14ac:dyDescent="0.35">
      <c r="A8123" s="142">
        <v>1.2246999999999999</v>
      </c>
      <c r="B8123" t="s">
        <v>456</v>
      </c>
      <c r="C8123" s="152">
        <v>0.45490000000000003</v>
      </c>
    </row>
    <row r="8124" spans="1:3" x14ac:dyDescent="0.35">
      <c r="A8124" s="142">
        <v>1.2274</v>
      </c>
      <c r="B8124" t="s">
        <v>456</v>
      </c>
      <c r="C8124" s="152">
        <v>0.45500000000000002</v>
      </c>
    </row>
    <row r="8125" spans="1:3" x14ac:dyDescent="0.35">
      <c r="A8125" s="142">
        <v>1.2301</v>
      </c>
      <c r="B8125" t="s">
        <v>456</v>
      </c>
      <c r="C8125" s="152">
        <v>0.4551</v>
      </c>
    </row>
    <row r="8126" spans="1:3" x14ac:dyDescent="0.35">
      <c r="A8126" s="142">
        <v>1.2329000000000001</v>
      </c>
      <c r="B8126" t="s">
        <v>456</v>
      </c>
      <c r="C8126" s="152">
        <v>0.45550000000000002</v>
      </c>
    </row>
    <row r="8127" spans="1:3" x14ac:dyDescent="0.35">
      <c r="A8127" s="142">
        <v>1.2356</v>
      </c>
      <c r="B8127" t="s">
        <v>456</v>
      </c>
      <c r="C8127" s="152">
        <v>0.4556</v>
      </c>
    </row>
    <row r="8128" spans="1:3" x14ac:dyDescent="0.35">
      <c r="A8128" s="142">
        <v>1.2383999999999999</v>
      </c>
      <c r="B8128" t="s">
        <v>456</v>
      </c>
      <c r="C8128" s="152">
        <v>0.45590000000000003</v>
      </c>
    </row>
    <row r="8129" spans="1:3" x14ac:dyDescent="0.35">
      <c r="A8129" s="142">
        <v>1.2411000000000001</v>
      </c>
      <c r="B8129" t="s">
        <v>456</v>
      </c>
      <c r="C8129" s="152">
        <v>0.45619999999999999</v>
      </c>
    </row>
    <row r="8130" spans="1:3" x14ac:dyDescent="0.35">
      <c r="A8130" s="142">
        <v>1.2438</v>
      </c>
      <c r="B8130" t="s">
        <v>456</v>
      </c>
      <c r="C8130" s="152">
        <v>0.45639999999999997</v>
      </c>
    </row>
    <row r="8131" spans="1:3" x14ac:dyDescent="0.35">
      <c r="A8131" s="142">
        <v>1.2465999999999999</v>
      </c>
      <c r="B8131" t="s">
        <v>456</v>
      </c>
      <c r="C8131" s="152">
        <v>0.45669999999999999</v>
      </c>
    </row>
    <row r="8132" spans="1:3" x14ac:dyDescent="0.35">
      <c r="A8132" s="142">
        <v>1.2493000000000001</v>
      </c>
      <c r="B8132" t="s">
        <v>456</v>
      </c>
      <c r="C8132" s="152">
        <v>0.45710000000000001</v>
      </c>
    </row>
    <row r="8133" spans="1:3" x14ac:dyDescent="0.35">
      <c r="A8133" s="142">
        <v>1.2521</v>
      </c>
      <c r="B8133" t="s">
        <v>456</v>
      </c>
      <c r="C8133" s="152">
        <v>0.45729999999999998</v>
      </c>
    </row>
    <row r="8134" spans="1:3" x14ac:dyDescent="0.35">
      <c r="A8134" s="142">
        <v>1.2547999999999999</v>
      </c>
      <c r="B8134" t="s">
        <v>456</v>
      </c>
      <c r="C8134" s="152">
        <v>0.4577</v>
      </c>
    </row>
    <row r="8135" spans="1:3" x14ac:dyDescent="0.35">
      <c r="A8135" s="142">
        <v>1.2575000000000001</v>
      </c>
      <c r="B8135" t="s">
        <v>456</v>
      </c>
      <c r="C8135" s="152">
        <v>0.45800000000000002</v>
      </c>
    </row>
    <row r="8136" spans="1:3" x14ac:dyDescent="0.35">
      <c r="A8136" s="142">
        <v>1.2603</v>
      </c>
      <c r="B8136" t="s">
        <v>456</v>
      </c>
      <c r="C8136" s="152">
        <v>0.45850000000000002</v>
      </c>
    </row>
    <row r="8137" spans="1:3" x14ac:dyDescent="0.35">
      <c r="A8137" s="142">
        <v>1.2629999999999999</v>
      </c>
      <c r="B8137" t="s">
        <v>456</v>
      </c>
      <c r="C8137" s="152">
        <v>0.45850000000000002</v>
      </c>
    </row>
    <row r="8138" spans="1:3" x14ac:dyDescent="0.35">
      <c r="A8138" s="142">
        <v>1.2658</v>
      </c>
      <c r="B8138" t="s">
        <v>456</v>
      </c>
      <c r="C8138" s="152">
        <v>0.4587</v>
      </c>
    </row>
    <row r="8139" spans="1:3" x14ac:dyDescent="0.35">
      <c r="A8139" s="142">
        <v>1.2685</v>
      </c>
      <c r="B8139" t="s">
        <v>456</v>
      </c>
      <c r="C8139" s="152">
        <v>0.45900000000000002</v>
      </c>
    </row>
    <row r="8140" spans="1:3" x14ac:dyDescent="0.35">
      <c r="A8140" s="142">
        <v>1.2712000000000001</v>
      </c>
      <c r="B8140" t="s">
        <v>456</v>
      </c>
      <c r="C8140" s="152">
        <v>0.45950000000000002</v>
      </c>
    </row>
    <row r="8141" spans="1:3" x14ac:dyDescent="0.35">
      <c r="A8141" s="142">
        <v>1.274</v>
      </c>
      <c r="B8141" t="s">
        <v>456</v>
      </c>
      <c r="C8141" s="152">
        <v>0.45950000000000002</v>
      </c>
    </row>
    <row r="8142" spans="1:3" x14ac:dyDescent="0.35">
      <c r="A8142" s="142">
        <v>1.2766999999999999</v>
      </c>
      <c r="B8142" t="s">
        <v>456</v>
      </c>
      <c r="C8142" s="152">
        <v>0.45960000000000001</v>
      </c>
    </row>
    <row r="8143" spans="1:3" x14ac:dyDescent="0.35">
      <c r="A8143" s="142">
        <v>1.2795000000000001</v>
      </c>
      <c r="B8143" t="s">
        <v>456</v>
      </c>
      <c r="C8143" s="152">
        <v>0.45989999999999998</v>
      </c>
    </row>
    <row r="8144" spans="1:3" x14ac:dyDescent="0.35">
      <c r="A8144" s="142">
        <v>1.2822</v>
      </c>
      <c r="B8144" t="s">
        <v>456</v>
      </c>
      <c r="C8144" s="152">
        <v>0.46010000000000001</v>
      </c>
    </row>
    <row r="8145" spans="1:3" x14ac:dyDescent="0.35">
      <c r="A8145" s="142">
        <v>1.2848999999999999</v>
      </c>
      <c r="B8145" t="s">
        <v>456</v>
      </c>
      <c r="C8145" s="152">
        <v>0.46029999999999999</v>
      </c>
    </row>
    <row r="8146" spans="1:3" x14ac:dyDescent="0.35">
      <c r="A8146" s="142">
        <v>1.2877000000000001</v>
      </c>
      <c r="B8146" t="s">
        <v>456</v>
      </c>
      <c r="C8146" s="152">
        <v>0.46079999999999999</v>
      </c>
    </row>
    <row r="8147" spans="1:3" x14ac:dyDescent="0.35">
      <c r="A8147" s="142">
        <v>1.2904</v>
      </c>
      <c r="B8147" t="s">
        <v>456</v>
      </c>
      <c r="C8147" s="152">
        <v>0.46089999999999998</v>
      </c>
    </row>
    <row r="8148" spans="1:3" x14ac:dyDescent="0.35">
      <c r="A8148" s="142">
        <v>1.2931999999999999</v>
      </c>
      <c r="B8148" t="s">
        <v>456</v>
      </c>
      <c r="C8148" s="152">
        <v>0.46100000000000002</v>
      </c>
    </row>
    <row r="8149" spans="1:3" x14ac:dyDescent="0.35">
      <c r="A8149" s="142">
        <v>1.2959000000000001</v>
      </c>
      <c r="B8149" t="s">
        <v>456</v>
      </c>
      <c r="C8149" s="152">
        <v>0.46129999999999999</v>
      </c>
    </row>
    <row r="8150" spans="1:3" x14ac:dyDescent="0.35">
      <c r="A8150" s="142">
        <v>1.2986</v>
      </c>
      <c r="B8150" t="s">
        <v>456</v>
      </c>
      <c r="C8150" s="152">
        <v>0.46139999999999998</v>
      </c>
    </row>
    <row r="8151" spans="1:3" x14ac:dyDescent="0.35">
      <c r="A8151" s="142">
        <v>1.3013999999999999</v>
      </c>
      <c r="B8151" t="s">
        <v>456</v>
      </c>
      <c r="C8151" s="152">
        <v>0.4617</v>
      </c>
    </row>
    <row r="8152" spans="1:3" x14ac:dyDescent="0.35">
      <c r="A8152" s="142">
        <v>1.3041</v>
      </c>
      <c r="B8152" t="s">
        <v>456</v>
      </c>
      <c r="C8152" s="152">
        <v>0.46229999999999999</v>
      </c>
    </row>
    <row r="8153" spans="1:3" x14ac:dyDescent="0.35">
      <c r="A8153" s="142">
        <v>1.3068</v>
      </c>
      <c r="B8153" t="s">
        <v>456</v>
      </c>
      <c r="C8153" s="152">
        <v>0.46239999999999998</v>
      </c>
    </row>
    <row r="8154" spans="1:3" x14ac:dyDescent="0.35">
      <c r="A8154" s="142">
        <v>1.3096000000000001</v>
      </c>
      <c r="B8154" t="s">
        <v>456</v>
      </c>
      <c r="C8154" s="152">
        <v>0.46260000000000001</v>
      </c>
    </row>
    <row r="8155" spans="1:3" x14ac:dyDescent="0.35">
      <c r="A8155" s="142">
        <v>1.3123</v>
      </c>
      <c r="B8155" t="s">
        <v>456</v>
      </c>
      <c r="C8155" s="152">
        <v>0.46289999999999998</v>
      </c>
    </row>
    <row r="8156" spans="1:3" x14ac:dyDescent="0.35">
      <c r="A8156" s="142">
        <v>1.3150999999999999</v>
      </c>
      <c r="B8156" t="s">
        <v>456</v>
      </c>
      <c r="C8156" s="152">
        <v>0.46289999999999998</v>
      </c>
    </row>
    <row r="8157" spans="1:3" x14ac:dyDescent="0.35">
      <c r="A8157" s="142">
        <v>1.3178000000000001</v>
      </c>
      <c r="B8157" t="s">
        <v>456</v>
      </c>
      <c r="C8157" s="152">
        <v>0.46329999999999999</v>
      </c>
    </row>
    <row r="8158" spans="1:3" x14ac:dyDescent="0.35">
      <c r="A8158" s="142">
        <v>1.3205</v>
      </c>
      <c r="B8158" t="s">
        <v>456</v>
      </c>
      <c r="C8158" s="152">
        <v>0.4637</v>
      </c>
    </row>
    <row r="8159" spans="1:3" x14ac:dyDescent="0.35">
      <c r="A8159" s="142">
        <v>1.3232999999999999</v>
      </c>
      <c r="B8159" t="s">
        <v>456</v>
      </c>
      <c r="C8159" s="152">
        <v>0.46389999999999998</v>
      </c>
    </row>
    <row r="8160" spans="1:3" x14ac:dyDescent="0.35">
      <c r="A8160" s="142">
        <v>1.3260000000000001</v>
      </c>
      <c r="B8160" t="s">
        <v>456</v>
      </c>
      <c r="C8160" s="152">
        <v>0.46389999999999998</v>
      </c>
    </row>
    <row r="8161" spans="1:3" x14ac:dyDescent="0.35">
      <c r="A8161" s="142">
        <v>1.3288</v>
      </c>
      <c r="B8161" t="s">
        <v>456</v>
      </c>
      <c r="C8161" s="152">
        <v>0.4642</v>
      </c>
    </row>
    <row r="8162" spans="1:3" x14ac:dyDescent="0.35">
      <c r="A8162" s="142">
        <v>1.3314999999999999</v>
      </c>
      <c r="B8162" t="s">
        <v>456</v>
      </c>
      <c r="C8162" s="152">
        <v>0.46439999999999998</v>
      </c>
    </row>
    <row r="8163" spans="1:3" x14ac:dyDescent="0.35">
      <c r="A8163" s="142">
        <v>1.3342000000000001</v>
      </c>
      <c r="B8163" t="s">
        <v>456</v>
      </c>
      <c r="C8163" s="152">
        <v>0.46479999999999999</v>
      </c>
    </row>
    <row r="8164" spans="1:3" x14ac:dyDescent="0.35">
      <c r="A8164" s="142">
        <v>1.337</v>
      </c>
      <c r="B8164" t="s">
        <v>456</v>
      </c>
      <c r="C8164" s="152">
        <v>0.46500000000000002</v>
      </c>
    </row>
    <row r="8165" spans="1:3" x14ac:dyDescent="0.35">
      <c r="A8165" s="142">
        <v>1.3396999999999999</v>
      </c>
      <c r="B8165" t="s">
        <v>456</v>
      </c>
      <c r="C8165" s="152">
        <v>0.46510000000000001</v>
      </c>
    </row>
    <row r="8166" spans="1:3" x14ac:dyDescent="0.35">
      <c r="A8166" s="142">
        <v>1.3425</v>
      </c>
      <c r="B8166" t="s">
        <v>456</v>
      </c>
      <c r="C8166" s="152">
        <v>0.46539999999999998</v>
      </c>
    </row>
    <row r="8167" spans="1:3" x14ac:dyDescent="0.35">
      <c r="A8167" s="142">
        <v>1.3452</v>
      </c>
      <c r="B8167" t="s">
        <v>456</v>
      </c>
      <c r="C8167" s="152">
        <v>0.46589999999999998</v>
      </c>
    </row>
    <row r="8168" spans="1:3" x14ac:dyDescent="0.35">
      <c r="A8168" s="142">
        <v>1.3479000000000001</v>
      </c>
      <c r="B8168" t="s">
        <v>456</v>
      </c>
      <c r="C8168" s="152">
        <v>0.46600000000000003</v>
      </c>
    </row>
    <row r="8169" spans="1:3" x14ac:dyDescent="0.35">
      <c r="A8169" s="142">
        <v>1.3507</v>
      </c>
      <c r="B8169" t="s">
        <v>456</v>
      </c>
      <c r="C8169" s="152">
        <v>0.46639999999999998</v>
      </c>
    </row>
    <row r="8170" spans="1:3" x14ac:dyDescent="0.35">
      <c r="A8170" s="142">
        <v>1.3533999999999999</v>
      </c>
      <c r="B8170" t="s">
        <v>456</v>
      </c>
      <c r="C8170" s="152">
        <v>0.46660000000000001</v>
      </c>
    </row>
    <row r="8171" spans="1:3" x14ac:dyDescent="0.35">
      <c r="A8171" s="142">
        <v>1.3562000000000001</v>
      </c>
      <c r="B8171" t="s">
        <v>456</v>
      </c>
      <c r="C8171" s="152">
        <v>0.4667</v>
      </c>
    </row>
    <row r="8172" spans="1:3" x14ac:dyDescent="0.35">
      <c r="A8172" s="142">
        <v>1.3589</v>
      </c>
      <c r="B8172" t="s">
        <v>456</v>
      </c>
      <c r="C8172" s="152">
        <v>0.46710000000000002</v>
      </c>
    </row>
    <row r="8173" spans="1:3" x14ac:dyDescent="0.35">
      <c r="A8173" s="142">
        <v>1.3615999999999999</v>
      </c>
      <c r="B8173" t="s">
        <v>456</v>
      </c>
      <c r="C8173" s="152">
        <v>0.46739999999999998</v>
      </c>
    </row>
    <row r="8174" spans="1:3" x14ac:dyDescent="0.35">
      <c r="A8174" s="142">
        <v>1.3644000000000001</v>
      </c>
      <c r="B8174" t="s">
        <v>456</v>
      </c>
      <c r="C8174" s="152">
        <v>0.46789999999999998</v>
      </c>
    </row>
    <row r="8175" spans="1:3" x14ac:dyDescent="0.35">
      <c r="A8175" s="142">
        <v>1.3671</v>
      </c>
      <c r="B8175" t="s">
        <v>456</v>
      </c>
      <c r="C8175" s="152">
        <v>0.46829999999999999</v>
      </c>
    </row>
    <row r="8176" spans="1:3" x14ac:dyDescent="0.35">
      <c r="A8176" s="142">
        <v>1.3698999999999999</v>
      </c>
      <c r="B8176" t="s">
        <v>456</v>
      </c>
      <c r="C8176" s="152">
        <v>0.46839999999999998</v>
      </c>
    </row>
    <row r="8177" spans="1:3" x14ac:dyDescent="0.35">
      <c r="A8177" s="142">
        <v>1.3726</v>
      </c>
      <c r="B8177" t="s">
        <v>456</v>
      </c>
      <c r="C8177" s="152">
        <v>0.46879999999999999</v>
      </c>
    </row>
    <row r="8178" spans="1:3" x14ac:dyDescent="0.35">
      <c r="A8178" s="142">
        <v>1.3753</v>
      </c>
      <c r="B8178" t="s">
        <v>456</v>
      </c>
      <c r="C8178" s="152">
        <v>0.46889999999999998</v>
      </c>
    </row>
    <row r="8179" spans="1:3" x14ac:dyDescent="0.35">
      <c r="A8179" s="142">
        <v>1.3781000000000001</v>
      </c>
      <c r="B8179" t="s">
        <v>456</v>
      </c>
      <c r="C8179" s="152">
        <v>0.46899999999999997</v>
      </c>
    </row>
    <row r="8180" spans="1:3" x14ac:dyDescent="0.35">
      <c r="A8180" s="142">
        <v>1.3808</v>
      </c>
      <c r="B8180" t="s">
        <v>456</v>
      </c>
      <c r="C8180" s="152">
        <v>0.46929999999999999</v>
      </c>
    </row>
    <row r="8181" spans="1:3" x14ac:dyDescent="0.35">
      <c r="A8181" s="142">
        <v>1.3835999999999999</v>
      </c>
      <c r="B8181" t="s">
        <v>456</v>
      </c>
      <c r="C8181" s="152">
        <v>0.46939999999999998</v>
      </c>
    </row>
    <row r="8182" spans="1:3" x14ac:dyDescent="0.35">
      <c r="A8182" s="142">
        <v>1.3863000000000001</v>
      </c>
      <c r="B8182" t="s">
        <v>456</v>
      </c>
      <c r="C8182" s="152">
        <v>0.46949999999999997</v>
      </c>
    </row>
    <row r="8183" spans="1:3" x14ac:dyDescent="0.35">
      <c r="A8183" s="142">
        <v>1.389</v>
      </c>
      <c r="B8183" t="s">
        <v>456</v>
      </c>
      <c r="C8183" s="152">
        <v>0.46970000000000001</v>
      </c>
    </row>
    <row r="8184" spans="1:3" x14ac:dyDescent="0.35">
      <c r="A8184" s="142">
        <v>1.3917999999999999</v>
      </c>
      <c r="B8184" t="s">
        <v>456</v>
      </c>
      <c r="C8184" s="152">
        <v>0.46989999999999998</v>
      </c>
    </row>
    <row r="8185" spans="1:3" x14ac:dyDescent="0.35">
      <c r="A8185" s="142">
        <v>1.3945000000000001</v>
      </c>
      <c r="B8185" t="s">
        <v>456</v>
      </c>
      <c r="C8185" s="152">
        <v>0.47010000000000002</v>
      </c>
    </row>
    <row r="8186" spans="1:3" x14ac:dyDescent="0.35">
      <c r="A8186" s="142">
        <v>1.3973</v>
      </c>
      <c r="B8186" t="s">
        <v>456</v>
      </c>
      <c r="C8186" s="152">
        <v>0.4703</v>
      </c>
    </row>
    <row r="8187" spans="1:3" x14ac:dyDescent="0.35">
      <c r="A8187" s="142">
        <v>1.4</v>
      </c>
      <c r="B8187" t="s">
        <v>456</v>
      </c>
      <c r="C8187" s="152">
        <v>0.4708</v>
      </c>
    </row>
    <row r="8188" spans="1:3" x14ac:dyDescent="0.35">
      <c r="A8188" s="142">
        <v>1.4027000000000001</v>
      </c>
      <c r="B8188" t="s">
        <v>456</v>
      </c>
      <c r="C8188" s="152">
        <v>0.47099999999999997</v>
      </c>
    </row>
    <row r="8189" spans="1:3" x14ac:dyDescent="0.35">
      <c r="A8189" s="142">
        <v>1.4055</v>
      </c>
      <c r="B8189" t="s">
        <v>456</v>
      </c>
      <c r="C8189" s="152">
        <v>0.4713</v>
      </c>
    </row>
    <row r="8190" spans="1:3" x14ac:dyDescent="0.35">
      <c r="A8190" s="142">
        <v>1.4081999999999999</v>
      </c>
      <c r="B8190" t="s">
        <v>456</v>
      </c>
      <c r="C8190" s="152">
        <v>0.47139999999999999</v>
      </c>
    </row>
    <row r="8191" spans="1:3" x14ac:dyDescent="0.35">
      <c r="A8191" s="142">
        <v>1.411</v>
      </c>
      <c r="B8191" t="s">
        <v>456</v>
      </c>
      <c r="C8191" s="152">
        <v>0.47170000000000001</v>
      </c>
    </row>
    <row r="8192" spans="1:3" x14ac:dyDescent="0.35">
      <c r="A8192" s="142">
        <v>1.4137</v>
      </c>
      <c r="B8192" t="s">
        <v>456</v>
      </c>
      <c r="C8192" s="152">
        <v>0.47210000000000002</v>
      </c>
    </row>
    <row r="8193" spans="1:3" x14ac:dyDescent="0.35">
      <c r="A8193" s="142">
        <v>1.4164000000000001</v>
      </c>
      <c r="B8193" t="s">
        <v>456</v>
      </c>
      <c r="C8193" s="152">
        <v>0.47239999999999999</v>
      </c>
    </row>
    <row r="8194" spans="1:3" x14ac:dyDescent="0.35">
      <c r="A8194" s="142">
        <v>1.4192</v>
      </c>
      <c r="B8194" t="s">
        <v>456</v>
      </c>
      <c r="C8194" s="152">
        <v>0.47249999999999998</v>
      </c>
    </row>
    <row r="8195" spans="1:3" x14ac:dyDescent="0.35">
      <c r="A8195" s="142">
        <v>1.4218999999999999</v>
      </c>
      <c r="B8195" t="s">
        <v>456</v>
      </c>
      <c r="C8195" s="152">
        <v>0.4728</v>
      </c>
    </row>
    <row r="8196" spans="1:3" x14ac:dyDescent="0.35">
      <c r="A8196" s="142">
        <v>1.4247000000000001</v>
      </c>
      <c r="B8196" t="s">
        <v>456</v>
      </c>
      <c r="C8196" s="152">
        <v>0.47289999999999999</v>
      </c>
    </row>
    <row r="8197" spans="1:3" x14ac:dyDescent="0.35">
      <c r="A8197" s="142">
        <v>1.4274</v>
      </c>
      <c r="B8197" t="s">
        <v>456</v>
      </c>
      <c r="C8197" s="152">
        <v>0.47289999999999999</v>
      </c>
    </row>
    <row r="8198" spans="1:3" x14ac:dyDescent="0.35">
      <c r="A8198" s="142">
        <v>1.4300999999999999</v>
      </c>
      <c r="B8198" t="s">
        <v>456</v>
      </c>
      <c r="C8198" s="152">
        <v>0.47320000000000001</v>
      </c>
    </row>
    <row r="8199" spans="1:3" x14ac:dyDescent="0.35">
      <c r="A8199" s="142">
        <v>1.4329000000000001</v>
      </c>
      <c r="B8199" t="s">
        <v>456</v>
      </c>
      <c r="C8199" s="152">
        <v>0.47349999999999998</v>
      </c>
    </row>
    <row r="8200" spans="1:3" x14ac:dyDescent="0.35">
      <c r="A8200" s="142">
        <v>1.4356</v>
      </c>
      <c r="B8200" t="s">
        <v>456</v>
      </c>
      <c r="C8200" s="152">
        <v>0.4738</v>
      </c>
    </row>
    <row r="8201" spans="1:3" x14ac:dyDescent="0.35">
      <c r="A8201" s="142">
        <v>1.4383999999999999</v>
      </c>
      <c r="B8201" t="s">
        <v>456</v>
      </c>
      <c r="C8201" s="152">
        <v>0.47410000000000002</v>
      </c>
    </row>
    <row r="8202" spans="1:3" x14ac:dyDescent="0.35">
      <c r="A8202" s="142">
        <v>1.4411</v>
      </c>
      <c r="B8202" t="s">
        <v>456</v>
      </c>
      <c r="C8202" s="152">
        <v>0.47439999999999999</v>
      </c>
    </row>
    <row r="8203" spans="1:3" x14ac:dyDescent="0.35">
      <c r="A8203" s="142">
        <v>1.4466000000000001</v>
      </c>
      <c r="B8203" t="s">
        <v>456</v>
      </c>
      <c r="C8203" s="152">
        <v>0.47489999999999999</v>
      </c>
    </row>
    <row r="8204" spans="1:3" x14ac:dyDescent="0.35">
      <c r="A8204" s="142">
        <v>1.4493</v>
      </c>
      <c r="B8204" t="s">
        <v>456</v>
      </c>
      <c r="C8204" s="152">
        <v>0.47510000000000002</v>
      </c>
    </row>
    <row r="8205" spans="1:3" x14ac:dyDescent="0.35">
      <c r="A8205" s="142">
        <v>1.4520999999999999</v>
      </c>
      <c r="B8205" t="s">
        <v>456</v>
      </c>
      <c r="C8205" s="152">
        <v>0.4753</v>
      </c>
    </row>
    <row r="8206" spans="1:3" x14ac:dyDescent="0.35">
      <c r="A8206" s="142">
        <v>1.4548000000000001</v>
      </c>
      <c r="B8206" t="s">
        <v>456</v>
      </c>
      <c r="C8206" s="152">
        <v>0.4753</v>
      </c>
    </row>
    <row r="8207" spans="1:3" x14ac:dyDescent="0.35">
      <c r="A8207" s="142">
        <v>1.4575</v>
      </c>
      <c r="B8207" t="s">
        <v>456</v>
      </c>
      <c r="C8207" s="152">
        <v>0.47539999999999999</v>
      </c>
    </row>
    <row r="8208" spans="1:3" x14ac:dyDescent="0.35">
      <c r="A8208" s="142">
        <v>1.4602999999999999</v>
      </c>
      <c r="B8208" t="s">
        <v>456</v>
      </c>
      <c r="C8208" s="152">
        <v>0.47549999999999998</v>
      </c>
    </row>
    <row r="8209" spans="1:3" x14ac:dyDescent="0.35">
      <c r="A8209" s="142">
        <v>1.4630000000000001</v>
      </c>
      <c r="B8209" t="s">
        <v>456</v>
      </c>
      <c r="C8209" s="152">
        <v>0.47570000000000001</v>
      </c>
    </row>
    <row r="8210" spans="1:3" x14ac:dyDescent="0.35">
      <c r="A8210" s="142">
        <v>1.4658</v>
      </c>
      <c r="B8210" t="s">
        <v>456</v>
      </c>
      <c r="C8210" s="152">
        <v>0.47589999999999999</v>
      </c>
    </row>
    <row r="8211" spans="1:3" x14ac:dyDescent="0.35">
      <c r="A8211" s="142">
        <v>1.4684999999999999</v>
      </c>
      <c r="B8211" t="s">
        <v>456</v>
      </c>
      <c r="C8211" s="152">
        <v>0.47610000000000002</v>
      </c>
    </row>
    <row r="8212" spans="1:3" x14ac:dyDescent="0.35">
      <c r="A8212" s="142">
        <v>1.4712000000000001</v>
      </c>
      <c r="B8212" t="s">
        <v>456</v>
      </c>
      <c r="C8212" s="152">
        <v>0.47639999999999999</v>
      </c>
    </row>
    <row r="8213" spans="1:3" x14ac:dyDescent="0.35">
      <c r="A8213" s="142">
        <v>1.474</v>
      </c>
      <c r="B8213" t="s">
        <v>456</v>
      </c>
      <c r="C8213" s="152">
        <v>0.47670000000000001</v>
      </c>
    </row>
    <row r="8214" spans="1:3" x14ac:dyDescent="0.35">
      <c r="A8214" s="142">
        <v>1.4766999999999999</v>
      </c>
      <c r="B8214" t="s">
        <v>456</v>
      </c>
      <c r="C8214" s="152">
        <v>0.47689999999999999</v>
      </c>
    </row>
    <row r="8215" spans="1:3" x14ac:dyDescent="0.35">
      <c r="A8215" s="142">
        <v>1.4795</v>
      </c>
      <c r="B8215" t="s">
        <v>456</v>
      </c>
      <c r="C8215" s="152">
        <v>0.47739999999999999</v>
      </c>
    </row>
    <row r="8216" spans="1:3" x14ac:dyDescent="0.35">
      <c r="A8216" s="142">
        <v>1.4822</v>
      </c>
      <c r="B8216" t="s">
        <v>456</v>
      </c>
      <c r="C8216" s="152">
        <v>0.47760000000000002</v>
      </c>
    </row>
    <row r="8217" spans="1:3" x14ac:dyDescent="0.35">
      <c r="A8217" s="142">
        <v>1.4849000000000001</v>
      </c>
      <c r="B8217" t="s">
        <v>456</v>
      </c>
      <c r="C8217" s="152">
        <v>0.47789999999999999</v>
      </c>
    </row>
    <row r="8218" spans="1:3" x14ac:dyDescent="0.35">
      <c r="A8218" s="142">
        <v>1.4903999999999999</v>
      </c>
      <c r="B8218" t="s">
        <v>456</v>
      </c>
      <c r="C8218" s="152">
        <v>0.4783</v>
      </c>
    </row>
    <row r="8219" spans="1:3" x14ac:dyDescent="0.35">
      <c r="A8219" s="142">
        <v>1.4932000000000001</v>
      </c>
      <c r="B8219" t="s">
        <v>456</v>
      </c>
      <c r="C8219" s="152">
        <v>0.47860000000000003</v>
      </c>
    </row>
    <row r="8220" spans="1:3" x14ac:dyDescent="0.35">
      <c r="A8220" s="142">
        <v>1.4959</v>
      </c>
      <c r="B8220" t="s">
        <v>456</v>
      </c>
      <c r="C8220" s="152">
        <v>0.47889999999999999</v>
      </c>
    </row>
    <row r="8221" spans="1:3" x14ac:dyDescent="0.35">
      <c r="A8221" s="142">
        <v>1.4985999999999999</v>
      </c>
      <c r="B8221" t="s">
        <v>456</v>
      </c>
      <c r="C8221" s="152">
        <v>0.47899999999999998</v>
      </c>
    </row>
    <row r="8222" spans="1:3" x14ac:dyDescent="0.35">
      <c r="A8222" s="142">
        <v>1.5014000000000001</v>
      </c>
      <c r="B8222" t="s">
        <v>456</v>
      </c>
      <c r="C8222" s="152">
        <v>0.47899999999999998</v>
      </c>
    </row>
    <row r="8223" spans="1:3" x14ac:dyDescent="0.35">
      <c r="A8223" s="142">
        <v>1.5041</v>
      </c>
      <c r="B8223" t="s">
        <v>456</v>
      </c>
      <c r="C8223" s="152">
        <v>0.47920000000000001</v>
      </c>
    </row>
    <row r="8224" spans="1:3" x14ac:dyDescent="0.35">
      <c r="A8224" s="142">
        <v>1.5067999999999999</v>
      </c>
      <c r="B8224" t="s">
        <v>456</v>
      </c>
      <c r="C8224" s="152">
        <v>0.47949999999999998</v>
      </c>
    </row>
    <row r="8225" spans="1:3" x14ac:dyDescent="0.35">
      <c r="A8225" s="142">
        <v>1.5096000000000001</v>
      </c>
      <c r="B8225" t="s">
        <v>456</v>
      </c>
      <c r="C8225" s="152">
        <v>0.47970000000000002</v>
      </c>
    </row>
    <row r="8226" spans="1:3" x14ac:dyDescent="0.35">
      <c r="A8226" s="142">
        <v>1.5123</v>
      </c>
      <c r="B8226" t="s">
        <v>456</v>
      </c>
      <c r="C8226" s="152">
        <v>0.47989999999999999</v>
      </c>
    </row>
    <row r="8227" spans="1:3" x14ac:dyDescent="0.35">
      <c r="A8227" s="142">
        <v>1.5150999999999999</v>
      </c>
      <c r="B8227" t="s">
        <v>456</v>
      </c>
      <c r="C8227" s="152">
        <v>0.48010000000000003</v>
      </c>
    </row>
    <row r="8228" spans="1:3" x14ac:dyDescent="0.35">
      <c r="A8228" s="142">
        <v>1.5178</v>
      </c>
      <c r="B8228" t="s">
        <v>456</v>
      </c>
      <c r="C8228" s="152">
        <v>0.48020000000000002</v>
      </c>
    </row>
    <row r="8229" spans="1:3" x14ac:dyDescent="0.35">
      <c r="A8229" s="142">
        <v>1.5205</v>
      </c>
      <c r="B8229" t="s">
        <v>456</v>
      </c>
      <c r="C8229" s="152">
        <v>0.4803</v>
      </c>
    </row>
    <row r="8230" spans="1:3" x14ac:dyDescent="0.35">
      <c r="A8230" s="142">
        <v>1.5233000000000001</v>
      </c>
      <c r="B8230" t="s">
        <v>456</v>
      </c>
      <c r="C8230" s="152">
        <v>0.48060000000000003</v>
      </c>
    </row>
    <row r="8231" spans="1:3" x14ac:dyDescent="0.35">
      <c r="A8231" s="142">
        <v>1.526</v>
      </c>
      <c r="B8231" t="s">
        <v>456</v>
      </c>
      <c r="C8231" s="152">
        <v>0.48089999999999999</v>
      </c>
    </row>
    <row r="8232" spans="1:3" x14ac:dyDescent="0.35">
      <c r="A8232" s="142">
        <v>1.5287999999999999</v>
      </c>
      <c r="B8232" t="s">
        <v>456</v>
      </c>
      <c r="C8232" s="152">
        <v>0.48110000000000003</v>
      </c>
    </row>
    <row r="8233" spans="1:3" x14ac:dyDescent="0.35">
      <c r="A8233" s="142">
        <v>1.5315000000000001</v>
      </c>
      <c r="B8233" t="s">
        <v>456</v>
      </c>
      <c r="C8233" s="152">
        <v>0.48159999999999997</v>
      </c>
    </row>
    <row r="8234" spans="1:3" x14ac:dyDescent="0.35">
      <c r="A8234" s="142">
        <v>1.5342</v>
      </c>
      <c r="B8234" t="s">
        <v>456</v>
      </c>
      <c r="C8234" s="152">
        <v>0.48170000000000002</v>
      </c>
    </row>
    <row r="8235" spans="1:3" x14ac:dyDescent="0.35">
      <c r="A8235" s="142">
        <v>1.5369999999999999</v>
      </c>
      <c r="B8235" t="s">
        <v>456</v>
      </c>
      <c r="C8235" s="152">
        <v>0.48180000000000001</v>
      </c>
    </row>
    <row r="8236" spans="1:3" x14ac:dyDescent="0.35">
      <c r="A8236" s="142">
        <v>1.5397000000000001</v>
      </c>
      <c r="B8236" t="s">
        <v>456</v>
      </c>
      <c r="C8236" s="152">
        <v>0.48199999999999998</v>
      </c>
    </row>
    <row r="8237" spans="1:3" x14ac:dyDescent="0.35">
      <c r="A8237" s="142">
        <v>1.5425</v>
      </c>
      <c r="B8237" t="s">
        <v>456</v>
      </c>
      <c r="C8237" s="152">
        <v>0.4824</v>
      </c>
    </row>
    <row r="8238" spans="1:3" x14ac:dyDescent="0.35">
      <c r="A8238" s="142">
        <v>1.5479000000000001</v>
      </c>
      <c r="B8238" t="s">
        <v>456</v>
      </c>
      <c r="C8238" s="152">
        <v>0.48249999999999998</v>
      </c>
    </row>
    <row r="8239" spans="1:3" x14ac:dyDescent="0.35">
      <c r="A8239" s="142">
        <v>1.5507</v>
      </c>
      <c r="B8239" t="s">
        <v>456</v>
      </c>
      <c r="C8239" s="152">
        <v>0.48270000000000002</v>
      </c>
    </row>
    <row r="8240" spans="1:3" x14ac:dyDescent="0.35">
      <c r="A8240" s="142">
        <v>1.5533999999999999</v>
      </c>
      <c r="B8240" t="s">
        <v>456</v>
      </c>
      <c r="C8240" s="152">
        <v>0.48299999999999998</v>
      </c>
    </row>
    <row r="8241" spans="1:3" x14ac:dyDescent="0.35">
      <c r="A8241" s="142">
        <v>1.5562</v>
      </c>
      <c r="B8241" t="s">
        <v>456</v>
      </c>
      <c r="C8241" s="152">
        <v>0.48320000000000002</v>
      </c>
    </row>
    <row r="8242" spans="1:3" x14ac:dyDescent="0.35">
      <c r="A8242" s="142">
        <v>1.5589</v>
      </c>
      <c r="B8242" t="s">
        <v>456</v>
      </c>
      <c r="C8242" s="152">
        <v>0.48359999999999997</v>
      </c>
    </row>
    <row r="8243" spans="1:3" x14ac:dyDescent="0.35">
      <c r="A8243" s="142">
        <v>1.5616000000000001</v>
      </c>
      <c r="B8243" t="s">
        <v>456</v>
      </c>
      <c r="C8243" s="152">
        <v>0.4839</v>
      </c>
    </row>
    <row r="8244" spans="1:3" x14ac:dyDescent="0.35">
      <c r="A8244" s="142">
        <v>1.5644</v>
      </c>
      <c r="B8244" t="s">
        <v>456</v>
      </c>
      <c r="C8244" s="152">
        <v>0.48409999999999997</v>
      </c>
    </row>
    <row r="8245" spans="1:3" x14ac:dyDescent="0.35">
      <c r="A8245" s="142">
        <v>1.5670999999999999</v>
      </c>
      <c r="B8245" t="s">
        <v>456</v>
      </c>
      <c r="C8245" s="152">
        <v>0.48430000000000001</v>
      </c>
    </row>
    <row r="8246" spans="1:3" x14ac:dyDescent="0.35">
      <c r="A8246" s="142">
        <v>1.5699000000000001</v>
      </c>
      <c r="B8246" t="s">
        <v>456</v>
      </c>
      <c r="C8246" s="152">
        <v>0.4844</v>
      </c>
    </row>
    <row r="8247" spans="1:3" x14ac:dyDescent="0.35">
      <c r="A8247" s="142">
        <v>1.5726</v>
      </c>
      <c r="B8247" t="s">
        <v>456</v>
      </c>
      <c r="C8247" s="152">
        <v>0.48480000000000001</v>
      </c>
    </row>
    <row r="8248" spans="1:3" x14ac:dyDescent="0.35">
      <c r="A8248" s="142">
        <v>1.5752999999999999</v>
      </c>
      <c r="B8248" t="s">
        <v>456</v>
      </c>
      <c r="C8248" s="152">
        <v>0.48499999999999999</v>
      </c>
    </row>
    <row r="8249" spans="1:3" x14ac:dyDescent="0.35">
      <c r="A8249" s="142">
        <v>1.5781000000000001</v>
      </c>
      <c r="B8249" t="s">
        <v>456</v>
      </c>
      <c r="C8249" s="152">
        <v>0.48509999999999998</v>
      </c>
    </row>
    <row r="8250" spans="1:3" x14ac:dyDescent="0.35">
      <c r="A8250" s="142">
        <v>1.5808</v>
      </c>
      <c r="B8250" t="s">
        <v>456</v>
      </c>
      <c r="C8250" s="152">
        <v>0.48530000000000001</v>
      </c>
    </row>
    <row r="8251" spans="1:3" x14ac:dyDescent="0.35">
      <c r="A8251" s="142">
        <v>1.5835999999999999</v>
      </c>
      <c r="B8251" t="s">
        <v>456</v>
      </c>
      <c r="C8251" s="152">
        <v>0.48549999999999999</v>
      </c>
    </row>
    <row r="8252" spans="1:3" x14ac:dyDescent="0.35">
      <c r="A8252" s="142">
        <v>1.5863</v>
      </c>
      <c r="B8252" t="s">
        <v>456</v>
      </c>
      <c r="C8252" s="152">
        <v>0.48580000000000001</v>
      </c>
    </row>
    <row r="8253" spans="1:3" x14ac:dyDescent="0.35">
      <c r="A8253" s="142">
        <v>1.589</v>
      </c>
      <c r="B8253" t="s">
        <v>456</v>
      </c>
      <c r="C8253" s="152">
        <v>0.48609999999999998</v>
      </c>
    </row>
    <row r="8254" spans="1:3" x14ac:dyDescent="0.35">
      <c r="A8254" s="142">
        <v>1.5918000000000001</v>
      </c>
      <c r="B8254" t="s">
        <v>456</v>
      </c>
      <c r="C8254" s="152">
        <v>0.48620000000000002</v>
      </c>
    </row>
    <row r="8255" spans="1:3" x14ac:dyDescent="0.35">
      <c r="A8255" s="142">
        <v>1.5945</v>
      </c>
      <c r="B8255" t="s">
        <v>456</v>
      </c>
      <c r="C8255" s="152">
        <v>0.48630000000000001</v>
      </c>
    </row>
    <row r="8256" spans="1:3" x14ac:dyDescent="0.35">
      <c r="A8256" s="142">
        <v>1.5972999999999999</v>
      </c>
      <c r="B8256" t="s">
        <v>456</v>
      </c>
      <c r="C8256" s="152">
        <v>0.4864</v>
      </c>
    </row>
    <row r="8257" spans="1:3" x14ac:dyDescent="0.35">
      <c r="A8257" s="142">
        <v>1.6</v>
      </c>
      <c r="B8257" t="s">
        <v>456</v>
      </c>
      <c r="C8257" s="152">
        <v>0.48659999999999998</v>
      </c>
    </row>
    <row r="8258" spans="1:3" x14ac:dyDescent="0.35">
      <c r="A8258" s="142">
        <v>1.6027</v>
      </c>
      <c r="B8258" t="s">
        <v>456</v>
      </c>
      <c r="C8258" s="152">
        <v>0.48720000000000002</v>
      </c>
    </row>
    <row r="8259" spans="1:3" x14ac:dyDescent="0.35">
      <c r="A8259" s="142">
        <v>1.6054999999999999</v>
      </c>
      <c r="B8259" t="s">
        <v>456</v>
      </c>
      <c r="C8259" s="152">
        <v>0.4874</v>
      </c>
    </row>
    <row r="8260" spans="1:3" x14ac:dyDescent="0.35">
      <c r="A8260" s="142">
        <v>1.6082000000000001</v>
      </c>
      <c r="B8260" t="s">
        <v>456</v>
      </c>
      <c r="C8260" s="152">
        <v>0.48749999999999999</v>
      </c>
    </row>
    <row r="8261" spans="1:3" x14ac:dyDescent="0.35">
      <c r="A8261" s="142">
        <v>1.611</v>
      </c>
      <c r="B8261" t="s">
        <v>456</v>
      </c>
      <c r="C8261" s="152">
        <v>0.48770000000000002</v>
      </c>
    </row>
    <row r="8262" spans="1:3" x14ac:dyDescent="0.35">
      <c r="A8262" s="142">
        <v>1.6136999999999999</v>
      </c>
      <c r="B8262" t="s">
        <v>456</v>
      </c>
      <c r="C8262" s="152">
        <v>0.48780000000000001</v>
      </c>
    </row>
    <row r="8263" spans="1:3" x14ac:dyDescent="0.35">
      <c r="A8263" s="142">
        <v>1.6164000000000001</v>
      </c>
      <c r="B8263" t="s">
        <v>456</v>
      </c>
      <c r="C8263" s="152">
        <v>0.48799999999999999</v>
      </c>
    </row>
    <row r="8264" spans="1:3" x14ac:dyDescent="0.35">
      <c r="A8264" s="142">
        <v>1.6192</v>
      </c>
      <c r="B8264" t="s">
        <v>456</v>
      </c>
      <c r="C8264" s="152">
        <v>0.48820000000000002</v>
      </c>
    </row>
    <row r="8265" spans="1:3" x14ac:dyDescent="0.35">
      <c r="A8265" s="142">
        <v>1.6218999999999999</v>
      </c>
      <c r="B8265" t="s">
        <v>456</v>
      </c>
      <c r="C8265" s="152">
        <v>0.4884</v>
      </c>
    </row>
    <row r="8266" spans="1:3" x14ac:dyDescent="0.35">
      <c r="A8266" s="142">
        <v>1.6247</v>
      </c>
      <c r="B8266" t="s">
        <v>456</v>
      </c>
      <c r="C8266" s="152">
        <v>0.48849999999999999</v>
      </c>
    </row>
    <row r="8267" spans="1:3" x14ac:dyDescent="0.35">
      <c r="A8267" s="142">
        <v>1.6274</v>
      </c>
      <c r="B8267" t="s">
        <v>456</v>
      </c>
      <c r="C8267" s="152">
        <v>0.48899999999999999</v>
      </c>
    </row>
    <row r="8268" spans="1:3" x14ac:dyDescent="0.35">
      <c r="A8268" s="142">
        <v>1.6301000000000001</v>
      </c>
      <c r="B8268" t="s">
        <v>456</v>
      </c>
      <c r="C8268" s="152">
        <v>0.48899999999999999</v>
      </c>
    </row>
    <row r="8269" spans="1:3" x14ac:dyDescent="0.35">
      <c r="A8269" s="142">
        <v>1.6329</v>
      </c>
      <c r="B8269" t="s">
        <v>456</v>
      </c>
      <c r="C8269" s="152">
        <v>0.48909999999999998</v>
      </c>
    </row>
    <row r="8270" spans="1:3" x14ac:dyDescent="0.35">
      <c r="A8270" s="142">
        <v>1.6355999999999999</v>
      </c>
      <c r="B8270" t="s">
        <v>456</v>
      </c>
      <c r="C8270" s="152">
        <v>0.48920000000000002</v>
      </c>
    </row>
    <row r="8271" spans="1:3" x14ac:dyDescent="0.35">
      <c r="A8271" s="142">
        <v>1.6384000000000001</v>
      </c>
      <c r="B8271" t="s">
        <v>456</v>
      </c>
      <c r="C8271" s="152">
        <v>0.48959999999999998</v>
      </c>
    </row>
    <row r="8272" spans="1:3" x14ac:dyDescent="0.35">
      <c r="A8272" s="142">
        <v>1.6411</v>
      </c>
      <c r="B8272" t="s">
        <v>456</v>
      </c>
      <c r="C8272" s="152">
        <v>0.48959999999999998</v>
      </c>
    </row>
    <row r="8273" spans="1:3" x14ac:dyDescent="0.35">
      <c r="A8273" s="142">
        <v>1.6437999999999999</v>
      </c>
      <c r="B8273" t="s">
        <v>456</v>
      </c>
      <c r="C8273" s="152">
        <v>0.4899</v>
      </c>
    </row>
    <row r="8274" spans="1:3" x14ac:dyDescent="0.35">
      <c r="A8274" s="142">
        <v>1.6466000000000001</v>
      </c>
      <c r="B8274" t="s">
        <v>456</v>
      </c>
      <c r="C8274" s="152">
        <v>0.49009999999999998</v>
      </c>
    </row>
    <row r="8275" spans="1:3" x14ac:dyDescent="0.35">
      <c r="A8275" s="142">
        <v>1.6493</v>
      </c>
      <c r="B8275" t="s">
        <v>456</v>
      </c>
      <c r="C8275" s="152">
        <v>0.49049999999999999</v>
      </c>
    </row>
    <row r="8276" spans="1:3" x14ac:dyDescent="0.35">
      <c r="A8276" s="142">
        <v>1.6520999999999999</v>
      </c>
      <c r="B8276" t="s">
        <v>456</v>
      </c>
      <c r="C8276" s="152">
        <v>0.49080000000000001</v>
      </c>
    </row>
    <row r="8277" spans="1:3" x14ac:dyDescent="0.35">
      <c r="A8277" s="142">
        <v>1.6548</v>
      </c>
      <c r="B8277" t="s">
        <v>456</v>
      </c>
      <c r="C8277" s="152">
        <v>0.49099999999999999</v>
      </c>
    </row>
    <row r="8278" spans="1:3" x14ac:dyDescent="0.35">
      <c r="A8278" s="142">
        <v>1.6575</v>
      </c>
      <c r="B8278" t="s">
        <v>456</v>
      </c>
      <c r="C8278" s="152">
        <v>0.49109999999999998</v>
      </c>
    </row>
    <row r="8279" spans="1:3" x14ac:dyDescent="0.35">
      <c r="A8279" s="142">
        <v>1.6603000000000001</v>
      </c>
      <c r="B8279" t="s">
        <v>456</v>
      </c>
      <c r="C8279" s="152">
        <v>0.4914</v>
      </c>
    </row>
    <row r="8280" spans="1:3" x14ac:dyDescent="0.35">
      <c r="A8280" s="142">
        <v>1.663</v>
      </c>
      <c r="B8280" t="s">
        <v>456</v>
      </c>
      <c r="C8280" s="152">
        <v>0.49170000000000003</v>
      </c>
    </row>
    <row r="8281" spans="1:3" x14ac:dyDescent="0.35">
      <c r="A8281" s="142">
        <v>1.6657999999999999</v>
      </c>
      <c r="B8281" t="s">
        <v>456</v>
      </c>
      <c r="C8281" s="152">
        <v>0.4919</v>
      </c>
    </row>
    <row r="8282" spans="1:3" x14ac:dyDescent="0.35">
      <c r="A8282" s="142">
        <v>1.6685000000000001</v>
      </c>
      <c r="B8282" t="s">
        <v>456</v>
      </c>
      <c r="C8282" s="152">
        <v>0.49199999999999999</v>
      </c>
    </row>
    <row r="8283" spans="1:3" x14ac:dyDescent="0.35">
      <c r="A8283" s="142">
        <v>1.6712</v>
      </c>
      <c r="B8283" t="s">
        <v>456</v>
      </c>
      <c r="C8283" s="152">
        <v>0.49209999999999998</v>
      </c>
    </row>
    <row r="8284" spans="1:3" x14ac:dyDescent="0.35">
      <c r="A8284" s="142">
        <v>1.6739999999999999</v>
      </c>
      <c r="B8284" t="s">
        <v>456</v>
      </c>
      <c r="C8284" s="152">
        <v>0.49230000000000002</v>
      </c>
    </row>
    <row r="8285" spans="1:3" x14ac:dyDescent="0.35">
      <c r="A8285" s="142">
        <v>1.6767000000000001</v>
      </c>
      <c r="B8285" t="s">
        <v>456</v>
      </c>
      <c r="C8285" s="152">
        <v>0.49249999999999999</v>
      </c>
    </row>
    <row r="8286" spans="1:3" x14ac:dyDescent="0.35">
      <c r="A8286" s="142">
        <v>1.6795</v>
      </c>
      <c r="B8286" t="s">
        <v>456</v>
      </c>
      <c r="C8286" s="152">
        <v>0.49259999999999998</v>
      </c>
    </row>
    <row r="8287" spans="1:3" x14ac:dyDescent="0.35">
      <c r="A8287" s="142">
        <v>1.6821999999999999</v>
      </c>
      <c r="B8287" t="s">
        <v>456</v>
      </c>
      <c r="C8287" s="152">
        <v>0.4929</v>
      </c>
    </row>
    <row r="8288" spans="1:3" x14ac:dyDescent="0.35">
      <c r="A8288" s="142">
        <v>1.6849000000000001</v>
      </c>
      <c r="B8288" t="s">
        <v>456</v>
      </c>
      <c r="C8288" s="152">
        <v>0.49309999999999998</v>
      </c>
    </row>
    <row r="8289" spans="1:3" x14ac:dyDescent="0.35">
      <c r="A8289" s="142">
        <v>1.6877</v>
      </c>
      <c r="B8289" t="s">
        <v>456</v>
      </c>
      <c r="C8289" s="152">
        <v>0.49340000000000001</v>
      </c>
    </row>
    <row r="8290" spans="1:3" x14ac:dyDescent="0.35">
      <c r="A8290" s="142">
        <v>1.6903999999999999</v>
      </c>
      <c r="B8290" t="s">
        <v>456</v>
      </c>
      <c r="C8290" s="152">
        <v>0.49370000000000003</v>
      </c>
    </row>
    <row r="8291" spans="1:3" x14ac:dyDescent="0.35">
      <c r="A8291" s="142">
        <v>1.6932</v>
      </c>
      <c r="B8291" t="s">
        <v>456</v>
      </c>
      <c r="C8291" s="152">
        <v>0.49380000000000002</v>
      </c>
    </row>
    <row r="8292" spans="1:3" x14ac:dyDescent="0.35">
      <c r="A8292" s="142">
        <v>1.6959</v>
      </c>
      <c r="B8292" t="s">
        <v>456</v>
      </c>
      <c r="C8292" s="152">
        <v>0.49390000000000001</v>
      </c>
    </row>
    <row r="8293" spans="1:3" x14ac:dyDescent="0.35">
      <c r="A8293" s="142">
        <v>1.6986000000000001</v>
      </c>
      <c r="B8293" t="s">
        <v>456</v>
      </c>
      <c r="C8293" s="152">
        <v>0.49399999999999999</v>
      </c>
    </row>
    <row r="8294" spans="1:3" x14ac:dyDescent="0.35">
      <c r="A8294" s="142">
        <v>1.7014</v>
      </c>
      <c r="B8294" t="s">
        <v>456</v>
      </c>
      <c r="C8294" s="152">
        <v>0.49440000000000001</v>
      </c>
    </row>
    <row r="8295" spans="1:3" x14ac:dyDescent="0.35">
      <c r="A8295" s="142">
        <v>1.7040999999999999</v>
      </c>
      <c r="B8295" t="s">
        <v>456</v>
      </c>
      <c r="C8295" s="152">
        <v>0.49469999999999997</v>
      </c>
    </row>
    <row r="8296" spans="1:3" x14ac:dyDescent="0.35">
      <c r="A8296" s="142">
        <v>1.7068000000000001</v>
      </c>
      <c r="B8296" t="s">
        <v>456</v>
      </c>
      <c r="C8296" s="152">
        <v>0.49480000000000002</v>
      </c>
    </row>
    <row r="8297" spans="1:3" x14ac:dyDescent="0.35">
      <c r="A8297" s="142">
        <v>1.7096</v>
      </c>
      <c r="B8297" t="s">
        <v>456</v>
      </c>
      <c r="C8297" s="152">
        <v>0.495</v>
      </c>
    </row>
    <row r="8298" spans="1:3" x14ac:dyDescent="0.35">
      <c r="A8298" s="142">
        <v>1.7122999999999999</v>
      </c>
      <c r="B8298" t="s">
        <v>456</v>
      </c>
      <c r="C8298" s="152">
        <v>0.49509999999999998</v>
      </c>
    </row>
    <row r="8299" spans="1:3" x14ac:dyDescent="0.35">
      <c r="A8299" s="142">
        <v>1.7151000000000001</v>
      </c>
      <c r="B8299" t="s">
        <v>456</v>
      </c>
      <c r="C8299" s="152">
        <v>0.49519999999999997</v>
      </c>
    </row>
    <row r="8300" spans="1:3" x14ac:dyDescent="0.35">
      <c r="A8300" s="142">
        <v>1.7178</v>
      </c>
      <c r="B8300" t="s">
        <v>456</v>
      </c>
      <c r="C8300" s="152">
        <v>0.49530000000000002</v>
      </c>
    </row>
    <row r="8301" spans="1:3" x14ac:dyDescent="0.35">
      <c r="A8301" s="142">
        <v>1.7204999999999999</v>
      </c>
      <c r="B8301" t="s">
        <v>456</v>
      </c>
      <c r="C8301" s="152">
        <v>0.4955</v>
      </c>
    </row>
    <row r="8302" spans="1:3" x14ac:dyDescent="0.35">
      <c r="A8302" s="142">
        <v>1.7233000000000001</v>
      </c>
      <c r="B8302" t="s">
        <v>456</v>
      </c>
      <c r="C8302" s="152">
        <v>0.4955</v>
      </c>
    </row>
    <row r="8303" spans="1:3" x14ac:dyDescent="0.35">
      <c r="A8303" s="142">
        <v>1.726</v>
      </c>
      <c r="B8303" t="s">
        <v>456</v>
      </c>
      <c r="C8303" s="152">
        <v>0.49590000000000001</v>
      </c>
    </row>
    <row r="8304" spans="1:3" x14ac:dyDescent="0.35">
      <c r="A8304" s="142">
        <v>1.7287999999999999</v>
      </c>
      <c r="B8304" t="s">
        <v>456</v>
      </c>
      <c r="C8304" s="152">
        <v>0.496</v>
      </c>
    </row>
    <row r="8305" spans="1:3" x14ac:dyDescent="0.35">
      <c r="A8305" s="142">
        <v>1.7315</v>
      </c>
      <c r="B8305" t="s">
        <v>456</v>
      </c>
      <c r="C8305" s="152">
        <v>0.49630000000000002</v>
      </c>
    </row>
    <row r="8306" spans="1:3" x14ac:dyDescent="0.35">
      <c r="A8306" s="142">
        <v>1.7342</v>
      </c>
      <c r="B8306" t="s">
        <v>456</v>
      </c>
      <c r="C8306" s="152">
        <v>0.49659999999999999</v>
      </c>
    </row>
    <row r="8307" spans="1:3" x14ac:dyDescent="0.35">
      <c r="A8307" s="142">
        <v>1.7370000000000001</v>
      </c>
      <c r="B8307" t="s">
        <v>456</v>
      </c>
      <c r="C8307" s="152">
        <v>0.49680000000000002</v>
      </c>
    </row>
    <row r="8308" spans="1:3" x14ac:dyDescent="0.35">
      <c r="A8308" s="142">
        <v>1.7397</v>
      </c>
      <c r="B8308" t="s">
        <v>456</v>
      </c>
      <c r="C8308" s="152">
        <v>0.497</v>
      </c>
    </row>
    <row r="8309" spans="1:3" x14ac:dyDescent="0.35">
      <c r="A8309" s="142">
        <v>1.7424999999999999</v>
      </c>
      <c r="B8309" t="s">
        <v>456</v>
      </c>
      <c r="C8309" s="152">
        <v>0.49730000000000002</v>
      </c>
    </row>
    <row r="8310" spans="1:3" x14ac:dyDescent="0.35">
      <c r="A8310" s="142">
        <v>1.7452000000000001</v>
      </c>
      <c r="B8310" t="s">
        <v>456</v>
      </c>
      <c r="C8310" s="152">
        <v>0.4975</v>
      </c>
    </row>
    <row r="8311" spans="1:3" x14ac:dyDescent="0.35">
      <c r="A8311" s="142">
        <v>1.7479</v>
      </c>
      <c r="B8311" t="s">
        <v>456</v>
      </c>
      <c r="C8311" s="152">
        <v>0.49769999999999998</v>
      </c>
    </row>
    <row r="8312" spans="1:3" x14ac:dyDescent="0.35">
      <c r="A8312" s="142">
        <v>1.7506999999999999</v>
      </c>
      <c r="B8312" t="s">
        <v>456</v>
      </c>
      <c r="C8312" s="152">
        <v>0.49769999999999998</v>
      </c>
    </row>
    <row r="8313" spans="1:3" x14ac:dyDescent="0.35">
      <c r="A8313" s="142">
        <v>1.7562</v>
      </c>
      <c r="B8313" t="s">
        <v>456</v>
      </c>
      <c r="C8313" s="152">
        <v>0.498</v>
      </c>
    </row>
    <row r="8314" spans="1:3" x14ac:dyDescent="0.35">
      <c r="A8314" s="142">
        <v>1.7588999999999999</v>
      </c>
      <c r="B8314" t="s">
        <v>456</v>
      </c>
      <c r="C8314" s="152">
        <v>0.498</v>
      </c>
    </row>
    <row r="8315" spans="1:3" x14ac:dyDescent="0.35">
      <c r="A8315" s="142">
        <v>1.7644</v>
      </c>
      <c r="B8315" t="s">
        <v>456</v>
      </c>
      <c r="C8315" s="152">
        <v>0.49819999999999998</v>
      </c>
    </row>
    <row r="8316" spans="1:3" x14ac:dyDescent="0.35">
      <c r="A8316" s="142">
        <v>1.7670999999999999</v>
      </c>
      <c r="B8316" t="s">
        <v>456</v>
      </c>
      <c r="C8316" s="152">
        <v>0.49869999999999998</v>
      </c>
    </row>
    <row r="8317" spans="1:3" x14ac:dyDescent="0.35">
      <c r="A8317" s="142">
        <v>1.7699</v>
      </c>
      <c r="B8317" t="s">
        <v>456</v>
      </c>
      <c r="C8317" s="152">
        <v>0.49869999999999998</v>
      </c>
    </row>
    <row r="8318" spans="1:3" x14ac:dyDescent="0.35">
      <c r="A8318" s="142">
        <v>1.7753000000000001</v>
      </c>
      <c r="B8318" t="s">
        <v>456</v>
      </c>
      <c r="C8318" s="152">
        <v>0.49880000000000002</v>
      </c>
    </row>
    <row r="8319" spans="1:3" x14ac:dyDescent="0.35">
      <c r="A8319" s="142">
        <v>1.7781</v>
      </c>
      <c r="B8319" t="s">
        <v>456</v>
      </c>
      <c r="C8319" s="152">
        <v>0.49890000000000001</v>
      </c>
    </row>
    <row r="8320" spans="1:3" x14ac:dyDescent="0.35">
      <c r="A8320" s="142">
        <v>1.7807999999999999</v>
      </c>
      <c r="B8320" t="s">
        <v>456</v>
      </c>
      <c r="C8320" s="152">
        <v>0.49919999999999998</v>
      </c>
    </row>
    <row r="8321" spans="1:3" x14ac:dyDescent="0.35">
      <c r="A8321" s="142">
        <v>1.7836000000000001</v>
      </c>
      <c r="B8321" t="s">
        <v>456</v>
      </c>
      <c r="C8321" s="152">
        <v>0.4995</v>
      </c>
    </row>
    <row r="8322" spans="1:3" x14ac:dyDescent="0.35">
      <c r="A8322" s="142">
        <v>1.7863</v>
      </c>
      <c r="B8322" t="s">
        <v>456</v>
      </c>
      <c r="C8322" s="152">
        <v>0.49969999999999998</v>
      </c>
    </row>
    <row r="8323" spans="1:3" x14ac:dyDescent="0.35">
      <c r="A8323" s="142">
        <v>1.7889999999999999</v>
      </c>
      <c r="B8323" t="s">
        <v>456</v>
      </c>
      <c r="C8323" s="152">
        <v>0.49990000000000001</v>
      </c>
    </row>
    <row r="8324" spans="1:3" x14ac:dyDescent="0.35">
      <c r="A8324" s="142">
        <v>1.7918000000000001</v>
      </c>
      <c r="B8324" t="s">
        <v>456</v>
      </c>
      <c r="C8324" s="152">
        <v>0.49990000000000001</v>
      </c>
    </row>
    <row r="8325" spans="1:3" x14ac:dyDescent="0.35">
      <c r="A8325" s="142">
        <v>1.7945</v>
      </c>
      <c r="B8325" t="s">
        <v>456</v>
      </c>
      <c r="C8325" s="152">
        <v>0.50019999999999998</v>
      </c>
    </row>
    <row r="8326" spans="1:3" x14ac:dyDescent="0.35">
      <c r="A8326" s="142">
        <v>1.7972999999999999</v>
      </c>
      <c r="B8326" t="s">
        <v>456</v>
      </c>
      <c r="C8326" s="152">
        <v>0.50039999999999996</v>
      </c>
    </row>
    <row r="8327" spans="1:3" x14ac:dyDescent="0.35">
      <c r="A8327" s="142">
        <v>1.8</v>
      </c>
      <c r="B8327" t="s">
        <v>456</v>
      </c>
      <c r="C8327" s="152">
        <v>0.50060000000000004</v>
      </c>
    </row>
    <row r="8328" spans="1:3" x14ac:dyDescent="0.35">
      <c r="A8328" s="142">
        <v>1.8027</v>
      </c>
      <c r="B8328" t="s">
        <v>456</v>
      </c>
      <c r="C8328" s="152">
        <v>0.501</v>
      </c>
    </row>
    <row r="8329" spans="1:3" x14ac:dyDescent="0.35">
      <c r="A8329" s="142">
        <v>1.8055000000000001</v>
      </c>
      <c r="B8329" t="s">
        <v>456</v>
      </c>
      <c r="C8329" s="152">
        <v>0.501</v>
      </c>
    </row>
    <row r="8330" spans="1:3" x14ac:dyDescent="0.35">
      <c r="A8330" s="142">
        <v>1.8082</v>
      </c>
      <c r="B8330" t="s">
        <v>456</v>
      </c>
      <c r="C8330" s="152">
        <v>0.50119999999999998</v>
      </c>
    </row>
    <row r="8331" spans="1:3" x14ac:dyDescent="0.35">
      <c r="A8331" s="142">
        <v>1.8109999999999999</v>
      </c>
      <c r="B8331" t="s">
        <v>456</v>
      </c>
      <c r="C8331" s="152">
        <v>0.50160000000000005</v>
      </c>
    </row>
    <row r="8332" spans="1:3" x14ac:dyDescent="0.35">
      <c r="A8332" s="142">
        <v>1.8137000000000001</v>
      </c>
      <c r="B8332" t="s">
        <v>456</v>
      </c>
      <c r="C8332" s="152">
        <v>0.50160000000000005</v>
      </c>
    </row>
    <row r="8333" spans="1:3" x14ac:dyDescent="0.35">
      <c r="A8333" s="142">
        <v>1.8164</v>
      </c>
      <c r="B8333" t="s">
        <v>456</v>
      </c>
      <c r="C8333" s="152">
        <v>0.50180000000000002</v>
      </c>
    </row>
    <row r="8334" spans="1:3" x14ac:dyDescent="0.35">
      <c r="A8334" s="142">
        <v>1.8191999999999999</v>
      </c>
      <c r="B8334" t="s">
        <v>456</v>
      </c>
      <c r="C8334" s="152">
        <v>0.50219999999999998</v>
      </c>
    </row>
    <row r="8335" spans="1:3" x14ac:dyDescent="0.35">
      <c r="A8335" s="142">
        <v>1.8219000000000001</v>
      </c>
      <c r="B8335" t="s">
        <v>456</v>
      </c>
      <c r="C8335" s="152">
        <v>0.50239999999999996</v>
      </c>
    </row>
    <row r="8336" spans="1:3" x14ac:dyDescent="0.35">
      <c r="A8336" s="142">
        <v>1.8247</v>
      </c>
      <c r="B8336" t="s">
        <v>456</v>
      </c>
      <c r="C8336" s="152">
        <v>0.50270000000000004</v>
      </c>
    </row>
    <row r="8337" spans="1:3" x14ac:dyDescent="0.35">
      <c r="A8337" s="142">
        <v>1.8273999999999999</v>
      </c>
      <c r="B8337" t="s">
        <v>456</v>
      </c>
      <c r="C8337" s="152">
        <v>0.50309999999999999</v>
      </c>
    </row>
    <row r="8338" spans="1:3" x14ac:dyDescent="0.35">
      <c r="A8338" s="142">
        <v>1.8301000000000001</v>
      </c>
      <c r="B8338" t="s">
        <v>456</v>
      </c>
      <c r="C8338" s="152">
        <v>0.50319999999999998</v>
      </c>
    </row>
    <row r="8339" spans="1:3" x14ac:dyDescent="0.35">
      <c r="A8339" s="142">
        <v>1.8329</v>
      </c>
      <c r="B8339" t="s">
        <v>456</v>
      </c>
      <c r="C8339" s="152">
        <v>0.50329999999999997</v>
      </c>
    </row>
    <row r="8340" spans="1:3" x14ac:dyDescent="0.35">
      <c r="A8340" s="142">
        <v>1.8355999999999999</v>
      </c>
      <c r="B8340" t="s">
        <v>456</v>
      </c>
      <c r="C8340" s="152">
        <v>0.50360000000000005</v>
      </c>
    </row>
    <row r="8341" spans="1:3" x14ac:dyDescent="0.35">
      <c r="A8341" s="142">
        <v>1.8384</v>
      </c>
      <c r="B8341" t="s">
        <v>456</v>
      </c>
      <c r="C8341" s="152">
        <v>0.50370000000000004</v>
      </c>
    </row>
    <row r="8342" spans="1:3" x14ac:dyDescent="0.35">
      <c r="A8342" s="142">
        <v>1.8411</v>
      </c>
      <c r="B8342" t="s">
        <v>456</v>
      </c>
      <c r="C8342" s="152">
        <v>0.50390000000000001</v>
      </c>
    </row>
    <row r="8343" spans="1:3" x14ac:dyDescent="0.35">
      <c r="A8343" s="142">
        <v>1.8438000000000001</v>
      </c>
      <c r="B8343" t="s">
        <v>456</v>
      </c>
      <c r="C8343" s="152">
        <v>0.50409999999999999</v>
      </c>
    </row>
    <row r="8344" spans="1:3" x14ac:dyDescent="0.35">
      <c r="A8344" s="142">
        <v>1.8466</v>
      </c>
      <c r="B8344" t="s">
        <v>456</v>
      </c>
      <c r="C8344" s="152">
        <v>0.50429999999999997</v>
      </c>
    </row>
    <row r="8345" spans="1:3" x14ac:dyDescent="0.35">
      <c r="A8345" s="142">
        <v>1.8492999999999999</v>
      </c>
      <c r="B8345" t="s">
        <v>456</v>
      </c>
      <c r="C8345" s="152">
        <v>0.50460000000000005</v>
      </c>
    </row>
    <row r="8346" spans="1:3" x14ac:dyDescent="0.35">
      <c r="A8346" s="142">
        <v>1.8521000000000001</v>
      </c>
      <c r="B8346" t="s">
        <v>456</v>
      </c>
      <c r="C8346" s="152">
        <v>0.50480000000000003</v>
      </c>
    </row>
    <row r="8347" spans="1:3" x14ac:dyDescent="0.35">
      <c r="A8347" s="142">
        <v>1.8548</v>
      </c>
      <c r="B8347" t="s">
        <v>456</v>
      </c>
      <c r="C8347" s="152">
        <v>0.505</v>
      </c>
    </row>
    <row r="8348" spans="1:3" x14ac:dyDescent="0.35">
      <c r="A8348" s="142">
        <v>1.8574999999999999</v>
      </c>
      <c r="B8348" t="s">
        <v>456</v>
      </c>
      <c r="C8348" s="152">
        <v>0.505</v>
      </c>
    </row>
    <row r="8349" spans="1:3" x14ac:dyDescent="0.35">
      <c r="A8349" s="142">
        <v>1.8603000000000001</v>
      </c>
      <c r="B8349" t="s">
        <v>456</v>
      </c>
      <c r="C8349" s="152">
        <v>0.50529999999999997</v>
      </c>
    </row>
    <row r="8350" spans="1:3" x14ac:dyDescent="0.35">
      <c r="A8350" s="142">
        <v>1.863</v>
      </c>
      <c r="B8350" t="s">
        <v>456</v>
      </c>
      <c r="C8350" s="152">
        <v>0.50539999999999996</v>
      </c>
    </row>
    <row r="8351" spans="1:3" x14ac:dyDescent="0.35">
      <c r="A8351" s="142">
        <v>1.8657999999999999</v>
      </c>
      <c r="B8351" t="s">
        <v>456</v>
      </c>
      <c r="C8351" s="152">
        <v>0.50560000000000005</v>
      </c>
    </row>
    <row r="8352" spans="1:3" x14ac:dyDescent="0.35">
      <c r="A8352" s="142">
        <v>1.8685</v>
      </c>
      <c r="B8352" t="s">
        <v>456</v>
      </c>
      <c r="C8352" s="152">
        <v>0.50580000000000003</v>
      </c>
    </row>
    <row r="8353" spans="1:3" x14ac:dyDescent="0.35">
      <c r="A8353" s="142">
        <v>1.8712</v>
      </c>
      <c r="B8353" t="s">
        <v>456</v>
      </c>
      <c r="C8353" s="152">
        <v>0.50609999999999999</v>
      </c>
    </row>
    <row r="8354" spans="1:3" x14ac:dyDescent="0.35">
      <c r="A8354" s="142">
        <v>1.8740000000000001</v>
      </c>
      <c r="B8354" t="s">
        <v>456</v>
      </c>
      <c r="C8354" s="152">
        <v>0.50629999999999997</v>
      </c>
    </row>
    <row r="8355" spans="1:3" x14ac:dyDescent="0.35">
      <c r="A8355" s="142">
        <v>1.8767</v>
      </c>
      <c r="B8355" t="s">
        <v>456</v>
      </c>
      <c r="C8355" s="152">
        <v>0.50660000000000005</v>
      </c>
    </row>
    <row r="8356" spans="1:3" x14ac:dyDescent="0.35">
      <c r="A8356" s="142">
        <v>1.8794999999999999</v>
      </c>
      <c r="B8356" t="s">
        <v>456</v>
      </c>
      <c r="C8356" s="152">
        <v>0.50670000000000004</v>
      </c>
    </row>
    <row r="8357" spans="1:3" x14ac:dyDescent="0.35">
      <c r="A8357" s="142">
        <v>1.8822000000000001</v>
      </c>
      <c r="B8357" t="s">
        <v>456</v>
      </c>
      <c r="C8357" s="152">
        <v>0.50690000000000002</v>
      </c>
    </row>
    <row r="8358" spans="1:3" x14ac:dyDescent="0.35">
      <c r="A8358" s="142">
        <v>1.8849</v>
      </c>
      <c r="B8358" t="s">
        <v>456</v>
      </c>
      <c r="C8358" s="152">
        <v>0.5071</v>
      </c>
    </row>
    <row r="8359" spans="1:3" x14ac:dyDescent="0.35">
      <c r="A8359" s="142">
        <v>1.8932</v>
      </c>
      <c r="B8359" t="s">
        <v>456</v>
      </c>
      <c r="C8359" s="152">
        <v>0.50719999999999998</v>
      </c>
    </row>
    <row r="8360" spans="1:3" x14ac:dyDescent="0.35">
      <c r="A8360" s="142">
        <v>1.8958999999999999</v>
      </c>
      <c r="B8360" t="s">
        <v>456</v>
      </c>
      <c r="C8360" s="152">
        <v>0.50729999999999997</v>
      </c>
    </row>
    <row r="8361" spans="1:3" x14ac:dyDescent="0.35">
      <c r="A8361" s="142">
        <v>1.8986000000000001</v>
      </c>
      <c r="B8361" t="s">
        <v>456</v>
      </c>
      <c r="C8361" s="152">
        <v>0.50749999999999995</v>
      </c>
    </row>
    <row r="8362" spans="1:3" x14ac:dyDescent="0.35">
      <c r="A8362" s="142">
        <v>1.9014</v>
      </c>
      <c r="B8362" t="s">
        <v>456</v>
      </c>
      <c r="C8362" s="152">
        <v>0.50780000000000003</v>
      </c>
    </row>
    <row r="8363" spans="1:3" x14ac:dyDescent="0.35">
      <c r="A8363" s="142">
        <v>1.9040999999999999</v>
      </c>
      <c r="B8363" t="s">
        <v>456</v>
      </c>
      <c r="C8363" s="152">
        <v>0.50790000000000002</v>
      </c>
    </row>
    <row r="8364" spans="1:3" x14ac:dyDescent="0.35">
      <c r="A8364" s="142">
        <v>1.9068000000000001</v>
      </c>
      <c r="B8364" t="s">
        <v>456</v>
      </c>
      <c r="C8364" s="152">
        <v>0.50800000000000001</v>
      </c>
    </row>
    <row r="8365" spans="1:3" x14ac:dyDescent="0.35">
      <c r="A8365" s="142">
        <v>1.9096</v>
      </c>
      <c r="B8365" t="s">
        <v>456</v>
      </c>
      <c r="C8365" s="152">
        <v>0.50819999999999999</v>
      </c>
    </row>
    <row r="8366" spans="1:3" x14ac:dyDescent="0.35">
      <c r="A8366" s="142">
        <v>1.9123000000000001</v>
      </c>
      <c r="B8366" t="s">
        <v>456</v>
      </c>
      <c r="C8366" s="152">
        <v>0.50839999999999996</v>
      </c>
    </row>
    <row r="8367" spans="1:3" x14ac:dyDescent="0.35">
      <c r="A8367" s="142">
        <v>1.9151</v>
      </c>
      <c r="B8367" t="s">
        <v>456</v>
      </c>
      <c r="C8367" s="152">
        <v>0.50870000000000004</v>
      </c>
    </row>
    <row r="8368" spans="1:3" x14ac:dyDescent="0.35">
      <c r="A8368" s="142">
        <v>1.9177999999999999</v>
      </c>
      <c r="B8368" t="s">
        <v>456</v>
      </c>
      <c r="C8368" s="152">
        <v>0.5091</v>
      </c>
    </row>
    <row r="8369" spans="1:3" x14ac:dyDescent="0.35">
      <c r="A8369" s="142">
        <v>1.9205000000000001</v>
      </c>
      <c r="B8369" t="s">
        <v>456</v>
      </c>
      <c r="C8369" s="152">
        <v>0.5091</v>
      </c>
    </row>
    <row r="8370" spans="1:3" x14ac:dyDescent="0.35">
      <c r="A8370" s="142">
        <v>1.9233</v>
      </c>
      <c r="B8370" t="s">
        <v>456</v>
      </c>
      <c r="C8370" s="152">
        <v>0.50949999999999995</v>
      </c>
    </row>
    <row r="8371" spans="1:3" x14ac:dyDescent="0.35">
      <c r="A8371" s="142">
        <v>1.9259999999999999</v>
      </c>
      <c r="B8371" t="s">
        <v>456</v>
      </c>
      <c r="C8371" s="152">
        <v>0.50970000000000004</v>
      </c>
    </row>
    <row r="8372" spans="1:3" x14ac:dyDescent="0.35">
      <c r="A8372" s="142">
        <v>1.9288000000000001</v>
      </c>
      <c r="B8372" t="s">
        <v>456</v>
      </c>
      <c r="C8372" s="152">
        <v>0.50990000000000002</v>
      </c>
    </row>
    <row r="8373" spans="1:3" x14ac:dyDescent="0.35">
      <c r="A8373" s="142">
        <v>1.9315</v>
      </c>
      <c r="B8373" t="s">
        <v>456</v>
      </c>
      <c r="C8373" s="152">
        <v>0.51019999999999999</v>
      </c>
    </row>
    <row r="8374" spans="1:3" x14ac:dyDescent="0.35">
      <c r="A8374" s="142">
        <v>1.9341999999999999</v>
      </c>
      <c r="B8374" t="s">
        <v>456</v>
      </c>
      <c r="C8374" s="152">
        <v>0.51029999999999998</v>
      </c>
    </row>
    <row r="8375" spans="1:3" x14ac:dyDescent="0.35">
      <c r="A8375" s="142">
        <v>1.9370000000000001</v>
      </c>
      <c r="B8375" t="s">
        <v>456</v>
      </c>
      <c r="C8375" s="152">
        <v>0.51060000000000005</v>
      </c>
    </row>
    <row r="8376" spans="1:3" x14ac:dyDescent="0.35">
      <c r="A8376" s="142">
        <v>1.9397</v>
      </c>
      <c r="B8376" t="s">
        <v>456</v>
      </c>
      <c r="C8376" s="152">
        <v>0.51080000000000003</v>
      </c>
    </row>
    <row r="8377" spans="1:3" x14ac:dyDescent="0.35">
      <c r="A8377" s="142">
        <v>1.9424999999999999</v>
      </c>
      <c r="B8377" t="s">
        <v>456</v>
      </c>
      <c r="C8377" s="152">
        <v>0.51090000000000002</v>
      </c>
    </row>
    <row r="8378" spans="1:3" x14ac:dyDescent="0.35">
      <c r="A8378" s="142">
        <v>1.9452</v>
      </c>
      <c r="B8378" t="s">
        <v>456</v>
      </c>
      <c r="C8378" s="152">
        <v>0.5111</v>
      </c>
    </row>
    <row r="8379" spans="1:3" x14ac:dyDescent="0.35">
      <c r="A8379" s="142">
        <v>1.9479</v>
      </c>
      <c r="B8379" t="s">
        <v>456</v>
      </c>
      <c r="C8379" s="152">
        <v>0.51119999999999999</v>
      </c>
    </row>
    <row r="8380" spans="1:3" x14ac:dyDescent="0.35">
      <c r="A8380" s="142">
        <v>1.9507000000000001</v>
      </c>
      <c r="B8380" t="s">
        <v>456</v>
      </c>
      <c r="C8380" s="152">
        <v>0.51139999999999997</v>
      </c>
    </row>
    <row r="8381" spans="1:3" x14ac:dyDescent="0.35">
      <c r="A8381" s="142">
        <v>1.9534</v>
      </c>
      <c r="B8381" t="s">
        <v>456</v>
      </c>
      <c r="C8381" s="152">
        <v>0.51160000000000005</v>
      </c>
    </row>
    <row r="8382" spans="1:3" x14ac:dyDescent="0.35">
      <c r="A8382" s="142">
        <v>1.9561999999999999</v>
      </c>
      <c r="B8382" t="s">
        <v>456</v>
      </c>
      <c r="C8382" s="152">
        <v>0.51170000000000004</v>
      </c>
    </row>
    <row r="8383" spans="1:3" x14ac:dyDescent="0.35">
      <c r="A8383" s="142">
        <v>1.9589000000000001</v>
      </c>
      <c r="B8383" t="s">
        <v>456</v>
      </c>
      <c r="C8383" s="152">
        <v>0.51170000000000004</v>
      </c>
    </row>
    <row r="8384" spans="1:3" x14ac:dyDescent="0.35">
      <c r="A8384" s="142">
        <v>1.9616</v>
      </c>
      <c r="B8384" t="s">
        <v>456</v>
      </c>
      <c r="C8384" s="152">
        <v>0.51200000000000001</v>
      </c>
    </row>
    <row r="8385" spans="1:3" x14ac:dyDescent="0.35">
      <c r="A8385" s="142">
        <v>1.9643999999999999</v>
      </c>
      <c r="B8385" t="s">
        <v>456</v>
      </c>
      <c r="C8385" s="152">
        <v>0.51200000000000001</v>
      </c>
    </row>
    <row r="8386" spans="1:3" x14ac:dyDescent="0.35">
      <c r="A8386" s="142">
        <v>1.9671000000000001</v>
      </c>
      <c r="B8386" t="s">
        <v>456</v>
      </c>
      <c r="C8386" s="152">
        <v>0.51229999999999998</v>
      </c>
    </row>
    <row r="8387" spans="1:3" x14ac:dyDescent="0.35">
      <c r="A8387" s="142">
        <v>1.9699</v>
      </c>
      <c r="B8387" t="s">
        <v>456</v>
      </c>
      <c r="C8387" s="152">
        <v>0.51259999999999994</v>
      </c>
    </row>
    <row r="8388" spans="1:3" x14ac:dyDescent="0.35">
      <c r="A8388" s="142">
        <v>1.9725999999999999</v>
      </c>
      <c r="B8388" t="s">
        <v>456</v>
      </c>
      <c r="C8388" s="152">
        <v>0.51290000000000002</v>
      </c>
    </row>
    <row r="8389" spans="1:3" x14ac:dyDescent="0.35">
      <c r="A8389" s="142">
        <v>1.9753000000000001</v>
      </c>
      <c r="B8389" t="s">
        <v>456</v>
      </c>
      <c r="C8389" s="152">
        <v>0.51300000000000001</v>
      </c>
    </row>
    <row r="8390" spans="1:3" x14ac:dyDescent="0.35">
      <c r="A8390" s="142">
        <v>1.9781</v>
      </c>
      <c r="B8390" t="s">
        <v>456</v>
      </c>
      <c r="C8390" s="152">
        <v>0.51300000000000001</v>
      </c>
    </row>
    <row r="8391" spans="1:3" x14ac:dyDescent="0.35">
      <c r="A8391" s="142">
        <v>1.9807999999999999</v>
      </c>
      <c r="B8391" t="s">
        <v>456</v>
      </c>
      <c r="C8391" s="152">
        <v>0.51319999999999999</v>
      </c>
    </row>
    <row r="8392" spans="1:3" x14ac:dyDescent="0.35">
      <c r="A8392" s="142">
        <v>1.9836</v>
      </c>
      <c r="B8392" t="s">
        <v>456</v>
      </c>
      <c r="C8392" s="152">
        <v>0.51319999999999999</v>
      </c>
    </row>
    <row r="8393" spans="1:3" x14ac:dyDescent="0.35">
      <c r="A8393" s="142">
        <v>1.9863</v>
      </c>
      <c r="B8393" t="s">
        <v>456</v>
      </c>
      <c r="C8393" s="152">
        <v>0.51339999999999997</v>
      </c>
    </row>
    <row r="8394" spans="1:3" x14ac:dyDescent="0.35">
      <c r="A8394" s="142">
        <v>1.9890000000000001</v>
      </c>
      <c r="B8394" t="s">
        <v>456</v>
      </c>
      <c r="C8394" s="152">
        <v>0.51370000000000005</v>
      </c>
    </row>
    <row r="8395" spans="1:3" x14ac:dyDescent="0.35">
      <c r="A8395" s="142">
        <v>1.9918</v>
      </c>
      <c r="B8395" t="s">
        <v>456</v>
      </c>
      <c r="C8395" s="152">
        <v>0.51390000000000002</v>
      </c>
    </row>
    <row r="8396" spans="1:3" x14ac:dyDescent="0.35">
      <c r="A8396" s="142">
        <v>1.9944999999999999</v>
      </c>
      <c r="B8396" t="s">
        <v>456</v>
      </c>
      <c r="C8396" s="152">
        <v>0.51429999999999998</v>
      </c>
    </row>
    <row r="8397" spans="1:3" x14ac:dyDescent="0.35">
      <c r="A8397" s="142">
        <v>1.9973000000000001</v>
      </c>
      <c r="B8397" t="s">
        <v>456</v>
      </c>
      <c r="C8397" s="152">
        <v>0.51439999999999997</v>
      </c>
    </row>
    <row r="8398" spans="1:3" x14ac:dyDescent="0.35">
      <c r="A8398" s="142">
        <v>2.0026999999999999</v>
      </c>
      <c r="B8398" t="s">
        <v>456</v>
      </c>
      <c r="C8398" s="152">
        <v>0.51439999999999997</v>
      </c>
    </row>
    <row r="8399" spans="1:3" x14ac:dyDescent="0.35">
      <c r="A8399" s="142">
        <v>2.0055000000000001</v>
      </c>
      <c r="B8399" t="s">
        <v>456</v>
      </c>
      <c r="C8399" s="152">
        <v>0.51470000000000005</v>
      </c>
    </row>
    <row r="8400" spans="1:3" x14ac:dyDescent="0.35">
      <c r="A8400" s="142">
        <v>2.0082</v>
      </c>
      <c r="B8400" t="s">
        <v>456</v>
      </c>
      <c r="C8400" s="152">
        <v>0.51480000000000004</v>
      </c>
    </row>
    <row r="8401" spans="1:3" x14ac:dyDescent="0.35">
      <c r="A8401" s="142">
        <v>2.0110000000000001</v>
      </c>
      <c r="B8401" t="s">
        <v>456</v>
      </c>
      <c r="C8401" s="152">
        <v>0.51480000000000004</v>
      </c>
    </row>
    <row r="8402" spans="1:3" x14ac:dyDescent="0.35">
      <c r="A8402" s="142">
        <v>2.0137</v>
      </c>
      <c r="B8402" t="s">
        <v>456</v>
      </c>
      <c r="C8402" s="152">
        <v>0.51500000000000001</v>
      </c>
    </row>
    <row r="8403" spans="1:3" x14ac:dyDescent="0.35">
      <c r="A8403" s="142">
        <v>2.0164</v>
      </c>
      <c r="B8403" t="s">
        <v>456</v>
      </c>
      <c r="C8403" s="152">
        <v>0.51500000000000001</v>
      </c>
    </row>
    <row r="8404" spans="1:3" x14ac:dyDescent="0.35">
      <c r="A8404" s="142">
        <v>2.0192000000000001</v>
      </c>
      <c r="B8404" t="s">
        <v>456</v>
      </c>
      <c r="C8404" s="152">
        <v>0.5151</v>
      </c>
    </row>
    <row r="8405" spans="1:3" x14ac:dyDescent="0.35">
      <c r="A8405" s="142">
        <v>2.0219</v>
      </c>
      <c r="B8405" t="s">
        <v>456</v>
      </c>
      <c r="C8405" s="152">
        <v>0.51539999999999997</v>
      </c>
    </row>
    <row r="8406" spans="1:3" x14ac:dyDescent="0.35">
      <c r="A8406" s="142">
        <v>2.0247000000000002</v>
      </c>
      <c r="B8406" t="s">
        <v>456</v>
      </c>
      <c r="C8406" s="152">
        <v>0.51559999999999995</v>
      </c>
    </row>
    <row r="8407" spans="1:3" x14ac:dyDescent="0.35">
      <c r="A8407" s="142">
        <v>2.0274000000000001</v>
      </c>
      <c r="B8407" t="s">
        <v>456</v>
      </c>
      <c r="C8407" s="152">
        <v>0.51590000000000003</v>
      </c>
    </row>
    <row r="8408" spans="1:3" x14ac:dyDescent="0.35">
      <c r="A8408" s="142">
        <v>2.0301</v>
      </c>
      <c r="B8408" t="s">
        <v>456</v>
      </c>
      <c r="C8408" s="152">
        <v>0.51619999999999999</v>
      </c>
    </row>
    <row r="8409" spans="1:3" x14ac:dyDescent="0.35">
      <c r="A8409" s="142">
        <v>2.0329000000000002</v>
      </c>
      <c r="B8409" t="s">
        <v>456</v>
      </c>
      <c r="C8409" s="152">
        <v>0.51639999999999997</v>
      </c>
    </row>
    <row r="8410" spans="1:3" x14ac:dyDescent="0.35">
      <c r="A8410" s="142">
        <v>2.0356000000000001</v>
      </c>
      <c r="B8410" t="s">
        <v>456</v>
      </c>
      <c r="C8410" s="152">
        <v>0.51670000000000005</v>
      </c>
    </row>
    <row r="8411" spans="1:3" x14ac:dyDescent="0.35">
      <c r="A8411" s="142">
        <v>2.0411000000000001</v>
      </c>
      <c r="B8411" t="s">
        <v>456</v>
      </c>
      <c r="C8411" s="152">
        <v>0.51690000000000003</v>
      </c>
    </row>
    <row r="8412" spans="1:3" x14ac:dyDescent="0.35">
      <c r="A8412" s="142">
        <v>2.0438000000000001</v>
      </c>
      <c r="B8412" t="s">
        <v>456</v>
      </c>
      <c r="C8412" s="152">
        <v>0.51700000000000002</v>
      </c>
    </row>
    <row r="8413" spans="1:3" x14ac:dyDescent="0.35">
      <c r="A8413" s="142">
        <v>2.0466000000000002</v>
      </c>
      <c r="B8413" t="s">
        <v>456</v>
      </c>
      <c r="C8413" s="152">
        <v>0.51700000000000002</v>
      </c>
    </row>
    <row r="8414" spans="1:3" x14ac:dyDescent="0.35">
      <c r="A8414" s="142">
        <v>2.0520999999999998</v>
      </c>
      <c r="B8414" t="s">
        <v>456</v>
      </c>
      <c r="C8414" s="152">
        <v>0.51739999999999997</v>
      </c>
    </row>
    <row r="8415" spans="1:3" x14ac:dyDescent="0.35">
      <c r="A8415" s="142">
        <v>2.0548000000000002</v>
      </c>
      <c r="B8415" t="s">
        <v>456</v>
      </c>
      <c r="C8415" s="152">
        <v>0.51749999999999996</v>
      </c>
    </row>
    <row r="8416" spans="1:3" x14ac:dyDescent="0.35">
      <c r="A8416" s="142">
        <v>2.0575000000000001</v>
      </c>
      <c r="B8416" t="s">
        <v>456</v>
      </c>
      <c r="C8416" s="152">
        <v>0.51749999999999996</v>
      </c>
    </row>
    <row r="8417" spans="1:3" x14ac:dyDescent="0.35">
      <c r="A8417" s="142">
        <v>2.0602999999999998</v>
      </c>
      <c r="B8417" t="s">
        <v>456</v>
      </c>
      <c r="C8417" s="152">
        <v>0.51770000000000005</v>
      </c>
    </row>
    <row r="8418" spans="1:3" x14ac:dyDescent="0.35">
      <c r="A8418" s="142">
        <v>2.0657999999999999</v>
      </c>
      <c r="B8418" t="s">
        <v>456</v>
      </c>
      <c r="C8418" s="152">
        <v>0.51780000000000004</v>
      </c>
    </row>
    <row r="8419" spans="1:3" x14ac:dyDescent="0.35">
      <c r="A8419" s="142">
        <v>2.0684999999999998</v>
      </c>
      <c r="B8419" t="s">
        <v>456</v>
      </c>
      <c r="C8419" s="152">
        <v>0.5181</v>
      </c>
    </row>
    <row r="8420" spans="1:3" x14ac:dyDescent="0.35">
      <c r="A8420" s="142">
        <v>2.0712000000000002</v>
      </c>
      <c r="B8420" t="s">
        <v>456</v>
      </c>
      <c r="C8420" s="152">
        <v>0.5181</v>
      </c>
    </row>
    <row r="8421" spans="1:3" x14ac:dyDescent="0.35">
      <c r="A8421" s="142">
        <v>2.0739999999999998</v>
      </c>
      <c r="B8421" t="s">
        <v>456</v>
      </c>
      <c r="C8421" s="152">
        <v>0.51829999999999998</v>
      </c>
    </row>
    <row r="8422" spans="1:3" x14ac:dyDescent="0.35">
      <c r="A8422" s="142">
        <v>2.0767000000000002</v>
      </c>
      <c r="B8422" t="s">
        <v>456</v>
      </c>
      <c r="C8422" s="152">
        <v>0.51859999999999995</v>
      </c>
    </row>
    <row r="8423" spans="1:3" x14ac:dyDescent="0.35">
      <c r="A8423" s="142">
        <v>2.0794999999999999</v>
      </c>
      <c r="B8423" t="s">
        <v>456</v>
      </c>
      <c r="C8423" s="152">
        <v>0.51880000000000004</v>
      </c>
    </row>
    <row r="8424" spans="1:3" x14ac:dyDescent="0.35">
      <c r="A8424" s="142">
        <v>2.0821999999999998</v>
      </c>
      <c r="B8424" t="s">
        <v>456</v>
      </c>
      <c r="C8424" s="152">
        <v>0.51910000000000001</v>
      </c>
    </row>
    <row r="8425" spans="1:3" x14ac:dyDescent="0.35">
      <c r="A8425" s="142">
        <v>2.0849000000000002</v>
      </c>
      <c r="B8425" t="s">
        <v>456</v>
      </c>
      <c r="C8425" s="152">
        <v>0.51919999999999999</v>
      </c>
    </row>
    <row r="8426" spans="1:3" x14ac:dyDescent="0.35">
      <c r="A8426" s="142">
        <v>2.0876999999999999</v>
      </c>
      <c r="B8426" t="s">
        <v>456</v>
      </c>
      <c r="C8426" s="152">
        <v>0.51959999999999995</v>
      </c>
    </row>
    <row r="8427" spans="1:3" x14ac:dyDescent="0.35">
      <c r="A8427" s="142">
        <v>2.0903999999999998</v>
      </c>
      <c r="B8427" t="s">
        <v>456</v>
      </c>
      <c r="C8427" s="152">
        <v>0.51980000000000004</v>
      </c>
    </row>
    <row r="8428" spans="1:3" x14ac:dyDescent="0.35">
      <c r="A8428" s="142">
        <v>2.0931999999999999</v>
      </c>
      <c r="B8428" t="s">
        <v>456</v>
      </c>
      <c r="C8428" s="152">
        <v>0.51990000000000003</v>
      </c>
    </row>
    <row r="8429" spans="1:3" x14ac:dyDescent="0.35">
      <c r="A8429" s="142">
        <v>2.0958999999999999</v>
      </c>
      <c r="B8429" t="s">
        <v>456</v>
      </c>
      <c r="C8429" s="152">
        <v>0.52010000000000001</v>
      </c>
    </row>
    <row r="8430" spans="1:3" x14ac:dyDescent="0.35">
      <c r="A8430" s="142">
        <v>2.0985999999999998</v>
      </c>
      <c r="B8430" t="s">
        <v>456</v>
      </c>
      <c r="C8430" s="152">
        <v>0.52029999999999998</v>
      </c>
    </row>
    <row r="8431" spans="1:3" x14ac:dyDescent="0.35">
      <c r="A8431" s="142">
        <v>2.1013999999999999</v>
      </c>
      <c r="B8431" t="s">
        <v>456</v>
      </c>
      <c r="C8431" s="152">
        <v>0.52059999999999995</v>
      </c>
    </row>
    <row r="8432" spans="1:3" x14ac:dyDescent="0.35">
      <c r="A8432" s="142">
        <v>2.1040999999999999</v>
      </c>
      <c r="B8432" t="s">
        <v>456</v>
      </c>
      <c r="C8432" s="152">
        <v>0.52070000000000005</v>
      </c>
    </row>
    <row r="8433" spans="1:3" x14ac:dyDescent="0.35">
      <c r="A8433" s="142">
        <v>2.1067999999999998</v>
      </c>
      <c r="B8433" t="s">
        <v>456</v>
      </c>
      <c r="C8433" s="152">
        <v>0.52070000000000005</v>
      </c>
    </row>
    <row r="8434" spans="1:3" x14ac:dyDescent="0.35">
      <c r="A8434" s="142">
        <v>2.1095999999999999</v>
      </c>
      <c r="B8434" t="s">
        <v>456</v>
      </c>
      <c r="C8434" s="152">
        <v>0.52090000000000003</v>
      </c>
    </row>
    <row r="8435" spans="1:3" x14ac:dyDescent="0.35">
      <c r="A8435" s="142">
        <v>2.1122999999999998</v>
      </c>
      <c r="B8435" t="s">
        <v>456</v>
      </c>
      <c r="C8435" s="152">
        <v>0.52129999999999999</v>
      </c>
    </row>
    <row r="8436" spans="1:3" x14ac:dyDescent="0.35">
      <c r="A8436" s="142">
        <v>2.1151</v>
      </c>
      <c r="B8436" t="s">
        <v>456</v>
      </c>
      <c r="C8436" s="152">
        <v>0.52149999999999996</v>
      </c>
    </row>
    <row r="8437" spans="1:3" x14ac:dyDescent="0.35">
      <c r="A8437" s="142">
        <v>2.1204999999999998</v>
      </c>
      <c r="B8437" t="s">
        <v>456</v>
      </c>
      <c r="C8437" s="152">
        <v>0.52159999999999995</v>
      </c>
    </row>
    <row r="8438" spans="1:3" x14ac:dyDescent="0.35">
      <c r="A8438" s="142">
        <v>2.1233</v>
      </c>
      <c r="B8438" t="s">
        <v>456</v>
      </c>
      <c r="C8438" s="152">
        <v>0.52180000000000004</v>
      </c>
    </row>
    <row r="8439" spans="1:3" x14ac:dyDescent="0.35">
      <c r="A8439" s="142">
        <v>2.1288</v>
      </c>
      <c r="B8439" t="s">
        <v>456</v>
      </c>
      <c r="C8439" s="152">
        <v>0.52200000000000002</v>
      </c>
    </row>
    <row r="8440" spans="1:3" x14ac:dyDescent="0.35">
      <c r="A8440" s="142">
        <v>2.1315</v>
      </c>
      <c r="B8440" t="s">
        <v>456</v>
      </c>
      <c r="C8440" s="152">
        <v>0.5222</v>
      </c>
    </row>
    <row r="8441" spans="1:3" x14ac:dyDescent="0.35">
      <c r="A8441" s="142">
        <v>2.1341999999999999</v>
      </c>
      <c r="B8441" t="s">
        <v>456</v>
      </c>
      <c r="C8441" s="152">
        <v>0.52239999999999998</v>
      </c>
    </row>
    <row r="8442" spans="1:3" x14ac:dyDescent="0.35">
      <c r="A8442" s="142">
        <v>2.137</v>
      </c>
      <c r="B8442" t="s">
        <v>456</v>
      </c>
      <c r="C8442" s="152">
        <v>0.52270000000000005</v>
      </c>
    </row>
    <row r="8443" spans="1:3" x14ac:dyDescent="0.35">
      <c r="A8443" s="142">
        <v>2.1396999999999999</v>
      </c>
      <c r="B8443" t="s">
        <v>456</v>
      </c>
      <c r="C8443" s="152">
        <v>0.52300000000000002</v>
      </c>
    </row>
    <row r="8444" spans="1:3" x14ac:dyDescent="0.35">
      <c r="A8444" s="142">
        <v>2.1425000000000001</v>
      </c>
      <c r="B8444" t="s">
        <v>456</v>
      </c>
      <c r="C8444" s="152">
        <v>0.52310000000000001</v>
      </c>
    </row>
    <row r="8445" spans="1:3" x14ac:dyDescent="0.35">
      <c r="A8445" s="142">
        <v>2.1452</v>
      </c>
      <c r="B8445" t="s">
        <v>456</v>
      </c>
      <c r="C8445" s="152">
        <v>0.52339999999999998</v>
      </c>
    </row>
    <row r="8446" spans="1:3" x14ac:dyDescent="0.35">
      <c r="A8446" s="142">
        <v>2.1478999999999999</v>
      </c>
      <c r="B8446" t="s">
        <v>456</v>
      </c>
      <c r="C8446" s="152">
        <v>0.52370000000000005</v>
      </c>
    </row>
    <row r="8447" spans="1:3" x14ac:dyDescent="0.35">
      <c r="A8447" s="142">
        <v>2.1507000000000001</v>
      </c>
      <c r="B8447" t="s">
        <v>456</v>
      </c>
      <c r="C8447" s="152">
        <v>0.52370000000000005</v>
      </c>
    </row>
    <row r="8448" spans="1:3" x14ac:dyDescent="0.35">
      <c r="A8448" s="142">
        <v>2.1534</v>
      </c>
      <c r="B8448" t="s">
        <v>456</v>
      </c>
      <c r="C8448" s="152">
        <v>0.52390000000000003</v>
      </c>
    </row>
    <row r="8449" spans="1:3" x14ac:dyDescent="0.35">
      <c r="A8449" s="142">
        <v>2.1562000000000001</v>
      </c>
      <c r="B8449" t="s">
        <v>456</v>
      </c>
      <c r="C8449" s="152">
        <v>0.52410000000000001</v>
      </c>
    </row>
    <row r="8450" spans="1:3" x14ac:dyDescent="0.35">
      <c r="A8450" s="142">
        <v>2.1589</v>
      </c>
      <c r="B8450" t="s">
        <v>456</v>
      </c>
      <c r="C8450" s="152">
        <v>0.5242</v>
      </c>
    </row>
    <row r="8451" spans="1:3" x14ac:dyDescent="0.35">
      <c r="A8451" s="142">
        <v>2.1616</v>
      </c>
      <c r="B8451" t="s">
        <v>456</v>
      </c>
      <c r="C8451" s="152">
        <v>0.52429999999999999</v>
      </c>
    </row>
    <row r="8452" spans="1:3" x14ac:dyDescent="0.35">
      <c r="A8452" s="142">
        <v>2.1644000000000001</v>
      </c>
      <c r="B8452" t="s">
        <v>456</v>
      </c>
      <c r="C8452" s="152">
        <v>0.52459999999999996</v>
      </c>
    </row>
    <row r="8453" spans="1:3" x14ac:dyDescent="0.35">
      <c r="A8453" s="142">
        <v>2.1671</v>
      </c>
      <c r="B8453" t="s">
        <v>456</v>
      </c>
      <c r="C8453" s="152">
        <v>0.52480000000000004</v>
      </c>
    </row>
    <row r="8454" spans="1:3" x14ac:dyDescent="0.35">
      <c r="A8454" s="142">
        <v>2.1699000000000002</v>
      </c>
      <c r="B8454" t="s">
        <v>456</v>
      </c>
      <c r="C8454" s="152">
        <v>0.52529999999999999</v>
      </c>
    </row>
    <row r="8455" spans="1:3" x14ac:dyDescent="0.35">
      <c r="A8455" s="142">
        <v>2.1726000000000001</v>
      </c>
      <c r="B8455" t="s">
        <v>456</v>
      </c>
      <c r="C8455" s="152">
        <v>0.52539999999999998</v>
      </c>
    </row>
    <row r="8456" spans="1:3" x14ac:dyDescent="0.35">
      <c r="A8456" s="142">
        <v>2.1753</v>
      </c>
      <c r="B8456" t="s">
        <v>456</v>
      </c>
      <c r="C8456" s="152">
        <v>0.52559999999999996</v>
      </c>
    </row>
    <row r="8457" spans="1:3" x14ac:dyDescent="0.35">
      <c r="A8457" s="142">
        <v>2.1781000000000001</v>
      </c>
      <c r="B8457" t="s">
        <v>456</v>
      </c>
      <c r="C8457" s="152">
        <v>0.52569999999999995</v>
      </c>
    </row>
    <row r="8458" spans="1:3" x14ac:dyDescent="0.35">
      <c r="A8458" s="142">
        <v>2.1808000000000001</v>
      </c>
      <c r="B8458" t="s">
        <v>456</v>
      </c>
      <c r="C8458" s="152">
        <v>0.52590000000000003</v>
      </c>
    </row>
    <row r="8459" spans="1:3" x14ac:dyDescent="0.35">
      <c r="A8459" s="142">
        <v>2.1836000000000002</v>
      </c>
      <c r="B8459" t="s">
        <v>456</v>
      </c>
      <c r="C8459" s="152">
        <v>0.5262</v>
      </c>
    </row>
    <row r="8460" spans="1:3" x14ac:dyDescent="0.35">
      <c r="A8460" s="142">
        <v>2.1863000000000001</v>
      </c>
      <c r="B8460" t="s">
        <v>456</v>
      </c>
      <c r="C8460" s="152">
        <v>0.52639999999999998</v>
      </c>
    </row>
    <row r="8461" spans="1:3" x14ac:dyDescent="0.35">
      <c r="A8461" s="142">
        <v>2.1890000000000001</v>
      </c>
      <c r="B8461" t="s">
        <v>456</v>
      </c>
      <c r="C8461" s="152">
        <v>0.52649999999999997</v>
      </c>
    </row>
    <row r="8462" spans="1:3" x14ac:dyDescent="0.35">
      <c r="A8462" s="142">
        <v>2.1918000000000002</v>
      </c>
      <c r="B8462" t="s">
        <v>456</v>
      </c>
      <c r="C8462" s="152">
        <v>0.52680000000000005</v>
      </c>
    </row>
    <row r="8463" spans="1:3" x14ac:dyDescent="0.35">
      <c r="A8463" s="142">
        <v>2.1945000000000001</v>
      </c>
      <c r="B8463" t="s">
        <v>456</v>
      </c>
      <c r="C8463" s="152">
        <v>0.52680000000000005</v>
      </c>
    </row>
    <row r="8464" spans="1:3" x14ac:dyDescent="0.35">
      <c r="A8464" s="142">
        <v>2.1972999999999998</v>
      </c>
      <c r="B8464" t="s">
        <v>456</v>
      </c>
      <c r="C8464" s="152">
        <v>0.52700000000000002</v>
      </c>
    </row>
    <row r="8465" spans="1:3" x14ac:dyDescent="0.35">
      <c r="A8465" s="142">
        <v>2.2000000000000002</v>
      </c>
      <c r="B8465" t="s">
        <v>456</v>
      </c>
      <c r="C8465" s="152">
        <v>0.5272</v>
      </c>
    </row>
    <row r="8466" spans="1:3" x14ac:dyDescent="0.35">
      <c r="A8466" s="142">
        <v>2.2027000000000001</v>
      </c>
      <c r="B8466" t="s">
        <v>456</v>
      </c>
      <c r="C8466" s="152">
        <v>0.52739999999999998</v>
      </c>
    </row>
    <row r="8467" spans="1:3" x14ac:dyDescent="0.35">
      <c r="A8467" s="142">
        <v>2.2054999999999998</v>
      </c>
      <c r="B8467" t="s">
        <v>456</v>
      </c>
      <c r="C8467" s="152">
        <v>0.52759999999999996</v>
      </c>
    </row>
    <row r="8468" spans="1:3" x14ac:dyDescent="0.35">
      <c r="A8468" s="142">
        <v>2.2082000000000002</v>
      </c>
      <c r="B8468" t="s">
        <v>456</v>
      </c>
      <c r="C8468" s="152">
        <v>0.52769999999999995</v>
      </c>
    </row>
    <row r="8469" spans="1:3" x14ac:dyDescent="0.35">
      <c r="A8469" s="142">
        <v>2.2109999999999999</v>
      </c>
      <c r="B8469" t="s">
        <v>456</v>
      </c>
      <c r="C8469" s="152">
        <v>0.52790000000000004</v>
      </c>
    </row>
    <row r="8470" spans="1:3" x14ac:dyDescent="0.35">
      <c r="A8470" s="142">
        <v>2.2136999999999998</v>
      </c>
      <c r="B8470" t="s">
        <v>456</v>
      </c>
      <c r="C8470" s="152">
        <v>0.52810000000000001</v>
      </c>
    </row>
    <row r="8471" spans="1:3" x14ac:dyDescent="0.35">
      <c r="A8471" s="142">
        <v>2.2164000000000001</v>
      </c>
      <c r="B8471" t="s">
        <v>456</v>
      </c>
      <c r="C8471" s="152">
        <v>0.5282</v>
      </c>
    </row>
    <row r="8472" spans="1:3" x14ac:dyDescent="0.35">
      <c r="A8472" s="142">
        <v>2.2191999999999998</v>
      </c>
      <c r="B8472" t="s">
        <v>456</v>
      </c>
      <c r="C8472" s="152">
        <v>0.52829999999999999</v>
      </c>
    </row>
    <row r="8473" spans="1:3" x14ac:dyDescent="0.35">
      <c r="A8473" s="142">
        <v>2.2219000000000002</v>
      </c>
      <c r="B8473" t="s">
        <v>456</v>
      </c>
      <c r="C8473" s="152">
        <v>0.52839999999999998</v>
      </c>
    </row>
    <row r="8474" spans="1:3" x14ac:dyDescent="0.35">
      <c r="A8474" s="142">
        <v>2.2246999999999999</v>
      </c>
      <c r="B8474" t="s">
        <v>456</v>
      </c>
      <c r="C8474" s="152">
        <v>0.52859999999999996</v>
      </c>
    </row>
    <row r="8475" spans="1:3" x14ac:dyDescent="0.35">
      <c r="A8475" s="142">
        <v>2.2273999999999998</v>
      </c>
      <c r="B8475" t="s">
        <v>456</v>
      </c>
      <c r="C8475" s="152">
        <v>0.52880000000000005</v>
      </c>
    </row>
    <row r="8476" spans="1:3" x14ac:dyDescent="0.35">
      <c r="A8476" s="142">
        <v>2.2301000000000002</v>
      </c>
      <c r="B8476" t="s">
        <v>456</v>
      </c>
      <c r="C8476" s="152">
        <v>0.52890000000000004</v>
      </c>
    </row>
    <row r="8477" spans="1:3" x14ac:dyDescent="0.35">
      <c r="A8477" s="142">
        <v>2.2328999999999999</v>
      </c>
      <c r="B8477" t="s">
        <v>456</v>
      </c>
      <c r="C8477" s="152">
        <v>0.52900000000000003</v>
      </c>
    </row>
    <row r="8478" spans="1:3" x14ac:dyDescent="0.35">
      <c r="A8478" s="142">
        <v>2.2355999999999998</v>
      </c>
      <c r="B8478" t="s">
        <v>456</v>
      </c>
      <c r="C8478" s="152">
        <v>0.52910000000000001</v>
      </c>
    </row>
    <row r="8479" spans="1:3" x14ac:dyDescent="0.35">
      <c r="A8479" s="142">
        <v>2.2383999999999999</v>
      </c>
      <c r="B8479" t="s">
        <v>456</v>
      </c>
      <c r="C8479" s="152">
        <v>0.52910000000000001</v>
      </c>
    </row>
    <row r="8480" spans="1:3" x14ac:dyDescent="0.35">
      <c r="A8480" s="142">
        <v>2.2410999999999999</v>
      </c>
      <c r="B8480" t="s">
        <v>456</v>
      </c>
      <c r="C8480" s="152">
        <v>0.5292</v>
      </c>
    </row>
    <row r="8481" spans="1:3" x14ac:dyDescent="0.35">
      <c r="A8481" s="142">
        <v>2.2437999999999998</v>
      </c>
      <c r="B8481" t="s">
        <v>456</v>
      </c>
      <c r="C8481" s="152">
        <v>0.52949999999999997</v>
      </c>
    </row>
    <row r="8482" spans="1:3" x14ac:dyDescent="0.35">
      <c r="A8482" s="142">
        <v>2.2492999999999999</v>
      </c>
      <c r="B8482" t="s">
        <v>456</v>
      </c>
      <c r="C8482" s="152">
        <v>0.52990000000000004</v>
      </c>
    </row>
    <row r="8483" spans="1:3" x14ac:dyDescent="0.35">
      <c r="A8483" s="142">
        <v>2.2521</v>
      </c>
      <c r="B8483" t="s">
        <v>456</v>
      </c>
      <c r="C8483" s="152">
        <v>0.53</v>
      </c>
    </row>
    <row r="8484" spans="1:3" x14ac:dyDescent="0.35">
      <c r="A8484" s="142">
        <v>2.2547999999999999</v>
      </c>
      <c r="B8484" t="s">
        <v>456</v>
      </c>
      <c r="C8484" s="152">
        <v>0.5302</v>
      </c>
    </row>
    <row r="8485" spans="1:3" x14ac:dyDescent="0.35">
      <c r="A8485" s="142">
        <v>2.2574999999999998</v>
      </c>
      <c r="B8485" t="s">
        <v>456</v>
      </c>
      <c r="C8485" s="152">
        <v>0.5302</v>
      </c>
    </row>
    <row r="8486" spans="1:3" x14ac:dyDescent="0.35">
      <c r="A8486" s="142">
        <v>2.2603</v>
      </c>
      <c r="B8486" t="s">
        <v>456</v>
      </c>
      <c r="C8486" s="152">
        <v>0.53029999999999999</v>
      </c>
    </row>
    <row r="8487" spans="1:3" x14ac:dyDescent="0.35">
      <c r="A8487" s="142">
        <v>2.2658</v>
      </c>
      <c r="B8487" t="s">
        <v>456</v>
      </c>
      <c r="C8487" s="152">
        <v>0.53059999999999996</v>
      </c>
    </row>
    <row r="8488" spans="1:3" x14ac:dyDescent="0.35">
      <c r="A8488" s="142">
        <v>2.2685</v>
      </c>
      <c r="B8488" t="s">
        <v>456</v>
      </c>
      <c r="C8488" s="152">
        <v>0.53069999999999995</v>
      </c>
    </row>
    <row r="8489" spans="1:3" x14ac:dyDescent="0.35">
      <c r="A8489" s="142">
        <v>2.2711999999999999</v>
      </c>
      <c r="B8489" t="s">
        <v>456</v>
      </c>
      <c r="C8489" s="152">
        <v>0.53090000000000004</v>
      </c>
    </row>
    <row r="8490" spans="1:3" x14ac:dyDescent="0.35">
      <c r="A8490" s="142">
        <v>2.274</v>
      </c>
      <c r="B8490" t="s">
        <v>456</v>
      </c>
      <c r="C8490" s="152">
        <v>0.53090000000000004</v>
      </c>
    </row>
    <row r="8491" spans="1:3" x14ac:dyDescent="0.35">
      <c r="A8491" s="142">
        <v>2.2766999999999999</v>
      </c>
      <c r="B8491" t="s">
        <v>456</v>
      </c>
      <c r="C8491" s="152">
        <v>0.53120000000000001</v>
      </c>
    </row>
    <row r="8492" spans="1:3" x14ac:dyDescent="0.35">
      <c r="A8492" s="142">
        <v>2.2795000000000001</v>
      </c>
      <c r="B8492" t="s">
        <v>456</v>
      </c>
      <c r="C8492" s="152">
        <v>0.53139999999999998</v>
      </c>
    </row>
    <row r="8493" spans="1:3" x14ac:dyDescent="0.35">
      <c r="A8493" s="142">
        <v>2.2822</v>
      </c>
      <c r="B8493" t="s">
        <v>456</v>
      </c>
      <c r="C8493" s="152">
        <v>0.53149999999999997</v>
      </c>
    </row>
    <row r="8494" spans="1:3" x14ac:dyDescent="0.35">
      <c r="A8494" s="142">
        <v>2.2877000000000001</v>
      </c>
      <c r="B8494" t="s">
        <v>456</v>
      </c>
      <c r="C8494" s="152">
        <v>0.53149999999999997</v>
      </c>
    </row>
    <row r="8495" spans="1:3" x14ac:dyDescent="0.35">
      <c r="A8495" s="142">
        <v>2.2904</v>
      </c>
      <c r="B8495" t="s">
        <v>456</v>
      </c>
      <c r="C8495" s="152">
        <v>0.53159999999999996</v>
      </c>
    </row>
    <row r="8496" spans="1:3" x14ac:dyDescent="0.35">
      <c r="A8496" s="142">
        <v>2.2932000000000001</v>
      </c>
      <c r="B8496" t="s">
        <v>456</v>
      </c>
      <c r="C8496" s="152">
        <v>0.53169999999999995</v>
      </c>
    </row>
    <row r="8497" spans="1:3" x14ac:dyDescent="0.35">
      <c r="A8497" s="142">
        <v>2.2959000000000001</v>
      </c>
      <c r="B8497" t="s">
        <v>456</v>
      </c>
      <c r="C8497" s="152">
        <v>0.53180000000000005</v>
      </c>
    </row>
    <row r="8498" spans="1:3" x14ac:dyDescent="0.35">
      <c r="A8498" s="142">
        <v>2.2986</v>
      </c>
      <c r="B8498" t="s">
        <v>456</v>
      </c>
      <c r="C8498" s="152">
        <v>0.53180000000000005</v>
      </c>
    </row>
    <row r="8499" spans="1:3" x14ac:dyDescent="0.35">
      <c r="A8499" s="142">
        <v>2.3014000000000001</v>
      </c>
      <c r="B8499" t="s">
        <v>456</v>
      </c>
      <c r="C8499" s="152">
        <v>0.53190000000000004</v>
      </c>
    </row>
    <row r="8500" spans="1:3" x14ac:dyDescent="0.35">
      <c r="A8500" s="142">
        <v>2.3041</v>
      </c>
      <c r="B8500" t="s">
        <v>456</v>
      </c>
      <c r="C8500" s="152">
        <v>0.53220000000000001</v>
      </c>
    </row>
    <row r="8501" spans="1:3" x14ac:dyDescent="0.35">
      <c r="A8501" s="142">
        <v>2.3068</v>
      </c>
      <c r="B8501" t="s">
        <v>456</v>
      </c>
      <c r="C8501" s="152">
        <v>0.53220000000000001</v>
      </c>
    </row>
    <row r="8502" spans="1:3" x14ac:dyDescent="0.35">
      <c r="A8502" s="142">
        <v>2.3096000000000001</v>
      </c>
      <c r="B8502" t="s">
        <v>456</v>
      </c>
      <c r="C8502" s="152">
        <v>0.53239999999999998</v>
      </c>
    </row>
    <row r="8503" spans="1:3" x14ac:dyDescent="0.35">
      <c r="A8503" s="142">
        <v>2.3123</v>
      </c>
      <c r="B8503" t="s">
        <v>456</v>
      </c>
      <c r="C8503" s="152">
        <v>0.53249999999999997</v>
      </c>
    </row>
    <row r="8504" spans="1:3" x14ac:dyDescent="0.35">
      <c r="A8504" s="142">
        <v>2.3151000000000002</v>
      </c>
      <c r="B8504" t="s">
        <v>456</v>
      </c>
      <c r="C8504" s="152">
        <v>0.53290000000000004</v>
      </c>
    </row>
    <row r="8505" spans="1:3" x14ac:dyDescent="0.35">
      <c r="A8505" s="142">
        <v>2.3178000000000001</v>
      </c>
      <c r="B8505" t="s">
        <v>456</v>
      </c>
      <c r="C8505" s="152">
        <v>0.53290000000000004</v>
      </c>
    </row>
    <row r="8506" spans="1:3" x14ac:dyDescent="0.35">
      <c r="A8506" s="142">
        <v>2.3205</v>
      </c>
      <c r="B8506" t="s">
        <v>456</v>
      </c>
      <c r="C8506" s="152">
        <v>0.53300000000000003</v>
      </c>
    </row>
    <row r="8507" spans="1:3" x14ac:dyDescent="0.35">
      <c r="A8507" s="142">
        <v>2.3233000000000001</v>
      </c>
      <c r="B8507" t="s">
        <v>456</v>
      </c>
      <c r="C8507" s="152">
        <v>0.5333</v>
      </c>
    </row>
    <row r="8508" spans="1:3" x14ac:dyDescent="0.35">
      <c r="A8508" s="142">
        <v>2.3260000000000001</v>
      </c>
      <c r="B8508" t="s">
        <v>456</v>
      </c>
      <c r="C8508" s="152">
        <v>0.53359999999999996</v>
      </c>
    </row>
    <row r="8509" spans="1:3" x14ac:dyDescent="0.35">
      <c r="A8509" s="142">
        <v>2.3288000000000002</v>
      </c>
      <c r="B8509" t="s">
        <v>456</v>
      </c>
      <c r="C8509" s="152">
        <v>0.53369999999999995</v>
      </c>
    </row>
    <row r="8510" spans="1:3" x14ac:dyDescent="0.35">
      <c r="A8510" s="142">
        <v>2.3315000000000001</v>
      </c>
      <c r="B8510" t="s">
        <v>456</v>
      </c>
      <c r="C8510" s="152">
        <v>0.53380000000000005</v>
      </c>
    </row>
    <row r="8511" spans="1:3" x14ac:dyDescent="0.35">
      <c r="A8511" s="142">
        <v>2.3342000000000001</v>
      </c>
      <c r="B8511" t="s">
        <v>456</v>
      </c>
      <c r="C8511" s="152">
        <v>0.53410000000000002</v>
      </c>
    </row>
    <row r="8512" spans="1:3" x14ac:dyDescent="0.35">
      <c r="A8512" s="142">
        <v>2.3370000000000002</v>
      </c>
      <c r="B8512" t="s">
        <v>456</v>
      </c>
      <c r="C8512" s="152">
        <v>0.5343</v>
      </c>
    </row>
    <row r="8513" spans="1:3" x14ac:dyDescent="0.35">
      <c r="A8513" s="142">
        <v>2.3397000000000001</v>
      </c>
      <c r="B8513" t="s">
        <v>456</v>
      </c>
      <c r="C8513" s="152">
        <v>0.53449999999999998</v>
      </c>
    </row>
    <row r="8514" spans="1:3" x14ac:dyDescent="0.35">
      <c r="A8514" s="142">
        <v>2.3424999999999998</v>
      </c>
      <c r="B8514" t="s">
        <v>456</v>
      </c>
      <c r="C8514" s="152">
        <v>0.53459999999999996</v>
      </c>
    </row>
    <row r="8515" spans="1:3" x14ac:dyDescent="0.35">
      <c r="A8515" s="142">
        <v>2.3452000000000002</v>
      </c>
      <c r="B8515" t="s">
        <v>456</v>
      </c>
      <c r="C8515" s="152">
        <v>0.53490000000000004</v>
      </c>
    </row>
    <row r="8516" spans="1:3" x14ac:dyDescent="0.35">
      <c r="A8516" s="142">
        <v>2.3479000000000001</v>
      </c>
      <c r="B8516" t="s">
        <v>456</v>
      </c>
      <c r="C8516" s="152">
        <v>0.53510000000000002</v>
      </c>
    </row>
    <row r="8517" spans="1:3" x14ac:dyDescent="0.35">
      <c r="A8517" s="142">
        <v>2.3506999999999998</v>
      </c>
      <c r="B8517" t="s">
        <v>456</v>
      </c>
      <c r="C8517" s="152">
        <v>0.53539999999999999</v>
      </c>
    </row>
    <row r="8518" spans="1:3" x14ac:dyDescent="0.35">
      <c r="A8518" s="142">
        <v>2.3534000000000002</v>
      </c>
      <c r="B8518" t="s">
        <v>456</v>
      </c>
      <c r="C8518" s="152">
        <v>0.53559999999999997</v>
      </c>
    </row>
    <row r="8519" spans="1:3" x14ac:dyDescent="0.35">
      <c r="A8519" s="142">
        <v>2.3561999999999999</v>
      </c>
      <c r="B8519" t="s">
        <v>456</v>
      </c>
      <c r="C8519" s="152">
        <v>0.53569999999999995</v>
      </c>
    </row>
    <row r="8520" spans="1:3" x14ac:dyDescent="0.35">
      <c r="A8520" s="142">
        <v>2.3589000000000002</v>
      </c>
      <c r="B8520" t="s">
        <v>456</v>
      </c>
      <c r="C8520" s="152">
        <v>0.53580000000000005</v>
      </c>
    </row>
    <row r="8521" spans="1:3" x14ac:dyDescent="0.35">
      <c r="A8521" s="142">
        <v>2.3616000000000001</v>
      </c>
      <c r="B8521" t="s">
        <v>456</v>
      </c>
      <c r="C8521" s="152">
        <v>0.53590000000000004</v>
      </c>
    </row>
    <row r="8522" spans="1:3" x14ac:dyDescent="0.35">
      <c r="A8522" s="142">
        <v>2.3643999999999998</v>
      </c>
      <c r="B8522" t="s">
        <v>456</v>
      </c>
      <c r="C8522" s="152">
        <v>0.53600000000000003</v>
      </c>
    </row>
    <row r="8523" spans="1:3" x14ac:dyDescent="0.35">
      <c r="A8523" s="142">
        <v>2.3671000000000002</v>
      </c>
      <c r="B8523" t="s">
        <v>456</v>
      </c>
      <c r="C8523" s="152">
        <v>0.53620000000000001</v>
      </c>
    </row>
    <row r="8524" spans="1:3" x14ac:dyDescent="0.35">
      <c r="A8524" s="142">
        <v>2.3698999999999999</v>
      </c>
      <c r="B8524" t="s">
        <v>456</v>
      </c>
      <c r="C8524" s="152">
        <v>0.5363</v>
      </c>
    </row>
    <row r="8525" spans="1:3" x14ac:dyDescent="0.35">
      <c r="A8525" s="142">
        <v>2.3725999999999998</v>
      </c>
      <c r="B8525" t="s">
        <v>456</v>
      </c>
      <c r="C8525" s="152">
        <v>0.53639999999999999</v>
      </c>
    </row>
    <row r="8526" spans="1:3" x14ac:dyDescent="0.35">
      <c r="A8526" s="142">
        <v>2.3780999999999999</v>
      </c>
      <c r="B8526" t="s">
        <v>456</v>
      </c>
      <c r="C8526" s="152">
        <v>0.53649999999999998</v>
      </c>
    </row>
    <row r="8527" spans="1:3" x14ac:dyDescent="0.35">
      <c r="A8527" s="142">
        <v>2.3807999999999998</v>
      </c>
      <c r="B8527" t="s">
        <v>456</v>
      </c>
      <c r="C8527" s="152">
        <v>0.53669999999999995</v>
      </c>
    </row>
    <row r="8528" spans="1:3" x14ac:dyDescent="0.35">
      <c r="A8528" s="142">
        <v>2.3862999999999999</v>
      </c>
      <c r="B8528" t="s">
        <v>456</v>
      </c>
      <c r="C8528" s="152">
        <v>0.53680000000000005</v>
      </c>
    </row>
    <row r="8529" spans="1:3" x14ac:dyDescent="0.35">
      <c r="A8529" s="142">
        <v>2.3889999999999998</v>
      </c>
      <c r="B8529" t="s">
        <v>456</v>
      </c>
      <c r="C8529" s="152">
        <v>0.53690000000000004</v>
      </c>
    </row>
    <row r="8530" spans="1:3" x14ac:dyDescent="0.35">
      <c r="A8530" s="142">
        <v>2.3917999999999999</v>
      </c>
      <c r="B8530" t="s">
        <v>456</v>
      </c>
      <c r="C8530" s="152">
        <v>0.53700000000000003</v>
      </c>
    </row>
    <row r="8531" spans="1:3" x14ac:dyDescent="0.35">
      <c r="A8531" s="142">
        <v>2.3944999999999999</v>
      </c>
      <c r="B8531" t="s">
        <v>456</v>
      </c>
      <c r="C8531" s="152">
        <v>0.5373</v>
      </c>
    </row>
    <row r="8532" spans="1:3" x14ac:dyDescent="0.35">
      <c r="A8532" s="142">
        <v>2.4</v>
      </c>
      <c r="B8532" t="s">
        <v>456</v>
      </c>
      <c r="C8532" s="152">
        <v>0.53769999999999996</v>
      </c>
    </row>
    <row r="8533" spans="1:3" x14ac:dyDescent="0.35">
      <c r="A8533" s="142">
        <v>2.4026999999999998</v>
      </c>
      <c r="B8533" t="s">
        <v>456</v>
      </c>
      <c r="C8533" s="152">
        <v>0.53779999999999994</v>
      </c>
    </row>
    <row r="8534" spans="1:3" x14ac:dyDescent="0.35">
      <c r="A8534" s="142">
        <v>2.4055</v>
      </c>
      <c r="B8534" t="s">
        <v>456</v>
      </c>
      <c r="C8534" s="152">
        <v>0.53790000000000004</v>
      </c>
    </row>
    <row r="8535" spans="1:3" x14ac:dyDescent="0.35">
      <c r="A8535" s="142">
        <v>2.4081999999999999</v>
      </c>
      <c r="B8535" t="s">
        <v>456</v>
      </c>
      <c r="C8535" s="152">
        <v>0.5383</v>
      </c>
    </row>
    <row r="8536" spans="1:3" x14ac:dyDescent="0.35">
      <c r="A8536" s="142">
        <v>2.411</v>
      </c>
      <c r="B8536" t="s">
        <v>456</v>
      </c>
      <c r="C8536" s="152">
        <v>0.53839999999999999</v>
      </c>
    </row>
    <row r="8537" spans="1:3" x14ac:dyDescent="0.35">
      <c r="A8537" s="142">
        <v>2.4137</v>
      </c>
      <c r="B8537" t="s">
        <v>456</v>
      </c>
      <c r="C8537" s="152">
        <v>0.53869999999999996</v>
      </c>
    </row>
    <row r="8538" spans="1:3" x14ac:dyDescent="0.35">
      <c r="A8538" s="142">
        <v>2.4163999999999999</v>
      </c>
      <c r="B8538" t="s">
        <v>456</v>
      </c>
      <c r="C8538" s="152">
        <v>0.53879999999999995</v>
      </c>
    </row>
    <row r="8539" spans="1:3" x14ac:dyDescent="0.35">
      <c r="A8539" s="142">
        <v>2.4192</v>
      </c>
      <c r="B8539" t="s">
        <v>456</v>
      </c>
      <c r="C8539" s="152">
        <v>0.53890000000000005</v>
      </c>
    </row>
    <row r="8540" spans="1:3" x14ac:dyDescent="0.35">
      <c r="A8540" s="142">
        <v>2.4218999999999999</v>
      </c>
      <c r="B8540" t="s">
        <v>456</v>
      </c>
      <c r="C8540" s="152">
        <v>0.53910000000000002</v>
      </c>
    </row>
    <row r="8541" spans="1:3" x14ac:dyDescent="0.35">
      <c r="A8541" s="142">
        <v>2.4247000000000001</v>
      </c>
      <c r="B8541" t="s">
        <v>456</v>
      </c>
      <c r="C8541" s="152">
        <v>0.53910000000000002</v>
      </c>
    </row>
    <row r="8542" spans="1:3" x14ac:dyDescent="0.35">
      <c r="A8542" s="142">
        <v>2.4274</v>
      </c>
      <c r="B8542" t="s">
        <v>456</v>
      </c>
      <c r="C8542" s="152">
        <v>0.5393</v>
      </c>
    </row>
    <row r="8543" spans="1:3" x14ac:dyDescent="0.35">
      <c r="A8543" s="142">
        <v>2.4300999999999999</v>
      </c>
      <c r="B8543" t="s">
        <v>456</v>
      </c>
      <c r="C8543" s="152">
        <v>0.53959999999999997</v>
      </c>
    </row>
    <row r="8544" spans="1:3" x14ac:dyDescent="0.35">
      <c r="A8544" s="142">
        <v>2.4329000000000001</v>
      </c>
      <c r="B8544" t="s">
        <v>456</v>
      </c>
      <c r="C8544" s="152">
        <v>0.53969999999999996</v>
      </c>
    </row>
    <row r="8545" spans="1:3" x14ac:dyDescent="0.35">
      <c r="A8545" s="142">
        <v>2.4356</v>
      </c>
      <c r="B8545" t="s">
        <v>456</v>
      </c>
      <c r="C8545" s="152">
        <v>0.54</v>
      </c>
    </row>
    <row r="8546" spans="1:3" x14ac:dyDescent="0.35">
      <c r="A8546" s="142">
        <v>2.4384000000000001</v>
      </c>
      <c r="B8546" t="s">
        <v>456</v>
      </c>
      <c r="C8546" s="152">
        <v>0.54010000000000002</v>
      </c>
    </row>
    <row r="8547" spans="1:3" x14ac:dyDescent="0.35">
      <c r="A8547" s="142">
        <v>2.4411</v>
      </c>
      <c r="B8547" t="s">
        <v>456</v>
      </c>
      <c r="C8547" s="152">
        <v>0.54049999999999998</v>
      </c>
    </row>
    <row r="8548" spans="1:3" x14ac:dyDescent="0.35">
      <c r="A8548" s="142">
        <v>2.4438</v>
      </c>
      <c r="B8548" t="s">
        <v>456</v>
      </c>
      <c r="C8548" s="152">
        <v>0.54079999999999995</v>
      </c>
    </row>
    <row r="8549" spans="1:3" x14ac:dyDescent="0.35">
      <c r="A8549" s="142">
        <v>2.4466000000000001</v>
      </c>
      <c r="B8549" t="s">
        <v>456</v>
      </c>
      <c r="C8549" s="152">
        <v>0.54100000000000004</v>
      </c>
    </row>
    <row r="8550" spans="1:3" x14ac:dyDescent="0.35">
      <c r="A8550" s="142">
        <v>2.4493</v>
      </c>
      <c r="B8550" t="s">
        <v>456</v>
      </c>
      <c r="C8550" s="152">
        <v>0.54100000000000004</v>
      </c>
    </row>
    <row r="8551" spans="1:3" x14ac:dyDescent="0.35">
      <c r="A8551" s="142">
        <v>2.4521000000000002</v>
      </c>
      <c r="B8551" t="s">
        <v>456</v>
      </c>
      <c r="C8551" s="152">
        <v>0.54100000000000004</v>
      </c>
    </row>
    <row r="8552" spans="1:3" x14ac:dyDescent="0.35">
      <c r="A8552" s="142">
        <v>2.4548000000000001</v>
      </c>
      <c r="B8552" t="s">
        <v>456</v>
      </c>
      <c r="C8552" s="152">
        <v>0.54110000000000003</v>
      </c>
    </row>
    <row r="8553" spans="1:3" x14ac:dyDescent="0.35">
      <c r="A8553" s="142">
        <v>2.4575</v>
      </c>
      <c r="B8553" t="s">
        <v>456</v>
      </c>
      <c r="C8553" s="152">
        <v>0.5413</v>
      </c>
    </row>
    <row r="8554" spans="1:3" x14ac:dyDescent="0.35">
      <c r="A8554" s="142">
        <v>2.4603000000000002</v>
      </c>
      <c r="B8554" t="s">
        <v>456</v>
      </c>
      <c r="C8554" s="152">
        <v>0.5413</v>
      </c>
    </row>
    <row r="8555" spans="1:3" x14ac:dyDescent="0.35">
      <c r="A8555" s="142">
        <v>2.4630000000000001</v>
      </c>
      <c r="B8555" t="s">
        <v>456</v>
      </c>
      <c r="C8555" s="152">
        <v>0.54149999999999998</v>
      </c>
    </row>
    <row r="8556" spans="1:3" x14ac:dyDescent="0.35">
      <c r="A8556" s="142">
        <v>2.4658000000000002</v>
      </c>
      <c r="B8556" t="s">
        <v>456</v>
      </c>
      <c r="C8556" s="152">
        <v>0.54159999999999997</v>
      </c>
    </row>
    <row r="8557" spans="1:3" x14ac:dyDescent="0.35">
      <c r="A8557" s="142">
        <v>2.4712000000000001</v>
      </c>
      <c r="B8557" t="s">
        <v>456</v>
      </c>
      <c r="C8557" s="152">
        <v>0.54169999999999996</v>
      </c>
    </row>
    <row r="8558" spans="1:3" x14ac:dyDescent="0.35">
      <c r="A8558" s="142">
        <v>2.4740000000000002</v>
      </c>
      <c r="B8558" t="s">
        <v>456</v>
      </c>
      <c r="C8558" s="152">
        <v>0.54179999999999995</v>
      </c>
    </row>
    <row r="8559" spans="1:3" x14ac:dyDescent="0.35">
      <c r="A8559" s="142">
        <v>2.4767000000000001</v>
      </c>
      <c r="B8559" t="s">
        <v>456</v>
      </c>
      <c r="C8559" s="152">
        <v>0.54179999999999995</v>
      </c>
    </row>
    <row r="8560" spans="1:3" x14ac:dyDescent="0.35">
      <c r="A8560" s="142">
        <v>2.4794999999999998</v>
      </c>
      <c r="B8560" t="s">
        <v>456</v>
      </c>
      <c r="C8560" s="152">
        <v>0.54200000000000004</v>
      </c>
    </row>
    <row r="8561" spans="1:3" x14ac:dyDescent="0.35">
      <c r="A8561" s="142">
        <v>2.4822000000000002</v>
      </c>
      <c r="B8561" t="s">
        <v>456</v>
      </c>
      <c r="C8561" s="152">
        <v>0.54220000000000002</v>
      </c>
    </row>
    <row r="8562" spans="1:3" x14ac:dyDescent="0.35">
      <c r="A8562" s="142">
        <v>2.4849000000000001</v>
      </c>
      <c r="B8562" t="s">
        <v>456</v>
      </c>
      <c r="C8562" s="152">
        <v>0.54249999999999998</v>
      </c>
    </row>
    <row r="8563" spans="1:3" x14ac:dyDescent="0.35">
      <c r="A8563" s="142">
        <v>2.4876999999999998</v>
      </c>
      <c r="B8563" t="s">
        <v>456</v>
      </c>
      <c r="C8563" s="152">
        <v>0.54249999999999998</v>
      </c>
    </row>
    <row r="8564" spans="1:3" x14ac:dyDescent="0.35">
      <c r="A8564" s="142">
        <v>2.4904000000000002</v>
      </c>
      <c r="B8564" t="s">
        <v>456</v>
      </c>
      <c r="C8564" s="152">
        <v>0.54269999999999996</v>
      </c>
    </row>
    <row r="8565" spans="1:3" x14ac:dyDescent="0.35">
      <c r="A8565" s="142">
        <v>2.4931999999999999</v>
      </c>
      <c r="B8565" t="s">
        <v>456</v>
      </c>
      <c r="C8565" s="152">
        <v>0.54269999999999996</v>
      </c>
    </row>
    <row r="8566" spans="1:3" x14ac:dyDescent="0.35">
      <c r="A8566" s="142">
        <v>2.4958999999999998</v>
      </c>
      <c r="B8566" t="s">
        <v>456</v>
      </c>
      <c r="C8566" s="152">
        <v>0.54279999999999995</v>
      </c>
    </row>
    <row r="8567" spans="1:3" x14ac:dyDescent="0.35">
      <c r="A8567" s="142">
        <v>2.4986000000000002</v>
      </c>
      <c r="B8567" t="s">
        <v>456</v>
      </c>
      <c r="C8567" s="152">
        <v>0.54300000000000004</v>
      </c>
    </row>
    <row r="8568" spans="1:3" x14ac:dyDescent="0.35">
      <c r="A8568" s="142">
        <v>2.5013999999999998</v>
      </c>
      <c r="B8568" t="s">
        <v>456</v>
      </c>
      <c r="C8568" s="152">
        <v>0.54310000000000003</v>
      </c>
    </row>
    <row r="8569" spans="1:3" x14ac:dyDescent="0.35">
      <c r="A8569" s="142">
        <v>2.5041000000000002</v>
      </c>
      <c r="B8569" t="s">
        <v>456</v>
      </c>
      <c r="C8569" s="152">
        <v>0.54330000000000001</v>
      </c>
    </row>
    <row r="8570" spans="1:3" x14ac:dyDescent="0.35">
      <c r="A8570" s="142">
        <v>2.5068000000000001</v>
      </c>
      <c r="B8570" t="s">
        <v>456</v>
      </c>
      <c r="C8570" s="152">
        <v>0.54330000000000001</v>
      </c>
    </row>
    <row r="8571" spans="1:3" x14ac:dyDescent="0.35">
      <c r="A8571" s="142">
        <v>2.5095999999999998</v>
      </c>
      <c r="B8571" t="s">
        <v>456</v>
      </c>
      <c r="C8571" s="152">
        <v>0.54369999999999996</v>
      </c>
    </row>
    <row r="8572" spans="1:3" x14ac:dyDescent="0.35">
      <c r="A8572" s="142">
        <v>2.5123000000000002</v>
      </c>
      <c r="B8572" t="s">
        <v>456</v>
      </c>
      <c r="C8572" s="152">
        <v>0.54400000000000004</v>
      </c>
    </row>
    <row r="8573" spans="1:3" x14ac:dyDescent="0.35">
      <c r="A8573" s="142">
        <v>2.5150999999999999</v>
      </c>
      <c r="B8573" t="s">
        <v>456</v>
      </c>
      <c r="C8573" s="152">
        <v>0.54420000000000002</v>
      </c>
    </row>
    <row r="8574" spans="1:3" x14ac:dyDescent="0.35">
      <c r="A8574" s="142">
        <v>2.5177999999999998</v>
      </c>
      <c r="B8574" t="s">
        <v>456</v>
      </c>
      <c r="C8574" s="152">
        <v>0.54420000000000002</v>
      </c>
    </row>
    <row r="8575" spans="1:3" x14ac:dyDescent="0.35">
      <c r="A8575" s="142">
        <v>2.5205000000000002</v>
      </c>
      <c r="B8575" t="s">
        <v>456</v>
      </c>
      <c r="C8575" s="152">
        <v>0.54459999999999997</v>
      </c>
    </row>
    <row r="8576" spans="1:3" x14ac:dyDescent="0.35">
      <c r="A8576" s="142">
        <v>2.5232999999999999</v>
      </c>
      <c r="B8576" t="s">
        <v>456</v>
      </c>
      <c r="C8576" s="152">
        <v>0.54490000000000005</v>
      </c>
    </row>
    <row r="8577" spans="1:3" x14ac:dyDescent="0.35">
      <c r="A8577" s="142">
        <v>2.5259999999999998</v>
      </c>
      <c r="B8577" t="s">
        <v>456</v>
      </c>
      <c r="C8577" s="152">
        <v>0.54510000000000003</v>
      </c>
    </row>
    <row r="8578" spans="1:3" x14ac:dyDescent="0.35">
      <c r="A8578" s="142">
        <v>2.5369999999999999</v>
      </c>
      <c r="B8578" t="s">
        <v>456</v>
      </c>
      <c r="C8578" s="152">
        <v>0.54510000000000003</v>
      </c>
    </row>
    <row r="8579" spans="1:3" x14ac:dyDescent="0.35">
      <c r="A8579" s="142">
        <v>2.5396999999999998</v>
      </c>
      <c r="B8579" t="s">
        <v>456</v>
      </c>
      <c r="C8579" s="152">
        <v>0.54530000000000001</v>
      </c>
    </row>
    <row r="8580" spans="1:3" x14ac:dyDescent="0.35">
      <c r="A8580" s="142">
        <v>2.5425</v>
      </c>
      <c r="B8580" t="s">
        <v>456</v>
      </c>
      <c r="C8580" s="152">
        <v>0.54530000000000001</v>
      </c>
    </row>
    <row r="8581" spans="1:3" x14ac:dyDescent="0.35">
      <c r="A8581" s="142">
        <v>2.5451999999999999</v>
      </c>
      <c r="B8581" t="s">
        <v>456</v>
      </c>
      <c r="C8581" s="152">
        <v>0.54559999999999997</v>
      </c>
    </row>
    <row r="8582" spans="1:3" x14ac:dyDescent="0.35">
      <c r="A8582" s="142">
        <v>2.5478999999999998</v>
      </c>
      <c r="B8582" t="s">
        <v>456</v>
      </c>
      <c r="C8582" s="152">
        <v>0.54569999999999996</v>
      </c>
    </row>
    <row r="8583" spans="1:3" x14ac:dyDescent="0.35">
      <c r="A8583" s="142">
        <v>2.5507</v>
      </c>
      <c r="B8583" t="s">
        <v>456</v>
      </c>
      <c r="C8583" s="152">
        <v>0.54579999999999995</v>
      </c>
    </row>
    <row r="8584" spans="1:3" x14ac:dyDescent="0.35">
      <c r="A8584" s="142">
        <v>2.5533999999999999</v>
      </c>
      <c r="B8584" t="s">
        <v>456</v>
      </c>
      <c r="C8584" s="152">
        <v>0.54579999999999995</v>
      </c>
    </row>
    <row r="8585" spans="1:3" x14ac:dyDescent="0.35">
      <c r="A8585" s="142">
        <v>2.5562</v>
      </c>
      <c r="B8585" t="s">
        <v>456</v>
      </c>
      <c r="C8585" s="152">
        <v>0.54590000000000005</v>
      </c>
    </row>
    <row r="8586" spans="1:3" x14ac:dyDescent="0.35">
      <c r="A8586" s="142">
        <v>2.5589</v>
      </c>
      <c r="B8586" t="s">
        <v>456</v>
      </c>
      <c r="C8586" s="152">
        <v>0.54600000000000004</v>
      </c>
    </row>
    <row r="8587" spans="1:3" x14ac:dyDescent="0.35">
      <c r="A8587" s="142">
        <v>2.5615999999999999</v>
      </c>
      <c r="B8587" t="s">
        <v>456</v>
      </c>
      <c r="C8587" s="152">
        <v>0.54610000000000003</v>
      </c>
    </row>
    <row r="8588" spans="1:3" x14ac:dyDescent="0.35">
      <c r="A8588" s="142">
        <v>2.5644</v>
      </c>
      <c r="B8588" t="s">
        <v>456</v>
      </c>
      <c r="C8588" s="152">
        <v>0.54620000000000002</v>
      </c>
    </row>
    <row r="8589" spans="1:3" x14ac:dyDescent="0.35">
      <c r="A8589" s="142">
        <v>2.5670999999999999</v>
      </c>
      <c r="B8589" t="s">
        <v>456</v>
      </c>
      <c r="C8589" s="152">
        <v>0.5464</v>
      </c>
    </row>
    <row r="8590" spans="1:3" x14ac:dyDescent="0.35">
      <c r="A8590" s="142">
        <v>2.5752999999999999</v>
      </c>
      <c r="B8590" t="s">
        <v>456</v>
      </c>
      <c r="C8590" s="152">
        <v>0.54659999999999997</v>
      </c>
    </row>
    <row r="8591" spans="1:3" x14ac:dyDescent="0.35">
      <c r="A8591" s="142">
        <v>2.5781000000000001</v>
      </c>
      <c r="B8591" t="s">
        <v>456</v>
      </c>
      <c r="C8591" s="152">
        <v>0.54690000000000005</v>
      </c>
    </row>
    <row r="8592" spans="1:3" x14ac:dyDescent="0.35">
      <c r="A8592" s="142">
        <v>2.5808</v>
      </c>
      <c r="B8592" t="s">
        <v>456</v>
      </c>
      <c r="C8592" s="152">
        <v>0.54720000000000002</v>
      </c>
    </row>
    <row r="8593" spans="1:3" x14ac:dyDescent="0.35">
      <c r="A8593" s="142">
        <v>2.5836000000000001</v>
      </c>
      <c r="B8593" t="s">
        <v>456</v>
      </c>
      <c r="C8593" s="152">
        <v>0.5474</v>
      </c>
    </row>
    <row r="8594" spans="1:3" x14ac:dyDescent="0.35">
      <c r="A8594" s="142">
        <v>2.5863</v>
      </c>
      <c r="B8594" t="s">
        <v>456</v>
      </c>
      <c r="C8594" s="152">
        <v>0.54749999999999999</v>
      </c>
    </row>
    <row r="8595" spans="1:3" x14ac:dyDescent="0.35">
      <c r="A8595" s="142">
        <v>2.589</v>
      </c>
      <c r="B8595" t="s">
        <v>456</v>
      </c>
      <c r="C8595" s="152">
        <v>0.54769999999999996</v>
      </c>
    </row>
    <row r="8596" spans="1:3" x14ac:dyDescent="0.35">
      <c r="A8596" s="142">
        <v>2.5918000000000001</v>
      </c>
      <c r="B8596" t="s">
        <v>456</v>
      </c>
      <c r="C8596" s="152">
        <v>0.54790000000000005</v>
      </c>
    </row>
    <row r="8597" spans="1:3" x14ac:dyDescent="0.35">
      <c r="A8597" s="142">
        <v>2.5945</v>
      </c>
      <c r="B8597" t="s">
        <v>456</v>
      </c>
      <c r="C8597" s="152">
        <v>0.54800000000000004</v>
      </c>
    </row>
    <row r="8598" spans="1:3" x14ac:dyDescent="0.35">
      <c r="A8598" s="142">
        <v>2.5973000000000002</v>
      </c>
      <c r="B8598" t="s">
        <v>456</v>
      </c>
      <c r="C8598" s="152">
        <v>0.54800000000000004</v>
      </c>
    </row>
    <row r="8599" spans="1:3" x14ac:dyDescent="0.35">
      <c r="A8599" s="142">
        <v>2.6</v>
      </c>
      <c r="B8599" t="s">
        <v>456</v>
      </c>
      <c r="C8599" s="152">
        <v>0.54820000000000002</v>
      </c>
    </row>
    <row r="8600" spans="1:3" x14ac:dyDescent="0.35">
      <c r="A8600" s="142">
        <v>2.6055000000000001</v>
      </c>
      <c r="B8600" t="s">
        <v>456</v>
      </c>
      <c r="C8600" s="152">
        <v>0.5484</v>
      </c>
    </row>
    <row r="8601" spans="1:3" x14ac:dyDescent="0.35">
      <c r="A8601" s="142">
        <v>2.6110000000000002</v>
      </c>
      <c r="B8601" t="s">
        <v>456</v>
      </c>
      <c r="C8601" s="152">
        <v>0.54859999999999998</v>
      </c>
    </row>
    <row r="8602" spans="1:3" x14ac:dyDescent="0.35">
      <c r="A8602" s="142">
        <v>2.6137000000000001</v>
      </c>
      <c r="B8602" t="s">
        <v>456</v>
      </c>
      <c r="C8602" s="152">
        <v>0.54869999999999997</v>
      </c>
    </row>
    <row r="8603" spans="1:3" x14ac:dyDescent="0.35">
      <c r="A8603" s="142">
        <v>2.6164000000000001</v>
      </c>
      <c r="B8603" t="s">
        <v>456</v>
      </c>
      <c r="C8603" s="152">
        <v>0.54879999999999995</v>
      </c>
    </row>
    <row r="8604" spans="1:3" x14ac:dyDescent="0.35">
      <c r="A8604" s="142">
        <v>2.6192000000000002</v>
      </c>
      <c r="B8604" t="s">
        <v>456</v>
      </c>
      <c r="C8604" s="152">
        <v>0.54890000000000005</v>
      </c>
    </row>
    <row r="8605" spans="1:3" x14ac:dyDescent="0.35">
      <c r="A8605" s="142">
        <v>2.6219000000000001</v>
      </c>
      <c r="B8605" t="s">
        <v>456</v>
      </c>
      <c r="C8605" s="152">
        <v>0.54900000000000004</v>
      </c>
    </row>
    <row r="8606" spans="1:3" x14ac:dyDescent="0.35">
      <c r="A8606" s="142">
        <v>2.6246999999999998</v>
      </c>
      <c r="B8606" t="s">
        <v>456</v>
      </c>
      <c r="C8606" s="152">
        <v>0.54900000000000004</v>
      </c>
    </row>
    <row r="8607" spans="1:3" x14ac:dyDescent="0.35">
      <c r="A8607" s="142">
        <v>2.6274000000000002</v>
      </c>
      <c r="B8607" t="s">
        <v>456</v>
      </c>
      <c r="C8607" s="152">
        <v>0.54910000000000003</v>
      </c>
    </row>
    <row r="8608" spans="1:3" x14ac:dyDescent="0.35">
      <c r="A8608" s="142">
        <v>2.6301000000000001</v>
      </c>
      <c r="B8608" t="s">
        <v>456</v>
      </c>
      <c r="C8608" s="152">
        <v>0.54920000000000002</v>
      </c>
    </row>
    <row r="8609" spans="1:3" x14ac:dyDescent="0.35">
      <c r="A8609" s="142">
        <v>2.6328999999999998</v>
      </c>
      <c r="B8609" t="s">
        <v>456</v>
      </c>
      <c r="C8609" s="152">
        <v>0.54949999999999999</v>
      </c>
    </row>
    <row r="8610" spans="1:3" x14ac:dyDescent="0.35">
      <c r="A8610" s="142">
        <v>2.6356000000000002</v>
      </c>
      <c r="B8610" t="s">
        <v>456</v>
      </c>
      <c r="C8610" s="152">
        <v>0.54959999999999998</v>
      </c>
    </row>
    <row r="8611" spans="1:3" x14ac:dyDescent="0.35">
      <c r="A8611" s="142">
        <v>2.6383999999999999</v>
      </c>
      <c r="B8611" t="s">
        <v>456</v>
      </c>
      <c r="C8611" s="152">
        <v>0.54969999999999997</v>
      </c>
    </row>
    <row r="8612" spans="1:3" x14ac:dyDescent="0.35">
      <c r="A8612" s="142">
        <v>2.6410999999999998</v>
      </c>
      <c r="B8612" t="s">
        <v>456</v>
      </c>
      <c r="C8612" s="152">
        <v>0.54969999999999997</v>
      </c>
    </row>
    <row r="8613" spans="1:3" x14ac:dyDescent="0.35">
      <c r="A8613" s="142">
        <v>2.6438000000000001</v>
      </c>
      <c r="B8613" t="s">
        <v>456</v>
      </c>
      <c r="C8613" s="152">
        <v>0.54979999999999996</v>
      </c>
    </row>
    <row r="8614" spans="1:3" x14ac:dyDescent="0.35">
      <c r="A8614" s="142">
        <v>2.6465999999999998</v>
      </c>
      <c r="B8614" t="s">
        <v>456</v>
      </c>
      <c r="C8614" s="152">
        <v>0.54979999999999996</v>
      </c>
    </row>
    <row r="8615" spans="1:3" x14ac:dyDescent="0.35">
      <c r="A8615" s="142">
        <v>2.6493000000000002</v>
      </c>
      <c r="B8615" t="s">
        <v>456</v>
      </c>
      <c r="C8615" s="152">
        <v>0.55000000000000004</v>
      </c>
    </row>
    <row r="8616" spans="1:3" x14ac:dyDescent="0.35">
      <c r="A8616" s="142">
        <v>2.6520999999999999</v>
      </c>
      <c r="B8616" t="s">
        <v>456</v>
      </c>
      <c r="C8616" s="152">
        <v>0.55049999999999999</v>
      </c>
    </row>
    <row r="8617" spans="1:3" x14ac:dyDescent="0.35">
      <c r="A8617" s="142">
        <v>2.6547999999999998</v>
      </c>
      <c r="B8617" t="s">
        <v>456</v>
      </c>
      <c r="C8617" s="152">
        <v>0.55059999999999998</v>
      </c>
    </row>
    <row r="8618" spans="1:3" x14ac:dyDescent="0.35">
      <c r="A8618" s="142">
        <v>2.6575000000000002</v>
      </c>
      <c r="B8618" t="s">
        <v>456</v>
      </c>
      <c r="C8618" s="152">
        <v>0.55079999999999996</v>
      </c>
    </row>
    <row r="8619" spans="1:3" x14ac:dyDescent="0.35">
      <c r="A8619" s="142">
        <v>2.6602999999999999</v>
      </c>
      <c r="B8619" t="s">
        <v>456</v>
      </c>
      <c r="C8619" s="152">
        <v>0.55100000000000005</v>
      </c>
    </row>
    <row r="8620" spans="1:3" x14ac:dyDescent="0.35">
      <c r="A8620" s="142">
        <v>2.6629999999999998</v>
      </c>
      <c r="B8620" t="s">
        <v>456</v>
      </c>
      <c r="C8620" s="152">
        <v>0.55110000000000003</v>
      </c>
    </row>
    <row r="8621" spans="1:3" x14ac:dyDescent="0.35">
      <c r="A8621" s="142">
        <v>2.6657999999999999</v>
      </c>
      <c r="B8621" t="s">
        <v>456</v>
      </c>
      <c r="C8621" s="152">
        <v>0.5514</v>
      </c>
    </row>
    <row r="8622" spans="1:3" x14ac:dyDescent="0.35">
      <c r="A8622" s="142">
        <v>2.6684999999999999</v>
      </c>
      <c r="B8622" t="s">
        <v>456</v>
      </c>
      <c r="C8622" s="152">
        <v>0.55159999999999998</v>
      </c>
    </row>
    <row r="8623" spans="1:3" x14ac:dyDescent="0.35">
      <c r="A8623" s="142">
        <v>2.6711999999999998</v>
      </c>
      <c r="B8623" t="s">
        <v>456</v>
      </c>
      <c r="C8623" s="152">
        <v>0.55189999999999995</v>
      </c>
    </row>
    <row r="8624" spans="1:3" x14ac:dyDescent="0.35">
      <c r="A8624" s="142">
        <v>2.6739999999999999</v>
      </c>
      <c r="B8624" t="s">
        <v>456</v>
      </c>
      <c r="C8624" s="152">
        <v>0.55189999999999995</v>
      </c>
    </row>
    <row r="8625" spans="1:3" x14ac:dyDescent="0.35">
      <c r="A8625" s="142">
        <v>2.6766999999999999</v>
      </c>
      <c r="B8625" t="s">
        <v>456</v>
      </c>
      <c r="C8625" s="152">
        <v>0.55210000000000004</v>
      </c>
    </row>
    <row r="8626" spans="1:3" x14ac:dyDescent="0.35">
      <c r="A8626" s="142">
        <v>2.6795</v>
      </c>
      <c r="B8626" t="s">
        <v>456</v>
      </c>
      <c r="C8626" s="152">
        <v>0.55249999999999999</v>
      </c>
    </row>
    <row r="8627" spans="1:3" x14ac:dyDescent="0.35">
      <c r="A8627" s="142">
        <v>2.6821999999999999</v>
      </c>
      <c r="B8627" t="s">
        <v>456</v>
      </c>
      <c r="C8627" s="152">
        <v>0.55249999999999999</v>
      </c>
    </row>
    <row r="8628" spans="1:3" x14ac:dyDescent="0.35">
      <c r="A8628" s="142">
        <v>2.6848999999999998</v>
      </c>
      <c r="B8628" t="s">
        <v>456</v>
      </c>
      <c r="C8628" s="152">
        <v>0.55279999999999996</v>
      </c>
    </row>
    <row r="8629" spans="1:3" x14ac:dyDescent="0.35">
      <c r="A8629" s="142">
        <v>2.6877</v>
      </c>
      <c r="B8629" t="s">
        <v>456</v>
      </c>
      <c r="C8629" s="152">
        <v>0.55300000000000005</v>
      </c>
    </row>
    <row r="8630" spans="1:3" x14ac:dyDescent="0.35">
      <c r="A8630" s="142">
        <v>2.6903999999999999</v>
      </c>
      <c r="B8630" t="s">
        <v>456</v>
      </c>
      <c r="C8630" s="152">
        <v>0.55320000000000003</v>
      </c>
    </row>
    <row r="8631" spans="1:3" x14ac:dyDescent="0.35">
      <c r="A8631" s="142">
        <v>2.6932</v>
      </c>
      <c r="B8631" t="s">
        <v>456</v>
      </c>
      <c r="C8631" s="152">
        <v>0.55330000000000001</v>
      </c>
    </row>
    <row r="8632" spans="1:3" x14ac:dyDescent="0.35">
      <c r="A8632" s="142">
        <v>2.6959</v>
      </c>
      <c r="B8632" t="s">
        <v>456</v>
      </c>
      <c r="C8632" s="152">
        <v>0.55349999999999999</v>
      </c>
    </row>
    <row r="8633" spans="1:3" x14ac:dyDescent="0.35">
      <c r="A8633" s="142">
        <v>2.6985999999999999</v>
      </c>
      <c r="B8633" t="s">
        <v>456</v>
      </c>
      <c r="C8633" s="152">
        <v>0.55349999999999999</v>
      </c>
    </row>
    <row r="8634" spans="1:3" x14ac:dyDescent="0.35">
      <c r="A8634" s="142">
        <v>2.7014</v>
      </c>
      <c r="B8634" t="s">
        <v>456</v>
      </c>
      <c r="C8634" s="152">
        <v>0.55369999999999997</v>
      </c>
    </row>
    <row r="8635" spans="1:3" x14ac:dyDescent="0.35">
      <c r="A8635" s="142">
        <v>2.7040999999999999</v>
      </c>
      <c r="B8635" t="s">
        <v>456</v>
      </c>
      <c r="C8635" s="152">
        <v>0.55400000000000005</v>
      </c>
    </row>
    <row r="8636" spans="1:3" x14ac:dyDescent="0.35">
      <c r="A8636" s="142">
        <v>2.7067999999999999</v>
      </c>
      <c r="B8636" t="s">
        <v>456</v>
      </c>
      <c r="C8636" s="152">
        <v>0.55420000000000003</v>
      </c>
    </row>
    <row r="8637" spans="1:3" x14ac:dyDescent="0.35">
      <c r="A8637" s="142">
        <v>2.7096</v>
      </c>
      <c r="B8637" t="s">
        <v>456</v>
      </c>
      <c r="C8637" s="152">
        <v>0.55430000000000001</v>
      </c>
    </row>
    <row r="8638" spans="1:3" x14ac:dyDescent="0.35">
      <c r="A8638" s="142">
        <v>2.7122999999999999</v>
      </c>
      <c r="B8638" t="s">
        <v>456</v>
      </c>
      <c r="C8638" s="152">
        <v>0.55459999999999998</v>
      </c>
    </row>
    <row r="8639" spans="1:3" x14ac:dyDescent="0.35">
      <c r="A8639" s="142">
        <v>2.7178</v>
      </c>
      <c r="B8639" t="s">
        <v>456</v>
      </c>
      <c r="C8639" s="152">
        <v>0.55469999999999997</v>
      </c>
    </row>
    <row r="8640" spans="1:3" x14ac:dyDescent="0.35">
      <c r="A8640" s="142">
        <v>2.7233000000000001</v>
      </c>
      <c r="B8640" t="s">
        <v>456</v>
      </c>
      <c r="C8640" s="152">
        <v>0.55479999999999996</v>
      </c>
    </row>
    <row r="8641" spans="1:3" x14ac:dyDescent="0.35">
      <c r="A8641" s="142">
        <v>2.726</v>
      </c>
      <c r="B8641" t="s">
        <v>456</v>
      </c>
      <c r="C8641" s="152">
        <v>0.55500000000000005</v>
      </c>
    </row>
    <row r="8642" spans="1:3" x14ac:dyDescent="0.35">
      <c r="A8642" s="142">
        <v>2.7288000000000001</v>
      </c>
      <c r="B8642" t="s">
        <v>456</v>
      </c>
      <c r="C8642" s="152">
        <v>0.55510000000000004</v>
      </c>
    </row>
    <row r="8643" spans="1:3" x14ac:dyDescent="0.35">
      <c r="A8643" s="142">
        <v>2.7370000000000001</v>
      </c>
      <c r="B8643" t="s">
        <v>456</v>
      </c>
      <c r="C8643" s="152">
        <v>0.5554</v>
      </c>
    </row>
    <row r="8644" spans="1:3" x14ac:dyDescent="0.35">
      <c r="A8644" s="142">
        <v>2.7397</v>
      </c>
      <c r="B8644" t="s">
        <v>456</v>
      </c>
      <c r="C8644" s="152">
        <v>0.55549999999999999</v>
      </c>
    </row>
    <row r="8645" spans="1:3" x14ac:dyDescent="0.35">
      <c r="A8645" s="142">
        <v>2.7452000000000001</v>
      </c>
      <c r="B8645" t="s">
        <v>456</v>
      </c>
      <c r="C8645" s="152">
        <v>0.55559999999999998</v>
      </c>
    </row>
    <row r="8646" spans="1:3" x14ac:dyDescent="0.35">
      <c r="A8646" s="142">
        <v>2.7479</v>
      </c>
      <c r="B8646" t="s">
        <v>456</v>
      </c>
      <c r="C8646" s="152">
        <v>0.55569999999999997</v>
      </c>
    </row>
    <row r="8647" spans="1:3" x14ac:dyDescent="0.35">
      <c r="A8647" s="142">
        <v>2.7507000000000001</v>
      </c>
      <c r="B8647" t="s">
        <v>456</v>
      </c>
      <c r="C8647" s="152">
        <v>0.55589999999999995</v>
      </c>
    </row>
    <row r="8648" spans="1:3" x14ac:dyDescent="0.35">
      <c r="A8648" s="142">
        <v>2.7534000000000001</v>
      </c>
      <c r="B8648" t="s">
        <v>456</v>
      </c>
      <c r="C8648" s="152">
        <v>0.55600000000000005</v>
      </c>
    </row>
    <row r="8649" spans="1:3" x14ac:dyDescent="0.35">
      <c r="A8649" s="142">
        <v>2.7562000000000002</v>
      </c>
      <c r="B8649" t="s">
        <v>456</v>
      </c>
      <c r="C8649" s="152">
        <v>0.55620000000000003</v>
      </c>
    </row>
    <row r="8650" spans="1:3" x14ac:dyDescent="0.35">
      <c r="A8650" s="142">
        <v>2.7589000000000001</v>
      </c>
      <c r="B8650" t="s">
        <v>456</v>
      </c>
      <c r="C8650" s="152">
        <v>0.55659999999999998</v>
      </c>
    </row>
    <row r="8651" spans="1:3" x14ac:dyDescent="0.35">
      <c r="A8651" s="142">
        <v>2.7616000000000001</v>
      </c>
      <c r="B8651" t="s">
        <v>456</v>
      </c>
      <c r="C8651" s="152">
        <v>0.55679999999999996</v>
      </c>
    </row>
    <row r="8652" spans="1:3" x14ac:dyDescent="0.35">
      <c r="A8652" s="142">
        <v>2.7644000000000002</v>
      </c>
      <c r="B8652" t="s">
        <v>456</v>
      </c>
      <c r="C8652" s="152">
        <v>0.55689999999999995</v>
      </c>
    </row>
    <row r="8653" spans="1:3" x14ac:dyDescent="0.35">
      <c r="A8653" s="142">
        <v>2.7671000000000001</v>
      </c>
      <c r="B8653" t="s">
        <v>456</v>
      </c>
      <c r="C8653" s="152">
        <v>0.55700000000000005</v>
      </c>
    </row>
    <row r="8654" spans="1:3" x14ac:dyDescent="0.35">
      <c r="A8654" s="142">
        <v>2.7698999999999998</v>
      </c>
      <c r="B8654" t="s">
        <v>456</v>
      </c>
      <c r="C8654" s="152">
        <v>0.55720000000000003</v>
      </c>
    </row>
    <row r="8655" spans="1:3" x14ac:dyDescent="0.35">
      <c r="A8655" s="142">
        <v>2.7726000000000002</v>
      </c>
      <c r="B8655" t="s">
        <v>456</v>
      </c>
      <c r="C8655" s="152">
        <v>0.5575</v>
      </c>
    </row>
    <row r="8656" spans="1:3" x14ac:dyDescent="0.35">
      <c r="A8656" s="142">
        <v>2.7753000000000001</v>
      </c>
      <c r="B8656" t="s">
        <v>456</v>
      </c>
      <c r="C8656" s="152">
        <v>0.55759999999999998</v>
      </c>
    </row>
    <row r="8657" spans="1:3" x14ac:dyDescent="0.35">
      <c r="A8657" s="142">
        <v>2.7780999999999998</v>
      </c>
      <c r="B8657" t="s">
        <v>456</v>
      </c>
      <c r="C8657" s="152">
        <v>0.55769999999999997</v>
      </c>
    </row>
    <row r="8658" spans="1:3" x14ac:dyDescent="0.35">
      <c r="A8658" s="142">
        <v>2.7808000000000002</v>
      </c>
      <c r="B8658" t="s">
        <v>456</v>
      </c>
      <c r="C8658" s="152">
        <v>0.55779999999999996</v>
      </c>
    </row>
    <row r="8659" spans="1:3" x14ac:dyDescent="0.35">
      <c r="A8659" s="142">
        <v>2.7890000000000001</v>
      </c>
      <c r="B8659" t="s">
        <v>456</v>
      </c>
      <c r="C8659" s="152">
        <v>0.55789999999999995</v>
      </c>
    </row>
    <row r="8660" spans="1:3" x14ac:dyDescent="0.35">
      <c r="A8660" s="142">
        <v>2.7917999999999998</v>
      </c>
      <c r="B8660" t="s">
        <v>456</v>
      </c>
      <c r="C8660" s="152">
        <v>0.55810000000000004</v>
      </c>
    </row>
    <row r="8661" spans="1:3" x14ac:dyDescent="0.35">
      <c r="A8661" s="142">
        <v>2.7945000000000002</v>
      </c>
      <c r="B8661" t="s">
        <v>456</v>
      </c>
      <c r="C8661" s="152">
        <v>0.55840000000000001</v>
      </c>
    </row>
    <row r="8662" spans="1:3" x14ac:dyDescent="0.35">
      <c r="A8662" s="142">
        <v>2.7972999999999999</v>
      </c>
      <c r="B8662" t="s">
        <v>456</v>
      </c>
      <c r="C8662" s="152">
        <v>0.5585</v>
      </c>
    </row>
    <row r="8663" spans="1:3" x14ac:dyDescent="0.35">
      <c r="A8663" s="142">
        <v>2.8</v>
      </c>
      <c r="B8663" t="s">
        <v>456</v>
      </c>
      <c r="C8663" s="152">
        <v>0.5585</v>
      </c>
    </row>
    <row r="8664" spans="1:3" x14ac:dyDescent="0.35">
      <c r="A8664" s="142">
        <v>2.8027000000000002</v>
      </c>
      <c r="B8664" t="s">
        <v>456</v>
      </c>
      <c r="C8664" s="152">
        <v>0.55879999999999996</v>
      </c>
    </row>
    <row r="8665" spans="1:3" x14ac:dyDescent="0.35">
      <c r="A8665" s="142">
        <v>2.8054999999999999</v>
      </c>
      <c r="B8665" t="s">
        <v>456</v>
      </c>
      <c r="C8665" s="152">
        <v>0.55900000000000005</v>
      </c>
    </row>
    <row r="8666" spans="1:3" x14ac:dyDescent="0.35">
      <c r="A8666" s="142">
        <v>2.8109999999999999</v>
      </c>
      <c r="B8666" t="s">
        <v>456</v>
      </c>
      <c r="C8666" s="152">
        <v>0.55930000000000002</v>
      </c>
    </row>
    <row r="8667" spans="1:3" x14ac:dyDescent="0.35">
      <c r="A8667" s="142">
        <v>2.8136999999999999</v>
      </c>
      <c r="B8667" t="s">
        <v>456</v>
      </c>
      <c r="C8667" s="152">
        <v>0.5595</v>
      </c>
    </row>
    <row r="8668" spans="1:3" x14ac:dyDescent="0.35">
      <c r="A8668" s="142">
        <v>2.8191999999999999</v>
      </c>
      <c r="B8668" t="s">
        <v>456</v>
      </c>
      <c r="C8668" s="152">
        <v>0.55969999999999998</v>
      </c>
    </row>
    <row r="8669" spans="1:3" x14ac:dyDescent="0.35">
      <c r="A8669" s="142">
        <v>2.8218999999999999</v>
      </c>
      <c r="B8669" t="s">
        <v>456</v>
      </c>
      <c r="C8669" s="152">
        <v>0.55989999999999995</v>
      </c>
    </row>
    <row r="8670" spans="1:3" x14ac:dyDescent="0.35">
      <c r="A8670" s="142">
        <v>2.8247</v>
      </c>
      <c r="B8670" t="s">
        <v>456</v>
      </c>
      <c r="C8670" s="152">
        <v>0.56000000000000005</v>
      </c>
    </row>
    <row r="8671" spans="1:3" x14ac:dyDescent="0.35">
      <c r="A8671" s="142">
        <v>2.8300999999999998</v>
      </c>
      <c r="B8671" t="s">
        <v>456</v>
      </c>
      <c r="C8671" s="152">
        <v>0.56030000000000002</v>
      </c>
    </row>
    <row r="8672" spans="1:3" x14ac:dyDescent="0.35">
      <c r="A8672" s="142">
        <v>2.8329</v>
      </c>
      <c r="B8672" t="s">
        <v>456</v>
      </c>
      <c r="C8672" s="152">
        <v>0.56040000000000001</v>
      </c>
    </row>
    <row r="8673" spans="1:3" x14ac:dyDescent="0.35">
      <c r="A8673" s="142">
        <v>2.8355999999999999</v>
      </c>
      <c r="B8673" t="s">
        <v>456</v>
      </c>
      <c r="C8673" s="152">
        <v>0.56059999999999999</v>
      </c>
    </row>
    <row r="8674" spans="1:3" x14ac:dyDescent="0.35">
      <c r="A8674" s="142">
        <v>2.8384</v>
      </c>
      <c r="B8674" t="s">
        <v>456</v>
      </c>
      <c r="C8674" s="152">
        <v>0.56089999999999995</v>
      </c>
    </row>
    <row r="8675" spans="1:3" x14ac:dyDescent="0.35">
      <c r="A8675" s="142">
        <v>2.8411</v>
      </c>
      <c r="B8675" t="s">
        <v>456</v>
      </c>
      <c r="C8675" s="152">
        <v>0.56089999999999995</v>
      </c>
    </row>
    <row r="8676" spans="1:3" x14ac:dyDescent="0.35">
      <c r="A8676" s="142">
        <v>2.8437999999999999</v>
      </c>
      <c r="B8676" t="s">
        <v>456</v>
      </c>
      <c r="C8676" s="152">
        <v>0.56100000000000005</v>
      </c>
    </row>
    <row r="8677" spans="1:3" x14ac:dyDescent="0.35">
      <c r="A8677" s="142">
        <v>2.8466</v>
      </c>
      <c r="B8677" t="s">
        <v>456</v>
      </c>
      <c r="C8677" s="152">
        <v>0.56110000000000004</v>
      </c>
    </row>
    <row r="8678" spans="1:3" x14ac:dyDescent="0.35">
      <c r="A8678" s="142">
        <v>2.8492999999999999</v>
      </c>
      <c r="B8678" t="s">
        <v>456</v>
      </c>
      <c r="C8678" s="152">
        <v>0.56130000000000002</v>
      </c>
    </row>
    <row r="8679" spans="1:3" x14ac:dyDescent="0.35">
      <c r="A8679" s="142">
        <v>2.8521000000000001</v>
      </c>
      <c r="B8679" t="s">
        <v>456</v>
      </c>
      <c r="C8679" s="152">
        <v>0.5615</v>
      </c>
    </row>
    <row r="8680" spans="1:3" x14ac:dyDescent="0.35">
      <c r="A8680" s="142">
        <v>2.8548</v>
      </c>
      <c r="B8680" t="s">
        <v>456</v>
      </c>
      <c r="C8680" s="152">
        <v>0.56169999999999998</v>
      </c>
    </row>
    <row r="8681" spans="1:3" x14ac:dyDescent="0.35">
      <c r="A8681" s="142">
        <v>2.8574999999999999</v>
      </c>
      <c r="B8681" t="s">
        <v>456</v>
      </c>
      <c r="C8681" s="152">
        <v>0.56189999999999996</v>
      </c>
    </row>
    <row r="8682" spans="1:3" x14ac:dyDescent="0.35">
      <c r="A8682" s="142">
        <v>2.8603000000000001</v>
      </c>
      <c r="B8682" t="s">
        <v>456</v>
      </c>
      <c r="C8682" s="152">
        <v>0.56200000000000006</v>
      </c>
    </row>
    <row r="8683" spans="1:3" x14ac:dyDescent="0.35">
      <c r="A8683" s="142">
        <v>2.863</v>
      </c>
      <c r="B8683" t="s">
        <v>456</v>
      </c>
      <c r="C8683" s="152">
        <v>0.56200000000000006</v>
      </c>
    </row>
    <row r="8684" spans="1:3" x14ac:dyDescent="0.35">
      <c r="A8684" s="142">
        <v>2.8685</v>
      </c>
      <c r="B8684" t="s">
        <v>456</v>
      </c>
      <c r="C8684" s="152">
        <v>0.56220000000000003</v>
      </c>
    </row>
    <row r="8685" spans="1:3" x14ac:dyDescent="0.35">
      <c r="A8685" s="142">
        <v>2.8712</v>
      </c>
      <c r="B8685" t="s">
        <v>456</v>
      </c>
      <c r="C8685" s="152">
        <v>0.56240000000000001</v>
      </c>
    </row>
    <row r="8686" spans="1:3" x14ac:dyDescent="0.35">
      <c r="A8686" s="142">
        <v>2.8740000000000001</v>
      </c>
      <c r="B8686" t="s">
        <v>456</v>
      </c>
      <c r="C8686" s="152">
        <v>0.56279999999999997</v>
      </c>
    </row>
    <row r="8687" spans="1:3" x14ac:dyDescent="0.35">
      <c r="A8687" s="142">
        <v>2.8767</v>
      </c>
      <c r="B8687" t="s">
        <v>456</v>
      </c>
      <c r="C8687" s="152">
        <v>0.56279999999999997</v>
      </c>
    </row>
    <row r="8688" spans="1:3" x14ac:dyDescent="0.35">
      <c r="A8688" s="142">
        <v>2.8795000000000002</v>
      </c>
      <c r="B8688" t="s">
        <v>456</v>
      </c>
      <c r="C8688" s="152">
        <v>0.56340000000000001</v>
      </c>
    </row>
    <row r="8689" spans="1:3" x14ac:dyDescent="0.35">
      <c r="A8689" s="142">
        <v>2.8822000000000001</v>
      </c>
      <c r="B8689" t="s">
        <v>456</v>
      </c>
      <c r="C8689" s="152">
        <v>0.56359999999999999</v>
      </c>
    </row>
    <row r="8690" spans="1:3" x14ac:dyDescent="0.35">
      <c r="A8690" s="142">
        <v>2.8849</v>
      </c>
      <c r="B8690" t="s">
        <v>456</v>
      </c>
      <c r="C8690" s="152">
        <v>0.56379999999999997</v>
      </c>
    </row>
    <row r="8691" spans="1:3" x14ac:dyDescent="0.35">
      <c r="A8691" s="142">
        <v>2.8877000000000002</v>
      </c>
      <c r="B8691" t="s">
        <v>456</v>
      </c>
      <c r="C8691" s="152">
        <v>0.56389999999999996</v>
      </c>
    </row>
    <row r="8692" spans="1:3" x14ac:dyDescent="0.35">
      <c r="A8692" s="142">
        <v>2.8932000000000002</v>
      </c>
      <c r="B8692" t="s">
        <v>456</v>
      </c>
      <c r="C8692" s="152">
        <v>0.56399999999999995</v>
      </c>
    </row>
    <row r="8693" spans="1:3" x14ac:dyDescent="0.35">
      <c r="A8693" s="142">
        <v>2.8959000000000001</v>
      </c>
      <c r="B8693" t="s">
        <v>456</v>
      </c>
      <c r="C8693" s="152">
        <v>0.56420000000000003</v>
      </c>
    </row>
    <row r="8694" spans="1:3" x14ac:dyDescent="0.35">
      <c r="A8694" s="142">
        <v>2.8986000000000001</v>
      </c>
      <c r="B8694" t="s">
        <v>456</v>
      </c>
      <c r="C8694" s="152">
        <v>0.56430000000000002</v>
      </c>
    </row>
    <row r="8695" spans="1:3" x14ac:dyDescent="0.35">
      <c r="A8695" s="142">
        <v>2.9041000000000001</v>
      </c>
      <c r="B8695" t="s">
        <v>456</v>
      </c>
      <c r="C8695" s="152">
        <v>0.5645</v>
      </c>
    </row>
    <row r="8696" spans="1:3" x14ac:dyDescent="0.35">
      <c r="A8696" s="142">
        <v>2.9096000000000002</v>
      </c>
      <c r="B8696" t="s">
        <v>456</v>
      </c>
      <c r="C8696" s="152">
        <v>0.56469999999999998</v>
      </c>
    </row>
    <row r="8697" spans="1:3" x14ac:dyDescent="0.35">
      <c r="A8697" s="142">
        <v>2.9178000000000002</v>
      </c>
      <c r="B8697" t="s">
        <v>456</v>
      </c>
      <c r="C8697" s="152">
        <v>0.56520000000000004</v>
      </c>
    </row>
    <row r="8698" spans="1:3" x14ac:dyDescent="0.35">
      <c r="A8698" s="142">
        <v>2.9205000000000001</v>
      </c>
      <c r="B8698" t="s">
        <v>456</v>
      </c>
      <c r="C8698" s="152">
        <v>0.56530000000000002</v>
      </c>
    </row>
    <row r="8699" spans="1:3" x14ac:dyDescent="0.35">
      <c r="A8699" s="142">
        <v>2.9232999999999998</v>
      </c>
      <c r="B8699" t="s">
        <v>456</v>
      </c>
      <c r="C8699" s="152">
        <v>0.56540000000000001</v>
      </c>
    </row>
    <row r="8700" spans="1:3" x14ac:dyDescent="0.35">
      <c r="A8700" s="142">
        <v>2.9287999999999998</v>
      </c>
      <c r="B8700" t="s">
        <v>456</v>
      </c>
      <c r="C8700" s="152">
        <v>0.5655</v>
      </c>
    </row>
    <row r="8701" spans="1:3" x14ac:dyDescent="0.35">
      <c r="A8701" s="142">
        <v>2.9315000000000002</v>
      </c>
      <c r="B8701" t="s">
        <v>456</v>
      </c>
      <c r="C8701" s="152">
        <v>0.56569999999999998</v>
      </c>
    </row>
    <row r="8702" spans="1:3" x14ac:dyDescent="0.35">
      <c r="A8702" s="142">
        <v>2.9342000000000001</v>
      </c>
      <c r="B8702" t="s">
        <v>456</v>
      </c>
      <c r="C8702" s="152">
        <v>0.56599999999999995</v>
      </c>
    </row>
    <row r="8703" spans="1:3" x14ac:dyDescent="0.35">
      <c r="A8703" s="142">
        <v>2.9369999999999998</v>
      </c>
      <c r="B8703" t="s">
        <v>456</v>
      </c>
      <c r="C8703" s="152">
        <v>0.56610000000000005</v>
      </c>
    </row>
    <row r="8704" spans="1:3" x14ac:dyDescent="0.35">
      <c r="A8704" s="142">
        <v>2.9397000000000002</v>
      </c>
      <c r="B8704" t="s">
        <v>456</v>
      </c>
      <c r="C8704" s="152">
        <v>0.56620000000000004</v>
      </c>
    </row>
    <row r="8705" spans="1:3" x14ac:dyDescent="0.35">
      <c r="A8705" s="142">
        <v>2.9424999999999999</v>
      </c>
      <c r="B8705" t="s">
        <v>456</v>
      </c>
      <c r="C8705" s="152">
        <v>0.56640000000000001</v>
      </c>
    </row>
    <row r="8706" spans="1:3" x14ac:dyDescent="0.35">
      <c r="A8706" s="142">
        <v>2.9451999999999998</v>
      </c>
      <c r="B8706" t="s">
        <v>456</v>
      </c>
      <c r="C8706" s="152">
        <v>0.56659999999999999</v>
      </c>
    </row>
    <row r="8707" spans="1:3" x14ac:dyDescent="0.35">
      <c r="A8707" s="142">
        <v>2.9479000000000002</v>
      </c>
      <c r="B8707" t="s">
        <v>456</v>
      </c>
      <c r="C8707" s="152">
        <v>0.56689999999999996</v>
      </c>
    </row>
    <row r="8708" spans="1:3" x14ac:dyDescent="0.35">
      <c r="A8708" s="142">
        <v>2.9506999999999999</v>
      </c>
      <c r="B8708" t="s">
        <v>456</v>
      </c>
      <c r="C8708" s="152">
        <v>0.56689999999999996</v>
      </c>
    </row>
    <row r="8709" spans="1:3" x14ac:dyDescent="0.35">
      <c r="A8709" s="142">
        <v>2.9533999999999998</v>
      </c>
      <c r="B8709" t="s">
        <v>456</v>
      </c>
      <c r="C8709" s="152">
        <v>0.56689999999999996</v>
      </c>
    </row>
    <row r="8710" spans="1:3" x14ac:dyDescent="0.35">
      <c r="A8710" s="142">
        <v>2.9561999999999999</v>
      </c>
      <c r="B8710" t="s">
        <v>456</v>
      </c>
      <c r="C8710" s="152">
        <v>0.56699999999999995</v>
      </c>
    </row>
    <row r="8711" spans="1:3" x14ac:dyDescent="0.35">
      <c r="A8711" s="142">
        <v>2.9588999999999999</v>
      </c>
      <c r="B8711" t="s">
        <v>456</v>
      </c>
      <c r="C8711" s="152">
        <v>0.56710000000000005</v>
      </c>
    </row>
    <row r="8712" spans="1:3" x14ac:dyDescent="0.35">
      <c r="A8712" s="142">
        <v>2.9615999999999998</v>
      </c>
      <c r="B8712" t="s">
        <v>456</v>
      </c>
      <c r="C8712" s="152">
        <v>0.56720000000000004</v>
      </c>
    </row>
    <row r="8713" spans="1:3" x14ac:dyDescent="0.35">
      <c r="A8713" s="142">
        <v>2.9643999999999999</v>
      </c>
      <c r="B8713" t="s">
        <v>456</v>
      </c>
      <c r="C8713" s="152">
        <v>0.56740000000000002</v>
      </c>
    </row>
    <row r="8714" spans="1:3" x14ac:dyDescent="0.35">
      <c r="A8714" s="142">
        <v>2.9670999999999998</v>
      </c>
      <c r="B8714" t="s">
        <v>456</v>
      </c>
      <c r="C8714" s="152">
        <v>0.56769999999999998</v>
      </c>
    </row>
    <row r="8715" spans="1:3" x14ac:dyDescent="0.35">
      <c r="A8715" s="142">
        <v>2.9699</v>
      </c>
      <c r="B8715" t="s">
        <v>456</v>
      </c>
      <c r="C8715" s="152">
        <v>0.56789999999999996</v>
      </c>
    </row>
    <row r="8716" spans="1:3" x14ac:dyDescent="0.35">
      <c r="A8716" s="142">
        <v>2.9725999999999999</v>
      </c>
      <c r="B8716" t="s">
        <v>456</v>
      </c>
      <c r="C8716" s="152">
        <v>0.56789999999999996</v>
      </c>
    </row>
    <row r="8717" spans="1:3" x14ac:dyDescent="0.35">
      <c r="A8717" s="142">
        <v>2.9752999999999998</v>
      </c>
      <c r="B8717" t="s">
        <v>456</v>
      </c>
      <c r="C8717" s="152">
        <v>0.56810000000000005</v>
      </c>
    </row>
    <row r="8718" spans="1:3" x14ac:dyDescent="0.35">
      <c r="A8718" s="142">
        <v>2.9807999999999999</v>
      </c>
      <c r="B8718" t="s">
        <v>456</v>
      </c>
      <c r="C8718" s="152">
        <v>0.56830000000000003</v>
      </c>
    </row>
    <row r="8719" spans="1:3" x14ac:dyDescent="0.35">
      <c r="A8719" s="142">
        <v>2.9836</v>
      </c>
      <c r="B8719" t="s">
        <v>456</v>
      </c>
      <c r="C8719" s="152">
        <v>0.56850000000000001</v>
      </c>
    </row>
    <row r="8720" spans="1:3" x14ac:dyDescent="0.35">
      <c r="A8720" s="142">
        <v>2.9863</v>
      </c>
      <c r="B8720" t="s">
        <v>456</v>
      </c>
      <c r="C8720" s="152">
        <v>0.56869999999999998</v>
      </c>
    </row>
    <row r="8721" spans="1:3" x14ac:dyDescent="0.35">
      <c r="A8721" s="142">
        <v>2.9889999999999999</v>
      </c>
      <c r="B8721" t="s">
        <v>456</v>
      </c>
      <c r="C8721" s="152">
        <v>0.56910000000000005</v>
      </c>
    </row>
    <row r="8722" spans="1:3" x14ac:dyDescent="0.35">
      <c r="A8722" s="142">
        <v>2.9918</v>
      </c>
      <c r="B8722" t="s">
        <v>456</v>
      </c>
      <c r="C8722" s="152">
        <v>0.56940000000000002</v>
      </c>
    </row>
    <row r="8723" spans="1:3" x14ac:dyDescent="0.35">
      <c r="A8723" s="142">
        <v>2.9944999999999999</v>
      </c>
      <c r="B8723" t="s">
        <v>456</v>
      </c>
      <c r="C8723" s="152">
        <v>0.5696</v>
      </c>
    </row>
    <row r="8724" spans="1:3" x14ac:dyDescent="0.35">
      <c r="A8724" s="142">
        <v>2.9973000000000001</v>
      </c>
      <c r="B8724" t="s">
        <v>456</v>
      </c>
      <c r="C8724" s="152">
        <v>0.56999999999999995</v>
      </c>
    </row>
    <row r="8725" spans="1:3" x14ac:dyDescent="0.35">
      <c r="A8725" s="142">
        <v>3</v>
      </c>
      <c r="B8725" t="s">
        <v>456</v>
      </c>
      <c r="C8725" s="152">
        <v>0.57020000000000004</v>
      </c>
    </row>
    <row r="8726" spans="1:3" x14ac:dyDescent="0.35">
      <c r="A8726" s="142">
        <v>3.0026999999999999</v>
      </c>
      <c r="B8726" t="s">
        <v>456</v>
      </c>
      <c r="C8726" s="152">
        <v>0.5706</v>
      </c>
    </row>
    <row r="8727" spans="1:3" x14ac:dyDescent="0.35">
      <c r="A8727" s="142">
        <v>3.0055000000000001</v>
      </c>
      <c r="B8727" t="s">
        <v>456</v>
      </c>
      <c r="C8727" s="152">
        <v>0.57069999999999999</v>
      </c>
    </row>
    <row r="8728" spans="1:3" x14ac:dyDescent="0.35">
      <c r="A8728" s="142">
        <v>3.0082</v>
      </c>
      <c r="B8728" t="s">
        <v>456</v>
      </c>
      <c r="C8728" s="152">
        <v>0.57069999999999999</v>
      </c>
    </row>
    <row r="8729" spans="1:3" x14ac:dyDescent="0.35">
      <c r="A8729" s="142">
        <v>3.0110000000000001</v>
      </c>
      <c r="B8729" t="s">
        <v>456</v>
      </c>
      <c r="C8729" s="152">
        <v>0.57079999999999997</v>
      </c>
    </row>
    <row r="8730" spans="1:3" x14ac:dyDescent="0.35">
      <c r="A8730" s="142">
        <v>3.0137</v>
      </c>
      <c r="B8730" t="s">
        <v>456</v>
      </c>
      <c r="C8730" s="152">
        <v>0.57089999999999996</v>
      </c>
    </row>
    <row r="8731" spans="1:3" x14ac:dyDescent="0.35">
      <c r="A8731" s="142">
        <v>3.0164</v>
      </c>
      <c r="B8731" t="s">
        <v>456</v>
      </c>
      <c r="C8731" s="152">
        <v>0.57120000000000004</v>
      </c>
    </row>
    <row r="8732" spans="1:3" x14ac:dyDescent="0.35">
      <c r="A8732" s="142">
        <v>3.0192000000000001</v>
      </c>
      <c r="B8732" t="s">
        <v>456</v>
      </c>
      <c r="C8732" s="152">
        <v>0.57150000000000001</v>
      </c>
    </row>
    <row r="8733" spans="1:3" x14ac:dyDescent="0.35">
      <c r="A8733" s="142">
        <v>3.0219</v>
      </c>
      <c r="B8733" t="s">
        <v>456</v>
      </c>
      <c r="C8733" s="152">
        <v>0.57169999999999999</v>
      </c>
    </row>
    <row r="8734" spans="1:3" x14ac:dyDescent="0.35">
      <c r="A8734" s="142">
        <v>3.0247000000000002</v>
      </c>
      <c r="B8734" t="s">
        <v>456</v>
      </c>
      <c r="C8734" s="152">
        <v>0.57199999999999995</v>
      </c>
    </row>
    <row r="8735" spans="1:3" x14ac:dyDescent="0.35">
      <c r="A8735" s="142">
        <v>3.0274000000000001</v>
      </c>
      <c r="B8735" t="s">
        <v>456</v>
      </c>
      <c r="C8735" s="152">
        <v>0.57210000000000005</v>
      </c>
    </row>
    <row r="8736" spans="1:3" x14ac:dyDescent="0.35">
      <c r="A8736" s="142">
        <v>3.0301</v>
      </c>
      <c r="B8736" t="s">
        <v>456</v>
      </c>
      <c r="C8736" s="152">
        <v>0.57230000000000003</v>
      </c>
    </row>
    <row r="8737" spans="1:3" x14ac:dyDescent="0.35">
      <c r="A8737" s="142">
        <v>3.0329000000000002</v>
      </c>
      <c r="B8737" t="s">
        <v>456</v>
      </c>
      <c r="C8737" s="152">
        <v>0.57230000000000003</v>
      </c>
    </row>
    <row r="8738" spans="1:3" x14ac:dyDescent="0.35">
      <c r="A8738" s="142">
        <v>3.0356000000000001</v>
      </c>
      <c r="B8738" t="s">
        <v>456</v>
      </c>
      <c r="C8738" s="152">
        <v>0.57250000000000001</v>
      </c>
    </row>
    <row r="8739" spans="1:3" x14ac:dyDescent="0.35">
      <c r="A8739" s="142">
        <v>3.0384000000000002</v>
      </c>
      <c r="B8739" t="s">
        <v>456</v>
      </c>
      <c r="C8739" s="152">
        <v>0.5726</v>
      </c>
    </row>
    <row r="8740" spans="1:3" x14ac:dyDescent="0.35">
      <c r="A8740" s="142">
        <v>3.0411000000000001</v>
      </c>
      <c r="B8740" t="s">
        <v>456</v>
      </c>
      <c r="C8740" s="152">
        <v>0.57269999999999999</v>
      </c>
    </row>
    <row r="8741" spans="1:3" x14ac:dyDescent="0.35">
      <c r="A8741" s="142">
        <v>3.0438000000000001</v>
      </c>
      <c r="B8741" t="s">
        <v>456</v>
      </c>
      <c r="C8741" s="152">
        <v>0.57289999999999996</v>
      </c>
    </row>
    <row r="8742" spans="1:3" x14ac:dyDescent="0.35">
      <c r="A8742" s="142">
        <v>3.0493000000000001</v>
      </c>
      <c r="B8742" t="s">
        <v>456</v>
      </c>
      <c r="C8742" s="152">
        <v>0.57310000000000005</v>
      </c>
    </row>
    <row r="8743" spans="1:3" x14ac:dyDescent="0.35">
      <c r="A8743" s="142">
        <v>3.0520999999999998</v>
      </c>
      <c r="B8743" t="s">
        <v>456</v>
      </c>
      <c r="C8743" s="152">
        <v>0.57310000000000005</v>
      </c>
    </row>
    <row r="8744" spans="1:3" x14ac:dyDescent="0.35">
      <c r="A8744" s="142">
        <v>3.0548000000000002</v>
      </c>
      <c r="B8744" t="s">
        <v>456</v>
      </c>
      <c r="C8744" s="152">
        <v>0.57340000000000002</v>
      </c>
    </row>
    <row r="8745" spans="1:3" x14ac:dyDescent="0.35">
      <c r="A8745" s="142">
        <v>3.0575000000000001</v>
      </c>
      <c r="B8745" t="s">
        <v>456</v>
      </c>
      <c r="C8745" s="152">
        <v>0.57340000000000002</v>
      </c>
    </row>
    <row r="8746" spans="1:3" x14ac:dyDescent="0.35">
      <c r="A8746" s="142">
        <v>3.0602999999999998</v>
      </c>
      <c r="B8746" t="s">
        <v>456</v>
      </c>
      <c r="C8746" s="152">
        <v>0.57350000000000001</v>
      </c>
    </row>
    <row r="8747" spans="1:3" x14ac:dyDescent="0.35">
      <c r="A8747" s="142">
        <v>3.0630000000000002</v>
      </c>
      <c r="B8747" t="s">
        <v>456</v>
      </c>
      <c r="C8747" s="152">
        <v>0.5736</v>
      </c>
    </row>
    <row r="8748" spans="1:3" x14ac:dyDescent="0.35">
      <c r="A8748" s="142">
        <v>3.0657999999999999</v>
      </c>
      <c r="B8748" t="s">
        <v>456</v>
      </c>
      <c r="C8748" s="152">
        <v>0.57379999999999998</v>
      </c>
    </row>
    <row r="8749" spans="1:3" x14ac:dyDescent="0.35">
      <c r="A8749" s="142">
        <v>3.0684999999999998</v>
      </c>
      <c r="B8749" t="s">
        <v>456</v>
      </c>
      <c r="C8749" s="152">
        <v>0.57399999999999995</v>
      </c>
    </row>
    <row r="8750" spans="1:3" x14ac:dyDescent="0.35">
      <c r="A8750" s="142">
        <v>3.0712000000000002</v>
      </c>
      <c r="B8750" t="s">
        <v>456</v>
      </c>
      <c r="C8750" s="152">
        <v>0.57410000000000005</v>
      </c>
    </row>
    <row r="8751" spans="1:3" x14ac:dyDescent="0.35">
      <c r="A8751" s="142">
        <v>3.0739999999999998</v>
      </c>
      <c r="B8751" t="s">
        <v>456</v>
      </c>
      <c r="C8751" s="152">
        <v>0.57410000000000005</v>
      </c>
    </row>
    <row r="8752" spans="1:3" x14ac:dyDescent="0.35">
      <c r="A8752" s="142">
        <v>3.0767000000000002</v>
      </c>
      <c r="B8752" t="s">
        <v>456</v>
      </c>
      <c r="C8752" s="152">
        <v>0.57420000000000004</v>
      </c>
    </row>
    <row r="8753" spans="1:3" x14ac:dyDescent="0.35">
      <c r="A8753" s="142">
        <v>3.0794999999999999</v>
      </c>
      <c r="B8753" t="s">
        <v>456</v>
      </c>
      <c r="C8753" s="152">
        <v>0.57430000000000003</v>
      </c>
    </row>
    <row r="8754" spans="1:3" x14ac:dyDescent="0.35">
      <c r="A8754" s="142">
        <v>3.0821999999999998</v>
      </c>
      <c r="B8754" t="s">
        <v>456</v>
      </c>
      <c r="C8754" s="152">
        <v>0.57440000000000002</v>
      </c>
    </row>
    <row r="8755" spans="1:3" x14ac:dyDescent="0.35">
      <c r="A8755" s="142">
        <v>3.0849000000000002</v>
      </c>
      <c r="B8755" t="s">
        <v>456</v>
      </c>
      <c r="C8755" s="152">
        <v>0.5746</v>
      </c>
    </row>
    <row r="8756" spans="1:3" x14ac:dyDescent="0.35">
      <c r="A8756" s="142">
        <v>3.0876999999999999</v>
      </c>
      <c r="B8756" t="s">
        <v>456</v>
      </c>
      <c r="C8756" s="152">
        <v>0.5746</v>
      </c>
    </row>
    <row r="8757" spans="1:3" x14ac:dyDescent="0.35">
      <c r="A8757" s="142">
        <v>3.0903999999999998</v>
      </c>
      <c r="B8757" t="s">
        <v>456</v>
      </c>
      <c r="C8757" s="152">
        <v>0.57469999999999999</v>
      </c>
    </row>
    <row r="8758" spans="1:3" x14ac:dyDescent="0.35">
      <c r="A8758" s="142">
        <v>3.0931999999999999</v>
      </c>
      <c r="B8758" t="s">
        <v>456</v>
      </c>
      <c r="C8758" s="152">
        <v>0.57489999999999997</v>
      </c>
    </row>
    <row r="8759" spans="1:3" x14ac:dyDescent="0.35">
      <c r="A8759" s="142">
        <v>3.0958999999999999</v>
      </c>
      <c r="B8759" t="s">
        <v>456</v>
      </c>
      <c r="C8759" s="152">
        <v>0.57520000000000004</v>
      </c>
    </row>
    <row r="8760" spans="1:3" x14ac:dyDescent="0.35">
      <c r="A8760" s="142">
        <v>3.0985999999999998</v>
      </c>
      <c r="B8760" t="s">
        <v>456</v>
      </c>
      <c r="C8760" s="152">
        <v>0.57530000000000003</v>
      </c>
    </row>
    <row r="8761" spans="1:3" x14ac:dyDescent="0.35">
      <c r="A8761" s="142">
        <v>3.1013999999999999</v>
      </c>
      <c r="B8761" t="s">
        <v>456</v>
      </c>
      <c r="C8761" s="152">
        <v>0.57540000000000002</v>
      </c>
    </row>
    <row r="8762" spans="1:3" x14ac:dyDescent="0.35">
      <c r="A8762" s="142">
        <v>3.1067999999999998</v>
      </c>
      <c r="B8762" t="s">
        <v>456</v>
      </c>
      <c r="C8762" s="152">
        <v>0.5756</v>
      </c>
    </row>
    <row r="8763" spans="1:3" x14ac:dyDescent="0.35">
      <c r="A8763" s="142">
        <v>3.1095999999999999</v>
      </c>
      <c r="B8763" t="s">
        <v>456</v>
      </c>
      <c r="C8763" s="152">
        <v>0.57569999999999999</v>
      </c>
    </row>
    <row r="8764" spans="1:3" x14ac:dyDescent="0.35">
      <c r="A8764" s="142">
        <v>3.1122999999999998</v>
      </c>
      <c r="B8764" t="s">
        <v>456</v>
      </c>
      <c r="C8764" s="152">
        <v>0.57569999999999999</v>
      </c>
    </row>
    <row r="8765" spans="1:3" x14ac:dyDescent="0.35">
      <c r="A8765" s="142">
        <v>3.1151</v>
      </c>
      <c r="B8765" t="s">
        <v>456</v>
      </c>
      <c r="C8765" s="152">
        <v>0.57589999999999997</v>
      </c>
    </row>
    <row r="8766" spans="1:3" x14ac:dyDescent="0.35">
      <c r="A8766" s="142">
        <v>3.1177999999999999</v>
      </c>
      <c r="B8766" t="s">
        <v>456</v>
      </c>
      <c r="C8766" s="152">
        <v>0.57589999999999997</v>
      </c>
    </row>
    <row r="8767" spans="1:3" x14ac:dyDescent="0.35">
      <c r="A8767" s="142">
        <v>3.1233</v>
      </c>
      <c r="B8767" t="s">
        <v>456</v>
      </c>
      <c r="C8767" s="152">
        <v>0.57589999999999997</v>
      </c>
    </row>
    <row r="8768" spans="1:3" x14ac:dyDescent="0.35">
      <c r="A8768" s="142">
        <v>3.1259999999999999</v>
      </c>
      <c r="B8768" t="s">
        <v>456</v>
      </c>
      <c r="C8768" s="152">
        <v>0.57609999999999995</v>
      </c>
    </row>
    <row r="8769" spans="1:3" x14ac:dyDescent="0.35">
      <c r="A8769" s="142">
        <v>3.1288</v>
      </c>
      <c r="B8769" t="s">
        <v>456</v>
      </c>
      <c r="C8769" s="152">
        <v>0.57630000000000003</v>
      </c>
    </row>
    <row r="8770" spans="1:3" x14ac:dyDescent="0.35">
      <c r="A8770" s="142">
        <v>3.1315</v>
      </c>
      <c r="B8770" t="s">
        <v>456</v>
      </c>
      <c r="C8770" s="152">
        <v>0.57650000000000001</v>
      </c>
    </row>
    <row r="8771" spans="1:3" x14ac:dyDescent="0.35">
      <c r="A8771" s="142">
        <v>3.1341999999999999</v>
      </c>
      <c r="B8771" t="s">
        <v>456</v>
      </c>
      <c r="C8771" s="152">
        <v>0.5766</v>
      </c>
    </row>
    <row r="8772" spans="1:3" x14ac:dyDescent="0.35">
      <c r="A8772" s="142">
        <v>3.137</v>
      </c>
      <c r="B8772" t="s">
        <v>456</v>
      </c>
      <c r="C8772" s="152">
        <v>0.57699999999999996</v>
      </c>
    </row>
    <row r="8773" spans="1:3" x14ac:dyDescent="0.35">
      <c r="A8773" s="142">
        <v>3.1396999999999999</v>
      </c>
      <c r="B8773" t="s">
        <v>456</v>
      </c>
      <c r="C8773" s="152">
        <v>0.57709999999999995</v>
      </c>
    </row>
    <row r="8774" spans="1:3" x14ac:dyDescent="0.35">
      <c r="A8774" s="142">
        <v>3.1425000000000001</v>
      </c>
      <c r="B8774" t="s">
        <v>456</v>
      </c>
      <c r="C8774" s="152">
        <v>0.57720000000000005</v>
      </c>
    </row>
    <row r="8775" spans="1:3" x14ac:dyDescent="0.35">
      <c r="A8775" s="142">
        <v>3.1452</v>
      </c>
      <c r="B8775" t="s">
        <v>456</v>
      </c>
      <c r="C8775" s="152">
        <v>0.57720000000000005</v>
      </c>
    </row>
    <row r="8776" spans="1:3" x14ac:dyDescent="0.35">
      <c r="A8776" s="142">
        <v>3.1478999999999999</v>
      </c>
      <c r="B8776" t="s">
        <v>456</v>
      </c>
      <c r="C8776" s="152">
        <v>0.57730000000000004</v>
      </c>
    </row>
    <row r="8777" spans="1:3" x14ac:dyDescent="0.35">
      <c r="A8777" s="142">
        <v>3.1507000000000001</v>
      </c>
      <c r="B8777" t="s">
        <v>456</v>
      </c>
      <c r="C8777" s="152">
        <v>0.57750000000000001</v>
      </c>
    </row>
    <row r="8778" spans="1:3" x14ac:dyDescent="0.35">
      <c r="A8778" s="142">
        <v>3.1534</v>
      </c>
      <c r="B8778" t="s">
        <v>456</v>
      </c>
      <c r="C8778" s="152">
        <v>0.5776</v>
      </c>
    </row>
    <row r="8779" spans="1:3" x14ac:dyDescent="0.35">
      <c r="A8779" s="142">
        <v>3.1562000000000001</v>
      </c>
      <c r="B8779" t="s">
        <v>456</v>
      </c>
      <c r="C8779" s="152">
        <v>0.57769999999999999</v>
      </c>
    </row>
    <row r="8780" spans="1:3" x14ac:dyDescent="0.35">
      <c r="A8780" s="142">
        <v>3.1589</v>
      </c>
      <c r="B8780" t="s">
        <v>456</v>
      </c>
      <c r="C8780" s="152">
        <v>0.57779999999999998</v>
      </c>
    </row>
    <row r="8781" spans="1:3" x14ac:dyDescent="0.35">
      <c r="A8781" s="142">
        <v>3.1616</v>
      </c>
      <c r="B8781" t="s">
        <v>456</v>
      </c>
      <c r="C8781" s="152">
        <v>0.57789999999999997</v>
      </c>
    </row>
    <row r="8782" spans="1:3" x14ac:dyDescent="0.35">
      <c r="A8782" s="142">
        <v>3.1644000000000001</v>
      </c>
      <c r="B8782" t="s">
        <v>456</v>
      </c>
      <c r="C8782" s="152">
        <v>0.57799999999999996</v>
      </c>
    </row>
    <row r="8783" spans="1:3" x14ac:dyDescent="0.35">
      <c r="A8783" s="142">
        <v>3.1671</v>
      </c>
      <c r="B8783" t="s">
        <v>456</v>
      </c>
      <c r="C8783" s="152">
        <v>0.57820000000000005</v>
      </c>
    </row>
    <row r="8784" spans="1:3" x14ac:dyDescent="0.35">
      <c r="A8784" s="142">
        <v>3.1699000000000002</v>
      </c>
      <c r="B8784" t="s">
        <v>456</v>
      </c>
      <c r="C8784" s="152">
        <v>0.57840000000000003</v>
      </c>
    </row>
    <row r="8785" spans="1:3" x14ac:dyDescent="0.35">
      <c r="A8785" s="142">
        <v>3.1726000000000001</v>
      </c>
      <c r="B8785" t="s">
        <v>456</v>
      </c>
      <c r="C8785" s="152">
        <v>0.5786</v>
      </c>
    </row>
    <row r="8786" spans="1:3" x14ac:dyDescent="0.35">
      <c r="A8786" s="142">
        <v>3.1781000000000001</v>
      </c>
      <c r="B8786" t="s">
        <v>456</v>
      </c>
      <c r="C8786" s="152">
        <v>0.57869999999999999</v>
      </c>
    </row>
    <row r="8787" spans="1:3" x14ac:dyDescent="0.35">
      <c r="A8787" s="142">
        <v>3.1808000000000001</v>
      </c>
      <c r="B8787" t="s">
        <v>456</v>
      </c>
      <c r="C8787" s="152">
        <v>0.57899999999999996</v>
      </c>
    </row>
    <row r="8788" spans="1:3" x14ac:dyDescent="0.35">
      <c r="A8788" s="142">
        <v>3.1836000000000002</v>
      </c>
      <c r="B8788" t="s">
        <v>456</v>
      </c>
      <c r="C8788" s="152">
        <v>0.57909999999999995</v>
      </c>
    </row>
    <row r="8789" spans="1:3" x14ac:dyDescent="0.35">
      <c r="A8789" s="142">
        <v>3.1863000000000001</v>
      </c>
      <c r="B8789" t="s">
        <v>456</v>
      </c>
      <c r="C8789" s="152">
        <v>0.57940000000000003</v>
      </c>
    </row>
    <row r="8790" spans="1:3" x14ac:dyDescent="0.35">
      <c r="A8790" s="142">
        <v>3.1918000000000002</v>
      </c>
      <c r="B8790" t="s">
        <v>456</v>
      </c>
      <c r="C8790" s="152">
        <v>0.57950000000000002</v>
      </c>
    </row>
    <row r="8791" spans="1:3" x14ac:dyDescent="0.35">
      <c r="A8791" s="142">
        <v>3.1945000000000001</v>
      </c>
      <c r="B8791" t="s">
        <v>456</v>
      </c>
      <c r="C8791" s="152">
        <v>0.5796</v>
      </c>
    </row>
    <row r="8792" spans="1:3" x14ac:dyDescent="0.35">
      <c r="A8792" s="142">
        <v>3.1972999999999998</v>
      </c>
      <c r="B8792" t="s">
        <v>456</v>
      </c>
      <c r="C8792" s="152">
        <v>0.57979999999999998</v>
      </c>
    </row>
    <row r="8793" spans="1:3" x14ac:dyDescent="0.35">
      <c r="A8793" s="142">
        <v>3.2</v>
      </c>
      <c r="B8793" t="s">
        <v>456</v>
      </c>
      <c r="C8793" s="152">
        <v>0.58009999999999995</v>
      </c>
    </row>
    <row r="8794" spans="1:3" x14ac:dyDescent="0.35">
      <c r="A8794" s="142">
        <v>3.2054999999999998</v>
      </c>
      <c r="B8794" t="s">
        <v>456</v>
      </c>
      <c r="C8794" s="152">
        <v>0.58030000000000004</v>
      </c>
    </row>
    <row r="8795" spans="1:3" x14ac:dyDescent="0.35">
      <c r="A8795" s="142">
        <v>3.2082000000000002</v>
      </c>
      <c r="B8795" t="s">
        <v>456</v>
      </c>
      <c r="C8795" s="152">
        <v>0.58050000000000002</v>
      </c>
    </row>
    <row r="8796" spans="1:3" x14ac:dyDescent="0.35">
      <c r="A8796" s="142">
        <v>3.2109999999999999</v>
      </c>
      <c r="B8796" t="s">
        <v>456</v>
      </c>
      <c r="C8796" s="152">
        <v>0.58069999999999999</v>
      </c>
    </row>
    <row r="8797" spans="1:3" x14ac:dyDescent="0.35">
      <c r="A8797" s="142">
        <v>3.2136999999999998</v>
      </c>
      <c r="B8797" t="s">
        <v>456</v>
      </c>
      <c r="C8797" s="152">
        <v>0.58079999999999998</v>
      </c>
    </row>
    <row r="8798" spans="1:3" x14ac:dyDescent="0.35">
      <c r="A8798" s="142">
        <v>3.2164000000000001</v>
      </c>
      <c r="B8798" t="s">
        <v>456</v>
      </c>
      <c r="C8798" s="152">
        <v>0.58089999999999997</v>
      </c>
    </row>
    <row r="8799" spans="1:3" x14ac:dyDescent="0.35">
      <c r="A8799" s="142">
        <v>3.2219000000000002</v>
      </c>
      <c r="B8799" t="s">
        <v>456</v>
      </c>
      <c r="C8799" s="152">
        <v>0.58109999999999995</v>
      </c>
    </row>
    <row r="8800" spans="1:3" x14ac:dyDescent="0.35">
      <c r="A8800" s="142">
        <v>3.2246999999999999</v>
      </c>
      <c r="B8800" t="s">
        <v>456</v>
      </c>
      <c r="C8800" s="152">
        <v>0.58109999999999995</v>
      </c>
    </row>
    <row r="8801" spans="1:3" x14ac:dyDescent="0.35">
      <c r="A8801" s="142">
        <v>3.2273999999999998</v>
      </c>
      <c r="B8801" t="s">
        <v>456</v>
      </c>
      <c r="C8801" s="152">
        <v>0.58120000000000005</v>
      </c>
    </row>
    <row r="8802" spans="1:3" x14ac:dyDescent="0.35">
      <c r="A8802" s="142">
        <v>3.2301000000000002</v>
      </c>
      <c r="B8802" t="s">
        <v>456</v>
      </c>
      <c r="C8802" s="152">
        <v>0.58130000000000004</v>
      </c>
    </row>
    <row r="8803" spans="1:3" x14ac:dyDescent="0.35">
      <c r="A8803" s="142">
        <v>3.2328999999999999</v>
      </c>
      <c r="B8803" t="s">
        <v>456</v>
      </c>
      <c r="C8803" s="152">
        <v>0.58140000000000003</v>
      </c>
    </row>
    <row r="8804" spans="1:3" x14ac:dyDescent="0.35">
      <c r="A8804" s="142">
        <v>3.2355999999999998</v>
      </c>
      <c r="B8804" t="s">
        <v>456</v>
      </c>
      <c r="C8804" s="152">
        <v>0.58179999999999998</v>
      </c>
    </row>
    <row r="8805" spans="1:3" x14ac:dyDescent="0.35">
      <c r="A8805" s="142">
        <v>3.2410999999999999</v>
      </c>
      <c r="B8805" t="s">
        <v>456</v>
      </c>
      <c r="C8805" s="152">
        <v>0.58199999999999996</v>
      </c>
    </row>
    <row r="8806" spans="1:3" x14ac:dyDescent="0.35">
      <c r="A8806" s="142">
        <v>3.2437999999999998</v>
      </c>
      <c r="B8806" t="s">
        <v>456</v>
      </c>
      <c r="C8806" s="152">
        <v>0.58230000000000004</v>
      </c>
    </row>
    <row r="8807" spans="1:3" x14ac:dyDescent="0.35">
      <c r="A8807" s="142">
        <v>3.2465999999999999</v>
      </c>
      <c r="B8807" t="s">
        <v>456</v>
      </c>
      <c r="C8807" s="152">
        <v>0.58250000000000002</v>
      </c>
    </row>
    <row r="8808" spans="1:3" x14ac:dyDescent="0.35">
      <c r="A8808" s="142">
        <v>3.2492999999999999</v>
      </c>
      <c r="B8808" t="s">
        <v>456</v>
      </c>
      <c r="C8808" s="152">
        <v>0.5827</v>
      </c>
    </row>
    <row r="8809" spans="1:3" x14ac:dyDescent="0.35">
      <c r="A8809" s="142">
        <v>3.2521</v>
      </c>
      <c r="B8809" t="s">
        <v>456</v>
      </c>
      <c r="C8809" s="152">
        <v>0.58289999999999997</v>
      </c>
    </row>
    <row r="8810" spans="1:3" x14ac:dyDescent="0.35">
      <c r="A8810" s="142">
        <v>3.2547999999999999</v>
      </c>
      <c r="B8810" t="s">
        <v>456</v>
      </c>
      <c r="C8810" s="152">
        <v>0.58299999999999996</v>
      </c>
    </row>
    <row r="8811" spans="1:3" x14ac:dyDescent="0.35">
      <c r="A8811" s="142">
        <v>3.2574999999999998</v>
      </c>
      <c r="B8811" t="s">
        <v>456</v>
      </c>
      <c r="C8811" s="152">
        <v>0.58309999999999995</v>
      </c>
    </row>
    <row r="8812" spans="1:3" x14ac:dyDescent="0.35">
      <c r="A8812" s="142">
        <v>3.2603</v>
      </c>
      <c r="B8812" t="s">
        <v>456</v>
      </c>
      <c r="C8812" s="152">
        <v>0.58309999999999995</v>
      </c>
    </row>
    <row r="8813" spans="1:3" x14ac:dyDescent="0.35">
      <c r="A8813" s="142">
        <v>3.2629999999999999</v>
      </c>
      <c r="B8813" t="s">
        <v>456</v>
      </c>
      <c r="C8813" s="152">
        <v>0.58330000000000004</v>
      </c>
    </row>
    <row r="8814" spans="1:3" x14ac:dyDescent="0.35">
      <c r="A8814" s="142">
        <v>3.2658</v>
      </c>
      <c r="B8814" t="s">
        <v>456</v>
      </c>
      <c r="C8814" s="152">
        <v>0.58360000000000001</v>
      </c>
    </row>
    <row r="8815" spans="1:3" x14ac:dyDescent="0.35">
      <c r="A8815" s="142">
        <v>3.2685</v>
      </c>
      <c r="B8815" t="s">
        <v>456</v>
      </c>
      <c r="C8815" s="152">
        <v>0.58379999999999999</v>
      </c>
    </row>
    <row r="8816" spans="1:3" x14ac:dyDescent="0.35">
      <c r="A8816" s="142">
        <v>3.2711999999999999</v>
      </c>
      <c r="B8816" t="s">
        <v>456</v>
      </c>
      <c r="C8816" s="152">
        <v>0.58379999999999999</v>
      </c>
    </row>
    <row r="8817" spans="1:3" x14ac:dyDescent="0.35">
      <c r="A8817" s="142">
        <v>3.274</v>
      </c>
      <c r="B8817" t="s">
        <v>456</v>
      </c>
      <c r="C8817" s="152">
        <v>0.58399999999999996</v>
      </c>
    </row>
    <row r="8818" spans="1:3" x14ac:dyDescent="0.35">
      <c r="A8818" s="142">
        <v>3.2766999999999999</v>
      </c>
      <c r="B8818" t="s">
        <v>456</v>
      </c>
      <c r="C8818" s="152">
        <v>0.58420000000000005</v>
      </c>
    </row>
    <row r="8819" spans="1:3" x14ac:dyDescent="0.35">
      <c r="A8819" s="142">
        <v>3.2795000000000001</v>
      </c>
      <c r="B8819" t="s">
        <v>456</v>
      </c>
      <c r="C8819" s="152">
        <v>0.58450000000000002</v>
      </c>
    </row>
    <row r="8820" spans="1:3" x14ac:dyDescent="0.35">
      <c r="A8820" s="142">
        <v>3.2822</v>
      </c>
      <c r="B8820" t="s">
        <v>456</v>
      </c>
      <c r="C8820" s="152">
        <v>0.58460000000000001</v>
      </c>
    </row>
    <row r="8821" spans="1:3" x14ac:dyDescent="0.35">
      <c r="A8821" s="142">
        <v>3.2848999999999999</v>
      </c>
      <c r="B8821" t="s">
        <v>456</v>
      </c>
      <c r="C8821" s="152">
        <v>0.58460000000000001</v>
      </c>
    </row>
    <row r="8822" spans="1:3" x14ac:dyDescent="0.35">
      <c r="A8822" s="142">
        <v>3.2877000000000001</v>
      </c>
      <c r="B8822" t="s">
        <v>456</v>
      </c>
      <c r="C8822" s="152">
        <v>0.5847</v>
      </c>
    </row>
    <row r="8823" spans="1:3" x14ac:dyDescent="0.35">
      <c r="A8823" s="142">
        <v>3.2904</v>
      </c>
      <c r="B8823" t="s">
        <v>456</v>
      </c>
      <c r="C8823" s="152">
        <v>0.58479999999999999</v>
      </c>
    </row>
    <row r="8824" spans="1:3" x14ac:dyDescent="0.35">
      <c r="A8824" s="142">
        <v>3.2932000000000001</v>
      </c>
      <c r="B8824" t="s">
        <v>456</v>
      </c>
      <c r="C8824" s="152">
        <v>0.58479999999999999</v>
      </c>
    </row>
    <row r="8825" spans="1:3" x14ac:dyDescent="0.35">
      <c r="A8825" s="142">
        <v>3.2986</v>
      </c>
      <c r="B8825" t="s">
        <v>456</v>
      </c>
      <c r="C8825" s="152">
        <v>0.58489999999999998</v>
      </c>
    </row>
    <row r="8826" spans="1:3" x14ac:dyDescent="0.35">
      <c r="A8826" s="142">
        <v>3.3014000000000001</v>
      </c>
      <c r="B8826" t="s">
        <v>456</v>
      </c>
      <c r="C8826" s="152">
        <v>0.58499999999999996</v>
      </c>
    </row>
    <row r="8827" spans="1:3" x14ac:dyDescent="0.35">
      <c r="A8827" s="142">
        <v>3.3041</v>
      </c>
      <c r="B8827" t="s">
        <v>456</v>
      </c>
      <c r="C8827" s="152">
        <v>0.58509999999999995</v>
      </c>
    </row>
    <row r="8828" spans="1:3" x14ac:dyDescent="0.35">
      <c r="A8828" s="142">
        <v>3.3068</v>
      </c>
      <c r="B8828" t="s">
        <v>456</v>
      </c>
      <c r="C8828" s="152">
        <v>0.58520000000000005</v>
      </c>
    </row>
    <row r="8829" spans="1:3" x14ac:dyDescent="0.35">
      <c r="A8829" s="142">
        <v>3.3096000000000001</v>
      </c>
      <c r="B8829" t="s">
        <v>456</v>
      </c>
      <c r="C8829" s="152">
        <v>0.58550000000000002</v>
      </c>
    </row>
    <row r="8830" spans="1:3" x14ac:dyDescent="0.35">
      <c r="A8830" s="142">
        <v>3.3123</v>
      </c>
      <c r="B8830" t="s">
        <v>456</v>
      </c>
      <c r="C8830" s="152">
        <v>0.58560000000000001</v>
      </c>
    </row>
    <row r="8831" spans="1:3" x14ac:dyDescent="0.35">
      <c r="A8831" s="142">
        <v>3.3151000000000002</v>
      </c>
      <c r="B8831" t="s">
        <v>456</v>
      </c>
      <c r="C8831" s="152">
        <v>0.5857</v>
      </c>
    </row>
    <row r="8832" spans="1:3" x14ac:dyDescent="0.35">
      <c r="A8832" s="142">
        <v>3.3178000000000001</v>
      </c>
      <c r="B8832" t="s">
        <v>456</v>
      </c>
      <c r="C8832" s="152">
        <v>0.58579999999999999</v>
      </c>
    </row>
    <row r="8833" spans="1:3" x14ac:dyDescent="0.35">
      <c r="A8833" s="142">
        <v>3.3233000000000001</v>
      </c>
      <c r="B8833" t="s">
        <v>456</v>
      </c>
      <c r="C8833" s="152">
        <v>0.58599999999999997</v>
      </c>
    </row>
    <row r="8834" spans="1:3" x14ac:dyDescent="0.35">
      <c r="A8834" s="142">
        <v>3.3288000000000002</v>
      </c>
      <c r="B8834" t="s">
        <v>456</v>
      </c>
      <c r="C8834" s="152">
        <v>0.58609999999999995</v>
      </c>
    </row>
    <row r="8835" spans="1:3" x14ac:dyDescent="0.35">
      <c r="A8835" s="142">
        <v>3.3315000000000001</v>
      </c>
      <c r="B8835" t="s">
        <v>456</v>
      </c>
      <c r="C8835" s="152">
        <v>0.58620000000000005</v>
      </c>
    </row>
    <row r="8836" spans="1:3" x14ac:dyDescent="0.35">
      <c r="A8836" s="142">
        <v>3.3342000000000001</v>
      </c>
      <c r="B8836" t="s">
        <v>456</v>
      </c>
      <c r="C8836" s="152">
        <v>0.5867</v>
      </c>
    </row>
    <row r="8837" spans="1:3" x14ac:dyDescent="0.35">
      <c r="A8837" s="142">
        <v>3.3397000000000001</v>
      </c>
      <c r="B8837" t="s">
        <v>456</v>
      </c>
      <c r="C8837" s="152">
        <v>0.5867</v>
      </c>
    </row>
    <row r="8838" spans="1:3" x14ac:dyDescent="0.35">
      <c r="A8838" s="142">
        <v>3.3424999999999998</v>
      </c>
      <c r="B8838" t="s">
        <v>456</v>
      </c>
      <c r="C8838" s="152">
        <v>0.58699999999999997</v>
      </c>
    </row>
    <row r="8839" spans="1:3" x14ac:dyDescent="0.35">
      <c r="A8839" s="142">
        <v>3.3452000000000002</v>
      </c>
      <c r="B8839" t="s">
        <v>456</v>
      </c>
      <c r="C8839" s="152">
        <v>0.58699999999999997</v>
      </c>
    </row>
    <row r="8840" spans="1:3" x14ac:dyDescent="0.35">
      <c r="A8840" s="142">
        <v>3.3506999999999998</v>
      </c>
      <c r="B8840" t="s">
        <v>456</v>
      </c>
      <c r="C8840" s="152">
        <v>0.58709999999999996</v>
      </c>
    </row>
    <row r="8841" spans="1:3" x14ac:dyDescent="0.35">
      <c r="A8841" s="142">
        <v>3.3534000000000002</v>
      </c>
      <c r="B8841" t="s">
        <v>456</v>
      </c>
      <c r="C8841" s="152">
        <v>0.58740000000000003</v>
      </c>
    </row>
    <row r="8842" spans="1:3" x14ac:dyDescent="0.35">
      <c r="A8842" s="142">
        <v>3.3561999999999999</v>
      </c>
      <c r="B8842" t="s">
        <v>456</v>
      </c>
      <c r="C8842" s="152">
        <v>0.58750000000000002</v>
      </c>
    </row>
    <row r="8843" spans="1:3" x14ac:dyDescent="0.35">
      <c r="A8843" s="142">
        <v>3.3589000000000002</v>
      </c>
      <c r="B8843" t="s">
        <v>456</v>
      </c>
      <c r="C8843" s="152">
        <v>0.5877</v>
      </c>
    </row>
    <row r="8844" spans="1:3" x14ac:dyDescent="0.35">
      <c r="A8844" s="142">
        <v>3.3616000000000001</v>
      </c>
      <c r="B8844" t="s">
        <v>456</v>
      </c>
      <c r="C8844" s="152">
        <v>0.58799999999999997</v>
      </c>
    </row>
    <row r="8845" spans="1:3" x14ac:dyDescent="0.35">
      <c r="A8845" s="142">
        <v>3.3643999999999998</v>
      </c>
      <c r="B8845" t="s">
        <v>456</v>
      </c>
      <c r="C8845" s="152">
        <v>0.58809999999999996</v>
      </c>
    </row>
    <row r="8846" spans="1:3" x14ac:dyDescent="0.35">
      <c r="A8846" s="142">
        <v>3.3671000000000002</v>
      </c>
      <c r="B8846" t="s">
        <v>456</v>
      </c>
      <c r="C8846" s="152">
        <v>0.58819999999999995</v>
      </c>
    </row>
    <row r="8847" spans="1:3" x14ac:dyDescent="0.35">
      <c r="A8847" s="142">
        <v>3.3698999999999999</v>
      </c>
      <c r="B8847" t="s">
        <v>456</v>
      </c>
      <c r="C8847" s="152">
        <v>0.58860000000000001</v>
      </c>
    </row>
    <row r="8848" spans="1:3" x14ac:dyDescent="0.35">
      <c r="A8848" s="142">
        <v>3.3725999999999998</v>
      </c>
      <c r="B8848" t="s">
        <v>456</v>
      </c>
      <c r="C8848" s="152">
        <v>0.58899999999999997</v>
      </c>
    </row>
    <row r="8849" spans="1:3" x14ac:dyDescent="0.35">
      <c r="A8849" s="142">
        <v>3.3753000000000002</v>
      </c>
      <c r="B8849" t="s">
        <v>456</v>
      </c>
      <c r="C8849" s="152">
        <v>0.58899999999999997</v>
      </c>
    </row>
    <row r="8850" spans="1:3" x14ac:dyDescent="0.35">
      <c r="A8850" s="142">
        <v>3.3807999999999998</v>
      </c>
      <c r="B8850" t="s">
        <v>456</v>
      </c>
      <c r="C8850" s="152">
        <v>0.58919999999999995</v>
      </c>
    </row>
    <row r="8851" spans="1:3" x14ac:dyDescent="0.35">
      <c r="A8851" s="142">
        <v>3.3835999999999999</v>
      </c>
      <c r="B8851" t="s">
        <v>456</v>
      </c>
      <c r="C8851" s="152">
        <v>0.58930000000000005</v>
      </c>
    </row>
    <row r="8852" spans="1:3" x14ac:dyDescent="0.35">
      <c r="A8852" s="142">
        <v>3.3862999999999999</v>
      </c>
      <c r="B8852" t="s">
        <v>456</v>
      </c>
      <c r="C8852" s="152">
        <v>0.58930000000000005</v>
      </c>
    </row>
    <row r="8853" spans="1:3" x14ac:dyDescent="0.35">
      <c r="A8853" s="142">
        <v>3.3889999999999998</v>
      </c>
      <c r="B8853" t="s">
        <v>456</v>
      </c>
      <c r="C8853" s="152">
        <v>0.58960000000000001</v>
      </c>
    </row>
    <row r="8854" spans="1:3" x14ac:dyDescent="0.35">
      <c r="A8854" s="142">
        <v>3.3917999999999999</v>
      </c>
      <c r="B8854" t="s">
        <v>456</v>
      </c>
      <c r="C8854" s="152">
        <v>0.59</v>
      </c>
    </row>
    <row r="8855" spans="1:3" x14ac:dyDescent="0.35">
      <c r="A8855" s="142">
        <v>3.3944999999999999</v>
      </c>
      <c r="B8855" t="s">
        <v>456</v>
      </c>
      <c r="C8855" s="152">
        <v>0.59019999999999995</v>
      </c>
    </row>
    <row r="8856" spans="1:3" x14ac:dyDescent="0.35">
      <c r="A8856" s="142">
        <v>3.3973</v>
      </c>
      <c r="B8856" t="s">
        <v>456</v>
      </c>
      <c r="C8856" s="152">
        <v>0.59030000000000005</v>
      </c>
    </row>
    <row r="8857" spans="1:3" x14ac:dyDescent="0.35">
      <c r="A8857" s="142">
        <v>3.4</v>
      </c>
      <c r="B8857" t="s">
        <v>456</v>
      </c>
      <c r="C8857" s="152">
        <v>0.59040000000000004</v>
      </c>
    </row>
    <row r="8858" spans="1:3" x14ac:dyDescent="0.35">
      <c r="A8858" s="142">
        <v>3.4026999999999998</v>
      </c>
      <c r="B8858" t="s">
        <v>456</v>
      </c>
      <c r="C8858" s="152">
        <v>0.59050000000000002</v>
      </c>
    </row>
    <row r="8859" spans="1:3" x14ac:dyDescent="0.35">
      <c r="A8859" s="142">
        <v>3.4055</v>
      </c>
      <c r="B8859" t="s">
        <v>456</v>
      </c>
      <c r="C8859" s="152">
        <v>0.59050000000000002</v>
      </c>
    </row>
    <row r="8860" spans="1:3" x14ac:dyDescent="0.35">
      <c r="A8860" s="142">
        <v>3.4081999999999999</v>
      </c>
      <c r="B8860" t="s">
        <v>456</v>
      </c>
      <c r="C8860" s="152">
        <v>0.5907</v>
      </c>
    </row>
    <row r="8861" spans="1:3" x14ac:dyDescent="0.35">
      <c r="A8861" s="142">
        <v>3.411</v>
      </c>
      <c r="B8861" t="s">
        <v>456</v>
      </c>
      <c r="C8861" s="152">
        <v>0.59079999999999999</v>
      </c>
    </row>
    <row r="8862" spans="1:3" x14ac:dyDescent="0.35">
      <c r="A8862" s="142">
        <v>3.4137</v>
      </c>
      <c r="B8862" t="s">
        <v>456</v>
      </c>
      <c r="C8862" s="152">
        <v>0.59099999999999997</v>
      </c>
    </row>
    <row r="8863" spans="1:3" x14ac:dyDescent="0.35">
      <c r="A8863" s="142">
        <v>3.4163999999999999</v>
      </c>
      <c r="B8863" t="s">
        <v>456</v>
      </c>
      <c r="C8863" s="152">
        <v>0.59119999999999995</v>
      </c>
    </row>
    <row r="8864" spans="1:3" x14ac:dyDescent="0.35">
      <c r="A8864" s="142">
        <v>3.4192</v>
      </c>
      <c r="B8864" t="s">
        <v>456</v>
      </c>
      <c r="C8864" s="152">
        <v>0.59150000000000003</v>
      </c>
    </row>
    <row r="8865" spans="1:3" x14ac:dyDescent="0.35">
      <c r="A8865" s="142">
        <v>3.4218999999999999</v>
      </c>
      <c r="B8865" t="s">
        <v>456</v>
      </c>
      <c r="C8865" s="152">
        <v>0.5917</v>
      </c>
    </row>
    <row r="8866" spans="1:3" x14ac:dyDescent="0.35">
      <c r="A8866" s="142">
        <v>3.4247000000000001</v>
      </c>
      <c r="B8866" t="s">
        <v>456</v>
      </c>
      <c r="C8866" s="152">
        <v>0.59179999999999999</v>
      </c>
    </row>
    <row r="8867" spans="1:3" x14ac:dyDescent="0.35">
      <c r="A8867" s="142">
        <v>3.4300999999999999</v>
      </c>
      <c r="B8867" t="s">
        <v>456</v>
      </c>
      <c r="C8867" s="152">
        <v>0.59189999999999998</v>
      </c>
    </row>
    <row r="8868" spans="1:3" x14ac:dyDescent="0.35">
      <c r="A8868" s="142">
        <v>3.4356</v>
      </c>
      <c r="B8868" t="s">
        <v>456</v>
      </c>
      <c r="C8868" s="152">
        <v>0.59219999999999995</v>
      </c>
    </row>
    <row r="8869" spans="1:3" x14ac:dyDescent="0.35">
      <c r="A8869" s="142">
        <v>3.4411</v>
      </c>
      <c r="B8869" t="s">
        <v>456</v>
      </c>
      <c r="C8869" s="152">
        <v>0.59230000000000005</v>
      </c>
    </row>
    <row r="8870" spans="1:3" x14ac:dyDescent="0.35">
      <c r="A8870" s="142">
        <v>3.4438</v>
      </c>
      <c r="B8870" t="s">
        <v>456</v>
      </c>
      <c r="C8870" s="152">
        <v>0.59240000000000004</v>
      </c>
    </row>
    <row r="8871" spans="1:3" x14ac:dyDescent="0.35">
      <c r="A8871" s="142">
        <v>3.4466000000000001</v>
      </c>
      <c r="B8871" t="s">
        <v>456</v>
      </c>
      <c r="C8871" s="152">
        <v>0.59260000000000002</v>
      </c>
    </row>
    <row r="8872" spans="1:3" x14ac:dyDescent="0.35">
      <c r="A8872" s="142">
        <v>3.4493</v>
      </c>
      <c r="B8872" t="s">
        <v>456</v>
      </c>
      <c r="C8872" s="152">
        <v>0.59279999999999999</v>
      </c>
    </row>
    <row r="8873" spans="1:3" x14ac:dyDescent="0.35">
      <c r="A8873" s="142">
        <v>3.4521000000000002</v>
      </c>
      <c r="B8873" t="s">
        <v>456</v>
      </c>
      <c r="C8873" s="152">
        <v>0.59289999999999998</v>
      </c>
    </row>
    <row r="8874" spans="1:3" x14ac:dyDescent="0.35">
      <c r="A8874" s="142">
        <v>3.4548000000000001</v>
      </c>
      <c r="B8874" t="s">
        <v>456</v>
      </c>
      <c r="C8874" s="152">
        <v>0.59299999999999997</v>
      </c>
    </row>
    <row r="8875" spans="1:3" x14ac:dyDescent="0.35">
      <c r="A8875" s="142">
        <v>3.4603000000000002</v>
      </c>
      <c r="B8875" t="s">
        <v>456</v>
      </c>
      <c r="C8875" s="152">
        <v>0.59319999999999995</v>
      </c>
    </row>
    <row r="8876" spans="1:3" x14ac:dyDescent="0.35">
      <c r="A8876" s="142">
        <v>3.4630000000000001</v>
      </c>
      <c r="B8876" t="s">
        <v>456</v>
      </c>
      <c r="C8876" s="152">
        <v>0.59330000000000005</v>
      </c>
    </row>
    <row r="8877" spans="1:3" x14ac:dyDescent="0.35">
      <c r="A8877" s="142">
        <v>3.4658000000000002</v>
      </c>
      <c r="B8877" t="s">
        <v>456</v>
      </c>
      <c r="C8877" s="152">
        <v>0.59350000000000003</v>
      </c>
    </row>
    <row r="8878" spans="1:3" x14ac:dyDescent="0.35">
      <c r="A8878" s="142">
        <v>3.4685000000000001</v>
      </c>
      <c r="B8878" t="s">
        <v>456</v>
      </c>
      <c r="C8878" s="152">
        <v>0.59360000000000002</v>
      </c>
    </row>
    <row r="8879" spans="1:3" x14ac:dyDescent="0.35">
      <c r="A8879" s="142">
        <v>3.4712000000000001</v>
      </c>
      <c r="B8879" t="s">
        <v>456</v>
      </c>
      <c r="C8879" s="152">
        <v>0.59360000000000002</v>
      </c>
    </row>
    <row r="8880" spans="1:3" x14ac:dyDescent="0.35">
      <c r="A8880" s="142">
        <v>3.4740000000000002</v>
      </c>
      <c r="B8880" t="s">
        <v>456</v>
      </c>
      <c r="C8880" s="152">
        <v>0.59389999999999998</v>
      </c>
    </row>
    <row r="8881" spans="1:3" x14ac:dyDescent="0.35">
      <c r="A8881" s="142">
        <v>3.4794999999999998</v>
      </c>
      <c r="B8881" t="s">
        <v>456</v>
      </c>
      <c r="C8881" s="152">
        <v>0.59389999999999998</v>
      </c>
    </row>
    <row r="8882" spans="1:3" x14ac:dyDescent="0.35">
      <c r="A8882" s="142">
        <v>3.4822000000000002</v>
      </c>
      <c r="B8882" t="s">
        <v>456</v>
      </c>
      <c r="C8882" s="152">
        <v>0.59419999999999995</v>
      </c>
    </row>
    <row r="8883" spans="1:3" x14ac:dyDescent="0.35">
      <c r="A8883" s="142">
        <v>3.4849000000000001</v>
      </c>
      <c r="B8883" t="s">
        <v>456</v>
      </c>
      <c r="C8883" s="152">
        <v>0.59430000000000005</v>
      </c>
    </row>
    <row r="8884" spans="1:3" x14ac:dyDescent="0.35">
      <c r="A8884" s="142">
        <v>3.4876999999999998</v>
      </c>
      <c r="B8884" t="s">
        <v>456</v>
      </c>
      <c r="C8884" s="152">
        <v>0.59430000000000005</v>
      </c>
    </row>
    <row r="8885" spans="1:3" x14ac:dyDescent="0.35">
      <c r="A8885" s="142">
        <v>3.4931999999999999</v>
      </c>
      <c r="B8885" t="s">
        <v>456</v>
      </c>
      <c r="C8885" s="152">
        <v>0.59460000000000002</v>
      </c>
    </row>
    <row r="8886" spans="1:3" x14ac:dyDescent="0.35">
      <c r="A8886" s="142">
        <v>3.4958999999999998</v>
      </c>
      <c r="B8886" t="s">
        <v>456</v>
      </c>
      <c r="C8886" s="152">
        <v>0.5948</v>
      </c>
    </row>
    <row r="8887" spans="1:3" x14ac:dyDescent="0.35">
      <c r="A8887" s="142">
        <v>3.4986000000000002</v>
      </c>
      <c r="B8887" t="s">
        <v>456</v>
      </c>
      <c r="C8887" s="152">
        <v>0.59509999999999996</v>
      </c>
    </row>
    <row r="8888" spans="1:3" x14ac:dyDescent="0.35">
      <c r="A8888" s="142">
        <v>3.5041000000000002</v>
      </c>
      <c r="B8888" t="s">
        <v>456</v>
      </c>
      <c r="C8888" s="152">
        <v>0.59530000000000005</v>
      </c>
    </row>
    <row r="8889" spans="1:3" x14ac:dyDescent="0.35">
      <c r="A8889" s="142">
        <v>3.5068000000000001</v>
      </c>
      <c r="B8889" t="s">
        <v>456</v>
      </c>
      <c r="C8889" s="152">
        <v>0.59550000000000003</v>
      </c>
    </row>
    <row r="8890" spans="1:3" x14ac:dyDescent="0.35">
      <c r="A8890" s="142">
        <v>3.5095999999999998</v>
      </c>
      <c r="B8890" t="s">
        <v>456</v>
      </c>
      <c r="C8890" s="152">
        <v>0.59560000000000002</v>
      </c>
    </row>
    <row r="8891" spans="1:3" x14ac:dyDescent="0.35">
      <c r="A8891" s="142">
        <v>3.5123000000000002</v>
      </c>
      <c r="B8891" t="s">
        <v>456</v>
      </c>
      <c r="C8891" s="152">
        <v>0.59560000000000002</v>
      </c>
    </row>
    <row r="8892" spans="1:3" x14ac:dyDescent="0.35">
      <c r="A8892" s="142">
        <v>3.5177999999999998</v>
      </c>
      <c r="B8892" t="s">
        <v>456</v>
      </c>
      <c r="C8892" s="152">
        <v>0.59589999999999999</v>
      </c>
    </row>
    <row r="8893" spans="1:3" x14ac:dyDescent="0.35">
      <c r="A8893" s="142">
        <v>3.5205000000000002</v>
      </c>
      <c r="B8893" t="s">
        <v>456</v>
      </c>
      <c r="C8893" s="152">
        <v>0.59599999999999997</v>
      </c>
    </row>
    <row r="8894" spans="1:3" x14ac:dyDescent="0.35">
      <c r="A8894" s="142">
        <v>3.5232999999999999</v>
      </c>
      <c r="B8894" t="s">
        <v>456</v>
      </c>
      <c r="C8894" s="152">
        <v>0.59619999999999995</v>
      </c>
    </row>
    <row r="8895" spans="1:3" x14ac:dyDescent="0.35">
      <c r="A8895" s="142">
        <v>3.5259999999999998</v>
      </c>
      <c r="B8895" t="s">
        <v>456</v>
      </c>
      <c r="C8895" s="152">
        <v>0.59619999999999995</v>
      </c>
    </row>
    <row r="8896" spans="1:3" x14ac:dyDescent="0.35">
      <c r="A8896" s="142">
        <v>3.5287999999999999</v>
      </c>
      <c r="B8896" t="s">
        <v>456</v>
      </c>
      <c r="C8896" s="152">
        <v>0.59619999999999995</v>
      </c>
    </row>
    <row r="8897" spans="1:3" x14ac:dyDescent="0.35">
      <c r="A8897" s="142">
        <v>3.5314999999999999</v>
      </c>
      <c r="B8897" t="s">
        <v>456</v>
      </c>
      <c r="C8897" s="152">
        <v>0.59619999999999995</v>
      </c>
    </row>
    <row r="8898" spans="1:3" x14ac:dyDescent="0.35">
      <c r="A8898" s="142">
        <v>3.5341999999999998</v>
      </c>
      <c r="B8898" t="s">
        <v>456</v>
      </c>
      <c r="C8898" s="152">
        <v>0.59630000000000005</v>
      </c>
    </row>
    <row r="8899" spans="1:3" x14ac:dyDescent="0.35">
      <c r="A8899" s="142">
        <v>3.5369999999999999</v>
      </c>
      <c r="B8899" t="s">
        <v>456</v>
      </c>
      <c r="C8899" s="152">
        <v>0.59640000000000004</v>
      </c>
    </row>
    <row r="8900" spans="1:3" x14ac:dyDescent="0.35">
      <c r="A8900" s="142">
        <v>3.5396999999999998</v>
      </c>
      <c r="B8900" t="s">
        <v>456</v>
      </c>
      <c r="C8900" s="152">
        <v>0.59650000000000003</v>
      </c>
    </row>
    <row r="8901" spans="1:3" x14ac:dyDescent="0.35">
      <c r="A8901" s="142">
        <v>3.5425</v>
      </c>
      <c r="B8901" t="s">
        <v>456</v>
      </c>
      <c r="C8901" s="152">
        <v>0.5968</v>
      </c>
    </row>
    <row r="8902" spans="1:3" x14ac:dyDescent="0.35">
      <c r="A8902" s="142">
        <v>3.5451999999999999</v>
      </c>
      <c r="B8902" t="s">
        <v>456</v>
      </c>
      <c r="C8902" s="152">
        <v>0.59699999999999998</v>
      </c>
    </row>
    <row r="8903" spans="1:3" x14ac:dyDescent="0.35">
      <c r="A8903" s="142">
        <v>3.5478999999999998</v>
      </c>
      <c r="B8903" t="s">
        <v>456</v>
      </c>
      <c r="C8903" s="152">
        <v>0.59719999999999995</v>
      </c>
    </row>
    <row r="8904" spans="1:3" x14ac:dyDescent="0.35">
      <c r="A8904" s="142">
        <v>3.5507</v>
      </c>
      <c r="B8904" t="s">
        <v>456</v>
      </c>
      <c r="C8904" s="152">
        <v>0.59730000000000005</v>
      </c>
    </row>
    <row r="8905" spans="1:3" x14ac:dyDescent="0.35">
      <c r="A8905" s="142">
        <v>3.5533999999999999</v>
      </c>
      <c r="B8905" t="s">
        <v>456</v>
      </c>
      <c r="C8905" s="152">
        <v>0.59760000000000002</v>
      </c>
    </row>
    <row r="8906" spans="1:3" x14ac:dyDescent="0.35">
      <c r="A8906" s="142">
        <v>3.5562</v>
      </c>
      <c r="B8906" t="s">
        <v>456</v>
      </c>
      <c r="C8906" s="152">
        <v>0.5978</v>
      </c>
    </row>
    <row r="8907" spans="1:3" x14ac:dyDescent="0.35">
      <c r="A8907" s="142">
        <v>3.5589</v>
      </c>
      <c r="B8907" t="s">
        <v>456</v>
      </c>
      <c r="C8907" s="152">
        <v>0.59789999999999999</v>
      </c>
    </row>
    <row r="8908" spans="1:3" x14ac:dyDescent="0.35">
      <c r="A8908" s="142">
        <v>3.5615999999999999</v>
      </c>
      <c r="B8908" t="s">
        <v>456</v>
      </c>
      <c r="C8908" s="152">
        <v>0.59789999999999999</v>
      </c>
    </row>
    <row r="8909" spans="1:3" x14ac:dyDescent="0.35">
      <c r="A8909" s="142">
        <v>3.5644</v>
      </c>
      <c r="B8909" t="s">
        <v>456</v>
      </c>
      <c r="C8909" s="152">
        <v>0.59830000000000005</v>
      </c>
    </row>
    <row r="8910" spans="1:3" x14ac:dyDescent="0.35">
      <c r="A8910" s="142">
        <v>3.5699000000000001</v>
      </c>
      <c r="B8910" t="s">
        <v>456</v>
      </c>
      <c r="C8910" s="152">
        <v>0.59850000000000003</v>
      </c>
    </row>
    <row r="8911" spans="1:3" x14ac:dyDescent="0.35">
      <c r="A8911" s="142">
        <v>3.5726</v>
      </c>
      <c r="B8911" t="s">
        <v>456</v>
      </c>
      <c r="C8911" s="152">
        <v>0.59870000000000001</v>
      </c>
    </row>
    <row r="8912" spans="1:3" x14ac:dyDescent="0.35">
      <c r="A8912" s="142">
        <v>3.5752999999999999</v>
      </c>
      <c r="B8912" t="s">
        <v>456</v>
      </c>
      <c r="C8912" s="152">
        <v>0.59889999999999999</v>
      </c>
    </row>
    <row r="8913" spans="1:3" x14ac:dyDescent="0.35">
      <c r="A8913" s="142">
        <v>3.5781000000000001</v>
      </c>
      <c r="B8913" t="s">
        <v>456</v>
      </c>
      <c r="C8913" s="152">
        <v>0.59909999999999997</v>
      </c>
    </row>
    <row r="8914" spans="1:3" x14ac:dyDescent="0.35">
      <c r="A8914" s="142">
        <v>3.5808</v>
      </c>
      <c r="B8914" t="s">
        <v>456</v>
      </c>
      <c r="C8914" s="152">
        <v>0.59940000000000004</v>
      </c>
    </row>
    <row r="8915" spans="1:3" x14ac:dyDescent="0.35">
      <c r="A8915" s="142">
        <v>3.5836000000000001</v>
      </c>
      <c r="B8915" t="s">
        <v>456</v>
      </c>
      <c r="C8915" s="152">
        <v>0.59970000000000001</v>
      </c>
    </row>
    <row r="8916" spans="1:3" x14ac:dyDescent="0.35">
      <c r="A8916" s="142">
        <v>3.5863</v>
      </c>
      <c r="B8916" t="s">
        <v>456</v>
      </c>
      <c r="C8916" s="152">
        <v>0.59989999999999999</v>
      </c>
    </row>
    <row r="8917" spans="1:3" x14ac:dyDescent="0.35">
      <c r="A8917" s="142">
        <v>3.589</v>
      </c>
      <c r="B8917" t="s">
        <v>456</v>
      </c>
      <c r="C8917" s="152">
        <v>0.60019999999999996</v>
      </c>
    </row>
    <row r="8918" spans="1:3" x14ac:dyDescent="0.35">
      <c r="A8918" s="142">
        <v>3.5918000000000001</v>
      </c>
      <c r="B8918" t="s">
        <v>456</v>
      </c>
      <c r="C8918" s="152">
        <v>0.60029999999999994</v>
      </c>
    </row>
    <row r="8919" spans="1:3" x14ac:dyDescent="0.35">
      <c r="A8919" s="142">
        <v>3.5945</v>
      </c>
      <c r="B8919" t="s">
        <v>456</v>
      </c>
      <c r="C8919" s="152">
        <v>0.60040000000000004</v>
      </c>
    </row>
    <row r="8920" spans="1:3" x14ac:dyDescent="0.35">
      <c r="A8920" s="142">
        <v>3.5973000000000002</v>
      </c>
      <c r="B8920" t="s">
        <v>456</v>
      </c>
      <c r="C8920" s="152">
        <v>0.60060000000000002</v>
      </c>
    </row>
    <row r="8921" spans="1:3" x14ac:dyDescent="0.35">
      <c r="A8921" s="142">
        <v>3.6</v>
      </c>
      <c r="B8921" t="s">
        <v>456</v>
      </c>
      <c r="C8921" s="152">
        <v>0.6008</v>
      </c>
    </row>
    <row r="8922" spans="1:3" x14ac:dyDescent="0.35">
      <c r="A8922" s="142">
        <v>3.6027</v>
      </c>
      <c r="B8922" t="s">
        <v>456</v>
      </c>
      <c r="C8922" s="152">
        <v>0.60089999999999999</v>
      </c>
    </row>
    <row r="8923" spans="1:3" x14ac:dyDescent="0.35">
      <c r="A8923" s="142">
        <v>3.6055000000000001</v>
      </c>
      <c r="B8923" t="s">
        <v>456</v>
      </c>
      <c r="C8923" s="152">
        <v>0.60109999999999997</v>
      </c>
    </row>
    <row r="8924" spans="1:3" x14ac:dyDescent="0.35">
      <c r="A8924" s="142">
        <v>3.6082000000000001</v>
      </c>
      <c r="B8924" t="s">
        <v>456</v>
      </c>
      <c r="C8924" s="152">
        <v>0.60119999999999996</v>
      </c>
    </row>
    <row r="8925" spans="1:3" x14ac:dyDescent="0.35">
      <c r="A8925" s="142">
        <v>3.6110000000000002</v>
      </c>
      <c r="B8925" t="s">
        <v>456</v>
      </c>
      <c r="C8925" s="152">
        <v>0.60129999999999995</v>
      </c>
    </row>
    <row r="8926" spans="1:3" x14ac:dyDescent="0.35">
      <c r="A8926" s="142">
        <v>3.6137000000000001</v>
      </c>
      <c r="B8926" t="s">
        <v>456</v>
      </c>
      <c r="C8926" s="152">
        <v>0.60140000000000005</v>
      </c>
    </row>
    <row r="8927" spans="1:3" x14ac:dyDescent="0.35">
      <c r="A8927" s="142">
        <v>3.6192000000000002</v>
      </c>
      <c r="B8927" t="s">
        <v>456</v>
      </c>
      <c r="C8927" s="152">
        <v>0.60160000000000002</v>
      </c>
    </row>
    <row r="8928" spans="1:3" x14ac:dyDescent="0.35">
      <c r="A8928" s="142">
        <v>3.6219000000000001</v>
      </c>
      <c r="B8928" t="s">
        <v>456</v>
      </c>
      <c r="C8928" s="152">
        <v>0.6018</v>
      </c>
    </row>
    <row r="8929" spans="1:3" x14ac:dyDescent="0.35">
      <c r="A8929" s="142">
        <v>3.6246999999999998</v>
      </c>
      <c r="B8929" t="s">
        <v>456</v>
      </c>
      <c r="C8929" s="152">
        <v>0.60189999999999999</v>
      </c>
    </row>
    <row r="8930" spans="1:3" x14ac:dyDescent="0.35">
      <c r="A8930" s="142">
        <v>3.6274000000000002</v>
      </c>
      <c r="B8930" t="s">
        <v>456</v>
      </c>
      <c r="C8930" s="152">
        <v>0.60199999999999998</v>
      </c>
    </row>
    <row r="8931" spans="1:3" x14ac:dyDescent="0.35">
      <c r="A8931" s="142">
        <v>3.6328999999999998</v>
      </c>
      <c r="B8931" t="s">
        <v>456</v>
      </c>
      <c r="C8931" s="152">
        <v>0.60219999999999996</v>
      </c>
    </row>
    <row r="8932" spans="1:3" x14ac:dyDescent="0.35">
      <c r="A8932" s="142">
        <v>3.6410999999999998</v>
      </c>
      <c r="B8932" t="s">
        <v>456</v>
      </c>
      <c r="C8932" s="152">
        <v>0.60240000000000005</v>
      </c>
    </row>
    <row r="8933" spans="1:3" x14ac:dyDescent="0.35">
      <c r="A8933" s="142">
        <v>3.6465999999999998</v>
      </c>
      <c r="B8933" t="s">
        <v>456</v>
      </c>
      <c r="C8933" s="152">
        <v>0.60270000000000001</v>
      </c>
    </row>
    <row r="8934" spans="1:3" x14ac:dyDescent="0.35">
      <c r="A8934" s="142">
        <v>3.6493000000000002</v>
      </c>
      <c r="B8934" t="s">
        <v>456</v>
      </c>
      <c r="C8934" s="152">
        <v>0.60299999999999998</v>
      </c>
    </row>
    <row r="8935" spans="1:3" x14ac:dyDescent="0.35">
      <c r="A8935" s="142">
        <v>3.6547999999999998</v>
      </c>
      <c r="B8935" t="s">
        <v>456</v>
      </c>
      <c r="C8935" s="152">
        <v>0.60299999999999998</v>
      </c>
    </row>
    <row r="8936" spans="1:3" x14ac:dyDescent="0.35">
      <c r="A8936" s="142">
        <v>3.6575000000000002</v>
      </c>
      <c r="B8936" t="s">
        <v>456</v>
      </c>
      <c r="C8936" s="152">
        <v>0.60309999999999997</v>
      </c>
    </row>
    <row r="8937" spans="1:3" x14ac:dyDescent="0.35">
      <c r="A8937" s="142">
        <v>3.6602999999999999</v>
      </c>
      <c r="B8937" t="s">
        <v>456</v>
      </c>
      <c r="C8937" s="152">
        <v>0.60319999999999996</v>
      </c>
    </row>
    <row r="8938" spans="1:3" x14ac:dyDescent="0.35">
      <c r="A8938" s="142">
        <v>3.6629999999999998</v>
      </c>
      <c r="B8938" t="s">
        <v>456</v>
      </c>
      <c r="C8938" s="152">
        <v>0.60340000000000005</v>
      </c>
    </row>
    <row r="8939" spans="1:3" x14ac:dyDescent="0.35">
      <c r="A8939" s="142">
        <v>3.6657999999999999</v>
      </c>
      <c r="B8939" t="s">
        <v>456</v>
      </c>
      <c r="C8939" s="152">
        <v>0.60350000000000004</v>
      </c>
    </row>
    <row r="8940" spans="1:3" x14ac:dyDescent="0.35">
      <c r="A8940" s="142">
        <v>3.6684999999999999</v>
      </c>
      <c r="B8940" t="s">
        <v>456</v>
      </c>
      <c r="C8940" s="152">
        <v>0.60370000000000001</v>
      </c>
    </row>
    <row r="8941" spans="1:3" x14ac:dyDescent="0.35">
      <c r="A8941" s="142">
        <v>3.6711999999999998</v>
      </c>
      <c r="B8941" t="s">
        <v>456</v>
      </c>
      <c r="C8941" s="152">
        <v>0.60370000000000001</v>
      </c>
    </row>
    <row r="8942" spans="1:3" x14ac:dyDescent="0.35">
      <c r="A8942" s="142">
        <v>3.6739999999999999</v>
      </c>
      <c r="B8942" t="s">
        <v>456</v>
      </c>
      <c r="C8942" s="152">
        <v>0.60389999999999999</v>
      </c>
    </row>
    <row r="8943" spans="1:3" x14ac:dyDescent="0.35">
      <c r="A8943" s="142">
        <v>3.6766999999999999</v>
      </c>
      <c r="B8943" t="s">
        <v>456</v>
      </c>
      <c r="C8943" s="152">
        <v>0.60389999999999999</v>
      </c>
    </row>
    <row r="8944" spans="1:3" x14ac:dyDescent="0.35">
      <c r="A8944" s="142">
        <v>3.6795</v>
      </c>
      <c r="B8944" t="s">
        <v>456</v>
      </c>
      <c r="C8944" s="152">
        <v>0.60399999999999998</v>
      </c>
    </row>
    <row r="8945" spans="1:3" x14ac:dyDescent="0.35">
      <c r="A8945" s="142">
        <v>3.6821999999999999</v>
      </c>
      <c r="B8945" t="s">
        <v>456</v>
      </c>
      <c r="C8945" s="152">
        <v>0.60399999999999998</v>
      </c>
    </row>
    <row r="8946" spans="1:3" x14ac:dyDescent="0.35">
      <c r="A8946" s="142">
        <v>3.6848999999999998</v>
      </c>
      <c r="B8946" t="s">
        <v>456</v>
      </c>
      <c r="C8946" s="152">
        <v>0.60429999999999995</v>
      </c>
    </row>
    <row r="8947" spans="1:3" x14ac:dyDescent="0.35">
      <c r="A8947" s="142">
        <v>3.6877</v>
      </c>
      <c r="B8947" t="s">
        <v>456</v>
      </c>
      <c r="C8947" s="152">
        <v>0.60440000000000005</v>
      </c>
    </row>
    <row r="8948" spans="1:3" x14ac:dyDescent="0.35">
      <c r="A8948" s="142">
        <v>3.6903999999999999</v>
      </c>
      <c r="B8948" t="s">
        <v>456</v>
      </c>
      <c r="C8948" s="152">
        <v>0.60460000000000003</v>
      </c>
    </row>
    <row r="8949" spans="1:3" x14ac:dyDescent="0.35">
      <c r="A8949" s="142">
        <v>3.6932</v>
      </c>
      <c r="B8949" t="s">
        <v>456</v>
      </c>
      <c r="C8949" s="152">
        <v>0.60470000000000002</v>
      </c>
    </row>
    <row r="8950" spans="1:3" x14ac:dyDescent="0.35">
      <c r="A8950" s="142">
        <v>3.6959</v>
      </c>
      <c r="B8950" t="s">
        <v>456</v>
      </c>
      <c r="C8950" s="152">
        <v>0.60499999999999998</v>
      </c>
    </row>
    <row r="8951" spans="1:3" x14ac:dyDescent="0.35">
      <c r="A8951" s="142">
        <v>3.6985999999999999</v>
      </c>
      <c r="B8951" t="s">
        <v>456</v>
      </c>
      <c r="C8951" s="152">
        <v>0.60499999999999998</v>
      </c>
    </row>
    <row r="8952" spans="1:3" x14ac:dyDescent="0.35">
      <c r="A8952" s="142">
        <v>3.7014</v>
      </c>
      <c r="B8952" t="s">
        <v>456</v>
      </c>
      <c r="C8952" s="152">
        <v>0.60509999999999997</v>
      </c>
    </row>
    <row r="8953" spans="1:3" x14ac:dyDescent="0.35">
      <c r="A8953" s="142">
        <v>3.7040999999999999</v>
      </c>
      <c r="B8953" t="s">
        <v>456</v>
      </c>
      <c r="C8953" s="152">
        <v>0.60529999999999995</v>
      </c>
    </row>
    <row r="8954" spans="1:3" x14ac:dyDescent="0.35">
      <c r="A8954" s="142">
        <v>3.7067999999999999</v>
      </c>
      <c r="B8954" t="s">
        <v>456</v>
      </c>
      <c r="C8954" s="152">
        <v>0.60550000000000004</v>
      </c>
    </row>
    <row r="8955" spans="1:3" x14ac:dyDescent="0.35">
      <c r="A8955" s="142">
        <v>3.7096</v>
      </c>
      <c r="B8955" t="s">
        <v>456</v>
      </c>
      <c r="C8955" s="152">
        <v>0.60570000000000002</v>
      </c>
    </row>
    <row r="8956" spans="1:3" x14ac:dyDescent="0.35">
      <c r="A8956" s="142">
        <v>3.7122999999999999</v>
      </c>
      <c r="B8956" t="s">
        <v>456</v>
      </c>
      <c r="C8956" s="152">
        <v>0.60570000000000002</v>
      </c>
    </row>
    <row r="8957" spans="1:3" x14ac:dyDescent="0.35">
      <c r="A8957" s="142">
        <v>3.7151000000000001</v>
      </c>
      <c r="B8957" t="s">
        <v>456</v>
      </c>
      <c r="C8957" s="152">
        <v>0.60580000000000001</v>
      </c>
    </row>
    <row r="8958" spans="1:3" x14ac:dyDescent="0.35">
      <c r="A8958" s="142">
        <v>3.7204999999999999</v>
      </c>
      <c r="B8958" t="s">
        <v>456</v>
      </c>
      <c r="C8958" s="152">
        <v>0.60589999999999999</v>
      </c>
    </row>
    <row r="8959" spans="1:3" x14ac:dyDescent="0.35">
      <c r="A8959" s="142">
        <v>3.7233000000000001</v>
      </c>
      <c r="B8959" t="s">
        <v>456</v>
      </c>
      <c r="C8959" s="152">
        <v>0.60629999999999995</v>
      </c>
    </row>
    <row r="8960" spans="1:3" x14ac:dyDescent="0.35">
      <c r="A8960" s="142">
        <v>3.726</v>
      </c>
      <c r="B8960" t="s">
        <v>456</v>
      </c>
      <c r="C8960" s="152">
        <v>0.60650000000000004</v>
      </c>
    </row>
    <row r="8961" spans="1:3" x14ac:dyDescent="0.35">
      <c r="A8961" s="142">
        <v>3.7288000000000001</v>
      </c>
      <c r="B8961" t="s">
        <v>456</v>
      </c>
      <c r="C8961" s="152">
        <v>0.60670000000000002</v>
      </c>
    </row>
    <row r="8962" spans="1:3" x14ac:dyDescent="0.35">
      <c r="A8962" s="142">
        <v>3.7315</v>
      </c>
      <c r="B8962" t="s">
        <v>456</v>
      </c>
      <c r="C8962" s="152">
        <v>0.60709999999999997</v>
      </c>
    </row>
    <row r="8963" spans="1:3" x14ac:dyDescent="0.35">
      <c r="A8963" s="142">
        <v>3.7342</v>
      </c>
      <c r="B8963" t="s">
        <v>456</v>
      </c>
      <c r="C8963" s="152">
        <v>0.60729999999999995</v>
      </c>
    </row>
    <row r="8964" spans="1:3" x14ac:dyDescent="0.35">
      <c r="A8964" s="142">
        <v>3.7370000000000001</v>
      </c>
      <c r="B8964" t="s">
        <v>456</v>
      </c>
      <c r="C8964" s="152">
        <v>0.60729999999999995</v>
      </c>
    </row>
    <row r="8965" spans="1:3" x14ac:dyDescent="0.35">
      <c r="A8965" s="142">
        <v>3.7397</v>
      </c>
      <c r="B8965" t="s">
        <v>456</v>
      </c>
      <c r="C8965" s="152">
        <v>0.60750000000000004</v>
      </c>
    </row>
    <row r="8966" spans="1:3" x14ac:dyDescent="0.35">
      <c r="A8966" s="142">
        <v>3.7425000000000002</v>
      </c>
      <c r="B8966" t="s">
        <v>456</v>
      </c>
      <c r="C8966" s="152">
        <v>0.60780000000000001</v>
      </c>
    </row>
    <row r="8967" spans="1:3" x14ac:dyDescent="0.35">
      <c r="A8967" s="142">
        <v>3.7452000000000001</v>
      </c>
      <c r="B8967" t="s">
        <v>456</v>
      </c>
      <c r="C8967" s="152">
        <v>0.6079</v>
      </c>
    </row>
    <row r="8968" spans="1:3" x14ac:dyDescent="0.35">
      <c r="A8968" s="142">
        <v>3.7479</v>
      </c>
      <c r="B8968" t="s">
        <v>456</v>
      </c>
      <c r="C8968" s="152">
        <v>0.6079</v>
      </c>
    </row>
    <row r="8969" spans="1:3" x14ac:dyDescent="0.35">
      <c r="A8969" s="142">
        <v>3.7507000000000001</v>
      </c>
      <c r="B8969" t="s">
        <v>456</v>
      </c>
      <c r="C8969" s="152">
        <v>0.60809999999999997</v>
      </c>
    </row>
    <row r="8970" spans="1:3" x14ac:dyDescent="0.35">
      <c r="A8970" s="142">
        <v>3.7562000000000002</v>
      </c>
      <c r="B8970" t="s">
        <v>456</v>
      </c>
      <c r="C8970" s="152">
        <v>0.60819999999999996</v>
      </c>
    </row>
    <row r="8971" spans="1:3" x14ac:dyDescent="0.35">
      <c r="A8971" s="142">
        <v>3.7589000000000001</v>
      </c>
      <c r="B8971" t="s">
        <v>456</v>
      </c>
      <c r="C8971" s="152">
        <v>0.60819999999999996</v>
      </c>
    </row>
    <row r="8972" spans="1:3" x14ac:dyDescent="0.35">
      <c r="A8972" s="142">
        <v>3.7616000000000001</v>
      </c>
      <c r="B8972" t="s">
        <v>456</v>
      </c>
      <c r="C8972" s="152">
        <v>0.60840000000000005</v>
      </c>
    </row>
    <row r="8973" spans="1:3" x14ac:dyDescent="0.35">
      <c r="A8973" s="142">
        <v>3.7644000000000002</v>
      </c>
      <c r="B8973" t="s">
        <v>456</v>
      </c>
      <c r="C8973" s="152">
        <v>0.60860000000000003</v>
      </c>
    </row>
    <row r="8974" spans="1:3" x14ac:dyDescent="0.35">
      <c r="A8974" s="142">
        <v>3.7671000000000001</v>
      </c>
      <c r="B8974" t="s">
        <v>456</v>
      </c>
      <c r="C8974" s="152">
        <v>0.60880000000000001</v>
      </c>
    </row>
    <row r="8975" spans="1:3" x14ac:dyDescent="0.35">
      <c r="A8975" s="142">
        <v>3.7726000000000002</v>
      </c>
      <c r="B8975" t="s">
        <v>456</v>
      </c>
      <c r="C8975" s="152">
        <v>0.6089</v>
      </c>
    </row>
    <row r="8976" spans="1:3" x14ac:dyDescent="0.35">
      <c r="A8976" s="142">
        <v>3.7753000000000001</v>
      </c>
      <c r="B8976" t="s">
        <v>456</v>
      </c>
      <c r="C8976" s="152">
        <v>0.6089</v>
      </c>
    </row>
    <row r="8977" spans="1:3" x14ac:dyDescent="0.35">
      <c r="A8977" s="142">
        <v>3.7780999999999998</v>
      </c>
      <c r="B8977" t="s">
        <v>456</v>
      </c>
      <c r="C8977" s="152">
        <v>0.60899999999999999</v>
      </c>
    </row>
    <row r="8978" spans="1:3" x14ac:dyDescent="0.35">
      <c r="A8978" s="142">
        <v>3.7808000000000002</v>
      </c>
      <c r="B8978" t="s">
        <v>456</v>
      </c>
      <c r="C8978" s="152">
        <v>0.60909999999999997</v>
      </c>
    </row>
    <row r="8979" spans="1:3" x14ac:dyDescent="0.35">
      <c r="A8979" s="142">
        <v>3.7835999999999999</v>
      </c>
      <c r="B8979" t="s">
        <v>456</v>
      </c>
      <c r="C8979" s="152">
        <v>0.60919999999999996</v>
      </c>
    </row>
    <row r="8980" spans="1:3" x14ac:dyDescent="0.35">
      <c r="A8980" s="142">
        <v>3.7863000000000002</v>
      </c>
      <c r="B8980" t="s">
        <v>456</v>
      </c>
      <c r="C8980" s="152">
        <v>0.60940000000000005</v>
      </c>
    </row>
    <row r="8981" spans="1:3" x14ac:dyDescent="0.35">
      <c r="A8981" s="142">
        <v>3.7890000000000001</v>
      </c>
      <c r="B8981" t="s">
        <v>456</v>
      </c>
      <c r="C8981" s="152">
        <v>0.60950000000000004</v>
      </c>
    </row>
    <row r="8982" spans="1:3" x14ac:dyDescent="0.35">
      <c r="A8982" s="142">
        <v>3.7945000000000002</v>
      </c>
      <c r="B8982" t="s">
        <v>456</v>
      </c>
      <c r="C8982" s="152">
        <v>0.60960000000000003</v>
      </c>
    </row>
    <row r="8983" spans="1:3" x14ac:dyDescent="0.35">
      <c r="A8983" s="142">
        <v>3.7972999999999999</v>
      </c>
      <c r="B8983" t="s">
        <v>456</v>
      </c>
      <c r="C8983" s="152">
        <v>0.60980000000000001</v>
      </c>
    </row>
    <row r="8984" spans="1:3" x14ac:dyDescent="0.35">
      <c r="A8984" s="142">
        <v>3.8</v>
      </c>
      <c r="B8984" t="s">
        <v>456</v>
      </c>
      <c r="C8984" s="152">
        <v>0.6099</v>
      </c>
    </row>
    <row r="8985" spans="1:3" x14ac:dyDescent="0.35">
      <c r="A8985" s="142">
        <v>3.8027000000000002</v>
      </c>
      <c r="B8985" t="s">
        <v>456</v>
      </c>
      <c r="C8985" s="152">
        <v>0.6099</v>
      </c>
    </row>
    <row r="8986" spans="1:3" x14ac:dyDescent="0.35">
      <c r="A8986" s="142">
        <v>3.8054999999999999</v>
      </c>
      <c r="B8986" t="s">
        <v>456</v>
      </c>
      <c r="C8986" s="152">
        <v>0.61</v>
      </c>
    </row>
    <row r="8987" spans="1:3" x14ac:dyDescent="0.35">
      <c r="A8987" s="142">
        <v>3.8081999999999998</v>
      </c>
      <c r="B8987" t="s">
        <v>456</v>
      </c>
      <c r="C8987" s="152">
        <v>0.61019999999999996</v>
      </c>
    </row>
    <row r="8988" spans="1:3" x14ac:dyDescent="0.35">
      <c r="A8988" s="142">
        <v>3.8109999999999999</v>
      </c>
      <c r="B8988" t="s">
        <v>456</v>
      </c>
      <c r="C8988" s="152">
        <v>0.61070000000000002</v>
      </c>
    </row>
    <row r="8989" spans="1:3" x14ac:dyDescent="0.35">
      <c r="A8989" s="142">
        <v>3.8136999999999999</v>
      </c>
      <c r="B8989" t="s">
        <v>456</v>
      </c>
      <c r="C8989" s="152">
        <v>0.6109</v>
      </c>
    </row>
    <row r="8990" spans="1:3" x14ac:dyDescent="0.35">
      <c r="A8990" s="142">
        <v>3.8163999999999998</v>
      </c>
      <c r="B8990" t="s">
        <v>456</v>
      </c>
      <c r="C8990" s="152">
        <v>0.61099999999999999</v>
      </c>
    </row>
    <row r="8991" spans="1:3" x14ac:dyDescent="0.35">
      <c r="A8991" s="142">
        <v>3.8218999999999999</v>
      </c>
      <c r="B8991" t="s">
        <v>456</v>
      </c>
      <c r="C8991" s="152">
        <v>0.61109999999999998</v>
      </c>
    </row>
    <row r="8992" spans="1:3" x14ac:dyDescent="0.35">
      <c r="A8992" s="142">
        <v>3.8247</v>
      </c>
      <c r="B8992" t="s">
        <v>456</v>
      </c>
      <c r="C8992" s="152">
        <v>0.61129999999999995</v>
      </c>
    </row>
    <row r="8993" spans="1:3" x14ac:dyDescent="0.35">
      <c r="A8993" s="142">
        <v>3.8300999999999998</v>
      </c>
      <c r="B8993" t="s">
        <v>456</v>
      </c>
      <c r="C8993" s="152">
        <v>0.61140000000000005</v>
      </c>
    </row>
    <row r="8994" spans="1:3" x14ac:dyDescent="0.35">
      <c r="A8994" s="142">
        <v>3.8355999999999999</v>
      </c>
      <c r="B8994" t="s">
        <v>456</v>
      </c>
      <c r="C8994" s="152">
        <v>0.61160000000000003</v>
      </c>
    </row>
    <row r="8995" spans="1:3" x14ac:dyDescent="0.35">
      <c r="A8995" s="142">
        <v>3.8437999999999999</v>
      </c>
      <c r="B8995" t="s">
        <v>456</v>
      </c>
      <c r="C8995" s="152">
        <v>0.61170000000000002</v>
      </c>
    </row>
    <row r="8996" spans="1:3" x14ac:dyDescent="0.35">
      <c r="A8996" s="142">
        <v>3.8466</v>
      </c>
      <c r="B8996" t="s">
        <v>456</v>
      </c>
      <c r="C8996" s="152">
        <v>0.61180000000000001</v>
      </c>
    </row>
    <row r="8997" spans="1:3" x14ac:dyDescent="0.35">
      <c r="A8997" s="142">
        <v>3.8492999999999999</v>
      </c>
      <c r="B8997" t="s">
        <v>456</v>
      </c>
      <c r="C8997" s="152">
        <v>0.6119</v>
      </c>
    </row>
    <row r="8998" spans="1:3" x14ac:dyDescent="0.35">
      <c r="A8998" s="142">
        <v>3.8521000000000001</v>
      </c>
      <c r="B8998" t="s">
        <v>456</v>
      </c>
      <c r="C8998" s="152">
        <v>0.61219999999999997</v>
      </c>
    </row>
    <row r="8999" spans="1:3" x14ac:dyDescent="0.35">
      <c r="A8999" s="142">
        <v>3.8548</v>
      </c>
      <c r="B8999" t="s">
        <v>456</v>
      </c>
      <c r="C8999" s="152">
        <v>0.61229999999999996</v>
      </c>
    </row>
    <row r="9000" spans="1:3" x14ac:dyDescent="0.35">
      <c r="A9000" s="142">
        <v>3.8574999999999999</v>
      </c>
      <c r="B9000" t="s">
        <v>456</v>
      </c>
      <c r="C9000" s="152">
        <v>0.61240000000000006</v>
      </c>
    </row>
    <row r="9001" spans="1:3" x14ac:dyDescent="0.35">
      <c r="A9001" s="142">
        <v>3.8603000000000001</v>
      </c>
      <c r="B9001" t="s">
        <v>456</v>
      </c>
      <c r="C9001" s="152">
        <v>0.61280000000000001</v>
      </c>
    </row>
    <row r="9002" spans="1:3" x14ac:dyDescent="0.35">
      <c r="A9002" s="142">
        <v>3.863</v>
      </c>
      <c r="B9002" t="s">
        <v>456</v>
      </c>
      <c r="C9002" s="152">
        <v>0.6129</v>
      </c>
    </row>
    <row r="9003" spans="1:3" x14ac:dyDescent="0.35">
      <c r="A9003" s="142">
        <v>3.8658000000000001</v>
      </c>
      <c r="B9003" t="s">
        <v>456</v>
      </c>
      <c r="C9003" s="152">
        <v>0.61350000000000005</v>
      </c>
    </row>
    <row r="9004" spans="1:3" x14ac:dyDescent="0.35">
      <c r="A9004" s="142">
        <v>3.8685</v>
      </c>
      <c r="B9004" t="s">
        <v>456</v>
      </c>
      <c r="C9004" s="152">
        <v>0.61370000000000002</v>
      </c>
    </row>
    <row r="9005" spans="1:3" x14ac:dyDescent="0.35">
      <c r="A9005" s="142">
        <v>3.8712</v>
      </c>
      <c r="B9005" t="s">
        <v>456</v>
      </c>
      <c r="C9005" s="152">
        <v>0.61370000000000002</v>
      </c>
    </row>
    <row r="9006" spans="1:3" x14ac:dyDescent="0.35">
      <c r="A9006" s="142">
        <v>3.8740000000000001</v>
      </c>
      <c r="B9006" t="s">
        <v>456</v>
      </c>
      <c r="C9006" s="152">
        <v>0.61380000000000001</v>
      </c>
    </row>
    <row r="9007" spans="1:3" x14ac:dyDescent="0.35">
      <c r="A9007" s="142">
        <v>3.8767</v>
      </c>
      <c r="B9007" t="s">
        <v>456</v>
      </c>
      <c r="C9007" s="152">
        <v>0.61380000000000001</v>
      </c>
    </row>
    <row r="9008" spans="1:3" x14ac:dyDescent="0.35">
      <c r="A9008" s="142">
        <v>3.8795000000000002</v>
      </c>
      <c r="B9008" t="s">
        <v>456</v>
      </c>
      <c r="C9008" s="152">
        <v>0.61380000000000001</v>
      </c>
    </row>
    <row r="9009" spans="1:3" x14ac:dyDescent="0.35">
      <c r="A9009" s="142">
        <v>3.8822000000000001</v>
      </c>
      <c r="B9009" t="s">
        <v>456</v>
      </c>
      <c r="C9009" s="152">
        <v>0.61419999999999997</v>
      </c>
    </row>
    <row r="9010" spans="1:3" x14ac:dyDescent="0.35">
      <c r="A9010" s="142">
        <v>3.8849</v>
      </c>
      <c r="B9010" t="s">
        <v>456</v>
      </c>
      <c r="C9010" s="152">
        <v>0.61429999999999996</v>
      </c>
    </row>
    <row r="9011" spans="1:3" x14ac:dyDescent="0.35">
      <c r="A9011" s="142">
        <v>3.8877000000000002</v>
      </c>
      <c r="B9011" t="s">
        <v>456</v>
      </c>
      <c r="C9011" s="152">
        <v>0.61460000000000004</v>
      </c>
    </row>
    <row r="9012" spans="1:3" x14ac:dyDescent="0.35">
      <c r="A9012" s="142">
        <v>3.8904000000000001</v>
      </c>
      <c r="B9012" t="s">
        <v>456</v>
      </c>
      <c r="C9012" s="152">
        <v>0.6149</v>
      </c>
    </row>
    <row r="9013" spans="1:3" x14ac:dyDescent="0.35">
      <c r="A9013" s="142">
        <v>3.8932000000000002</v>
      </c>
      <c r="B9013" t="s">
        <v>456</v>
      </c>
      <c r="C9013" s="152">
        <v>0.61509999999999998</v>
      </c>
    </row>
    <row r="9014" spans="1:3" x14ac:dyDescent="0.35">
      <c r="A9014" s="142">
        <v>3.8959000000000001</v>
      </c>
      <c r="B9014" t="s">
        <v>456</v>
      </c>
      <c r="C9014" s="152">
        <v>0.61519999999999997</v>
      </c>
    </row>
    <row r="9015" spans="1:3" x14ac:dyDescent="0.35">
      <c r="A9015" s="142">
        <v>3.8986000000000001</v>
      </c>
      <c r="B9015" t="s">
        <v>456</v>
      </c>
      <c r="C9015" s="152">
        <v>0.61539999999999995</v>
      </c>
    </row>
    <row r="9016" spans="1:3" x14ac:dyDescent="0.35">
      <c r="A9016" s="142">
        <v>3.9014000000000002</v>
      </c>
      <c r="B9016" t="s">
        <v>456</v>
      </c>
      <c r="C9016" s="152">
        <v>0.61539999999999995</v>
      </c>
    </row>
    <row r="9017" spans="1:3" x14ac:dyDescent="0.35">
      <c r="A9017" s="142">
        <v>3.9041000000000001</v>
      </c>
      <c r="B9017" t="s">
        <v>456</v>
      </c>
      <c r="C9017" s="152">
        <v>0.61550000000000005</v>
      </c>
    </row>
    <row r="9018" spans="1:3" x14ac:dyDescent="0.35">
      <c r="A9018" s="142">
        <v>3.9068000000000001</v>
      </c>
      <c r="B9018" t="s">
        <v>456</v>
      </c>
      <c r="C9018" s="152">
        <v>0.61580000000000001</v>
      </c>
    </row>
    <row r="9019" spans="1:3" x14ac:dyDescent="0.35">
      <c r="A9019" s="142">
        <v>3.9096000000000002</v>
      </c>
      <c r="B9019" t="s">
        <v>456</v>
      </c>
      <c r="C9019" s="152">
        <v>0.6159</v>
      </c>
    </row>
    <row r="9020" spans="1:3" x14ac:dyDescent="0.35">
      <c r="A9020" s="142">
        <v>3.9123000000000001</v>
      </c>
      <c r="B9020" t="s">
        <v>456</v>
      </c>
      <c r="C9020" s="152">
        <v>0.61609999999999998</v>
      </c>
    </row>
    <row r="9021" spans="1:3" x14ac:dyDescent="0.35">
      <c r="A9021" s="142">
        <v>3.9150999999999998</v>
      </c>
      <c r="B9021" t="s">
        <v>456</v>
      </c>
      <c r="C9021" s="152">
        <v>0.61619999999999997</v>
      </c>
    </row>
    <row r="9022" spans="1:3" x14ac:dyDescent="0.35">
      <c r="A9022" s="142">
        <v>3.9178000000000002</v>
      </c>
      <c r="B9022" t="s">
        <v>456</v>
      </c>
      <c r="C9022" s="152">
        <v>0.61650000000000005</v>
      </c>
    </row>
    <row r="9023" spans="1:3" x14ac:dyDescent="0.35">
      <c r="A9023" s="142">
        <v>3.9205000000000001</v>
      </c>
      <c r="B9023" t="s">
        <v>456</v>
      </c>
      <c r="C9023" s="152">
        <v>0.61670000000000003</v>
      </c>
    </row>
    <row r="9024" spans="1:3" x14ac:dyDescent="0.35">
      <c r="A9024" s="142">
        <v>3.9260000000000002</v>
      </c>
      <c r="B9024" t="s">
        <v>456</v>
      </c>
      <c r="C9024" s="152">
        <v>0.6169</v>
      </c>
    </row>
    <row r="9025" spans="1:3" x14ac:dyDescent="0.35">
      <c r="A9025" s="142">
        <v>3.9287999999999998</v>
      </c>
      <c r="B9025" t="s">
        <v>456</v>
      </c>
      <c r="C9025" s="152">
        <v>0.61719999999999997</v>
      </c>
    </row>
    <row r="9026" spans="1:3" x14ac:dyDescent="0.35">
      <c r="A9026" s="142">
        <v>3.9315000000000002</v>
      </c>
      <c r="B9026" t="s">
        <v>456</v>
      </c>
      <c r="C9026" s="152">
        <v>0.61719999999999997</v>
      </c>
    </row>
    <row r="9027" spans="1:3" x14ac:dyDescent="0.35">
      <c r="A9027" s="142">
        <v>3.9342000000000001</v>
      </c>
      <c r="B9027" t="s">
        <v>456</v>
      </c>
      <c r="C9027" s="152">
        <v>0.61729999999999996</v>
      </c>
    </row>
    <row r="9028" spans="1:3" x14ac:dyDescent="0.35">
      <c r="A9028" s="142">
        <v>3.9369999999999998</v>
      </c>
      <c r="B9028" t="s">
        <v>456</v>
      </c>
      <c r="C9028" s="152">
        <v>0.61739999999999995</v>
      </c>
    </row>
    <row r="9029" spans="1:3" x14ac:dyDescent="0.35">
      <c r="A9029" s="142">
        <v>3.9397000000000002</v>
      </c>
      <c r="B9029" t="s">
        <v>456</v>
      </c>
      <c r="C9029" s="152">
        <v>0.61750000000000005</v>
      </c>
    </row>
    <row r="9030" spans="1:3" x14ac:dyDescent="0.35">
      <c r="A9030" s="142">
        <v>3.9479000000000002</v>
      </c>
      <c r="B9030" t="s">
        <v>456</v>
      </c>
      <c r="C9030" s="152">
        <v>0.61760000000000004</v>
      </c>
    </row>
    <row r="9031" spans="1:3" x14ac:dyDescent="0.35">
      <c r="A9031" s="142">
        <v>3.9506999999999999</v>
      </c>
      <c r="B9031" t="s">
        <v>456</v>
      </c>
      <c r="C9031" s="152">
        <v>0.6179</v>
      </c>
    </row>
    <row r="9032" spans="1:3" x14ac:dyDescent="0.35">
      <c r="A9032" s="142">
        <v>3.9533999999999998</v>
      </c>
      <c r="B9032" t="s">
        <v>456</v>
      </c>
      <c r="C9032" s="152">
        <v>0.61799999999999999</v>
      </c>
    </row>
    <row r="9033" spans="1:3" x14ac:dyDescent="0.35">
      <c r="A9033" s="142">
        <v>3.9588999999999999</v>
      </c>
      <c r="B9033" t="s">
        <v>456</v>
      </c>
      <c r="C9033" s="152">
        <v>0.61819999999999997</v>
      </c>
    </row>
    <row r="9034" spans="1:3" x14ac:dyDescent="0.35">
      <c r="A9034" s="142">
        <v>3.9615999999999998</v>
      </c>
      <c r="B9034" t="s">
        <v>456</v>
      </c>
      <c r="C9034" s="152">
        <v>0.61819999999999997</v>
      </c>
    </row>
    <row r="9035" spans="1:3" x14ac:dyDescent="0.35">
      <c r="A9035" s="142">
        <v>3.9725999999999999</v>
      </c>
      <c r="B9035" t="s">
        <v>456</v>
      </c>
      <c r="C9035" s="152">
        <v>0.61829999999999996</v>
      </c>
    </row>
    <row r="9036" spans="1:3" x14ac:dyDescent="0.35">
      <c r="A9036" s="142">
        <v>3.9752999999999998</v>
      </c>
      <c r="B9036" t="s">
        <v>456</v>
      </c>
      <c r="C9036" s="152">
        <v>0.61860000000000004</v>
      </c>
    </row>
    <row r="9037" spans="1:3" x14ac:dyDescent="0.35">
      <c r="A9037" s="142">
        <v>3.9807999999999999</v>
      </c>
      <c r="B9037" t="s">
        <v>456</v>
      </c>
      <c r="C9037" s="152">
        <v>0.61880000000000002</v>
      </c>
    </row>
    <row r="9038" spans="1:3" x14ac:dyDescent="0.35">
      <c r="A9038" s="142">
        <v>3.9836</v>
      </c>
      <c r="B9038" t="s">
        <v>456</v>
      </c>
      <c r="C9038" s="152">
        <v>0.61909999999999998</v>
      </c>
    </row>
    <row r="9039" spans="1:3" x14ac:dyDescent="0.35">
      <c r="A9039" s="142">
        <v>3.9863</v>
      </c>
      <c r="B9039" t="s">
        <v>456</v>
      </c>
      <c r="C9039" s="152">
        <v>0.61909999999999998</v>
      </c>
    </row>
    <row r="9040" spans="1:3" x14ac:dyDescent="0.35">
      <c r="A9040" s="142">
        <v>3.9889999999999999</v>
      </c>
      <c r="B9040" t="s">
        <v>456</v>
      </c>
      <c r="C9040" s="152">
        <v>0.61929999999999996</v>
      </c>
    </row>
    <row r="9041" spans="1:3" x14ac:dyDescent="0.35">
      <c r="A9041" s="142">
        <v>3.9918</v>
      </c>
      <c r="B9041" t="s">
        <v>456</v>
      </c>
      <c r="C9041" s="152">
        <v>0.61960000000000004</v>
      </c>
    </row>
    <row r="9042" spans="1:3" x14ac:dyDescent="0.35">
      <c r="A9042" s="142">
        <v>3.9944999999999999</v>
      </c>
      <c r="B9042" t="s">
        <v>456</v>
      </c>
      <c r="C9042" s="152">
        <v>0.61980000000000002</v>
      </c>
    </row>
    <row r="9043" spans="1:3" x14ac:dyDescent="0.35">
      <c r="A9043" s="142">
        <v>3.9973000000000001</v>
      </c>
      <c r="B9043" t="s">
        <v>456</v>
      </c>
      <c r="C9043" s="152">
        <v>0.61990000000000001</v>
      </c>
    </row>
    <row r="9044" spans="1:3" x14ac:dyDescent="0.35">
      <c r="A9044" s="142">
        <v>4</v>
      </c>
      <c r="B9044" t="s">
        <v>456</v>
      </c>
      <c r="C9044" s="152">
        <v>0.62</v>
      </c>
    </row>
    <row r="9045" spans="1:3" x14ac:dyDescent="0.35">
      <c r="A9045" s="142">
        <v>4.0026999999999999</v>
      </c>
      <c r="B9045" t="s">
        <v>456</v>
      </c>
      <c r="C9045" s="152">
        <v>0.62009999999999998</v>
      </c>
    </row>
    <row r="9046" spans="1:3" x14ac:dyDescent="0.35">
      <c r="A9046" s="142">
        <v>4.0054999999999996</v>
      </c>
      <c r="B9046" t="s">
        <v>456</v>
      </c>
      <c r="C9046" s="152">
        <v>0.62019999999999997</v>
      </c>
    </row>
    <row r="9047" spans="1:3" x14ac:dyDescent="0.35">
      <c r="A9047" s="142">
        <v>4.0082000000000004</v>
      </c>
      <c r="B9047" t="s">
        <v>456</v>
      </c>
      <c r="C9047" s="152">
        <v>0.62039999999999995</v>
      </c>
    </row>
    <row r="9048" spans="1:3" x14ac:dyDescent="0.35">
      <c r="A9048" s="142">
        <v>4.0110000000000001</v>
      </c>
      <c r="B9048" t="s">
        <v>456</v>
      </c>
      <c r="C9048" s="152">
        <v>0.62080000000000002</v>
      </c>
    </row>
    <row r="9049" spans="1:3" x14ac:dyDescent="0.35">
      <c r="A9049" s="142">
        <v>4.0137</v>
      </c>
      <c r="B9049" t="s">
        <v>456</v>
      </c>
      <c r="C9049" s="152">
        <v>0.62109999999999999</v>
      </c>
    </row>
    <row r="9050" spans="1:3" x14ac:dyDescent="0.35">
      <c r="A9050" s="142">
        <v>4.0164</v>
      </c>
      <c r="B9050" t="s">
        <v>456</v>
      </c>
      <c r="C9050" s="152">
        <v>0.62139999999999995</v>
      </c>
    </row>
    <row r="9051" spans="1:3" x14ac:dyDescent="0.35">
      <c r="A9051" s="142">
        <v>4.0247000000000002</v>
      </c>
      <c r="B9051" t="s">
        <v>456</v>
      </c>
      <c r="C9051" s="152">
        <v>0.62139999999999995</v>
      </c>
    </row>
    <row r="9052" spans="1:3" x14ac:dyDescent="0.35">
      <c r="A9052" s="142">
        <v>4.0274000000000001</v>
      </c>
      <c r="B9052" t="s">
        <v>456</v>
      </c>
      <c r="C9052" s="152">
        <v>0.62150000000000005</v>
      </c>
    </row>
    <row r="9053" spans="1:3" x14ac:dyDescent="0.35">
      <c r="A9053" s="142">
        <v>4.0328999999999997</v>
      </c>
      <c r="B9053" t="s">
        <v>456</v>
      </c>
      <c r="C9053" s="152">
        <v>0.62180000000000002</v>
      </c>
    </row>
    <row r="9054" spans="1:3" x14ac:dyDescent="0.35">
      <c r="A9054" s="142">
        <v>4.0355999999999996</v>
      </c>
      <c r="B9054" t="s">
        <v>456</v>
      </c>
      <c r="C9054" s="152">
        <v>0.62190000000000001</v>
      </c>
    </row>
    <row r="9055" spans="1:3" x14ac:dyDescent="0.35">
      <c r="A9055" s="142">
        <v>4.0384000000000002</v>
      </c>
      <c r="B9055" t="s">
        <v>456</v>
      </c>
      <c r="C9055" s="152">
        <v>0.62209999999999999</v>
      </c>
    </row>
    <row r="9056" spans="1:3" x14ac:dyDescent="0.35">
      <c r="A9056" s="142">
        <v>4.0411000000000001</v>
      </c>
      <c r="B9056" t="s">
        <v>456</v>
      </c>
      <c r="C9056" s="152">
        <v>0.62209999999999999</v>
      </c>
    </row>
    <row r="9057" spans="1:3" x14ac:dyDescent="0.35">
      <c r="A9057" s="142">
        <v>4.0438000000000001</v>
      </c>
      <c r="B9057" t="s">
        <v>456</v>
      </c>
      <c r="C9057" s="152">
        <v>0.62219999999999998</v>
      </c>
    </row>
    <row r="9058" spans="1:3" x14ac:dyDescent="0.35">
      <c r="A9058" s="142">
        <v>4.0465999999999998</v>
      </c>
      <c r="B9058" t="s">
        <v>456</v>
      </c>
      <c r="C9058" s="152">
        <v>0.62229999999999996</v>
      </c>
    </row>
    <row r="9059" spans="1:3" x14ac:dyDescent="0.35">
      <c r="A9059" s="142">
        <v>4.0492999999999997</v>
      </c>
      <c r="B9059" t="s">
        <v>456</v>
      </c>
      <c r="C9059" s="152">
        <v>0.62239999999999995</v>
      </c>
    </row>
    <row r="9060" spans="1:3" x14ac:dyDescent="0.35">
      <c r="A9060" s="142">
        <v>4.0521000000000003</v>
      </c>
      <c r="B9060" t="s">
        <v>456</v>
      </c>
      <c r="C9060" s="152">
        <v>0.62270000000000003</v>
      </c>
    </row>
    <row r="9061" spans="1:3" x14ac:dyDescent="0.35">
      <c r="A9061" s="142">
        <v>4.0548000000000002</v>
      </c>
      <c r="B9061" t="s">
        <v>456</v>
      </c>
      <c r="C9061" s="152">
        <v>0.62280000000000002</v>
      </c>
    </row>
    <row r="9062" spans="1:3" x14ac:dyDescent="0.35">
      <c r="A9062" s="142">
        <v>4.0575000000000001</v>
      </c>
      <c r="B9062" t="s">
        <v>456</v>
      </c>
      <c r="C9062" s="152">
        <v>0.623</v>
      </c>
    </row>
    <row r="9063" spans="1:3" x14ac:dyDescent="0.35">
      <c r="A9063" s="142">
        <v>4.0629999999999997</v>
      </c>
      <c r="B9063" t="s">
        <v>456</v>
      </c>
      <c r="C9063" s="152">
        <v>0.62329999999999997</v>
      </c>
    </row>
    <row r="9064" spans="1:3" x14ac:dyDescent="0.35">
      <c r="A9064" s="142">
        <v>4.0685000000000002</v>
      </c>
      <c r="B9064" t="s">
        <v>456</v>
      </c>
      <c r="C9064" s="152">
        <v>0.62339999999999995</v>
      </c>
    </row>
    <row r="9065" spans="1:3" x14ac:dyDescent="0.35">
      <c r="A9065" s="142">
        <v>4.0712000000000002</v>
      </c>
      <c r="B9065" t="s">
        <v>456</v>
      </c>
      <c r="C9065" s="152">
        <v>0.62339999999999995</v>
      </c>
    </row>
    <row r="9066" spans="1:3" x14ac:dyDescent="0.35">
      <c r="A9066" s="142">
        <v>4.0739999999999998</v>
      </c>
      <c r="B9066" t="s">
        <v>456</v>
      </c>
      <c r="C9066" s="152">
        <v>0.62350000000000005</v>
      </c>
    </row>
    <row r="9067" spans="1:3" x14ac:dyDescent="0.35">
      <c r="A9067" s="142">
        <v>4.0766999999999998</v>
      </c>
      <c r="B9067" t="s">
        <v>456</v>
      </c>
      <c r="C9067" s="152">
        <v>0.62370000000000003</v>
      </c>
    </row>
    <row r="9068" spans="1:3" x14ac:dyDescent="0.35">
      <c r="A9068" s="142">
        <v>4.0795000000000003</v>
      </c>
      <c r="B9068" t="s">
        <v>456</v>
      </c>
      <c r="C9068" s="152">
        <v>0.624</v>
      </c>
    </row>
    <row r="9069" spans="1:3" x14ac:dyDescent="0.35">
      <c r="A9069" s="142">
        <v>4.0849000000000002</v>
      </c>
      <c r="B9069" t="s">
        <v>456</v>
      </c>
      <c r="C9069" s="152">
        <v>0.62419999999999998</v>
      </c>
    </row>
    <row r="9070" spans="1:3" x14ac:dyDescent="0.35">
      <c r="A9070" s="142">
        <v>4.0903999999999998</v>
      </c>
      <c r="B9070" t="s">
        <v>456</v>
      </c>
      <c r="C9070" s="152">
        <v>0.62429999999999997</v>
      </c>
    </row>
    <row r="9071" spans="1:3" x14ac:dyDescent="0.35">
      <c r="A9071" s="142">
        <v>4.0959000000000003</v>
      </c>
      <c r="B9071" t="s">
        <v>456</v>
      </c>
      <c r="C9071" s="152">
        <v>0.62450000000000006</v>
      </c>
    </row>
    <row r="9072" spans="1:3" x14ac:dyDescent="0.35">
      <c r="A9072" s="142">
        <v>4.0986000000000002</v>
      </c>
      <c r="B9072" t="s">
        <v>456</v>
      </c>
      <c r="C9072" s="152">
        <v>0.62460000000000004</v>
      </c>
    </row>
    <row r="9073" spans="1:3" x14ac:dyDescent="0.35">
      <c r="A9073" s="142">
        <v>4.1013999999999999</v>
      </c>
      <c r="B9073" t="s">
        <v>456</v>
      </c>
      <c r="C9073" s="152">
        <v>0.62470000000000003</v>
      </c>
    </row>
    <row r="9074" spans="1:3" x14ac:dyDescent="0.35">
      <c r="A9074" s="142">
        <v>4.1040999999999999</v>
      </c>
      <c r="B9074" t="s">
        <v>456</v>
      </c>
      <c r="C9074" s="152">
        <v>0.62480000000000002</v>
      </c>
    </row>
    <row r="9075" spans="1:3" x14ac:dyDescent="0.35">
      <c r="A9075" s="142">
        <v>4.1067999999999998</v>
      </c>
      <c r="B9075" t="s">
        <v>456</v>
      </c>
      <c r="C9075" s="152">
        <v>0.62490000000000001</v>
      </c>
    </row>
    <row r="9076" spans="1:3" x14ac:dyDescent="0.35">
      <c r="A9076" s="142">
        <v>4.1096000000000004</v>
      </c>
      <c r="B9076" t="s">
        <v>456</v>
      </c>
      <c r="C9076" s="152">
        <v>0.625</v>
      </c>
    </row>
    <row r="9077" spans="1:3" x14ac:dyDescent="0.35">
      <c r="A9077" s="142">
        <v>4.1123000000000003</v>
      </c>
      <c r="B9077" t="s">
        <v>456</v>
      </c>
      <c r="C9077" s="152">
        <v>0.625</v>
      </c>
    </row>
    <row r="9078" spans="1:3" x14ac:dyDescent="0.35">
      <c r="A9078" s="142">
        <v>4.1151</v>
      </c>
      <c r="B9078" t="s">
        <v>456</v>
      </c>
      <c r="C9078" s="152">
        <v>0.62509999999999999</v>
      </c>
    </row>
    <row r="9079" spans="1:3" x14ac:dyDescent="0.35">
      <c r="A9079" s="142">
        <v>4.1177999999999999</v>
      </c>
      <c r="B9079" t="s">
        <v>456</v>
      </c>
      <c r="C9079" s="152">
        <v>0.62529999999999997</v>
      </c>
    </row>
    <row r="9080" spans="1:3" x14ac:dyDescent="0.35">
      <c r="A9080" s="142">
        <v>4.1233000000000004</v>
      </c>
      <c r="B9080" t="s">
        <v>456</v>
      </c>
      <c r="C9080" s="152">
        <v>0.62539999999999996</v>
      </c>
    </row>
    <row r="9081" spans="1:3" x14ac:dyDescent="0.35">
      <c r="A9081" s="142">
        <v>4.1260000000000003</v>
      </c>
      <c r="B9081" t="s">
        <v>456</v>
      </c>
      <c r="C9081" s="152">
        <v>0.62560000000000004</v>
      </c>
    </row>
    <row r="9082" spans="1:3" x14ac:dyDescent="0.35">
      <c r="A9082" s="142">
        <v>4.1288</v>
      </c>
      <c r="B9082" t="s">
        <v>456</v>
      </c>
      <c r="C9082" s="152">
        <v>0.626</v>
      </c>
    </row>
    <row r="9083" spans="1:3" x14ac:dyDescent="0.35">
      <c r="A9083" s="142">
        <v>4.1315</v>
      </c>
      <c r="B9083" t="s">
        <v>456</v>
      </c>
      <c r="C9083" s="152">
        <v>0.62619999999999998</v>
      </c>
    </row>
    <row r="9084" spans="1:3" x14ac:dyDescent="0.35">
      <c r="A9084" s="142">
        <v>4.1369999999999996</v>
      </c>
      <c r="B9084" t="s">
        <v>456</v>
      </c>
      <c r="C9084" s="152">
        <v>0.62639999999999996</v>
      </c>
    </row>
    <row r="9085" spans="1:3" x14ac:dyDescent="0.35">
      <c r="A9085" s="142">
        <v>4.1397000000000004</v>
      </c>
      <c r="B9085" t="s">
        <v>456</v>
      </c>
      <c r="C9085" s="152">
        <v>0.62649999999999995</v>
      </c>
    </row>
    <row r="9086" spans="1:3" x14ac:dyDescent="0.35">
      <c r="A9086" s="142">
        <v>4.1425000000000001</v>
      </c>
      <c r="B9086" t="s">
        <v>456</v>
      </c>
      <c r="C9086" s="152">
        <v>0.62649999999999995</v>
      </c>
    </row>
    <row r="9087" spans="1:3" x14ac:dyDescent="0.35">
      <c r="A9087" s="142">
        <v>4.1452</v>
      </c>
      <c r="B9087" t="s">
        <v>456</v>
      </c>
      <c r="C9087" s="152">
        <v>0.62670000000000003</v>
      </c>
    </row>
    <row r="9088" spans="1:3" x14ac:dyDescent="0.35">
      <c r="A9088" s="142">
        <v>4.1478999999999999</v>
      </c>
      <c r="B9088" t="s">
        <v>456</v>
      </c>
      <c r="C9088" s="152">
        <v>0.62680000000000002</v>
      </c>
    </row>
    <row r="9089" spans="1:3" x14ac:dyDescent="0.35">
      <c r="A9089" s="142">
        <v>4.1562000000000001</v>
      </c>
      <c r="B9089" t="s">
        <v>456</v>
      </c>
      <c r="C9089" s="152">
        <v>0.627</v>
      </c>
    </row>
    <row r="9090" spans="1:3" x14ac:dyDescent="0.35">
      <c r="A9090" s="142">
        <v>4.1589</v>
      </c>
      <c r="B9090" t="s">
        <v>456</v>
      </c>
      <c r="C9090" s="152">
        <v>0.62719999999999998</v>
      </c>
    </row>
    <row r="9091" spans="1:3" x14ac:dyDescent="0.35">
      <c r="A9091" s="142">
        <v>4.1643999999999997</v>
      </c>
      <c r="B9091" t="s">
        <v>456</v>
      </c>
      <c r="C9091" s="152">
        <v>0.62739999999999996</v>
      </c>
    </row>
    <row r="9092" spans="1:3" x14ac:dyDescent="0.35">
      <c r="A9092" s="142">
        <v>4.1670999999999996</v>
      </c>
      <c r="B9092" t="s">
        <v>456</v>
      </c>
      <c r="C9092" s="152">
        <v>0.62749999999999995</v>
      </c>
    </row>
    <row r="9093" spans="1:3" x14ac:dyDescent="0.35">
      <c r="A9093" s="142">
        <v>4.1699000000000002</v>
      </c>
      <c r="B9093" t="s">
        <v>456</v>
      </c>
      <c r="C9093" s="152">
        <v>0.62760000000000005</v>
      </c>
    </row>
    <row r="9094" spans="1:3" x14ac:dyDescent="0.35">
      <c r="A9094" s="142">
        <v>4.1726000000000001</v>
      </c>
      <c r="B9094" t="s">
        <v>456</v>
      </c>
      <c r="C9094" s="152">
        <v>0.62780000000000002</v>
      </c>
    </row>
    <row r="9095" spans="1:3" x14ac:dyDescent="0.35">
      <c r="A9095" s="142">
        <v>4.1753</v>
      </c>
      <c r="B9095" t="s">
        <v>456</v>
      </c>
      <c r="C9095" s="152">
        <v>0.62780000000000002</v>
      </c>
    </row>
    <row r="9096" spans="1:3" x14ac:dyDescent="0.35">
      <c r="A9096" s="142">
        <v>4.1780999999999997</v>
      </c>
      <c r="B9096" t="s">
        <v>456</v>
      </c>
      <c r="C9096" s="152">
        <v>0.628</v>
      </c>
    </row>
    <row r="9097" spans="1:3" x14ac:dyDescent="0.35">
      <c r="A9097" s="142">
        <v>4.1807999999999996</v>
      </c>
      <c r="B9097" t="s">
        <v>456</v>
      </c>
      <c r="C9097" s="152">
        <v>0.62829999999999997</v>
      </c>
    </row>
    <row r="9098" spans="1:3" x14ac:dyDescent="0.35">
      <c r="A9098" s="142">
        <v>4.1836000000000002</v>
      </c>
      <c r="B9098" t="s">
        <v>456</v>
      </c>
      <c r="C9098" s="152">
        <v>0.62839999999999996</v>
      </c>
    </row>
    <row r="9099" spans="1:3" x14ac:dyDescent="0.35">
      <c r="A9099" s="142">
        <v>4.1863000000000001</v>
      </c>
      <c r="B9099" t="s">
        <v>456</v>
      </c>
      <c r="C9099" s="152">
        <v>0.62849999999999995</v>
      </c>
    </row>
    <row r="9100" spans="1:3" x14ac:dyDescent="0.35">
      <c r="A9100" s="142">
        <v>4.1890000000000001</v>
      </c>
      <c r="B9100" t="s">
        <v>456</v>
      </c>
      <c r="C9100" s="152">
        <v>0.62880000000000003</v>
      </c>
    </row>
    <row r="9101" spans="1:3" x14ac:dyDescent="0.35">
      <c r="A9101" s="142">
        <v>4.1917999999999997</v>
      </c>
      <c r="B9101" t="s">
        <v>456</v>
      </c>
      <c r="C9101" s="152">
        <v>0.629</v>
      </c>
    </row>
    <row r="9102" spans="1:3" x14ac:dyDescent="0.35">
      <c r="A9102" s="142">
        <v>4.1944999999999997</v>
      </c>
      <c r="B9102" t="s">
        <v>456</v>
      </c>
      <c r="C9102" s="152">
        <v>0.62909999999999999</v>
      </c>
    </row>
    <row r="9103" spans="1:3" x14ac:dyDescent="0.35">
      <c r="A9103" s="142">
        <v>4.2</v>
      </c>
      <c r="B9103" t="s">
        <v>456</v>
      </c>
      <c r="C9103" s="152">
        <v>0.62919999999999998</v>
      </c>
    </row>
    <row r="9104" spans="1:3" x14ac:dyDescent="0.35">
      <c r="A9104" s="142">
        <v>4.2027000000000001</v>
      </c>
      <c r="B9104" t="s">
        <v>456</v>
      </c>
      <c r="C9104" s="152">
        <v>0.62929999999999997</v>
      </c>
    </row>
    <row r="9105" spans="1:3" x14ac:dyDescent="0.35">
      <c r="A9105" s="142">
        <v>4.2054999999999998</v>
      </c>
      <c r="B9105" t="s">
        <v>456</v>
      </c>
      <c r="C9105" s="152">
        <v>0.62960000000000005</v>
      </c>
    </row>
    <row r="9106" spans="1:3" x14ac:dyDescent="0.35">
      <c r="A9106" s="142">
        <v>4.2081999999999997</v>
      </c>
      <c r="B9106" t="s">
        <v>456</v>
      </c>
      <c r="C9106" s="152">
        <v>0.63</v>
      </c>
    </row>
    <row r="9107" spans="1:3" x14ac:dyDescent="0.35">
      <c r="A9107" s="142">
        <v>4.2110000000000003</v>
      </c>
      <c r="B9107" t="s">
        <v>456</v>
      </c>
      <c r="C9107" s="152">
        <v>0.63009999999999999</v>
      </c>
    </row>
    <row r="9108" spans="1:3" x14ac:dyDescent="0.35">
      <c r="A9108" s="142">
        <v>4.2137000000000002</v>
      </c>
      <c r="B9108" t="s">
        <v>456</v>
      </c>
      <c r="C9108" s="152">
        <v>0.63019999999999998</v>
      </c>
    </row>
    <row r="9109" spans="1:3" x14ac:dyDescent="0.35">
      <c r="A9109" s="142">
        <v>4.2164000000000001</v>
      </c>
      <c r="B9109" t="s">
        <v>456</v>
      </c>
      <c r="C9109" s="152">
        <v>0.63039999999999996</v>
      </c>
    </row>
    <row r="9110" spans="1:3" x14ac:dyDescent="0.35">
      <c r="A9110" s="142">
        <v>4.2191999999999998</v>
      </c>
      <c r="B9110" t="s">
        <v>456</v>
      </c>
      <c r="C9110" s="152">
        <v>0.63049999999999995</v>
      </c>
    </row>
    <row r="9111" spans="1:3" x14ac:dyDescent="0.35">
      <c r="A9111" s="142">
        <v>4.2218999999999998</v>
      </c>
      <c r="B9111" t="s">
        <v>456</v>
      </c>
      <c r="C9111" s="152">
        <v>0.63080000000000003</v>
      </c>
    </row>
    <row r="9112" spans="1:3" x14ac:dyDescent="0.35">
      <c r="A9112" s="142">
        <v>4.2247000000000003</v>
      </c>
      <c r="B9112" t="s">
        <v>456</v>
      </c>
      <c r="C9112" s="152">
        <v>0.63100000000000001</v>
      </c>
    </row>
    <row r="9113" spans="1:3" x14ac:dyDescent="0.35">
      <c r="A9113" s="142">
        <v>4.2274000000000003</v>
      </c>
      <c r="B9113" t="s">
        <v>456</v>
      </c>
      <c r="C9113" s="152">
        <v>0.63129999999999997</v>
      </c>
    </row>
    <row r="9114" spans="1:3" x14ac:dyDescent="0.35">
      <c r="A9114" s="142">
        <v>4.2328999999999999</v>
      </c>
      <c r="B9114" t="s">
        <v>456</v>
      </c>
      <c r="C9114" s="152">
        <v>0.63139999999999996</v>
      </c>
    </row>
    <row r="9115" spans="1:3" x14ac:dyDescent="0.35">
      <c r="A9115" s="142">
        <v>4.2355999999999998</v>
      </c>
      <c r="B9115" t="s">
        <v>456</v>
      </c>
      <c r="C9115" s="152">
        <v>0.63149999999999995</v>
      </c>
    </row>
    <row r="9116" spans="1:3" x14ac:dyDescent="0.35">
      <c r="A9116" s="142">
        <v>4.2384000000000004</v>
      </c>
      <c r="B9116" t="s">
        <v>456</v>
      </c>
      <c r="C9116" s="152">
        <v>0.63190000000000002</v>
      </c>
    </row>
    <row r="9117" spans="1:3" x14ac:dyDescent="0.35">
      <c r="A9117" s="142">
        <v>4.2465999999999999</v>
      </c>
      <c r="B9117" t="s">
        <v>456</v>
      </c>
      <c r="C9117" s="152">
        <v>0.63200000000000001</v>
      </c>
    </row>
    <row r="9118" spans="1:3" x14ac:dyDescent="0.35">
      <c r="A9118" s="142">
        <v>4.2492999999999999</v>
      </c>
      <c r="B9118" t="s">
        <v>456</v>
      </c>
      <c r="C9118" s="152">
        <v>0.6321</v>
      </c>
    </row>
    <row r="9119" spans="1:3" x14ac:dyDescent="0.35">
      <c r="A9119" s="142">
        <v>4.2548000000000004</v>
      </c>
      <c r="B9119" t="s">
        <v>456</v>
      </c>
      <c r="C9119" s="152">
        <v>0.63229999999999997</v>
      </c>
    </row>
    <row r="9120" spans="1:3" x14ac:dyDescent="0.35">
      <c r="A9120" s="142">
        <v>4.2575000000000003</v>
      </c>
      <c r="B9120" t="s">
        <v>456</v>
      </c>
      <c r="C9120" s="152">
        <v>0.63229999999999997</v>
      </c>
    </row>
    <row r="9121" spans="1:3" x14ac:dyDescent="0.35">
      <c r="A9121" s="142">
        <v>4.2603</v>
      </c>
      <c r="B9121" t="s">
        <v>456</v>
      </c>
      <c r="C9121" s="152">
        <v>0.63239999999999996</v>
      </c>
    </row>
    <row r="9122" spans="1:3" x14ac:dyDescent="0.35">
      <c r="A9122" s="142">
        <v>4.2657999999999996</v>
      </c>
      <c r="B9122" t="s">
        <v>456</v>
      </c>
      <c r="C9122" s="152">
        <v>0.63249999999999995</v>
      </c>
    </row>
    <row r="9123" spans="1:3" x14ac:dyDescent="0.35">
      <c r="A9123" s="142">
        <v>4.2685000000000004</v>
      </c>
      <c r="B9123" t="s">
        <v>456</v>
      </c>
      <c r="C9123" s="152">
        <v>0.63270000000000004</v>
      </c>
    </row>
    <row r="9124" spans="1:3" x14ac:dyDescent="0.35">
      <c r="A9124" s="142">
        <v>4.274</v>
      </c>
      <c r="B9124" t="s">
        <v>456</v>
      </c>
      <c r="C9124" s="152">
        <v>0.63270000000000004</v>
      </c>
    </row>
    <row r="9125" spans="1:3" x14ac:dyDescent="0.35">
      <c r="A9125" s="142">
        <v>4.2766999999999999</v>
      </c>
      <c r="B9125" t="s">
        <v>456</v>
      </c>
      <c r="C9125" s="152">
        <v>0.6331</v>
      </c>
    </row>
    <row r="9126" spans="1:3" x14ac:dyDescent="0.35">
      <c r="A9126" s="142">
        <v>4.2821999999999996</v>
      </c>
      <c r="B9126" t="s">
        <v>456</v>
      </c>
      <c r="C9126" s="152">
        <v>0.63329999999999997</v>
      </c>
    </row>
    <row r="9127" spans="1:3" x14ac:dyDescent="0.35">
      <c r="A9127" s="142">
        <v>4.2849000000000004</v>
      </c>
      <c r="B9127" t="s">
        <v>456</v>
      </c>
      <c r="C9127" s="152">
        <v>0.63339999999999996</v>
      </c>
    </row>
    <row r="9128" spans="1:3" x14ac:dyDescent="0.35">
      <c r="A9128" s="142">
        <v>4.2877000000000001</v>
      </c>
      <c r="B9128" t="s">
        <v>456</v>
      </c>
      <c r="C9128" s="152">
        <v>0.63339999999999996</v>
      </c>
    </row>
    <row r="9129" spans="1:3" x14ac:dyDescent="0.35">
      <c r="A9129" s="142">
        <v>4.2931999999999997</v>
      </c>
      <c r="B9129" t="s">
        <v>456</v>
      </c>
      <c r="C9129" s="152">
        <v>0.63349999999999995</v>
      </c>
    </row>
    <row r="9130" spans="1:3" x14ac:dyDescent="0.35">
      <c r="A9130" s="142">
        <v>4.2958999999999996</v>
      </c>
      <c r="B9130" t="s">
        <v>456</v>
      </c>
      <c r="C9130" s="152">
        <v>0.63360000000000005</v>
      </c>
    </row>
    <row r="9131" spans="1:3" x14ac:dyDescent="0.35">
      <c r="A9131" s="142">
        <v>4.3014000000000001</v>
      </c>
      <c r="B9131" t="s">
        <v>456</v>
      </c>
      <c r="C9131" s="152">
        <v>0.63380000000000003</v>
      </c>
    </row>
    <row r="9132" spans="1:3" x14ac:dyDescent="0.35">
      <c r="A9132" s="142">
        <v>4.3041</v>
      </c>
      <c r="B9132" t="s">
        <v>456</v>
      </c>
      <c r="C9132" s="152">
        <v>0.63380000000000003</v>
      </c>
    </row>
    <row r="9133" spans="1:3" x14ac:dyDescent="0.35">
      <c r="A9133" s="142">
        <v>4.3068</v>
      </c>
      <c r="B9133" t="s">
        <v>456</v>
      </c>
      <c r="C9133" s="152">
        <v>0.63390000000000002</v>
      </c>
    </row>
    <row r="9134" spans="1:3" x14ac:dyDescent="0.35">
      <c r="A9134" s="142">
        <v>4.3095999999999997</v>
      </c>
      <c r="B9134" t="s">
        <v>456</v>
      </c>
      <c r="C9134" s="152">
        <v>0.6341</v>
      </c>
    </row>
    <row r="9135" spans="1:3" x14ac:dyDescent="0.35">
      <c r="A9135" s="142">
        <v>4.3122999999999996</v>
      </c>
      <c r="B9135" t="s">
        <v>456</v>
      </c>
      <c r="C9135" s="152">
        <v>0.63419999999999999</v>
      </c>
    </row>
    <row r="9136" spans="1:3" x14ac:dyDescent="0.35">
      <c r="A9136" s="142">
        <v>4.3151000000000002</v>
      </c>
      <c r="B9136" t="s">
        <v>456</v>
      </c>
      <c r="C9136" s="152">
        <v>0.63449999999999995</v>
      </c>
    </row>
    <row r="9137" spans="1:3" x14ac:dyDescent="0.35">
      <c r="A9137" s="142">
        <v>4.3178000000000001</v>
      </c>
      <c r="B9137" t="s">
        <v>456</v>
      </c>
      <c r="C9137" s="152">
        <v>0.63470000000000004</v>
      </c>
    </row>
    <row r="9138" spans="1:3" x14ac:dyDescent="0.35">
      <c r="A9138" s="142">
        <v>4.3205</v>
      </c>
      <c r="B9138" t="s">
        <v>456</v>
      </c>
      <c r="C9138" s="152">
        <v>0.63490000000000002</v>
      </c>
    </row>
    <row r="9139" spans="1:3" x14ac:dyDescent="0.35">
      <c r="A9139" s="142">
        <v>4.3232999999999997</v>
      </c>
      <c r="B9139" t="s">
        <v>456</v>
      </c>
      <c r="C9139" s="152">
        <v>0.63529999999999998</v>
      </c>
    </row>
    <row r="9140" spans="1:3" x14ac:dyDescent="0.35">
      <c r="A9140" s="142">
        <v>4.3259999999999996</v>
      </c>
      <c r="B9140" t="s">
        <v>456</v>
      </c>
      <c r="C9140" s="152">
        <v>0.63539999999999996</v>
      </c>
    </row>
    <row r="9141" spans="1:3" x14ac:dyDescent="0.35">
      <c r="A9141" s="142">
        <v>4.3288000000000002</v>
      </c>
      <c r="B9141" t="s">
        <v>456</v>
      </c>
      <c r="C9141" s="152">
        <v>0.63549999999999995</v>
      </c>
    </row>
    <row r="9142" spans="1:3" x14ac:dyDescent="0.35">
      <c r="A9142" s="142">
        <v>4.3315000000000001</v>
      </c>
      <c r="B9142" t="s">
        <v>456</v>
      </c>
      <c r="C9142" s="152">
        <v>0.63560000000000005</v>
      </c>
    </row>
    <row r="9143" spans="1:3" x14ac:dyDescent="0.35">
      <c r="A9143" s="142">
        <v>4.3342000000000001</v>
      </c>
      <c r="B9143" t="s">
        <v>456</v>
      </c>
      <c r="C9143" s="152">
        <v>0.63560000000000005</v>
      </c>
    </row>
    <row r="9144" spans="1:3" x14ac:dyDescent="0.35">
      <c r="A9144" s="142">
        <v>4.3369999999999997</v>
      </c>
      <c r="B9144" t="s">
        <v>456</v>
      </c>
      <c r="C9144" s="152">
        <v>0.63570000000000004</v>
      </c>
    </row>
    <row r="9145" spans="1:3" x14ac:dyDescent="0.35">
      <c r="A9145" s="142">
        <v>4.3396999999999997</v>
      </c>
      <c r="B9145" t="s">
        <v>456</v>
      </c>
      <c r="C9145" s="152">
        <v>0.63580000000000003</v>
      </c>
    </row>
    <row r="9146" spans="1:3" x14ac:dyDescent="0.35">
      <c r="A9146" s="142">
        <v>4.3452000000000002</v>
      </c>
      <c r="B9146" t="s">
        <v>456</v>
      </c>
      <c r="C9146" s="152">
        <v>0.63600000000000001</v>
      </c>
    </row>
    <row r="9147" spans="1:3" x14ac:dyDescent="0.35">
      <c r="A9147" s="142">
        <v>4.3479000000000001</v>
      </c>
      <c r="B9147" t="s">
        <v>456</v>
      </c>
      <c r="C9147" s="152">
        <v>0.63600000000000001</v>
      </c>
    </row>
    <row r="9148" spans="1:3" x14ac:dyDescent="0.35">
      <c r="A9148" s="142">
        <v>4.3533999999999997</v>
      </c>
      <c r="B9148" t="s">
        <v>456</v>
      </c>
      <c r="C9148" s="152">
        <v>0.6361</v>
      </c>
    </row>
    <row r="9149" spans="1:3" x14ac:dyDescent="0.35">
      <c r="A9149" s="142">
        <v>4.3562000000000003</v>
      </c>
      <c r="B9149" t="s">
        <v>456</v>
      </c>
      <c r="C9149" s="152">
        <v>0.6361</v>
      </c>
    </row>
    <row r="9150" spans="1:3" x14ac:dyDescent="0.35">
      <c r="A9150" s="142">
        <v>4.3589000000000002</v>
      </c>
      <c r="B9150" t="s">
        <v>456</v>
      </c>
      <c r="C9150" s="152">
        <v>0.63619999999999999</v>
      </c>
    </row>
    <row r="9151" spans="1:3" x14ac:dyDescent="0.35">
      <c r="A9151" s="142">
        <v>4.3616000000000001</v>
      </c>
      <c r="B9151" t="s">
        <v>456</v>
      </c>
      <c r="C9151" s="152">
        <v>0.63629999999999998</v>
      </c>
    </row>
    <row r="9152" spans="1:3" x14ac:dyDescent="0.35">
      <c r="A9152" s="142">
        <v>4.3643999999999998</v>
      </c>
      <c r="B9152" t="s">
        <v>456</v>
      </c>
      <c r="C9152" s="152">
        <v>0.63670000000000004</v>
      </c>
    </row>
    <row r="9153" spans="1:3" x14ac:dyDescent="0.35">
      <c r="A9153" s="142">
        <v>4.3670999999999998</v>
      </c>
      <c r="B9153" t="s">
        <v>456</v>
      </c>
      <c r="C9153" s="152">
        <v>0.63690000000000002</v>
      </c>
    </row>
    <row r="9154" spans="1:3" x14ac:dyDescent="0.35">
      <c r="A9154" s="142">
        <v>4.3699000000000003</v>
      </c>
      <c r="B9154" t="s">
        <v>456</v>
      </c>
      <c r="C9154" s="152">
        <v>0.6371</v>
      </c>
    </row>
    <row r="9155" spans="1:3" x14ac:dyDescent="0.35">
      <c r="A9155" s="142">
        <v>4.3726000000000003</v>
      </c>
      <c r="B9155" t="s">
        <v>456</v>
      </c>
      <c r="C9155" s="152">
        <v>0.63739999999999997</v>
      </c>
    </row>
    <row r="9156" spans="1:3" x14ac:dyDescent="0.35">
      <c r="A9156" s="142">
        <v>4.3753000000000002</v>
      </c>
      <c r="B9156" t="s">
        <v>456</v>
      </c>
      <c r="C9156" s="152">
        <v>0.63770000000000004</v>
      </c>
    </row>
    <row r="9157" spans="1:3" x14ac:dyDescent="0.35">
      <c r="A9157" s="142">
        <v>4.3807999999999998</v>
      </c>
      <c r="B9157" t="s">
        <v>456</v>
      </c>
      <c r="C9157" s="152">
        <v>0.63790000000000002</v>
      </c>
    </row>
    <row r="9158" spans="1:3" x14ac:dyDescent="0.35">
      <c r="A9158" s="142">
        <v>4.3836000000000004</v>
      </c>
      <c r="B9158" t="s">
        <v>456</v>
      </c>
      <c r="C9158" s="152">
        <v>0.6381</v>
      </c>
    </row>
    <row r="9159" spans="1:3" x14ac:dyDescent="0.35">
      <c r="A9159" s="142">
        <v>4.3863000000000003</v>
      </c>
      <c r="B9159" t="s">
        <v>456</v>
      </c>
      <c r="C9159" s="152">
        <v>0.63819999999999999</v>
      </c>
    </row>
    <row r="9160" spans="1:3" x14ac:dyDescent="0.35">
      <c r="A9160" s="142">
        <v>4.3890000000000002</v>
      </c>
      <c r="B9160" t="s">
        <v>456</v>
      </c>
      <c r="C9160" s="152">
        <v>0.63829999999999998</v>
      </c>
    </row>
    <row r="9161" spans="1:3" x14ac:dyDescent="0.35">
      <c r="A9161" s="142">
        <v>4.3917999999999999</v>
      </c>
      <c r="B9161" t="s">
        <v>456</v>
      </c>
      <c r="C9161" s="152">
        <v>0.63829999999999998</v>
      </c>
    </row>
    <row r="9162" spans="1:3" x14ac:dyDescent="0.35">
      <c r="A9162" s="142">
        <v>4.3944999999999999</v>
      </c>
      <c r="B9162" t="s">
        <v>456</v>
      </c>
      <c r="C9162" s="152">
        <v>0.63839999999999997</v>
      </c>
    </row>
    <row r="9163" spans="1:3" x14ac:dyDescent="0.35">
      <c r="A9163" s="142">
        <v>4.3973000000000004</v>
      </c>
      <c r="B9163" t="s">
        <v>456</v>
      </c>
      <c r="C9163" s="152">
        <v>0.63839999999999997</v>
      </c>
    </row>
    <row r="9164" spans="1:3" x14ac:dyDescent="0.35">
      <c r="A9164" s="142">
        <v>4.4000000000000004</v>
      </c>
      <c r="B9164" t="s">
        <v>456</v>
      </c>
      <c r="C9164" s="152">
        <v>0.63859999999999995</v>
      </c>
    </row>
    <row r="9165" spans="1:3" x14ac:dyDescent="0.35">
      <c r="A9165" s="142">
        <v>4.4027000000000003</v>
      </c>
      <c r="B9165" t="s">
        <v>456</v>
      </c>
      <c r="C9165" s="152">
        <v>0.63870000000000005</v>
      </c>
    </row>
    <row r="9166" spans="1:3" x14ac:dyDescent="0.35">
      <c r="A9166" s="142">
        <v>4.4055</v>
      </c>
      <c r="B9166" t="s">
        <v>456</v>
      </c>
      <c r="C9166" s="152">
        <v>0.63880000000000003</v>
      </c>
    </row>
    <row r="9167" spans="1:3" x14ac:dyDescent="0.35">
      <c r="A9167" s="142">
        <v>4.4081999999999999</v>
      </c>
      <c r="B9167" t="s">
        <v>456</v>
      </c>
      <c r="C9167" s="152">
        <v>0.63890000000000002</v>
      </c>
    </row>
    <row r="9168" spans="1:3" x14ac:dyDescent="0.35">
      <c r="A9168" s="142">
        <v>4.4109999999999996</v>
      </c>
      <c r="B9168" t="s">
        <v>456</v>
      </c>
      <c r="C9168" s="152">
        <v>0.63900000000000001</v>
      </c>
    </row>
    <row r="9169" spans="1:3" x14ac:dyDescent="0.35">
      <c r="A9169" s="142">
        <v>4.4164000000000003</v>
      </c>
      <c r="B9169" t="s">
        <v>456</v>
      </c>
      <c r="C9169" s="152">
        <v>0.63900000000000001</v>
      </c>
    </row>
    <row r="9170" spans="1:3" x14ac:dyDescent="0.35">
      <c r="A9170" s="142">
        <v>4.4218999999999999</v>
      </c>
      <c r="B9170" t="s">
        <v>456</v>
      </c>
      <c r="C9170" s="152">
        <v>0.6391</v>
      </c>
    </row>
    <row r="9171" spans="1:3" x14ac:dyDescent="0.35">
      <c r="A9171" s="142">
        <v>4.4246999999999996</v>
      </c>
      <c r="B9171" t="s">
        <v>456</v>
      </c>
      <c r="C9171" s="152">
        <v>0.63959999999999995</v>
      </c>
    </row>
    <row r="9172" spans="1:3" x14ac:dyDescent="0.35">
      <c r="A9172" s="142">
        <v>4.4356</v>
      </c>
      <c r="B9172" t="s">
        <v>456</v>
      </c>
      <c r="C9172" s="152">
        <v>0.63970000000000005</v>
      </c>
    </row>
    <row r="9173" spans="1:3" x14ac:dyDescent="0.35">
      <c r="A9173" s="142">
        <v>4.4410999999999996</v>
      </c>
      <c r="B9173" t="s">
        <v>456</v>
      </c>
      <c r="C9173" s="152">
        <v>0.63990000000000002</v>
      </c>
    </row>
    <row r="9174" spans="1:3" x14ac:dyDescent="0.35">
      <c r="A9174" s="142">
        <v>4.4438000000000004</v>
      </c>
      <c r="B9174" t="s">
        <v>456</v>
      </c>
      <c r="C9174" s="152">
        <v>0.64</v>
      </c>
    </row>
    <row r="9175" spans="1:3" x14ac:dyDescent="0.35">
      <c r="A9175" s="142">
        <v>4.4466000000000001</v>
      </c>
      <c r="B9175" t="s">
        <v>456</v>
      </c>
      <c r="C9175" s="152">
        <v>0.64019999999999999</v>
      </c>
    </row>
    <row r="9176" spans="1:3" x14ac:dyDescent="0.35">
      <c r="A9176" s="142">
        <v>4.4493</v>
      </c>
      <c r="B9176" t="s">
        <v>456</v>
      </c>
      <c r="C9176" s="152">
        <v>0.64019999999999999</v>
      </c>
    </row>
    <row r="9177" spans="1:3" x14ac:dyDescent="0.35">
      <c r="A9177" s="142">
        <v>4.4520999999999997</v>
      </c>
      <c r="B9177" t="s">
        <v>456</v>
      </c>
      <c r="C9177" s="152">
        <v>0.64039999999999997</v>
      </c>
    </row>
    <row r="9178" spans="1:3" x14ac:dyDescent="0.35">
      <c r="A9178" s="142">
        <v>4.4547999999999996</v>
      </c>
      <c r="B9178" t="s">
        <v>456</v>
      </c>
      <c r="C9178" s="152">
        <v>0.64049999999999996</v>
      </c>
    </row>
    <row r="9179" spans="1:3" x14ac:dyDescent="0.35">
      <c r="A9179" s="142">
        <v>4.4574999999999996</v>
      </c>
      <c r="B9179" t="s">
        <v>456</v>
      </c>
      <c r="C9179" s="152">
        <v>0.64059999999999995</v>
      </c>
    </row>
    <row r="9180" spans="1:3" x14ac:dyDescent="0.35">
      <c r="A9180" s="142">
        <v>4.4603000000000002</v>
      </c>
      <c r="B9180" t="s">
        <v>456</v>
      </c>
      <c r="C9180" s="152">
        <v>0.64070000000000005</v>
      </c>
    </row>
    <row r="9181" spans="1:3" x14ac:dyDescent="0.35">
      <c r="A9181" s="142">
        <v>4.4630000000000001</v>
      </c>
      <c r="B9181" t="s">
        <v>456</v>
      </c>
      <c r="C9181" s="152">
        <v>0.64080000000000004</v>
      </c>
    </row>
    <row r="9182" spans="1:3" x14ac:dyDescent="0.35">
      <c r="A9182" s="142">
        <v>4.4657999999999998</v>
      </c>
      <c r="B9182" t="s">
        <v>456</v>
      </c>
      <c r="C9182" s="152">
        <v>0.64080000000000004</v>
      </c>
    </row>
    <row r="9183" spans="1:3" x14ac:dyDescent="0.35">
      <c r="A9183" s="142">
        <v>4.4684999999999997</v>
      </c>
      <c r="B9183" t="s">
        <v>456</v>
      </c>
      <c r="C9183" s="152">
        <v>0.64090000000000003</v>
      </c>
    </row>
    <row r="9184" spans="1:3" x14ac:dyDescent="0.35">
      <c r="A9184" s="142">
        <v>4.4711999999999996</v>
      </c>
      <c r="B9184" t="s">
        <v>456</v>
      </c>
      <c r="C9184" s="152">
        <v>0.64090000000000003</v>
      </c>
    </row>
    <row r="9185" spans="1:3" x14ac:dyDescent="0.35">
      <c r="A9185" s="142">
        <v>4.4740000000000002</v>
      </c>
      <c r="B9185" t="s">
        <v>456</v>
      </c>
      <c r="C9185" s="152">
        <v>0.64100000000000001</v>
      </c>
    </row>
    <row r="9186" spans="1:3" x14ac:dyDescent="0.35">
      <c r="A9186" s="142">
        <v>4.4767000000000001</v>
      </c>
      <c r="B9186" t="s">
        <v>456</v>
      </c>
      <c r="C9186" s="152">
        <v>0.64119999999999999</v>
      </c>
    </row>
    <row r="9187" spans="1:3" x14ac:dyDescent="0.35">
      <c r="A9187" s="142">
        <v>4.4794999999999998</v>
      </c>
      <c r="B9187" t="s">
        <v>456</v>
      </c>
      <c r="C9187" s="152">
        <v>0.64139999999999997</v>
      </c>
    </row>
    <row r="9188" spans="1:3" x14ac:dyDescent="0.35">
      <c r="A9188" s="142">
        <v>4.4821999999999997</v>
      </c>
      <c r="B9188" t="s">
        <v>456</v>
      </c>
      <c r="C9188" s="152">
        <v>0.64170000000000005</v>
      </c>
    </row>
    <row r="9189" spans="1:3" x14ac:dyDescent="0.35">
      <c r="A9189" s="142">
        <v>4.4848999999999997</v>
      </c>
      <c r="B9189" t="s">
        <v>456</v>
      </c>
      <c r="C9189" s="152">
        <v>0.64180000000000004</v>
      </c>
    </row>
    <row r="9190" spans="1:3" x14ac:dyDescent="0.35">
      <c r="A9190" s="142">
        <v>4.4877000000000002</v>
      </c>
      <c r="B9190" t="s">
        <v>456</v>
      </c>
      <c r="C9190" s="152">
        <v>0.64190000000000003</v>
      </c>
    </row>
    <row r="9191" spans="1:3" x14ac:dyDescent="0.35">
      <c r="A9191" s="142">
        <v>4.4904000000000002</v>
      </c>
      <c r="B9191" t="s">
        <v>456</v>
      </c>
      <c r="C9191" s="152">
        <v>0.6421</v>
      </c>
    </row>
    <row r="9192" spans="1:3" x14ac:dyDescent="0.35">
      <c r="A9192" s="142">
        <v>4.4985999999999997</v>
      </c>
      <c r="B9192" t="s">
        <v>456</v>
      </c>
      <c r="C9192" s="152">
        <v>0.64229999999999998</v>
      </c>
    </row>
    <row r="9193" spans="1:3" x14ac:dyDescent="0.35">
      <c r="A9193" s="142">
        <v>4.5014000000000003</v>
      </c>
      <c r="B9193" t="s">
        <v>456</v>
      </c>
      <c r="C9193" s="152">
        <v>0.64249999999999996</v>
      </c>
    </row>
    <row r="9194" spans="1:3" x14ac:dyDescent="0.35">
      <c r="A9194" s="142">
        <v>4.5095999999999998</v>
      </c>
      <c r="B9194" t="s">
        <v>456</v>
      </c>
      <c r="C9194" s="152">
        <v>0.64280000000000004</v>
      </c>
    </row>
    <row r="9195" spans="1:3" x14ac:dyDescent="0.35">
      <c r="A9195" s="142">
        <v>4.5122999999999998</v>
      </c>
      <c r="B9195" t="s">
        <v>456</v>
      </c>
      <c r="C9195" s="152">
        <v>0.64290000000000003</v>
      </c>
    </row>
    <row r="9196" spans="1:3" x14ac:dyDescent="0.35">
      <c r="A9196" s="142">
        <v>4.5151000000000003</v>
      </c>
      <c r="B9196" t="s">
        <v>456</v>
      </c>
      <c r="C9196" s="152">
        <v>0.64290000000000003</v>
      </c>
    </row>
    <row r="9197" spans="1:3" x14ac:dyDescent="0.35">
      <c r="A9197" s="142">
        <v>4.5178000000000003</v>
      </c>
      <c r="B9197" t="s">
        <v>456</v>
      </c>
      <c r="C9197" s="152">
        <v>0.64290000000000003</v>
      </c>
    </row>
    <row r="9198" spans="1:3" x14ac:dyDescent="0.35">
      <c r="A9198" s="142">
        <v>4.5232999999999999</v>
      </c>
      <c r="B9198" t="s">
        <v>456</v>
      </c>
      <c r="C9198" s="152">
        <v>0.64300000000000002</v>
      </c>
    </row>
    <row r="9199" spans="1:3" x14ac:dyDescent="0.35">
      <c r="A9199" s="142">
        <v>4.5259999999999998</v>
      </c>
      <c r="B9199" t="s">
        <v>456</v>
      </c>
      <c r="C9199" s="152">
        <v>0.64319999999999999</v>
      </c>
    </row>
    <row r="9200" spans="1:3" x14ac:dyDescent="0.35">
      <c r="A9200" s="142">
        <v>4.5288000000000004</v>
      </c>
      <c r="B9200" t="s">
        <v>456</v>
      </c>
      <c r="C9200" s="152">
        <v>0.64329999999999998</v>
      </c>
    </row>
    <row r="9201" spans="1:3" x14ac:dyDescent="0.35">
      <c r="A9201" s="142">
        <v>4.5315000000000003</v>
      </c>
      <c r="B9201" t="s">
        <v>456</v>
      </c>
      <c r="C9201" s="152">
        <v>0.64339999999999997</v>
      </c>
    </row>
    <row r="9202" spans="1:3" x14ac:dyDescent="0.35">
      <c r="A9202" s="142">
        <v>4.5342000000000002</v>
      </c>
      <c r="B9202" t="s">
        <v>456</v>
      </c>
      <c r="C9202" s="152">
        <v>0.64339999999999997</v>
      </c>
    </row>
    <row r="9203" spans="1:3" x14ac:dyDescent="0.35">
      <c r="A9203" s="142">
        <v>4.5369999999999999</v>
      </c>
      <c r="B9203" t="s">
        <v>456</v>
      </c>
      <c r="C9203" s="152">
        <v>0.64339999999999997</v>
      </c>
    </row>
    <row r="9204" spans="1:3" x14ac:dyDescent="0.35">
      <c r="A9204" s="142">
        <v>4.5396999999999998</v>
      </c>
      <c r="B9204" t="s">
        <v>456</v>
      </c>
      <c r="C9204" s="152">
        <v>0.64370000000000005</v>
      </c>
    </row>
    <row r="9205" spans="1:3" x14ac:dyDescent="0.35">
      <c r="A9205" s="142">
        <v>4.5425000000000004</v>
      </c>
      <c r="B9205" t="s">
        <v>456</v>
      </c>
      <c r="C9205" s="152">
        <v>0.64380000000000004</v>
      </c>
    </row>
    <row r="9206" spans="1:3" x14ac:dyDescent="0.35">
      <c r="A9206" s="142">
        <v>4.5479000000000003</v>
      </c>
      <c r="B9206" t="s">
        <v>456</v>
      </c>
      <c r="C9206" s="152">
        <v>0.64410000000000001</v>
      </c>
    </row>
    <row r="9207" spans="1:3" x14ac:dyDescent="0.35">
      <c r="A9207" s="142">
        <v>4.5507</v>
      </c>
      <c r="B9207" t="s">
        <v>456</v>
      </c>
      <c r="C9207" s="152">
        <v>0.64439999999999997</v>
      </c>
    </row>
    <row r="9208" spans="1:3" x14ac:dyDescent="0.35">
      <c r="A9208" s="142">
        <v>4.5533999999999999</v>
      </c>
      <c r="B9208" t="s">
        <v>456</v>
      </c>
      <c r="C9208" s="152">
        <v>0.64449999999999996</v>
      </c>
    </row>
    <row r="9209" spans="1:3" x14ac:dyDescent="0.35">
      <c r="A9209" s="142">
        <v>4.5561999999999996</v>
      </c>
      <c r="B9209" t="s">
        <v>456</v>
      </c>
      <c r="C9209" s="152">
        <v>0.64470000000000005</v>
      </c>
    </row>
    <row r="9210" spans="1:3" x14ac:dyDescent="0.35">
      <c r="A9210" s="142">
        <v>4.5589000000000004</v>
      </c>
      <c r="B9210" t="s">
        <v>456</v>
      </c>
      <c r="C9210" s="152">
        <v>0.64480000000000004</v>
      </c>
    </row>
    <row r="9211" spans="1:3" x14ac:dyDescent="0.35">
      <c r="A9211" s="142">
        <v>4.5616000000000003</v>
      </c>
      <c r="B9211" t="s">
        <v>456</v>
      </c>
      <c r="C9211" s="152">
        <v>0.64510000000000001</v>
      </c>
    </row>
    <row r="9212" spans="1:3" x14ac:dyDescent="0.35">
      <c r="A9212" s="142">
        <v>4.5698999999999996</v>
      </c>
      <c r="B9212" t="s">
        <v>456</v>
      </c>
      <c r="C9212" s="152">
        <v>0.6452</v>
      </c>
    </row>
    <row r="9213" spans="1:3" x14ac:dyDescent="0.35">
      <c r="A9213" s="142">
        <v>4.5726000000000004</v>
      </c>
      <c r="B9213" t="s">
        <v>456</v>
      </c>
      <c r="C9213" s="152">
        <v>0.6452</v>
      </c>
    </row>
    <row r="9214" spans="1:3" x14ac:dyDescent="0.35">
      <c r="A9214" s="142">
        <v>4.5808</v>
      </c>
      <c r="B9214" t="s">
        <v>456</v>
      </c>
      <c r="C9214" s="152">
        <v>0.64549999999999996</v>
      </c>
    </row>
    <row r="9215" spans="1:3" x14ac:dyDescent="0.35">
      <c r="A9215" s="142">
        <v>4.5835999999999997</v>
      </c>
      <c r="B9215" t="s">
        <v>456</v>
      </c>
      <c r="C9215" s="152">
        <v>0.64559999999999995</v>
      </c>
    </row>
    <row r="9216" spans="1:3" x14ac:dyDescent="0.35">
      <c r="A9216" s="142">
        <v>4.5862999999999996</v>
      </c>
      <c r="B9216" t="s">
        <v>456</v>
      </c>
      <c r="C9216" s="152">
        <v>0.64559999999999995</v>
      </c>
    </row>
    <row r="9217" spans="1:3" x14ac:dyDescent="0.35">
      <c r="A9217" s="142">
        <v>4.5918000000000001</v>
      </c>
      <c r="B9217" t="s">
        <v>456</v>
      </c>
      <c r="C9217" s="152">
        <v>0.64580000000000004</v>
      </c>
    </row>
    <row r="9218" spans="1:3" x14ac:dyDescent="0.35">
      <c r="A9218" s="142">
        <v>4.5945</v>
      </c>
      <c r="B9218" t="s">
        <v>456</v>
      </c>
      <c r="C9218" s="152">
        <v>0.64590000000000003</v>
      </c>
    </row>
    <row r="9219" spans="1:3" x14ac:dyDescent="0.35">
      <c r="A9219" s="142">
        <v>4.5972999999999997</v>
      </c>
      <c r="B9219" t="s">
        <v>456</v>
      </c>
      <c r="C9219" s="152">
        <v>0.64590000000000003</v>
      </c>
    </row>
    <row r="9220" spans="1:3" x14ac:dyDescent="0.35">
      <c r="A9220" s="142">
        <v>4.5999999999999996</v>
      </c>
      <c r="B9220" t="s">
        <v>456</v>
      </c>
      <c r="C9220" s="152">
        <v>0.6462</v>
      </c>
    </row>
    <row r="9221" spans="1:3" x14ac:dyDescent="0.35">
      <c r="A9221" s="142">
        <v>4.6026999999999996</v>
      </c>
      <c r="B9221" t="s">
        <v>456</v>
      </c>
      <c r="C9221" s="152">
        <v>0.64639999999999997</v>
      </c>
    </row>
    <row r="9222" spans="1:3" x14ac:dyDescent="0.35">
      <c r="A9222" s="142">
        <v>4.6055000000000001</v>
      </c>
      <c r="B9222" t="s">
        <v>456</v>
      </c>
      <c r="C9222" s="152">
        <v>0.64639999999999997</v>
      </c>
    </row>
    <row r="9223" spans="1:3" x14ac:dyDescent="0.35">
      <c r="A9223" s="142">
        <v>4.6082000000000001</v>
      </c>
      <c r="B9223" t="s">
        <v>456</v>
      </c>
      <c r="C9223" s="152">
        <v>0.64670000000000005</v>
      </c>
    </row>
    <row r="9224" spans="1:3" x14ac:dyDescent="0.35">
      <c r="A9224" s="142">
        <v>4.6109999999999998</v>
      </c>
      <c r="B9224" t="s">
        <v>456</v>
      </c>
      <c r="C9224" s="152">
        <v>0.64670000000000005</v>
      </c>
    </row>
    <row r="9225" spans="1:3" x14ac:dyDescent="0.35">
      <c r="A9225" s="142">
        <v>4.6136999999999997</v>
      </c>
      <c r="B9225" t="s">
        <v>456</v>
      </c>
      <c r="C9225" s="152">
        <v>0.64680000000000004</v>
      </c>
    </row>
    <row r="9226" spans="1:3" x14ac:dyDescent="0.35">
      <c r="A9226" s="142">
        <v>4.6163999999999996</v>
      </c>
      <c r="B9226" t="s">
        <v>456</v>
      </c>
      <c r="C9226" s="152">
        <v>0.64680000000000004</v>
      </c>
    </row>
    <row r="9227" spans="1:3" x14ac:dyDescent="0.35">
      <c r="A9227" s="142">
        <v>4.6192000000000002</v>
      </c>
      <c r="B9227" t="s">
        <v>456</v>
      </c>
      <c r="C9227" s="152">
        <v>0.64700000000000002</v>
      </c>
    </row>
    <row r="9228" spans="1:3" x14ac:dyDescent="0.35">
      <c r="A9228" s="142">
        <v>4.6219000000000001</v>
      </c>
      <c r="B9228" t="s">
        <v>456</v>
      </c>
      <c r="C9228" s="152">
        <v>0.64710000000000001</v>
      </c>
    </row>
    <row r="9229" spans="1:3" x14ac:dyDescent="0.35">
      <c r="A9229" s="142">
        <v>4.6246999999999998</v>
      </c>
      <c r="B9229" t="s">
        <v>456</v>
      </c>
      <c r="C9229" s="152">
        <v>0.6472</v>
      </c>
    </row>
    <row r="9230" spans="1:3" x14ac:dyDescent="0.35">
      <c r="A9230" s="142">
        <v>4.6273999999999997</v>
      </c>
      <c r="B9230" t="s">
        <v>456</v>
      </c>
      <c r="C9230" s="152">
        <v>0.64739999999999998</v>
      </c>
    </row>
    <row r="9231" spans="1:3" x14ac:dyDescent="0.35">
      <c r="A9231" s="142">
        <v>4.6300999999999997</v>
      </c>
      <c r="B9231" t="s">
        <v>456</v>
      </c>
      <c r="C9231" s="152">
        <v>0.64749999999999996</v>
      </c>
    </row>
    <row r="9232" spans="1:3" x14ac:dyDescent="0.35">
      <c r="A9232" s="142">
        <v>4.6329000000000002</v>
      </c>
      <c r="B9232" t="s">
        <v>456</v>
      </c>
      <c r="C9232" s="152">
        <v>0.64759999999999995</v>
      </c>
    </row>
    <row r="9233" spans="1:3" x14ac:dyDescent="0.35">
      <c r="A9233" s="142">
        <v>4.6356000000000002</v>
      </c>
      <c r="B9233" t="s">
        <v>456</v>
      </c>
      <c r="C9233" s="152">
        <v>0.64770000000000005</v>
      </c>
    </row>
    <row r="9234" spans="1:3" x14ac:dyDescent="0.35">
      <c r="A9234" s="142">
        <v>4.6383999999999999</v>
      </c>
      <c r="B9234" t="s">
        <v>456</v>
      </c>
      <c r="C9234" s="152">
        <v>0.64780000000000004</v>
      </c>
    </row>
    <row r="9235" spans="1:3" x14ac:dyDescent="0.35">
      <c r="A9235" s="142">
        <v>4.6493000000000002</v>
      </c>
      <c r="B9235" t="s">
        <v>456</v>
      </c>
      <c r="C9235" s="152">
        <v>0.64810000000000001</v>
      </c>
    </row>
    <row r="9236" spans="1:3" x14ac:dyDescent="0.35">
      <c r="A9236" s="142">
        <v>4.6520999999999999</v>
      </c>
      <c r="B9236" t="s">
        <v>456</v>
      </c>
      <c r="C9236" s="152">
        <v>0.6482</v>
      </c>
    </row>
    <row r="9237" spans="1:3" x14ac:dyDescent="0.35">
      <c r="A9237" s="142">
        <v>4.6547999999999998</v>
      </c>
      <c r="B9237" t="s">
        <v>456</v>
      </c>
      <c r="C9237" s="152">
        <v>0.64849999999999997</v>
      </c>
    </row>
    <row r="9238" spans="1:3" x14ac:dyDescent="0.35">
      <c r="A9238" s="142">
        <v>4.6574999999999998</v>
      </c>
      <c r="B9238" t="s">
        <v>456</v>
      </c>
      <c r="C9238" s="152">
        <v>0.64849999999999997</v>
      </c>
    </row>
    <row r="9239" spans="1:3" x14ac:dyDescent="0.35">
      <c r="A9239" s="142">
        <v>4.6630000000000003</v>
      </c>
      <c r="B9239" t="s">
        <v>456</v>
      </c>
      <c r="C9239" s="152">
        <v>0.64859999999999995</v>
      </c>
    </row>
    <row r="9240" spans="1:3" x14ac:dyDescent="0.35">
      <c r="A9240" s="142">
        <v>4.6657999999999999</v>
      </c>
      <c r="B9240" t="s">
        <v>456</v>
      </c>
      <c r="C9240" s="152">
        <v>0.64880000000000004</v>
      </c>
    </row>
    <row r="9241" spans="1:3" x14ac:dyDescent="0.35">
      <c r="A9241" s="142">
        <v>4.6711999999999998</v>
      </c>
      <c r="B9241" t="s">
        <v>456</v>
      </c>
      <c r="C9241" s="152">
        <v>0.64890000000000003</v>
      </c>
    </row>
    <row r="9242" spans="1:3" x14ac:dyDescent="0.35">
      <c r="A9242" s="142">
        <v>4.6740000000000004</v>
      </c>
      <c r="B9242" t="s">
        <v>456</v>
      </c>
      <c r="C9242" s="152">
        <v>0.64910000000000001</v>
      </c>
    </row>
    <row r="9243" spans="1:3" x14ac:dyDescent="0.35">
      <c r="A9243" s="142">
        <v>4.6821999999999999</v>
      </c>
      <c r="B9243" t="s">
        <v>456</v>
      </c>
      <c r="C9243" s="152">
        <v>0.64910000000000001</v>
      </c>
    </row>
    <row r="9244" spans="1:3" x14ac:dyDescent="0.35">
      <c r="A9244" s="142">
        <v>4.6848999999999998</v>
      </c>
      <c r="B9244" t="s">
        <v>456</v>
      </c>
      <c r="C9244" s="152">
        <v>0.6492</v>
      </c>
    </row>
    <row r="9245" spans="1:3" x14ac:dyDescent="0.35">
      <c r="A9245" s="142">
        <v>4.6877000000000004</v>
      </c>
      <c r="B9245" t="s">
        <v>456</v>
      </c>
      <c r="C9245" s="152">
        <v>0.64929999999999999</v>
      </c>
    </row>
    <row r="9246" spans="1:3" x14ac:dyDescent="0.35">
      <c r="A9246" s="142">
        <v>4.6904000000000003</v>
      </c>
      <c r="B9246" t="s">
        <v>456</v>
      </c>
      <c r="C9246" s="152">
        <v>0.64949999999999997</v>
      </c>
    </row>
    <row r="9247" spans="1:3" x14ac:dyDescent="0.35">
      <c r="A9247" s="142">
        <v>4.6932</v>
      </c>
      <c r="B9247" t="s">
        <v>456</v>
      </c>
      <c r="C9247" s="152">
        <v>0.64970000000000006</v>
      </c>
    </row>
    <row r="9248" spans="1:3" x14ac:dyDescent="0.35">
      <c r="A9248" s="142">
        <v>4.6985999999999999</v>
      </c>
      <c r="B9248" t="s">
        <v>456</v>
      </c>
      <c r="C9248" s="152">
        <v>0.64990000000000003</v>
      </c>
    </row>
    <row r="9249" spans="1:3" x14ac:dyDescent="0.35">
      <c r="A9249" s="142">
        <v>4.7013999999999996</v>
      </c>
      <c r="B9249" t="s">
        <v>456</v>
      </c>
      <c r="C9249" s="152">
        <v>0.65</v>
      </c>
    </row>
    <row r="9250" spans="1:3" x14ac:dyDescent="0.35">
      <c r="A9250" s="142">
        <v>4.7041000000000004</v>
      </c>
      <c r="B9250" t="s">
        <v>456</v>
      </c>
      <c r="C9250" s="152">
        <v>0.65039999999999998</v>
      </c>
    </row>
    <row r="9251" spans="1:3" x14ac:dyDescent="0.35">
      <c r="A9251" s="142">
        <v>4.7068000000000003</v>
      </c>
      <c r="B9251" t="s">
        <v>456</v>
      </c>
      <c r="C9251" s="152">
        <v>0.65069999999999995</v>
      </c>
    </row>
    <row r="9252" spans="1:3" x14ac:dyDescent="0.35">
      <c r="A9252" s="142">
        <v>4.7096</v>
      </c>
      <c r="B9252" t="s">
        <v>456</v>
      </c>
      <c r="C9252" s="152">
        <v>0.65090000000000003</v>
      </c>
    </row>
    <row r="9253" spans="1:3" x14ac:dyDescent="0.35">
      <c r="A9253" s="142">
        <v>4.7122999999999999</v>
      </c>
      <c r="B9253" t="s">
        <v>456</v>
      </c>
      <c r="C9253" s="152">
        <v>0.65090000000000003</v>
      </c>
    </row>
    <row r="9254" spans="1:3" x14ac:dyDescent="0.35">
      <c r="A9254" s="142">
        <v>4.7150999999999996</v>
      </c>
      <c r="B9254" t="s">
        <v>456</v>
      </c>
      <c r="C9254" s="152">
        <v>0.65110000000000001</v>
      </c>
    </row>
    <row r="9255" spans="1:3" x14ac:dyDescent="0.35">
      <c r="A9255" s="142">
        <v>4.7178000000000004</v>
      </c>
      <c r="B9255" t="s">
        <v>456</v>
      </c>
      <c r="C9255" s="152">
        <v>0.6512</v>
      </c>
    </row>
    <row r="9256" spans="1:3" x14ac:dyDescent="0.35">
      <c r="A9256" s="142">
        <v>4.7205000000000004</v>
      </c>
      <c r="B9256" t="s">
        <v>456</v>
      </c>
      <c r="C9256" s="152">
        <v>0.65139999999999998</v>
      </c>
    </row>
    <row r="9257" spans="1:3" x14ac:dyDescent="0.35">
      <c r="A9257" s="142">
        <v>4.7233000000000001</v>
      </c>
      <c r="B9257" t="s">
        <v>456</v>
      </c>
      <c r="C9257" s="152">
        <v>0.65149999999999997</v>
      </c>
    </row>
    <row r="9258" spans="1:3" x14ac:dyDescent="0.35">
      <c r="A9258" s="142">
        <v>4.726</v>
      </c>
      <c r="B9258" t="s">
        <v>456</v>
      </c>
      <c r="C9258" s="152">
        <v>0.65159999999999996</v>
      </c>
    </row>
    <row r="9259" spans="1:3" x14ac:dyDescent="0.35">
      <c r="A9259" s="142">
        <v>4.7287999999999997</v>
      </c>
      <c r="B9259" t="s">
        <v>456</v>
      </c>
      <c r="C9259" s="152">
        <v>0.65159999999999996</v>
      </c>
    </row>
    <row r="9260" spans="1:3" x14ac:dyDescent="0.35">
      <c r="A9260" s="142">
        <v>4.7314999999999996</v>
      </c>
      <c r="B9260" t="s">
        <v>456</v>
      </c>
      <c r="C9260" s="152">
        <v>0.65169999999999995</v>
      </c>
    </row>
    <row r="9261" spans="1:3" x14ac:dyDescent="0.35">
      <c r="A9261" s="142">
        <v>4.7342000000000004</v>
      </c>
      <c r="B9261" t="s">
        <v>456</v>
      </c>
      <c r="C9261" s="152">
        <v>0.65169999999999995</v>
      </c>
    </row>
    <row r="9262" spans="1:3" x14ac:dyDescent="0.35">
      <c r="A9262" s="142">
        <v>4.7370000000000001</v>
      </c>
      <c r="B9262" t="s">
        <v>456</v>
      </c>
      <c r="C9262" s="152">
        <v>0.65190000000000003</v>
      </c>
    </row>
    <row r="9263" spans="1:3" x14ac:dyDescent="0.35">
      <c r="A9263" s="142">
        <v>4.7397</v>
      </c>
      <c r="B9263" t="s">
        <v>456</v>
      </c>
      <c r="C9263" s="152">
        <v>0.65200000000000002</v>
      </c>
    </row>
    <row r="9264" spans="1:3" x14ac:dyDescent="0.35">
      <c r="A9264" s="142">
        <v>4.7424999999999997</v>
      </c>
      <c r="B9264" t="s">
        <v>456</v>
      </c>
      <c r="C9264" s="152">
        <v>0.65229999999999999</v>
      </c>
    </row>
    <row r="9265" spans="1:3" x14ac:dyDescent="0.35">
      <c r="A9265" s="142">
        <v>4.7451999999999996</v>
      </c>
      <c r="B9265" t="s">
        <v>456</v>
      </c>
      <c r="C9265" s="152">
        <v>0.65229999999999999</v>
      </c>
    </row>
    <row r="9266" spans="1:3" x14ac:dyDescent="0.35">
      <c r="A9266" s="142">
        <v>4.7507000000000001</v>
      </c>
      <c r="B9266" t="s">
        <v>456</v>
      </c>
      <c r="C9266" s="152">
        <v>0.65249999999999997</v>
      </c>
    </row>
    <row r="9267" spans="1:3" x14ac:dyDescent="0.35">
      <c r="A9267" s="142">
        <v>4.7561999999999998</v>
      </c>
      <c r="B9267" t="s">
        <v>456</v>
      </c>
      <c r="C9267" s="152">
        <v>0.65269999999999995</v>
      </c>
    </row>
    <row r="9268" spans="1:3" x14ac:dyDescent="0.35">
      <c r="A9268" s="142">
        <v>4.7588999999999997</v>
      </c>
      <c r="B9268" t="s">
        <v>456</v>
      </c>
      <c r="C9268" s="152">
        <v>0.65290000000000004</v>
      </c>
    </row>
    <row r="9269" spans="1:3" x14ac:dyDescent="0.35">
      <c r="A9269" s="142">
        <v>4.7615999999999996</v>
      </c>
      <c r="B9269" t="s">
        <v>456</v>
      </c>
      <c r="C9269" s="152">
        <v>0.6532</v>
      </c>
    </row>
    <row r="9270" spans="1:3" x14ac:dyDescent="0.35">
      <c r="A9270" s="142">
        <v>4.7644000000000002</v>
      </c>
      <c r="B9270" t="s">
        <v>456</v>
      </c>
      <c r="C9270" s="152">
        <v>0.65329999999999999</v>
      </c>
    </row>
    <row r="9271" spans="1:3" x14ac:dyDescent="0.35">
      <c r="A9271" s="142">
        <v>4.7671000000000001</v>
      </c>
      <c r="B9271" t="s">
        <v>456</v>
      </c>
      <c r="C9271" s="152">
        <v>0.65339999999999998</v>
      </c>
    </row>
    <row r="9272" spans="1:3" x14ac:dyDescent="0.35">
      <c r="A9272" s="142">
        <v>4.7698999999999998</v>
      </c>
      <c r="B9272" t="s">
        <v>456</v>
      </c>
      <c r="C9272" s="152">
        <v>0.65349999999999997</v>
      </c>
    </row>
    <row r="9273" spans="1:3" x14ac:dyDescent="0.35">
      <c r="A9273" s="142">
        <v>4.7725999999999997</v>
      </c>
      <c r="B9273" t="s">
        <v>456</v>
      </c>
      <c r="C9273" s="152">
        <v>0.65359999999999996</v>
      </c>
    </row>
    <row r="9274" spans="1:3" x14ac:dyDescent="0.35">
      <c r="A9274" s="142">
        <v>4.7752999999999997</v>
      </c>
      <c r="B9274" t="s">
        <v>456</v>
      </c>
      <c r="C9274" s="152">
        <v>0.65369999999999995</v>
      </c>
    </row>
    <row r="9275" spans="1:3" x14ac:dyDescent="0.35">
      <c r="A9275" s="142">
        <v>4.7781000000000002</v>
      </c>
      <c r="B9275" t="s">
        <v>456</v>
      </c>
      <c r="C9275" s="152">
        <v>0.65390000000000004</v>
      </c>
    </row>
    <row r="9276" spans="1:3" x14ac:dyDescent="0.35">
      <c r="A9276" s="142">
        <v>4.7808000000000002</v>
      </c>
      <c r="B9276" t="s">
        <v>456</v>
      </c>
      <c r="C9276" s="152">
        <v>0.65400000000000003</v>
      </c>
    </row>
    <row r="9277" spans="1:3" x14ac:dyDescent="0.35">
      <c r="A9277" s="142">
        <v>4.7835999999999999</v>
      </c>
      <c r="B9277" t="s">
        <v>456</v>
      </c>
      <c r="C9277" s="152">
        <v>0.65400000000000003</v>
      </c>
    </row>
    <row r="9278" spans="1:3" x14ac:dyDescent="0.35">
      <c r="A9278" s="142">
        <v>4.7862999999999998</v>
      </c>
      <c r="B9278" t="s">
        <v>456</v>
      </c>
      <c r="C9278" s="152">
        <v>0.65439999999999998</v>
      </c>
    </row>
    <row r="9279" spans="1:3" x14ac:dyDescent="0.35">
      <c r="A9279" s="142">
        <v>4.7889999999999997</v>
      </c>
      <c r="B9279" t="s">
        <v>456</v>
      </c>
      <c r="C9279" s="152">
        <v>0.65459999999999996</v>
      </c>
    </row>
    <row r="9280" spans="1:3" x14ac:dyDescent="0.35">
      <c r="A9280" s="142">
        <v>4.7918000000000003</v>
      </c>
      <c r="B9280" t="s">
        <v>456</v>
      </c>
      <c r="C9280" s="152">
        <v>0.65469999999999995</v>
      </c>
    </row>
    <row r="9281" spans="1:3" x14ac:dyDescent="0.35">
      <c r="A9281" s="142">
        <v>4.7945000000000002</v>
      </c>
      <c r="B9281" t="s">
        <v>456</v>
      </c>
      <c r="C9281" s="152">
        <v>0.65480000000000005</v>
      </c>
    </row>
    <row r="9282" spans="1:3" x14ac:dyDescent="0.35">
      <c r="A9282" s="142">
        <v>4.7972999999999999</v>
      </c>
      <c r="B9282" t="s">
        <v>456</v>
      </c>
      <c r="C9282" s="152">
        <v>0.6552</v>
      </c>
    </row>
    <row r="9283" spans="1:3" x14ac:dyDescent="0.35">
      <c r="A9283" s="142">
        <v>4.8</v>
      </c>
      <c r="B9283" t="s">
        <v>456</v>
      </c>
      <c r="C9283" s="152">
        <v>0.65529999999999999</v>
      </c>
    </row>
    <row r="9284" spans="1:3" x14ac:dyDescent="0.35">
      <c r="A9284" s="142">
        <v>4.8026999999999997</v>
      </c>
      <c r="B9284" t="s">
        <v>456</v>
      </c>
      <c r="C9284" s="152">
        <v>0.65529999999999999</v>
      </c>
    </row>
    <row r="9285" spans="1:3" x14ac:dyDescent="0.35">
      <c r="A9285" s="142">
        <v>4.8082000000000003</v>
      </c>
      <c r="B9285" t="s">
        <v>456</v>
      </c>
      <c r="C9285" s="152">
        <v>0.65529999999999999</v>
      </c>
    </row>
    <row r="9286" spans="1:3" x14ac:dyDescent="0.35">
      <c r="A9286" s="142">
        <v>4.8109999999999999</v>
      </c>
      <c r="B9286" t="s">
        <v>456</v>
      </c>
      <c r="C9286" s="152">
        <v>0.65539999999999998</v>
      </c>
    </row>
    <row r="9287" spans="1:3" x14ac:dyDescent="0.35">
      <c r="A9287" s="142">
        <v>4.8136999999999999</v>
      </c>
      <c r="B9287" t="s">
        <v>456</v>
      </c>
      <c r="C9287" s="152">
        <v>0.65549999999999997</v>
      </c>
    </row>
    <row r="9288" spans="1:3" x14ac:dyDescent="0.35">
      <c r="A9288" s="142">
        <v>4.8163999999999998</v>
      </c>
      <c r="B9288" t="s">
        <v>456</v>
      </c>
      <c r="C9288" s="152">
        <v>0.65569999999999995</v>
      </c>
    </row>
    <row r="9289" spans="1:3" x14ac:dyDescent="0.35">
      <c r="A9289" s="142">
        <v>4.8192000000000004</v>
      </c>
      <c r="B9289" t="s">
        <v>456</v>
      </c>
      <c r="C9289" s="152">
        <v>0.65590000000000004</v>
      </c>
    </row>
    <row r="9290" spans="1:3" x14ac:dyDescent="0.35">
      <c r="A9290" s="142">
        <v>4.8219000000000003</v>
      </c>
      <c r="B9290" t="s">
        <v>456</v>
      </c>
      <c r="C9290" s="152">
        <v>0.65600000000000003</v>
      </c>
    </row>
    <row r="9291" spans="1:3" x14ac:dyDescent="0.35">
      <c r="A9291" s="142">
        <v>4.8273999999999999</v>
      </c>
      <c r="B9291" t="s">
        <v>456</v>
      </c>
      <c r="C9291" s="152">
        <v>0.65629999999999999</v>
      </c>
    </row>
    <row r="9292" spans="1:3" x14ac:dyDescent="0.35">
      <c r="A9292" s="142">
        <v>4.8300999999999998</v>
      </c>
      <c r="B9292" t="s">
        <v>456</v>
      </c>
      <c r="C9292" s="152">
        <v>0.65639999999999998</v>
      </c>
    </row>
    <row r="9293" spans="1:3" x14ac:dyDescent="0.35">
      <c r="A9293" s="142">
        <v>4.8329000000000004</v>
      </c>
      <c r="B9293" t="s">
        <v>456</v>
      </c>
      <c r="C9293" s="152">
        <v>0.65639999999999998</v>
      </c>
    </row>
    <row r="9294" spans="1:3" x14ac:dyDescent="0.35">
      <c r="A9294" s="142">
        <v>4.8356000000000003</v>
      </c>
      <c r="B9294" t="s">
        <v>456</v>
      </c>
      <c r="C9294" s="152">
        <v>0.65659999999999996</v>
      </c>
    </row>
    <row r="9295" spans="1:3" x14ac:dyDescent="0.35">
      <c r="A9295" s="142">
        <v>4.8384</v>
      </c>
      <c r="B9295" t="s">
        <v>456</v>
      </c>
      <c r="C9295" s="152">
        <v>0.65669999999999995</v>
      </c>
    </row>
    <row r="9296" spans="1:3" x14ac:dyDescent="0.35">
      <c r="A9296" s="142">
        <v>4.8411</v>
      </c>
      <c r="B9296" t="s">
        <v>456</v>
      </c>
      <c r="C9296" s="152">
        <v>0.65669999999999995</v>
      </c>
    </row>
    <row r="9297" spans="1:3" x14ac:dyDescent="0.35">
      <c r="A9297" s="142">
        <v>4.8437999999999999</v>
      </c>
      <c r="B9297" t="s">
        <v>456</v>
      </c>
      <c r="C9297" s="152">
        <v>0.65700000000000003</v>
      </c>
    </row>
    <row r="9298" spans="1:3" x14ac:dyDescent="0.35">
      <c r="A9298" s="142">
        <v>4.8465999999999996</v>
      </c>
      <c r="B9298" t="s">
        <v>456</v>
      </c>
      <c r="C9298" s="152">
        <v>0.65710000000000002</v>
      </c>
    </row>
    <row r="9299" spans="1:3" x14ac:dyDescent="0.35">
      <c r="A9299" s="142">
        <v>4.8493000000000004</v>
      </c>
      <c r="B9299" t="s">
        <v>456</v>
      </c>
      <c r="C9299" s="152">
        <v>0.65720000000000001</v>
      </c>
    </row>
    <row r="9300" spans="1:3" x14ac:dyDescent="0.35">
      <c r="A9300" s="142">
        <v>4.8521000000000001</v>
      </c>
      <c r="B9300" t="s">
        <v>456</v>
      </c>
      <c r="C9300" s="152">
        <v>0.65720000000000001</v>
      </c>
    </row>
    <row r="9301" spans="1:3" x14ac:dyDescent="0.35">
      <c r="A9301" s="142">
        <v>4.8548</v>
      </c>
      <c r="B9301" t="s">
        <v>456</v>
      </c>
      <c r="C9301" s="152">
        <v>0.65720000000000001</v>
      </c>
    </row>
    <row r="9302" spans="1:3" x14ac:dyDescent="0.35">
      <c r="A9302" s="142">
        <v>4.8574999999999999</v>
      </c>
      <c r="B9302" t="s">
        <v>456</v>
      </c>
      <c r="C9302" s="152">
        <v>0.65720000000000001</v>
      </c>
    </row>
    <row r="9303" spans="1:3" x14ac:dyDescent="0.35">
      <c r="A9303" s="142">
        <v>4.8602999999999996</v>
      </c>
      <c r="B9303" t="s">
        <v>456</v>
      </c>
      <c r="C9303" s="152">
        <v>0.6573</v>
      </c>
    </row>
    <row r="9304" spans="1:3" x14ac:dyDescent="0.35">
      <c r="A9304" s="142">
        <v>4.8630000000000004</v>
      </c>
      <c r="B9304" t="s">
        <v>456</v>
      </c>
      <c r="C9304" s="152">
        <v>0.65739999999999998</v>
      </c>
    </row>
    <row r="9305" spans="1:3" x14ac:dyDescent="0.35">
      <c r="A9305" s="142">
        <v>4.8658000000000001</v>
      </c>
      <c r="B9305" t="s">
        <v>456</v>
      </c>
      <c r="C9305" s="152">
        <v>0.65749999999999997</v>
      </c>
    </row>
    <row r="9306" spans="1:3" x14ac:dyDescent="0.35">
      <c r="A9306" s="142">
        <v>4.8685</v>
      </c>
      <c r="B9306" t="s">
        <v>456</v>
      </c>
      <c r="C9306" s="152">
        <v>0.65759999999999996</v>
      </c>
    </row>
    <row r="9307" spans="1:3" x14ac:dyDescent="0.35">
      <c r="A9307" s="142">
        <v>4.8712</v>
      </c>
      <c r="B9307" t="s">
        <v>456</v>
      </c>
      <c r="C9307" s="152">
        <v>0.65769999999999995</v>
      </c>
    </row>
    <row r="9308" spans="1:3" x14ac:dyDescent="0.35">
      <c r="A9308" s="142">
        <v>4.8739999999999997</v>
      </c>
      <c r="B9308" t="s">
        <v>456</v>
      </c>
      <c r="C9308" s="152">
        <v>0.65769999999999995</v>
      </c>
    </row>
    <row r="9309" spans="1:3" x14ac:dyDescent="0.35">
      <c r="A9309" s="142">
        <v>4.8795000000000002</v>
      </c>
      <c r="B9309" t="s">
        <v>456</v>
      </c>
      <c r="C9309" s="152">
        <v>0.65780000000000005</v>
      </c>
    </row>
    <row r="9310" spans="1:3" x14ac:dyDescent="0.35">
      <c r="A9310" s="142">
        <v>4.8822000000000001</v>
      </c>
      <c r="B9310" t="s">
        <v>456</v>
      </c>
      <c r="C9310" s="152">
        <v>0.65790000000000004</v>
      </c>
    </row>
    <row r="9311" spans="1:3" x14ac:dyDescent="0.35">
      <c r="A9311" s="142">
        <v>4.8876999999999997</v>
      </c>
      <c r="B9311" t="s">
        <v>456</v>
      </c>
      <c r="C9311" s="152">
        <v>0.65820000000000001</v>
      </c>
    </row>
    <row r="9312" spans="1:3" x14ac:dyDescent="0.35">
      <c r="A9312" s="142">
        <v>4.8903999999999996</v>
      </c>
      <c r="B9312" t="s">
        <v>456</v>
      </c>
      <c r="C9312" s="152">
        <v>0.65839999999999999</v>
      </c>
    </row>
    <row r="9313" spans="1:3" x14ac:dyDescent="0.35">
      <c r="A9313" s="142">
        <v>4.8932000000000002</v>
      </c>
      <c r="B9313" t="s">
        <v>456</v>
      </c>
      <c r="C9313" s="152">
        <v>0.65839999999999999</v>
      </c>
    </row>
    <row r="9314" spans="1:3" x14ac:dyDescent="0.35">
      <c r="A9314" s="142">
        <v>4.8959000000000001</v>
      </c>
      <c r="B9314" t="s">
        <v>456</v>
      </c>
      <c r="C9314" s="152">
        <v>0.65849999999999997</v>
      </c>
    </row>
    <row r="9315" spans="1:3" x14ac:dyDescent="0.35">
      <c r="A9315" s="142">
        <v>4.8986000000000001</v>
      </c>
      <c r="B9315" t="s">
        <v>456</v>
      </c>
      <c r="C9315" s="152">
        <v>0.65849999999999997</v>
      </c>
    </row>
    <row r="9316" spans="1:3" x14ac:dyDescent="0.35">
      <c r="A9316" s="142">
        <v>4.9013999999999998</v>
      </c>
      <c r="B9316" t="s">
        <v>456</v>
      </c>
      <c r="C9316" s="152">
        <v>0.65849999999999997</v>
      </c>
    </row>
    <row r="9317" spans="1:3" x14ac:dyDescent="0.35">
      <c r="A9317" s="142">
        <v>4.9040999999999997</v>
      </c>
      <c r="B9317" t="s">
        <v>456</v>
      </c>
      <c r="C9317" s="152">
        <v>0.65859999999999996</v>
      </c>
    </row>
    <row r="9318" spans="1:3" x14ac:dyDescent="0.35">
      <c r="A9318" s="142">
        <v>4.9067999999999996</v>
      </c>
      <c r="B9318" t="s">
        <v>456</v>
      </c>
      <c r="C9318" s="152">
        <v>0.65880000000000005</v>
      </c>
    </row>
    <row r="9319" spans="1:3" x14ac:dyDescent="0.35">
      <c r="A9319" s="142">
        <v>4.9096000000000002</v>
      </c>
      <c r="B9319" t="s">
        <v>456</v>
      </c>
      <c r="C9319" s="152">
        <v>0.65900000000000003</v>
      </c>
    </row>
    <row r="9320" spans="1:3" x14ac:dyDescent="0.35">
      <c r="A9320" s="142">
        <v>4.9123000000000001</v>
      </c>
      <c r="B9320" t="s">
        <v>456</v>
      </c>
      <c r="C9320" s="152">
        <v>0.6593</v>
      </c>
    </row>
    <row r="9321" spans="1:3" x14ac:dyDescent="0.35">
      <c r="A9321" s="142">
        <v>4.9150999999999998</v>
      </c>
      <c r="B9321" t="s">
        <v>456</v>
      </c>
      <c r="C9321" s="152">
        <v>0.65949999999999998</v>
      </c>
    </row>
    <row r="9322" spans="1:3" x14ac:dyDescent="0.35">
      <c r="A9322" s="142">
        <v>4.9177999999999997</v>
      </c>
      <c r="B9322" t="s">
        <v>456</v>
      </c>
      <c r="C9322" s="152">
        <v>0.65959999999999996</v>
      </c>
    </row>
    <row r="9323" spans="1:3" x14ac:dyDescent="0.35">
      <c r="A9323" s="142">
        <v>4.9204999999999997</v>
      </c>
      <c r="B9323" t="s">
        <v>456</v>
      </c>
      <c r="C9323" s="152">
        <v>0.65959999999999996</v>
      </c>
    </row>
    <row r="9324" spans="1:3" x14ac:dyDescent="0.35">
      <c r="A9324" s="142">
        <v>4.9233000000000002</v>
      </c>
      <c r="B9324" t="s">
        <v>456</v>
      </c>
      <c r="C9324" s="152">
        <v>0.65959999999999996</v>
      </c>
    </row>
    <row r="9325" spans="1:3" x14ac:dyDescent="0.35">
      <c r="A9325" s="142">
        <v>4.9260000000000002</v>
      </c>
      <c r="B9325" t="s">
        <v>456</v>
      </c>
      <c r="C9325" s="152">
        <v>0.65990000000000004</v>
      </c>
    </row>
    <row r="9326" spans="1:3" x14ac:dyDescent="0.35">
      <c r="A9326" s="142">
        <v>4.9287999999999998</v>
      </c>
      <c r="B9326" t="s">
        <v>456</v>
      </c>
      <c r="C9326" s="152">
        <v>0.66</v>
      </c>
    </row>
    <row r="9327" spans="1:3" x14ac:dyDescent="0.35">
      <c r="A9327" s="142">
        <v>4.9314999999999998</v>
      </c>
      <c r="B9327" t="s">
        <v>456</v>
      </c>
      <c r="C9327" s="152">
        <v>0.66010000000000002</v>
      </c>
    </row>
    <row r="9328" spans="1:3" x14ac:dyDescent="0.35">
      <c r="A9328" s="142">
        <v>4.9341999999999997</v>
      </c>
      <c r="B9328" t="s">
        <v>456</v>
      </c>
      <c r="C9328" s="152">
        <v>0.66039999999999999</v>
      </c>
    </row>
    <row r="9329" spans="1:3" x14ac:dyDescent="0.35">
      <c r="A9329" s="142">
        <v>4.9370000000000003</v>
      </c>
      <c r="B9329" t="s">
        <v>456</v>
      </c>
      <c r="C9329" s="152">
        <v>0.66059999999999997</v>
      </c>
    </row>
    <row r="9330" spans="1:3" x14ac:dyDescent="0.35">
      <c r="A9330" s="142">
        <v>4.9397000000000002</v>
      </c>
      <c r="B9330" t="s">
        <v>456</v>
      </c>
      <c r="C9330" s="152">
        <v>0.66069999999999995</v>
      </c>
    </row>
    <row r="9331" spans="1:3" x14ac:dyDescent="0.35">
      <c r="A9331" s="142">
        <v>4.9424999999999999</v>
      </c>
      <c r="B9331" t="s">
        <v>456</v>
      </c>
      <c r="C9331" s="152">
        <v>0.66090000000000004</v>
      </c>
    </row>
    <row r="9332" spans="1:3" x14ac:dyDescent="0.35">
      <c r="A9332" s="142">
        <v>4.9451999999999998</v>
      </c>
      <c r="B9332" t="s">
        <v>456</v>
      </c>
      <c r="C9332" s="152">
        <v>0.66100000000000003</v>
      </c>
    </row>
    <row r="9333" spans="1:3" x14ac:dyDescent="0.35">
      <c r="A9333" s="142">
        <v>4.9478999999999997</v>
      </c>
      <c r="B9333" t="s">
        <v>456</v>
      </c>
      <c r="C9333" s="152">
        <v>0.66120000000000001</v>
      </c>
    </row>
    <row r="9334" spans="1:3" x14ac:dyDescent="0.35">
      <c r="A9334" s="142">
        <v>4.9507000000000003</v>
      </c>
      <c r="B9334" t="s">
        <v>456</v>
      </c>
      <c r="C9334" s="152">
        <v>0.66139999999999999</v>
      </c>
    </row>
    <row r="9335" spans="1:3" x14ac:dyDescent="0.35">
      <c r="A9335" s="142">
        <v>4.9534000000000002</v>
      </c>
      <c r="B9335" t="s">
        <v>456</v>
      </c>
      <c r="C9335" s="152">
        <v>0.66139999999999999</v>
      </c>
    </row>
    <row r="9336" spans="1:3" x14ac:dyDescent="0.35">
      <c r="A9336" s="142">
        <v>4.9561999999999999</v>
      </c>
      <c r="B9336" t="s">
        <v>456</v>
      </c>
      <c r="C9336" s="152">
        <v>0.66149999999999998</v>
      </c>
    </row>
    <row r="9337" spans="1:3" x14ac:dyDescent="0.35">
      <c r="A9337" s="142">
        <v>4.9615999999999998</v>
      </c>
      <c r="B9337" t="s">
        <v>456</v>
      </c>
      <c r="C9337" s="152">
        <v>0.66159999999999997</v>
      </c>
    </row>
    <row r="9338" spans="1:3" x14ac:dyDescent="0.35">
      <c r="A9338" s="142">
        <v>4.9671000000000003</v>
      </c>
      <c r="B9338" t="s">
        <v>456</v>
      </c>
      <c r="C9338" s="152">
        <v>0.66180000000000005</v>
      </c>
    </row>
    <row r="9339" spans="1:3" x14ac:dyDescent="0.35">
      <c r="A9339" s="142">
        <v>4.9699</v>
      </c>
      <c r="B9339" t="s">
        <v>456</v>
      </c>
      <c r="C9339" s="152">
        <v>0.66210000000000002</v>
      </c>
    </row>
    <row r="9340" spans="1:3" x14ac:dyDescent="0.35">
      <c r="A9340" s="142">
        <v>4.9725999999999999</v>
      </c>
      <c r="B9340" t="s">
        <v>456</v>
      </c>
      <c r="C9340" s="152">
        <v>0.66210000000000002</v>
      </c>
    </row>
    <row r="9341" spans="1:3" x14ac:dyDescent="0.35">
      <c r="A9341" s="142">
        <v>4.9752999999999998</v>
      </c>
      <c r="B9341" t="s">
        <v>456</v>
      </c>
      <c r="C9341" s="152">
        <v>0.66210000000000002</v>
      </c>
    </row>
    <row r="9342" spans="1:3" x14ac:dyDescent="0.35">
      <c r="A9342" s="142">
        <v>4.9781000000000004</v>
      </c>
      <c r="B9342" t="s">
        <v>456</v>
      </c>
      <c r="C9342" s="152">
        <v>0.66210000000000002</v>
      </c>
    </row>
    <row r="9343" spans="1:3" x14ac:dyDescent="0.35">
      <c r="A9343" s="142">
        <v>4.9808000000000003</v>
      </c>
      <c r="B9343" t="s">
        <v>456</v>
      </c>
      <c r="C9343" s="152">
        <v>0.6623</v>
      </c>
    </row>
    <row r="9344" spans="1:3" x14ac:dyDescent="0.35">
      <c r="A9344" s="142">
        <v>4.9836</v>
      </c>
      <c r="B9344" t="s">
        <v>456</v>
      </c>
      <c r="C9344" s="152">
        <v>0.66249999999999998</v>
      </c>
    </row>
    <row r="9345" spans="1:3" x14ac:dyDescent="0.35">
      <c r="A9345" s="142">
        <v>4.9863</v>
      </c>
      <c r="B9345" t="s">
        <v>456</v>
      </c>
      <c r="C9345" s="152">
        <v>0.66259999999999997</v>
      </c>
    </row>
    <row r="9346" spans="1:3" x14ac:dyDescent="0.35">
      <c r="A9346" s="142">
        <v>4.9889999999999999</v>
      </c>
      <c r="B9346" t="s">
        <v>456</v>
      </c>
      <c r="C9346" s="152">
        <v>0.66290000000000004</v>
      </c>
    </row>
    <row r="9347" spans="1:3" x14ac:dyDescent="0.35">
      <c r="A9347" s="142">
        <v>4.9945000000000004</v>
      </c>
      <c r="B9347" t="s">
        <v>456</v>
      </c>
      <c r="C9347" s="152">
        <v>0.66300000000000003</v>
      </c>
    </row>
    <row r="9348" spans="1:3" x14ac:dyDescent="0.35">
      <c r="A9348" s="142">
        <v>4.9973000000000001</v>
      </c>
      <c r="B9348" t="s">
        <v>456</v>
      </c>
      <c r="C9348" s="152">
        <v>0.66310000000000002</v>
      </c>
    </row>
    <row r="9349" spans="1:3" x14ac:dyDescent="0.35">
      <c r="A9349" s="142">
        <v>5.0026999999999999</v>
      </c>
      <c r="B9349" t="s">
        <v>456</v>
      </c>
      <c r="C9349" s="152">
        <v>0.66320000000000001</v>
      </c>
    </row>
    <row r="9350" spans="1:3" x14ac:dyDescent="0.35">
      <c r="A9350" s="142">
        <v>5.0054999999999996</v>
      </c>
      <c r="B9350" t="s">
        <v>456</v>
      </c>
      <c r="C9350" s="152">
        <v>0.66339999999999999</v>
      </c>
    </row>
    <row r="9351" spans="1:3" x14ac:dyDescent="0.35">
      <c r="A9351" s="142">
        <v>5.0082000000000004</v>
      </c>
      <c r="B9351" t="s">
        <v>456</v>
      </c>
      <c r="C9351" s="152">
        <v>0.66359999999999997</v>
      </c>
    </row>
    <row r="9352" spans="1:3" x14ac:dyDescent="0.35">
      <c r="A9352" s="142">
        <v>5.0110000000000001</v>
      </c>
      <c r="B9352" t="s">
        <v>456</v>
      </c>
      <c r="C9352" s="152">
        <v>0.66369999999999996</v>
      </c>
    </row>
    <row r="9353" spans="1:3" x14ac:dyDescent="0.35">
      <c r="A9353" s="142">
        <v>5.0137</v>
      </c>
      <c r="B9353" t="s">
        <v>456</v>
      </c>
      <c r="C9353" s="152">
        <v>0.66390000000000005</v>
      </c>
    </row>
    <row r="9354" spans="1:3" x14ac:dyDescent="0.35">
      <c r="A9354" s="142">
        <v>5.0191999999999997</v>
      </c>
      <c r="B9354" t="s">
        <v>456</v>
      </c>
      <c r="C9354" s="152">
        <v>0.66410000000000002</v>
      </c>
    </row>
    <row r="9355" spans="1:3" x14ac:dyDescent="0.35">
      <c r="A9355" s="142">
        <v>5.0218999999999996</v>
      </c>
      <c r="B9355" t="s">
        <v>456</v>
      </c>
      <c r="C9355" s="152">
        <v>0.66420000000000001</v>
      </c>
    </row>
    <row r="9356" spans="1:3" x14ac:dyDescent="0.35">
      <c r="A9356" s="142">
        <v>5.0247000000000002</v>
      </c>
      <c r="B9356" t="s">
        <v>456</v>
      </c>
      <c r="C9356" s="152">
        <v>0.66420000000000001</v>
      </c>
    </row>
    <row r="9357" spans="1:3" x14ac:dyDescent="0.35">
      <c r="A9357" s="142">
        <v>5.0274000000000001</v>
      </c>
      <c r="B9357" t="s">
        <v>456</v>
      </c>
      <c r="C9357" s="152">
        <v>0.66439999999999999</v>
      </c>
    </row>
    <row r="9358" spans="1:3" x14ac:dyDescent="0.35">
      <c r="A9358" s="142">
        <v>5.0301</v>
      </c>
      <c r="B9358" t="s">
        <v>456</v>
      </c>
      <c r="C9358" s="152">
        <v>0.66449999999999998</v>
      </c>
    </row>
    <row r="9359" spans="1:3" x14ac:dyDescent="0.35">
      <c r="A9359" s="142">
        <v>5.0384000000000002</v>
      </c>
      <c r="B9359" t="s">
        <v>456</v>
      </c>
      <c r="C9359" s="152">
        <v>0.66459999999999997</v>
      </c>
    </row>
    <row r="9360" spans="1:3" x14ac:dyDescent="0.35">
      <c r="A9360" s="142">
        <v>5.0411000000000001</v>
      </c>
      <c r="B9360" t="s">
        <v>456</v>
      </c>
      <c r="C9360" s="152">
        <v>0.66479999999999995</v>
      </c>
    </row>
    <row r="9361" spans="1:3" x14ac:dyDescent="0.35">
      <c r="A9361" s="142">
        <v>5.0438000000000001</v>
      </c>
      <c r="B9361" t="s">
        <v>456</v>
      </c>
      <c r="C9361" s="152">
        <v>0.66490000000000005</v>
      </c>
    </row>
    <row r="9362" spans="1:3" x14ac:dyDescent="0.35">
      <c r="A9362" s="142">
        <v>5.0465999999999998</v>
      </c>
      <c r="B9362" t="s">
        <v>456</v>
      </c>
      <c r="C9362" s="152">
        <v>0.66500000000000004</v>
      </c>
    </row>
    <row r="9363" spans="1:3" x14ac:dyDescent="0.35">
      <c r="A9363" s="142">
        <v>5.0521000000000003</v>
      </c>
      <c r="B9363" t="s">
        <v>456</v>
      </c>
      <c r="C9363" s="152">
        <v>0.66500000000000004</v>
      </c>
    </row>
    <row r="9364" spans="1:3" x14ac:dyDescent="0.35">
      <c r="A9364" s="142">
        <v>5.0548000000000002</v>
      </c>
      <c r="B9364" t="s">
        <v>456</v>
      </c>
      <c r="C9364" s="152">
        <v>0.66500000000000004</v>
      </c>
    </row>
    <row r="9365" spans="1:3" x14ac:dyDescent="0.35">
      <c r="A9365" s="142">
        <v>5.0575000000000001</v>
      </c>
      <c r="B9365" t="s">
        <v>456</v>
      </c>
      <c r="C9365" s="152">
        <v>0.66520000000000001</v>
      </c>
    </row>
    <row r="9366" spans="1:3" x14ac:dyDescent="0.35">
      <c r="A9366" s="142">
        <v>5.0602999999999998</v>
      </c>
      <c r="B9366" t="s">
        <v>456</v>
      </c>
      <c r="C9366" s="152">
        <v>0.6653</v>
      </c>
    </row>
    <row r="9367" spans="1:3" x14ac:dyDescent="0.35">
      <c r="A9367" s="142">
        <v>5.0629999999999997</v>
      </c>
      <c r="B9367" t="s">
        <v>456</v>
      </c>
      <c r="C9367" s="152">
        <v>0.66559999999999997</v>
      </c>
    </row>
    <row r="9368" spans="1:3" x14ac:dyDescent="0.35">
      <c r="A9368" s="142">
        <v>5.0658000000000003</v>
      </c>
      <c r="B9368" t="s">
        <v>456</v>
      </c>
      <c r="C9368" s="152">
        <v>0.66590000000000005</v>
      </c>
    </row>
    <row r="9369" spans="1:3" x14ac:dyDescent="0.35">
      <c r="A9369" s="142">
        <v>5.0685000000000002</v>
      </c>
      <c r="B9369" t="s">
        <v>456</v>
      </c>
      <c r="C9369" s="152">
        <v>0.66600000000000004</v>
      </c>
    </row>
    <row r="9370" spans="1:3" x14ac:dyDescent="0.35">
      <c r="A9370" s="142">
        <v>5.0739999999999998</v>
      </c>
      <c r="B9370" t="s">
        <v>456</v>
      </c>
      <c r="C9370" s="152">
        <v>0.66620000000000001</v>
      </c>
    </row>
    <row r="9371" spans="1:3" x14ac:dyDescent="0.35">
      <c r="A9371" s="142">
        <v>5.0766999999999998</v>
      </c>
      <c r="B9371" t="s">
        <v>456</v>
      </c>
      <c r="C9371" s="152">
        <v>0.6663</v>
      </c>
    </row>
    <row r="9372" spans="1:3" x14ac:dyDescent="0.35">
      <c r="A9372" s="142">
        <v>5.0795000000000003</v>
      </c>
      <c r="B9372" t="s">
        <v>456</v>
      </c>
      <c r="C9372" s="152">
        <v>0.66639999999999999</v>
      </c>
    </row>
    <row r="9373" spans="1:3" x14ac:dyDescent="0.35">
      <c r="A9373" s="142">
        <v>5.0822000000000003</v>
      </c>
      <c r="B9373" t="s">
        <v>456</v>
      </c>
      <c r="C9373" s="152">
        <v>0.66649999999999998</v>
      </c>
    </row>
    <row r="9374" spans="1:3" x14ac:dyDescent="0.35">
      <c r="A9374" s="142">
        <v>5.0849000000000002</v>
      </c>
      <c r="B9374" t="s">
        <v>456</v>
      </c>
      <c r="C9374" s="152">
        <v>0.66659999999999997</v>
      </c>
    </row>
    <row r="9375" spans="1:3" x14ac:dyDescent="0.35">
      <c r="A9375" s="142">
        <v>5.0876999999999999</v>
      </c>
      <c r="B9375" t="s">
        <v>456</v>
      </c>
      <c r="C9375" s="152">
        <v>0.66659999999999997</v>
      </c>
    </row>
    <row r="9376" spans="1:3" x14ac:dyDescent="0.35">
      <c r="A9376" s="142">
        <v>5.0903999999999998</v>
      </c>
      <c r="B9376" t="s">
        <v>456</v>
      </c>
      <c r="C9376" s="152">
        <v>0.66669999999999996</v>
      </c>
    </row>
    <row r="9377" spans="1:3" x14ac:dyDescent="0.35">
      <c r="A9377" s="142">
        <v>5.0932000000000004</v>
      </c>
      <c r="B9377" t="s">
        <v>456</v>
      </c>
      <c r="C9377" s="152">
        <v>0.66679999999999995</v>
      </c>
    </row>
    <row r="9378" spans="1:3" x14ac:dyDescent="0.35">
      <c r="A9378" s="142">
        <v>5.0959000000000003</v>
      </c>
      <c r="B9378" t="s">
        <v>456</v>
      </c>
      <c r="C9378" s="152">
        <v>0.66690000000000005</v>
      </c>
    </row>
    <row r="9379" spans="1:3" x14ac:dyDescent="0.35">
      <c r="A9379" s="142">
        <v>5.0986000000000002</v>
      </c>
      <c r="B9379" t="s">
        <v>456</v>
      </c>
      <c r="C9379" s="152">
        <v>0.66700000000000004</v>
      </c>
    </row>
    <row r="9380" spans="1:3" x14ac:dyDescent="0.35">
      <c r="A9380" s="142">
        <v>5.1013999999999999</v>
      </c>
      <c r="B9380" t="s">
        <v>456</v>
      </c>
      <c r="C9380" s="152">
        <v>0.66720000000000002</v>
      </c>
    </row>
    <row r="9381" spans="1:3" x14ac:dyDescent="0.35">
      <c r="A9381" s="142">
        <v>5.1040999999999999</v>
      </c>
      <c r="B9381" t="s">
        <v>456</v>
      </c>
      <c r="C9381" s="152">
        <v>0.6673</v>
      </c>
    </row>
    <row r="9382" spans="1:3" x14ac:dyDescent="0.35">
      <c r="A9382" s="142">
        <v>5.1067999999999998</v>
      </c>
      <c r="B9382" t="s">
        <v>456</v>
      </c>
      <c r="C9382" s="152">
        <v>0.66759999999999997</v>
      </c>
    </row>
    <row r="9383" spans="1:3" x14ac:dyDescent="0.35">
      <c r="A9383" s="142">
        <v>5.1096000000000004</v>
      </c>
      <c r="B9383" t="s">
        <v>456</v>
      </c>
      <c r="C9383" s="152">
        <v>0.66769999999999996</v>
      </c>
    </row>
    <row r="9384" spans="1:3" x14ac:dyDescent="0.35">
      <c r="A9384" s="142">
        <v>5.1123000000000003</v>
      </c>
      <c r="B9384" t="s">
        <v>456</v>
      </c>
      <c r="C9384" s="152">
        <v>0.66779999999999995</v>
      </c>
    </row>
    <row r="9385" spans="1:3" x14ac:dyDescent="0.35">
      <c r="A9385" s="142">
        <v>5.1233000000000004</v>
      </c>
      <c r="B9385" t="s">
        <v>456</v>
      </c>
      <c r="C9385" s="152">
        <v>0.66790000000000005</v>
      </c>
    </row>
    <row r="9386" spans="1:3" x14ac:dyDescent="0.35">
      <c r="A9386" s="142">
        <v>5.1288</v>
      </c>
      <c r="B9386" t="s">
        <v>456</v>
      </c>
      <c r="C9386" s="152">
        <v>0.66810000000000003</v>
      </c>
    </row>
    <row r="9387" spans="1:3" x14ac:dyDescent="0.35">
      <c r="A9387" s="142">
        <v>5.1315</v>
      </c>
      <c r="B9387" t="s">
        <v>456</v>
      </c>
      <c r="C9387" s="152">
        <v>0.66810000000000003</v>
      </c>
    </row>
    <row r="9388" spans="1:3" x14ac:dyDescent="0.35">
      <c r="A9388" s="142">
        <v>5.1341999999999999</v>
      </c>
      <c r="B9388" t="s">
        <v>456</v>
      </c>
      <c r="C9388" s="152">
        <v>0.66830000000000001</v>
      </c>
    </row>
    <row r="9389" spans="1:3" x14ac:dyDescent="0.35">
      <c r="A9389" s="142">
        <v>5.1369999999999996</v>
      </c>
      <c r="B9389" t="s">
        <v>456</v>
      </c>
      <c r="C9389" s="152">
        <v>0.66839999999999999</v>
      </c>
    </row>
    <row r="9390" spans="1:3" x14ac:dyDescent="0.35">
      <c r="A9390" s="142">
        <v>5.1397000000000004</v>
      </c>
      <c r="B9390" t="s">
        <v>456</v>
      </c>
      <c r="C9390" s="152">
        <v>0.66869999999999996</v>
      </c>
    </row>
    <row r="9391" spans="1:3" x14ac:dyDescent="0.35">
      <c r="A9391" s="142">
        <v>5.1425000000000001</v>
      </c>
      <c r="B9391" t="s">
        <v>456</v>
      </c>
      <c r="C9391" s="152">
        <v>0.66879999999999995</v>
      </c>
    </row>
    <row r="9392" spans="1:3" x14ac:dyDescent="0.35">
      <c r="A9392" s="142">
        <v>5.1452</v>
      </c>
      <c r="B9392" t="s">
        <v>456</v>
      </c>
      <c r="C9392" s="152">
        <v>0.66879999999999995</v>
      </c>
    </row>
    <row r="9393" spans="1:3" x14ac:dyDescent="0.35">
      <c r="A9393" s="142">
        <v>5.1506999999999996</v>
      </c>
      <c r="B9393" t="s">
        <v>456</v>
      </c>
      <c r="C9393" s="152">
        <v>0.66900000000000004</v>
      </c>
    </row>
    <row r="9394" spans="1:3" x14ac:dyDescent="0.35">
      <c r="A9394" s="142">
        <v>5.1534000000000004</v>
      </c>
      <c r="B9394" t="s">
        <v>456</v>
      </c>
      <c r="C9394" s="152">
        <v>0.66900000000000004</v>
      </c>
    </row>
    <row r="9395" spans="1:3" x14ac:dyDescent="0.35">
      <c r="A9395" s="142">
        <v>5.1562000000000001</v>
      </c>
      <c r="B9395" t="s">
        <v>456</v>
      </c>
      <c r="C9395" s="152">
        <v>0.66900000000000004</v>
      </c>
    </row>
    <row r="9396" spans="1:3" x14ac:dyDescent="0.35">
      <c r="A9396" s="142">
        <v>5.1589</v>
      </c>
      <c r="B9396" t="s">
        <v>456</v>
      </c>
      <c r="C9396" s="152">
        <v>0.66920000000000002</v>
      </c>
    </row>
    <row r="9397" spans="1:3" x14ac:dyDescent="0.35">
      <c r="A9397" s="142">
        <v>5.1616</v>
      </c>
      <c r="B9397" t="s">
        <v>456</v>
      </c>
      <c r="C9397" s="152">
        <v>0.66930000000000001</v>
      </c>
    </row>
    <row r="9398" spans="1:3" x14ac:dyDescent="0.35">
      <c r="A9398" s="142">
        <v>5.1643999999999997</v>
      </c>
      <c r="B9398" t="s">
        <v>456</v>
      </c>
      <c r="C9398" s="152">
        <v>0.66949999999999998</v>
      </c>
    </row>
    <row r="9399" spans="1:3" x14ac:dyDescent="0.35">
      <c r="A9399" s="142">
        <v>5.1670999999999996</v>
      </c>
      <c r="B9399" t="s">
        <v>456</v>
      </c>
      <c r="C9399" s="152">
        <v>0.66979999999999995</v>
      </c>
    </row>
    <row r="9400" spans="1:3" x14ac:dyDescent="0.35">
      <c r="A9400" s="142">
        <v>5.1699000000000002</v>
      </c>
      <c r="B9400" t="s">
        <v>456</v>
      </c>
      <c r="C9400" s="152">
        <v>0.66990000000000005</v>
      </c>
    </row>
    <row r="9401" spans="1:3" x14ac:dyDescent="0.35">
      <c r="A9401" s="142">
        <v>5.1726000000000001</v>
      </c>
      <c r="B9401" t="s">
        <v>456</v>
      </c>
      <c r="C9401" s="152">
        <v>0.67</v>
      </c>
    </row>
    <row r="9402" spans="1:3" x14ac:dyDescent="0.35">
      <c r="A9402" s="142">
        <v>5.1807999999999996</v>
      </c>
      <c r="B9402" t="s">
        <v>456</v>
      </c>
      <c r="C9402" s="152">
        <v>0.67020000000000002</v>
      </c>
    </row>
    <row r="9403" spans="1:3" x14ac:dyDescent="0.35">
      <c r="A9403" s="142">
        <v>5.1836000000000002</v>
      </c>
      <c r="B9403" t="s">
        <v>456</v>
      </c>
      <c r="C9403" s="152">
        <v>0.6704</v>
      </c>
    </row>
    <row r="9404" spans="1:3" x14ac:dyDescent="0.35">
      <c r="A9404" s="142">
        <v>5.2</v>
      </c>
      <c r="B9404" t="s">
        <v>456</v>
      </c>
      <c r="C9404" s="152">
        <v>0.67059999999999997</v>
      </c>
    </row>
    <row r="9405" spans="1:3" x14ac:dyDescent="0.35">
      <c r="A9405" s="142">
        <v>5.2027000000000001</v>
      </c>
      <c r="B9405" t="s">
        <v>456</v>
      </c>
      <c r="C9405" s="152">
        <v>0.67069999999999996</v>
      </c>
    </row>
    <row r="9406" spans="1:3" x14ac:dyDescent="0.35">
      <c r="A9406" s="142">
        <v>5.2081999999999997</v>
      </c>
      <c r="B9406" t="s">
        <v>456</v>
      </c>
      <c r="C9406" s="152">
        <v>0.67079999999999995</v>
      </c>
    </row>
    <row r="9407" spans="1:3" x14ac:dyDescent="0.35">
      <c r="A9407" s="142">
        <v>5.2110000000000003</v>
      </c>
      <c r="B9407" t="s">
        <v>456</v>
      </c>
      <c r="C9407" s="152">
        <v>0.67090000000000005</v>
      </c>
    </row>
    <row r="9408" spans="1:3" x14ac:dyDescent="0.35">
      <c r="A9408" s="142">
        <v>5.2137000000000002</v>
      </c>
      <c r="B9408" t="s">
        <v>456</v>
      </c>
      <c r="C9408" s="152">
        <v>0.67110000000000003</v>
      </c>
    </row>
    <row r="9409" spans="1:3" x14ac:dyDescent="0.35">
      <c r="A9409" s="142">
        <v>5.2164000000000001</v>
      </c>
      <c r="B9409" t="s">
        <v>456</v>
      </c>
      <c r="C9409" s="152">
        <v>0.6714</v>
      </c>
    </row>
    <row r="9410" spans="1:3" x14ac:dyDescent="0.35">
      <c r="A9410" s="142">
        <v>5.2191999999999998</v>
      </c>
      <c r="B9410" t="s">
        <v>456</v>
      </c>
      <c r="C9410" s="152">
        <v>0.67159999999999997</v>
      </c>
    </row>
    <row r="9411" spans="1:3" x14ac:dyDescent="0.35">
      <c r="A9411" s="142">
        <v>5.2218999999999998</v>
      </c>
      <c r="B9411" t="s">
        <v>456</v>
      </c>
      <c r="C9411" s="152">
        <v>0.67169999999999996</v>
      </c>
    </row>
    <row r="9412" spans="1:3" x14ac:dyDescent="0.35">
      <c r="A9412" s="142">
        <v>5.2247000000000003</v>
      </c>
      <c r="B9412" t="s">
        <v>456</v>
      </c>
      <c r="C9412" s="152">
        <v>0.67179999999999995</v>
      </c>
    </row>
    <row r="9413" spans="1:3" x14ac:dyDescent="0.35">
      <c r="A9413" s="142">
        <v>5.2274000000000003</v>
      </c>
      <c r="B9413" t="s">
        <v>456</v>
      </c>
      <c r="C9413" s="152">
        <v>0.67200000000000004</v>
      </c>
    </row>
    <row r="9414" spans="1:3" x14ac:dyDescent="0.35">
      <c r="A9414" s="142">
        <v>5.2301000000000002</v>
      </c>
      <c r="B9414" t="s">
        <v>456</v>
      </c>
      <c r="C9414" s="152">
        <v>0.67210000000000003</v>
      </c>
    </row>
    <row r="9415" spans="1:3" x14ac:dyDescent="0.35">
      <c r="A9415" s="142">
        <v>5.2328999999999999</v>
      </c>
      <c r="B9415" t="s">
        <v>456</v>
      </c>
      <c r="C9415" s="152">
        <v>0.67230000000000001</v>
      </c>
    </row>
    <row r="9416" spans="1:3" x14ac:dyDescent="0.35">
      <c r="A9416" s="142">
        <v>5.2355999999999998</v>
      </c>
      <c r="B9416" t="s">
        <v>456</v>
      </c>
      <c r="C9416" s="152">
        <v>0.67249999999999999</v>
      </c>
    </row>
    <row r="9417" spans="1:3" x14ac:dyDescent="0.35">
      <c r="A9417" s="142">
        <v>5.2384000000000004</v>
      </c>
      <c r="B9417" t="s">
        <v>456</v>
      </c>
      <c r="C9417" s="152">
        <v>0.67259999999999998</v>
      </c>
    </row>
    <row r="9418" spans="1:3" x14ac:dyDescent="0.35">
      <c r="A9418" s="142">
        <v>5.2411000000000003</v>
      </c>
      <c r="B9418" t="s">
        <v>456</v>
      </c>
      <c r="C9418" s="152">
        <v>0.67259999999999998</v>
      </c>
    </row>
    <row r="9419" spans="1:3" x14ac:dyDescent="0.35">
      <c r="A9419" s="142">
        <v>5.2438000000000002</v>
      </c>
      <c r="B9419" t="s">
        <v>456</v>
      </c>
      <c r="C9419" s="152">
        <v>0.67279999999999995</v>
      </c>
    </row>
    <row r="9420" spans="1:3" x14ac:dyDescent="0.35">
      <c r="A9420" s="142">
        <v>5.2465999999999999</v>
      </c>
      <c r="B9420" t="s">
        <v>456</v>
      </c>
      <c r="C9420" s="152">
        <v>0.67300000000000004</v>
      </c>
    </row>
    <row r="9421" spans="1:3" x14ac:dyDescent="0.35">
      <c r="A9421" s="142">
        <v>5.2492999999999999</v>
      </c>
      <c r="B9421" t="s">
        <v>456</v>
      </c>
      <c r="C9421" s="152">
        <v>0.67310000000000003</v>
      </c>
    </row>
    <row r="9422" spans="1:3" x14ac:dyDescent="0.35">
      <c r="A9422" s="142">
        <v>5.2521000000000004</v>
      </c>
      <c r="B9422" t="s">
        <v>456</v>
      </c>
      <c r="C9422" s="152">
        <v>0.67330000000000001</v>
      </c>
    </row>
    <row r="9423" spans="1:3" x14ac:dyDescent="0.35">
      <c r="A9423" s="142">
        <v>5.2548000000000004</v>
      </c>
      <c r="B9423" t="s">
        <v>456</v>
      </c>
      <c r="C9423" s="152">
        <v>0.6734</v>
      </c>
    </row>
    <row r="9424" spans="1:3" x14ac:dyDescent="0.35">
      <c r="A9424" s="142">
        <v>5.2575000000000003</v>
      </c>
      <c r="B9424" t="s">
        <v>456</v>
      </c>
      <c r="C9424" s="152">
        <v>0.6734</v>
      </c>
    </row>
    <row r="9425" spans="1:3" x14ac:dyDescent="0.35">
      <c r="A9425" s="142">
        <v>5.2603</v>
      </c>
      <c r="B9425" t="s">
        <v>456</v>
      </c>
      <c r="C9425" s="152">
        <v>0.67369999999999997</v>
      </c>
    </row>
    <row r="9426" spans="1:3" x14ac:dyDescent="0.35">
      <c r="A9426" s="142">
        <v>5.2629999999999999</v>
      </c>
      <c r="B9426" t="s">
        <v>456</v>
      </c>
      <c r="C9426" s="152">
        <v>0.67379999999999995</v>
      </c>
    </row>
    <row r="9427" spans="1:3" x14ac:dyDescent="0.35">
      <c r="A9427" s="142">
        <v>5.2657999999999996</v>
      </c>
      <c r="B9427" t="s">
        <v>456</v>
      </c>
      <c r="C9427" s="152">
        <v>0.67390000000000005</v>
      </c>
    </row>
    <row r="9428" spans="1:3" x14ac:dyDescent="0.35">
      <c r="A9428" s="142">
        <v>5.2685000000000004</v>
      </c>
      <c r="B9428" t="s">
        <v>456</v>
      </c>
      <c r="C9428" s="152">
        <v>0.67410000000000003</v>
      </c>
    </row>
    <row r="9429" spans="1:3" x14ac:dyDescent="0.35">
      <c r="A9429" s="142">
        <v>5.2712000000000003</v>
      </c>
      <c r="B9429" t="s">
        <v>456</v>
      </c>
      <c r="C9429" s="152">
        <v>0.67420000000000002</v>
      </c>
    </row>
    <row r="9430" spans="1:3" x14ac:dyDescent="0.35">
      <c r="A9430" s="142">
        <v>5.2766999999999999</v>
      </c>
      <c r="B9430" t="s">
        <v>456</v>
      </c>
      <c r="C9430" s="152">
        <v>0.67430000000000001</v>
      </c>
    </row>
    <row r="9431" spans="1:3" x14ac:dyDescent="0.35">
      <c r="A9431" s="142">
        <v>5.2794999999999996</v>
      </c>
      <c r="B9431" t="s">
        <v>456</v>
      </c>
      <c r="C9431" s="152">
        <v>0.6744</v>
      </c>
    </row>
    <row r="9432" spans="1:3" x14ac:dyDescent="0.35">
      <c r="A9432" s="142">
        <v>5.2849000000000004</v>
      </c>
      <c r="B9432" t="s">
        <v>456</v>
      </c>
      <c r="C9432" s="152">
        <v>0.67459999999999998</v>
      </c>
    </row>
    <row r="9433" spans="1:3" x14ac:dyDescent="0.35">
      <c r="A9433" s="142">
        <v>5.2904</v>
      </c>
      <c r="B9433" t="s">
        <v>456</v>
      </c>
      <c r="C9433" s="152">
        <v>0.67469999999999997</v>
      </c>
    </row>
    <row r="9434" spans="1:3" x14ac:dyDescent="0.35">
      <c r="A9434" s="142">
        <v>5.2931999999999997</v>
      </c>
      <c r="B9434" t="s">
        <v>456</v>
      </c>
      <c r="C9434" s="152">
        <v>0.67510000000000003</v>
      </c>
    </row>
    <row r="9435" spans="1:3" x14ac:dyDescent="0.35">
      <c r="A9435" s="142">
        <v>5.2958999999999996</v>
      </c>
      <c r="B9435" t="s">
        <v>456</v>
      </c>
      <c r="C9435" s="152">
        <v>0.67520000000000002</v>
      </c>
    </row>
    <row r="9436" spans="1:3" x14ac:dyDescent="0.35">
      <c r="A9436" s="142">
        <v>5.3014000000000001</v>
      </c>
      <c r="B9436" t="s">
        <v>456</v>
      </c>
      <c r="C9436" s="152">
        <v>0.67530000000000001</v>
      </c>
    </row>
    <row r="9437" spans="1:3" x14ac:dyDescent="0.35">
      <c r="A9437" s="142">
        <v>5.3041</v>
      </c>
      <c r="B9437" t="s">
        <v>456</v>
      </c>
      <c r="C9437" s="152">
        <v>0.6754</v>
      </c>
    </row>
    <row r="9438" spans="1:3" x14ac:dyDescent="0.35">
      <c r="A9438" s="142">
        <v>5.3068</v>
      </c>
      <c r="B9438" t="s">
        <v>456</v>
      </c>
      <c r="C9438" s="152">
        <v>0.67549999999999999</v>
      </c>
    </row>
    <row r="9439" spans="1:3" x14ac:dyDescent="0.35">
      <c r="A9439" s="142">
        <v>5.3095999999999997</v>
      </c>
      <c r="B9439" t="s">
        <v>456</v>
      </c>
      <c r="C9439" s="152">
        <v>0.67559999999999998</v>
      </c>
    </row>
    <row r="9440" spans="1:3" x14ac:dyDescent="0.35">
      <c r="A9440" s="142">
        <v>5.3122999999999996</v>
      </c>
      <c r="B9440" t="s">
        <v>456</v>
      </c>
      <c r="C9440" s="152">
        <v>0.67569999999999997</v>
      </c>
    </row>
    <row r="9441" spans="1:3" x14ac:dyDescent="0.35">
      <c r="A9441" s="142">
        <v>5.3151000000000002</v>
      </c>
      <c r="B9441" t="s">
        <v>456</v>
      </c>
      <c r="C9441" s="152">
        <v>0.67589999999999995</v>
      </c>
    </row>
    <row r="9442" spans="1:3" x14ac:dyDescent="0.35">
      <c r="A9442" s="142">
        <v>5.3178000000000001</v>
      </c>
      <c r="B9442" t="s">
        <v>456</v>
      </c>
      <c r="C9442" s="152">
        <v>0.67589999999999995</v>
      </c>
    </row>
    <row r="9443" spans="1:3" x14ac:dyDescent="0.35">
      <c r="A9443" s="142">
        <v>5.3205</v>
      </c>
      <c r="B9443" t="s">
        <v>456</v>
      </c>
      <c r="C9443" s="152">
        <v>0.67600000000000005</v>
      </c>
    </row>
    <row r="9444" spans="1:3" x14ac:dyDescent="0.35">
      <c r="A9444" s="142">
        <v>5.3232999999999997</v>
      </c>
      <c r="B9444" t="s">
        <v>456</v>
      </c>
      <c r="C9444" s="152">
        <v>0.67610000000000003</v>
      </c>
    </row>
    <row r="9445" spans="1:3" x14ac:dyDescent="0.35">
      <c r="A9445" s="142">
        <v>5.3259999999999996</v>
      </c>
      <c r="B9445" t="s">
        <v>456</v>
      </c>
      <c r="C9445" s="152">
        <v>0.67620000000000002</v>
      </c>
    </row>
    <row r="9446" spans="1:3" x14ac:dyDescent="0.35">
      <c r="A9446" s="142">
        <v>5.3288000000000002</v>
      </c>
      <c r="B9446" t="s">
        <v>456</v>
      </c>
      <c r="C9446" s="152">
        <v>0.6764</v>
      </c>
    </row>
    <row r="9447" spans="1:3" x14ac:dyDescent="0.35">
      <c r="A9447" s="142">
        <v>5.3315000000000001</v>
      </c>
      <c r="B9447" t="s">
        <v>456</v>
      </c>
      <c r="C9447" s="152">
        <v>0.67649999999999999</v>
      </c>
    </row>
    <row r="9448" spans="1:3" x14ac:dyDescent="0.35">
      <c r="A9448" s="142">
        <v>5.3369999999999997</v>
      </c>
      <c r="B9448" t="s">
        <v>456</v>
      </c>
      <c r="C9448" s="152">
        <v>0.67669999999999997</v>
      </c>
    </row>
    <row r="9449" spans="1:3" x14ac:dyDescent="0.35">
      <c r="A9449" s="142">
        <v>5.3425000000000002</v>
      </c>
      <c r="B9449" t="s">
        <v>456</v>
      </c>
      <c r="C9449" s="152">
        <v>0.67689999999999995</v>
      </c>
    </row>
    <row r="9450" spans="1:3" x14ac:dyDescent="0.35">
      <c r="A9450" s="142">
        <v>5.3479000000000001</v>
      </c>
      <c r="B9450" t="s">
        <v>456</v>
      </c>
      <c r="C9450" s="152">
        <v>0.67700000000000005</v>
      </c>
    </row>
    <row r="9451" spans="1:3" x14ac:dyDescent="0.35">
      <c r="A9451" s="142">
        <v>5.3506999999999998</v>
      </c>
      <c r="B9451" t="s">
        <v>456</v>
      </c>
      <c r="C9451" s="152">
        <v>0.67710000000000004</v>
      </c>
    </row>
    <row r="9452" spans="1:3" x14ac:dyDescent="0.35">
      <c r="A9452" s="142">
        <v>5.3533999999999997</v>
      </c>
      <c r="B9452" t="s">
        <v>456</v>
      </c>
      <c r="C9452" s="152">
        <v>0.67720000000000002</v>
      </c>
    </row>
    <row r="9453" spans="1:3" x14ac:dyDescent="0.35">
      <c r="A9453" s="142">
        <v>5.3562000000000003</v>
      </c>
      <c r="B9453" t="s">
        <v>456</v>
      </c>
      <c r="C9453" s="152">
        <v>0.67730000000000001</v>
      </c>
    </row>
    <row r="9454" spans="1:3" x14ac:dyDescent="0.35">
      <c r="A9454" s="142">
        <v>5.3589000000000002</v>
      </c>
      <c r="B9454" t="s">
        <v>456</v>
      </c>
      <c r="C9454" s="152">
        <v>0.6774</v>
      </c>
    </row>
    <row r="9455" spans="1:3" x14ac:dyDescent="0.35">
      <c r="A9455" s="142">
        <v>5.3643999999999998</v>
      </c>
      <c r="B9455" t="s">
        <v>456</v>
      </c>
      <c r="C9455" s="152">
        <v>0.67749999999999999</v>
      </c>
    </row>
    <row r="9456" spans="1:3" x14ac:dyDescent="0.35">
      <c r="A9456" s="142">
        <v>5.3699000000000003</v>
      </c>
      <c r="B9456" t="s">
        <v>456</v>
      </c>
      <c r="C9456" s="152">
        <v>0.67759999999999998</v>
      </c>
    </row>
    <row r="9457" spans="1:3" x14ac:dyDescent="0.35">
      <c r="A9457" s="142">
        <v>5.3726000000000003</v>
      </c>
      <c r="B9457" t="s">
        <v>456</v>
      </c>
      <c r="C9457" s="152">
        <v>0.67759999999999998</v>
      </c>
    </row>
    <row r="9458" spans="1:3" x14ac:dyDescent="0.35">
      <c r="A9458" s="142">
        <v>5.3753000000000002</v>
      </c>
      <c r="B9458" t="s">
        <v>456</v>
      </c>
      <c r="C9458" s="152">
        <v>0.67769999999999997</v>
      </c>
    </row>
    <row r="9459" spans="1:3" x14ac:dyDescent="0.35">
      <c r="A9459" s="142">
        <v>5.3780999999999999</v>
      </c>
      <c r="B9459" t="s">
        <v>456</v>
      </c>
      <c r="C9459" s="152">
        <v>0.67769999999999997</v>
      </c>
    </row>
    <row r="9460" spans="1:3" x14ac:dyDescent="0.35">
      <c r="A9460" s="142">
        <v>5.3807999999999998</v>
      </c>
      <c r="B9460" t="s">
        <v>456</v>
      </c>
      <c r="C9460" s="152">
        <v>0.67779999999999996</v>
      </c>
    </row>
    <row r="9461" spans="1:3" x14ac:dyDescent="0.35">
      <c r="A9461" s="142">
        <v>5.3836000000000004</v>
      </c>
      <c r="B9461" t="s">
        <v>456</v>
      </c>
      <c r="C9461" s="152">
        <v>0.67779999999999996</v>
      </c>
    </row>
    <row r="9462" spans="1:3" x14ac:dyDescent="0.35">
      <c r="A9462" s="142">
        <v>5.3917999999999999</v>
      </c>
      <c r="B9462" t="s">
        <v>456</v>
      </c>
      <c r="C9462" s="152">
        <v>0.67789999999999995</v>
      </c>
    </row>
    <row r="9463" spans="1:3" x14ac:dyDescent="0.35">
      <c r="A9463" s="142">
        <v>5.3944999999999999</v>
      </c>
      <c r="B9463" t="s">
        <v>456</v>
      </c>
      <c r="C9463" s="152">
        <v>0.67800000000000005</v>
      </c>
    </row>
    <row r="9464" spans="1:3" x14ac:dyDescent="0.35">
      <c r="A9464" s="142">
        <v>5.3973000000000004</v>
      </c>
      <c r="B9464" t="s">
        <v>456</v>
      </c>
      <c r="C9464" s="152">
        <v>0.67830000000000001</v>
      </c>
    </row>
    <row r="9465" spans="1:3" x14ac:dyDescent="0.35">
      <c r="A9465" s="142">
        <v>5.4</v>
      </c>
      <c r="B9465" t="s">
        <v>456</v>
      </c>
      <c r="C9465" s="152">
        <v>0.67849999999999999</v>
      </c>
    </row>
    <row r="9466" spans="1:3" x14ac:dyDescent="0.35">
      <c r="A9466" s="142">
        <v>5.4027000000000003</v>
      </c>
      <c r="B9466" t="s">
        <v>456</v>
      </c>
      <c r="C9466" s="152">
        <v>0.67859999999999998</v>
      </c>
    </row>
    <row r="9467" spans="1:3" x14ac:dyDescent="0.35">
      <c r="A9467" s="142">
        <v>5.4055</v>
      </c>
      <c r="B9467" t="s">
        <v>456</v>
      </c>
      <c r="C9467" s="152">
        <v>0.67869999999999997</v>
      </c>
    </row>
    <row r="9468" spans="1:3" x14ac:dyDescent="0.35">
      <c r="A9468" s="142">
        <v>5.4081999999999999</v>
      </c>
      <c r="B9468" t="s">
        <v>456</v>
      </c>
      <c r="C9468" s="152">
        <v>0.67889999999999995</v>
      </c>
    </row>
    <row r="9469" spans="1:3" x14ac:dyDescent="0.35">
      <c r="A9469" s="142">
        <v>5.4109999999999996</v>
      </c>
      <c r="B9469" t="s">
        <v>456</v>
      </c>
      <c r="C9469" s="152">
        <v>0.67900000000000005</v>
      </c>
    </row>
    <row r="9470" spans="1:3" x14ac:dyDescent="0.35">
      <c r="A9470" s="142">
        <v>5.4137000000000004</v>
      </c>
      <c r="B9470" t="s">
        <v>456</v>
      </c>
      <c r="C9470" s="152">
        <v>0.67910000000000004</v>
      </c>
    </row>
    <row r="9471" spans="1:3" x14ac:dyDescent="0.35">
      <c r="A9471" s="142">
        <v>5.4164000000000003</v>
      </c>
      <c r="B9471" t="s">
        <v>456</v>
      </c>
      <c r="C9471" s="152">
        <v>0.67920000000000003</v>
      </c>
    </row>
    <row r="9472" spans="1:3" x14ac:dyDescent="0.35">
      <c r="A9472" s="142">
        <v>5.4192</v>
      </c>
      <c r="B9472" t="s">
        <v>456</v>
      </c>
      <c r="C9472" s="152">
        <v>0.6794</v>
      </c>
    </row>
    <row r="9473" spans="1:3" x14ac:dyDescent="0.35">
      <c r="A9473" s="142">
        <v>5.4246999999999996</v>
      </c>
      <c r="B9473" t="s">
        <v>456</v>
      </c>
      <c r="C9473" s="152">
        <v>0.67949999999999999</v>
      </c>
    </row>
    <row r="9474" spans="1:3" x14ac:dyDescent="0.35">
      <c r="A9474" s="142">
        <v>5.4301000000000004</v>
      </c>
      <c r="B9474" t="s">
        <v>456</v>
      </c>
      <c r="C9474" s="152">
        <v>0.67949999999999999</v>
      </c>
    </row>
    <row r="9475" spans="1:3" x14ac:dyDescent="0.35">
      <c r="A9475" s="142">
        <v>5.4356</v>
      </c>
      <c r="B9475" t="s">
        <v>456</v>
      </c>
      <c r="C9475" s="152">
        <v>0.67959999999999998</v>
      </c>
    </row>
    <row r="9476" spans="1:3" x14ac:dyDescent="0.35">
      <c r="A9476" s="142">
        <v>5.4410999999999996</v>
      </c>
      <c r="B9476" t="s">
        <v>456</v>
      </c>
      <c r="C9476" s="152">
        <v>0.67969999999999997</v>
      </c>
    </row>
    <row r="9477" spans="1:3" x14ac:dyDescent="0.35">
      <c r="A9477" s="142">
        <v>5.4438000000000004</v>
      </c>
      <c r="B9477" t="s">
        <v>456</v>
      </c>
      <c r="C9477" s="152">
        <v>0.67979999999999996</v>
      </c>
    </row>
    <row r="9478" spans="1:3" x14ac:dyDescent="0.35">
      <c r="A9478" s="142">
        <v>5.4466000000000001</v>
      </c>
      <c r="B9478" t="s">
        <v>456</v>
      </c>
      <c r="C9478" s="152">
        <v>0.6804</v>
      </c>
    </row>
    <row r="9479" spans="1:3" x14ac:dyDescent="0.35">
      <c r="A9479" s="142">
        <v>5.4493</v>
      </c>
      <c r="B9479" t="s">
        <v>456</v>
      </c>
      <c r="C9479" s="152">
        <v>0.6804</v>
      </c>
    </row>
    <row r="9480" spans="1:3" x14ac:dyDescent="0.35">
      <c r="A9480" s="142">
        <v>5.4520999999999997</v>
      </c>
      <c r="B9480" t="s">
        <v>456</v>
      </c>
      <c r="C9480" s="152">
        <v>0.68059999999999998</v>
      </c>
    </row>
    <row r="9481" spans="1:3" x14ac:dyDescent="0.35">
      <c r="A9481" s="142">
        <v>5.4547999999999996</v>
      </c>
      <c r="B9481" t="s">
        <v>456</v>
      </c>
      <c r="C9481" s="152">
        <v>0.68059999999999998</v>
      </c>
    </row>
    <row r="9482" spans="1:3" x14ac:dyDescent="0.35">
      <c r="A9482" s="142">
        <v>5.4603000000000002</v>
      </c>
      <c r="B9482" t="s">
        <v>456</v>
      </c>
      <c r="C9482" s="152">
        <v>0.68079999999999996</v>
      </c>
    </row>
    <row r="9483" spans="1:3" x14ac:dyDescent="0.35">
      <c r="A9483" s="142">
        <v>5.4630000000000001</v>
      </c>
      <c r="B9483" t="s">
        <v>456</v>
      </c>
      <c r="C9483" s="152">
        <v>0.68100000000000005</v>
      </c>
    </row>
    <row r="9484" spans="1:3" x14ac:dyDescent="0.35">
      <c r="A9484" s="142">
        <v>5.4684999999999997</v>
      </c>
      <c r="B9484" t="s">
        <v>456</v>
      </c>
      <c r="C9484" s="152">
        <v>0.68110000000000004</v>
      </c>
    </row>
    <row r="9485" spans="1:3" x14ac:dyDescent="0.35">
      <c r="A9485" s="142">
        <v>5.4711999999999996</v>
      </c>
      <c r="B9485" t="s">
        <v>456</v>
      </c>
      <c r="C9485" s="152">
        <v>0.68120000000000003</v>
      </c>
    </row>
    <row r="9486" spans="1:3" x14ac:dyDescent="0.35">
      <c r="A9486" s="142">
        <v>5.4740000000000002</v>
      </c>
      <c r="B9486" t="s">
        <v>456</v>
      </c>
      <c r="C9486" s="152">
        <v>0.68120000000000003</v>
      </c>
    </row>
    <row r="9487" spans="1:3" x14ac:dyDescent="0.35">
      <c r="A9487" s="142">
        <v>5.4767000000000001</v>
      </c>
      <c r="B9487" t="s">
        <v>456</v>
      </c>
      <c r="C9487" s="152">
        <v>0.68120000000000003</v>
      </c>
    </row>
    <row r="9488" spans="1:3" x14ac:dyDescent="0.35">
      <c r="A9488" s="142">
        <v>5.4794999999999998</v>
      </c>
      <c r="B9488" t="s">
        <v>456</v>
      </c>
      <c r="C9488" s="152">
        <v>0.68149999999999999</v>
      </c>
    </row>
    <row r="9489" spans="1:3" x14ac:dyDescent="0.35">
      <c r="A9489" s="142">
        <v>5.4821999999999997</v>
      </c>
      <c r="B9489" t="s">
        <v>456</v>
      </c>
      <c r="C9489" s="152">
        <v>0.68159999999999998</v>
      </c>
    </row>
    <row r="9490" spans="1:3" x14ac:dyDescent="0.35">
      <c r="A9490" s="142">
        <v>5.4848999999999997</v>
      </c>
      <c r="B9490" t="s">
        <v>456</v>
      </c>
      <c r="C9490" s="152">
        <v>0.68179999999999996</v>
      </c>
    </row>
    <row r="9491" spans="1:3" x14ac:dyDescent="0.35">
      <c r="A9491" s="142">
        <v>5.4931999999999999</v>
      </c>
      <c r="B9491" t="s">
        <v>456</v>
      </c>
      <c r="C9491" s="152">
        <v>0.68179999999999996</v>
      </c>
    </row>
    <row r="9492" spans="1:3" x14ac:dyDescent="0.35">
      <c r="A9492" s="142">
        <v>5.4958999999999998</v>
      </c>
      <c r="B9492" t="s">
        <v>456</v>
      </c>
      <c r="C9492" s="152">
        <v>0.68189999999999995</v>
      </c>
    </row>
    <row r="9493" spans="1:3" x14ac:dyDescent="0.35">
      <c r="A9493" s="142">
        <v>5.4985999999999997</v>
      </c>
      <c r="B9493" t="s">
        <v>456</v>
      </c>
      <c r="C9493" s="152">
        <v>0.68200000000000005</v>
      </c>
    </row>
    <row r="9494" spans="1:3" x14ac:dyDescent="0.35">
      <c r="A9494" s="142">
        <v>5.5041000000000002</v>
      </c>
      <c r="B9494" t="s">
        <v>456</v>
      </c>
      <c r="C9494" s="152">
        <v>0.68210000000000004</v>
      </c>
    </row>
    <row r="9495" spans="1:3" x14ac:dyDescent="0.35">
      <c r="A9495" s="142">
        <v>5.5068000000000001</v>
      </c>
      <c r="B9495" t="s">
        <v>456</v>
      </c>
      <c r="C9495" s="152">
        <v>0.68220000000000003</v>
      </c>
    </row>
    <row r="9496" spans="1:3" x14ac:dyDescent="0.35">
      <c r="A9496" s="142">
        <v>5.5095999999999998</v>
      </c>
      <c r="B9496" t="s">
        <v>456</v>
      </c>
      <c r="C9496" s="152">
        <v>0.68230000000000002</v>
      </c>
    </row>
    <row r="9497" spans="1:3" x14ac:dyDescent="0.35">
      <c r="A9497" s="142">
        <v>5.5122999999999998</v>
      </c>
      <c r="B9497" t="s">
        <v>456</v>
      </c>
      <c r="C9497" s="152">
        <v>0.68240000000000001</v>
      </c>
    </row>
    <row r="9498" spans="1:3" x14ac:dyDescent="0.35">
      <c r="A9498" s="142">
        <v>5.5151000000000003</v>
      </c>
      <c r="B9498" t="s">
        <v>456</v>
      </c>
      <c r="C9498" s="152">
        <v>0.68240000000000001</v>
      </c>
    </row>
    <row r="9499" spans="1:3" x14ac:dyDescent="0.35">
      <c r="A9499" s="142">
        <v>5.5178000000000003</v>
      </c>
      <c r="B9499" t="s">
        <v>456</v>
      </c>
      <c r="C9499" s="152">
        <v>0.68240000000000001</v>
      </c>
    </row>
    <row r="9500" spans="1:3" x14ac:dyDescent="0.35">
      <c r="A9500" s="142">
        <v>5.5205000000000002</v>
      </c>
      <c r="B9500" t="s">
        <v>456</v>
      </c>
      <c r="C9500" s="152">
        <v>0.68259999999999998</v>
      </c>
    </row>
    <row r="9501" spans="1:3" x14ac:dyDescent="0.35">
      <c r="A9501" s="142">
        <v>5.5232999999999999</v>
      </c>
      <c r="B9501" t="s">
        <v>456</v>
      </c>
      <c r="C9501" s="152">
        <v>0.68259999999999998</v>
      </c>
    </row>
    <row r="9502" spans="1:3" x14ac:dyDescent="0.35">
      <c r="A9502" s="142">
        <v>5.5259999999999998</v>
      </c>
      <c r="B9502" t="s">
        <v>456</v>
      </c>
      <c r="C9502" s="152">
        <v>0.68279999999999996</v>
      </c>
    </row>
    <row r="9503" spans="1:3" x14ac:dyDescent="0.35">
      <c r="A9503" s="142">
        <v>5.5288000000000004</v>
      </c>
      <c r="B9503" t="s">
        <v>456</v>
      </c>
      <c r="C9503" s="152">
        <v>0.68289999999999995</v>
      </c>
    </row>
    <row r="9504" spans="1:3" x14ac:dyDescent="0.35">
      <c r="A9504" s="142">
        <v>5.5315000000000003</v>
      </c>
      <c r="B9504" t="s">
        <v>456</v>
      </c>
      <c r="C9504" s="152">
        <v>0.68300000000000005</v>
      </c>
    </row>
    <row r="9505" spans="1:3" x14ac:dyDescent="0.35">
      <c r="A9505" s="142">
        <v>5.5369999999999999</v>
      </c>
      <c r="B9505" t="s">
        <v>456</v>
      </c>
      <c r="C9505" s="152">
        <v>0.68310000000000004</v>
      </c>
    </row>
    <row r="9506" spans="1:3" x14ac:dyDescent="0.35">
      <c r="A9506" s="142">
        <v>5.5396999999999998</v>
      </c>
      <c r="B9506" t="s">
        <v>456</v>
      </c>
      <c r="C9506" s="152">
        <v>0.68310000000000004</v>
      </c>
    </row>
    <row r="9507" spans="1:3" x14ac:dyDescent="0.35">
      <c r="A9507" s="142">
        <v>5.5452000000000004</v>
      </c>
      <c r="B9507" t="s">
        <v>456</v>
      </c>
      <c r="C9507" s="152">
        <v>0.68320000000000003</v>
      </c>
    </row>
    <row r="9508" spans="1:3" x14ac:dyDescent="0.35">
      <c r="A9508" s="142">
        <v>5.5479000000000003</v>
      </c>
      <c r="B9508" t="s">
        <v>456</v>
      </c>
      <c r="C9508" s="152">
        <v>0.68340000000000001</v>
      </c>
    </row>
    <row r="9509" spans="1:3" x14ac:dyDescent="0.35">
      <c r="A9509" s="142">
        <v>5.5533999999999999</v>
      </c>
      <c r="B9509" t="s">
        <v>456</v>
      </c>
      <c r="C9509" s="152">
        <v>0.68340000000000001</v>
      </c>
    </row>
    <row r="9510" spans="1:3" x14ac:dyDescent="0.35">
      <c r="A9510" s="142">
        <v>5.5561999999999996</v>
      </c>
      <c r="B9510" t="s">
        <v>456</v>
      </c>
      <c r="C9510" s="152">
        <v>0.6835</v>
      </c>
    </row>
    <row r="9511" spans="1:3" x14ac:dyDescent="0.35">
      <c r="A9511" s="142">
        <v>5.5589000000000004</v>
      </c>
      <c r="B9511" t="s">
        <v>456</v>
      </c>
      <c r="C9511" s="152">
        <v>0.68369999999999997</v>
      </c>
    </row>
    <row r="9512" spans="1:3" x14ac:dyDescent="0.35">
      <c r="A9512" s="142">
        <v>5.5616000000000003</v>
      </c>
      <c r="B9512" t="s">
        <v>456</v>
      </c>
      <c r="C9512" s="152">
        <v>0.68400000000000005</v>
      </c>
    </row>
    <row r="9513" spans="1:3" x14ac:dyDescent="0.35">
      <c r="A9513" s="142">
        <v>5.5670999999999999</v>
      </c>
      <c r="B9513" t="s">
        <v>456</v>
      </c>
      <c r="C9513" s="152">
        <v>0.68410000000000004</v>
      </c>
    </row>
    <row r="9514" spans="1:3" x14ac:dyDescent="0.35">
      <c r="A9514" s="142">
        <v>5.5698999999999996</v>
      </c>
      <c r="B9514" t="s">
        <v>456</v>
      </c>
      <c r="C9514" s="152">
        <v>0.68430000000000002</v>
      </c>
    </row>
    <row r="9515" spans="1:3" x14ac:dyDescent="0.35">
      <c r="A9515" s="142">
        <v>5.5726000000000004</v>
      </c>
      <c r="B9515" t="s">
        <v>456</v>
      </c>
      <c r="C9515" s="152">
        <v>0.68440000000000001</v>
      </c>
    </row>
    <row r="9516" spans="1:3" x14ac:dyDescent="0.35">
      <c r="A9516" s="142">
        <v>5.5753000000000004</v>
      </c>
      <c r="B9516" t="s">
        <v>456</v>
      </c>
      <c r="C9516" s="152">
        <v>0.6845</v>
      </c>
    </row>
    <row r="9517" spans="1:3" x14ac:dyDescent="0.35">
      <c r="A9517" s="142">
        <v>5.5808</v>
      </c>
      <c r="B9517" t="s">
        <v>456</v>
      </c>
      <c r="C9517" s="152">
        <v>0.68459999999999999</v>
      </c>
    </row>
    <row r="9518" spans="1:3" x14ac:dyDescent="0.35">
      <c r="A9518" s="142">
        <v>5.5835999999999997</v>
      </c>
      <c r="B9518" t="s">
        <v>456</v>
      </c>
      <c r="C9518" s="152">
        <v>0.68469999999999998</v>
      </c>
    </row>
    <row r="9519" spans="1:3" x14ac:dyDescent="0.35">
      <c r="A9519" s="142">
        <v>5.5862999999999996</v>
      </c>
      <c r="B9519" t="s">
        <v>456</v>
      </c>
      <c r="C9519" s="152">
        <v>0.68479999999999996</v>
      </c>
    </row>
    <row r="9520" spans="1:3" x14ac:dyDescent="0.35">
      <c r="A9520" s="142">
        <v>5.5890000000000004</v>
      </c>
      <c r="B9520" t="s">
        <v>456</v>
      </c>
      <c r="C9520" s="152">
        <v>0.68489999999999995</v>
      </c>
    </row>
    <row r="9521" spans="1:3" x14ac:dyDescent="0.35">
      <c r="A9521" s="142">
        <v>5.5918000000000001</v>
      </c>
      <c r="B9521" t="s">
        <v>456</v>
      </c>
      <c r="C9521" s="152">
        <v>0.68500000000000005</v>
      </c>
    </row>
    <row r="9522" spans="1:3" x14ac:dyDescent="0.35">
      <c r="A9522" s="142">
        <v>5.6</v>
      </c>
      <c r="B9522" t="s">
        <v>456</v>
      </c>
      <c r="C9522" s="152">
        <v>0.68500000000000005</v>
      </c>
    </row>
    <row r="9523" spans="1:3" x14ac:dyDescent="0.35">
      <c r="A9523" s="142">
        <v>5.6026999999999996</v>
      </c>
      <c r="B9523" t="s">
        <v>456</v>
      </c>
      <c r="C9523" s="152">
        <v>0.68510000000000004</v>
      </c>
    </row>
    <row r="9524" spans="1:3" x14ac:dyDescent="0.35">
      <c r="A9524" s="142">
        <v>5.6055000000000001</v>
      </c>
      <c r="B9524" t="s">
        <v>456</v>
      </c>
      <c r="C9524" s="152">
        <v>0.68520000000000003</v>
      </c>
    </row>
    <row r="9525" spans="1:3" x14ac:dyDescent="0.35">
      <c r="A9525" s="142">
        <v>5.6082000000000001</v>
      </c>
      <c r="B9525" t="s">
        <v>456</v>
      </c>
      <c r="C9525" s="152">
        <v>0.6855</v>
      </c>
    </row>
    <row r="9526" spans="1:3" x14ac:dyDescent="0.35">
      <c r="A9526" s="142">
        <v>5.6109999999999998</v>
      </c>
      <c r="B9526" t="s">
        <v>456</v>
      </c>
      <c r="C9526" s="152">
        <v>0.68569999999999998</v>
      </c>
    </row>
    <row r="9527" spans="1:3" x14ac:dyDescent="0.35">
      <c r="A9527" s="142">
        <v>5.6136999999999997</v>
      </c>
      <c r="B9527" t="s">
        <v>456</v>
      </c>
      <c r="C9527" s="152">
        <v>0.68600000000000005</v>
      </c>
    </row>
    <row r="9528" spans="1:3" x14ac:dyDescent="0.35">
      <c r="A9528" s="142">
        <v>5.6163999999999996</v>
      </c>
      <c r="B9528" t="s">
        <v>456</v>
      </c>
      <c r="C9528" s="152">
        <v>0.68620000000000003</v>
      </c>
    </row>
    <row r="9529" spans="1:3" x14ac:dyDescent="0.35">
      <c r="A9529" s="142">
        <v>5.6246999999999998</v>
      </c>
      <c r="B9529" t="s">
        <v>456</v>
      </c>
      <c r="C9529" s="152">
        <v>0.68630000000000002</v>
      </c>
    </row>
    <row r="9530" spans="1:3" x14ac:dyDescent="0.35">
      <c r="A9530" s="142">
        <v>5.6273999999999997</v>
      </c>
      <c r="B9530" t="s">
        <v>456</v>
      </c>
      <c r="C9530" s="152">
        <v>0.6865</v>
      </c>
    </row>
    <row r="9531" spans="1:3" x14ac:dyDescent="0.35">
      <c r="A9531" s="142">
        <v>5.6300999999999997</v>
      </c>
      <c r="B9531" t="s">
        <v>456</v>
      </c>
      <c r="C9531" s="152">
        <v>0.68669999999999998</v>
      </c>
    </row>
    <row r="9532" spans="1:3" x14ac:dyDescent="0.35">
      <c r="A9532" s="142">
        <v>5.6329000000000002</v>
      </c>
      <c r="B9532" t="s">
        <v>456</v>
      </c>
      <c r="C9532" s="152">
        <v>0.68700000000000006</v>
      </c>
    </row>
    <row r="9533" spans="1:3" x14ac:dyDescent="0.35">
      <c r="A9533" s="142">
        <v>5.6356000000000002</v>
      </c>
      <c r="B9533" t="s">
        <v>456</v>
      </c>
      <c r="C9533" s="152">
        <v>0.68710000000000004</v>
      </c>
    </row>
    <row r="9534" spans="1:3" x14ac:dyDescent="0.35">
      <c r="A9534" s="142">
        <v>5.6383999999999999</v>
      </c>
      <c r="B9534" t="s">
        <v>456</v>
      </c>
      <c r="C9534" s="152">
        <v>0.68710000000000004</v>
      </c>
    </row>
    <row r="9535" spans="1:3" x14ac:dyDescent="0.35">
      <c r="A9535" s="142">
        <v>5.6410999999999998</v>
      </c>
      <c r="B9535" t="s">
        <v>456</v>
      </c>
      <c r="C9535" s="152">
        <v>0.68710000000000004</v>
      </c>
    </row>
    <row r="9536" spans="1:3" x14ac:dyDescent="0.35">
      <c r="A9536" s="142">
        <v>5.6466000000000003</v>
      </c>
      <c r="B9536" t="s">
        <v>456</v>
      </c>
      <c r="C9536" s="152">
        <v>0.68710000000000004</v>
      </c>
    </row>
    <row r="9537" spans="1:3" x14ac:dyDescent="0.35">
      <c r="A9537" s="142">
        <v>5.6493000000000002</v>
      </c>
      <c r="B9537" t="s">
        <v>456</v>
      </c>
      <c r="C9537" s="152">
        <v>0.68720000000000003</v>
      </c>
    </row>
    <row r="9538" spans="1:3" x14ac:dyDescent="0.35">
      <c r="A9538" s="142">
        <v>5.6574999999999998</v>
      </c>
      <c r="B9538" t="s">
        <v>456</v>
      </c>
      <c r="C9538" s="152">
        <v>0.68720000000000003</v>
      </c>
    </row>
    <row r="9539" spans="1:3" x14ac:dyDescent="0.35">
      <c r="A9539" s="142">
        <v>5.6603000000000003</v>
      </c>
      <c r="B9539" t="s">
        <v>456</v>
      </c>
      <c r="C9539" s="152">
        <v>0.68759999999999999</v>
      </c>
    </row>
    <row r="9540" spans="1:3" x14ac:dyDescent="0.35">
      <c r="A9540" s="142">
        <v>5.6630000000000003</v>
      </c>
      <c r="B9540" t="s">
        <v>456</v>
      </c>
      <c r="C9540" s="152">
        <v>0.68779999999999997</v>
      </c>
    </row>
    <row r="9541" spans="1:3" x14ac:dyDescent="0.35">
      <c r="A9541" s="142">
        <v>5.6657999999999999</v>
      </c>
      <c r="B9541" t="s">
        <v>456</v>
      </c>
      <c r="C9541" s="152">
        <v>0.68810000000000004</v>
      </c>
    </row>
    <row r="9542" spans="1:3" x14ac:dyDescent="0.35">
      <c r="A9542" s="142">
        <v>5.6684999999999999</v>
      </c>
      <c r="B9542" t="s">
        <v>456</v>
      </c>
      <c r="C9542" s="152">
        <v>0.68820000000000003</v>
      </c>
    </row>
    <row r="9543" spans="1:3" x14ac:dyDescent="0.35">
      <c r="A9543" s="142">
        <v>5.6711999999999998</v>
      </c>
      <c r="B9543" t="s">
        <v>456</v>
      </c>
      <c r="C9543" s="152">
        <v>0.68830000000000002</v>
      </c>
    </row>
    <row r="9544" spans="1:3" x14ac:dyDescent="0.35">
      <c r="A9544" s="142">
        <v>5.6740000000000004</v>
      </c>
      <c r="B9544" t="s">
        <v>456</v>
      </c>
      <c r="C9544" s="152">
        <v>0.68840000000000001</v>
      </c>
    </row>
    <row r="9545" spans="1:3" x14ac:dyDescent="0.35">
      <c r="A9545" s="142">
        <v>5.6795</v>
      </c>
      <c r="B9545" t="s">
        <v>456</v>
      </c>
      <c r="C9545" s="152">
        <v>0.68840000000000001</v>
      </c>
    </row>
    <row r="9546" spans="1:3" x14ac:dyDescent="0.35">
      <c r="A9546" s="142">
        <v>5.6821999999999999</v>
      </c>
      <c r="B9546" t="s">
        <v>456</v>
      </c>
      <c r="C9546" s="152">
        <v>0.6885</v>
      </c>
    </row>
    <row r="9547" spans="1:3" x14ac:dyDescent="0.35">
      <c r="A9547" s="142">
        <v>5.6848999999999998</v>
      </c>
      <c r="B9547" t="s">
        <v>456</v>
      </c>
      <c r="C9547" s="152">
        <v>0.6885</v>
      </c>
    </row>
    <row r="9548" spans="1:3" x14ac:dyDescent="0.35">
      <c r="A9548" s="142">
        <v>5.6904000000000003</v>
      </c>
      <c r="B9548" t="s">
        <v>456</v>
      </c>
      <c r="C9548" s="152">
        <v>0.6885</v>
      </c>
    </row>
    <row r="9549" spans="1:3" x14ac:dyDescent="0.35">
      <c r="A9549" s="142">
        <v>5.6932</v>
      </c>
      <c r="B9549" t="s">
        <v>456</v>
      </c>
      <c r="C9549" s="152">
        <v>0.68859999999999999</v>
      </c>
    </row>
    <row r="9550" spans="1:3" x14ac:dyDescent="0.35">
      <c r="A9550" s="142">
        <v>5.6959</v>
      </c>
      <c r="B9550" t="s">
        <v>456</v>
      </c>
      <c r="C9550" s="152">
        <v>0.68869999999999998</v>
      </c>
    </row>
    <row r="9551" spans="1:3" x14ac:dyDescent="0.35">
      <c r="A9551" s="142">
        <v>5.6985999999999999</v>
      </c>
      <c r="B9551" t="s">
        <v>456</v>
      </c>
      <c r="C9551" s="152">
        <v>0.68869999999999998</v>
      </c>
    </row>
    <row r="9552" spans="1:3" x14ac:dyDescent="0.35">
      <c r="A9552" s="142">
        <v>5.7013999999999996</v>
      </c>
      <c r="B9552" t="s">
        <v>456</v>
      </c>
      <c r="C9552" s="152">
        <v>0.68869999999999998</v>
      </c>
    </row>
    <row r="9553" spans="1:3" x14ac:dyDescent="0.35">
      <c r="A9553" s="142">
        <v>5.7041000000000004</v>
      </c>
      <c r="B9553" t="s">
        <v>456</v>
      </c>
      <c r="C9553" s="152">
        <v>0.68879999999999997</v>
      </c>
    </row>
    <row r="9554" spans="1:3" x14ac:dyDescent="0.35">
      <c r="A9554" s="142">
        <v>5.7068000000000003</v>
      </c>
      <c r="B9554" t="s">
        <v>456</v>
      </c>
      <c r="C9554" s="152">
        <v>0.68910000000000005</v>
      </c>
    </row>
    <row r="9555" spans="1:3" x14ac:dyDescent="0.35">
      <c r="A9555" s="142">
        <v>5.7096</v>
      </c>
      <c r="B9555" t="s">
        <v>456</v>
      </c>
      <c r="C9555" s="152">
        <v>0.68920000000000003</v>
      </c>
    </row>
    <row r="9556" spans="1:3" x14ac:dyDescent="0.35">
      <c r="A9556" s="142">
        <v>5.7122999999999999</v>
      </c>
      <c r="B9556" t="s">
        <v>456</v>
      </c>
      <c r="C9556" s="152">
        <v>0.68940000000000001</v>
      </c>
    </row>
    <row r="9557" spans="1:3" x14ac:dyDescent="0.35">
      <c r="A9557" s="142">
        <v>5.7150999999999996</v>
      </c>
      <c r="B9557" t="s">
        <v>456</v>
      </c>
      <c r="C9557" s="152">
        <v>0.68940000000000001</v>
      </c>
    </row>
    <row r="9558" spans="1:3" x14ac:dyDescent="0.35">
      <c r="A9558" s="142">
        <v>5.7178000000000004</v>
      </c>
      <c r="B9558" t="s">
        <v>456</v>
      </c>
      <c r="C9558" s="152">
        <v>0.68959999999999999</v>
      </c>
    </row>
    <row r="9559" spans="1:3" x14ac:dyDescent="0.35">
      <c r="A9559" s="142">
        <v>5.7205000000000004</v>
      </c>
      <c r="B9559" t="s">
        <v>456</v>
      </c>
      <c r="C9559" s="152">
        <v>0.68969999999999998</v>
      </c>
    </row>
    <row r="9560" spans="1:3" x14ac:dyDescent="0.35">
      <c r="A9560" s="142">
        <v>5.7233000000000001</v>
      </c>
      <c r="B9560" t="s">
        <v>456</v>
      </c>
      <c r="C9560" s="152">
        <v>0.68979999999999997</v>
      </c>
    </row>
    <row r="9561" spans="1:3" x14ac:dyDescent="0.35">
      <c r="A9561" s="142">
        <v>5.726</v>
      </c>
      <c r="B9561" t="s">
        <v>456</v>
      </c>
      <c r="C9561" s="152">
        <v>0.68989999999999996</v>
      </c>
    </row>
    <row r="9562" spans="1:3" x14ac:dyDescent="0.35">
      <c r="A9562" s="142">
        <v>5.7287999999999997</v>
      </c>
      <c r="B9562" t="s">
        <v>456</v>
      </c>
      <c r="C9562" s="152">
        <v>0.68989999999999996</v>
      </c>
    </row>
    <row r="9563" spans="1:3" x14ac:dyDescent="0.35">
      <c r="A9563" s="142">
        <v>5.7342000000000004</v>
      </c>
      <c r="B9563" t="s">
        <v>456</v>
      </c>
      <c r="C9563" s="152">
        <v>0.69</v>
      </c>
    </row>
    <row r="9564" spans="1:3" x14ac:dyDescent="0.35">
      <c r="A9564" s="142">
        <v>5.7370000000000001</v>
      </c>
      <c r="B9564" t="s">
        <v>456</v>
      </c>
      <c r="C9564" s="152">
        <v>0.6905</v>
      </c>
    </row>
    <row r="9565" spans="1:3" x14ac:dyDescent="0.35">
      <c r="A9565" s="142">
        <v>5.7397</v>
      </c>
      <c r="B9565" t="s">
        <v>456</v>
      </c>
      <c r="C9565" s="152">
        <v>0.69059999999999999</v>
      </c>
    </row>
    <row r="9566" spans="1:3" x14ac:dyDescent="0.35">
      <c r="A9566" s="142">
        <v>5.7424999999999997</v>
      </c>
      <c r="B9566" t="s">
        <v>456</v>
      </c>
      <c r="C9566" s="152">
        <v>0.69069999999999998</v>
      </c>
    </row>
    <row r="9567" spans="1:3" x14ac:dyDescent="0.35">
      <c r="A9567" s="142">
        <v>5.7478999999999996</v>
      </c>
      <c r="B9567" t="s">
        <v>456</v>
      </c>
      <c r="C9567" s="152">
        <v>0.69089999999999996</v>
      </c>
    </row>
    <row r="9568" spans="1:3" x14ac:dyDescent="0.35">
      <c r="A9568" s="142">
        <v>5.7534000000000001</v>
      </c>
      <c r="B9568" t="s">
        <v>456</v>
      </c>
      <c r="C9568" s="152">
        <v>0.69099999999999995</v>
      </c>
    </row>
    <row r="9569" spans="1:3" x14ac:dyDescent="0.35">
      <c r="A9569" s="142">
        <v>5.7561999999999998</v>
      </c>
      <c r="B9569" t="s">
        <v>456</v>
      </c>
      <c r="C9569" s="152">
        <v>0.69120000000000004</v>
      </c>
    </row>
    <row r="9570" spans="1:3" x14ac:dyDescent="0.35">
      <c r="A9570" s="142">
        <v>5.7615999999999996</v>
      </c>
      <c r="B9570" t="s">
        <v>456</v>
      </c>
      <c r="C9570" s="152">
        <v>0.69130000000000003</v>
      </c>
    </row>
    <row r="9571" spans="1:3" x14ac:dyDescent="0.35">
      <c r="A9571" s="142">
        <v>5.7644000000000002</v>
      </c>
      <c r="B9571" t="s">
        <v>456</v>
      </c>
      <c r="C9571" s="152">
        <v>0.6915</v>
      </c>
    </row>
    <row r="9572" spans="1:3" x14ac:dyDescent="0.35">
      <c r="A9572" s="142">
        <v>5.7671000000000001</v>
      </c>
      <c r="B9572" t="s">
        <v>456</v>
      </c>
      <c r="C9572" s="152">
        <v>0.69189999999999996</v>
      </c>
    </row>
    <row r="9573" spans="1:3" x14ac:dyDescent="0.35">
      <c r="A9573" s="142">
        <v>5.7698999999999998</v>
      </c>
      <c r="B9573" t="s">
        <v>456</v>
      </c>
      <c r="C9573" s="152">
        <v>0.69230000000000003</v>
      </c>
    </row>
    <row r="9574" spans="1:3" x14ac:dyDescent="0.35">
      <c r="A9574" s="142">
        <v>5.7725999999999997</v>
      </c>
      <c r="B9574" t="s">
        <v>456</v>
      </c>
      <c r="C9574" s="152">
        <v>0.69240000000000002</v>
      </c>
    </row>
    <row r="9575" spans="1:3" x14ac:dyDescent="0.35">
      <c r="A9575" s="142">
        <v>5.7808000000000002</v>
      </c>
      <c r="B9575" t="s">
        <v>456</v>
      </c>
      <c r="C9575" s="152">
        <v>0.6925</v>
      </c>
    </row>
    <row r="9576" spans="1:3" x14ac:dyDescent="0.35">
      <c r="A9576" s="142">
        <v>5.7862999999999998</v>
      </c>
      <c r="B9576" t="s">
        <v>456</v>
      </c>
      <c r="C9576" s="152">
        <v>0.69259999999999999</v>
      </c>
    </row>
    <row r="9577" spans="1:3" x14ac:dyDescent="0.35">
      <c r="A9577" s="142">
        <v>5.7889999999999997</v>
      </c>
      <c r="B9577" t="s">
        <v>456</v>
      </c>
      <c r="C9577" s="152">
        <v>0.69259999999999999</v>
      </c>
    </row>
    <row r="9578" spans="1:3" x14ac:dyDescent="0.35">
      <c r="A9578" s="142">
        <v>5.7918000000000003</v>
      </c>
      <c r="B9578" t="s">
        <v>456</v>
      </c>
      <c r="C9578" s="152">
        <v>0.69269999999999998</v>
      </c>
    </row>
    <row r="9579" spans="1:3" x14ac:dyDescent="0.35">
      <c r="A9579" s="142">
        <v>5.7945000000000002</v>
      </c>
      <c r="B9579" t="s">
        <v>456</v>
      </c>
      <c r="C9579" s="152">
        <v>0.69289999999999996</v>
      </c>
    </row>
    <row r="9580" spans="1:3" x14ac:dyDescent="0.35">
      <c r="A9580" s="142">
        <v>5.8</v>
      </c>
      <c r="B9580" t="s">
        <v>456</v>
      </c>
      <c r="C9580" s="152">
        <v>0.69310000000000005</v>
      </c>
    </row>
    <row r="9581" spans="1:3" x14ac:dyDescent="0.35">
      <c r="A9581" s="142">
        <v>5.8026999999999997</v>
      </c>
      <c r="B9581" t="s">
        <v>456</v>
      </c>
      <c r="C9581" s="152">
        <v>0.69320000000000004</v>
      </c>
    </row>
    <row r="9582" spans="1:3" x14ac:dyDescent="0.35">
      <c r="A9582" s="142">
        <v>5.8055000000000003</v>
      </c>
      <c r="B9582" t="s">
        <v>456</v>
      </c>
      <c r="C9582" s="152">
        <v>0.69320000000000004</v>
      </c>
    </row>
    <row r="9583" spans="1:3" x14ac:dyDescent="0.35">
      <c r="A9583" s="142">
        <v>5.8082000000000003</v>
      </c>
      <c r="B9583" t="s">
        <v>456</v>
      </c>
      <c r="C9583" s="152">
        <v>0.69330000000000003</v>
      </c>
    </row>
    <row r="9584" spans="1:3" x14ac:dyDescent="0.35">
      <c r="A9584" s="142">
        <v>5.8109999999999999</v>
      </c>
      <c r="B9584" t="s">
        <v>456</v>
      </c>
      <c r="C9584" s="152">
        <v>0.69350000000000001</v>
      </c>
    </row>
    <row r="9585" spans="1:3" x14ac:dyDescent="0.35">
      <c r="A9585" s="142">
        <v>5.8163999999999998</v>
      </c>
      <c r="B9585" t="s">
        <v>456</v>
      </c>
      <c r="C9585" s="152">
        <v>0.69350000000000001</v>
      </c>
    </row>
    <row r="9586" spans="1:3" x14ac:dyDescent="0.35">
      <c r="A9586" s="142">
        <v>5.8192000000000004</v>
      </c>
      <c r="B9586" t="s">
        <v>456</v>
      </c>
      <c r="C9586" s="152">
        <v>0.69350000000000001</v>
      </c>
    </row>
    <row r="9587" spans="1:3" x14ac:dyDescent="0.35">
      <c r="A9587" s="142">
        <v>5.8247</v>
      </c>
      <c r="B9587" t="s">
        <v>456</v>
      </c>
      <c r="C9587" s="152">
        <v>0.69359999999999999</v>
      </c>
    </row>
    <row r="9588" spans="1:3" x14ac:dyDescent="0.35">
      <c r="A9588" s="142">
        <v>5.8273999999999999</v>
      </c>
      <c r="B9588" t="s">
        <v>456</v>
      </c>
      <c r="C9588" s="152">
        <v>0.69369999999999998</v>
      </c>
    </row>
    <row r="9589" spans="1:3" x14ac:dyDescent="0.35">
      <c r="A9589" s="142">
        <v>5.8300999999999998</v>
      </c>
      <c r="B9589" t="s">
        <v>456</v>
      </c>
      <c r="C9589" s="152">
        <v>0.69379999999999997</v>
      </c>
    </row>
    <row r="9590" spans="1:3" x14ac:dyDescent="0.35">
      <c r="A9590" s="142">
        <v>5.8356000000000003</v>
      </c>
      <c r="B9590" t="s">
        <v>456</v>
      </c>
      <c r="C9590" s="152">
        <v>0.69389999999999996</v>
      </c>
    </row>
    <row r="9591" spans="1:3" x14ac:dyDescent="0.35">
      <c r="A9591" s="142">
        <v>5.8411</v>
      </c>
      <c r="B9591" t="s">
        <v>456</v>
      </c>
      <c r="C9591" s="152">
        <v>0.69399999999999995</v>
      </c>
    </row>
    <row r="9592" spans="1:3" x14ac:dyDescent="0.35">
      <c r="A9592" s="142">
        <v>5.8493000000000004</v>
      </c>
      <c r="B9592" t="s">
        <v>456</v>
      </c>
      <c r="C9592" s="152">
        <v>0.69420000000000004</v>
      </c>
    </row>
    <row r="9593" spans="1:3" x14ac:dyDescent="0.35">
      <c r="A9593" s="142">
        <v>5.8521000000000001</v>
      </c>
      <c r="B9593" t="s">
        <v>456</v>
      </c>
      <c r="C9593" s="152">
        <v>0.69420000000000004</v>
      </c>
    </row>
    <row r="9594" spans="1:3" x14ac:dyDescent="0.35">
      <c r="A9594" s="142">
        <v>5.8548</v>
      </c>
      <c r="B9594" t="s">
        <v>456</v>
      </c>
      <c r="C9594" s="152">
        <v>0.69430000000000003</v>
      </c>
    </row>
    <row r="9595" spans="1:3" x14ac:dyDescent="0.35">
      <c r="A9595" s="142">
        <v>5.8574999999999999</v>
      </c>
      <c r="B9595" t="s">
        <v>456</v>
      </c>
      <c r="C9595" s="152">
        <v>0.69440000000000002</v>
      </c>
    </row>
    <row r="9596" spans="1:3" x14ac:dyDescent="0.35">
      <c r="A9596" s="142">
        <v>5.8630000000000004</v>
      </c>
      <c r="B9596" t="s">
        <v>456</v>
      </c>
      <c r="C9596" s="152">
        <v>0.69450000000000001</v>
      </c>
    </row>
    <row r="9597" spans="1:3" x14ac:dyDescent="0.35">
      <c r="A9597" s="142">
        <v>5.8685</v>
      </c>
      <c r="B9597" t="s">
        <v>456</v>
      </c>
      <c r="C9597" s="152">
        <v>0.6946</v>
      </c>
    </row>
    <row r="9598" spans="1:3" x14ac:dyDescent="0.35">
      <c r="A9598" s="142">
        <v>5.8712</v>
      </c>
      <c r="B9598" t="s">
        <v>456</v>
      </c>
      <c r="C9598" s="152">
        <v>0.69479999999999997</v>
      </c>
    </row>
    <row r="9599" spans="1:3" x14ac:dyDescent="0.35">
      <c r="A9599" s="142">
        <v>5.8766999999999996</v>
      </c>
      <c r="B9599" t="s">
        <v>456</v>
      </c>
      <c r="C9599" s="152">
        <v>0.69489999999999996</v>
      </c>
    </row>
    <row r="9600" spans="1:3" x14ac:dyDescent="0.35">
      <c r="A9600" s="142">
        <v>5.8795000000000002</v>
      </c>
      <c r="B9600" t="s">
        <v>456</v>
      </c>
      <c r="C9600" s="152">
        <v>0.69499999999999995</v>
      </c>
    </row>
    <row r="9601" spans="1:3" x14ac:dyDescent="0.35">
      <c r="A9601" s="142">
        <v>5.8849</v>
      </c>
      <c r="B9601" t="s">
        <v>456</v>
      </c>
      <c r="C9601" s="152">
        <v>0.69499999999999995</v>
      </c>
    </row>
    <row r="9602" spans="1:3" x14ac:dyDescent="0.35">
      <c r="A9602" s="142">
        <v>5.8876999999999997</v>
      </c>
      <c r="B9602" t="s">
        <v>456</v>
      </c>
      <c r="C9602" s="152">
        <v>0.69510000000000005</v>
      </c>
    </row>
    <row r="9603" spans="1:3" x14ac:dyDescent="0.35">
      <c r="A9603" s="142">
        <v>5.8903999999999996</v>
      </c>
      <c r="B9603" t="s">
        <v>456</v>
      </c>
      <c r="C9603" s="152">
        <v>0.69520000000000004</v>
      </c>
    </row>
    <row r="9604" spans="1:3" x14ac:dyDescent="0.35">
      <c r="A9604" s="142">
        <v>5.8932000000000002</v>
      </c>
      <c r="B9604" t="s">
        <v>456</v>
      </c>
      <c r="C9604" s="152">
        <v>0.69520000000000004</v>
      </c>
    </row>
    <row r="9605" spans="1:3" x14ac:dyDescent="0.35">
      <c r="A9605" s="142">
        <v>5.8959000000000001</v>
      </c>
      <c r="B9605" t="s">
        <v>456</v>
      </c>
      <c r="C9605" s="152">
        <v>0.69530000000000003</v>
      </c>
    </row>
    <row r="9606" spans="1:3" x14ac:dyDescent="0.35">
      <c r="A9606" s="142">
        <v>5.8986000000000001</v>
      </c>
      <c r="B9606" t="s">
        <v>456</v>
      </c>
      <c r="C9606" s="152">
        <v>0.69530000000000003</v>
      </c>
    </row>
    <row r="9607" spans="1:3" x14ac:dyDescent="0.35">
      <c r="A9607" s="142">
        <v>5.9013999999999998</v>
      </c>
      <c r="B9607" t="s">
        <v>456</v>
      </c>
      <c r="C9607" s="152">
        <v>0.69530000000000003</v>
      </c>
    </row>
    <row r="9608" spans="1:3" x14ac:dyDescent="0.35">
      <c r="A9608" s="142">
        <v>5.9040999999999997</v>
      </c>
      <c r="B9608" t="s">
        <v>456</v>
      </c>
      <c r="C9608" s="152">
        <v>0.69540000000000002</v>
      </c>
    </row>
    <row r="9609" spans="1:3" x14ac:dyDescent="0.35">
      <c r="A9609" s="142">
        <v>5.9096000000000002</v>
      </c>
      <c r="B9609" t="s">
        <v>456</v>
      </c>
      <c r="C9609" s="152">
        <v>0.69550000000000001</v>
      </c>
    </row>
    <row r="9610" spans="1:3" x14ac:dyDescent="0.35">
      <c r="A9610" s="142">
        <v>5.9123000000000001</v>
      </c>
      <c r="B9610" t="s">
        <v>456</v>
      </c>
      <c r="C9610" s="152">
        <v>0.6956</v>
      </c>
    </row>
    <row r="9611" spans="1:3" x14ac:dyDescent="0.35">
      <c r="A9611" s="142">
        <v>5.9150999999999998</v>
      </c>
      <c r="B9611" t="s">
        <v>456</v>
      </c>
      <c r="C9611" s="152">
        <v>0.69569999999999999</v>
      </c>
    </row>
    <row r="9612" spans="1:3" x14ac:dyDescent="0.35">
      <c r="A9612" s="142">
        <v>5.9177999999999997</v>
      </c>
      <c r="B9612" t="s">
        <v>456</v>
      </c>
      <c r="C9612" s="152">
        <v>0.69579999999999997</v>
      </c>
    </row>
    <row r="9613" spans="1:3" x14ac:dyDescent="0.35">
      <c r="A9613" s="142">
        <v>5.9204999999999997</v>
      </c>
      <c r="B9613" t="s">
        <v>456</v>
      </c>
      <c r="C9613" s="152">
        <v>0.69589999999999996</v>
      </c>
    </row>
    <row r="9614" spans="1:3" x14ac:dyDescent="0.35">
      <c r="A9614" s="142">
        <v>5.9233000000000002</v>
      </c>
      <c r="B9614" t="s">
        <v>456</v>
      </c>
      <c r="C9614" s="152">
        <v>0.69589999999999996</v>
      </c>
    </row>
    <row r="9615" spans="1:3" x14ac:dyDescent="0.35">
      <c r="A9615" s="142">
        <v>5.9260000000000002</v>
      </c>
      <c r="B9615" t="s">
        <v>456</v>
      </c>
      <c r="C9615" s="152">
        <v>0.69599999999999995</v>
      </c>
    </row>
    <row r="9616" spans="1:3" x14ac:dyDescent="0.35">
      <c r="A9616" s="142">
        <v>5.9287999999999998</v>
      </c>
      <c r="B9616" t="s">
        <v>456</v>
      </c>
      <c r="C9616" s="152">
        <v>0.69599999999999995</v>
      </c>
    </row>
    <row r="9617" spans="1:3" x14ac:dyDescent="0.35">
      <c r="A9617" s="142">
        <v>5.9314999999999998</v>
      </c>
      <c r="B9617" t="s">
        <v>456</v>
      </c>
      <c r="C9617" s="152">
        <v>0.69620000000000004</v>
      </c>
    </row>
    <row r="9618" spans="1:3" x14ac:dyDescent="0.35">
      <c r="A9618" s="142">
        <v>5.9341999999999997</v>
      </c>
      <c r="B9618" t="s">
        <v>456</v>
      </c>
      <c r="C9618" s="152">
        <v>0.69640000000000002</v>
      </c>
    </row>
    <row r="9619" spans="1:3" x14ac:dyDescent="0.35">
      <c r="A9619" s="142">
        <v>5.9370000000000003</v>
      </c>
      <c r="B9619" t="s">
        <v>456</v>
      </c>
      <c r="C9619" s="152">
        <v>0.69650000000000001</v>
      </c>
    </row>
    <row r="9620" spans="1:3" x14ac:dyDescent="0.35">
      <c r="A9620" s="142">
        <v>5.9397000000000002</v>
      </c>
      <c r="B9620" t="s">
        <v>456</v>
      </c>
      <c r="C9620" s="152">
        <v>0.69650000000000001</v>
      </c>
    </row>
    <row r="9621" spans="1:3" x14ac:dyDescent="0.35">
      <c r="A9621" s="142">
        <v>5.9424999999999999</v>
      </c>
      <c r="B9621" t="s">
        <v>456</v>
      </c>
      <c r="C9621" s="152">
        <v>0.6966</v>
      </c>
    </row>
    <row r="9622" spans="1:3" x14ac:dyDescent="0.35">
      <c r="A9622" s="142">
        <v>5.9451999999999998</v>
      </c>
      <c r="B9622" t="s">
        <v>456</v>
      </c>
      <c r="C9622" s="152">
        <v>0.6966</v>
      </c>
    </row>
    <row r="9623" spans="1:3" x14ac:dyDescent="0.35">
      <c r="A9623" s="142">
        <v>5.9478999999999997</v>
      </c>
      <c r="B9623" t="s">
        <v>456</v>
      </c>
      <c r="C9623" s="152">
        <v>0.69669999999999999</v>
      </c>
    </row>
    <row r="9624" spans="1:3" x14ac:dyDescent="0.35">
      <c r="A9624" s="142">
        <v>5.9507000000000003</v>
      </c>
      <c r="B9624" t="s">
        <v>456</v>
      </c>
      <c r="C9624" s="152">
        <v>0.69689999999999996</v>
      </c>
    </row>
    <row r="9625" spans="1:3" x14ac:dyDescent="0.35">
      <c r="A9625" s="142">
        <v>5.9534000000000002</v>
      </c>
      <c r="B9625" t="s">
        <v>456</v>
      </c>
      <c r="C9625" s="152">
        <v>0.69689999999999996</v>
      </c>
    </row>
    <row r="9626" spans="1:3" x14ac:dyDescent="0.35">
      <c r="A9626" s="142">
        <v>5.9561999999999999</v>
      </c>
      <c r="B9626" t="s">
        <v>456</v>
      </c>
      <c r="C9626" s="152">
        <v>0.69689999999999996</v>
      </c>
    </row>
    <row r="9627" spans="1:3" x14ac:dyDescent="0.35">
      <c r="A9627" s="142">
        <v>5.9588999999999999</v>
      </c>
      <c r="B9627" t="s">
        <v>456</v>
      </c>
      <c r="C9627" s="152">
        <v>0.69689999999999996</v>
      </c>
    </row>
    <row r="9628" spans="1:3" x14ac:dyDescent="0.35">
      <c r="A9628" s="142">
        <v>5.9615999999999998</v>
      </c>
      <c r="B9628" t="s">
        <v>456</v>
      </c>
      <c r="C9628" s="152">
        <v>0.69689999999999996</v>
      </c>
    </row>
    <row r="9629" spans="1:3" x14ac:dyDescent="0.35">
      <c r="A9629" s="142">
        <v>5.9644000000000004</v>
      </c>
      <c r="B9629" t="s">
        <v>456</v>
      </c>
      <c r="C9629" s="152">
        <v>0.69699999999999995</v>
      </c>
    </row>
    <row r="9630" spans="1:3" x14ac:dyDescent="0.35">
      <c r="A9630" s="142">
        <v>5.9671000000000003</v>
      </c>
      <c r="B9630" t="s">
        <v>456</v>
      </c>
      <c r="C9630" s="152">
        <v>0.69720000000000004</v>
      </c>
    </row>
    <row r="9631" spans="1:3" x14ac:dyDescent="0.35">
      <c r="A9631" s="142">
        <v>5.9699</v>
      </c>
      <c r="B9631" t="s">
        <v>456</v>
      </c>
      <c r="C9631" s="152">
        <v>0.69730000000000003</v>
      </c>
    </row>
    <row r="9632" spans="1:3" x14ac:dyDescent="0.35">
      <c r="A9632" s="142">
        <v>5.9752999999999998</v>
      </c>
      <c r="B9632" t="s">
        <v>456</v>
      </c>
      <c r="C9632" s="152">
        <v>0.69730000000000003</v>
      </c>
    </row>
    <row r="9633" spans="1:3" x14ac:dyDescent="0.35">
      <c r="A9633" s="142">
        <v>5.9781000000000004</v>
      </c>
      <c r="B9633" t="s">
        <v>456</v>
      </c>
      <c r="C9633" s="152">
        <v>0.69740000000000002</v>
      </c>
    </row>
    <row r="9634" spans="1:3" x14ac:dyDescent="0.35">
      <c r="A9634" s="142">
        <v>5.9808000000000003</v>
      </c>
      <c r="B9634" t="s">
        <v>456</v>
      </c>
      <c r="C9634" s="152">
        <v>0.69750000000000001</v>
      </c>
    </row>
    <row r="9635" spans="1:3" x14ac:dyDescent="0.35">
      <c r="A9635" s="142">
        <v>5.9863</v>
      </c>
      <c r="B9635" t="s">
        <v>456</v>
      </c>
      <c r="C9635" s="152">
        <v>0.69769999999999999</v>
      </c>
    </row>
    <row r="9636" spans="1:3" x14ac:dyDescent="0.35">
      <c r="A9636" s="142">
        <v>5.9889999999999999</v>
      </c>
      <c r="B9636" t="s">
        <v>456</v>
      </c>
      <c r="C9636" s="152">
        <v>0.69789999999999996</v>
      </c>
    </row>
    <row r="9637" spans="1:3" x14ac:dyDescent="0.35">
      <c r="A9637" s="142">
        <v>5.9945000000000004</v>
      </c>
      <c r="B9637" t="s">
        <v>456</v>
      </c>
      <c r="C9637" s="152">
        <v>0.69789999999999996</v>
      </c>
    </row>
    <row r="9638" spans="1:3" x14ac:dyDescent="0.35">
      <c r="A9638" s="142">
        <v>5.9973000000000001</v>
      </c>
      <c r="B9638" t="s">
        <v>456</v>
      </c>
      <c r="C9638" s="152">
        <v>0.69799999999999995</v>
      </c>
    </row>
    <row r="9639" spans="1:3" x14ac:dyDescent="0.35">
      <c r="A9639" s="142">
        <v>6</v>
      </c>
      <c r="B9639" t="s">
        <v>456</v>
      </c>
      <c r="C9639" s="152">
        <v>0.69820000000000004</v>
      </c>
    </row>
    <row r="9640" spans="1:3" x14ac:dyDescent="0.35">
      <c r="A9640" s="142">
        <v>6.0026999999999999</v>
      </c>
      <c r="B9640" t="s">
        <v>456</v>
      </c>
      <c r="C9640" s="152">
        <v>0.69820000000000004</v>
      </c>
    </row>
    <row r="9641" spans="1:3" x14ac:dyDescent="0.35">
      <c r="A9641" s="142">
        <v>6.0054999999999996</v>
      </c>
      <c r="B9641" t="s">
        <v>456</v>
      </c>
      <c r="C9641" s="152">
        <v>0.69850000000000001</v>
      </c>
    </row>
    <row r="9642" spans="1:3" x14ac:dyDescent="0.35">
      <c r="A9642" s="142">
        <v>6.0137</v>
      </c>
      <c r="B9642" t="s">
        <v>456</v>
      </c>
      <c r="C9642" s="152">
        <v>0.69879999999999998</v>
      </c>
    </row>
    <row r="9643" spans="1:3" x14ac:dyDescent="0.35">
      <c r="A9643" s="142">
        <v>6.0164</v>
      </c>
      <c r="B9643" t="s">
        <v>456</v>
      </c>
      <c r="C9643" s="152">
        <v>0.69889999999999997</v>
      </c>
    </row>
    <row r="9644" spans="1:3" x14ac:dyDescent="0.35">
      <c r="A9644" s="142">
        <v>6.0247000000000002</v>
      </c>
      <c r="B9644" t="s">
        <v>456</v>
      </c>
      <c r="C9644" s="152">
        <v>0.69889999999999997</v>
      </c>
    </row>
    <row r="9645" spans="1:3" x14ac:dyDescent="0.35">
      <c r="A9645" s="142">
        <v>6.0274000000000001</v>
      </c>
      <c r="B9645" t="s">
        <v>456</v>
      </c>
      <c r="C9645" s="152">
        <v>0.69889999999999997</v>
      </c>
    </row>
    <row r="9646" spans="1:3" x14ac:dyDescent="0.35">
      <c r="A9646" s="142">
        <v>6.0301</v>
      </c>
      <c r="B9646" t="s">
        <v>456</v>
      </c>
      <c r="C9646" s="152">
        <v>0.69899999999999995</v>
      </c>
    </row>
    <row r="9647" spans="1:3" x14ac:dyDescent="0.35">
      <c r="A9647" s="142">
        <v>6.0328999999999997</v>
      </c>
      <c r="B9647" t="s">
        <v>456</v>
      </c>
      <c r="C9647" s="152">
        <v>0.69899999999999995</v>
      </c>
    </row>
    <row r="9648" spans="1:3" x14ac:dyDescent="0.35">
      <c r="A9648" s="142">
        <v>6.0355999999999996</v>
      </c>
      <c r="B9648" t="s">
        <v>456</v>
      </c>
      <c r="C9648" s="152">
        <v>0.69899999999999995</v>
      </c>
    </row>
    <row r="9649" spans="1:3" x14ac:dyDescent="0.35">
      <c r="A9649" s="142">
        <v>6.0384000000000002</v>
      </c>
      <c r="B9649" t="s">
        <v>456</v>
      </c>
      <c r="C9649" s="152">
        <v>0.69910000000000005</v>
      </c>
    </row>
    <row r="9650" spans="1:3" x14ac:dyDescent="0.35">
      <c r="A9650" s="142">
        <v>6.0411000000000001</v>
      </c>
      <c r="B9650" t="s">
        <v>456</v>
      </c>
      <c r="C9650" s="152">
        <v>0.69920000000000004</v>
      </c>
    </row>
    <row r="9651" spans="1:3" x14ac:dyDescent="0.35">
      <c r="A9651" s="142">
        <v>6.0465999999999998</v>
      </c>
      <c r="B9651" t="s">
        <v>456</v>
      </c>
      <c r="C9651" s="152">
        <v>0.69930000000000003</v>
      </c>
    </row>
    <row r="9652" spans="1:3" x14ac:dyDescent="0.35">
      <c r="A9652" s="142">
        <v>6.0492999999999997</v>
      </c>
      <c r="B9652" t="s">
        <v>456</v>
      </c>
      <c r="C9652" s="152">
        <v>0.69940000000000002</v>
      </c>
    </row>
    <row r="9653" spans="1:3" x14ac:dyDescent="0.35">
      <c r="A9653" s="142">
        <v>6.0521000000000003</v>
      </c>
      <c r="B9653" t="s">
        <v>456</v>
      </c>
      <c r="C9653" s="152">
        <v>0.6996</v>
      </c>
    </row>
    <row r="9654" spans="1:3" x14ac:dyDescent="0.35">
      <c r="A9654" s="142">
        <v>6.0548000000000002</v>
      </c>
      <c r="B9654" t="s">
        <v>456</v>
      </c>
      <c r="C9654" s="152">
        <v>0.69979999999999998</v>
      </c>
    </row>
    <row r="9655" spans="1:3" x14ac:dyDescent="0.35">
      <c r="A9655" s="142">
        <v>6.0575000000000001</v>
      </c>
      <c r="B9655" t="s">
        <v>456</v>
      </c>
      <c r="C9655" s="152">
        <v>0.69979999999999998</v>
      </c>
    </row>
    <row r="9656" spans="1:3" x14ac:dyDescent="0.35">
      <c r="A9656" s="142">
        <v>6.0602999999999998</v>
      </c>
      <c r="B9656" t="s">
        <v>456</v>
      </c>
      <c r="C9656" s="152">
        <v>0.69979999999999998</v>
      </c>
    </row>
    <row r="9657" spans="1:3" x14ac:dyDescent="0.35">
      <c r="A9657" s="142">
        <v>6.0629999999999997</v>
      </c>
      <c r="B9657" t="s">
        <v>456</v>
      </c>
      <c r="C9657" s="152">
        <v>0.7</v>
      </c>
    </row>
    <row r="9658" spans="1:3" x14ac:dyDescent="0.35">
      <c r="A9658" s="142">
        <v>6.0658000000000003</v>
      </c>
      <c r="B9658" t="s">
        <v>456</v>
      </c>
      <c r="C9658" s="152">
        <v>0.70009999999999994</v>
      </c>
    </row>
    <row r="9659" spans="1:3" x14ac:dyDescent="0.35">
      <c r="A9659" s="142">
        <v>6.0685000000000002</v>
      </c>
      <c r="B9659" t="s">
        <v>456</v>
      </c>
      <c r="C9659" s="152">
        <v>0.70009999999999994</v>
      </c>
    </row>
    <row r="9660" spans="1:3" x14ac:dyDescent="0.35">
      <c r="A9660" s="142">
        <v>6.0712000000000002</v>
      </c>
      <c r="B9660" t="s">
        <v>456</v>
      </c>
      <c r="C9660" s="152">
        <v>0.70050000000000001</v>
      </c>
    </row>
    <row r="9661" spans="1:3" x14ac:dyDescent="0.35">
      <c r="A9661" s="142">
        <v>6.0795000000000003</v>
      </c>
      <c r="B9661" t="s">
        <v>456</v>
      </c>
      <c r="C9661" s="152">
        <v>0.7006</v>
      </c>
    </row>
    <row r="9662" spans="1:3" x14ac:dyDescent="0.35">
      <c r="A9662" s="142">
        <v>6.0849000000000002</v>
      </c>
      <c r="B9662" t="s">
        <v>456</v>
      </c>
      <c r="C9662" s="152">
        <v>0.70069999999999999</v>
      </c>
    </row>
    <row r="9663" spans="1:3" x14ac:dyDescent="0.35">
      <c r="A9663" s="142">
        <v>6.0876999999999999</v>
      </c>
      <c r="B9663" t="s">
        <v>456</v>
      </c>
      <c r="C9663" s="152">
        <v>0.70079999999999998</v>
      </c>
    </row>
    <row r="9664" spans="1:3" x14ac:dyDescent="0.35">
      <c r="A9664" s="142">
        <v>6.0903999999999998</v>
      </c>
      <c r="B9664" t="s">
        <v>456</v>
      </c>
      <c r="C9664" s="152">
        <v>0.70079999999999998</v>
      </c>
    </row>
    <row r="9665" spans="1:3" x14ac:dyDescent="0.35">
      <c r="A9665" s="142">
        <v>6.0932000000000004</v>
      </c>
      <c r="B9665" t="s">
        <v>456</v>
      </c>
      <c r="C9665" s="152">
        <v>0.70079999999999998</v>
      </c>
    </row>
    <row r="9666" spans="1:3" x14ac:dyDescent="0.35">
      <c r="A9666" s="142">
        <v>6.0959000000000003</v>
      </c>
      <c r="B9666" t="s">
        <v>456</v>
      </c>
      <c r="C9666" s="152">
        <v>0.70079999999999998</v>
      </c>
    </row>
    <row r="9667" spans="1:3" x14ac:dyDescent="0.35">
      <c r="A9667" s="142">
        <v>6.0986000000000002</v>
      </c>
      <c r="B9667" t="s">
        <v>456</v>
      </c>
      <c r="C9667" s="152">
        <v>0.70109999999999995</v>
      </c>
    </row>
    <row r="9668" spans="1:3" x14ac:dyDescent="0.35">
      <c r="A9668" s="142">
        <v>6.1013999999999999</v>
      </c>
      <c r="B9668" t="s">
        <v>456</v>
      </c>
      <c r="C9668" s="152">
        <v>0.70120000000000005</v>
      </c>
    </row>
    <row r="9669" spans="1:3" x14ac:dyDescent="0.35">
      <c r="A9669" s="142">
        <v>6.1040999999999999</v>
      </c>
      <c r="B9669" t="s">
        <v>456</v>
      </c>
      <c r="C9669" s="152">
        <v>0.70130000000000003</v>
      </c>
    </row>
    <row r="9670" spans="1:3" x14ac:dyDescent="0.35">
      <c r="A9670" s="142">
        <v>6.1096000000000004</v>
      </c>
      <c r="B9670" t="s">
        <v>456</v>
      </c>
      <c r="C9670" s="152">
        <v>0.70130000000000003</v>
      </c>
    </row>
    <row r="9671" spans="1:3" x14ac:dyDescent="0.35">
      <c r="A9671" s="142">
        <v>6.1123000000000003</v>
      </c>
      <c r="B9671" t="s">
        <v>456</v>
      </c>
      <c r="C9671" s="152">
        <v>0.70130000000000003</v>
      </c>
    </row>
    <row r="9672" spans="1:3" x14ac:dyDescent="0.35">
      <c r="A9672" s="142">
        <v>6.1151</v>
      </c>
      <c r="B9672" t="s">
        <v>456</v>
      </c>
      <c r="C9672" s="152">
        <v>0.70130000000000003</v>
      </c>
    </row>
    <row r="9673" spans="1:3" x14ac:dyDescent="0.35">
      <c r="A9673" s="142">
        <v>6.1177999999999999</v>
      </c>
      <c r="B9673" t="s">
        <v>456</v>
      </c>
      <c r="C9673" s="152">
        <v>0.70130000000000003</v>
      </c>
    </row>
    <row r="9674" spans="1:3" x14ac:dyDescent="0.35">
      <c r="A9674" s="142">
        <v>6.1204999999999998</v>
      </c>
      <c r="B9674" t="s">
        <v>456</v>
      </c>
      <c r="C9674" s="152">
        <v>0.70150000000000001</v>
      </c>
    </row>
    <row r="9675" spans="1:3" x14ac:dyDescent="0.35">
      <c r="A9675" s="142">
        <v>6.1260000000000003</v>
      </c>
      <c r="B9675" t="s">
        <v>456</v>
      </c>
      <c r="C9675" s="152">
        <v>0.70150000000000001</v>
      </c>
    </row>
    <row r="9676" spans="1:3" x14ac:dyDescent="0.35">
      <c r="A9676" s="142">
        <v>6.1288</v>
      </c>
      <c r="B9676" t="s">
        <v>456</v>
      </c>
      <c r="C9676" s="152">
        <v>0.7016</v>
      </c>
    </row>
    <row r="9677" spans="1:3" x14ac:dyDescent="0.35">
      <c r="A9677" s="142">
        <v>6.1315</v>
      </c>
      <c r="B9677" t="s">
        <v>456</v>
      </c>
      <c r="C9677" s="152">
        <v>0.70189999999999997</v>
      </c>
    </row>
    <row r="9678" spans="1:3" x14ac:dyDescent="0.35">
      <c r="A9678" s="142">
        <v>6.1341999999999999</v>
      </c>
      <c r="B9678" t="s">
        <v>456</v>
      </c>
      <c r="C9678" s="152">
        <v>0.70220000000000005</v>
      </c>
    </row>
    <row r="9679" spans="1:3" x14ac:dyDescent="0.35">
      <c r="A9679" s="142">
        <v>6.1369999999999996</v>
      </c>
      <c r="B9679" t="s">
        <v>456</v>
      </c>
      <c r="C9679" s="152">
        <v>0.70230000000000004</v>
      </c>
    </row>
    <row r="9680" spans="1:3" x14ac:dyDescent="0.35">
      <c r="A9680" s="142">
        <v>6.1397000000000004</v>
      </c>
      <c r="B9680" t="s">
        <v>456</v>
      </c>
      <c r="C9680" s="152">
        <v>0.70240000000000002</v>
      </c>
    </row>
    <row r="9681" spans="1:3" x14ac:dyDescent="0.35">
      <c r="A9681" s="142">
        <v>6.1478999999999999</v>
      </c>
      <c r="B9681" t="s">
        <v>456</v>
      </c>
      <c r="C9681" s="152">
        <v>0.70250000000000001</v>
      </c>
    </row>
    <row r="9682" spans="1:3" x14ac:dyDescent="0.35">
      <c r="A9682" s="142">
        <v>6.1506999999999996</v>
      </c>
      <c r="B9682" t="s">
        <v>456</v>
      </c>
      <c r="C9682" s="152">
        <v>0.7026</v>
      </c>
    </row>
    <row r="9683" spans="1:3" x14ac:dyDescent="0.35">
      <c r="A9683" s="142">
        <v>6.1534000000000004</v>
      </c>
      <c r="B9683" t="s">
        <v>456</v>
      </c>
      <c r="C9683" s="152">
        <v>0.70279999999999998</v>
      </c>
    </row>
    <row r="9684" spans="1:3" x14ac:dyDescent="0.35">
      <c r="A9684" s="142">
        <v>6.1562000000000001</v>
      </c>
      <c r="B9684" t="s">
        <v>456</v>
      </c>
      <c r="C9684" s="152">
        <v>0.70289999999999997</v>
      </c>
    </row>
    <row r="9685" spans="1:3" x14ac:dyDescent="0.35">
      <c r="A9685" s="142">
        <v>6.1589</v>
      </c>
      <c r="B9685" t="s">
        <v>456</v>
      </c>
      <c r="C9685" s="152">
        <v>0.70299999999999996</v>
      </c>
    </row>
    <row r="9686" spans="1:3" x14ac:dyDescent="0.35">
      <c r="A9686" s="142">
        <v>6.1616</v>
      </c>
      <c r="B9686" t="s">
        <v>456</v>
      </c>
      <c r="C9686" s="152">
        <v>0.70309999999999995</v>
      </c>
    </row>
    <row r="9687" spans="1:3" x14ac:dyDescent="0.35">
      <c r="A9687" s="142">
        <v>6.1643999999999997</v>
      </c>
      <c r="B9687" t="s">
        <v>456</v>
      </c>
      <c r="C9687" s="152">
        <v>0.70309999999999995</v>
      </c>
    </row>
    <row r="9688" spans="1:3" x14ac:dyDescent="0.35">
      <c r="A9688" s="142">
        <v>6.1670999999999996</v>
      </c>
      <c r="B9688" t="s">
        <v>456</v>
      </c>
      <c r="C9688" s="152">
        <v>0.70320000000000005</v>
      </c>
    </row>
    <row r="9689" spans="1:3" x14ac:dyDescent="0.35">
      <c r="A9689" s="142">
        <v>6.1726000000000001</v>
      </c>
      <c r="B9689" t="s">
        <v>456</v>
      </c>
      <c r="C9689" s="152">
        <v>0.70330000000000004</v>
      </c>
    </row>
    <row r="9690" spans="1:3" x14ac:dyDescent="0.35">
      <c r="A9690" s="142">
        <v>6.1753</v>
      </c>
      <c r="B9690" t="s">
        <v>456</v>
      </c>
      <c r="C9690" s="152">
        <v>0.70350000000000001</v>
      </c>
    </row>
    <row r="9691" spans="1:3" x14ac:dyDescent="0.35">
      <c r="A9691" s="142">
        <v>6.1780999999999997</v>
      </c>
      <c r="B9691" t="s">
        <v>456</v>
      </c>
      <c r="C9691" s="152">
        <v>0.7036</v>
      </c>
    </row>
    <row r="9692" spans="1:3" x14ac:dyDescent="0.35">
      <c r="A9692" s="142">
        <v>6.1836000000000002</v>
      </c>
      <c r="B9692" t="s">
        <v>456</v>
      </c>
      <c r="C9692" s="152">
        <v>0.7036</v>
      </c>
    </row>
    <row r="9693" spans="1:3" x14ac:dyDescent="0.35">
      <c r="A9693" s="142">
        <v>6.1863000000000001</v>
      </c>
      <c r="B9693" t="s">
        <v>456</v>
      </c>
      <c r="C9693" s="152">
        <v>0.70369999999999999</v>
      </c>
    </row>
    <row r="9694" spans="1:3" x14ac:dyDescent="0.35">
      <c r="A9694" s="142">
        <v>6.1890000000000001</v>
      </c>
      <c r="B9694" t="s">
        <v>456</v>
      </c>
      <c r="C9694" s="152">
        <v>0.70379999999999998</v>
      </c>
    </row>
    <row r="9695" spans="1:3" x14ac:dyDescent="0.35">
      <c r="A9695" s="142">
        <v>6.1917999999999997</v>
      </c>
      <c r="B9695" t="s">
        <v>456</v>
      </c>
      <c r="C9695" s="152">
        <v>0.70389999999999997</v>
      </c>
    </row>
    <row r="9696" spans="1:3" x14ac:dyDescent="0.35">
      <c r="A9696" s="142">
        <v>6.1944999999999997</v>
      </c>
      <c r="B9696" t="s">
        <v>456</v>
      </c>
      <c r="C9696" s="152">
        <v>0.70389999999999997</v>
      </c>
    </row>
    <row r="9697" spans="1:3" x14ac:dyDescent="0.35">
      <c r="A9697" s="142">
        <v>6.1973000000000003</v>
      </c>
      <c r="B9697" t="s">
        <v>456</v>
      </c>
      <c r="C9697" s="152">
        <v>0.70389999999999997</v>
      </c>
    </row>
    <row r="9698" spans="1:3" x14ac:dyDescent="0.35">
      <c r="A9698" s="142">
        <v>6.2</v>
      </c>
      <c r="B9698" t="s">
        <v>456</v>
      </c>
      <c r="C9698" s="152">
        <v>0.70409999999999995</v>
      </c>
    </row>
    <row r="9699" spans="1:3" x14ac:dyDescent="0.35">
      <c r="A9699" s="142">
        <v>6.2027000000000001</v>
      </c>
      <c r="B9699" t="s">
        <v>456</v>
      </c>
      <c r="C9699" s="152">
        <v>0.70420000000000005</v>
      </c>
    </row>
    <row r="9700" spans="1:3" x14ac:dyDescent="0.35">
      <c r="A9700" s="142">
        <v>6.2081999999999997</v>
      </c>
      <c r="B9700" t="s">
        <v>456</v>
      </c>
      <c r="C9700" s="152">
        <v>0.70420000000000005</v>
      </c>
    </row>
    <row r="9701" spans="1:3" x14ac:dyDescent="0.35">
      <c r="A9701" s="142">
        <v>6.2110000000000003</v>
      </c>
      <c r="B9701" t="s">
        <v>456</v>
      </c>
      <c r="C9701" s="152">
        <v>0.70430000000000004</v>
      </c>
    </row>
    <row r="9702" spans="1:3" x14ac:dyDescent="0.35">
      <c r="A9702" s="142">
        <v>6.2137000000000002</v>
      </c>
      <c r="B9702" t="s">
        <v>456</v>
      </c>
      <c r="C9702" s="152">
        <v>0.70450000000000002</v>
      </c>
    </row>
    <row r="9703" spans="1:3" x14ac:dyDescent="0.35">
      <c r="A9703" s="142">
        <v>6.2164000000000001</v>
      </c>
      <c r="B9703" t="s">
        <v>456</v>
      </c>
      <c r="C9703" s="152">
        <v>0.7046</v>
      </c>
    </row>
    <row r="9704" spans="1:3" x14ac:dyDescent="0.35">
      <c r="A9704" s="142">
        <v>6.2191999999999998</v>
      </c>
      <c r="B9704" t="s">
        <v>456</v>
      </c>
      <c r="C9704" s="152">
        <v>0.7046</v>
      </c>
    </row>
    <row r="9705" spans="1:3" x14ac:dyDescent="0.35">
      <c r="A9705" s="142">
        <v>6.2247000000000003</v>
      </c>
      <c r="B9705" t="s">
        <v>456</v>
      </c>
      <c r="C9705" s="152">
        <v>0.70469999999999999</v>
      </c>
    </row>
    <row r="9706" spans="1:3" x14ac:dyDescent="0.35">
      <c r="A9706" s="142">
        <v>6.2274000000000003</v>
      </c>
      <c r="B9706" t="s">
        <v>456</v>
      </c>
      <c r="C9706" s="152">
        <v>0.70469999999999999</v>
      </c>
    </row>
    <row r="9707" spans="1:3" x14ac:dyDescent="0.35">
      <c r="A9707" s="142">
        <v>6.2301000000000002</v>
      </c>
      <c r="B9707" t="s">
        <v>456</v>
      </c>
      <c r="C9707" s="152">
        <v>0.70499999999999996</v>
      </c>
    </row>
    <row r="9708" spans="1:3" x14ac:dyDescent="0.35">
      <c r="A9708" s="142">
        <v>6.2328999999999999</v>
      </c>
      <c r="B9708" t="s">
        <v>456</v>
      </c>
      <c r="C9708" s="152">
        <v>0.70509999999999995</v>
      </c>
    </row>
    <row r="9709" spans="1:3" x14ac:dyDescent="0.35">
      <c r="A9709" s="142">
        <v>6.2355999999999998</v>
      </c>
      <c r="B9709" t="s">
        <v>456</v>
      </c>
      <c r="C9709" s="152">
        <v>0.70520000000000005</v>
      </c>
    </row>
    <row r="9710" spans="1:3" x14ac:dyDescent="0.35">
      <c r="A9710" s="142">
        <v>6.2384000000000004</v>
      </c>
      <c r="B9710" t="s">
        <v>456</v>
      </c>
      <c r="C9710" s="152">
        <v>0.70540000000000003</v>
      </c>
    </row>
    <row r="9711" spans="1:3" x14ac:dyDescent="0.35">
      <c r="A9711" s="142">
        <v>6.2411000000000003</v>
      </c>
      <c r="B9711" t="s">
        <v>456</v>
      </c>
      <c r="C9711" s="152">
        <v>0.70550000000000002</v>
      </c>
    </row>
    <row r="9712" spans="1:3" x14ac:dyDescent="0.35">
      <c r="A9712" s="142">
        <v>6.2438000000000002</v>
      </c>
      <c r="B9712" t="s">
        <v>456</v>
      </c>
      <c r="C9712" s="152">
        <v>0.70569999999999999</v>
      </c>
    </row>
    <row r="9713" spans="1:3" x14ac:dyDescent="0.35">
      <c r="A9713" s="142">
        <v>6.2465999999999999</v>
      </c>
      <c r="B9713" t="s">
        <v>456</v>
      </c>
      <c r="C9713" s="152">
        <v>0.70589999999999997</v>
      </c>
    </row>
    <row r="9714" spans="1:3" x14ac:dyDescent="0.35">
      <c r="A9714" s="142">
        <v>6.2521000000000004</v>
      </c>
      <c r="B9714" t="s">
        <v>456</v>
      </c>
      <c r="C9714" s="152">
        <v>0.70640000000000003</v>
      </c>
    </row>
    <row r="9715" spans="1:3" x14ac:dyDescent="0.35">
      <c r="A9715" s="142">
        <v>6.2548000000000004</v>
      </c>
      <c r="B9715" t="s">
        <v>456</v>
      </c>
      <c r="C9715" s="152">
        <v>0.70650000000000002</v>
      </c>
    </row>
    <row r="9716" spans="1:3" x14ac:dyDescent="0.35">
      <c r="A9716" s="142">
        <v>6.2575000000000003</v>
      </c>
      <c r="B9716" t="s">
        <v>456</v>
      </c>
      <c r="C9716" s="152">
        <v>0.70650000000000002</v>
      </c>
    </row>
    <row r="9717" spans="1:3" x14ac:dyDescent="0.35">
      <c r="A9717" s="142">
        <v>6.2629999999999999</v>
      </c>
      <c r="B9717" t="s">
        <v>456</v>
      </c>
      <c r="C9717" s="152">
        <v>0.70669999999999999</v>
      </c>
    </row>
    <row r="9718" spans="1:3" x14ac:dyDescent="0.35">
      <c r="A9718" s="142">
        <v>6.2657999999999996</v>
      </c>
      <c r="B9718" t="s">
        <v>456</v>
      </c>
      <c r="C9718" s="152">
        <v>0.70679999999999998</v>
      </c>
    </row>
    <row r="9719" spans="1:3" x14ac:dyDescent="0.35">
      <c r="A9719" s="142">
        <v>6.2685000000000004</v>
      </c>
      <c r="B9719" t="s">
        <v>456</v>
      </c>
      <c r="C9719" s="152">
        <v>0.70689999999999997</v>
      </c>
    </row>
    <row r="9720" spans="1:3" x14ac:dyDescent="0.35">
      <c r="A9720" s="142">
        <v>6.2712000000000003</v>
      </c>
      <c r="B9720" t="s">
        <v>456</v>
      </c>
      <c r="C9720" s="152">
        <v>0.70709999999999995</v>
      </c>
    </row>
    <row r="9721" spans="1:3" x14ac:dyDescent="0.35">
      <c r="A9721" s="142">
        <v>6.274</v>
      </c>
      <c r="B9721" t="s">
        <v>456</v>
      </c>
      <c r="C9721" s="152">
        <v>0.70709999999999995</v>
      </c>
    </row>
    <row r="9722" spans="1:3" x14ac:dyDescent="0.35">
      <c r="A9722" s="142">
        <v>6.2766999999999999</v>
      </c>
      <c r="B9722" t="s">
        <v>456</v>
      </c>
      <c r="C9722" s="152">
        <v>0.70730000000000004</v>
      </c>
    </row>
    <row r="9723" spans="1:3" x14ac:dyDescent="0.35">
      <c r="A9723" s="142">
        <v>6.2794999999999996</v>
      </c>
      <c r="B9723" t="s">
        <v>456</v>
      </c>
      <c r="C9723" s="152">
        <v>0.7077</v>
      </c>
    </row>
    <row r="9724" spans="1:3" x14ac:dyDescent="0.35">
      <c r="A9724" s="142">
        <v>6.2821999999999996</v>
      </c>
      <c r="B9724" t="s">
        <v>456</v>
      </c>
      <c r="C9724" s="152">
        <v>0.7077</v>
      </c>
    </row>
    <row r="9725" spans="1:3" x14ac:dyDescent="0.35">
      <c r="A9725" s="142">
        <v>6.2849000000000004</v>
      </c>
      <c r="B9725" t="s">
        <v>456</v>
      </c>
      <c r="C9725" s="152">
        <v>0.70799999999999996</v>
      </c>
    </row>
    <row r="9726" spans="1:3" x14ac:dyDescent="0.35">
      <c r="A9726" s="142">
        <v>6.2877000000000001</v>
      </c>
      <c r="B9726" t="s">
        <v>456</v>
      </c>
      <c r="C9726" s="152">
        <v>0.70799999999999996</v>
      </c>
    </row>
    <row r="9727" spans="1:3" x14ac:dyDescent="0.35">
      <c r="A9727" s="142">
        <v>6.2904</v>
      </c>
      <c r="B9727" t="s">
        <v>456</v>
      </c>
      <c r="C9727" s="152">
        <v>0.70820000000000005</v>
      </c>
    </row>
    <row r="9728" spans="1:3" x14ac:dyDescent="0.35">
      <c r="A9728" s="142">
        <v>6.2958999999999996</v>
      </c>
      <c r="B9728" t="s">
        <v>456</v>
      </c>
      <c r="C9728" s="152">
        <v>0.70840000000000003</v>
      </c>
    </row>
    <row r="9729" spans="1:3" x14ac:dyDescent="0.35">
      <c r="A9729" s="142">
        <v>6.2986000000000004</v>
      </c>
      <c r="B9729" t="s">
        <v>456</v>
      </c>
      <c r="C9729" s="152">
        <v>0.70860000000000001</v>
      </c>
    </row>
    <row r="9730" spans="1:3" x14ac:dyDescent="0.35">
      <c r="A9730" s="142">
        <v>6.3014000000000001</v>
      </c>
      <c r="B9730" t="s">
        <v>456</v>
      </c>
      <c r="C9730" s="152">
        <v>0.7087</v>
      </c>
    </row>
    <row r="9731" spans="1:3" x14ac:dyDescent="0.35">
      <c r="A9731" s="142">
        <v>6.3041</v>
      </c>
      <c r="B9731" t="s">
        <v>456</v>
      </c>
      <c r="C9731" s="152">
        <v>0.70909999999999995</v>
      </c>
    </row>
    <row r="9732" spans="1:3" x14ac:dyDescent="0.35">
      <c r="A9732" s="142">
        <v>6.3068</v>
      </c>
      <c r="B9732" t="s">
        <v>456</v>
      </c>
      <c r="C9732" s="152">
        <v>0.70909999999999995</v>
      </c>
    </row>
    <row r="9733" spans="1:3" x14ac:dyDescent="0.35">
      <c r="A9733" s="142">
        <v>6.3122999999999996</v>
      </c>
      <c r="B9733" t="s">
        <v>456</v>
      </c>
      <c r="C9733" s="152">
        <v>0.70930000000000004</v>
      </c>
    </row>
    <row r="9734" spans="1:3" x14ac:dyDescent="0.35">
      <c r="A9734" s="142">
        <v>6.3178000000000001</v>
      </c>
      <c r="B9734" t="s">
        <v>456</v>
      </c>
      <c r="C9734" s="152">
        <v>0.70950000000000002</v>
      </c>
    </row>
    <row r="9735" spans="1:3" x14ac:dyDescent="0.35">
      <c r="A9735" s="142">
        <v>6.3205</v>
      </c>
      <c r="B9735" t="s">
        <v>456</v>
      </c>
      <c r="C9735" s="152">
        <v>0.70979999999999999</v>
      </c>
    </row>
    <row r="9736" spans="1:3" x14ac:dyDescent="0.35">
      <c r="A9736" s="142">
        <v>6.3232999999999997</v>
      </c>
      <c r="B9736" t="s">
        <v>456</v>
      </c>
      <c r="C9736" s="152">
        <v>0.70989999999999998</v>
      </c>
    </row>
    <row r="9737" spans="1:3" x14ac:dyDescent="0.35">
      <c r="A9737" s="142">
        <v>6.3259999999999996</v>
      </c>
      <c r="B9737" t="s">
        <v>456</v>
      </c>
      <c r="C9737" s="152">
        <v>0.71009999999999995</v>
      </c>
    </row>
    <row r="9738" spans="1:3" x14ac:dyDescent="0.35">
      <c r="A9738" s="142">
        <v>6.3288000000000002</v>
      </c>
      <c r="B9738" t="s">
        <v>456</v>
      </c>
      <c r="C9738" s="152">
        <v>0.71030000000000004</v>
      </c>
    </row>
    <row r="9739" spans="1:3" x14ac:dyDescent="0.35">
      <c r="A9739" s="142">
        <v>6.3342000000000001</v>
      </c>
      <c r="B9739" t="s">
        <v>456</v>
      </c>
      <c r="C9739" s="152">
        <v>0.71030000000000004</v>
      </c>
    </row>
    <row r="9740" spans="1:3" x14ac:dyDescent="0.35">
      <c r="A9740" s="142">
        <v>6.3396999999999997</v>
      </c>
      <c r="B9740" t="s">
        <v>456</v>
      </c>
      <c r="C9740" s="152">
        <v>0.71040000000000003</v>
      </c>
    </row>
    <row r="9741" spans="1:3" x14ac:dyDescent="0.35">
      <c r="A9741" s="142">
        <v>6.3425000000000002</v>
      </c>
      <c r="B9741" t="s">
        <v>456</v>
      </c>
      <c r="C9741" s="152">
        <v>0.71050000000000002</v>
      </c>
    </row>
    <row r="9742" spans="1:3" x14ac:dyDescent="0.35">
      <c r="A9742" s="142">
        <v>6.3452000000000002</v>
      </c>
      <c r="B9742" t="s">
        <v>456</v>
      </c>
      <c r="C9742" s="152">
        <v>0.7107</v>
      </c>
    </row>
    <row r="9743" spans="1:3" x14ac:dyDescent="0.35">
      <c r="A9743" s="142">
        <v>6.3479000000000001</v>
      </c>
      <c r="B9743" t="s">
        <v>456</v>
      </c>
      <c r="C9743" s="152">
        <v>0.71079999999999999</v>
      </c>
    </row>
    <row r="9744" spans="1:3" x14ac:dyDescent="0.35">
      <c r="A9744" s="142">
        <v>6.3533999999999997</v>
      </c>
      <c r="B9744" t="s">
        <v>456</v>
      </c>
      <c r="C9744" s="152">
        <v>0.71079999999999999</v>
      </c>
    </row>
    <row r="9745" spans="1:3" x14ac:dyDescent="0.35">
      <c r="A9745" s="142">
        <v>6.3616000000000001</v>
      </c>
      <c r="B9745" t="s">
        <v>456</v>
      </c>
      <c r="C9745" s="152">
        <v>0.71079999999999999</v>
      </c>
    </row>
    <row r="9746" spans="1:3" x14ac:dyDescent="0.35">
      <c r="A9746" s="142">
        <v>6.3643999999999998</v>
      </c>
      <c r="B9746" t="s">
        <v>456</v>
      </c>
      <c r="C9746" s="152">
        <v>0.71099999999999997</v>
      </c>
    </row>
    <row r="9747" spans="1:3" x14ac:dyDescent="0.35">
      <c r="A9747" s="142">
        <v>6.3670999999999998</v>
      </c>
      <c r="B9747" t="s">
        <v>456</v>
      </c>
      <c r="C9747" s="152">
        <v>0.71099999999999997</v>
      </c>
    </row>
    <row r="9748" spans="1:3" x14ac:dyDescent="0.35">
      <c r="A9748" s="142">
        <v>6.3699000000000003</v>
      </c>
      <c r="B9748" t="s">
        <v>456</v>
      </c>
      <c r="C9748" s="152">
        <v>0.71109999999999995</v>
      </c>
    </row>
    <row r="9749" spans="1:3" x14ac:dyDescent="0.35">
      <c r="A9749" s="142">
        <v>6.3753000000000002</v>
      </c>
      <c r="B9749" t="s">
        <v>456</v>
      </c>
      <c r="C9749" s="152">
        <v>0.71109999999999995</v>
      </c>
    </row>
    <row r="9750" spans="1:3" x14ac:dyDescent="0.35">
      <c r="A9750" s="142">
        <v>6.3780999999999999</v>
      </c>
      <c r="B9750" t="s">
        <v>456</v>
      </c>
      <c r="C9750" s="152">
        <v>0.71130000000000004</v>
      </c>
    </row>
    <row r="9751" spans="1:3" x14ac:dyDescent="0.35">
      <c r="A9751" s="142">
        <v>6.3807999999999998</v>
      </c>
      <c r="B9751" t="s">
        <v>456</v>
      </c>
      <c r="C9751" s="152">
        <v>0.71140000000000003</v>
      </c>
    </row>
    <row r="9752" spans="1:3" x14ac:dyDescent="0.35">
      <c r="A9752" s="142">
        <v>6.3836000000000004</v>
      </c>
      <c r="B9752" t="s">
        <v>456</v>
      </c>
      <c r="C9752" s="152">
        <v>0.71150000000000002</v>
      </c>
    </row>
    <row r="9753" spans="1:3" x14ac:dyDescent="0.35">
      <c r="A9753" s="142">
        <v>6.3890000000000002</v>
      </c>
      <c r="B9753" t="s">
        <v>456</v>
      </c>
      <c r="C9753" s="152">
        <v>0.7117</v>
      </c>
    </row>
    <row r="9754" spans="1:3" x14ac:dyDescent="0.35">
      <c r="A9754" s="142">
        <v>6.3917999999999999</v>
      </c>
      <c r="B9754" t="s">
        <v>456</v>
      </c>
      <c r="C9754" s="152">
        <v>0.7117</v>
      </c>
    </row>
    <row r="9755" spans="1:3" x14ac:dyDescent="0.35">
      <c r="A9755" s="142">
        <v>6.3973000000000004</v>
      </c>
      <c r="B9755" t="s">
        <v>456</v>
      </c>
      <c r="C9755" s="152">
        <v>0.71179999999999999</v>
      </c>
    </row>
    <row r="9756" spans="1:3" x14ac:dyDescent="0.35">
      <c r="A9756" s="142">
        <v>6.4</v>
      </c>
      <c r="B9756" t="s">
        <v>456</v>
      </c>
      <c r="C9756" s="152">
        <v>0.71189999999999998</v>
      </c>
    </row>
    <row r="9757" spans="1:3" x14ac:dyDescent="0.35">
      <c r="A9757" s="142">
        <v>6.4027000000000003</v>
      </c>
      <c r="B9757" t="s">
        <v>456</v>
      </c>
      <c r="C9757" s="152">
        <v>0.71189999999999998</v>
      </c>
    </row>
    <row r="9758" spans="1:3" x14ac:dyDescent="0.35">
      <c r="A9758" s="142">
        <v>6.4055</v>
      </c>
      <c r="B9758" t="s">
        <v>456</v>
      </c>
      <c r="C9758" s="152">
        <v>0.71189999999999998</v>
      </c>
    </row>
    <row r="9759" spans="1:3" x14ac:dyDescent="0.35">
      <c r="A9759" s="142">
        <v>6.4081999999999999</v>
      </c>
      <c r="B9759" t="s">
        <v>456</v>
      </c>
      <c r="C9759" s="152">
        <v>0.71189999999999998</v>
      </c>
    </row>
    <row r="9760" spans="1:3" x14ac:dyDescent="0.35">
      <c r="A9760" s="142">
        <v>6.4109999999999996</v>
      </c>
      <c r="B9760" t="s">
        <v>456</v>
      </c>
      <c r="C9760" s="152">
        <v>0.71209999999999996</v>
      </c>
    </row>
    <row r="9761" spans="1:3" x14ac:dyDescent="0.35">
      <c r="A9761" s="142">
        <v>6.4137000000000004</v>
      </c>
      <c r="B9761" t="s">
        <v>456</v>
      </c>
      <c r="C9761" s="152">
        <v>0.71209999999999996</v>
      </c>
    </row>
    <row r="9762" spans="1:3" x14ac:dyDescent="0.35">
      <c r="A9762" s="142">
        <v>6.4164000000000003</v>
      </c>
      <c r="B9762" t="s">
        <v>456</v>
      </c>
      <c r="C9762" s="152">
        <v>0.71220000000000006</v>
      </c>
    </row>
    <row r="9763" spans="1:3" x14ac:dyDescent="0.35">
      <c r="A9763" s="142">
        <v>6.4218999999999999</v>
      </c>
      <c r="B9763" t="s">
        <v>456</v>
      </c>
      <c r="C9763" s="152">
        <v>0.71230000000000004</v>
      </c>
    </row>
    <row r="9764" spans="1:3" x14ac:dyDescent="0.35">
      <c r="A9764" s="142">
        <v>6.4246999999999996</v>
      </c>
      <c r="B9764" t="s">
        <v>456</v>
      </c>
      <c r="C9764" s="152">
        <v>0.71250000000000002</v>
      </c>
    </row>
    <row r="9765" spans="1:3" x14ac:dyDescent="0.35">
      <c r="A9765" s="142">
        <v>6.4273999999999996</v>
      </c>
      <c r="B9765" t="s">
        <v>456</v>
      </c>
      <c r="C9765" s="152">
        <v>0.71260000000000001</v>
      </c>
    </row>
    <row r="9766" spans="1:3" x14ac:dyDescent="0.35">
      <c r="A9766" s="142">
        <v>6.4329000000000001</v>
      </c>
      <c r="B9766" t="s">
        <v>456</v>
      </c>
      <c r="C9766" s="152">
        <v>0.7127</v>
      </c>
    </row>
    <row r="9767" spans="1:3" x14ac:dyDescent="0.35">
      <c r="A9767" s="142">
        <v>6.4356</v>
      </c>
      <c r="B9767" t="s">
        <v>456</v>
      </c>
      <c r="C9767" s="152">
        <v>0.71309999999999996</v>
      </c>
    </row>
    <row r="9768" spans="1:3" x14ac:dyDescent="0.35">
      <c r="A9768" s="142">
        <v>6.4383999999999997</v>
      </c>
      <c r="B9768" t="s">
        <v>456</v>
      </c>
      <c r="C9768" s="152">
        <v>0.71309999999999996</v>
      </c>
    </row>
    <row r="9769" spans="1:3" x14ac:dyDescent="0.35">
      <c r="A9769" s="142">
        <v>6.4410999999999996</v>
      </c>
      <c r="B9769" t="s">
        <v>456</v>
      </c>
      <c r="C9769" s="152">
        <v>0.71309999999999996</v>
      </c>
    </row>
    <row r="9770" spans="1:3" x14ac:dyDescent="0.35">
      <c r="A9770" s="142">
        <v>6.4466000000000001</v>
      </c>
      <c r="B9770" t="s">
        <v>456</v>
      </c>
      <c r="C9770" s="152">
        <v>0.71319999999999995</v>
      </c>
    </row>
    <row r="9771" spans="1:3" x14ac:dyDescent="0.35">
      <c r="A9771" s="142">
        <v>6.4493</v>
      </c>
      <c r="B9771" t="s">
        <v>456</v>
      </c>
      <c r="C9771" s="152">
        <v>0.71319999999999995</v>
      </c>
    </row>
    <row r="9772" spans="1:3" x14ac:dyDescent="0.35">
      <c r="A9772" s="142">
        <v>6.4520999999999997</v>
      </c>
      <c r="B9772" t="s">
        <v>456</v>
      </c>
      <c r="C9772" s="152">
        <v>0.71319999999999995</v>
      </c>
    </row>
    <row r="9773" spans="1:3" x14ac:dyDescent="0.35">
      <c r="A9773" s="142">
        <v>6.4547999999999996</v>
      </c>
      <c r="B9773" t="s">
        <v>456</v>
      </c>
      <c r="C9773" s="152">
        <v>0.71330000000000005</v>
      </c>
    </row>
    <row r="9774" spans="1:3" x14ac:dyDescent="0.35">
      <c r="A9774" s="142">
        <v>6.4574999999999996</v>
      </c>
      <c r="B9774" t="s">
        <v>456</v>
      </c>
      <c r="C9774" s="152">
        <v>0.71379999999999999</v>
      </c>
    </row>
    <row r="9775" spans="1:3" x14ac:dyDescent="0.35">
      <c r="A9775" s="142">
        <v>6.4603000000000002</v>
      </c>
      <c r="B9775" t="s">
        <v>456</v>
      </c>
      <c r="C9775" s="152">
        <v>0.71379999999999999</v>
      </c>
    </row>
    <row r="9776" spans="1:3" x14ac:dyDescent="0.35">
      <c r="A9776" s="142">
        <v>6.4630000000000001</v>
      </c>
      <c r="B9776" t="s">
        <v>456</v>
      </c>
      <c r="C9776" s="152">
        <v>0.71399999999999997</v>
      </c>
    </row>
    <row r="9777" spans="1:3" x14ac:dyDescent="0.35">
      <c r="A9777" s="142">
        <v>6.4657999999999998</v>
      </c>
      <c r="B9777" t="s">
        <v>456</v>
      </c>
      <c r="C9777" s="152">
        <v>0.71409999999999996</v>
      </c>
    </row>
    <row r="9778" spans="1:3" x14ac:dyDescent="0.35">
      <c r="A9778" s="142">
        <v>6.4684999999999997</v>
      </c>
      <c r="B9778" t="s">
        <v>456</v>
      </c>
      <c r="C9778" s="152">
        <v>0.71419999999999995</v>
      </c>
    </row>
    <row r="9779" spans="1:3" x14ac:dyDescent="0.35">
      <c r="A9779" s="142">
        <v>6.4740000000000002</v>
      </c>
      <c r="B9779" t="s">
        <v>456</v>
      </c>
      <c r="C9779" s="152">
        <v>0.71430000000000005</v>
      </c>
    </row>
    <row r="9780" spans="1:3" x14ac:dyDescent="0.35">
      <c r="A9780" s="142">
        <v>6.4767000000000001</v>
      </c>
      <c r="B9780" t="s">
        <v>456</v>
      </c>
      <c r="C9780" s="152">
        <v>0.71450000000000002</v>
      </c>
    </row>
    <row r="9781" spans="1:3" x14ac:dyDescent="0.35">
      <c r="A9781" s="142">
        <v>6.4794999999999998</v>
      </c>
      <c r="B9781" t="s">
        <v>456</v>
      </c>
      <c r="C9781" s="152">
        <v>0.71450000000000002</v>
      </c>
    </row>
    <row r="9782" spans="1:3" x14ac:dyDescent="0.35">
      <c r="A9782" s="142">
        <v>6.4821999999999997</v>
      </c>
      <c r="B9782" t="s">
        <v>456</v>
      </c>
      <c r="C9782" s="152">
        <v>0.7147</v>
      </c>
    </row>
    <row r="9783" spans="1:3" x14ac:dyDescent="0.35">
      <c r="A9783" s="142">
        <v>6.4848999999999997</v>
      </c>
      <c r="B9783" t="s">
        <v>456</v>
      </c>
      <c r="C9783" s="152">
        <v>0.71499999999999997</v>
      </c>
    </row>
    <row r="9784" spans="1:3" x14ac:dyDescent="0.35">
      <c r="A9784" s="142">
        <v>6.4877000000000002</v>
      </c>
      <c r="B9784" t="s">
        <v>456</v>
      </c>
      <c r="C9784" s="152">
        <v>0.71519999999999995</v>
      </c>
    </row>
    <row r="9785" spans="1:3" x14ac:dyDescent="0.35">
      <c r="A9785" s="142">
        <v>6.4904000000000002</v>
      </c>
      <c r="B9785" t="s">
        <v>456</v>
      </c>
      <c r="C9785" s="152">
        <v>0.71519999999999995</v>
      </c>
    </row>
    <row r="9786" spans="1:3" x14ac:dyDescent="0.35">
      <c r="A9786" s="142">
        <v>6.4931999999999999</v>
      </c>
      <c r="B9786" t="s">
        <v>456</v>
      </c>
      <c r="C9786" s="152">
        <v>0.71519999999999995</v>
      </c>
    </row>
    <row r="9787" spans="1:3" x14ac:dyDescent="0.35">
      <c r="A9787" s="142">
        <v>6.4958999999999998</v>
      </c>
      <c r="B9787" t="s">
        <v>456</v>
      </c>
      <c r="C9787" s="152">
        <v>0.71540000000000004</v>
      </c>
    </row>
    <row r="9788" spans="1:3" x14ac:dyDescent="0.35">
      <c r="A9788" s="142">
        <v>6.4985999999999997</v>
      </c>
      <c r="B9788" t="s">
        <v>456</v>
      </c>
      <c r="C9788" s="152">
        <v>0.71540000000000004</v>
      </c>
    </row>
    <row r="9789" spans="1:3" x14ac:dyDescent="0.35">
      <c r="A9789" s="142">
        <v>6.5041000000000002</v>
      </c>
      <c r="B9789" t="s">
        <v>456</v>
      </c>
      <c r="C9789" s="152">
        <v>0.71540000000000004</v>
      </c>
    </row>
    <row r="9790" spans="1:3" x14ac:dyDescent="0.35">
      <c r="A9790" s="142">
        <v>6.5095999999999998</v>
      </c>
      <c r="B9790" t="s">
        <v>456</v>
      </c>
      <c r="C9790" s="152">
        <v>0.71550000000000002</v>
      </c>
    </row>
    <row r="9791" spans="1:3" x14ac:dyDescent="0.35">
      <c r="A9791" s="142">
        <v>6.5151000000000003</v>
      </c>
      <c r="B9791" t="s">
        <v>456</v>
      </c>
      <c r="C9791" s="152">
        <v>0.7157</v>
      </c>
    </row>
    <row r="9792" spans="1:3" x14ac:dyDescent="0.35">
      <c r="A9792" s="142">
        <v>6.5232999999999999</v>
      </c>
      <c r="B9792" t="s">
        <v>456</v>
      </c>
      <c r="C9792" s="152">
        <v>0.7157</v>
      </c>
    </row>
    <row r="9793" spans="1:3" x14ac:dyDescent="0.35">
      <c r="A9793" s="142">
        <v>6.5288000000000004</v>
      </c>
      <c r="B9793" t="s">
        <v>456</v>
      </c>
      <c r="C9793" s="152">
        <v>0.71589999999999998</v>
      </c>
    </row>
    <row r="9794" spans="1:3" x14ac:dyDescent="0.35">
      <c r="A9794" s="142">
        <v>6.5315000000000003</v>
      </c>
      <c r="B9794" t="s">
        <v>456</v>
      </c>
      <c r="C9794" s="152">
        <v>0.71599999999999997</v>
      </c>
    </row>
    <row r="9795" spans="1:3" x14ac:dyDescent="0.35">
      <c r="A9795" s="142">
        <v>6.5342000000000002</v>
      </c>
      <c r="B9795" t="s">
        <v>456</v>
      </c>
      <c r="C9795" s="152">
        <v>0.71599999999999997</v>
      </c>
    </row>
    <row r="9796" spans="1:3" x14ac:dyDescent="0.35">
      <c r="A9796" s="142">
        <v>6.5396999999999998</v>
      </c>
      <c r="B9796" t="s">
        <v>456</v>
      </c>
      <c r="C9796" s="152">
        <v>0.71609999999999996</v>
      </c>
    </row>
    <row r="9797" spans="1:3" x14ac:dyDescent="0.35">
      <c r="A9797" s="142">
        <v>6.5425000000000004</v>
      </c>
      <c r="B9797" t="s">
        <v>456</v>
      </c>
      <c r="C9797" s="152">
        <v>0.71640000000000004</v>
      </c>
    </row>
    <row r="9798" spans="1:3" x14ac:dyDescent="0.35">
      <c r="A9798" s="142">
        <v>6.5452000000000004</v>
      </c>
      <c r="B9798" t="s">
        <v>456</v>
      </c>
      <c r="C9798" s="152">
        <v>0.71650000000000003</v>
      </c>
    </row>
    <row r="9799" spans="1:3" x14ac:dyDescent="0.35">
      <c r="A9799" s="142">
        <v>6.5479000000000003</v>
      </c>
      <c r="B9799" t="s">
        <v>456</v>
      </c>
      <c r="C9799" s="152">
        <v>0.7167</v>
      </c>
    </row>
    <row r="9800" spans="1:3" x14ac:dyDescent="0.35">
      <c r="A9800" s="142">
        <v>6.5507</v>
      </c>
      <c r="B9800" t="s">
        <v>456</v>
      </c>
      <c r="C9800" s="152">
        <v>0.71709999999999996</v>
      </c>
    </row>
    <row r="9801" spans="1:3" x14ac:dyDescent="0.35">
      <c r="A9801" s="142">
        <v>6.5533999999999999</v>
      </c>
      <c r="B9801" t="s">
        <v>456</v>
      </c>
      <c r="C9801" s="152">
        <v>0.71719999999999995</v>
      </c>
    </row>
    <row r="9802" spans="1:3" x14ac:dyDescent="0.35">
      <c r="A9802" s="142">
        <v>6.5561999999999996</v>
      </c>
      <c r="B9802" t="s">
        <v>456</v>
      </c>
      <c r="C9802" s="152">
        <v>0.71719999999999995</v>
      </c>
    </row>
    <row r="9803" spans="1:3" x14ac:dyDescent="0.35">
      <c r="A9803" s="142">
        <v>6.5616000000000003</v>
      </c>
      <c r="B9803" t="s">
        <v>456</v>
      </c>
      <c r="C9803" s="152">
        <v>0.71740000000000004</v>
      </c>
    </row>
    <row r="9804" spans="1:3" x14ac:dyDescent="0.35">
      <c r="A9804" s="142">
        <v>6.5644</v>
      </c>
      <c r="B9804" t="s">
        <v>456</v>
      </c>
      <c r="C9804" s="152">
        <v>0.7177</v>
      </c>
    </row>
    <row r="9805" spans="1:3" x14ac:dyDescent="0.35">
      <c r="A9805" s="142">
        <v>6.5726000000000004</v>
      </c>
      <c r="B9805" t="s">
        <v>456</v>
      </c>
      <c r="C9805" s="152">
        <v>0.7177</v>
      </c>
    </row>
    <row r="9806" spans="1:3" x14ac:dyDescent="0.35">
      <c r="A9806" s="142">
        <v>6.5753000000000004</v>
      </c>
      <c r="B9806" t="s">
        <v>456</v>
      </c>
      <c r="C9806" s="152">
        <v>0.7177</v>
      </c>
    </row>
    <row r="9807" spans="1:3" x14ac:dyDescent="0.35">
      <c r="A9807" s="142">
        <v>6.5781000000000001</v>
      </c>
      <c r="B9807" t="s">
        <v>456</v>
      </c>
      <c r="C9807" s="152">
        <v>0.71779999999999999</v>
      </c>
    </row>
    <row r="9808" spans="1:3" x14ac:dyDescent="0.35">
      <c r="A9808" s="142">
        <v>6.5808</v>
      </c>
      <c r="B9808" t="s">
        <v>456</v>
      </c>
      <c r="C9808" s="152">
        <v>0.71789999999999998</v>
      </c>
    </row>
    <row r="9809" spans="1:3" x14ac:dyDescent="0.35">
      <c r="A9809" s="142">
        <v>6.5835999999999997</v>
      </c>
      <c r="B9809" t="s">
        <v>456</v>
      </c>
      <c r="C9809" s="152">
        <v>0.71789999999999998</v>
      </c>
    </row>
    <row r="9810" spans="1:3" x14ac:dyDescent="0.35">
      <c r="A9810" s="142">
        <v>6.5862999999999996</v>
      </c>
      <c r="B9810" t="s">
        <v>456</v>
      </c>
      <c r="C9810" s="152">
        <v>0.71789999999999998</v>
      </c>
    </row>
    <row r="9811" spans="1:3" x14ac:dyDescent="0.35">
      <c r="A9811" s="142">
        <v>6.5890000000000004</v>
      </c>
      <c r="B9811" t="s">
        <v>456</v>
      </c>
      <c r="C9811" s="152">
        <v>0.71809999999999996</v>
      </c>
    </row>
    <row r="9812" spans="1:3" x14ac:dyDescent="0.35">
      <c r="A9812" s="142">
        <v>6.5918000000000001</v>
      </c>
      <c r="B9812" t="s">
        <v>456</v>
      </c>
      <c r="C9812" s="152">
        <v>0.71819999999999995</v>
      </c>
    </row>
    <row r="9813" spans="1:3" x14ac:dyDescent="0.35">
      <c r="A9813" s="142">
        <v>6.5945</v>
      </c>
      <c r="B9813" t="s">
        <v>456</v>
      </c>
      <c r="C9813" s="152">
        <v>0.71819999999999995</v>
      </c>
    </row>
    <row r="9814" spans="1:3" x14ac:dyDescent="0.35">
      <c r="A9814" s="142">
        <v>6.5972999999999997</v>
      </c>
      <c r="B9814" t="s">
        <v>456</v>
      </c>
      <c r="C9814" s="152">
        <v>0.71830000000000005</v>
      </c>
    </row>
    <row r="9815" spans="1:3" x14ac:dyDescent="0.35">
      <c r="A9815" s="142">
        <v>6.6</v>
      </c>
      <c r="B9815" t="s">
        <v>456</v>
      </c>
      <c r="C9815" s="152">
        <v>0.71850000000000003</v>
      </c>
    </row>
    <row r="9816" spans="1:3" x14ac:dyDescent="0.35">
      <c r="A9816" s="142">
        <v>6.6055000000000001</v>
      </c>
      <c r="B9816" t="s">
        <v>456</v>
      </c>
      <c r="C9816" s="152">
        <v>0.71879999999999999</v>
      </c>
    </row>
    <row r="9817" spans="1:3" x14ac:dyDescent="0.35">
      <c r="A9817" s="142">
        <v>6.6109999999999998</v>
      </c>
      <c r="B9817" t="s">
        <v>456</v>
      </c>
      <c r="C9817" s="152">
        <v>0.71889999999999998</v>
      </c>
    </row>
    <row r="9818" spans="1:3" x14ac:dyDescent="0.35">
      <c r="A9818" s="142">
        <v>6.6136999999999997</v>
      </c>
      <c r="B9818" t="s">
        <v>456</v>
      </c>
      <c r="C9818" s="152">
        <v>0.71919999999999995</v>
      </c>
    </row>
    <row r="9819" spans="1:3" x14ac:dyDescent="0.35">
      <c r="A9819" s="142">
        <v>6.6163999999999996</v>
      </c>
      <c r="B9819" t="s">
        <v>456</v>
      </c>
      <c r="C9819" s="152">
        <v>0.71930000000000005</v>
      </c>
    </row>
    <row r="9820" spans="1:3" x14ac:dyDescent="0.35">
      <c r="A9820" s="142">
        <v>6.6192000000000002</v>
      </c>
      <c r="B9820" t="s">
        <v>456</v>
      </c>
      <c r="C9820" s="152">
        <v>0.71940000000000004</v>
      </c>
    </row>
    <row r="9821" spans="1:3" x14ac:dyDescent="0.35">
      <c r="A9821" s="142">
        <v>6.6246999999999998</v>
      </c>
      <c r="B9821" t="s">
        <v>456</v>
      </c>
      <c r="C9821" s="152">
        <v>0.71960000000000002</v>
      </c>
    </row>
    <row r="9822" spans="1:3" x14ac:dyDescent="0.35">
      <c r="A9822" s="142">
        <v>6.6273999999999997</v>
      </c>
      <c r="B9822" t="s">
        <v>456</v>
      </c>
      <c r="C9822" s="152">
        <v>0.71970000000000001</v>
      </c>
    </row>
    <row r="9823" spans="1:3" x14ac:dyDescent="0.35">
      <c r="A9823" s="142">
        <v>6.6300999999999997</v>
      </c>
      <c r="B9823" t="s">
        <v>456</v>
      </c>
      <c r="C9823" s="152">
        <v>0.7198</v>
      </c>
    </row>
    <row r="9824" spans="1:3" x14ac:dyDescent="0.35">
      <c r="A9824" s="142">
        <v>6.6329000000000002</v>
      </c>
      <c r="B9824" t="s">
        <v>456</v>
      </c>
      <c r="C9824" s="152">
        <v>0.72</v>
      </c>
    </row>
    <row r="9825" spans="1:3" x14ac:dyDescent="0.35">
      <c r="A9825" s="142">
        <v>6.6356000000000002</v>
      </c>
      <c r="B9825" t="s">
        <v>456</v>
      </c>
      <c r="C9825" s="152">
        <v>0.72009999999999996</v>
      </c>
    </row>
    <row r="9826" spans="1:3" x14ac:dyDescent="0.35">
      <c r="A9826" s="142">
        <v>6.6383999999999999</v>
      </c>
      <c r="B9826" t="s">
        <v>456</v>
      </c>
      <c r="C9826" s="152">
        <v>0.72009999999999996</v>
      </c>
    </row>
    <row r="9827" spans="1:3" x14ac:dyDescent="0.35">
      <c r="A9827" s="142">
        <v>6.6410999999999998</v>
      </c>
      <c r="B9827" t="s">
        <v>456</v>
      </c>
      <c r="C9827" s="152">
        <v>0.72019999999999995</v>
      </c>
    </row>
    <row r="9828" spans="1:3" x14ac:dyDescent="0.35">
      <c r="A9828" s="142">
        <v>6.6437999999999997</v>
      </c>
      <c r="B9828" t="s">
        <v>456</v>
      </c>
      <c r="C9828" s="152">
        <v>0.72030000000000005</v>
      </c>
    </row>
    <row r="9829" spans="1:3" x14ac:dyDescent="0.35">
      <c r="A9829" s="142">
        <v>6.6466000000000003</v>
      </c>
      <c r="B9829" t="s">
        <v>456</v>
      </c>
      <c r="C9829" s="152">
        <v>0.72040000000000004</v>
      </c>
    </row>
    <row r="9830" spans="1:3" x14ac:dyDescent="0.35">
      <c r="A9830" s="142">
        <v>6.6493000000000002</v>
      </c>
      <c r="B9830" t="s">
        <v>456</v>
      </c>
      <c r="C9830" s="152">
        <v>0.72060000000000002</v>
      </c>
    </row>
    <row r="9831" spans="1:3" x14ac:dyDescent="0.35">
      <c r="A9831" s="142">
        <v>6.6547999999999998</v>
      </c>
      <c r="B9831" t="s">
        <v>456</v>
      </c>
      <c r="C9831" s="152">
        <v>0.72070000000000001</v>
      </c>
    </row>
    <row r="9832" spans="1:3" x14ac:dyDescent="0.35">
      <c r="A9832" s="142">
        <v>6.6657999999999999</v>
      </c>
      <c r="B9832" t="s">
        <v>456</v>
      </c>
      <c r="C9832" s="152">
        <v>0.72070000000000001</v>
      </c>
    </row>
    <row r="9833" spans="1:3" x14ac:dyDescent="0.35">
      <c r="A9833" s="142">
        <v>6.6684999999999999</v>
      </c>
      <c r="B9833" t="s">
        <v>456</v>
      </c>
      <c r="C9833" s="152">
        <v>0.72089999999999999</v>
      </c>
    </row>
    <row r="9834" spans="1:3" x14ac:dyDescent="0.35">
      <c r="A9834" s="142">
        <v>6.6711999999999998</v>
      </c>
      <c r="B9834" t="s">
        <v>456</v>
      </c>
      <c r="C9834" s="152">
        <v>0.72109999999999996</v>
      </c>
    </row>
    <row r="9835" spans="1:3" x14ac:dyDescent="0.35">
      <c r="A9835" s="142">
        <v>6.6740000000000004</v>
      </c>
      <c r="B9835" t="s">
        <v>456</v>
      </c>
      <c r="C9835" s="152">
        <v>0.72119999999999995</v>
      </c>
    </row>
    <row r="9836" spans="1:3" x14ac:dyDescent="0.35">
      <c r="A9836" s="142">
        <v>6.6795</v>
      </c>
      <c r="B9836" t="s">
        <v>456</v>
      </c>
      <c r="C9836" s="152">
        <v>0.72119999999999995</v>
      </c>
    </row>
    <row r="9837" spans="1:3" x14ac:dyDescent="0.35">
      <c r="A9837" s="142">
        <v>6.6821999999999999</v>
      </c>
      <c r="B9837" t="s">
        <v>456</v>
      </c>
      <c r="C9837" s="152">
        <v>0.72150000000000003</v>
      </c>
    </row>
    <row r="9838" spans="1:3" x14ac:dyDescent="0.35">
      <c r="A9838" s="142">
        <v>6.6848999999999998</v>
      </c>
      <c r="B9838" t="s">
        <v>456</v>
      </c>
      <c r="C9838" s="152">
        <v>0.72150000000000003</v>
      </c>
    </row>
    <row r="9839" spans="1:3" x14ac:dyDescent="0.35">
      <c r="A9839" s="142">
        <v>6.6877000000000004</v>
      </c>
      <c r="B9839" t="s">
        <v>456</v>
      </c>
      <c r="C9839" s="152">
        <v>0.72160000000000002</v>
      </c>
    </row>
    <row r="9840" spans="1:3" x14ac:dyDescent="0.35">
      <c r="A9840" s="142">
        <v>6.6904000000000003</v>
      </c>
      <c r="B9840" t="s">
        <v>456</v>
      </c>
      <c r="C9840" s="152">
        <v>0.72170000000000001</v>
      </c>
    </row>
    <row r="9841" spans="1:3" x14ac:dyDescent="0.35">
      <c r="A9841" s="142">
        <v>6.6932</v>
      </c>
      <c r="B9841" t="s">
        <v>456</v>
      </c>
      <c r="C9841" s="152">
        <v>0.7218</v>
      </c>
    </row>
    <row r="9842" spans="1:3" x14ac:dyDescent="0.35">
      <c r="A9842" s="142">
        <v>6.6959</v>
      </c>
      <c r="B9842" t="s">
        <v>456</v>
      </c>
      <c r="C9842" s="152">
        <v>0.72189999999999999</v>
      </c>
    </row>
    <row r="9843" spans="1:3" x14ac:dyDescent="0.35">
      <c r="A9843" s="142">
        <v>6.6985999999999999</v>
      </c>
      <c r="B9843" t="s">
        <v>456</v>
      </c>
      <c r="C9843" s="152">
        <v>0.72199999999999998</v>
      </c>
    </row>
    <row r="9844" spans="1:3" x14ac:dyDescent="0.35">
      <c r="A9844" s="142">
        <v>6.7041000000000004</v>
      </c>
      <c r="B9844" t="s">
        <v>456</v>
      </c>
      <c r="C9844" s="152">
        <v>0.72219999999999995</v>
      </c>
    </row>
    <row r="9845" spans="1:3" x14ac:dyDescent="0.35">
      <c r="A9845" s="142">
        <v>6.7068000000000003</v>
      </c>
      <c r="B9845" t="s">
        <v>456</v>
      </c>
      <c r="C9845" s="152">
        <v>0.72240000000000004</v>
      </c>
    </row>
    <row r="9846" spans="1:3" x14ac:dyDescent="0.35">
      <c r="A9846" s="142">
        <v>6.7096</v>
      </c>
      <c r="B9846" t="s">
        <v>456</v>
      </c>
      <c r="C9846" s="152">
        <v>0.72270000000000001</v>
      </c>
    </row>
    <row r="9847" spans="1:3" x14ac:dyDescent="0.35">
      <c r="A9847" s="142">
        <v>6.7150999999999996</v>
      </c>
      <c r="B9847" t="s">
        <v>456</v>
      </c>
      <c r="C9847" s="152">
        <v>0.72270000000000001</v>
      </c>
    </row>
    <row r="9848" spans="1:3" x14ac:dyDescent="0.35">
      <c r="A9848" s="142">
        <v>6.7205000000000004</v>
      </c>
      <c r="B9848" t="s">
        <v>456</v>
      </c>
      <c r="C9848" s="152">
        <v>0.72299999999999998</v>
      </c>
    </row>
    <row r="9849" spans="1:3" x14ac:dyDescent="0.35">
      <c r="A9849" s="142">
        <v>6.7233000000000001</v>
      </c>
      <c r="B9849" t="s">
        <v>456</v>
      </c>
      <c r="C9849" s="152">
        <v>0.72340000000000004</v>
      </c>
    </row>
    <row r="9850" spans="1:3" x14ac:dyDescent="0.35">
      <c r="A9850" s="142">
        <v>6.726</v>
      </c>
      <c r="B9850" t="s">
        <v>456</v>
      </c>
      <c r="C9850" s="152">
        <v>0.72340000000000004</v>
      </c>
    </row>
    <row r="9851" spans="1:3" x14ac:dyDescent="0.35">
      <c r="A9851" s="142">
        <v>6.7287999999999997</v>
      </c>
      <c r="B9851" t="s">
        <v>456</v>
      </c>
      <c r="C9851" s="152">
        <v>0.72350000000000003</v>
      </c>
    </row>
    <row r="9852" spans="1:3" x14ac:dyDescent="0.35">
      <c r="A9852" s="142">
        <v>6.7370000000000001</v>
      </c>
      <c r="B9852" t="s">
        <v>456</v>
      </c>
      <c r="C9852" s="152">
        <v>0.72360000000000002</v>
      </c>
    </row>
    <row r="9853" spans="1:3" x14ac:dyDescent="0.35">
      <c r="A9853" s="142">
        <v>6.7397</v>
      </c>
      <c r="B9853" t="s">
        <v>456</v>
      </c>
      <c r="C9853" s="152">
        <v>0.72370000000000001</v>
      </c>
    </row>
    <row r="9854" spans="1:3" x14ac:dyDescent="0.35">
      <c r="A9854" s="142">
        <v>6.7424999999999997</v>
      </c>
      <c r="B9854" t="s">
        <v>456</v>
      </c>
      <c r="C9854" s="152">
        <v>0.72370000000000001</v>
      </c>
    </row>
    <row r="9855" spans="1:3" x14ac:dyDescent="0.35">
      <c r="A9855" s="142">
        <v>6.7451999999999996</v>
      </c>
      <c r="B9855" t="s">
        <v>456</v>
      </c>
      <c r="C9855" s="152">
        <v>0.72409999999999997</v>
      </c>
    </row>
    <row r="9856" spans="1:3" x14ac:dyDescent="0.35">
      <c r="A9856" s="142">
        <v>6.7534000000000001</v>
      </c>
      <c r="B9856" t="s">
        <v>456</v>
      </c>
      <c r="C9856" s="152">
        <v>0.72419999999999995</v>
      </c>
    </row>
    <row r="9857" spans="1:3" x14ac:dyDescent="0.35">
      <c r="A9857" s="142">
        <v>6.7561999999999998</v>
      </c>
      <c r="B9857" t="s">
        <v>456</v>
      </c>
      <c r="C9857" s="152">
        <v>0.72419999999999995</v>
      </c>
    </row>
    <row r="9858" spans="1:3" x14ac:dyDescent="0.35">
      <c r="A9858" s="142">
        <v>6.7615999999999996</v>
      </c>
      <c r="B9858" t="s">
        <v>456</v>
      </c>
      <c r="C9858" s="152">
        <v>0.72419999999999995</v>
      </c>
    </row>
    <row r="9859" spans="1:3" x14ac:dyDescent="0.35">
      <c r="A9859" s="142">
        <v>6.7644000000000002</v>
      </c>
      <c r="B9859" t="s">
        <v>456</v>
      </c>
      <c r="C9859" s="152">
        <v>0.72430000000000005</v>
      </c>
    </row>
    <row r="9860" spans="1:3" x14ac:dyDescent="0.35">
      <c r="A9860" s="142">
        <v>6.7671000000000001</v>
      </c>
      <c r="B9860" t="s">
        <v>456</v>
      </c>
      <c r="C9860" s="152">
        <v>0.72450000000000003</v>
      </c>
    </row>
    <row r="9861" spans="1:3" x14ac:dyDescent="0.35">
      <c r="A9861" s="142">
        <v>6.7725999999999997</v>
      </c>
      <c r="B9861" t="s">
        <v>456</v>
      </c>
      <c r="C9861" s="152">
        <v>0.72470000000000001</v>
      </c>
    </row>
    <row r="9862" spans="1:3" x14ac:dyDescent="0.35">
      <c r="A9862" s="142">
        <v>6.7781000000000002</v>
      </c>
      <c r="B9862" t="s">
        <v>456</v>
      </c>
      <c r="C9862" s="152">
        <v>0.72470000000000001</v>
      </c>
    </row>
    <row r="9863" spans="1:3" x14ac:dyDescent="0.35">
      <c r="A9863" s="142">
        <v>6.7889999999999997</v>
      </c>
      <c r="B9863" t="s">
        <v>456</v>
      </c>
      <c r="C9863" s="152">
        <v>0.72519999999999996</v>
      </c>
    </row>
    <row r="9864" spans="1:3" x14ac:dyDescent="0.35">
      <c r="A9864" s="142">
        <v>6.7918000000000003</v>
      </c>
      <c r="B9864" t="s">
        <v>456</v>
      </c>
      <c r="C9864" s="152">
        <v>0.72529999999999994</v>
      </c>
    </row>
    <row r="9865" spans="1:3" x14ac:dyDescent="0.35">
      <c r="A9865" s="142">
        <v>6.7945000000000002</v>
      </c>
      <c r="B9865" t="s">
        <v>456</v>
      </c>
      <c r="C9865" s="152">
        <v>0.72540000000000004</v>
      </c>
    </row>
    <row r="9866" spans="1:3" x14ac:dyDescent="0.35">
      <c r="A9866" s="142">
        <v>6.8</v>
      </c>
      <c r="B9866" t="s">
        <v>456</v>
      </c>
      <c r="C9866" s="152">
        <v>0.72540000000000004</v>
      </c>
    </row>
    <row r="9867" spans="1:3" x14ac:dyDescent="0.35">
      <c r="A9867" s="142">
        <v>6.8026999999999997</v>
      </c>
      <c r="B9867" t="s">
        <v>456</v>
      </c>
      <c r="C9867" s="152">
        <v>0.72550000000000003</v>
      </c>
    </row>
    <row r="9868" spans="1:3" x14ac:dyDescent="0.35">
      <c r="A9868" s="142">
        <v>6.8055000000000003</v>
      </c>
      <c r="B9868" t="s">
        <v>456</v>
      </c>
      <c r="C9868" s="152">
        <v>0.72570000000000001</v>
      </c>
    </row>
    <row r="9869" spans="1:3" x14ac:dyDescent="0.35">
      <c r="A9869" s="142">
        <v>6.8082000000000003</v>
      </c>
      <c r="B9869" t="s">
        <v>456</v>
      </c>
      <c r="C9869" s="152">
        <v>0.7258</v>
      </c>
    </row>
    <row r="9870" spans="1:3" x14ac:dyDescent="0.35">
      <c r="A9870" s="142">
        <v>6.8109999999999999</v>
      </c>
      <c r="B9870" t="s">
        <v>456</v>
      </c>
      <c r="C9870" s="152">
        <v>0.7258</v>
      </c>
    </row>
    <row r="9871" spans="1:3" x14ac:dyDescent="0.35">
      <c r="A9871" s="142">
        <v>6.8136999999999999</v>
      </c>
      <c r="B9871" t="s">
        <v>456</v>
      </c>
      <c r="C9871" s="152">
        <v>0.72589999999999999</v>
      </c>
    </row>
    <row r="9872" spans="1:3" x14ac:dyDescent="0.35">
      <c r="A9872" s="142">
        <v>6.8192000000000004</v>
      </c>
      <c r="B9872" t="s">
        <v>456</v>
      </c>
      <c r="C9872" s="152">
        <v>0.72599999999999998</v>
      </c>
    </row>
    <row r="9873" spans="1:3" x14ac:dyDescent="0.35">
      <c r="A9873" s="142">
        <v>6.8219000000000003</v>
      </c>
      <c r="B9873" t="s">
        <v>456</v>
      </c>
      <c r="C9873" s="152">
        <v>0.72609999999999997</v>
      </c>
    </row>
    <row r="9874" spans="1:3" x14ac:dyDescent="0.35">
      <c r="A9874" s="142">
        <v>6.8247</v>
      </c>
      <c r="B9874" t="s">
        <v>456</v>
      </c>
      <c r="C9874" s="152">
        <v>0.72629999999999995</v>
      </c>
    </row>
    <row r="9875" spans="1:3" x14ac:dyDescent="0.35">
      <c r="A9875" s="142">
        <v>6.8300999999999998</v>
      </c>
      <c r="B9875" t="s">
        <v>456</v>
      </c>
      <c r="C9875" s="152">
        <v>0.72660000000000002</v>
      </c>
    </row>
    <row r="9876" spans="1:3" x14ac:dyDescent="0.35">
      <c r="A9876" s="142">
        <v>6.8329000000000004</v>
      </c>
      <c r="B9876" t="s">
        <v>456</v>
      </c>
      <c r="C9876" s="152">
        <v>0.72670000000000001</v>
      </c>
    </row>
    <row r="9877" spans="1:3" x14ac:dyDescent="0.35">
      <c r="A9877" s="142">
        <v>6.8356000000000003</v>
      </c>
      <c r="B9877" t="s">
        <v>456</v>
      </c>
      <c r="C9877" s="152">
        <v>0.7268</v>
      </c>
    </row>
    <row r="9878" spans="1:3" x14ac:dyDescent="0.35">
      <c r="A9878" s="142">
        <v>6.8384</v>
      </c>
      <c r="B9878" t="s">
        <v>456</v>
      </c>
      <c r="C9878" s="152">
        <v>0.72689999999999999</v>
      </c>
    </row>
    <row r="9879" spans="1:3" x14ac:dyDescent="0.35">
      <c r="A9879" s="142">
        <v>6.8411</v>
      </c>
      <c r="B9879" t="s">
        <v>456</v>
      </c>
      <c r="C9879" s="152">
        <v>0.72699999999999998</v>
      </c>
    </row>
    <row r="9880" spans="1:3" x14ac:dyDescent="0.35">
      <c r="A9880" s="142">
        <v>6.8465999999999996</v>
      </c>
      <c r="B9880" t="s">
        <v>456</v>
      </c>
      <c r="C9880" s="152">
        <v>0.72719999999999996</v>
      </c>
    </row>
    <row r="9881" spans="1:3" x14ac:dyDescent="0.35">
      <c r="A9881" s="142">
        <v>6.8493000000000004</v>
      </c>
      <c r="B9881" t="s">
        <v>456</v>
      </c>
      <c r="C9881" s="152">
        <v>0.72760000000000002</v>
      </c>
    </row>
    <row r="9882" spans="1:3" x14ac:dyDescent="0.35">
      <c r="A9882" s="142">
        <v>6.8521000000000001</v>
      </c>
      <c r="B9882" t="s">
        <v>456</v>
      </c>
      <c r="C9882" s="152">
        <v>0.72770000000000001</v>
      </c>
    </row>
    <row r="9883" spans="1:3" x14ac:dyDescent="0.35">
      <c r="A9883" s="142">
        <v>6.8574999999999999</v>
      </c>
      <c r="B9883" t="s">
        <v>456</v>
      </c>
      <c r="C9883" s="152">
        <v>0.72770000000000001</v>
      </c>
    </row>
    <row r="9884" spans="1:3" x14ac:dyDescent="0.35">
      <c r="A9884" s="142">
        <v>6.8685</v>
      </c>
      <c r="B9884" t="s">
        <v>456</v>
      </c>
      <c r="C9884" s="152">
        <v>0.72770000000000001</v>
      </c>
    </row>
    <row r="9885" spans="1:3" x14ac:dyDescent="0.35">
      <c r="A9885" s="142">
        <v>6.8712</v>
      </c>
      <c r="B9885" t="s">
        <v>456</v>
      </c>
      <c r="C9885" s="152">
        <v>0.72789999999999999</v>
      </c>
    </row>
    <row r="9886" spans="1:3" x14ac:dyDescent="0.35">
      <c r="A9886" s="142">
        <v>6.8739999999999997</v>
      </c>
      <c r="B9886" t="s">
        <v>456</v>
      </c>
      <c r="C9886" s="152">
        <v>0.72809999999999997</v>
      </c>
    </row>
    <row r="9887" spans="1:3" x14ac:dyDescent="0.35">
      <c r="A9887" s="142">
        <v>6.8795000000000002</v>
      </c>
      <c r="B9887" t="s">
        <v>456</v>
      </c>
      <c r="C9887" s="152">
        <v>0.72840000000000005</v>
      </c>
    </row>
    <row r="9888" spans="1:3" x14ac:dyDescent="0.35">
      <c r="A9888" s="142">
        <v>6.8822000000000001</v>
      </c>
      <c r="B9888" t="s">
        <v>456</v>
      </c>
      <c r="C9888" s="152">
        <v>0.72850000000000004</v>
      </c>
    </row>
    <row r="9889" spans="1:3" x14ac:dyDescent="0.35">
      <c r="A9889" s="142">
        <v>6.8849</v>
      </c>
      <c r="B9889" t="s">
        <v>456</v>
      </c>
      <c r="C9889" s="152">
        <v>0.72850000000000004</v>
      </c>
    </row>
    <row r="9890" spans="1:3" x14ac:dyDescent="0.35">
      <c r="A9890" s="142">
        <v>6.8903999999999996</v>
      </c>
      <c r="B9890" t="s">
        <v>456</v>
      </c>
      <c r="C9890" s="152">
        <v>0.72860000000000003</v>
      </c>
    </row>
    <row r="9891" spans="1:3" x14ac:dyDescent="0.35">
      <c r="A9891" s="142">
        <v>6.8959000000000001</v>
      </c>
      <c r="B9891" t="s">
        <v>456</v>
      </c>
      <c r="C9891" s="152">
        <v>0.72870000000000001</v>
      </c>
    </row>
    <row r="9892" spans="1:3" x14ac:dyDescent="0.35">
      <c r="A9892" s="142">
        <v>6.9040999999999997</v>
      </c>
      <c r="B9892" t="s">
        <v>456</v>
      </c>
      <c r="C9892" s="152">
        <v>0.72870000000000001</v>
      </c>
    </row>
    <row r="9893" spans="1:3" x14ac:dyDescent="0.35">
      <c r="A9893" s="142">
        <v>6.9067999999999996</v>
      </c>
      <c r="B9893" t="s">
        <v>456</v>
      </c>
      <c r="C9893" s="152">
        <v>0.72889999999999999</v>
      </c>
    </row>
    <row r="9894" spans="1:3" x14ac:dyDescent="0.35">
      <c r="A9894" s="142">
        <v>6.9123000000000001</v>
      </c>
      <c r="B9894" t="s">
        <v>456</v>
      </c>
      <c r="C9894" s="152">
        <v>0.72909999999999997</v>
      </c>
    </row>
    <row r="9895" spans="1:3" x14ac:dyDescent="0.35">
      <c r="A9895" s="142">
        <v>6.9177999999999997</v>
      </c>
      <c r="B9895" t="s">
        <v>456</v>
      </c>
      <c r="C9895" s="152">
        <v>0.72919999999999996</v>
      </c>
    </row>
    <row r="9896" spans="1:3" x14ac:dyDescent="0.35">
      <c r="A9896" s="142">
        <v>6.9233000000000002</v>
      </c>
      <c r="B9896" t="s">
        <v>456</v>
      </c>
      <c r="C9896" s="152">
        <v>0.72919999999999996</v>
      </c>
    </row>
    <row r="9897" spans="1:3" x14ac:dyDescent="0.35">
      <c r="A9897" s="142">
        <v>6.9287999999999998</v>
      </c>
      <c r="B9897" t="s">
        <v>456</v>
      </c>
      <c r="C9897" s="152">
        <v>0.72929999999999995</v>
      </c>
    </row>
    <row r="9898" spans="1:3" x14ac:dyDescent="0.35">
      <c r="A9898" s="142">
        <v>6.9314999999999998</v>
      </c>
      <c r="B9898" t="s">
        <v>456</v>
      </c>
      <c r="C9898" s="152">
        <v>0.72940000000000005</v>
      </c>
    </row>
    <row r="9899" spans="1:3" x14ac:dyDescent="0.35">
      <c r="A9899" s="142">
        <v>6.9370000000000003</v>
      </c>
      <c r="B9899" t="s">
        <v>456</v>
      </c>
      <c r="C9899" s="152">
        <v>0.72950000000000004</v>
      </c>
    </row>
    <row r="9900" spans="1:3" x14ac:dyDescent="0.35">
      <c r="A9900" s="142">
        <v>6.9397000000000002</v>
      </c>
      <c r="B9900" t="s">
        <v>456</v>
      </c>
      <c r="C9900" s="152">
        <v>0.72970000000000002</v>
      </c>
    </row>
    <row r="9901" spans="1:3" x14ac:dyDescent="0.35">
      <c r="A9901" s="142">
        <v>6.9424999999999999</v>
      </c>
      <c r="B9901" t="s">
        <v>456</v>
      </c>
      <c r="C9901" s="152">
        <v>0.72989999999999999</v>
      </c>
    </row>
    <row r="9902" spans="1:3" x14ac:dyDescent="0.35">
      <c r="A9902" s="142">
        <v>6.9451999999999998</v>
      </c>
      <c r="B9902" t="s">
        <v>456</v>
      </c>
      <c r="C9902" s="152">
        <v>0.73</v>
      </c>
    </row>
    <row r="9903" spans="1:3" x14ac:dyDescent="0.35">
      <c r="A9903" s="142">
        <v>6.9478999999999997</v>
      </c>
      <c r="B9903" t="s">
        <v>456</v>
      </c>
      <c r="C9903" s="152">
        <v>0.73</v>
      </c>
    </row>
    <row r="9904" spans="1:3" x14ac:dyDescent="0.35">
      <c r="A9904" s="142">
        <v>6.9507000000000003</v>
      </c>
      <c r="B9904" t="s">
        <v>456</v>
      </c>
      <c r="C9904" s="152">
        <v>0.73019999999999996</v>
      </c>
    </row>
    <row r="9905" spans="1:3" x14ac:dyDescent="0.35">
      <c r="A9905" s="142">
        <v>6.9534000000000002</v>
      </c>
      <c r="B9905" t="s">
        <v>456</v>
      </c>
      <c r="C9905" s="152">
        <v>0.73040000000000005</v>
      </c>
    </row>
    <row r="9906" spans="1:3" x14ac:dyDescent="0.35">
      <c r="A9906" s="142">
        <v>6.9561999999999999</v>
      </c>
      <c r="B9906" t="s">
        <v>456</v>
      </c>
      <c r="C9906" s="152">
        <v>0.73050000000000004</v>
      </c>
    </row>
    <row r="9907" spans="1:3" x14ac:dyDescent="0.35">
      <c r="A9907" s="142">
        <v>6.9644000000000004</v>
      </c>
      <c r="B9907" t="s">
        <v>456</v>
      </c>
      <c r="C9907" s="152">
        <v>0.73060000000000003</v>
      </c>
    </row>
    <row r="9908" spans="1:3" x14ac:dyDescent="0.35">
      <c r="A9908" s="142">
        <v>6.9671000000000003</v>
      </c>
      <c r="B9908" t="s">
        <v>456</v>
      </c>
      <c r="C9908" s="152">
        <v>0.73060000000000003</v>
      </c>
    </row>
    <row r="9909" spans="1:3" x14ac:dyDescent="0.35">
      <c r="A9909" s="142">
        <v>6.9699</v>
      </c>
      <c r="B9909" t="s">
        <v>456</v>
      </c>
      <c r="C9909" s="152">
        <v>0.73080000000000001</v>
      </c>
    </row>
    <row r="9910" spans="1:3" x14ac:dyDescent="0.35">
      <c r="A9910" s="142">
        <v>6.9725999999999999</v>
      </c>
      <c r="B9910" t="s">
        <v>456</v>
      </c>
      <c r="C9910" s="152">
        <v>0.73089999999999999</v>
      </c>
    </row>
    <row r="9911" spans="1:3" x14ac:dyDescent="0.35">
      <c r="A9911" s="142">
        <v>6.9781000000000004</v>
      </c>
      <c r="B9911" t="s">
        <v>456</v>
      </c>
      <c r="C9911" s="152">
        <v>0.73099999999999998</v>
      </c>
    </row>
    <row r="9912" spans="1:3" x14ac:dyDescent="0.35">
      <c r="A9912" s="142">
        <v>6.9808000000000003</v>
      </c>
      <c r="B9912" t="s">
        <v>456</v>
      </c>
      <c r="C9912" s="152">
        <v>0.73150000000000004</v>
      </c>
    </row>
    <row r="9913" spans="1:3" x14ac:dyDescent="0.35">
      <c r="A9913" s="142">
        <v>6.9836</v>
      </c>
      <c r="B9913" t="s">
        <v>456</v>
      </c>
      <c r="C9913" s="152">
        <v>0.73160000000000003</v>
      </c>
    </row>
    <row r="9914" spans="1:3" x14ac:dyDescent="0.35">
      <c r="A9914" s="142">
        <v>6.9863</v>
      </c>
      <c r="B9914" t="s">
        <v>456</v>
      </c>
      <c r="C9914" s="152">
        <v>0.73170000000000002</v>
      </c>
    </row>
    <row r="9915" spans="1:3" x14ac:dyDescent="0.35">
      <c r="A9915" s="142">
        <v>6.9917999999999996</v>
      </c>
      <c r="B9915" t="s">
        <v>456</v>
      </c>
      <c r="C9915" s="152">
        <v>0.7319</v>
      </c>
    </row>
    <row r="9916" spans="1:3" x14ac:dyDescent="0.35">
      <c r="A9916" s="142">
        <v>7</v>
      </c>
      <c r="B9916" t="s">
        <v>456</v>
      </c>
      <c r="C9916" s="152">
        <v>0.73199999999999998</v>
      </c>
    </row>
    <row r="9917" spans="1:3" x14ac:dyDescent="0.35">
      <c r="A9917" s="142">
        <v>7.0026999999999999</v>
      </c>
      <c r="B9917" t="s">
        <v>456</v>
      </c>
      <c r="C9917" s="152">
        <v>0.73209999999999997</v>
      </c>
    </row>
    <row r="9918" spans="1:3" x14ac:dyDescent="0.35">
      <c r="A9918" s="142">
        <v>7.0054999999999996</v>
      </c>
      <c r="B9918" t="s">
        <v>456</v>
      </c>
      <c r="C9918" s="152">
        <v>0.73209999999999997</v>
      </c>
    </row>
    <row r="9919" spans="1:3" x14ac:dyDescent="0.35">
      <c r="A9919" s="142">
        <v>7.0082000000000004</v>
      </c>
      <c r="B9919" t="s">
        <v>456</v>
      </c>
      <c r="C9919" s="152">
        <v>0.73229999999999995</v>
      </c>
    </row>
    <row r="9920" spans="1:3" x14ac:dyDescent="0.35">
      <c r="A9920" s="142">
        <v>7.0110000000000001</v>
      </c>
      <c r="B9920" t="s">
        <v>456</v>
      </c>
      <c r="C9920" s="152">
        <v>0.73229999999999995</v>
      </c>
    </row>
    <row r="9921" spans="1:3" x14ac:dyDescent="0.35">
      <c r="A9921" s="142">
        <v>7.0164</v>
      </c>
      <c r="B9921" t="s">
        <v>456</v>
      </c>
      <c r="C9921" s="152">
        <v>0.73240000000000005</v>
      </c>
    </row>
    <row r="9922" spans="1:3" x14ac:dyDescent="0.35">
      <c r="A9922" s="142">
        <v>7.0218999999999996</v>
      </c>
      <c r="B9922" t="s">
        <v>456</v>
      </c>
      <c r="C9922" s="152">
        <v>0.73260000000000003</v>
      </c>
    </row>
    <row r="9923" spans="1:3" x14ac:dyDescent="0.35">
      <c r="A9923" s="142">
        <v>7.0247000000000002</v>
      </c>
      <c r="B9923" t="s">
        <v>456</v>
      </c>
      <c r="C9923" s="152">
        <v>0.73270000000000002</v>
      </c>
    </row>
    <row r="9924" spans="1:3" x14ac:dyDescent="0.35">
      <c r="A9924" s="142">
        <v>7.0274000000000001</v>
      </c>
      <c r="B9924" t="s">
        <v>456</v>
      </c>
      <c r="C9924" s="152">
        <v>0.73280000000000001</v>
      </c>
    </row>
    <row r="9925" spans="1:3" x14ac:dyDescent="0.35">
      <c r="A9925" s="142">
        <v>7.0301</v>
      </c>
      <c r="B9925" t="s">
        <v>456</v>
      </c>
      <c r="C9925" s="152">
        <v>0.7329</v>
      </c>
    </row>
    <row r="9926" spans="1:3" x14ac:dyDescent="0.35">
      <c r="A9926" s="142">
        <v>7.0328999999999997</v>
      </c>
      <c r="B9926" t="s">
        <v>456</v>
      </c>
      <c r="C9926" s="152">
        <v>0.7329</v>
      </c>
    </row>
    <row r="9927" spans="1:3" x14ac:dyDescent="0.35">
      <c r="A9927" s="142">
        <v>7.0384000000000002</v>
      </c>
      <c r="B9927" t="s">
        <v>456</v>
      </c>
      <c r="C9927" s="152">
        <v>0.73309999999999997</v>
      </c>
    </row>
    <row r="9928" spans="1:3" x14ac:dyDescent="0.35">
      <c r="A9928" s="142">
        <v>7.0411000000000001</v>
      </c>
      <c r="B9928" t="s">
        <v>456</v>
      </c>
      <c r="C9928" s="152">
        <v>0.73329999999999995</v>
      </c>
    </row>
    <row r="9929" spans="1:3" x14ac:dyDescent="0.35">
      <c r="A9929" s="142">
        <v>7.0465999999999998</v>
      </c>
      <c r="B9929" t="s">
        <v>456</v>
      </c>
      <c r="C9929" s="152">
        <v>0.73329999999999995</v>
      </c>
    </row>
    <row r="9930" spans="1:3" x14ac:dyDescent="0.35">
      <c r="A9930" s="142">
        <v>7.0492999999999997</v>
      </c>
      <c r="B9930" t="s">
        <v>456</v>
      </c>
      <c r="C9930" s="152">
        <v>0.73329999999999995</v>
      </c>
    </row>
    <row r="9931" spans="1:3" x14ac:dyDescent="0.35">
      <c r="A9931" s="142">
        <v>7.0548000000000002</v>
      </c>
      <c r="B9931" t="s">
        <v>456</v>
      </c>
      <c r="C9931" s="152">
        <v>0.73329999999999995</v>
      </c>
    </row>
    <row r="9932" spans="1:3" x14ac:dyDescent="0.35">
      <c r="A9932" s="142">
        <v>7.0575000000000001</v>
      </c>
      <c r="B9932" t="s">
        <v>456</v>
      </c>
      <c r="C9932" s="152">
        <v>0.73340000000000005</v>
      </c>
    </row>
    <row r="9933" spans="1:3" x14ac:dyDescent="0.35">
      <c r="A9933" s="142">
        <v>7.0602999999999998</v>
      </c>
      <c r="B9933" t="s">
        <v>456</v>
      </c>
      <c r="C9933" s="152">
        <v>0.73350000000000004</v>
      </c>
    </row>
    <row r="9934" spans="1:3" x14ac:dyDescent="0.35">
      <c r="A9934" s="142">
        <v>7.0629999999999997</v>
      </c>
      <c r="B9934" t="s">
        <v>456</v>
      </c>
      <c r="C9934" s="152">
        <v>0.73360000000000003</v>
      </c>
    </row>
    <row r="9935" spans="1:3" x14ac:dyDescent="0.35">
      <c r="A9935" s="142">
        <v>7.0685000000000002</v>
      </c>
      <c r="B9935" t="s">
        <v>456</v>
      </c>
      <c r="C9935" s="152">
        <v>0.73360000000000003</v>
      </c>
    </row>
    <row r="9936" spans="1:3" x14ac:dyDescent="0.35">
      <c r="A9936" s="142">
        <v>7.0739999999999998</v>
      </c>
      <c r="B9936" t="s">
        <v>456</v>
      </c>
      <c r="C9936" s="152">
        <v>0.73380000000000001</v>
      </c>
    </row>
    <row r="9937" spans="1:3" x14ac:dyDescent="0.35">
      <c r="A9937" s="142">
        <v>7.0766999999999998</v>
      </c>
      <c r="B9937" t="s">
        <v>456</v>
      </c>
      <c r="C9937" s="152">
        <v>0.73399999999999999</v>
      </c>
    </row>
    <row r="9938" spans="1:3" x14ac:dyDescent="0.35">
      <c r="A9938" s="142">
        <v>7.0795000000000003</v>
      </c>
      <c r="B9938" t="s">
        <v>456</v>
      </c>
      <c r="C9938" s="152">
        <v>0.73440000000000005</v>
      </c>
    </row>
    <row r="9939" spans="1:3" x14ac:dyDescent="0.35">
      <c r="A9939" s="142">
        <v>7.0876999999999999</v>
      </c>
      <c r="B9939" t="s">
        <v>456</v>
      </c>
      <c r="C9939" s="152">
        <v>0.73450000000000004</v>
      </c>
    </row>
    <row r="9940" spans="1:3" x14ac:dyDescent="0.35">
      <c r="A9940" s="142">
        <v>7.0932000000000004</v>
      </c>
      <c r="B9940" t="s">
        <v>456</v>
      </c>
      <c r="C9940" s="152">
        <v>0.73470000000000002</v>
      </c>
    </row>
    <row r="9941" spans="1:3" x14ac:dyDescent="0.35">
      <c r="A9941" s="142">
        <v>7.0986000000000002</v>
      </c>
      <c r="B9941" t="s">
        <v>456</v>
      </c>
      <c r="C9941" s="152">
        <v>0.73480000000000001</v>
      </c>
    </row>
    <row r="9942" spans="1:3" x14ac:dyDescent="0.35">
      <c r="A9942" s="142">
        <v>7.1013999999999999</v>
      </c>
      <c r="B9942" t="s">
        <v>456</v>
      </c>
      <c r="C9942" s="152">
        <v>0.7349</v>
      </c>
    </row>
    <row r="9943" spans="1:3" x14ac:dyDescent="0.35">
      <c r="A9943" s="142">
        <v>7.1040999999999999</v>
      </c>
      <c r="B9943" t="s">
        <v>456</v>
      </c>
      <c r="C9943" s="152">
        <v>0.73499999999999999</v>
      </c>
    </row>
    <row r="9944" spans="1:3" x14ac:dyDescent="0.35">
      <c r="A9944" s="142">
        <v>7.1067999999999998</v>
      </c>
      <c r="B9944" t="s">
        <v>456</v>
      </c>
      <c r="C9944" s="152">
        <v>0.73519999999999996</v>
      </c>
    </row>
    <row r="9945" spans="1:3" x14ac:dyDescent="0.35">
      <c r="A9945" s="142">
        <v>7.1096000000000004</v>
      </c>
      <c r="B9945" t="s">
        <v>456</v>
      </c>
      <c r="C9945" s="152">
        <v>0.73540000000000005</v>
      </c>
    </row>
    <row r="9946" spans="1:3" x14ac:dyDescent="0.35">
      <c r="A9946" s="142">
        <v>7.1123000000000003</v>
      </c>
      <c r="B9946" t="s">
        <v>456</v>
      </c>
      <c r="C9946" s="152">
        <v>0.73540000000000005</v>
      </c>
    </row>
    <row r="9947" spans="1:3" x14ac:dyDescent="0.35">
      <c r="A9947" s="142">
        <v>7.1151</v>
      </c>
      <c r="B9947" t="s">
        <v>456</v>
      </c>
      <c r="C9947" s="152">
        <v>0.73550000000000004</v>
      </c>
    </row>
    <row r="9948" spans="1:3" x14ac:dyDescent="0.35">
      <c r="A9948" s="142">
        <v>7.1204999999999998</v>
      </c>
      <c r="B9948" t="s">
        <v>456</v>
      </c>
      <c r="C9948" s="152">
        <v>0.73560000000000003</v>
      </c>
    </row>
    <row r="9949" spans="1:3" x14ac:dyDescent="0.35">
      <c r="A9949" s="142">
        <v>7.1233000000000004</v>
      </c>
      <c r="B9949" t="s">
        <v>456</v>
      </c>
      <c r="C9949" s="152">
        <v>0.73580000000000001</v>
      </c>
    </row>
    <row r="9950" spans="1:3" x14ac:dyDescent="0.35">
      <c r="A9950" s="142">
        <v>7.1260000000000003</v>
      </c>
      <c r="B9950" t="s">
        <v>456</v>
      </c>
      <c r="C9950" s="152">
        <v>0.73580000000000001</v>
      </c>
    </row>
    <row r="9951" spans="1:3" x14ac:dyDescent="0.35">
      <c r="A9951" s="142">
        <v>7.1288</v>
      </c>
      <c r="B9951" t="s">
        <v>456</v>
      </c>
      <c r="C9951" s="152">
        <v>0.7359</v>
      </c>
    </row>
    <row r="9952" spans="1:3" x14ac:dyDescent="0.35">
      <c r="A9952" s="142">
        <v>7.1425000000000001</v>
      </c>
      <c r="B9952" t="s">
        <v>456</v>
      </c>
      <c r="C9952" s="152">
        <v>0.73619999999999997</v>
      </c>
    </row>
    <row r="9953" spans="1:3" x14ac:dyDescent="0.35">
      <c r="A9953" s="142">
        <v>7.1452</v>
      </c>
      <c r="B9953" t="s">
        <v>456</v>
      </c>
      <c r="C9953" s="152">
        <v>0.73629999999999995</v>
      </c>
    </row>
    <row r="9954" spans="1:3" x14ac:dyDescent="0.35">
      <c r="A9954" s="142">
        <v>7.1478999999999999</v>
      </c>
      <c r="B9954" t="s">
        <v>456</v>
      </c>
      <c r="C9954" s="152">
        <v>0.73629999999999995</v>
      </c>
    </row>
    <row r="9955" spans="1:3" x14ac:dyDescent="0.35">
      <c r="A9955" s="142">
        <v>7.1506999999999996</v>
      </c>
      <c r="B9955" t="s">
        <v>456</v>
      </c>
      <c r="C9955" s="152">
        <v>0.73629999999999995</v>
      </c>
    </row>
    <row r="9956" spans="1:3" x14ac:dyDescent="0.35">
      <c r="A9956" s="142">
        <v>7.1534000000000004</v>
      </c>
      <c r="B9956" t="s">
        <v>456</v>
      </c>
      <c r="C9956" s="152">
        <v>0.73629999999999995</v>
      </c>
    </row>
    <row r="9957" spans="1:3" x14ac:dyDescent="0.35">
      <c r="A9957" s="142">
        <v>7.1562000000000001</v>
      </c>
      <c r="B9957" t="s">
        <v>456</v>
      </c>
      <c r="C9957" s="152">
        <v>0.73640000000000005</v>
      </c>
    </row>
    <row r="9958" spans="1:3" x14ac:dyDescent="0.35">
      <c r="A9958" s="142">
        <v>7.1589</v>
      </c>
      <c r="B9958" t="s">
        <v>456</v>
      </c>
      <c r="C9958" s="152">
        <v>0.73650000000000004</v>
      </c>
    </row>
    <row r="9959" spans="1:3" x14ac:dyDescent="0.35">
      <c r="A9959" s="142">
        <v>7.1643999999999997</v>
      </c>
      <c r="B9959" t="s">
        <v>456</v>
      </c>
      <c r="C9959" s="152">
        <v>0.73650000000000004</v>
      </c>
    </row>
    <row r="9960" spans="1:3" x14ac:dyDescent="0.35">
      <c r="A9960" s="142">
        <v>7.1670999999999996</v>
      </c>
      <c r="B9960" t="s">
        <v>456</v>
      </c>
      <c r="C9960" s="152">
        <v>0.73650000000000004</v>
      </c>
    </row>
    <row r="9961" spans="1:3" x14ac:dyDescent="0.35">
      <c r="A9961" s="142">
        <v>7.1726000000000001</v>
      </c>
      <c r="B9961" t="s">
        <v>456</v>
      </c>
      <c r="C9961" s="152">
        <v>0.73660000000000003</v>
      </c>
    </row>
    <row r="9962" spans="1:3" x14ac:dyDescent="0.35">
      <c r="A9962" s="142">
        <v>7.1780999999999997</v>
      </c>
      <c r="B9962" t="s">
        <v>456</v>
      </c>
      <c r="C9962" s="152">
        <v>0.73660000000000003</v>
      </c>
    </row>
    <row r="9963" spans="1:3" x14ac:dyDescent="0.35">
      <c r="A9963" s="142">
        <v>7.1836000000000002</v>
      </c>
      <c r="B9963" t="s">
        <v>456</v>
      </c>
      <c r="C9963" s="152">
        <v>0.73680000000000001</v>
      </c>
    </row>
    <row r="9964" spans="1:3" x14ac:dyDescent="0.35">
      <c r="A9964" s="142">
        <v>7.1890000000000001</v>
      </c>
      <c r="B9964" t="s">
        <v>456</v>
      </c>
      <c r="C9964" s="152">
        <v>0.73680000000000001</v>
      </c>
    </row>
    <row r="9965" spans="1:3" x14ac:dyDescent="0.35">
      <c r="A9965" s="142">
        <v>7.1917999999999997</v>
      </c>
      <c r="B9965" t="s">
        <v>456</v>
      </c>
      <c r="C9965" s="152">
        <v>0.7369</v>
      </c>
    </row>
    <row r="9966" spans="1:3" x14ac:dyDescent="0.35">
      <c r="A9966" s="142">
        <v>7.1944999999999997</v>
      </c>
      <c r="B9966" t="s">
        <v>456</v>
      </c>
      <c r="C9966" s="152">
        <v>0.73699999999999999</v>
      </c>
    </row>
    <row r="9967" spans="1:3" x14ac:dyDescent="0.35">
      <c r="A9967" s="142">
        <v>7.1973000000000003</v>
      </c>
      <c r="B9967" t="s">
        <v>456</v>
      </c>
      <c r="C9967" s="152">
        <v>0.73709999999999998</v>
      </c>
    </row>
    <row r="9968" spans="1:3" x14ac:dyDescent="0.35">
      <c r="A9968" s="142">
        <v>7.2</v>
      </c>
      <c r="B9968" t="s">
        <v>456</v>
      </c>
      <c r="C9968" s="152">
        <v>0.73740000000000006</v>
      </c>
    </row>
    <row r="9969" spans="1:3" x14ac:dyDescent="0.35">
      <c r="A9969" s="142">
        <v>7.2027000000000001</v>
      </c>
      <c r="B9969" t="s">
        <v>456</v>
      </c>
      <c r="C9969" s="152">
        <v>0.73750000000000004</v>
      </c>
    </row>
    <row r="9970" spans="1:3" x14ac:dyDescent="0.35">
      <c r="A9970" s="142">
        <v>7.2054999999999998</v>
      </c>
      <c r="B9970" t="s">
        <v>456</v>
      </c>
      <c r="C9970" s="152">
        <v>0.73770000000000002</v>
      </c>
    </row>
    <row r="9971" spans="1:3" x14ac:dyDescent="0.35">
      <c r="A9971" s="142">
        <v>7.2110000000000003</v>
      </c>
      <c r="B9971" t="s">
        <v>456</v>
      </c>
      <c r="C9971" s="152">
        <v>0.73799999999999999</v>
      </c>
    </row>
    <row r="9972" spans="1:3" x14ac:dyDescent="0.35">
      <c r="A9972" s="142">
        <v>7.2137000000000002</v>
      </c>
      <c r="B9972" t="s">
        <v>456</v>
      </c>
      <c r="C9972" s="152">
        <v>0.73809999999999998</v>
      </c>
    </row>
    <row r="9973" spans="1:3" x14ac:dyDescent="0.35">
      <c r="A9973" s="142">
        <v>7.2164000000000001</v>
      </c>
      <c r="B9973" t="s">
        <v>456</v>
      </c>
      <c r="C9973" s="152">
        <v>0.73819999999999997</v>
      </c>
    </row>
    <row r="9974" spans="1:3" x14ac:dyDescent="0.35">
      <c r="A9974" s="142">
        <v>7.2191999999999998</v>
      </c>
      <c r="B9974" t="s">
        <v>456</v>
      </c>
      <c r="C9974" s="152">
        <v>0.73819999999999997</v>
      </c>
    </row>
    <row r="9975" spans="1:3" x14ac:dyDescent="0.35">
      <c r="A9975" s="142">
        <v>7.2218999999999998</v>
      </c>
      <c r="B9975" t="s">
        <v>456</v>
      </c>
      <c r="C9975" s="152">
        <v>0.73829999999999996</v>
      </c>
    </row>
    <row r="9976" spans="1:3" x14ac:dyDescent="0.35">
      <c r="A9976" s="142">
        <v>7.2247000000000003</v>
      </c>
      <c r="B9976" t="s">
        <v>456</v>
      </c>
      <c r="C9976" s="152">
        <v>0.73829999999999996</v>
      </c>
    </row>
    <row r="9977" spans="1:3" x14ac:dyDescent="0.35">
      <c r="A9977" s="142">
        <v>7.2274000000000003</v>
      </c>
      <c r="B9977" t="s">
        <v>456</v>
      </c>
      <c r="C9977" s="152">
        <v>0.73839999999999995</v>
      </c>
    </row>
    <row r="9978" spans="1:3" x14ac:dyDescent="0.35">
      <c r="A9978" s="142">
        <v>7.2301000000000002</v>
      </c>
      <c r="B9978" t="s">
        <v>456</v>
      </c>
      <c r="C9978" s="152">
        <v>0.73850000000000005</v>
      </c>
    </row>
    <row r="9979" spans="1:3" x14ac:dyDescent="0.35">
      <c r="A9979" s="142">
        <v>7.2328999999999999</v>
      </c>
      <c r="B9979" t="s">
        <v>456</v>
      </c>
      <c r="C9979" s="152">
        <v>0.73850000000000005</v>
      </c>
    </row>
    <row r="9980" spans="1:3" x14ac:dyDescent="0.35">
      <c r="A9980" s="142">
        <v>7.2355999999999998</v>
      </c>
      <c r="B9980" t="s">
        <v>456</v>
      </c>
      <c r="C9980" s="152">
        <v>0.73850000000000005</v>
      </c>
    </row>
    <row r="9981" spans="1:3" x14ac:dyDescent="0.35">
      <c r="A9981" s="142">
        <v>7.2438000000000002</v>
      </c>
      <c r="B9981" t="s">
        <v>456</v>
      </c>
      <c r="C9981" s="152">
        <v>0.73870000000000002</v>
      </c>
    </row>
    <row r="9982" spans="1:3" x14ac:dyDescent="0.35">
      <c r="A9982" s="142">
        <v>7.2465999999999999</v>
      </c>
      <c r="B9982" t="s">
        <v>456</v>
      </c>
      <c r="C9982" s="152">
        <v>0.73880000000000001</v>
      </c>
    </row>
    <row r="9983" spans="1:3" x14ac:dyDescent="0.35">
      <c r="A9983" s="142">
        <v>7.2521000000000004</v>
      </c>
      <c r="B9983" t="s">
        <v>456</v>
      </c>
      <c r="C9983" s="152">
        <v>0.7389</v>
      </c>
    </row>
    <row r="9984" spans="1:3" x14ac:dyDescent="0.35">
      <c r="A9984" s="142">
        <v>7.2548000000000004</v>
      </c>
      <c r="B9984" t="s">
        <v>456</v>
      </c>
      <c r="C9984" s="152">
        <v>0.7389</v>
      </c>
    </row>
    <row r="9985" spans="1:3" x14ac:dyDescent="0.35">
      <c r="A9985" s="142">
        <v>7.2603</v>
      </c>
      <c r="B9985" t="s">
        <v>456</v>
      </c>
      <c r="C9985" s="152">
        <v>0.73929999999999996</v>
      </c>
    </row>
    <row r="9986" spans="1:3" x14ac:dyDescent="0.35">
      <c r="A9986" s="142">
        <v>7.2629999999999999</v>
      </c>
      <c r="B9986" t="s">
        <v>456</v>
      </c>
      <c r="C9986" s="152">
        <v>0.73929999999999996</v>
      </c>
    </row>
    <row r="9987" spans="1:3" x14ac:dyDescent="0.35">
      <c r="A9987" s="142">
        <v>7.2657999999999996</v>
      </c>
      <c r="B9987" t="s">
        <v>456</v>
      </c>
      <c r="C9987" s="152">
        <v>0.73939999999999995</v>
      </c>
    </row>
    <row r="9988" spans="1:3" x14ac:dyDescent="0.35">
      <c r="A9988" s="142">
        <v>7.2685000000000004</v>
      </c>
      <c r="B9988" t="s">
        <v>456</v>
      </c>
      <c r="C9988" s="152">
        <v>0.73950000000000005</v>
      </c>
    </row>
    <row r="9989" spans="1:3" x14ac:dyDescent="0.35">
      <c r="A9989" s="142">
        <v>7.2712000000000003</v>
      </c>
      <c r="B9989" t="s">
        <v>456</v>
      </c>
      <c r="C9989" s="152">
        <v>0.73950000000000005</v>
      </c>
    </row>
    <row r="9990" spans="1:3" x14ac:dyDescent="0.35">
      <c r="A9990" s="142">
        <v>7.274</v>
      </c>
      <c r="B9990" t="s">
        <v>456</v>
      </c>
      <c r="C9990" s="152">
        <v>0.73950000000000005</v>
      </c>
    </row>
    <row r="9991" spans="1:3" x14ac:dyDescent="0.35">
      <c r="A9991" s="142">
        <v>7.2766999999999999</v>
      </c>
      <c r="B9991" t="s">
        <v>456</v>
      </c>
      <c r="C9991" s="152">
        <v>0.73960000000000004</v>
      </c>
    </row>
    <row r="9992" spans="1:3" x14ac:dyDescent="0.35">
      <c r="A9992" s="142">
        <v>7.2794999999999996</v>
      </c>
      <c r="B9992" t="s">
        <v>456</v>
      </c>
      <c r="C9992" s="152">
        <v>0.73970000000000002</v>
      </c>
    </row>
    <row r="9993" spans="1:3" x14ac:dyDescent="0.35">
      <c r="A9993" s="142">
        <v>7.2849000000000004</v>
      </c>
      <c r="B9993" t="s">
        <v>456</v>
      </c>
      <c r="C9993" s="152">
        <v>0.7399</v>
      </c>
    </row>
    <row r="9994" spans="1:3" x14ac:dyDescent="0.35">
      <c r="A9994" s="142">
        <v>7.2877000000000001</v>
      </c>
      <c r="B9994" t="s">
        <v>456</v>
      </c>
      <c r="C9994" s="152">
        <v>0.74</v>
      </c>
    </row>
    <row r="9995" spans="1:3" x14ac:dyDescent="0.35">
      <c r="A9995" s="142">
        <v>7.2904</v>
      </c>
      <c r="B9995" t="s">
        <v>456</v>
      </c>
      <c r="C9995" s="152">
        <v>0.74009999999999998</v>
      </c>
    </row>
    <row r="9996" spans="1:3" x14ac:dyDescent="0.35">
      <c r="A9996" s="142">
        <v>7.2931999999999997</v>
      </c>
      <c r="B9996" t="s">
        <v>456</v>
      </c>
      <c r="C9996" s="152">
        <v>0.74019999999999997</v>
      </c>
    </row>
    <row r="9997" spans="1:3" x14ac:dyDescent="0.35">
      <c r="A9997" s="142">
        <v>7.2958999999999996</v>
      </c>
      <c r="B9997" t="s">
        <v>456</v>
      </c>
      <c r="C9997" s="152">
        <v>0.74029999999999996</v>
      </c>
    </row>
    <row r="9998" spans="1:3" x14ac:dyDescent="0.35">
      <c r="A9998" s="142">
        <v>7.2986000000000004</v>
      </c>
      <c r="B9998" t="s">
        <v>456</v>
      </c>
      <c r="C9998" s="152">
        <v>0.74050000000000005</v>
      </c>
    </row>
    <row r="9999" spans="1:3" x14ac:dyDescent="0.35">
      <c r="A9999" s="142">
        <v>7.3014000000000001</v>
      </c>
      <c r="B9999" t="s">
        <v>456</v>
      </c>
      <c r="C9999" s="152">
        <v>0.74050000000000005</v>
      </c>
    </row>
    <row r="10000" spans="1:3" x14ac:dyDescent="0.35">
      <c r="A10000" s="142">
        <v>7.3068</v>
      </c>
      <c r="B10000" t="s">
        <v>456</v>
      </c>
      <c r="C10000" s="152">
        <v>0.74060000000000004</v>
      </c>
    </row>
    <row r="10001" spans="1:3" x14ac:dyDescent="0.35">
      <c r="A10001" s="142">
        <v>7.3095999999999997</v>
      </c>
      <c r="B10001" t="s">
        <v>456</v>
      </c>
      <c r="C10001" s="152">
        <v>0.74060000000000004</v>
      </c>
    </row>
    <row r="10002" spans="1:3" x14ac:dyDescent="0.35">
      <c r="A10002" s="142">
        <v>7.3151000000000002</v>
      </c>
      <c r="B10002" t="s">
        <v>456</v>
      </c>
      <c r="C10002" s="152">
        <v>0.74060000000000004</v>
      </c>
    </row>
    <row r="10003" spans="1:3" x14ac:dyDescent="0.35">
      <c r="A10003" s="142">
        <v>7.3178000000000001</v>
      </c>
      <c r="B10003" t="s">
        <v>456</v>
      </c>
      <c r="C10003" s="152">
        <v>0.74070000000000003</v>
      </c>
    </row>
    <row r="10004" spans="1:3" x14ac:dyDescent="0.35">
      <c r="A10004" s="142">
        <v>7.3205</v>
      </c>
      <c r="B10004" t="s">
        <v>456</v>
      </c>
      <c r="C10004" s="152">
        <v>0.74109999999999998</v>
      </c>
    </row>
    <row r="10005" spans="1:3" x14ac:dyDescent="0.35">
      <c r="A10005" s="142">
        <v>7.3232999999999997</v>
      </c>
      <c r="B10005" t="s">
        <v>456</v>
      </c>
      <c r="C10005" s="152">
        <v>0.74109999999999998</v>
      </c>
    </row>
    <row r="10006" spans="1:3" x14ac:dyDescent="0.35">
      <c r="A10006" s="142">
        <v>7.3369999999999997</v>
      </c>
      <c r="B10006" t="s">
        <v>456</v>
      </c>
      <c r="C10006" s="152">
        <v>0.74109999999999998</v>
      </c>
    </row>
    <row r="10007" spans="1:3" x14ac:dyDescent="0.35">
      <c r="A10007" s="142">
        <v>7.3396999999999997</v>
      </c>
      <c r="B10007" t="s">
        <v>456</v>
      </c>
      <c r="C10007" s="152">
        <v>0.74109999999999998</v>
      </c>
    </row>
    <row r="10008" spans="1:3" x14ac:dyDescent="0.35">
      <c r="A10008" s="142">
        <v>7.3425000000000002</v>
      </c>
      <c r="B10008" t="s">
        <v>456</v>
      </c>
      <c r="C10008" s="152">
        <v>0.74119999999999997</v>
      </c>
    </row>
    <row r="10009" spans="1:3" x14ac:dyDescent="0.35">
      <c r="A10009" s="142">
        <v>7.3452000000000002</v>
      </c>
      <c r="B10009" t="s">
        <v>456</v>
      </c>
      <c r="C10009" s="152">
        <v>0.74119999999999997</v>
      </c>
    </row>
    <row r="10010" spans="1:3" x14ac:dyDescent="0.35">
      <c r="A10010" s="142">
        <v>7.3533999999999997</v>
      </c>
      <c r="B10010" t="s">
        <v>456</v>
      </c>
      <c r="C10010" s="152">
        <v>0.74119999999999997</v>
      </c>
    </row>
    <row r="10011" spans="1:3" x14ac:dyDescent="0.35">
      <c r="A10011" s="142">
        <v>7.3589000000000002</v>
      </c>
      <c r="B10011" t="s">
        <v>456</v>
      </c>
      <c r="C10011" s="152">
        <v>0.74139999999999995</v>
      </c>
    </row>
    <row r="10012" spans="1:3" x14ac:dyDescent="0.35">
      <c r="A10012" s="142">
        <v>7.3753000000000002</v>
      </c>
      <c r="B10012" t="s">
        <v>456</v>
      </c>
      <c r="C10012" s="152">
        <v>0.74139999999999995</v>
      </c>
    </row>
    <row r="10013" spans="1:3" x14ac:dyDescent="0.35">
      <c r="A10013" s="142">
        <v>7.3780999999999999</v>
      </c>
      <c r="B10013" t="s">
        <v>456</v>
      </c>
      <c r="C10013" s="152">
        <v>0.74170000000000003</v>
      </c>
    </row>
    <row r="10014" spans="1:3" x14ac:dyDescent="0.35">
      <c r="A10014" s="142">
        <v>7.3807999999999998</v>
      </c>
      <c r="B10014" t="s">
        <v>456</v>
      </c>
      <c r="C10014" s="152">
        <v>0.74180000000000001</v>
      </c>
    </row>
    <row r="10015" spans="1:3" x14ac:dyDescent="0.35">
      <c r="A10015" s="142">
        <v>7.3863000000000003</v>
      </c>
      <c r="B10015" t="s">
        <v>456</v>
      </c>
      <c r="C10015" s="152">
        <v>0.7419</v>
      </c>
    </row>
    <row r="10016" spans="1:3" x14ac:dyDescent="0.35">
      <c r="A10016" s="142">
        <v>7.3917999999999999</v>
      </c>
      <c r="B10016" t="s">
        <v>456</v>
      </c>
      <c r="C10016" s="152">
        <v>0.74199999999999999</v>
      </c>
    </row>
    <row r="10017" spans="1:3" x14ac:dyDescent="0.35">
      <c r="A10017" s="142">
        <v>7.3944999999999999</v>
      </c>
      <c r="B10017" t="s">
        <v>456</v>
      </c>
      <c r="C10017" s="152">
        <v>0.74209999999999998</v>
      </c>
    </row>
    <row r="10018" spans="1:3" x14ac:dyDescent="0.35">
      <c r="A10018" s="142">
        <v>7.3973000000000004</v>
      </c>
      <c r="B10018" t="s">
        <v>456</v>
      </c>
      <c r="C10018" s="152">
        <v>0.74239999999999995</v>
      </c>
    </row>
    <row r="10019" spans="1:3" x14ac:dyDescent="0.35">
      <c r="A10019" s="142">
        <v>7.4</v>
      </c>
      <c r="B10019" t="s">
        <v>456</v>
      </c>
      <c r="C10019" s="152">
        <v>0.74250000000000005</v>
      </c>
    </row>
    <row r="10020" spans="1:3" x14ac:dyDescent="0.35">
      <c r="A10020" s="142">
        <v>7.4027000000000003</v>
      </c>
      <c r="B10020" t="s">
        <v>456</v>
      </c>
      <c r="C10020" s="152">
        <v>0.74250000000000005</v>
      </c>
    </row>
    <row r="10021" spans="1:3" x14ac:dyDescent="0.35">
      <c r="A10021" s="142">
        <v>7.4055</v>
      </c>
      <c r="B10021" t="s">
        <v>456</v>
      </c>
      <c r="C10021" s="152">
        <v>0.74250000000000005</v>
      </c>
    </row>
    <row r="10022" spans="1:3" x14ac:dyDescent="0.35">
      <c r="A10022" s="142">
        <v>7.4109999999999996</v>
      </c>
      <c r="B10022" t="s">
        <v>456</v>
      </c>
      <c r="C10022" s="152">
        <v>0.74299999999999999</v>
      </c>
    </row>
    <row r="10023" spans="1:3" x14ac:dyDescent="0.35">
      <c r="A10023" s="142">
        <v>7.4137000000000004</v>
      </c>
      <c r="B10023" t="s">
        <v>456</v>
      </c>
      <c r="C10023" s="152">
        <v>0.74309999999999998</v>
      </c>
    </row>
    <row r="10024" spans="1:3" x14ac:dyDescent="0.35">
      <c r="A10024" s="142">
        <v>7.4164000000000003</v>
      </c>
      <c r="B10024" t="s">
        <v>456</v>
      </c>
      <c r="C10024" s="152">
        <v>0.74309999999999998</v>
      </c>
    </row>
    <row r="10025" spans="1:3" x14ac:dyDescent="0.35">
      <c r="A10025" s="142">
        <v>7.4218999999999999</v>
      </c>
      <c r="B10025" t="s">
        <v>456</v>
      </c>
      <c r="C10025" s="152">
        <v>0.74319999999999997</v>
      </c>
    </row>
    <row r="10026" spans="1:3" x14ac:dyDescent="0.35">
      <c r="A10026" s="142">
        <v>7.4246999999999996</v>
      </c>
      <c r="B10026" t="s">
        <v>456</v>
      </c>
      <c r="C10026" s="152">
        <v>0.74319999999999997</v>
      </c>
    </row>
    <row r="10027" spans="1:3" x14ac:dyDescent="0.35">
      <c r="A10027" s="142">
        <v>7.4273999999999996</v>
      </c>
      <c r="B10027" t="s">
        <v>456</v>
      </c>
      <c r="C10027" s="152">
        <v>0.74350000000000005</v>
      </c>
    </row>
    <row r="10028" spans="1:3" x14ac:dyDescent="0.35">
      <c r="A10028" s="142">
        <v>7.4301000000000004</v>
      </c>
      <c r="B10028" t="s">
        <v>456</v>
      </c>
      <c r="C10028" s="152">
        <v>0.74360000000000004</v>
      </c>
    </row>
    <row r="10029" spans="1:3" x14ac:dyDescent="0.35">
      <c r="A10029" s="142">
        <v>7.4329000000000001</v>
      </c>
      <c r="B10029" t="s">
        <v>456</v>
      </c>
      <c r="C10029" s="152">
        <v>0.74360000000000004</v>
      </c>
    </row>
    <row r="10030" spans="1:3" x14ac:dyDescent="0.35">
      <c r="A10030" s="142">
        <v>7.4356</v>
      </c>
      <c r="B10030" t="s">
        <v>456</v>
      </c>
      <c r="C10030" s="152">
        <v>0.74380000000000002</v>
      </c>
    </row>
    <row r="10031" spans="1:3" x14ac:dyDescent="0.35">
      <c r="A10031" s="142">
        <v>7.4383999999999997</v>
      </c>
      <c r="B10031" t="s">
        <v>456</v>
      </c>
      <c r="C10031" s="152">
        <v>0.74380000000000002</v>
      </c>
    </row>
    <row r="10032" spans="1:3" x14ac:dyDescent="0.35">
      <c r="A10032" s="142">
        <v>7.4438000000000004</v>
      </c>
      <c r="B10032" t="s">
        <v>456</v>
      </c>
      <c r="C10032" s="152">
        <v>0.74409999999999998</v>
      </c>
    </row>
    <row r="10033" spans="1:3" x14ac:dyDescent="0.35">
      <c r="A10033" s="142">
        <v>7.4466000000000001</v>
      </c>
      <c r="B10033" t="s">
        <v>456</v>
      </c>
      <c r="C10033" s="152">
        <v>0.74409999999999998</v>
      </c>
    </row>
    <row r="10034" spans="1:3" x14ac:dyDescent="0.35">
      <c r="A10034" s="142">
        <v>7.4493</v>
      </c>
      <c r="B10034" t="s">
        <v>456</v>
      </c>
      <c r="C10034" s="152">
        <v>0.74419999999999997</v>
      </c>
    </row>
    <row r="10035" spans="1:3" x14ac:dyDescent="0.35">
      <c r="A10035" s="142">
        <v>7.4547999999999996</v>
      </c>
      <c r="B10035" t="s">
        <v>456</v>
      </c>
      <c r="C10035" s="152">
        <v>0.74429999999999996</v>
      </c>
    </row>
    <row r="10036" spans="1:3" x14ac:dyDescent="0.35">
      <c r="A10036" s="142">
        <v>7.4574999999999996</v>
      </c>
      <c r="B10036" t="s">
        <v>456</v>
      </c>
      <c r="C10036" s="152">
        <v>0.74439999999999995</v>
      </c>
    </row>
    <row r="10037" spans="1:3" x14ac:dyDescent="0.35">
      <c r="A10037" s="142">
        <v>7.4603000000000002</v>
      </c>
      <c r="B10037" t="s">
        <v>456</v>
      </c>
      <c r="C10037" s="152">
        <v>0.74470000000000003</v>
      </c>
    </row>
    <row r="10038" spans="1:3" x14ac:dyDescent="0.35">
      <c r="A10038" s="142">
        <v>7.4657999999999998</v>
      </c>
      <c r="B10038" t="s">
        <v>456</v>
      </c>
      <c r="C10038" s="152">
        <v>0.74480000000000002</v>
      </c>
    </row>
    <row r="10039" spans="1:3" x14ac:dyDescent="0.35">
      <c r="A10039" s="142">
        <v>7.4684999999999997</v>
      </c>
      <c r="B10039" t="s">
        <v>456</v>
      </c>
      <c r="C10039" s="152">
        <v>0.74490000000000001</v>
      </c>
    </row>
    <row r="10040" spans="1:3" x14ac:dyDescent="0.35">
      <c r="A10040" s="142">
        <v>7.4711999999999996</v>
      </c>
      <c r="B10040" t="s">
        <v>456</v>
      </c>
      <c r="C10040" s="152">
        <v>0.74490000000000001</v>
      </c>
    </row>
    <row r="10041" spans="1:3" x14ac:dyDescent="0.35">
      <c r="A10041" s="142">
        <v>7.4794999999999998</v>
      </c>
      <c r="B10041" t="s">
        <v>456</v>
      </c>
      <c r="C10041" s="152">
        <v>0.745</v>
      </c>
    </row>
    <row r="10042" spans="1:3" x14ac:dyDescent="0.35">
      <c r="A10042" s="142">
        <v>7.4821999999999997</v>
      </c>
      <c r="B10042" t="s">
        <v>456</v>
      </c>
      <c r="C10042" s="152">
        <v>0.74519999999999997</v>
      </c>
    </row>
    <row r="10043" spans="1:3" x14ac:dyDescent="0.35">
      <c r="A10043" s="142">
        <v>7.4848999999999997</v>
      </c>
      <c r="B10043" t="s">
        <v>456</v>
      </c>
      <c r="C10043" s="152">
        <v>0.74519999999999997</v>
      </c>
    </row>
    <row r="10044" spans="1:3" x14ac:dyDescent="0.35">
      <c r="A10044" s="142">
        <v>7.4877000000000002</v>
      </c>
      <c r="B10044" t="s">
        <v>456</v>
      </c>
      <c r="C10044" s="152">
        <v>0.74529999999999996</v>
      </c>
    </row>
    <row r="10045" spans="1:3" x14ac:dyDescent="0.35">
      <c r="A10045" s="142">
        <v>7.4904000000000002</v>
      </c>
      <c r="B10045" t="s">
        <v>456</v>
      </c>
      <c r="C10045" s="152">
        <v>0.74550000000000005</v>
      </c>
    </row>
    <row r="10046" spans="1:3" x14ac:dyDescent="0.35">
      <c r="A10046" s="142">
        <v>7.4985999999999997</v>
      </c>
      <c r="B10046" t="s">
        <v>456</v>
      </c>
      <c r="C10046" s="152">
        <v>0.74550000000000005</v>
      </c>
    </row>
    <row r="10047" spans="1:3" x14ac:dyDescent="0.35">
      <c r="A10047" s="142">
        <v>7.5014000000000003</v>
      </c>
      <c r="B10047" t="s">
        <v>456</v>
      </c>
      <c r="C10047" s="152">
        <v>0.74580000000000002</v>
      </c>
    </row>
    <row r="10048" spans="1:3" x14ac:dyDescent="0.35">
      <c r="A10048" s="142">
        <v>7.5041000000000002</v>
      </c>
      <c r="B10048" t="s">
        <v>456</v>
      </c>
      <c r="C10048" s="152">
        <v>0.74590000000000001</v>
      </c>
    </row>
    <row r="10049" spans="1:3" x14ac:dyDescent="0.35">
      <c r="A10049" s="142">
        <v>7.5068000000000001</v>
      </c>
      <c r="B10049" t="s">
        <v>456</v>
      </c>
      <c r="C10049" s="152">
        <v>0.746</v>
      </c>
    </row>
    <row r="10050" spans="1:3" x14ac:dyDescent="0.35">
      <c r="A10050" s="142">
        <v>7.5095999999999998</v>
      </c>
      <c r="B10050" t="s">
        <v>456</v>
      </c>
      <c r="C10050" s="152">
        <v>0.74609999999999999</v>
      </c>
    </row>
    <row r="10051" spans="1:3" x14ac:dyDescent="0.35">
      <c r="A10051" s="142">
        <v>7.5151000000000003</v>
      </c>
      <c r="B10051" t="s">
        <v>456</v>
      </c>
      <c r="C10051" s="152">
        <v>0.74629999999999996</v>
      </c>
    </row>
    <row r="10052" spans="1:3" x14ac:dyDescent="0.35">
      <c r="A10052" s="142">
        <v>7.5178000000000003</v>
      </c>
      <c r="B10052" t="s">
        <v>456</v>
      </c>
      <c r="C10052" s="152">
        <v>0.74639999999999995</v>
      </c>
    </row>
    <row r="10053" spans="1:3" x14ac:dyDescent="0.35">
      <c r="A10053" s="142">
        <v>7.5205000000000002</v>
      </c>
      <c r="B10053" t="s">
        <v>456</v>
      </c>
      <c r="C10053" s="152">
        <v>0.74639999999999995</v>
      </c>
    </row>
    <row r="10054" spans="1:3" x14ac:dyDescent="0.35">
      <c r="A10054" s="142">
        <v>7.5259999999999998</v>
      </c>
      <c r="B10054" t="s">
        <v>456</v>
      </c>
      <c r="C10054" s="152">
        <v>0.74660000000000004</v>
      </c>
    </row>
    <row r="10055" spans="1:3" x14ac:dyDescent="0.35">
      <c r="A10055" s="142">
        <v>7.5288000000000004</v>
      </c>
      <c r="B10055" t="s">
        <v>456</v>
      </c>
      <c r="C10055" s="152">
        <v>0.74660000000000004</v>
      </c>
    </row>
    <row r="10056" spans="1:3" x14ac:dyDescent="0.35">
      <c r="A10056" s="142">
        <v>7.5315000000000003</v>
      </c>
      <c r="B10056" t="s">
        <v>456</v>
      </c>
      <c r="C10056" s="152">
        <v>0.74660000000000004</v>
      </c>
    </row>
    <row r="10057" spans="1:3" x14ac:dyDescent="0.35">
      <c r="A10057" s="142">
        <v>7.5342000000000002</v>
      </c>
      <c r="B10057" t="s">
        <v>456</v>
      </c>
      <c r="C10057" s="152">
        <v>0.74680000000000002</v>
      </c>
    </row>
    <row r="10058" spans="1:3" x14ac:dyDescent="0.35">
      <c r="A10058" s="142">
        <v>7.5369999999999999</v>
      </c>
      <c r="B10058" t="s">
        <v>456</v>
      </c>
      <c r="C10058" s="152">
        <v>0.74680000000000002</v>
      </c>
    </row>
    <row r="10059" spans="1:3" x14ac:dyDescent="0.35">
      <c r="A10059" s="142">
        <v>7.5396999999999998</v>
      </c>
      <c r="B10059" t="s">
        <v>456</v>
      </c>
      <c r="C10059" s="152">
        <v>0.74690000000000001</v>
      </c>
    </row>
    <row r="10060" spans="1:3" x14ac:dyDescent="0.35">
      <c r="A10060" s="142">
        <v>7.5425000000000004</v>
      </c>
      <c r="B10060" t="s">
        <v>456</v>
      </c>
      <c r="C10060" s="152">
        <v>0.747</v>
      </c>
    </row>
    <row r="10061" spans="1:3" x14ac:dyDescent="0.35">
      <c r="A10061" s="142">
        <v>7.5452000000000004</v>
      </c>
      <c r="B10061" t="s">
        <v>456</v>
      </c>
      <c r="C10061" s="152">
        <v>0.74709999999999999</v>
      </c>
    </row>
    <row r="10062" spans="1:3" x14ac:dyDescent="0.35">
      <c r="A10062" s="142">
        <v>7.5479000000000003</v>
      </c>
      <c r="B10062" t="s">
        <v>456</v>
      </c>
      <c r="C10062" s="152">
        <v>0.74709999999999999</v>
      </c>
    </row>
    <row r="10063" spans="1:3" x14ac:dyDescent="0.35">
      <c r="A10063" s="142">
        <v>7.5507</v>
      </c>
      <c r="B10063" t="s">
        <v>456</v>
      </c>
      <c r="C10063" s="152">
        <v>0.74709999999999999</v>
      </c>
    </row>
    <row r="10064" spans="1:3" x14ac:dyDescent="0.35">
      <c r="A10064" s="142">
        <v>7.5533999999999999</v>
      </c>
      <c r="B10064" t="s">
        <v>456</v>
      </c>
      <c r="C10064" s="152">
        <v>0.74760000000000004</v>
      </c>
    </row>
    <row r="10065" spans="1:3" x14ac:dyDescent="0.35">
      <c r="A10065" s="142">
        <v>7.5561999999999996</v>
      </c>
      <c r="B10065" t="s">
        <v>456</v>
      </c>
      <c r="C10065" s="152">
        <v>0.74770000000000003</v>
      </c>
    </row>
    <row r="10066" spans="1:3" x14ac:dyDescent="0.35">
      <c r="A10066" s="142">
        <v>7.5589000000000004</v>
      </c>
      <c r="B10066" t="s">
        <v>456</v>
      </c>
      <c r="C10066" s="152">
        <v>0.74790000000000001</v>
      </c>
    </row>
    <row r="10067" spans="1:3" x14ac:dyDescent="0.35">
      <c r="A10067" s="142">
        <v>7.5616000000000003</v>
      </c>
      <c r="B10067" t="s">
        <v>456</v>
      </c>
      <c r="C10067" s="152">
        <v>0.74790000000000001</v>
      </c>
    </row>
    <row r="10068" spans="1:3" x14ac:dyDescent="0.35">
      <c r="A10068" s="142">
        <v>7.5644</v>
      </c>
      <c r="B10068" t="s">
        <v>456</v>
      </c>
      <c r="C10068" s="152">
        <v>0.748</v>
      </c>
    </row>
    <row r="10069" spans="1:3" x14ac:dyDescent="0.35">
      <c r="A10069" s="142">
        <v>7.5698999999999996</v>
      </c>
      <c r="B10069" t="s">
        <v>456</v>
      </c>
      <c r="C10069" s="152">
        <v>0.748</v>
      </c>
    </row>
    <row r="10070" spans="1:3" x14ac:dyDescent="0.35">
      <c r="A10070" s="142">
        <v>7.5726000000000004</v>
      </c>
      <c r="B10070" t="s">
        <v>456</v>
      </c>
      <c r="C10070" s="152">
        <v>0.74809999999999999</v>
      </c>
    </row>
    <row r="10071" spans="1:3" x14ac:dyDescent="0.35">
      <c r="A10071" s="142">
        <v>7.5753000000000004</v>
      </c>
      <c r="B10071" t="s">
        <v>456</v>
      </c>
      <c r="C10071" s="152">
        <v>0.74809999999999999</v>
      </c>
    </row>
    <row r="10072" spans="1:3" x14ac:dyDescent="0.35">
      <c r="A10072" s="142">
        <v>7.5808</v>
      </c>
      <c r="B10072" t="s">
        <v>456</v>
      </c>
      <c r="C10072" s="152">
        <v>0.74809999999999999</v>
      </c>
    </row>
    <row r="10073" spans="1:3" x14ac:dyDescent="0.35">
      <c r="A10073" s="142">
        <v>7.5835999999999997</v>
      </c>
      <c r="B10073" t="s">
        <v>456</v>
      </c>
      <c r="C10073" s="152">
        <v>0.74819999999999998</v>
      </c>
    </row>
    <row r="10074" spans="1:3" x14ac:dyDescent="0.35">
      <c r="A10074" s="142">
        <v>7.5862999999999996</v>
      </c>
      <c r="B10074" t="s">
        <v>456</v>
      </c>
      <c r="C10074" s="152">
        <v>0.74850000000000005</v>
      </c>
    </row>
    <row r="10075" spans="1:3" x14ac:dyDescent="0.35">
      <c r="A10075" s="142">
        <v>7.5890000000000004</v>
      </c>
      <c r="B10075" t="s">
        <v>456</v>
      </c>
      <c r="C10075" s="152">
        <v>0.74850000000000005</v>
      </c>
    </row>
    <row r="10076" spans="1:3" x14ac:dyDescent="0.35">
      <c r="A10076" s="142">
        <v>7.5918000000000001</v>
      </c>
      <c r="B10076" t="s">
        <v>456</v>
      </c>
      <c r="C10076" s="152">
        <v>0.74870000000000003</v>
      </c>
    </row>
    <row r="10077" spans="1:3" x14ac:dyDescent="0.35">
      <c r="A10077" s="142">
        <v>7.5972999999999997</v>
      </c>
      <c r="B10077" t="s">
        <v>456</v>
      </c>
      <c r="C10077" s="152">
        <v>0.74880000000000002</v>
      </c>
    </row>
    <row r="10078" spans="1:3" x14ac:dyDescent="0.35">
      <c r="A10078" s="142">
        <v>7.6</v>
      </c>
      <c r="B10078" t="s">
        <v>456</v>
      </c>
      <c r="C10078" s="152">
        <v>0.74909999999999999</v>
      </c>
    </row>
    <row r="10079" spans="1:3" x14ac:dyDescent="0.35">
      <c r="A10079" s="142">
        <v>7.6026999999999996</v>
      </c>
      <c r="B10079" t="s">
        <v>456</v>
      </c>
      <c r="C10079" s="152">
        <v>0.74919999999999998</v>
      </c>
    </row>
    <row r="10080" spans="1:3" x14ac:dyDescent="0.35">
      <c r="A10080" s="142">
        <v>7.6055000000000001</v>
      </c>
      <c r="B10080" t="s">
        <v>456</v>
      </c>
      <c r="C10080" s="152">
        <v>0.74929999999999997</v>
      </c>
    </row>
    <row r="10081" spans="1:3" x14ac:dyDescent="0.35">
      <c r="A10081" s="142">
        <v>7.6109999999999998</v>
      </c>
      <c r="B10081" t="s">
        <v>456</v>
      </c>
      <c r="C10081" s="152">
        <v>0.74960000000000004</v>
      </c>
    </row>
    <row r="10082" spans="1:3" x14ac:dyDescent="0.35">
      <c r="A10082" s="142">
        <v>7.6273999999999997</v>
      </c>
      <c r="B10082" t="s">
        <v>456</v>
      </c>
      <c r="C10082" s="152">
        <v>0.74980000000000002</v>
      </c>
    </row>
    <row r="10083" spans="1:3" x14ac:dyDescent="0.35">
      <c r="A10083" s="142">
        <v>7.6300999999999997</v>
      </c>
      <c r="B10083" t="s">
        <v>456</v>
      </c>
      <c r="C10083" s="152">
        <v>0.74980000000000002</v>
      </c>
    </row>
    <row r="10084" spans="1:3" x14ac:dyDescent="0.35">
      <c r="A10084" s="142">
        <v>7.6356000000000002</v>
      </c>
      <c r="B10084" t="s">
        <v>456</v>
      </c>
      <c r="C10084" s="152">
        <v>0.74980000000000002</v>
      </c>
    </row>
    <row r="10085" spans="1:3" x14ac:dyDescent="0.35">
      <c r="A10085" s="142">
        <v>7.6383999999999999</v>
      </c>
      <c r="B10085" t="s">
        <v>456</v>
      </c>
      <c r="C10085" s="152">
        <v>0.75</v>
      </c>
    </row>
    <row r="10086" spans="1:3" x14ac:dyDescent="0.35">
      <c r="A10086" s="142">
        <v>7.6410999999999998</v>
      </c>
      <c r="B10086" t="s">
        <v>456</v>
      </c>
      <c r="C10086" s="152">
        <v>0.75</v>
      </c>
    </row>
    <row r="10087" spans="1:3" x14ac:dyDescent="0.35">
      <c r="A10087" s="142">
        <v>7.6437999999999997</v>
      </c>
      <c r="B10087" t="s">
        <v>456</v>
      </c>
      <c r="C10087" s="152">
        <v>0.75</v>
      </c>
    </row>
    <row r="10088" spans="1:3" x14ac:dyDescent="0.35">
      <c r="A10088" s="142">
        <v>7.6493000000000002</v>
      </c>
      <c r="B10088" t="s">
        <v>456</v>
      </c>
      <c r="C10088" s="152">
        <v>0.75019999999999998</v>
      </c>
    </row>
    <row r="10089" spans="1:3" x14ac:dyDescent="0.35">
      <c r="A10089" s="142">
        <v>7.6520999999999999</v>
      </c>
      <c r="B10089" t="s">
        <v>456</v>
      </c>
      <c r="C10089" s="152">
        <v>0.75029999999999997</v>
      </c>
    </row>
    <row r="10090" spans="1:3" x14ac:dyDescent="0.35">
      <c r="A10090" s="142">
        <v>7.6547999999999998</v>
      </c>
      <c r="B10090" t="s">
        <v>456</v>
      </c>
      <c r="C10090" s="152">
        <v>0.75029999999999997</v>
      </c>
    </row>
    <row r="10091" spans="1:3" x14ac:dyDescent="0.35">
      <c r="A10091" s="142">
        <v>7.6603000000000003</v>
      </c>
      <c r="B10091" t="s">
        <v>456</v>
      </c>
      <c r="C10091" s="152">
        <v>0.75049999999999994</v>
      </c>
    </row>
    <row r="10092" spans="1:3" x14ac:dyDescent="0.35">
      <c r="A10092" s="142">
        <v>7.6684999999999999</v>
      </c>
      <c r="B10092" t="s">
        <v>456</v>
      </c>
      <c r="C10092" s="152">
        <v>0.75060000000000004</v>
      </c>
    </row>
    <row r="10093" spans="1:3" x14ac:dyDescent="0.35">
      <c r="A10093" s="142">
        <v>7.6711999999999998</v>
      </c>
      <c r="B10093" t="s">
        <v>456</v>
      </c>
      <c r="C10093" s="152">
        <v>0.75060000000000004</v>
      </c>
    </row>
    <row r="10094" spans="1:3" x14ac:dyDescent="0.35">
      <c r="A10094" s="142">
        <v>7.6740000000000004</v>
      </c>
      <c r="B10094" t="s">
        <v>456</v>
      </c>
      <c r="C10094" s="152">
        <v>0.75070000000000003</v>
      </c>
    </row>
    <row r="10095" spans="1:3" x14ac:dyDescent="0.35">
      <c r="A10095" s="142">
        <v>7.6795</v>
      </c>
      <c r="B10095" t="s">
        <v>456</v>
      </c>
      <c r="C10095" s="152">
        <v>0.75080000000000002</v>
      </c>
    </row>
    <row r="10096" spans="1:3" x14ac:dyDescent="0.35">
      <c r="A10096" s="142">
        <v>7.6821999999999999</v>
      </c>
      <c r="B10096" t="s">
        <v>456</v>
      </c>
      <c r="C10096" s="152">
        <v>0.75109999999999999</v>
      </c>
    </row>
    <row r="10097" spans="1:3" x14ac:dyDescent="0.35">
      <c r="A10097" s="142">
        <v>7.6848999999999998</v>
      </c>
      <c r="B10097" t="s">
        <v>456</v>
      </c>
      <c r="C10097" s="152">
        <v>0.75119999999999998</v>
      </c>
    </row>
    <row r="10098" spans="1:3" x14ac:dyDescent="0.35">
      <c r="A10098" s="142">
        <v>7.6877000000000004</v>
      </c>
      <c r="B10098" t="s">
        <v>456</v>
      </c>
      <c r="C10098" s="152">
        <v>0.75129999999999997</v>
      </c>
    </row>
    <row r="10099" spans="1:3" x14ac:dyDescent="0.35">
      <c r="A10099" s="142">
        <v>7.6904000000000003</v>
      </c>
      <c r="B10099" t="s">
        <v>456</v>
      </c>
      <c r="C10099" s="152">
        <v>0.75129999999999997</v>
      </c>
    </row>
    <row r="10100" spans="1:3" x14ac:dyDescent="0.35">
      <c r="A10100" s="142">
        <v>7.6932</v>
      </c>
      <c r="B10100" t="s">
        <v>456</v>
      </c>
      <c r="C10100" s="152">
        <v>0.75129999999999997</v>
      </c>
    </row>
    <row r="10101" spans="1:3" x14ac:dyDescent="0.35">
      <c r="A10101" s="142">
        <v>7.6959</v>
      </c>
      <c r="B10101" t="s">
        <v>456</v>
      </c>
      <c r="C10101" s="152">
        <v>0.75160000000000005</v>
      </c>
    </row>
    <row r="10102" spans="1:3" x14ac:dyDescent="0.35">
      <c r="A10102" s="142">
        <v>7.7013999999999996</v>
      </c>
      <c r="B10102" t="s">
        <v>456</v>
      </c>
      <c r="C10102" s="152">
        <v>0.75160000000000005</v>
      </c>
    </row>
    <row r="10103" spans="1:3" x14ac:dyDescent="0.35">
      <c r="A10103" s="142">
        <v>7.7041000000000004</v>
      </c>
      <c r="B10103" t="s">
        <v>456</v>
      </c>
      <c r="C10103" s="152">
        <v>0.75180000000000002</v>
      </c>
    </row>
    <row r="10104" spans="1:3" x14ac:dyDescent="0.35">
      <c r="A10104" s="142">
        <v>7.7068000000000003</v>
      </c>
      <c r="B10104" t="s">
        <v>456</v>
      </c>
      <c r="C10104" s="152">
        <v>0.75190000000000001</v>
      </c>
    </row>
    <row r="10105" spans="1:3" x14ac:dyDescent="0.35">
      <c r="A10105" s="142">
        <v>7.7096</v>
      </c>
      <c r="B10105" t="s">
        <v>456</v>
      </c>
      <c r="C10105" s="152">
        <v>0.75209999999999999</v>
      </c>
    </row>
    <row r="10106" spans="1:3" x14ac:dyDescent="0.35">
      <c r="A10106" s="142">
        <v>7.7122999999999999</v>
      </c>
      <c r="B10106" t="s">
        <v>456</v>
      </c>
      <c r="C10106" s="152">
        <v>0.75219999999999998</v>
      </c>
    </row>
    <row r="10107" spans="1:3" x14ac:dyDescent="0.35">
      <c r="A10107" s="142">
        <v>7.7150999999999996</v>
      </c>
      <c r="B10107" t="s">
        <v>456</v>
      </c>
      <c r="C10107" s="152">
        <v>0.75219999999999998</v>
      </c>
    </row>
    <row r="10108" spans="1:3" x14ac:dyDescent="0.35">
      <c r="A10108" s="142">
        <v>7.7205000000000004</v>
      </c>
      <c r="B10108" t="s">
        <v>456</v>
      </c>
      <c r="C10108" s="152">
        <v>0.75239999999999996</v>
      </c>
    </row>
    <row r="10109" spans="1:3" x14ac:dyDescent="0.35">
      <c r="A10109" s="142">
        <v>7.7233000000000001</v>
      </c>
      <c r="B10109" t="s">
        <v>456</v>
      </c>
      <c r="C10109" s="152">
        <v>0.75260000000000005</v>
      </c>
    </row>
    <row r="10110" spans="1:3" x14ac:dyDescent="0.35">
      <c r="A10110" s="142">
        <v>7.726</v>
      </c>
      <c r="B10110" t="s">
        <v>456</v>
      </c>
      <c r="C10110" s="152">
        <v>0.75270000000000004</v>
      </c>
    </row>
    <row r="10111" spans="1:3" x14ac:dyDescent="0.35">
      <c r="A10111" s="142">
        <v>7.7287999999999997</v>
      </c>
      <c r="B10111" t="s">
        <v>456</v>
      </c>
      <c r="C10111" s="152">
        <v>0.75270000000000004</v>
      </c>
    </row>
    <row r="10112" spans="1:3" x14ac:dyDescent="0.35">
      <c r="A10112" s="142">
        <v>7.7314999999999996</v>
      </c>
      <c r="B10112" t="s">
        <v>456</v>
      </c>
      <c r="C10112" s="152">
        <v>0.75280000000000002</v>
      </c>
    </row>
    <row r="10113" spans="1:3" x14ac:dyDescent="0.35">
      <c r="A10113" s="142">
        <v>7.7370000000000001</v>
      </c>
      <c r="B10113" t="s">
        <v>456</v>
      </c>
      <c r="C10113" s="152">
        <v>0.75280000000000002</v>
      </c>
    </row>
    <row r="10114" spans="1:3" x14ac:dyDescent="0.35">
      <c r="A10114" s="142">
        <v>7.7424999999999997</v>
      </c>
      <c r="B10114" t="s">
        <v>456</v>
      </c>
      <c r="C10114" s="152">
        <v>0.75290000000000001</v>
      </c>
    </row>
    <row r="10115" spans="1:3" x14ac:dyDescent="0.35">
      <c r="A10115" s="142">
        <v>7.7451999999999996</v>
      </c>
      <c r="B10115" t="s">
        <v>456</v>
      </c>
      <c r="C10115" s="152">
        <v>0.75309999999999999</v>
      </c>
    </row>
    <row r="10116" spans="1:3" x14ac:dyDescent="0.35">
      <c r="A10116" s="142">
        <v>7.7478999999999996</v>
      </c>
      <c r="B10116" t="s">
        <v>456</v>
      </c>
      <c r="C10116" s="152">
        <v>0.75329999999999997</v>
      </c>
    </row>
    <row r="10117" spans="1:3" x14ac:dyDescent="0.35">
      <c r="A10117" s="142">
        <v>7.7534000000000001</v>
      </c>
      <c r="B10117" t="s">
        <v>456</v>
      </c>
      <c r="C10117" s="152">
        <v>0.75360000000000005</v>
      </c>
    </row>
    <row r="10118" spans="1:3" x14ac:dyDescent="0.35">
      <c r="A10118" s="142">
        <v>7.7588999999999997</v>
      </c>
      <c r="B10118" t="s">
        <v>456</v>
      </c>
      <c r="C10118" s="152">
        <v>0.75370000000000004</v>
      </c>
    </row>
    <row r="10119" spans="1:3" x14ac:dyDescent="0.35">
      <c r="A10119" s="142">
        <v>7.7644000000000002</v>
      </c>
      <c r="B10119" t="s">
        <v>456</v>
      </c>
      <c r="C10119" s="152">
        <v>0.75380000000000003</v>
      </c>
    </row>
    <row r="10120" spans="1:3" x14ac:dyDescent="0.35">
      <c r="A10120" s="142">
        <v>7.7698999999999998</v>
      </c>
      <c r="B10120" t="s">
        <v>456</v>
      </c>
      <c r="C10120" s="152">
        <v>0.75380000000000003</v>
      </c>
    </row>
    <row r="10121" spans="1:3" x14ac:dyDescent="0.35">
      <c r="A10121" s="142">
        <v>7.7752999999999997</v>
      </c>
      <c r="B10121" t="s">
        <v>456</v>
      </c>
      <c r="C10121" s="152">
        <v>0.75409999999999999</v>
      </c>
    </row>
    <row r="10122" spans="1:3" x14ac:dyDescent="0.35">
      <c r="A10122" s="142">
        <v>7.7808000000000002</v>
      </c>
      <c r="B10122" t="s">
        <v>456</v>
      </c>
      <c r="C10122" s="152">
        <v>0.75419999999999998</v>
      </c>
    </row>
    <row r="10123" spans="1:3" x14ac:dyDescent="0.35">
      <c r="A10123" s="142">
        <v>7.7835999999999999</v>
      </c>
      <c r="B10123" t="s">
        <v>456</v>
      </c>
      <c r="C10123" s="152">
        <v>0.75449999999999995</v>
      </c>
    </row>
    <row r="10124" spans="1:3" x14ac:dyDescent="0.35">
      <c r="A10124" s="142">
        <v>7.7862999999999998</v>
      </c>
      <c r="B10124" t="s">
        <v>456</v>
      </c>
      <c r="C10124" s="152">
        <v>0.75449999999999995</v>
      </c>
    </row>
    <row r="10125" spans="1:3" x14ac:dyDescent="0.35">
      <c r="A10125" s="142">
        <v>7.7889999999999997</v>
      </c>
      <c r="B10125" t="s">
        <v>456</v>
      </c>
      <c r="C10125" s="152">
        <v>0.75449999999999995</v>
      </c>
    </row>
    <row r="10126" spans="1:3" x14ac:dyDescent="0.35">
      <c r="A10126" s="142">
        <v>7.7918000000000003</v>
      </c>
      <c r="B10126" t="s">
        <v>456</v>
      </c>
      <c r="C10126" s="152">
        <v>0.75460000000000005</v>
      </c>
    </row>
    <row r="10127" spans="1:3" x14ac:dyDescent="0.35">
      <c r="A10127" s="142">
        <v>7.7972999999999999</v>
      </c>
      <c r="B10127" t="s">
        <v>456</v>
      </c>
      <c r="C10127" s="152">
        <v>0.75470000000000004</v>
      </c>
    </row>
    <row r="10128" spans="1:3" x14ac:dyDescent="0.35">
      <c r="A10128" s="142">
        <v>7.8</v>
      </c>
      <c r="B10128" t="s">
        <v>456</v>
      </c>
      <c r="C10128" s="152">
        <v>0.75480000000000003</v>
      </c>
    </row>
    <row r="10129" spans="1:3" x14ac:dyDescent="0.35">
      <c r="A10129" s="142">
        <v>7.8026999999999997</v>
      </c>
      <c r="B10129" t="s">
        <v>456</v>
      </c>
      <c r="C10129" s="152">
        <v>0.75480000000000003</v>
      </c>
    </row>
    <row r="10130" spans="1:3" x14ac:dyDescent="0.35">
      <c r="A10130" s="142">
        <v>7.8055000000000003</v>
      </c>
      <c r="B10130" t="s">
        <v>456</v>
      </c>
      <c r="C10130" s="152">
        <v>0.75480000000000003</v>
      </c>
    </row>
    <row r="10131" spans="1:3" x14ac:dyDescent="0.35">
      <c r="A10131" s="142">
        <v>7.8109999999999999</v>
      </c>
      <c r="B10131" t="s">
        <v>456</v>
      </c>
      <c r="C10131" s="152">
        <v>0.75509999999999999</v>
      </c>
    </row>
    <row r="10132" spans="1:3" x14ac:dyDescent="0.35">
      <c r="A10132" s="142">
        <v>7.8163999999999998</v>
      </c>
      <c r="B10132" t="s">
        <v>456</v>
      </c>
      <c r="C10132" s="152">
        <v>0.75529999999999997</v>
      </c>
    </row>
    <row r="10133" spans="1:3" x14ac:dyDescent="0.35">
      <c r="A10133" s="142">
        <v>7.8192000000000004</v>
      </c>
      <c r="B10133" t="s">
        <v>456</v>
      </c>
      <c r="C10133" s="152">
        <v>0.75549999999999995</v>
      </c>
    </row>
    <row r="10134" spans="1:3" x14ac:dyDescent="0.35">
      <c r="A10134" s="142">
        <v>7.8219000000000003</v>
      </c>
      <c r="B10134" t="s">
        <v>456</v>
      </c>
      <c r="C10134" s="152">
        <v>0.75560000000000005</v>
      </c>
    </row>
    <row r="10135" spans="1:3" x14ac:dyDescent="0.35">
      <c r="A10135" s="142">
        <v>7.8247</v>
      </c>
      <c r="B10135" t="s">
        <v>456</v>
      </c>
      <c r="C10135" s="152">
        <v>0.75570000000000004</v>
      </c>
    </row>
    <row r="10136" spans="1:3" x14ac:dyDescent="0.35">
      <c r="A10136" s="142">
        <v>7.8273999999999999</v>
      </c>
      <c r="B10136" t="s">
        <v>456</v>
      </c>
      <c r="C10136" s="152">
        <v>0.75580000000000003</v>
      </c>
    </row>
    <row r="10137" spans="1:3" x14ac:dyDescent="0.35">
      <c r="A10137" s="142">
        <v>7.8300999999999998</v>
      </c>
      <c r="B10137" t="s">
        <v>456</v>
      </c>
      <c r="C10137" s="152">
        <v>0.75600000000000001</v>
      </c>
    </row>
    <row r="10138" spans="1:3" x14ac:dyDescent="0.35">
      <c r="A10138" s="142">
        <v>7.8329000000000004</v>
      </c>
      <c r="B10138" t="s">
        <v>456</v>
      </c>
      <c r="C10138" s="152">
        <v>0.75600000000000001</v>
      </c>
    </row>
    <row r="10139" spans="1:3" x14ac:dyDescent="0.35">
      <c r="A10139" s="142">
        <v>7.8356000000000003</v>
      </c>
      <c r="B10139" t="s">
        <v>456</v>
      </c>
      <c r="C10139" s="152">
        <v>0.75600000000000001</v>
      </c>
    </row>
    <row r="10140" spans="1:3" x14ac:dyDescent="0.35">
      <c r="A10140" s="142">
        <v>7.8384</v>
      </c>
      <c r="B10140" t="s">
        <v>456</v>
      </c>
      <c r="C10140" s="152">
        <v>0.75600000000000001</v>
      </c>
    </row>
    <row r="10141" spans="1:3" x14ac:dyDescent="0.35">
      <c r="A10141" s="142">
        <v>7.8411</v>
      </c>
      <c r="B10141" t="s">
        <v>456</v>
      </c>
      <c r="C10141" s="152">
        <v>0.75619999999999998</v>
      </c>
    </row>
    <row r="10142" spans="1:3" x14ac:dyDescent="0.35">
      <c r="A10142" s="142">
        <v>7.8437999999999999</v>
      </c>
      <c r="B10142" t="s">
        <v>456</v>
      </c>
      <c r="C10142" s="152">
        <v>0.75629999999999997</v>
      </c>
    </row>
    <row r="10143" spans="1:3" x14ac:dyDescent="0.35">
      <c r="A10143" s="142">
        <v>7.8465999999999996</v>
      </c>
      <c r="B10143" t="s">
        <v>456</v>
      </c>
      <c r="C10143" s="152">
        <v>0.75629999999999997</v>
      </c>
    </row>
    <row r="10144" spans="1:3" x14ac:dyDescent="0.35">
      <c r="A10144" s="142">
        <v>7.8493000000000004</v>
      </c>
      <c r="B10144" t="s">
        <v>456</v>
      </c>
      <c r="C10144" s="152">
        <v>0.75649999999999995</v>
      </c>
    </row>
    <row r="10145" spans="1:3" x14ac:dyDescent="0.35">
      <c r="A10145" s="142">
        <v>7.8548</v>
      </c>
      <c r="B10145" t="s">
        <v>456</v>
      </c>
      <c r="C10145" s="152">
        <v>0.75660000000000005</v>
      </c>
    </row>
    <row r="10146" spans="1:3" x14ac:dyDescent="0.35">
      <c r="A10146" s="142">
        <v>7.8574999999999999</v>
      </c>
      <c r="B10146" t="s">
        <v>456</v>
      </c>
      <c r="C10146" s="152">
        <v>0.75660000000000005</v>
      </c>
    </row>
    <row r="10147" spans="1:3" x14ac:dyDescent="0.35">
      <c r="A10147" s="142">
        <v>7.8602999999999996</v>
      </c>
      <c r="B10147" t="s">
        <v>456</v>
      </c>
      <c r="C10147" s="152">
        <v>0.75660000000000005</v>
      </c>
    </row>
    <row r="10148" spans="1:3" x14ac:dyDescent="0.35">
      <c r="A10148" s="142">
        <v>7.8630000000000004</v>
      </c>
      <c r="B10148" t="s">
        <v>456</v>
      </c>
      <c r="C10148" s="152">
        <v>0.75660000000000005</v>
      </c>
    </row>
    <row r="10149" spans="1:3" x14ac:dyDescent="0.35">
      <c r="A10149" s="142">
        <v>7.8658000000000001</v>
      </c>
      <c r="B10149" t="s">
        <v>456</v>
      </c>
      <c r="C10149" s="152">
        <v>0.75670000000000004</v>
      </c>
    </row>
    <row r="10150" spans="1:3" x14ac:dyDescent="0.35">
      <c r="A10150" s="142">
        <v>7.8685</v>
      </c>
      <c r="B10150" t="s">
        <v>456</v>
      </c>
      <c r="C10150" s="152">
        <v>0.75690000000000002</v>
      </c>
    </row>
    <row r="10151" spans="1:3" x14ac:dyDescent="0.35">
      <c r="A10151" s="142">
        <v>7.8712</v>
      </c>
      <c r="B10151" t="s">
        <v>456</v>
      </c>
      <c r="C10151" s="152">
        <v>0.75690000000000002</v>
      </c>
    </row>
    <row r="10152" spans="1:3" x14ac:dyDescent="0.35">
      <c r="A10152" s="142">
        <v>7.8739999999999997</v>
      </c>
      <c r="B10152" t="s">
        <v>456</v>
      </c>
      <c r="C10152" s="152">
        <v>0.7571</v>
      </c>
    </row>
    <row r="10153" spans="1:3" x14ac:dyDescent="0.35">
      <c r="A10153" s="142">
        <v>7.8766999999999996</v>
      </c>
      <c r="B10153" t="s">
        <v>456</v>
      </c>
      <c r="C10153" s="152">
        <v>0.75739999999999996</v>
      </c>
    </row>
    <row r="10154" spans="1:3" x14ac:dyDescent="0.35">
      <c r="A10154" s="142">
        <v>7.8822000000000001</v>
      </c>
      <c r="B10154" t="s">
        <v>456</v>
      </c>
      <c r="C10154" s="152">
        <v>0.75739999999999996</v>
      </c>
    </row>
    <row r="10155" spans="1:3" x14ac:dyDescent="0.35">
      <c r="A10155" s="142">
        <v>7.8849</v>
      </c>
      <c r="B10155" t="s">
        <v>456</v>
      </c>
      <c r="C10155" s="152">
        <v>0.75749999999999995</v>
      </c>
    </row>
    <row r="10156" spans="1:3" x14ac:dyDescent="0.35">
      <c r="A10156" s="142">
        <v>7.8903999999999996</v>
      </c>
      <c r="B10156" t="s">
        <v>456</v>
      </c>
      <c r="C10156" s="152">
        <v>0.75780000000000003</v>
      </c>
    </row>
    <row r="10157" spans="1:3" x14ac:dyDescent="0.35">
      <c r="A10157" s="142">
        <v>7.8932000000000002</v>
      </c>
      <c r="B10157" t="s">
        <v>456</v>
      </c>
      <c r="C10157" s="152">
        <v>0.75790000000000002</v>
      </c>
    </row>
    <row r="10158" spans="1:3" x14ac:dyDescent="0.35">
      <c r="A10158" s="142">
        <v>7.8986000000000001</v>
      </c>
      <c r="B10158" t="s">
        <v>456</v>
      </c>
      <c r="C10158" s="152">
        <v>0.75800000000000001</v>
      </c>
    </row>
    <row r="10159" spans="1:3" x14ac:dyDescent="0.35">
      <c r="A10159" s="142">
        <v>7.9013999999999998</v>
      </c>
      <c r="B10159" t="s">
        <v>456</v>
      </c>
      <c r="C10159" s="152">
        <v>0.7581</v>
      </c>
    </row>
    <row r="10160" spans="1:3" x14ac:dyDescent="0.35">
      <c r="A10160" s="142">
        <v>7.9040999999999997</v>
      </c>
      <c r="B10160" t="s">
        <v>456</v>
      </c>
      <c r="C10160" s="152">
        <v>0.7581</v>
      </c>
    </row>
    <row r="10161" spans="1:3" x14ac:dyDescent="0.35">
      <c r="A10161" s="142">
        <v>7.9067999999999996</v>
      </c>
      <c r="B10161" t="s">
        <v>456</v>
      </c>
      <c r="C10161" s="152">
        <v>0.75829999999999997</v>
      </c>
    </row>
    <row r="10162" spans="1:3" x14ac:dyDescent="0.35">
      <c r="A10162" s="142">
        <v>7.9096000000000002</v>
      </c>
      <c r="B10162" t="s">
        <v>456</v>
      </c>
      <c r="C10162" s="152">
        <v>0.75829999999999997</v>
      </c>
    </row>
    <row r="10163" spans="1:3" x14ac:dyDescent="0.35">
      <c r="A10163" s="142">
        <v>7.9150999999999998</v>
      </c>
      <c r="B10163" t="s">
        <v>456</v>
      </c>
      <c r="C10163" s="152">
        <v>0.75839999999999996</v>
      </c>
    </row>
    <row r="10164" spans="1:3" x14ac:dyDescent="0.35">
      <c r="A10164" s="142">
        <v>7.9177999999999997</v>
      </c>
      <c r="B10164" t="s">
        <v>456</v>
      </c>
      <c r="C10164" s="152">
        <v>0.75839999999999996</v>
      </c>
    </row>
    <row r="10165" spans="1:3" x14ac:dyDescent="0.35">
      <c r="A10165" s="142">
        <v>7.9260000000000002</v>
      </c>
      <c r="B10165" t="s">
        <v>456</v>
      </c>
      <c r="C10165" s="152">
        <v>0.75849999999999995</v>
      </c>
    </row>
    <row r="10166" spans="1:3" x14ac:dyDescent="0.35">
      <c r="A10166" s="142">
        <v>7.9314999999999998</v>
      </c>
      <c r="B10166" t="s">
        <v>456</v>
      </c>
      <c r="C10166" s="152">
        <v>0.75860000000000005</v>
      </c>
    </row>
    <row r="10167" spans="1:3" x14ac:dyDescent="0.35">
      <c r="A10167" s="142">
        <v>7.9370000000000003</v>
      </c>
      <c r="B10167" t="s">
        <v>456</v>
      </c>
      <c r="C10167" s="152">
        <v>0.75880000000000003</v>
      </c>
    </row>
    <row r="10168" spans="1:3" x14ac:dyDescent="0.35">
      <c r="A10168" s="142">
        <v>7.9397000000000002</v>
      </c>
      <c r="B10168" t="s">
        <v>456</v>
      </c>
      <c r="C10168" s="152">
        <v>0.75880000000000003</v>
      </c>
    </row>
    <row r="10169" spans="1:3" x14ac:dyDescent="0.35">
      <c r="A10169" s="142">
        <v>7.9424999999999999</v>
      </c>
      <c r="B10169" t="s">
        <v>456</v>
      </c>
      <c r="C10169" s="152">
        <v>0.75900000000000001</v>
      </c>
    </row>
    <row r="10170" spans="1:3" x14ac:dyDescent="0.35">
      <c r="A10170" s="142">
        <v>7.9478999999999997</v>
      </c>
      <c r="B10170" t="s">
        <v>456</v>
      </c>
      <c r="C10170" s="152">
        <v>0.75919999999999999</v>
      </c>
    </row>
    <row r="10171" spans="1:3" x14ac:dyDescent="0.35">
      <c r="A10171" s="142">
        <v>7.9534000000000002</v>
      </c>
      <c r="B10171" t="s">
        <v>456</v>
      </c>
      <c r="C10171" s="152">
        <v>0.75929999999999997</v>
      </c>
    </row>
    <row r="10172" spans="1:3" x14ac:dyDescent="0.35">
      <c r="A10172" s="142">
        <v>7.9561999999999999</v>
      </c>
      <c r="B10172" t="s">
        <v>456</v>
      </c>
      <c r="C10172" s="152">
        <v>0.75939999999999996</v>
      </c>
    </row>
    <row r="10173" spans="1:3" x14ac:dyDescent="0.35">
      <c r="A10173" s="142">
        <v>7.9588999999999999</v>
      </c>
      <c r="B10173" t="s">
        <v>456</v>
      </c>
      <c r="C10173" s="152">
        <v>0.75980000000000003</v>
      </c>
    </row>
    <row r="10174" spans="1:3" x14ac:dyDescent="0.35">
      <c r="A10174" s="142">
        <v>7.9644000000000004</v>
      </c>
      <c r="B10174" t="s">
        <v>456</v>
      </c>
      <c r="C10174" s="152">
        <v>0.75980000000000003</v>
      </c>
    </row>
    <row r="10175" spans="1:3" x14ac:dyDescent="0.35">
      <c r="A10175" s="142">
        <v>7.9671000000000003</v>
      </c>
      <c r="B10175" t="s">
        <v>456</v>
      </c>
      <c r="C10175" s="152">
        <v>0.7601</v>
      </c>
    </row>
    <row r="10176" spans="1:3" x14ac:dyDescent="0.35">
      <c r="A10176" s="142">
        <v>7.9725999999999999</v>
      </c>
      <c r="B10176" t="s">
        <v>456</v>
      </c>
      <c r="C10176" s="152">
        <v>0.7601</v>
      </c>
    </row>
    <row r="10177" spans="1:3" x14ac:dyDescent="0.35">
      <c r="A10177" s="142">
        <v>7.9752999999999998</v>
      </c>
      <c r="B10177" t="s">
        <v>456</v>
      </c>
      <c r="C10177" s="152">
        <v>0.76019999999999999</v>
      </c>
    </row>
    <row r="10178" spans="1:3" x14ac:dyDescent="0.35">
      <c r="A10178" s="142">
        <v>7.9781000000000004</v>
      </c>
      <c r="B10178" t="s">
        <v>456</v>
      </c>
      <c r="C10178" s="152">
        <v>0.76029999999999998</v>
      </c>
    </row>
    <row r="10179" spans="1:3" x14ac:dyDescent="0.35">
      <c r="A10179" s="142">
        <v>7.9808000000000003</v>
      </c>
      <c r="B10179" t="s">
        <v>456</v>
      </c>
      <c r="C10179" s="152">
        <v>0.76070000000000004</v>
      </c>
    </row>
    <row r="10180" spans="1:3" x14ac:dyDescent="0.35">
      <c r="A10180" s="142">
        <v>7.9836</v>
      </c>
      <c r="B10180" t="s">
        <v>456</v>
      </c>
      <c r="C10180" s="152">
        <v>0.76080000000000003</v>
      </c>
    </row>
    <row r="10181" spans="1:3" x14ac:dyDescent="0.35">
      <c r="A10181" s="142">
        <v>7.9863</v>
      </c>
      <c r="B10181" t="s">
        <v>456</v>
      </c>
      <c r="C10181" s="152">
        <v>0.76100000000000001</v>
      </c>
    </row>
    <row r="10182" spans="1:3" x14ac:dyDescent="0.35">
      <c r="A10182" s="142">
        <v>7.9889999999999999</v>
      </c>
      <c r="B10182" t="s">
        <v>456</v>
      </c>
      <c r="C10182" s="152">
        <v>0.76119999999999999</v>
      </c>
    </row>
    <row r="10183" spans="1:3" x14ac:dyDescent="0.35">
      <c r="A10183" s="142">
        <v>7.9917999999999996</v>
      </c>
      <c r="B10183" t="s">
        <v>456</v>
      </c>
      <c r="C10183" s="152">
        <v>0.76139999999999997</v>
      </c>
    </row>
    <row r="10184" spans="1:3" x14ac:dyDescent="0.35">
      <c r="A10184" s="142">
        <v>7.9945000000000004</v>
      </c>
      <c r="B10184" t="s">
        <v>456</v>
      </c>
      <c r="C10184" s="152">
        <v>0.76139999999999997</v>
      </c>
    </row>
    <row r="10185" spans="1:3" x14ac:dyDescent="0.35">
      <c r="A10185" s="142">
        <v>8</v>
      </c>
      <c r="B10185" t="s">
        <v>456</v>
      </c>
      <c r="C10185" s="152">
        <v>0.76139999999999997</v>
      </c>
    </row>
    <row r="10186" spans="1:3" x14ac:dyDescent="0.35">
      <c r="A10186" s="142">
        <v>8.0027000000000008</v>
      </c>
      <c r="B10186" t="s">
        <v>456</v>
      </c>
      <c r="C10186" s="152">
        <v>0.76149999999999995</v>
      </c>
    </row>
    <row r="10187" spans="1:3" x14ac:dyDescent="0.35">
      <c r="A10187" s="142">
        <v>8.0082000000000004</v>
      </c>
      <c r="B10187" t="s">
        <v>456</v>
      </c>
      <c r="C10187" s="152">
        <v>0.76149999999999995</v>
      </c>
    </row>
    <row r="10188" spans="1:3" x14ac:dyDescent="0.35">
      <c r="A10188" s="142">
        <v>8.0109999999999992</v>
      </c>
      <c r="B10188" t="s">
        <v>456</v>
      </c>
      <c r="C10188" s="152">
        <v>0.76149999999999995</v>
      </c>
    </row>
    <row r="10189" spans="1:3" x14ac:dyDescent="0.35">
      <c r="A10189" s="142">
        <v>8.0137</v>
      </c>
      <c r="B10189" t="s">
        <v>456</v>
      </c>
      <c r="C10189" s="152">
        <v>0.76170000000000004</v>
      </c>
    </row>
    <row r="10190" spans="1:3" x14ac:dyDescent="0.35">
      <c r="A10190" s="142">
        <v>8.0164000000000009</v>
      </c>
      <c r="B10190" t="s">
        <v>456</v>
      </c>
      <c r="C10190" s="152">
        <v>0.76170000000000004</v>
      </c>
    </row>
    <row r="10191" spans="1:3" x14ac:dyDescent="0.35">
      <c r="A10191" s="142">
        <v>8.0191999999999997</v>
      </c>
      <c r="B10191" t="s">
        <v>456</v>
      </c>
      <c r="C10191" s="152">
        <v>0.76170000000000004</v>
      </c>
    </row>
    <row r="10192" spans="1:3" x14ac:dyDescent="0.35">
      <c r="A10192" s="142">
        <v>8.0219000000000005</v>
      </c>
      <c r="B10192" t="s">
        <v>456</v>
      </c>
      <c r="C10192" s="152">
        <v>0.76190000000000002</v>
      </c>
    </row>
    <row r="10193" spans="1:3" x14ac:dyDescent="0.35">
      <c r="A10193" s="142">
        <v>8.0246999999999993</v>
      </c>
      <c r="B10193" t="s">
        <v>456</v>
      </c>
      <c r="C10193" s="152">
        <v>0.76190000000000002</v>
      </c>
    </row>
    <row r="10194" spans="1:3" x14ac:dyDescent="0.35">
      <c r="A10194" s="142">
        <v>8.0274000000000001</v>
      </c>
      <c r="B10194" t="s">
        <v>456</v>
      </c>
      <c r="C10194" s="152">
        <v>0.76200000000000001</v>
      </c>
    </row>
    <row r="10195" spans="1:3" x14ac:dyDescent="0.35">
      <c r="A10195" s="142">
        <v>8.0300999999999991</v>
      </c>
      <c r="B10195" t="s">
        <v>456</v>
      </c>
      <c r="C10195" s="152">
        <v>0.7621</v>
      </c>
    </row>
    <row r="10196" spans="1:3" x14ac:dyDescent="0.35">
      <c r="A10196" s="142">
        <v>8.0356000000000005</v>
      </c>
      <c r="B10196" t="s">
        <v>456</v>
      </c>
      <c r="C10196" s="152">
        <v>0.76249999999999996</v>
      </c>
    </row>
    <row r="10197" spans="1:3" x14ac:dyDescent="0.35">
      <c r="A10197" s="142">
        <v>8.0383999999999993</v>
      </c>
      <c r="B10197" t="s">
        <v>456</v>
      </c>
      <c r="C10197" s="152">
        <v>0.76270000000000004</v>
      </c>
    </row>
    <row r="10198" spans="1:3" x14ac:dyDescent="0.35">
      <c r="A10198" s="142">
        <v>8.0411000000000001</v>
      </c>
      <c r="B10198" t="s">
        <v>456</v>
      </c>
      <c r="C10198" s="152">
        <v>0.76280000000000003</v>
      </c>
    </row>
    <row r="10199" spans="1:3" x14ac:dyDescent="0.35">
      <c r="A10199" s="142">
        <v>8.0465999999999998</v>
      </c>
      <c r="B10199" t="s">
        <v>456</v>
      </c>
      <c r="C10199" s="152">
        <v>0.76280000000000003</v>
      </c>
    </row>
    <row r="10200" spans="1:3" x14ac:dyDescent="0.35">
      <c r="A10200" s="142">
        <v>8.0493000000000006</v>
      </c>
      <c r="B10200" t="s">
        <v>456</v>
      </c>
      <c r="C10200" s="152">
        <v>0.76280000000000003</v>
      </c>
    </row>
    <row r="10201" spans="1:3" x14ac:dyDescent="0.35">
      <c r="A10201" s="142">
        <v>8.0548000000000002</v>
      </c>
      <c r="B10201" t="s">
        <v>456</v>
      </c>
      <c r="C10201" s="152">
        <v>0.76280000000000003</v>
      </c>
    </row>
    <row r="10202" spans="1:3" x14ac:dyDescent="0.35">
      <c r="A10202" s="142">
        <v>8.0574999999999992</v>
      </c>
      <c r="B10202" t="s">
        <v>456</v>
      </c>
      <c r="C10202" s="152">
        <v>0.76290000000000002</v>
      </c>
    </row>
    <row r="10203" spans="1:3" x14ac:dyDescent="0.35">
      <c r="A10203" s="142">
        <v>8.0630000000000006</v>
      </c>
      <c r="B10203" t="s">
        <v>456</v>
      </c>
      <c r="C10203" s="152">
        <v>0.76319999999999999</v>
      </c>
    </row>
    <row r="10204" spans="1:3" x14ac:dyDescent="0.35">
      <c r="A10204" s="142">
        <v>8.0657999999999994</v>
      </c>
      <c r="B10204" t="s">
        <v>456</v>
      </c>
      <c r="C10204" s="152">
        <v>0.76319999999999999</v>
      </c>
    </row>
    <row r="10205" spans="1:3" x14ac:dyDescent="0.35">
      <c r="A10205" s="142">
        <v>8.0685000000000002</v>
      </c>
      <c r="B10205" t="s">
        <v>456</v>
      </c>
      <c r="C10205" s="152">
        <v>0.76339999999999997</v>
      </c>
    </row>
    <row r="10206" spans="1:3" x14ac:dyDescent="0.35">
      <c r="A10206" s="142">
        <v>8.0711999999999993</v>
      </c>
      <c r="B10206" t="s">
        <v>456</v>
      </c>
      <c r="C10206" s="152">
        <v>0.76359999999999995</v>
      </c>
    </row>
    <row r="10207" spans="1:3" x14ac:dyDescent="0.35">
      <c r="A10207" s="142">
        <v>8.0767000000000007</v>
      </c>
      <c r="B10207" t="s">
        <v>456</v>
      </c>
      <c r="C10207" s="152">
        <v>0.76370000000000005</v>
      </c>
    </row>
    <row r="10208" spans="1:3" x14ac:dyDescent="0.35">
      <c r="A10208" s="142">
        <v>8.0822000000000003</v>
      </c>
      <c r="B10208" t="s">
        <v>456</v>
      </c>
      <c r="C10208" s="152">
        <v>0.76370000000000005</v>
      </c>
    </row>
    <row r="10209" spans="1:3" x14ac:dyDescent="0.35">
      <c r="A10209" s="142">
        <v>8.0848999999999993</v>
      </c>
      <c r="B10209" t="s">
        <v>456</v>
      </c>
      <c r="C10209" s="152">
        <v>0.76380000000000003</v>
      </c>
    </row>
    <row r="10210" spans="1:3" x14ac:dyDescent="0.35">
      <c r="A10210" s="142">
        <v>8.0876999999999999</v>
      </c>
      <c r="B10210" t="s">
        <v>456</v>
      </c>
      <c r="C10210" s="152">
        <v>0.76400000000000001</v>
      </c>
    </row>
    <row r="10211" spans="1:3" x14ac:dyDescent="0.35">
      <c r="A10211" s="142">
        <v>8.0904000000000007</v>
      </c>
      <c r="B10211" t="s">
        <v>456</v>
      </c>
      <c r="C10211" s="152">
        <v>0.76400000000000001</v>
      </c>
    </row>
    <row r="10212" spans="1:3" x14ac:dyDescent="0.35">
      <c r="A10212" s="142">
        <v>8.0959000000000003</v>
      </c>
      <c r="B10212" t="s">
        <v>456</v>
      </c>
      <c r="C10212" s="152">
        <v>0.76400000000000001</v>
      </c>
    </row>
    <row r="10213" spans="1:3" x14ac:dyDescent="0.35">
      <c r="A10213" s="142">
        <v>8.0985999999999994</v>
      </c>
      <c r="B10213" t="s">
        <v>456</v>
      </c>
      <c r="C10213" s="152">
        <v>0.7641</v>
      </c>
    </row>
    <row r="10214" spans="1:3" x14ac:dyDescent="0.35">
      <c r="A10214" s="142">
        <v>8.1041000000000007</v>
      </c>
      <c r="B10214" t="s">
        <v>456</v>
      </c>
      <c r="C10214" s="152">
        <v>0.7641</v>
      </c>
    </row>
    <row r="10215" spans="1:3" x14ac:dyDescent="0.35">
      <c r="A10215" s="142">
        <v>8.1178000000000008</v>
      </c>
      <c r="B10215" t="s">
        <v>456</v>
      </c>
      <c r="C10215" s="152">
        <v>0.76439999999999997</v>
      </c>
    </row>
    <row r="10216" spans="1:3" x14ac:dyDescent="0.35">
      <c r="A10216" s="142">
        <v>8.1204999999999998</v>
      </c>
      <c r="B10216" t="s">
        <v>456</v>
      </c>
      <c r="C10216" s="152">
        <v>0.76449999999999996</v>
      </c>
    </row>
    <row r="10217" spans="1:3" x14ac:dyDescent="0.35">
      <c r="A10217" s="142">
        <v>8.1233000000000004</v>
      </c>
      <c r="B10217" t="s">
        <v>456</v>
      </c>
      <c r="C10217" s="152">
        <v>0.76449999999999996</v>
      </c>
    </row>
    <row r="10218" spans="1:3" x14ac:dyDescent="0.35">
      <c r="A10218" s="142">
        <v>8.1259999999999994</v>
      </c>
      <c r="B10218" t="s">
        <v>456</v>
      </c>
      <c r="C10218" s="152">
        <v>0.76480000000000004</v>
      </c>
    </row>
    <row r="10219" spans="1:3" x14ac:dyDescent="0.35">
      <c r="A10219" s="142">
        <v>8.1288</v>
      </c>
      <c r="B10219" t="s">
        <v>456</v>
      </c>
      <c r="C10219" s="152">
        <v>0.76480000000000004</v>
      </c>
    </row>
    <row r="10220" spans="1:3" x14ac:dyDescent="0.35">
      <c r="A10220" s="142">
        <v>8.1315000000000008</v>
      </c>
      <c r="B10220" t="s">
        <v>456</v>
      </c>
      <c r="C10220" s="152">
        <v>0.76490000000000002</v>
      </c>
    </row>
    <row r="10221" spans="1:3" x14ac:dyDescent="0.35">
      <c r="A10221" s="142">
        <v>8.1341999999999999</v>
      </c>
      <c r="B10221" t="s">
        <v>456</v>
      </c>
      <c r="C10221" s="152">
        <v>0.76490000000000002</v>
      </c>
    </row>
    <row r="10222" spans="1:3" x14ac:dyDescent="0.35">
      <c r="A10222" s="142">
        <v>8.1396999999999995</v>
      </c>
      <c r="B10222" t="s">
        <v>456</v>
      </c>
      <c r="C10222" s="152">
        <v>0.76500000000000001</v>
      </c>
    </row>
    <row r="10223" spans="1:3" x14ac:dyDescent="0.35">
      <c r="A10223" s="142">
        <v>8.1425000000000001</v>
      </c>
      <c r="B10223" t="s">
        <v>456</v>
      </c>
      <c r="C10223" s="152">
        <v>0.7651</v>
      </c>
    </row>
    <row r="10224" spans="1:3" x14ac:dyDescent="0.35">
      <c r="A10224" s="142">
        <v>8.1452000000000009</v>
      </c>
      <c r="B10224" t="s">
        <v>456</v>
      </c>
      <c r="C10224" s="152">
        <v>0.76529999999999998</v>
      </c>
    </row>
    <row r="10225" spans="1:3" x14ac:dyDescent="0.35">
      <c r="A10225" s="142">
        <v>8.1478999999999999</v>
      </c>
      <c r="B10225" t="s">
        <v>456</v>
      </c>
      <c r="C10225" s="152">
        <v>0.76549999999999996</v>
      </c>
    </row>
    <row r="10226" spans="1:3" x14ac:dyDescent="0.35">
      <c r="A10226" s="142">
        <v>8.1507000000000005</v>
      </c>
      <c r="B10226" t="s">
        <v>456</v>
      </c>
      <c r="C10226" s="152">
        <v>0.76549999999999996</v>
      </c>
    </row>
    <row r="10227" spans="1:3" x14ac:dyDescent="0.35">
      <c r="A10227" s="142">
        <v>8.1533999999999995</v>
      </c>
      <c r="B10227" t="s">
        <v>456</v>
      </c>
      <c r="C10227" s="152">
        <v>0.76570000000000005</v>
      </c>
    </row>
    <row r="10228" spans="1:3" x14ac:dyDescent="0.35">
      <c r="A10228" s="142">
        <v>8.1562000000000001</v>
      </c>
      <c r="B10228" t="s">
        <v>456</v>
      </c>
      <c r="C10228" s="152">
        <v>0.76580000000000004</v>
      </c>
    </row>
    <row r="10229" spans="1:3" x14ac:dyDescent="0.35">
      <c r="A10229" s="142">
        <v>8.1644000000000005</v>
      </c>
      <c r="B10229" t="s">
        <v>456</v>
      </c>
      <c r="C10229" s="152">
        <v>0.76590000000000003</v>
      </c>
    </row>
    <row r="10230" spans="1:3" x14ac:dyDescent="0.35">
      <c r="A10230" s="142">
        <v>8.1670999999999996</v>
      </c>
      <c r="B10230" t="s">
        <v>456</v>
      </c>
      <c r="C10230" s="152">
        <v>0.76590000000000003</v>
      </c>
    </row>
    <row r="10231" spans="1:3" x14ac:dyDescent="0.35">
      <c r="A10231" s="142">
        <v>8.1699000000000002</v>
      </c>
      <c r="B10231" t="s">
        <v>456</v>
      </c>
      <c r="C10231" s="152">
        <v>0.76590000000000003</v>
      </c>
    </row>
    <row r="10232" spans="1:3" x14ac:dyDescent="0.35">
      <c r="A10232" s="142">
        <v>8.1807999999999996</v>
      </c>
      <c r="B10232" t="s">
        <v>456</v>
      </c>
      <c r="C10232" s="152">
        <v>0.7661</v>
      </c>
    </row>
    <row r="10233" spans="1:3" x14ac:dyDescent="0.35">
      <c r="A10233" s="142">
        <v>8.1890000000000001</v>
      </c>
      <c r="B10233" t="s">
        <v>456</v>
      </c>
      <c r="C10233" s="152">
        <v>0.76619999999999999</v>
      </c>
    </row>
    <row r="10234" spans="1:3" x14ac:dyDescent="0.35">
      <c r="A10234" s="142">
        <v>8.1918000000000006</v>
      </c>
      <c r="B10234" t="s">
        <v>456</v>
      </c>
      <c r="C10234" s="152">
        <v>0.76619999999999999</v>
      </c>
    </row>
    <row r="10235" spans="1:3" x14ac:dyDescent="0.35">
      <c r="A10235" s="142">
        <v>8.1973000000000003</v>
      </c>
      <c r="B10235" t="s">
        <v>456</v>
      </c>
      <c r="C10235" s="152">
        <v>0.76629999999999998</v>
      </c>
    </row>
    <row r="10236" spans="1:3" x14ac:dyDescent="0.35">
      <c r="A10236" s="142">
        <v>8.2027000000000001</v>
      </c>
      <c r="B10236" t="s">
        <v>456</v>
      </c>
      <c r="C10236" s="152">
        <v>0.76659999999999995</v>
      </c>
    </row>
    <row r="10237" spans="1:3" x14ac:dyDescent="0.35">
      <c r="A10237" s="142">
        <v>8.2055000000000007</v>
      </c>
      <c r="B10237" t="s">
        <v>456</v>
      </c>
      <c r="C10237" s="152">
        <v>0.76670000000000005</v>
      </c>
    </row>
    <row r="10238" spans="1:3" x14ac:dyDescent="0.35">
      <c r="A10238" s="142">
        <v>8.2110000000000003</v>
      </c>
      <c r="B10238" t="s">
        <v>456</v>
      </c>
      <c r="C10238" s="152">
        <v>0.76670000000000005</v>
      </c>
    </row>
    <row r="10239" spans="1:3" x14ac:dyDescent="0.35">
      <c r="A10239" s="142">
        <v>8.2136999999999993</v>
      </c>
      <c r="B10239" t="s">
        <v>456</v>
      </c>
      <c r="C10239" s="152">
        <v>0.76690000000000003</v>
      </c>
    </row>
    <row r="10240" spans="1:3" x14ac:dyDescent="0.35">
      <c r="A10240" s="142">
        <v>8.2164000000000001</v>
      </c>
      <c r="B10240" t="s">
        <v>456</v>
      </c>
      <c r="C10240" s="152">
        <v>0.7671</v>
      </c>
    </row>
    <row r="10241" spans="1:3" x14ac:dyDescent="0.35">
      <c r="A10241" s="142">
        <v>8.2192000000000007</v>
      </c>
      <c r="B10241" t="s">
        <v>456</v>
      </c>
      <c r="C10241" s="152">
        <v>0.76729999999999998</v>
      </c>
    </row>
    <row r="10242" spans="1:3" x14ac:dyDescent="0.35">
      <c r="A10242" s="142">
        <v>8.2218999999999998</v>
      </c>
      <c r="B10242" t="s">
        <v>456</v>
      </c>
      <c r="C10242" s="152">
        <v>0.76739999999999997</v>
      </c>
    </row>
    <row r="10243" spans="1:3" x14ac:dyDescent="0.35">
      <c r="A10243" s="142">
        <v>8.2273999999999994</v>
      </c>
      <c r="B10243" t="s">
        <v>456</v>
      </c>
      <c r="C10243" s="152">
        <v>0.76749999999999996</v>
      </c>
    </row>
    <row r="10244" spans="1:3" x14ac:dyDescent="0.35">
      <c r="A10244" s="142">
        <v>8.2301000000000002</v>
      </c>
      <c r="B10244" t="s">
        <v>456</v>
      </c>
      <c r="C10244" s="152">
        <v>0.76749999999999996</v>
      </c>
    </row>
    <row r="10245" spans="1:3" x14ac:dyDescent="0.35">
      <c r="A10245" s="142">
        <v>8.2329000000000008</v>
      </c>
      <c r="B10245" t="s">
        <v>456</v>
      </c>
      <c r="C10245" s="152">
        <v>0.76749999999999996</v>
      </c>
    </row>
    <row r="10246" spans="1:3" x14ac:dyDescent="0.35">
      <c r="A10246" s="142">
        <v>8.2355999999999998</v>
      </c>
      <c r="B10246" t="s">
        <v>456</v>
      </c>
      <c r="C10246" s="152">
        <v>0.76770000000000005</v>
      </c>
    </row>
    <row r="10247" spans="1:3" x14ac:dyDescent="0.35">
      <c r="A10247" s="142">
        <v>8.2384000000000004</v>
      </c>
      <c r="B10247" t="s">
        <v>456</v>
      </c>
      <c r="C10247" s="152">
        <v>0.76770000000000005</v>
      </c>
    </row>
    <row r="10248" spans="1:3" x14ac:dyDescent="0.35">
      <c r="A10248" s="142">
        <v>8.2438000000000002</v>
      </c>
      <c r="B10248" t="s">
        <v>456</v>
      </c>
      <c r="C10248" s="152">
        <v>0.76780000000000004</v>
      </c>
    </row>
    <row r="10249" spans="1:3" x14ac:dyDescent="0.35">
      <c r="A10249" s="142">
        <v>8.2492999999999999</v>
      </c>
      <c r="B10249" t="s">
        <v>456</v>
      </c>
      <c r="C10249" s="152">
        <v>0.76780000000000004</v>
      </c>
    </row>
    <row r="10250" spans="1:3" x14ac:dyDescent="0.35">
      <c r="A10250" s="142">
        <v>8.2521000000000004</v>
      </c>
      <c r="B10250" t="s">
        <v>456</v>
      </c>
      <c r="C10250" s="152">
        <v>0.76790000000000003</v>
      </c>
    </row>
    <row r="10251" spans="1:3" x14ac:dyDescent="0.35">
      <c r="A10251" s="142">
        <v>8.2547999999999995</v>
      </c>
      <c r="B10251" t="s">
        <v>456</v>
      </c>
      <c r="C10251" s="152">
        <v>0.76790000000000003</v>
      </c>
    </row>
    <row r="10252" spans="1:3" x14ac:dyDescent="0.35">
      <c r="A10252" s="142">
        <v>8.2575000000000003</v>
      </c>
      <c r="B10252" t="s">
        <v>456</v>
      </c>
      <c r="C10252" s="152">
        <v>0.76819999999999999</v>
      </c>
    </row>
    <row r="10253" spans="1:3" x14ac:dyDescent="0.35">
      <c r="A10253" s="142">
        <v>8.2603000000000009</v>
      </c>
      <c r="B10253" t="s">
        <v>456</v>
      </c>
      <c r="C10253" s="152">
        <v>0.76819999999999999</v>
      </c>
    </row>
    <row r="10254" spans="1:3" x14ac:dyDescent="0.35">
      <c r="A10254" s="142">
        <v>8.2629999999999999</v>
      </c>
      <c r="B10254" t="s">
        <v>456</v>
      </c>
      <c r="C10254" s="152">
        <v>0.76829999999999998</v>
      </c>
    </row>
    <row r="10255" spans="1:3" x14ac:dyDescent="0.35">
      <c r="A10255" s="142">
        <v>8.2658000000000005</v>
      </c>
      <c r="B10255" t="s">
        <v>456</v>
      </c>
      <c r="C10255" s="152">
        <v>0.76839999999999997</v>
      </c>
    </row>
    <row r="10256" spans="1:3" x14ac:dyDescent="0.35">
      <c r="A10256" s="142">
        <v>8.2684999999999995</v>
      </c>
      <c r="B10256" t="s">
        <v>456</v>
      </c>
      <c r="C10256" s="152">
        <v>0.76839999999999997</v>
      </c>
    </row>
    <row r="10257" spans="1:3" x14ac:dyDescent="0.35">
      <c r="A10257" s="142">
        <v>8.2712000000000003</v>
      </c>
      <c r="B10257" t="s">
        <v>456</v>
      </c>
      <c r="C10257" s="152">
        <v>0.76859999999999995</v>
      </c>
    </row>
    <row r="10258" spans="1:3" x14ac:dyDescent="0.35">
      <c r="A10258" s="142">
        <v>8.2739999999999991</v>
      </c>
      <c r="B10258" t="s">
        <v>456</v>
      </c>
      <c r="C10258" s="152">
        <v>0.76870000000000005</v>
      </c>
    </row>
    <row r="10259" spans="1:3" x14ac:dyDescent="0.35">
      <c r="A10259" s="142">
        <v>8.2766999999999999</v>
      </c>
      <c r="B10259" t="s">
        <v>456</v>
      </c>
      <c r="C10259" s="152">
        <v>0.76880000000000004</v>
      </c>
    </row>
    <row r="10260" spans="1:3" x14ac:dyDescent="0.35">
      <c r="A10260" s="142">
        <v>8.2795000000000005</v>
      </c>
      <c r="B10260" t="s">
        <v>456</v>
      </c>
      <c r="C10260" s="152">
        <v>0.76900000000000002</v>
      </c>
    </row>
    <row r="10261" spans="1:3" x14ac:dyDescent="0.35">
      <c r="A10261" s="142">
        <v>8.2876999999999992</v>
      </c>
      <c r="B10261" t="s">
        <v>456</v>
      </c>
      <c r="C10261" s="152">
        <v>0.76910000000000001</v>
      </c>
    </row>
    <row r="10262" spans="1:3" x14ac:dyDescent="0.35">
      <c r="A10262" s="142">
        <v>8.2932000000000006</v>
      </c>
      <c r="B10262" t="s">
        <v>456</v>
      </c>
      <c r="C10262" s="152">
        <v>0.76939999999999997</v>
      </c>
    </row>
    <row r="10263" spans="1:3" x14ac:dyDescent="0.35">
      <c r="A10263" s="142">
        <v>8.2958999999999996</v>
      </c>
      <c r="B10263" t="s">
        <v>456</v>
      </c>
      <c r="C10263" s="152">
        <v>0.76939999999999997</v>
      </c>
    </row>
    <row r="10264" spans="1:3" x14ac:dyDescent="0.35">
      <c r="A10264" s="142">
        <v>8.2986000000000004</v>
      </c>
      <c r="B10264" t="s">
        <v>456</v>
      </c>
      <c r="C10264" s="152">
        <v>0.76959999999999995</v>
      </c>
    </row>
    <row r="10265" spans="1:3" x14ac:dyDescent="0.35">
      <c r="A10265" s="142">
        <v>8.3013999999999992</v>
      </c>
      <c r="B10265" t="s">
        <v>456</v>
      </c>
      <c r="C10265" s="152">
        <v>0.76980000000000004</v>
      </c>
    </row>
    <row r="10266" spans="1:3" x14ac:dyDescent="0.35">
      <c r="A10266" s="142">
        <v>8.3068000000000008</v>
      </c>
      <c r="B10266" t="s">
        <v>456</v>
      </c>
      <c r="C10266" s="152">
        <v>0.76990000000000003</v>
      </c>
    </row>
    <row r="10267" spans="1:3" x14ac:dyDescent="0.35">
      <c r="A10267" s="142">
        <v>8.3095999999999997</v>
      </c>
      <c r="B10267" t="s">
        <v>456</v>
      </c>
      <c r="C10267" s="152">
        <v>0.77</v>
      </c>
    </row>
    <row r="10268" spans="1:3" x14ac:dyDescent="0.35">
      <c r="A10268" s="142">
        <v>8.3123000000000005</v>
      </c>
      <c r="B10268" t="s">
        <v>456</v>
      </c>
      <c r="C10268" s="152">
        <v>0.7702</v>
      </c>
    </row>
    <row r="10269" spans="1:3" x14ac:dyDescent="0.35">
      <c r="A10269" s="142">
        <v>8.3150999999999993</v>
      </c>
      <c r="B10269" t="s">
        <v>456</v>
      </c>
      <c r="C10269" s="152">
        <v>0.7702</v>
      </c>
    </row>
    <row r="10270" spans="1:3" x14ac:dyDescent="0.35">
      <c r="A10270" s="142">
        <v>8.3204999999999991</v>
      </c>
      <c r="B10270" t="s">
        <v>456</v>
      </c>
      <c r="C10270" s="152">
        <v>0.77029999999999998</v>
      </c>
    </row>
    <row r="10271" spans="1:3" x14ac:dyDescent="0.35">
      <c r="A10271" s="142">
        <v>8.3232999999999997</v>
      </c>
      <c r="B10271" t="s">
        <v>456</v>
      </c>
      <c r="C10271" s="152">
        <v>0.77049999999999996</v>
      </c>
    </row>
    <row r="10272" spans="1:3" x14ac:dyDescent="0.35">
      <c r="A10272" s="142">
        <v>8.3260000000000005</v>
      </c>
      <c r="B10272" t="s">
        <v>456</v>
      </c>
      <c r="C10272" s="152">
        <v>0.77049999999999996</v>
      </c>
    </row>
    <row r="10273" spans="1:3" x14ac:dyDescent="0.35">
      <c r="A10273" s="142">
        <v>8.3315000000000001</v>
      </c>
      <c r="B10273" t="s">
        <v>456</v>
      </c>
      <c r="C10273" s="152">
        <v>0.77059999999999995</v>
      </c>
    </row>
    <row r="10274" spans="1:3" x14ac:dyDescent="0.35">
      <c r="A10274" s="142">
        <v>8.3341999999999992</v>
      </c>
      <c r="B10274" t="s">
        <v>456</v>
      </c>
      <c r="C10274" s="152">
        <v>0.77059999999999995</v>
      </c>
    </row>
    <row r="10275" spans="1:3" x14ac:dyDescent="0.35">
      <c r="A10275" s="142">
        <v>8.3369999999999997</v>
      </c>
      <c r="B10275" t="s">
        <v>456</v>
      </c>
      <c r="C10275" s="152">
        <v>0.77090000000000003</v>
      </c>
    </row>
    <row r="10276" spans="1:3" x14ac:dyDescent="0.35">
      <c r="A10276" s="142">
        <v>8.3397000000000006</v>
      </c>
      <c r="B10276" t="s">
        <v>456</v>
      </c>
      <c r="C10276" s="152">
        <v>0.77110000000000001</v>
      </c>
    </row>
    <row r="10277" spans="1:3" x14ac:dyDescent="0.35">
      <c r="A10277" s="142">
        <v>8.3424999999999994</v>
      </c>
      <c r="B10277" t="s">
        <v>456</v>
      </c>
      <c r="C10277" s="152">
        <v>0.77170000000000005</v>
      </c>
    </row>
    <row r="10278" spans="1:3" x14ac:dyDescent="0.35">
      <c r="A10278" s="142">
        <v>8.3452000000000002</v>
      </c>
      <c r="B10278" t="s">
        <v>456</v>
      </c>
      <c r="C10278" s="152">
        <v>0.77170000000000005</v>
      </c>
    </row>
    <row r="10279" spans="1:3" x14ac:dyDescent="0.35">
      <c r="A10279" s="142">
        <v>8.3478999999999992</v>
      </c>
      <c r="B10279" t="s">
        <v>456</v>
      </c>
      <c r="C10279" s="152">
        <v>0.77180000000000004</v>
      </c>
    </row>
    <row r="10280" spans="1:3" x14ac:dyDescent="0.35">
      <c r="A10280" s="142">
        <v>8.3506999999999998</v>
      </c>
      <c r="B10280" t="s">
        <v>456</v>
      </c>
      <c r="C10280" s="152">
        <v>0.77190000000000003</v>
      </c>
    </row>
    <row r="10281" spans="1:3" x14ac:dyDescent="0.35">
      <c r="A10281" s="142">
        <v>8.3561999999999994</v>
      </c>
      <c r="B10281" t="s">
        <v>456</v>
      </c>
      <c r="C10281" s="152">
        <v>0.7722</v>
      </c>
    </row>
    <row r="10282" spans="1:3" x14ac:dyDescent="0.35">
      <c r="A10282" s="142">
        <v>8.3589000000000002</v>
      </c>
      <c r="B10282" t="s">
        <v>456</v>
      </c>
      <c r="C10282" s="152">
        <v>0.7722</v>
      </c>
    </row>
    <row r="10283" spans="1:3" x14ac:dyDescent="0.35">
      <c r="A10283" s="142">
        <v>8.3643999999999998</v>
      </c>
      <c r="B10283" t="s">
        <v>456</v>
      </c>
      <c r="C10283" s="152">
        <v>0.77229999999999999</v>
      </c>
    </row>
    <row r="10284" spans="1:3" x14ac:dyDescent="0.35">
      <c r="A10284" s="142">
        <v>8.3698999999999995</v>
      </c>
      <c r="B10284" t="s">
        <v>456</v>
      </c>
      <c r="C10284" s="152">
        <v>0.77249999999999996</v>
      </c>
    </row>
    <row r="10285" spans="1:3" x14ac:dyDescent="0.35">
      <c r="A10285" s="142">
        <v>8.3780999999999999</v>
      </c>
      <c r="B10285" t="s">
        <v>456</v>
      </c>
      <c r="C10285" s="152">
        <v>0.77259999999999995</v>
      </c>
    </row>
    <row r="10286" spans="1:3" x14ac:dyDescent="0.35">
      <c r="A10286" s="142">
        <v>8.3863000000000003</v>
      </c>
      <c r="B10286" t="s">
        <v>456</v>
      </c>
      <c r="C10286" s="152">
        <v>0.77270000000000005</v>
      </c>
    </row>
    <row r="10287" spans="1:3" x14ac:dyDescent="0.35">
      <c r="A10287" s="142">
        <v>8.3889999999999993</v>
      </c>
      <c r="B10287" t="s">
        <v>456</v>
      </c>
      <c r="C10287" s="152">
        <v>0.77300000000000002</v>
      </c>
    </row>
    <row r="10288" spans="1:3" x14ac:dyDescent="0.35">
      <c r="A10288" s="142">
        <v>8.3945000000000007</v>
      </c>
      <c r="B10288" t="s">
        <v>456</v>
      </c>
      <c r="C10288" s="152">
        <v>0.77310000000000001</v>
      </c>
    </row>
    <row r="10289" spans="1:3" x14ac:dyDescent="0.35">
      <c r="A10289" s="142">
        <v>8.3972999999999995</v>
      </c>
      <c r="B10289" t="s">
        <v>456</v>
      </c>
      <c r="C10289" s="152">
        <v>0.77339999999999998</v>
      </c>
    </row>
    <row r="10290" spans="1:3" x14ac:dyDescent="0.35">
      <c r="A10290" s="142">
        <v>8.4192</v>
      </c>
      <c r="B10290" t="s">
        <v>456</v>
      </c>
      <c r="C10290" s="152">
        <v>0.77370000000000005</v>
      </c>
    </row>
    <row r="10291" spans="1:3" x14ac:dyDescent="0.35">
      <c r="A10291" s="142">
        <v>8.4246999999999996</v>
      </c>
      <c r="B10291" t="s">
        <v>456</v>
      </c>
      <c r="C10291" s="152">
        <v>0.77370000000000005</v>
      </c>
    </row>
    <row r="10292" spans="1:3" x14ac:dyDescent="0.35">
      <c r="A10292" s="142">
        <v>8.4274000000000004</v>
      </c>
      <c r="B10292" t="s">
        <v>456</v>
      </c>
      <c r="C10292" s="152">
        <v>0.77380000000000004</v>
      </c>
    </row>
    <row r="10293" spans="1:3" x14ac:dyDescent="0.35">
      <c r="A10293" s="142">
        <v>8.4329000000000001</v>
      </c>
      <c r="B10293" t="s">
        <v>456</v>
      </c>
      <c r="C10293" s="152">
        <v>0.77410000000000001</v>
      </c>
    </row>
    <row r="10294" spans="1:3" x14ac:dyDescent="0.35">
      <c r="A10294" s="142">
        <v>8.4356000000000009</v>
      </c>
      <c r="B10294" t="s">
        <v>456</v>
      </c>
      <c r="C10294" s="152">
        <v>0.7742</v>
      </c>
    </row>
    <row r="10295" spans="1:3" x14ac:dyDescent="0.35">
      <c r="A10295" s="142">
        <v>8.4383999999999997</v>
      </c>
      <c r="B10295" t="s">
        <v>456</v>
      </c>
      <c r="C10295" s="152">
        <v>0.77429999999999999</v>
      </c>
    </row>
    <row r="10296" spans="1:3" x14ac:dyDescent="0.35">
      <c r="A10296" s="142">
        <v>8.4411000000000005</v>
      </c>
      <c r="B10296" t="s">
        <v>456</v>
      </c>
      <c r="C10296" s="152">
        <v>0.77459999999999996</v>
      </c>
    </row>
    <row r="10297" spans="1:3" x14ac:dyDescent="0.35">
      <c r="A10297" s="142">
        <v>8.4466000000000001</v>
      </c>
      <c r="B10297" t="s">
        <v>456</v>
      </c>
      <c r="C10297" s="152">
        <v>0.77470000000000006</v>
      </c>
    </row>
    <row r="10298" spans="1:3" x14ac:dyDescent="0.35">
      <c r="A10298" s="142">
        <v>8.4492999999999991</v>
      </c>
      <c r="B10298" t="s">
        <v>456</v>
      </c>
      <c r="C10298" s="152">
        <v>0.77470000000000006</v>
      </c>
    </row>
    <row r="10299" spans="1:3" x14ac:dyDescent="0.35">
      <c r="A10299" s="142">
        <v>8.4520999999999997</v>
      </c>
      <c r="B10299" t="s">
        <v>456</v>
      </c>
      <c r="C10299" s="152">
        <v>0.77500000000000002</v>
      </c>
    </row>
    <row r="10300" spans="1:3" x14ac:dyDescent="0.35">
      <c r="A10300" s="142">
        <v>8.4548000000000005</v>
      </c>
      <c r="B10300" t="s">
        <v>456</v>
      </c>
      <c r="C10300" s="152">
        <v>0.77529999999999999</v>
      </c>
    </row>
    <row r="10301" spans="1:3" x14ac:dyDescent="0.35">
      <c r="A10301" s="142">
        <v>8.4603000000000002</v>
      </c>
      <c r="B10301" t="s">
        <v>456</v>
      </c>
      <c r="C10301" s="152">
        <v>0.77549999999999997</v>
      </c>
    </row>
    <row r="10302" spans="1:3" x14ac:dyDescent="0.35">
      <c r="A10302" s="142">
        <v>8.4629999999999992</v>
      </c>
      <c r="B10302" t="s">
        <v>456</v>
      </c>
      <c r="C10302" s="152">
        <v>0.77549999999999997</v>
      </c>
    </row>
    <row r="10303" spans="1:3" x14ac:dyDescent="0.35">
      <c r="A10303" s="142">
        <v>8.4657999999999998</v>
      </c>
      <c r="B10303" t="s">
        <v>456</v>
      </c>
      <c r="C10303" s="152">
        <v>0.77569999999999995</v>
      </c>
    </row>
    <row r="10304" spans="1:3" x14ac:dyDescent="0.35">
      <c r="A10304" s="142">
        <v>8.4711999999999996</v>
      </c>
      <c r="B10304" t="s">
        <v>456</v>
      </c>
      <c r="C10304" s="152">
        <v>0.77590000000000003</v>
      </c>
    </row>
    <row r="10305" spans="1:3" x14ac:dyDescent="0.35">
      <c r="A10305" s="142">
        <v>8.4740000000000002</v>
      </c>
      <c r="B10305" t="s">
        <v>456</v>
      </c>
      <c r="C10305" s="152">
        <v>0.77610000000000001</v>
      </c>
    </row>
    <row r="10306" spans="1:3" x14ac:dyDescent="0.35">
      <c r="A10306" s="142">
        <v>8.4766999999999992</v>
      </c>
      <c r="B10306" t="s">
        <v>456</v>
      </c>
      <c r="C10306" s="152">
        <v>0.77610000000000001</v>
      </c>
    </row>
    <row r="10307" spans="1:3" x14ac:dyDescent="0.35">
      <c r="A10307" s="142">
        <v>8.4822000000000006</v>
      </c>
      <c r="B10307" t="s">
        <v>456</v>
      </c>
      <c r="C10307" s="152">
        <v>0.77610000000000001</v>
      </c>
    </row>
    <row r="10308" spans="1:3" x14ac:dyDescent="0.35">
      <c r="A10308" s="142">
        <v>8.4903999999999993</v>
      </c>
      <c r="B10308" t="s">
        <v>456</v>
      </c>
      <c r="C10308" s="152">
        <v>0.7762</v>
      </c>
    </row>
    <row r="10309" spans="1:3" x14ac:dyDescent="0.35">
      <c r="A10309" s="142">
        <v>8.4931999999999999</v>
      </c>
      <c r="B10309" t="s">
        <v>456</v>
      </c>
      <c r="C10309" s="152">
        <v>0.77639999999999998</v>
      </c>
    </row>
    <row r="10310" spans="1:3" x14ac:dyDescent="0.35">
      <c r="A10310" s="142">
        <v>8.4959000000000007</v>
      </c>
      <c r="B10310" t="s">
        <v>456</v>
      </c>
      <c r="C10310" s="152">
        <v>0.77649999999999997</v>
      </c>
    </row>
    <row r="10311" spans="1:3" x14ac:dyDescent="0.35">
      <c r="A10311" s="142">
        <v>8.5014000000000003</v>
      </c>
      <c r="B10311" t="s">
        <v>456</v>
      </c>
      <c r="C10311" s="152">
        <v>0.77680000000000005</v>
      </c>
    </row>
    <row r="10312" spans="1:3" x14ac:dyDescent="0.35">
      <c r="A10312" s="142">
        <v>8.5096000000000007</v>
      </c>
      <c r="B10312" t="s">
        <v>456</v>
      </c>
      <c r="C10312" s="152">
        <v>0.77680000000000005</v>
      </c>
    </row>
    <row r="10313" spans="1:3" x14ac:dyDescent="0.35">
      <c r="A10313" s="142">
        <v>8.5151000000000003</v>
      </c>
      <c r="B10313" t="s">
        <v>456</v>
      </c>
      <c r="C10313" s="152">
        <v>0.77690000000000003</v>
      </c>
    </row>
    <row r="10314" spans="1:3" x14ac:dyDescent="0.35">
      <c r="A10314" s="142">
        <v>8.5205000000000002</v>
      </c>
      <c r="B10314" t="s">
        <v>456</v>
      </c>
      <c r="C10314" s="152">
        <v>0.77690000000000003</v>
      </c>
    </row>
    <row r="10315" spans="1:3" x14ac:dyDescent="0.35">
      <c r="A10315" s="142">
        <v>8.5259999999999998</v>
      </c>
      <c r="B10315" t="s">
        <v>456</v>
      </c>
      <c r="C10315" s="152">
        <v>0.77690000000000003</v>
      </c>
    </row>
    <row r="10316" spans="1:3" x14ac:dyDescent="0.35">
      <c r="A10316" s="142">
        <v>8.5288000000000004</v>
      </c>
      <c r="B10316" t="s">
        <v>456</v>
      </c>
      <c r="C10316" s="152">
        <v>0.7772</v>
      </c>
    </row>
    <row r="10317" spans="1:3" x14ac:dyDescent="0.35">
      <c r="A10317" s="142">
        <v>8.5370000000000008</v>
      </c>
      <c r="B10317" t="s">
        <v>456</v>
      </c>
      <c r="C10317" s="152">
        <v>0.7772</v>
      </c>
    </row>
    <row r="10318" spans="1:3" x14ac:dyDescent="0.35">
      <c r="A10318" s="142">
        <v>8.5451999999999995</v>
      </c>
      <c r="B10318" t="s">
        <v>456</v>
      </c>
      <c r="C10318" s="152">
        <v>0.7772</v>
      </c>
    </row>
    <row r="10319" spans="1:3" x14ac:dyDescent="0.35">
      <c r="A10319" s="142">
        <v>8.5479000000000003</v>
      </c>
      <c r="B10319" t="s">
        <v>456</v>
      </c>
      <c r="C10319" s="152">
        <v>0.77729999999999999</v>
      </c>
    </row>
    <row r="10320" spans="1:3" x14ac:dyDescent="0.35">
      <c r="A10320" s="142">
        <v>8.5507000000000009</v>
      </c>
      <c r="B10320" t="s">
        <v>456</v>
      </c>
      <c r="C10320" s="152">
        <v>0.77729999999999999</v>
      </c>
    </row>
    <row r="10321" spans="1:3" x14ac:dyDescent="0.35">
      <c r="A10321" s="142">
        <v>8.5562000000000005</v>
      </c>
      <c r="B10321" t="s">
        <v>456</v>
      </c>
      <c r="C10321" s="152">
        <v>0.77769999999999995</v>
      </c>
    </row>
    <row r="10322" spans="1:3" x14ac:dyDescent="0.35">
      <c r="A10322" s="142">
        <v>8.5616000000000003</v>
      </c>
      <c r="B10322" t="s">
        <v>456</v>
      </c>
      <c r="C10322" s="152">
        <v>0.77780000000000005</v>
      </c>
    </row>
    <row r="10323" spans="1:3" x14ac:dyDescent="0.35">
      <c r="A10323" s="142">
        <v>8.5643999999999991</v>
      </c>
      <c r="B10323" t="s">
        <v>456</v>
      </c>
      <c r="C10323" s="152">
        <v>0.77829999999999999</v>
      </c>
    </row>
    <row r="10324" spans="1:3" x14ac:dyDescent="0.35">
      <c r="A10324" s="142">
        <v>8.5725999999999996</v>
      </c>
      <c r="B10324" t="s">
        <v>456</v>
      </c>
      <c r="C10324" s="152">
        <v>0.77829999999999999</v>
      </c>
    </row>
    <row r="10325" spans="1:3" x14ac:dyDescent="0.35">
      <c r="A10325" s="142">
        <v>8.5753000000000004</v>
      </c>
      <c r="B10325" t="s">
        <v>456</v>
      </c>
      <c r="C10325" s="152">
        <v>0.77829999999999999</v>
      </c>
    </row>
    <row r="10326" spans="1:3" x14ac:dyDescent="0.35">
      <c r="A10326" s="142">
        <v>8.5836000000000006</v>
      </c>
      <c r="B10326" t="s">
        <v>456</v>
      </c>
      <c r="C10326" s="152">
        <v>0.77829999999999999</v>
      </c>
    </row>
    <row r="10327" spans="1:3" x14ac:dyDescent="0.35">
      <c r="A10327" s="142">
        <v>8.5973000000000006</v>
      </c>
      <c r="B10327" t="s">
        <v>456</v>
      </c>
      <c r="C10327" s="152">
        <v>0.77839999999999998</v>
      </c>
    </row>
    <row r="10328" spans="1:3" x14ac:dyDescent="0.35">
      <c r="A10328" s="142">
        <v>8.6</v>
      </c>
      <c r="B10328" t="s">
        <v>456</v>
      </c>
      <c r="C10328" s="152">
        <v>0.77849999999999997</v>
      </c>
    </row>
    <row r="10329" spans="1:3" x14ac:dyDescent="0.35">
      <c r="A10329" s="142">
        <v>8.6027000000000005</v>
      </c>
      <c r="B10329" t="s">
        <v>456</v>
      </c>
      <c r="C10329" s="152">
        <v>0.77849999999999997</v>
      </c>
    </row>
    <row r="10330" spans="1:3" x14ac:dyDescent="0.35">
      <c r="A10330" s="142">
        <v>8.6054999999999993</v>
      </c>
      <c r="B10330" t="s">
        <v>456</v>
      </c>
      <c r="C10330" s="152">
        <v>0.77880000000000005</v>
      </c>
    </row>
    <row r="10331" spans="1:3" x14ac:dyDescent="0.35">
      <c r="A10331" s="142">
        <v>8.6082000000000001</v>
      </c>
      <c r="B10331" t="s">
        <v>456</v>
      </c>
      <c r="C10331" s="152">
        <v>0.77910000000000001</v>
      </c>
    </row>
    <row r="10332" spans="1:3" x14ac:dyDescent="0.35">
      <c r="A10332" s="142">
        <v>8.6110000000000007</v>
      </c>
      <c r="B10332" t="s">
        <v>456</v>
      </c>
      <c r="C10332" s="152">
        <v>0.7792</v>
      </c>
    </row>
    <row r="10333" spans="1:3" x14ac:dyDescent="0.35">
      <c r="A10333" s="142">
        <v>8.6136999999999997</v>
      </c>
      <c r="B10333" t="s">
        <v>456</v>
      </c>
      <c r="C10333" s="152">
        <v>0.77949999999999997</v>
      </c>
    </row>
    <row r="10334" spans="1:3" x14ac:dyDescent="0.35">
      <c r="A10334" s="142">
        <v>8.6164000000000005</v>
      </c>
      <c r="B10334" t="s">
        <v>456</v>
      </c>
      <c r="C10334" s="152">
        <v>0.77949999999999997</v>
      </c>
    </row>
    <row r="10335" spans="1:3" x14ac:dyDescent="0.35">
      <c r="A10335" s="142">
        <v>8.6219000000000001</v>
      </c>
      <c r="B10335" t="s">
        <v>456</v>
      </c>
      <c r="C10335" s="152">
        <v>0.77949999999999997</v>
      </c>
    </row>
    <row r="10336" spans="1:3" x14ac:dyDescent="0.35">
      <c r="A10336" s="142">
        <v>8.6301000000000005</v>
      </c>
      <c r="B10336" t="s">
        <v>456</v>
      </c>
      <c r="C10336" s="152">
        <v>0.77949999999999997</v>
      </c>
    </row>
    <row r="10337" spans="1:3" x14ac:dyDescent="0.35">
      <c r="A10337" s="142">
        <v>8.6328999999999994</v>
      </c>
      <c r="B10337" t="s">
        <v>456</v>
      </c>
      <c r="C10337" s="152">
        <v>0.77949999999999997</v>
      </c>
    </row>
    <row r="10338" spans="1:3" x14ac:dyDescent="0.35">
      <c r="A10338" s="142">
        <v>8.6356000000000002</v>
      </c>
      <c r="B10338" t="s">
        <v>456</v>
      </c>
      <c r="C10338" s="152">
        <v>0.77959999999999996</v>
      </c>
    </row>
    <row r="10339" spans="1:3" x14ac:dyDescent="0.35">
      <c r="A10339" s="142">
        <v>8.6384000000000007</v>
      </c>
      <c r="B10339" t="s">
        <v>456</v>
      </c>
      <c r="C10339" s="152">
        <v>0.77980000000000005</v>
      </c>
    </row>
    <row r="10340" spans="1:3" x14ac:dyDescent="0.35">
      <c r="A10340" s="142">
        <v>8.6410999999999998</v>
      </c>
      <c r="B10340" t="s">
        <v>456</v>
      </c>
      <c r="C10340" s="152">
        <v>0.77980000000000005</v>
      </c>
    </row>
    <row r="10341" spans="1:3" x14ac:dyDescent="0.35">
      <c r="A10341" s="142">
        <v>8.6438000000000006</v>
      </c>
      <c r="B10341" t="s">
        <v>456</v>
      </c>
      <c r="C10341" s="152">
        <v>0.78</v>
      </c>
    </row>
    <row r="10342" spans="1:3" x14ac:dyDescent="0.35">
      <c r="A10342" s="142">
        <v>8.6465999999999994</v>
      </c>
      <c r="B10342" t="s">
        <v>456</v>
      </c>
      <c r="C10342" s="152">
        <v>0.7802</v>
      </c>
    </row>
    <row r="10343" spans="1:3" x14ac:dyDescent="0.35">
      <c r="A10343" s="142">
        <v>8.6493000000000002</v>
      </c>
      <c r="B10343" t="s">
        <v>456</v>
      </c>
      <c r="C10343" s="152">
        <v>0.78029999999999999</v>
      </c>
    </row>
    <row r="10344" spans="1:3" x14ac:dyDescent="0.35">
      <c r="A10344" s="142">
        <v>8.6547999999999998</v>
      </c>
      <c r="B10344" t="s">
        <v>456</v>
      </c>
      <c r="C10344" s="152">
        <v>0.78029999999999999</v>
      </c>
    </row>
    <row r="10345" spans="1:3" x14ac:dyDescent="0.35">
      <c r="A10345" s="142">
        <v>8.6630000000000003</v>
      </c>
      <c r="B10345" t="s">
        <v>456</v>
      </c>
      <c r="C10345" s="152">
        <v>0.78059999999999996</v>
      </c>
    </row>
    <row r="10346" spans="1:3" x14ac:dyDescent="0.35">
      <c r="A10346" s="142">
        <v>8.6712000000000007</v>
      </c>
      <c r="B10346" t="s">
        <v>456</v>
      </c>
      <c r="C10346" s="152">
        <v>0.78069999999999995</v>
      </c>
    </row>
    <row r="10347" spans="1:3" x14ac:dyDescent="0.35">
      <c r="A10347" s="142">
        <v>8.6739999999999995</v>
      </c>
      <c r="B10347" t="s">
        <v>456</v>
      </c>
      <c r="C10347" s="152">
        <v>0.78069999999999995</v>
      </c>
    </row>
    <row r="10348" spans="1:3" x14ac:dyDescent="0.35">
      <c r="A10348" s="142">
        <v>8.6795000000000009</v>
      </c>
      <c r="B10348" t="s">
        <v>456</v>
      </c>
      <c r="C10348" s="152">
        <v>0.78069999999999995</v>
      </c>
    </row>
    <row r="10349" spans="1:3" x14ac:dyDescent="0.35">
      <c r="A10349" s="142">
        <v>8.6821999999999999</v>
      </c>
      <c r="B10349" t="s">
        <v>456</v>
      </c>
      <c r="C10349" s="152">
        <v>0.78090000000000004</v>
      </c>
    </row>
    <row r="10350" spans="1:3" x14ac:dyDescent="0.35">
      <c r="A10350" s="142">
        <v>8.6849000000000007</v>
      </c>
      <c r="B10350" t="s">
        <v>456</v>
      </c>
      <c r="C10350" s="152">
        <v>0.78100000000000003</v>
      </c>
    </row>
    <row r="10351" spans="1:3" x14ac:dyDescent="0.35">
      <c r="A10351" s="142">
        <v>8.6876999999999995</v>
      </c>
      <c r="B10351" t="s">
        <v>456</v>
      </c>
      <c r="C10351" s="152">
        <v>0.78110000000000002</v>
      </c>
    </row>
    <row r="10352" spans="1:3" x14ac:dyDescent="0.35">
      <c r="A10352" s="142">
        <v>8.6931999999999992</v>
      </c>
      <c r="B10352" t="s">
        <v>456</v>
      </c>
      <c r="C10352" s="152">
        <v>0.78110000000000002</v>
      </c>
    </row>
    <row r="10353" spans="1:3" x14ac:dyDescent="0.35">
      <c r="A10353" s="142">
        <v>8.7013999999999996</v>
      </c>
      <c r="B10353" t="s">
        <v>456</v>
      </c>
      <c r="C10353" s="152">
        <v>0.78129999999999999</v>
      </c>
    </row>
    <row r="10354" spans="1:3" x14ac:dyDescent="0.35">
      <c r="A10354" s="142">
        <v>8.7041000000000004</v>
      </c>
      <c r="B10354" t="s">
        <v>456</v>
      </c>
      <c r="C10354" s="152">
        <v>0.78139999999999998</v>
      </c>
    </row>
    <row r="10355" spans="1:3" x14ac:dyDescent="0.35">
      <c r="A10355" s="142">
        <v>8.7067999999999994</v>
      </c>
      <c r="B10355" t="s">
        <v>456</v>
      </c>
      <c r="C10355" s="152">
        <v>0.78169999999999995</v>
      </c>
    </row>
    <row r="10356" spans="1:3" x14ac:dyDescent="0.35">
      <c r="A10356" s="142">
        <v>8.7096</v>
      </c>
      <c r="B10356" t="s">
        <v>456</v>
      </c>
      <c r="C10356" s="152">
        <v>0.78200000000000003</v>
      </c>
    </row>
    <row r="10357" spans="1:3" x14ac:dyDescent="0.35">
      <c r="A10357" s="142">
        <v>8.7150999999999996</v>
      </c>
      <c r="B10357" t="s">
        <v>456</v>
      </c>
      <c r="C10357" s="152">
        <v>0.78239999999999998</v>
      </c>
    </row>
    <row r="10358" spans="1:3" x14ac:dyDescent="0.35">
      <c r="A10358" s="142">
        <v>8.7178000000000004</v>
      </c>
      <c r="B10358" t="s">
        <v>456</v>
      </c>
      <c r="C10358" s="152">
        <v>0.78239999999999998</v>
      </c>
    </row>
    <row r="10359" spans="1:3" x14ac:dyDescent="0.35">
      <c r="A10359" s="142">
        <v>8.7204999999999995</v>
      </c>
      <c r="B10359" t="s">
        <v>456</v>
      </c>
      <c r="C10359" s="152">
        <v>0.78249999999999997</v>
      </c>
    </row>
    <row r="10360" spans="1:3" x14ac:dyDescent="0.35">
      <c r="A10360" s="142">
        <v>8.7287999999999997</v>
      </c>
      <c r="B10360" t="s">
        <v>456</v>
      </c>
      <c r="C10360" s="152">
        <v>0.78249999999999997</v>
      </c>
    </row>
    <row r="10361" spans="1:3" x14ac:dyDescent="0.35">
      <c r="A10361" s="142">
        <v>8.7370000000000001</v>
      </c>
      <c r="B10361" t="s">
        <v>456</v>
      </c>
      <c r="C10361" s="152">
        <v>0.78259999999999996</v>
      </c>
    </row>
    <row r="10362" spans="1:3" x14ac:dyDescent="0.35">
      <c r="A10362" s="142">
        <v>8.7396999999999991</v>
      </c>
      <c r="B10362" t="s">
        <v>456</v>
      </c>
      <c r="C10362" s="152">
        <v>0.78259999999999996</v>
      </c>
    </row>
    <row r="10363" spans="1:3" x14ac:dyDescent="0.35">
      <c r="A10363" s="142">
        <v>8.7452000000000005</v>
      </c>
      <c r="B10363" t="s">
        <v>456</v>
      </c>
      <c r="C10363" s="152">
        <v>0.78280000000000005</v>
      </c>
    </row>
    <row r="10364" spans="1:3" x14ac:dyDescent="0.35">
      <c r="A10364" s="142">
        <v>8.7507000000000001</v>
      </c>
      <c r="B10364" t="s">
        <v>456</v>
      </c>
      <c r="C10364" s="152">
        <v>0.78280000000000005</v>
      </c>
    </row>
    <row r="10365" spans="1:3" x14ac:dyDescent="0.35">
      <c r="A10365" s="142">
        <v>8.7561999999999998</v>
      </c>
      <c r="B10365" t="s">
        <v>456</v>
      </c>
      <c r="C10365" s="152">
        <v>0.78290000000000004</v>
      </c>
    </row>
    <row r="10366" spans="1:3" x14ac:dyDescent="0.35">
      <c r="A10366" s="142">
        <v>8.7589000000000006</v>
      </c>
      <c r="B10366" t="s">
        <v>456</v>
      </c>
      <c r="C10366" s="152">
        <v>0.78310000000000002</v>
      </c>
    </row>
    <row r="10367" spans="1:3" x14ac:dyDescent="0.35">
      <c r="A10367" s="142">
        <v>8.7615999999999996</v>
      </c>
      <c r="B10367" t="s">
        <v>456</v>
      </c>
      <c r="C10367" s="152">
        <v>0.78310000000000002</v>
      </c>
    </row>
    <row r="10368" spans="1:3" x14ac:dyDescent="0.35">
      <c r="A10368" s="142">
        <v>8.7644000000000002</v>
      </c>
      <c r="B10368" t="s">
        <v>456</v>
      </c>
      <c r="C10368" s="152">
        <v>0.78310000000000002</v>
      </c>
    </row>
    <row r="10369" spans="1:3" x14ac:dyDescent="0.35">
      <c r="A10369" s="142">
        <v>8.7698999999999998</v>
      </c>
      <c r="B10369" t="s">
        <v>456</v>
      </c>
      <c r="C10369" s="152">
        <v>0.7833</v>
      </c>
    </row>
    <row r="10370" spans="1:3" x14ac:dyDescent="0.35">
      <c r="A10370" s="142">
        <v>8.7726000000000006</v>
      </c>
      <c r="B10370" t="s">
        <v>456</v>
      </c>
      <c r="C10370" s="152">
        <v>0.7833</v>
      </c>
    </row>
    <row r="10371" spans="1:3" x14ac:dyDescent="0.35">
      <c r="A10371" s="142">
        <v>8.7781000000000002</v>
      </c>
      <c r="B10371" t="s">
        <v>456</v>
      </c>
      <c r="C10371" s="152">
        <v>0.78349999999999997</v>
      </c>
    </row>
    <row r="10372" spans="1:3" x14ac:dyDescent="0.35">
      <c r="A10372" s="142">
        <v>8.7807999999999993</v>
      </c>
      <c r="B10372" t="s">
        <v>456</v>
      </c>
      <c r="C10372" s="152">
        <v>0.78359999999999996</v>
      </c>
    </row>
    <row r="10373" spans="1:3" x14ac:dyDescent="0.35">
      <c r="A10373" s="142">
        <v>8.7835999999999999</v>
      </c>
      <c r="B10373" t="s">
        <v>456</v>
      </c>
      <c r="C10373" s="152">
        <v>0.78380000000000005</v>
      </c>
    </row>
    <row r="10374" spans="1:3" x14ac:dyDescent="0.35">
      <c r="A10374" s="142">
        <v>8.7889999999999997</v>
      </c>
      <c r="B10374" t="s">
        <v>456</v>
      </c>
      <c r="C10374" s="152">
        <v>0.78390000000000004</v>
      </c>
    </row>
    <row r="10375" spans="1:3" x14ac:dyDescent="0.35">
      <c r="A10375" s="142">
        <v>8.7944999999999993</v>
      </c>
      <c r="B10375" t="s">
        <v>456</v>
      </c>
      <c r="C10375" s="152">
        <v>0.78400000000000003</v>
      </c>
    </row>
    <row r="10376" spans="1:3" x14ac:dyDescent="0.35">
      <c r="A10376" s="142">
        <v>8.7972999999999999</v>
      </c>
      <c r="B10376" t="s">
        <v>456</v>
      </c>
      <c r="C10376" s="152">
        <v>0.78459999999999996</v>
      </c>
    </row>
    <row r="10377" spans="1:3" x14ac:dyDescent="0.35">
      <c r="A10377" s="142">
        <v>8.8026999999999997</v>
      </c>
      <c r="B10377" t="s">
        <v>456</v>
      </c>
      <c r="C10377" s="152">
        <v>0.78490000000000004</v>
      </c>
    </row>
    <row r="10378" spans="1:3" x14ac:dyDescent="0.35">
      <c r="A10378" s="142">
        <v>8.8109999999999999</v>
      </c>
      <c r="B10378" t="s">
        <v>456</v>
      </c>
      <c r="C10378" s="152">
        <v>0.78500000000000003</v>
      </c>
    </row>
    <row r="10379" spans="1:3" x14ac:dyDescent="0.35">
      <c r="A10379" s="142">
        <v>8.8137000000000008</v>
      </c>
      <c r="B10379" t="s">
        <v>456</v>
      </c>
      <c r="C10379" s="152">
        <v>0.78500000000000003</v>
      </c>
    </row>
    <row r="10380" spans="1:3" x14ac:dyDescent="0.35">
      <c r="A10380" s="142">
        <v>8.8218999999999994</v>
      </c>
      <c r="B10380" t="s">
        <v>456</v>
      </c>
      <c r="C10380" s="152">
        <v>0.78500000000000003</v>
      </c>
    </row>
    <row r="10381" spans="1:3" x14ac:dyDescent="0.35">
      <c r="A10381" s="142">
        <v>8.8247</v>
      </c>
      <c r="B10381" t="s">
        <v>456</v>
      </c>
      <c r="C10381" s="152">
        <v>0.78510000000000002</v>
      </c>
    </row>
    <row r="10382" spans="1:3" x14ac:dyDescent="0.35">
      <c r="A10382" s="142">
        <v>8.8274000000000008</v>
      </c>
      <c r="B10382" t="s">
        <v>456</v>
      </c>
      <c r="C10382" s="152">
        <v>0.7853</v>
      </c>
    </row>
    <row r="10383" spans="1:3" x14ac:dyDescent="0.35">
      <c r="A10383" s="142">
        <v>8.8300999999999998</v>
      </c>
      <c r="B10383" t="s">
        <v>456</v>
      </c>
      <c r="C10383" s="152">
        <v>0.78569999999999995</v>
      </c>
    </row>
    <row r="10384" spans="1:3" x14ac:dyDescent="0.35">
      <c r="A10384" s="142">
        <v>8.8329000000000004</v>
      </c>
      <c r="B10384" t="s">
        <v>456</v>
      </c>
      <c r="C10384" s="152">
        <v>0.78569999999999995</v>
      </c>
    </row>
    <row r="10385" spans="1:3" x14ac:dyDescent="0.35">
      <c r="A10385" s="142">
        <v>8.8355999999999995</v>
      </c>
      <c r="B10385" t="s">
        <v>456</v>
      </c>
      <c r="C10385" s="152">
        <v>0.78580000000000005</v>
      </c>
    </row>
    <row r="10386" spans="1:3" x14ac:dyDescent="0.35">
      <c r="A10386" s="142">
        <v>8.8437999999999999</v>
      </c>
      <c r="B10386" t="s">
        <v>456</v>
      </c>
      <c r="C10386" s="152">
        <v>0.78580000000000005</v>
      </c>
    </row>
    <row r="10387" spans="1:3" x14ac:dyDescent="0.35">
      <c r="A10387" s="142">
        <v>8.8466000000000005</v>
      </c>
      <c r="B10387" t="s">
        <v>456</v>
      </c>
      <c r="C10387" s="152">
        <v>0.78580000000000005</v>
      </c>
    </row>
    <row r="10388" spans="1:3" x14ac:dyDescent="0.35">
      <c r="A10388" s="142">
        <v>8.8492999999999995</v>
      </c>
      <c r="B10388" t="s">
        <v>456</v>
      </c>
      <c r="C10388" s="152">
        <v>0.78600000000000003</v>
      </c>
    </row>
    <row r="10389" spans="1:3" x14ac:dyDescent="0.35">
      <c r="A10389" s="142">
        <v>8.8547999999999991</v>
      </c>
      <c r="B10389" t="s">
        <v>456</v>
      </c>
      <c r="C10389" s="152">
        <v>0.78610000000000002</v>
      </c>
    </row>
    <row r="10390" spans="1:3" x14ac:dyDescent="0.35">
      <c r="A10390" s="142">
        <v>8.8574999999999999</v>
      </c>
      <c r="B10390" t="s">
        <v>456</v>
      </c>
      <c r="C10390" s="152">
        <v>0.78620000000000001</v>
      </c>
    </row>
    <row r="10391" spans="1:3" x14ac:dyDescent="0.35">
      <c r="A10391" s="142">
        <v>8.8603000000000005</v>
      </c>
      <c r="B10391" t="s">
        <v>456</v>
      </c>
      <c r="C10391" s="152">
        <v>0.78620000000000001</v>
      </c>
    </row>
    <row r="10392" spans="1:3" x14ac:dyDescent="0.35">
      <c r="A10392" s="142">
        <v>8.8658000000000001</v>
      </c>
      <c r="B10392" t="s">
        <v>456</v>
      </c>
      <c r="C10392" s="152">
        <v>0.78639999999999999</v>
      </c>
    </row>
    <row r="10393" spans="1:3" x14ac:dyDescent="0.35">
      <c r="A10393" s="142">
        <v>8.8849</v>
      </c>
      <c r="B10393" t="s">
        <v>456</v>
      </c>
      <c r="C10393" s="152">
        <v>0.78639999999999999</v>
      </c>
    </row>
    <row r="10394" spans="1:3" x14ac:dyDescent="0.35">
      <c r="A10394" s="142">
        <v>8.8877000000000006</v>
      </c>
      <c r="B10394" t="s">
        <v>456</v>
      </c>
      <c r="C10394" s="152">
        <v>0.78639999999999999</v>
      </c>
    </row>
    <row r="10395" spans="1:3" x14ac:dyDescent="0.35">
      <c r="A10395" s="142">
        <v>8.8932000000000002</v>
      </c>
      <c r="B10395" t="s">
        <v>456</v>
      </c>
      <c r="C10395" s="152">
        <v>0.78639999999999999</v>
      </c>
    </row>
    <row r="10396" spans="1:3" x14ac:dyDescent="0.35">
      <c r="A10396" s="142">
        <v>8.8958999999999993</v>
      </c>
      <c r="B10396" t="s">
        <v>456</v>
      </c>
      <c r="C10396" s="152">
        <v>0.78639999999999999</v>
      </c>
    </row>
    <row r="10397" spans="1:3" x14ac:dyDescent="0.35">
      <c r="A10397" s="142">
        <v>8.8986000000000001</v>
      </c>
      <c r="B10397" t="s">
        <v>456</v>
      </c>
      <c r="C10397" s="152">
        <v>0.78649999999999998</v>
      </c>
    </row>
    <row r="10398" spans="1:3" x14ac:dyDescent="0.35">
      <c r="A10398" s="142">
        <v>8.9014000000000006</v>
      </c>
      <c r="B10398" t="s">
        <v>456</v>
      </c>
      <c r="C10398" s="152">
        <v>0.78669999999999995</v>
      </c>
    </row>
    <row r="10399" spans="1:3" x14ac:dyDescent="0.35">
      <c r="A10399" s="142">
        <v>8.9040999999999997</v>
      </c>
      <c r="B10399" t="s">
        <v>456</v>
      </c>
      <c r="C10399" s="152">
        <v>0.78680000000000005</v>
      </c>
    </row>
    <row r="10400" spans="1:3" x14ac:dyDescent="0.35">
      <c r="A10400" s="142">
        <v>8.9068000000000005</v>
      </c>
      <c r="B10400" t="s">
        <v>456</v>
      </c>
      <c r="C10400" s="152">
        <v>0.78690000000000004</v>
      </c>
    </row>
    <row r="10401" spans="1:3" x14ac:dyDescent="0.35">
      <c r="A10401" s="142">
        <v>8.9095999999999993</v>
      </c>
      <c r="B10401" t="s">
        <v>456</v>
      </c>
      <c r="C10401" s="152">
        <v>0.78710000000000002</v>
      </c>
    </row>
    <row r="10402" spans="1:3" x14ac:dyDescent="0.35">
      <c r="A10402" s="142">
        <v>8.9123000000000001</v>
      </c>
      <c r="B10402" t="s">
        <v>456</v>
      </c>
      <c r="C10402" s="152">
        <v>0.78720000000000001</v>
      </c>
    </row>
    <row r="10403" spans="1:3" x14ac:dyDescent="0.35">
      <c r="A10403" s="142">
        <v>8.9151000000000007</v>
      </c>
      <c r="B10403" t="s">
        <v>456</v>
      </c>
      <c r="C10403" s="152">
        <v>0.78759999999999997</v>
      </c>
    </row>
    <row r="10404" spans="1:3" x14ac:dyDescent="0.35">
      <c r="A10404" s="142">
        <v>8.9232999999999993</v>
      </c>
      <c r="B10404" t="s">
        <v>456</v>
      </c>
      <c r="C10404" s="152">
        <v>0.78779999999999994</v>
      </c>
    </row>
    <row r="10405" spans="1:3" x14ac:dyDescent="0.35">
      <c r="A10405" s="142">
        <v>8.9260000000000002</v>
      </c>
      <c r="B10405" t="s">
        <v>456</v>
      </c>
      <c r="C10405" s="152">
        <v>0.78790000000000004</v>
      </c>
    </row>
    <row r="10406" spans="1:3" x14ac:dyDescent="0.35">
      <c r="A10406" s="142">
        <v>8.9288000000000007</v>
      </c>
      <c r="B10406" t="s">
        <v>456</v>
      </c>
      <c r="C10406" s="152">
        <v>0.78820000000000001</v>
      </c>
    </row>
    <row r="10407" spans="1:3" x14ac:dyDescent="0.35">
      <c r="A10407" s="142">
        <v>8.9314999999999998</v>
      </c>
      <c r="B10407" t="s">
        <v>456</v>
      </c>
      <c r="C10407" s="152">
        <v>0.7883</v>
      </c>
    </row>
    <row r="10408" spans="1:3" x14ac:dyDescent="0.35">
      <c r="A10408" s="142">
        <v>8.9342000000000006</v>
      </c>
      <c r="B10408" t="s">
        <v>456</v>
      </c>
      <c r="C10408" s="152">
        <v>0.7883</v>
      </c>
    </row>
    <row r="10409" spans="1:3" x14ac:dyDescent="0.35">
      <c r="A10409" s="142">
        <v>8.9397000000000002</v>
      </c>
      <c r="B10409" t="s">
        <v>456</v>
      </c>
      <c r="C10409" s="152">
        <v>0.7883</v>
      </c>
    </row>
    <row r="10410" spans="1:3" x14ac:dyDescent="0.35">
      <c r="A10410" s="142">
        <v>8.9425000000000008</v>
      </c>
      <c r="B10410" t="s">
        <v>456</v>
      </c>
      <c r="C10410" s="152">
        <v>0.78879999999999995</v>
      </c>
    </row>
    <row r="10411" spans="1:3" x14ac:dyDescent="0.35">
      <c r="A10411" s="142">
        <v>8.9479000000000006</v>
      </c>
      <c r="B10411" t="s">
        <v>456</v>
      </c>
      <c r="C10411" s="152">
        <v>0.78879999999999995</v>
      </c>
    </row>
    <row r="10412" spans="1:3" x14ac:dyDescent="0.35">
      <c r="A10412" s="142">
        <v>8.9534000000000002</v>
      </c>
      <c r="B10412" t="s">
        <v>456</v>
      </c>
      <c r="C10412" s="152">
        <v>0.78890000000000005</v>
      </c>
    </row>
    <row r="10413" spans="1:3" x14ac:dyDescent="0.35">
      <c r="A10413" s="142">
        <v>8.9562000000000008</v>
      </c>
      <c r="B10413" t="s">
        <v>456</v>
      </c>
      <c r="C10413" s="152">
        <v>0.78900000000000003</v>
      </c>
    </row>
    <row r="10414" spans="1:3" x14ac:dyDescent="0.35">
      <c r="A10414" s="142">
        <v>8.9616000000000007</v>
      </c>
      <c r="B10414" t="s">
        <v>456</v>
      </c>
      <c r="C10414" s="152">
        <v>0.78920000000000001</v>
      </c>
    </row>
    <row r="10415" spans="1:3" x14ac:dyDescent="0.35">
      <c r="A10415" s="142">
        <v>8.9643999999999995</v>
      </c>
      <c r="B10415" t="s">
        <v>456</v>
      </c>
      <c r="C10415" s="152">
        <v>0.78920000000000001</v>
      </c>
    </row>
    <row r="10416" spans="1:3" x14ac:dyDescent="0.35">
      <c r="A10416" s="142">
        <v>8.9699000000000009</v>
      </c>
      <c r="B10416" t="s">
        <v>456</v>
      </c>
      <c r="C10416" s="152">
        <v>0.7893</v>
      </c>
    </row>
    <row r="10417" spans="1:3" x14ac:dyDescent="0.35">
      <c r="A10417" s="142">
        <v>8.9753000000000007</v>
      </c>
      <c r="B10417" t="s">
        <v>456</v>
      </c>
      <c r="C10417" s="152">
        <v>0.78949999999999998</v>
      </c>
    </row>
    <row r="10418" spans="1:3" x14ac:dyDescent="0.35">
      <c r="A10418" s="142">
        <v>8.9780999999999995</v>
      </c>
      <c r="B10418" t="s">
        <v>456</v>
      </c>
      <c r="C10418" s="152">
        <v>0.78990000000000005</v>
      </c>
    </row>
    <row r="10419" spans="1:3" x14ac:dyDescent="0.35">
      <c r="A10419" s="142">
        <v>8.9835999999999991</v>
      </c>
      <c r="B10419" t="s">
        <v>456</v>
      </c>
      <c r="C10419" s="152">
        <v>0.79</v>
      </c>
    </row>
    <row r="10420" spans="1:3" x14ac:dyDescent="0.35">
      <c r="A10420" s="142">
        <v>8.9863</v>
      </c>
      <c r="B10420" t="s">
        <v>456</v>
      </c>
      <c r="C10420" s="152">
        <v>0.7903</v>
      </c>
    </row>
    <row r="10421" spans="1:3" x14ac:dyDescent="0.35">
      <c r="A10421" s="142">
        <v>8.9917999999999996</v>
      </c>
      <c r="B10421" t="s">
        <v>456</v>
      </c>
      <c r="C10421" s="152">
        <v>0.7903</v>
      </c>
    </row>
    <row r="10422" spans="1:3" x14ac:dyDescent="0.35">
      <c r="A10422" s="142">
        <v>8.9945000000000004</v>
      </c>
      <c r="B10422" t="s">
        <v>456</v>
      </c>
      <c r="C10422" s="152">
        <v>0.7903</v>
      </c>
    </row>
    <row r="10423" spans="1:3" x14ac:dyDescent="0.35">
      <c r="A10423" s="142">
        <v>9</v>
      </c>
      <c r="B10423" t="s">
        <v>456</v>
      </c>
      <c r="C10423" s="152">
        <v>0.79049999999999998</v>
      </c>
    </row>
    <row r="10424" spans="1:3" x14ac:dyDescent="0.35">
      <c r="A10424" s="142">
        <v>9.0027000000000008</v>
      </c>
      <c r="B10424" t="s">
        <v>456</v>
      </c>
      <c r="C10424" s="152">
        <v>0.79049999999999998</v>
      </c>
    </row>
    <row r="10425" spans="1:3" x14ac:dyDescent="0.35">
      <c r="A10425" s="142">
        <v>9.0082000000000004</v>
      </c>
      <c r="B10425" t="s">
        <v>456</v>
      </c>
      <c r="C10425" s="152">
        <v>0.79049999999999998</v>
      </c>
    </row>
    <row r="10426" spans="1:3" x14ac:dyDescent="0.35">
      <c r="A10426" s="142">
        <v>9.0137</v>
      </c>
      <c r="B10426" t="s">
        <v>456</v>
      </c>
      <c r="C10426" s="152">
        <v>0.79049999999999998</v>
      </c>
    </row>
    <row r="10427" spans="1:3" x14ac:dyDescent="0.35">
      <c r="A10427" s="142">
        <v>9.0164000000000009</v>
      </c>
      <c r="B10427" t="s">
        <v>456</v>
      </c>
      <c r="C10427" s="152">
        <v>0.79049999999999998</v>
      </c>
    </row>
    <row r="10428" spans="1:3" x14ac:dyDescent="0.35">
      <c r="A10428" s="142">
        <v>9.0191999999999997</v>
      </c>
      <c r="B10428" t="s">
        <v>456</v>
      </c>
      <c r="C10428" s="152">
        <v>0.79049999999999998</v>
      </c>
    </row>
    <row r="10429" spans="1:3" x14ac:dyDescent="0.35">
      <c r="A10429" s="142">
        <v>9.0328999999999997</v>
      </c>
      <c r="B10429" t="s">
        <v>456</v>
      </c>
      <c r="C10429" s="152">
        <v>0.79049999999999998</v>
      </c>
    </row>
    <row r="10430" spans="1:3" x14ac:dyDescent="0.35">
      <c r="A10430" s="142">
        <v>9.0356000000000005</v>
      </c>
      <c r="B10430" t="s">
        <v>456</v>
      </c>
      <c r="C10430" s="152">
        <v>0.79049999999999998</v>
      </c>
    </row>
    <row r="10431" spans="1:3" x14ac:dyDescent="0.35">
      <c r="A10431" s="142">
        <v>9.0411000000000001</v>
      </c>
      <c r="B10431" t="s">
        <v>456</v>
      </c>
      <c r="C10431" s="152">
        <v>0.79049999999999998</v>
      </c>
    </row>
    <row r="10432" spans="1:3" x14ac:dyDescent="0.35">
      <c r="A10432" s="142">
        <v>9.0437999999999992</v>
      </c>
      <c r="B10432" t="s">
        <v>456</v>
      </c>
      <c r="C10432" s="152">
        <v>0.79049999999999998</v>
      </c>
    </row>
    <row r="10433" spans="1:3" x14ac:dyDescent="0.35">
      <c r="A10433" s="142">
        <v>9.0493000000000006</v>
      </c>
      <c r="B10433" t="s">
        <v>456</v>
      </c>
      <c r="C10433" s="152">
        <v>0.79049999999999998</v>
      </c>
    </row>
    <row r="10434" spans="1:3" x14ac:dyDescent="0.35">
      <c r="A10434" s="142">
        <v>9.0630000000000006</v>
      </c>
      <c r="B10434" t="s">
        <v>456</v>
      </c>
      <c r="C10434" s="152">
        <v>0.79049999999999998</v>
      </c>
    </row>
    <row r="10435" spans="1:3" x14ac:dyDescent="0.35">
      <c r="A10435" s="142">
        <v>9.0685000000000002</v>
      </c>
      <c r="B10435" t="s">
        <v>456</v>
      </c>
      <c r="C10435" s="152">
        <v>0.79049999999999998</v>
      </c>
    </row>
    <row r="10436" spans="1:3" x14ac:dyDescent="0.35">
      <c r="A10436" s="142">
        <v>9.0711999999999993</v>
      </c>
      <c r="B10436" t="s">
        <v>456</v>
      </c>
      <c r="C10436" s="152">
        <v>0.79049999999999998</v>
      </c>
    </row>
    <row r="10437" spans="1:3" x14ac:dyDescent="0.35">
      <c r="A10437" s="142">
        <v>9.0739999999999998</v>
      </c>
      <c r="B10437" t="s">
        <v>456</v>
      </c>
      <c r="C10437" s="152">
        <v>0.79049999999999998</v>
      </c>
    </row>
    <row r="10438" spans="1:3" x14ac:dyDescent="0.35">
      <c r="A10438" s="142">
        <v>9.0848999999999993</v>
      </c>
      <c r="B10438" t="s">
        <v>456</v>
      </c>
      <c r="C10438" s="152">
        <v>0.79049999999999998</v>
      </c>
    </row>
    <row r="10439" spans="1:3" x14ac:dyDescent="0.35">
      <c r="A10439" s="142">
        <v>9.0876999999999999</v>
      </c>
      <c r="B10439" t="s">
        <v>456</v>
      </c>
      <c r="C10439" s="152">
        <v>0.79049999999999998</v>
      </c>
    </row>
    <row r="10440" spans="1:3" x14ac:dyDescent="0.35">
      <c r="A10440" s="142">
        <v>9.0985999999999994</v>
      </c>
      <c r="B10440" t="s">
        <v>456</v>
      </c>
      <c r="C10440" s="152">
        <v>0.79049999999999998</v>
      </c>
    </row>
    <row r="10441" spans="1:3" x14ac:dyDescent="0.35">
      <c r="A10441" s="142">
        <v>9.1259999999999994</v>
      </c>
      <c r="B10441" t="s">
        <v>456</v>
      </c>
      <c r="C10441" s="152">
        <v>0.79049999999999998</v>
      </c>
    </row>
    <row r="10442" spans="1:3" x14ac:dyDescent="0.35">
      <c r="A10442" s="142">
        <v>9.1288</v>
      </c>
      <c r="B10442" t="s">
        <v>456</v>
      </c>
      <c r="C10442" s="152">
        <v>0.79049999999999998</v>
      </c>
    </row>
    <row r="10443" spans="1:3" x14ac:dyDescent="0.35">
      <c r="A10443" s="142">
        <v>9.1370000000000005</v>
      </c>
      <c r="B10443" t="s">
        <v>456</v>
      </c>
      <c r="C10443" s="152">
        <v>0.79049999999999998</v>
      </c>
    </row>
    <row r="10444" spans="1:3" x14ac:dyDescent="0.35">
      <c r="A10444" s="142">
        <v>9.1396999999999995</v>
      </c>
      <c r="B10444" t="s">
        <v>456</v>
      </c>
      <c r="C10444" s="152">
        <v>0.79049999999999998</v>
      </c>
    </row>
    <row r="10445" spans="1:3" x14ac:dyDescent="0.35">
      <c r="A10445" s="142">
        <v>9.1452000000000009</v>
      </c>
      <c r="B10445" t="s">
        <v>456</v>
      </c>
      <c r="C10445" s="152">
        <v>0.79049999999999998</v>
      </c>
    </row>
    <row r="10446" spans="1:3" x14ac:dyDescent="0.35">
      <c r="A10446" s="142">
        <v>9.1478999999999999</v>
      </c>
      <c r="B10446" t="s">
        <v>456</v>
      </c>
      <c r="C10446" s="152">
        <v>0.79049999999999998</v>
      </c>
    </row>
    <row r="10447" spans="1:3" x14ac:dyDescent="0.35">
      <c r="A10447" s="142">
        <v>9.1507000000000005</v>
      </c>
      <c r="B10447" t="s">
        <v>456</v>
      </c>
      <c r="C10447" s="152">
        <v>0.79049999999999998</v>
      </c>
    </row>
    <row r="10448" spans="1:3" x14ac:dyDescent="0.35">
      <c r="A10448" s="142">
        <v>9.1533999999999995</v>
      </c>
      <c r="B10448" t="s">
        <v>456</v>
      </c>
      <c r="C10448" s="152">
        <v>0.79049999999999998</v>
      </c>
    </row>
    <row r="10449" spans="1:3" x14ac:dyDescent="0.35">
      <c r="A10449" s="142">
        <v>9.1644000000000005</v>
      </c>
      <c r="B10449" t="s">
        <v>456</v>
      </c>
      <c r="C10449" s="152">
        <v>0.79049999999999998</v>
      </c>
    </row>
    <row r="10450" spans="1:3" x14ac:dyDescent="0.35">
      <c r="A10450" s="142">
        <v>9.2081999999999997</v>
      </c>
      <c r="B10450" t="s">
        <v>456</v>
      </c>
      <c r="C10450" s="152">
        <v>0.79049999999999998</v>
      </c>
    </row>
    <row r="10451" spans="1:3" x14ac:dyDescent="0.35">
      <c r="A10451" s="142">
        <v>9.2110000000000003</v>
      </c>
      <c r="B10451" t="s">
        <v>456</v>
      </c>
      <c r="C10451" s="152">
        <v>0.79049999999999998</v>
      </c>
    </row>
    <row r="10452" spans="1:3" x14ac:dyDescent="0.35">
      <c r="A10452" s="142">
        <v>9.2192000000000007</v>
      </c>
      <c r="B10452" t="s">
        <v>456</v>
      </c>
      <c r="C10452" s="152">
        <v>0.79049999999999998</v>
      </c>
    </row>
    <row r="10453" spans="1:3" x14ac:dyDescent="0.35">
      <c r="A10453" s="142">
        <v>9.2410999999999994</v>
      </c>
      <c r="B10453" t="s">
        <v>456</v>
      </c>
      <c r="C10453" s="152">
        <v>0.79049999999999998</v>
      </c>
    </row>
    <row r="10454" spans="1:3" x14ac:dyDescent="0.35">
      <c r="A10454" s="142">
        <v>9.2629999999999999</v>
      </c>
      <c r="B10454" t="s">
        <v>456</v>
      </c>
      <c r="C10454" s="152">
        <v>0.79049999999999998</v>
      </c>
    </row>
    <row r="10455" spans="1:3" x14ac:dyDescent="0.35">
      <c r="A10455" s="142">
        <v>9.2658000000000005</v>
      </c>
      <c r="B10455" t="s">
        <v>456</v>
      </c>
      <c r="C10455" s="152">
        <v>0.79049999999999998</v>
      </c>
    </row>
    <row r="10456" spans="1:3" x14ac:dyDescent="0.35">
      <c r="A10456" s="142">
        <v>9.2739999999999991</v>
      </c>
      <c r="B10456" t="s">
        <v>456</v>
      </c>
      <c r="C10456" s="152">
        <v>0.79049999999999998</v>
      </c>
    </row>
    <row r="10457" spans="1:3" x14ac:dyDescent="0.35">
      <c r="A10457" s="142">
        <v>9.2766999999999999</v>
      </c>
      <c r="B10457" t="s">
        <v>456</v>
      </c>
      <c r="C10457" s="152">
        <v>0.79049999999999998</v>
      </c>
    </row>
    <row r="10458" spans="1:3" x14ac:dyDescent="0.35">
      <c r="A10458" s="142">
        <v>9.2795000000000005</v>
      </c>
      <c r="B10458" t="s">
        <v>456</v>
      </c>
      <c r="C10458" s="152">
        <v>0.79049999999999998</v>
      </c>
    </row>
    <row r="10459" spans="1:3" x14ac:dyDescent="0.35">
      <c r="A10459" s="142">
        <v>9.2849000000000004</v>
      </c>
      <c r="B10459" t="s">
        <v>456</v>
      </c>
      <c r="C10459" s="152">
        <v>0.79049999999999998</v>
      </c>
    </row>
    <row r="10460" spans="1:3" x14ac:dyDescent="0.35">
      <c r="A10460" s="142">
        <v>9.2958999999999996</v>
      </c>
      <c r="B10460" t="s">
        <v>456</v>
      </c>
      <c r="C10460" s="152">
        <v>0.79049999999999998</v>
      </c>
    </row>
    <row r="10461" spans="1:3" x14ac:dyDescent="0.35">
      <c r="A10461" s="142">
        <v>9.3013999999999992</v>
      </c>
      <c r="B10461" t="s">
        <v>456</v>
      </c>
      <c r="C10461" s="152">
        <v>0.79049999999999998</v>
      </c>
    </row>
    <row r="10462" spans="1:3" x14ac:dyDescent="0.35">
      <c r="A10462" s="142">
        <v>9.3041</v>
      </c>
      <c r="B10462" t="s">
        <v>456</v>
      </c>
      <c r="C10462" s="152">
        <v>0.79049999999999998</v>
      </c>
    </row>
    <row r="10463" spans="1:3" x14ac:dyDescent="0.35">
      <c r="A10463" s="142">
        <v>9.3178000000000001</v>
      </c>
      <c r="B10463" t="s">
        <v>456</v>
      </c>
      <c r="C10463" s="152">
        <v>0.79049999999999998</v>
      </c>
    </row>
    <row r="10464" spans="1:3" x14ac:dyDescent="0.35">
      <c r="A10464" s="142">
        <v>9.3287999999999993</v>
      </c>
      <c r="B10464" t="s">
        <v>456</v>
      </c>
      <c r="C10464" s="152">
        <v>0.79049999999999998</v>
      </c>
    </row>
    <row r="10465" spans="1:3" x14ac:dyDescent="0.35">
      <c r="A10465" s="142">
        <v>9.3341999999999992</v>
      </c>
      <c r="B10465" t="s">
        <v>456</v>
      </c>
      <c r="C10465" s="152">
        <v>0.79049999999999998</v>
      </c>
    </row>
    <row r="10466" spans="1:3" x14ac:dyDescent="0.35">
      <c r="A10466" s="142">
        <v>9.3369999999999997</v>
      </c>
      <c r="B10466" t="s">
        <v>456</v>
      </c>
      <c r="C10466" s="152">
        <v>0.79049999999999998</v>
      </c>
    </row>
    <row r="10467" spans="1:3" x14ac:dyDescent="0.35">
      <c r="A10467" s="142">
        <v>9.3534000000000006</v>
      </c>
      <c r="B10467" t="s">
        <v>456</v>
      </c>
      <c r="C10467" s="152">
        <v>0.79049999999999998</v>
      </c>
    </row>
    <row r="10468" spans="1:3" x14ac:dyDescent="0.35">
      <c r="A10468" s="142">
        <v>9.3643999999999998</v>
      </c>
      <c r="B10468" t="s">
        <v>456</v>
      </c>
      <c r="C10468" s="152">
        <v>0.79049999999999998</v>
      </c>
    </row>
    <row r="10469" spans="1:3" x14ac:dyDescent="0.35">
      <c r="A10469" s="142">
        <v>9.3698999999999995</v>
      </c>
      <c r="B10469" t="s">
        <v>456</v>
      </c>
      <c r="C10469" s="152">
        <v>0.79049999999999998</v>
      </c>
    </row>
    <row r="10470" spans="1:3" x14ac:dyDescent="0.35">
      <c r="A10470" s="142">
        <v>9.3752999999999993</v>
      </c>
      <c r="B10470" t="s">
        <v>456</v>
      </c>
      <c r="C10470" s="152">
        <v>0.79049999999999998</v>
      </c>
    </row>
    <row r="10471" spans="1:3" x14ac:dyDescent="0.35">
      <c r="A10471" s="142">
        <v>9.3835999999999995</v>
      </c>
      <c r="B10471" t="s">
        <v>456</v>
      </c>
      <c r="C10471" s="152">
        <v>0.79049999999999998</v>
      </c>
    </row>
    <row r="10472" spans="1:3" x14ac:dyDescent="0.35">
      <c r="A10472" s="142">
        <v>9.3863000000000003</v>
      </c>
      <c r="B10472" t="s">
        <v>456</v>
      </c>
      <c r="C10472" s="152">
        <v>0.79049999999999998</v>
      </c>
    </row>
    <row r="10473" spans="1:3" x14ac:dyDescent="0.35">
      <c r="A10473" s="142">
        <v>9.3889999999999993</v>
      </c>
      <c r="B10473" t="s">
        <v>456</v>
      </c>
      <c r="C10473" s="152">
        <v>0.79049999999999998</v>
      </c>
    </row>
    <row r="10474" spans="1:3" x14ac:dyDescent="0.35">
      <c r="A10474" s="142">
        <v>9.3972999999999995</v>
      </c>
      <c r="B10474" t="s">
        <v>456</v>
      </c>
      <c r="C10474" s="152">
        <v>0.79049999999999998</v>
      </c>
    </row>
    <row r="10475" spans="1:3" x14ac:dyDescent="0.35">
      <c r="A10475" s="142">
        <v>9.4026999999999994</v>
      </c>
      <c r="B10475" t="s">
        <v>456</v>
      </c>
      <c r="C10475" s="152">
        <v>0.79049999999999998</v>
      </c>
    </row>
    <row r="10476" spans="1:3" x14ac:dyDescent="0.35">
      <c r="A10476" s="142">
        <v>9.4055</v>
      </c>
      <c r="B10476" t="s">
        <v>456</v>
      </c>
      <c r="C10476" s="152">
        <v>0.79049999999999998</v>
      </c>
    </row>
    <row r="10477" spans="1:3" x14ac:dyDescent="0.35">
      <c r="A10477" s="142">
        <v>9.4137000000000004</v>
      </c>
      <c r="B10477" t="s">
        <v>456</v>
      </c>
      <c r="C10477" s="152">
        <v>0.79049999999999998</v>
      </c>
    </row>
    <row r="10478" spans="1:3" x14ac:dyDescent="0.35">
      <c r="A10478" s="142">
        <v>9.4356000000000009</v>
      </c>
      <c r="B10478" t="s">
        <v>456</v>
      </c>
      <c r="C10478" s="152">
        <v>0.79049999999999998</v>
      </c>
    </row>
    <row r="10479" spans="1:3" x14ac:dyDescent="0.35">
      <c r="A10479" s="142">
        <v>9.4520999999999997</v>
      </c>
      <c r="B10479" t="s">
        <v>456</v>
      </c>
      <c r="C10479" s="152">
        <v>0.79049999999999998</v>
      </c>
    </row>
    <row r="10480" spans="1:3" x14ac:dyDescent="0.35">
      <c r="A10480" s="142">
        <v>9.4548000000000005</v>
      </c>
      <c r="B10480" t="s">
        <v>456</v>
      </c>
      <c r="C10480" s="152">
        <v>0.79049999999999998</v>
      </c>
    </row>
    <row r="10481" spans="1:3" x14ac:dyDescent="0.35">
      <c r="A10481" s="142">
        <v>9.4657999999999998</v>
      </c>
      <c r="B10481" t="s">
        <v>456</v>
      </c>
      <c r="C10481" s="152">
        <v>0.79049999999999998</v>
      </c>
    </row>
    <row r="10482" spans="1:3" x14ac:dyDescent="0.35">
      <c r="A10482" s="142">
        <v>9.4685000000000006</v>
      </c>
      <c r="B10482" t="s">
        <v>456</v>
      </c>
      <c r="C10482" s="152">
        <v>0.79049999999999998</v>
      </c>
    </row>
    <row r="10483" spans="1:3" x14ac:dyDescent="0.35">
      <c r="A10483" s="142">
        <v>9.4848999999999997</v>
      </c>
      <c r="B10483" t="s">
        <v>456</v>
      </c>
      <c r="C10483" s="152">
        <v>0.79049999999999998</v>
      </c>
    </row>
    <row r="10484" spans="1:3" x14ac:dyDescent="0.35">
      <c r="A10484" s="142">
        <v>9.4903999999999993</v>
      </c>
      <c r="B10484" t="s">
        <v>456</v>
      </c>
      <c r="C10484" s="152">
        <v>0.79049999999999998</v>
      </c>
    </row>
    <row r="10485" spans="1:3" x14ac:dyDescent="0.35">
      <c r="A10485" s="142">
        <v>9.4931999999999999</v>
      </c>
      <c r="B10485" t="s">
        <v>456</v>
      </c>
      <c r="C10485" s="152">
        <v>0.79049999999999998</v>
      </c>
    </row>
    <row r="10486" spans="1:3" x14ac:dyDescent="0.35">
      <c r="A10486" s="142">
        <v>9.5040999999999993</v>
      </c>
      <c r="B10486" t="s">
        <v>456</v>
      </c>
      <c r="C10486" s="152">
        <v>0.79049999999999998</v>
      </c>
    </row>
    <row r="10487" spans="1:3" x14ac:dyDescent="0.35">
      <c r="A10487" s="142">
        <v>9.5068000000000001</v>
      </c>
      <c r="B10487" t="s">
        <v>456</v>
      </c>
      <c r="C10487" s="152">
        <v>0.79049999999999998</v>
      </c>
    </row>
    <row r="10488" spans="1:3" x14ac:dyDescent="0.35">
      <c r="A10488" s="142">
        <v>9.5096000000000007</v>
      </c>
      <c r="B10488" t="s">
        <v>456</v>
      </c>
      <c r="C10488" s="152">
        <v>0.79049999999999998</v>
      </c>
    </row>
    <row r="10489" spans="1:3" x14ac:dyDescent="0.35">
      <c r="A10489" s="142">
        <v>9.5122999999999998</v>
      </c>
      <c r="B10489" t="s">
        <v>456</v>
      </c>
      <c r="C10489" s="152">
        <v>0.79049999999999998</v>
      </c>
    </row>
    <row r="10490" spans="1:3" x14ac:dyDescent="0.35">
      <c r="A10490" s="142">
        <v>9.5205000000000002</v>
      </c>
      <c r="B10490" t="s">
        <v>456</v>
      </c>
      <c r="C10490" s="152">
        <v>0.79049999999999998</v>
      </c>
    </row>
    <row r="10491" spans="1:3" x14ac:dyDescent="0.35">
      <c r="A10491" s="142">
        <v>9.5370000000000008</v>
      </c>
      <c r="B10491" t="s">
        <v>456</v>
      </c>
      <c r="C10491" s="152">
        <v>0.79049999999999998</v>
      </c>
    </row>
    <row r="10492" spans="1:3" x14ac:dyDescent="0.35">
      <c r="A10492" s="142">
        <v>9.5425000000000004</v>
      </c>
      <c r="B10492" t="s">
        <v>456</v>
      </c>
      <c r="C10492" s="152">
        <v>0.79049999999999998</v>
      </c>
    </row>
    <row r="10493" spans="1:3" x14ac:dyDescent="0.35">
      <c r="A10493" s="142">
        <v>9.5616000000000003</v>
      </c>
      <c r="B10493" t="s">
        <v>456</v>
      </c>
      <c r="C10493" s="152">
        <v>0.79049999999999998</v>
      </c>
    </row>
    <row r="10494" spans="1:3" x14ac:dyDescent="0.35">
      <c r="A10494" s="142">
        <v>9.5670999999999999</v>
      </c>
      <c r="B10494" t="s">
        <v>456</v>
      </c>
      <c r="C10494" s="152">
        <v>0.79049999999999998</v>
      </c>
    </row>
    <row r="10495" spans="1:3" x14ac:dyDescent="0.35">
      <c r="A10495" s="142">
        <v>9.5973000000000006</v>
      </c>
      <c r="B10495" t="s">
        <v>456</v>
      </c>
      <c r="C10495" s="152">
        <v>0.79049999999999998</v>
      </c>
    </row>
    <row r="10496" spans="1:3" x14ac:dyDescent="0.35">
      <c r="A10496" s="142">
        <v>9.6</v>
      </c>
      <c r="B10496" t="s">
        <v>456</v>
      </c>
      <c r="C10496" s="152">
        <v>0.79049999999999998</v>
      </c>
    </row>
    <row r="10497" spans="1:3" x14ac:dyDescent="0.35">
      <c r="A10497" s="142">
        <v>9.6027000000000005</v>
      </c>
      <c r="B10497" t="s">
        <v>456</v>
      </c>
      <c r="C10497" s="152">
        <v>0.79049999999999998</v>
      </c>
    </row>
    <row r="10498" spans="1:3" x14ac:dyDescent="0.35">
      <c r="A10498" s="142">
        <v>9.6110000000000007</v>
      </c>
      <c r="B10498" t="s">
        <v>456</v>
      </c>
      <c r="C10498" s="152">
        <v>0.79049999999999998</v>
      </c>
    </row>
    <row r="10499" spans="1:3" x14ac:dyDescent="0.35">
      <c r="A10499" s="142">
        <v>9.6136999999999997</v>
      </c>
      <c r="B10499" t="s">
        <v>456</v>
      </c>
      <c r="C10499" s="152">
        <v>0.79049999999999998</v>
      </c>
    </row>
    <row r="10500" spans="1:3" x14ac:dyDescent="0.35">
      <c r="A10500" s="142">
        <v>9.6273999999999997</v>
      </c>
      <c r="B10500" t="s">
        <v>456</v>
      </c>
      <c r="C10500" s="152">
        <v>0.79049999999999998</v>
      </c>
    </row>
    <row r="10501" spans="1:3" x14ac:dyDescent="0.35">
      <c r="A10501" s="142">
        <v>9.6328999999999994</v>
      </c>
      <c r="B10501" t="s">
        <v>456</v>
      </c>
      <c r="C10501" s="152">
        <v>0.79049999999999998</v>
      </c>
    </row>
    <row r="10502" spans="1:3" x14ac:dyDescent="0.35">
      <c r="A10502" s="142">
        <v>9.6356000000000002</v>
      </c>
      <c r="B10502" t="s">
        <v>456</v>
      </c>
      <c r="C10502" s="152">
        <v>0.79049999999999998</v>
      </c>
    </row>
    <row r="10503" spans="1:3" x14ac:dyDescent="0.35">
      <c r="A10503" s="142">
        <v>9.6384000000000007</v>
      </c>
      <c r="B10503" t="s">
        <v>456</v>
      </c>
      <c r="C10503" s="152">
        <v>0.79049999999999998</v>
      </c>
    </row>
    <row r="10504" spans="1:3" x14ac:dyDescent="0.35">
      <c r="A10504" s="142">
        <v>9.6438000000000006</v>
      </c>
      <c r="B10504" t="s">
        <v>456</v>
      </c>
      <c r="C10504" s="152">
        <v>0.79049999999999998</v>
      </c>
    </row>
    <row r="10505" spans="1:3" x14ac:dyDescent="0.35">
      <c r="A10505" s="142">
        <v>9.6521000000000008</v>
      </c>
      <c r="B10505" t="s">
        <v>456</v>
      </c>
      <c r="C10505" s="152">
        <v>0.79049999999999998</v>
      </c>
    </row>
    <row r="10506" spans="1:3" x14ac:dyDescent="0.35">
      <c r="A10506" s="142">
        <v>9.6547999999999998</v>
      </c>
      <c r="B10506" t="s">
        <v>456</v>
      </c>
      <c r="C10506" s="152">
        <v>0.79049999999999998</v>
      </c>
    </row>
    <row r="10507" spans="1:3" x14ac:dyDescent="0.35">
      <c r="A10507" s="142">
        <v>9.6739999999999995</v>
      </c>
      <c r="B10507" t="s">
        <v>456</v>
      </c>
      <c r="C10507" s="152">
        <v>0.79049999999999998</v>
      </c>
    </row>
    <row r="10508" spans="1:3" x14ac:dyDescent="0.35">
      <c r="A10508" s="142">
        <v>9.6767000000000003</v>
      </c>
      <c r="B10508" t="s">
        <v>456</v>
      </c>
      <c r="C10508" s="152">
        <v>0.79049999999999998</v>
      </c>
    </row>
    <row r="10509" spans="1:3" x14ac:dyDescent="0.35">
      <c r="A10509" s="142">
        <v>9.6795000000000009</v>
      </c>
      <c r="B10509" t="s">
        <v>456</v>
      </c>
      <c r="C10509" s="152">
        <v>0.79049999999999998</v>
      </c>
    </row>
    <row r="10510" spans="1:3" x14ac:dyDescent="0.35">
      <c r="A10510" s="142">
        <v>9.6876999999999995</v>
      </c>
      <c r="B10510" t="s">
        <v>456</v>
      </c>
      <c r="C10510" s="152">
        <v>0.79049999999999998</v>
      </c>
    </row>
    <row r="10511" spans="1:3" x14ac:dyDescent="0.35">
      <c r="A10511" s="142">
        <v>9.6904000000000003</v>
      </c>
      <c r="B10511" t="s">
        <v>456</v>
      </c>
      <c r="C10511" s="152">
        <v>0.79049999999999998</v>
      </c>
    </row>
    <row r="10512" spans="1:3" x14ac:dyDescent="0.35">
      <c r="A10512" s="142">
        <v>9.6931999999999992</v>
      </c>
      <c r="B10512" t="s">
        <v>456</v>
      </c>
      <c r="C10512" s="152">
        <v>0.79049999999999998</v>
      </c>
    </row>
    <row r="10513" spans="1:3" x14ac:dyDescent="0.35">
      <c r="A10513" s="142">
        <v>9.6959</v>
      </c>
      <c r="B10513" t="s">
        <v>456</v>
      </c>
      <c r="C10513" s="152">
        <v>0.79049999999999998</v>
      </c>
    </row>
    <row r="10514" spans="1:3" x14ac:dyDescent="0.35">
      <c r="A10514" s="142">
        <v>9.6986000000000008</v>
      </c>
      <c r="B10514" t="s">
        <v>456</v>
      </c>
      <c r="C10514" s="152">
        <v>0.79049999999999998</v>
      </c>
    </row>
    <row r="10515" spans="1:3" x14ac:dyDescent="0.35">
      <c r="A10515" s="142">
        <v>9.7041000000000004</v>
      </c>
      <c r="B10515" t="s">
        <v>456</v>
      </c>
      <c r="C10515" s="152">
        <v>0.79049999999999998</v>
      </c>
    </row>
    <row r="10516" spans="1:3" x14ac:dyDescent="0.35">
      <c r="A10516" s="142">
        <v>9.7067999999999994</v>
      </c>
      <c r="B10516" t="s">
        <v>456</v>
      </c>
      <c r="C10516" s="152">
        <v>0.79049999999999998</v>
      </c>
    </row>
    <row r="10517" spans="1:3" x14ac:dyDescent="0.35">
      <c r="A10517" s="142">
        <v>9.7096</v>
      </c>
      <c r="B10517" t="s">
        <v>456</v>
      </c>
      <c r="C10517" s="152">
        <v>0.79049999999999998</v>
      </c>
    </row>
    <row r="10518" spans="1:3" x14ac:dyDescent="0.35">
      <c r="A10518" s="142">
        <v>9.7150999999999996</v>
      </c>
      <c r="B10518" t="s">
        <v>456</v>
      </c>
      <c r="C10518" s="152">
        <v>0.79049999999999998</v>
      </c>
    </row>
    <row r="10519" spans="1:3" x14ac:dyDescent="0.35">
      <c r="A10519" s="142">
        <v>9.7178000000000004</v>
      </c>
      <c r="B10519" t="s">
        <v>456</v>
      </c>
      <c r="C10519" s="152">
        <v>0.79049999999999998</v>
      </c>
    </row>
    <row r="10520" spans="1:3" x14ac:dyDescent="0.35">
      <c r="A10520" s="142">
        <v>9.7287999999999997</v>
      </c>
      <c r="B10520" t="s">
        <v>456</v>
      </c>
      <c r="C10520" s="152">
        <v>0.79049999999999998</v>
      </c>
    </row>
    <row r="10521" spans="1:3" x14ac:dyDescent="0.35">
      <c r="A10521" s="142">
        <v>9.7341999999999995</v>
      </c>
      <c r="B10521" t="s">
        <v>456</v>
      </c>
      <c r="C10521" s="152">
        <v>0.79049999999999998</v>
      </c>
    </row>
    <row r="10522" spans="1:3" x14ac:dyDescent="0.35">
      <c r="A10522" s="142">
        <v>9.7507000000000001</v>
      </c>
      <c r="B10522" t="s">
        <v>456</v>
      </c>
      <c r="C10522" s="152">
        <v>0.79049999999999998</v>
      </c>
    </row>
    <row r="10523" spans="1:3" x14ac:dyDescent="0.35">
      <c r="A10523" s="142">
        <v>9.7752999999999997</v>
      </c>
      <c r="B10523" t="s">
        <v>456</v>
      </c>
      <c r="C10523" s="152">
        <v>0.79049999999999998</v>
      </c>
    </row>
    <row r="10524" spans="1:3" x14ac:dyDescent="0.35">
      <c r="A10524" s="142">
        <v>9.7781000000000002</v>
      </c>
      <c r="B10524" t="s">
        <v>456</v>
      </c>
      <c r="C10524" s="152">
        <v>0.79049999999999998</v>
      </c>
    </row>
    <row r="10525" spans="1:3" x14ac:dyDescent="0.35">
      <c r="A10525" s="142">
        <v>9.7835999999999999</v>
      </c>
      <c r="B10525" t="s">
        <v>456</v>
      </c>
      <c r="C10525" s="152">
        <v>0.79049999999999998</v>
      </c>
    </row>
    <row r="10526" spans="1:3" x14ac:dyDescent="0.35">
      <c r="A10526" s="142">
        <v>9.7944999999999993</v>
      </c>
      <c r="B10526" t="s">
        <v>456</v>
      </c>
      <c r="C10526" s="152">
        <v>0.79049999999999998</v>
      </c>
    </row>
    <row r="10527" spans="1:3" x14ac:dyDescent="0.35">
      <c r="A10527" s="142">
        <v>9.8081999999999994</v>
      </c>
      <c r="B10527" t="s">
        <v>456</v>
      </c>
      <c r="C10527" s="152">
        <v>0.79049999999999998</v>
      </c>
    </row>
    <row r="10528" spans="1:3" x14ac:dyDescent="0.35">
      <c r="A10528" s="142">
        <v>9.8163999999999998</v>
      </c>
      <c r="B10528" t="s">
        <v>456</v>
      </c>
      <c r="C10528" s="152">
        <v>0.79049999999999998</v>
      </c>
    </row>
    <row r="10529" spans="1:3" x14ac:dyDescent="0.35">
      <c r="A10529" s="142">
        <v>9.8384</v>
      </c>
      <c r="B10529" t="s">
        <v>456</v>
      </c>
      <c r="C10529" s="152">
        <v>0.79049999999999998</v>
      </c>
    </row>
    <row r="10530" spans="1:3" x14ac:dyDescent="0.35">
      <c r="A10530" s="142">
        <v>9.8411000000000008</v>
      </c>
      <c r="B10530" t="s">
        <v>456</v>
      </c>
      <c r="C10530" s="152">
        <v>0.79049999999999998</v>
      </c>
    </row>
    <row r="10531" spans="1:3" x14ac:dyDescent="0.35">
      <c r="A10531" s="142">
        <v>9.8521000000000001</v>
      </c>
      <c r="B10531" t="s">
        <v>456</v>
      </c>
      <c r="C10531" s="152">
        <v>0.79049999999999998</v>
      </c>
    </row>
    <row r="10532" spans="1:3" x14ac:dyDescent="0.35">
      <c r="A10532" s="142">
        <v>9.8574999999999999</v>
      </c>
      <c r="B10532" t="s">
        <v>456</v>
      </c>
      <c r="C10532" s="152">
        <v>0.79049999999999998</v>
      </c>
    </row>
    <row r="10533" spans="1:3" x14ac:dyDescent="0.35">
      <c r="A10533" s="142">
        <v>9.8684999999999992</v>
      </c>
      <c r="B10533" t="s">
        <v>456</v>
      </c>
      <c r="C10533" s="152">
        <v>0.79049999999999998</v>
      </c>
    </row>
    <row r="10534" spans="1:3" x14ac:dyDescent="0.35">
      <c r="A10534" s="142">
        <v>9.8877000000000006</v>
      </c>
      <c r="B10534" t="s">
        <v>456</v>
      </c>
      <c r="C10534" s="152">
        <v>0.79049999999999998</v>
      </c>
    </row>
    <row r="10535" spans="1:3" x14ac:dyDescent="0.35">
      <c r="A10535" s="142">
        <v>9.8903999999999996</v>
      </c>
      <c r="B10535" t="s">
        <v>456</v>
      </c>
      <c r="C10535" s="152">
        <v>0.79049999999999998</v>
      </c>
    </row>
    <row r="10536" spans="1:3" x14ac:dyDescent="0.35">
      <c r="A10536" s="142">
        <v>9.9014000000000006</v>
      </c>
      <c r="B10536" t="s">
        <v>456</v>
      </c>
      <c r="C10536" s="152">
        <v>0.79049999999999998</v>
      </c>
    </row>
    <row r="10537" spans="1:3" x14ac:dyDescent="0.35">
      <c r="A10537" s="142">
        <v>9.9123000000000001</v>
      </c>
      <c r="B10537" t="s">
        <v>456</v>
      </c>
      <c r="C10537" s="152">
        <v>0.79049999999999998</v>
      </c>
    </row>
    <row r="10538" spans="1:3" x14ac:dyDescent="0.35">
      <c r="A10538" s="142">
        <v>9.9205000000000005</v>
      </c>
      <c r="B10538" t="s">
        <v>456</v>
      </c>
      <c r="C10538" s="152">
        <v>0.79049999999999998</v>
      </c>
    </row>
    <row r="10539" spans="1:3" x14ac:dyDescent="0.35">
      <c r="A10539" s="142">
        <v>9.9288000000000007</v>
      </c>
      <c r="B10539" t="s">
        <v>456</v>
      </c>
      <c r="C10539" s="152">
        <v>0.79049999999999998</v>
      </c>
    </row>
    <row r="10540" spans="1:3" x14ac:dyDescent="0.35">
      <c r="A10540" s="142">
        <v>9.9369999999999994</v>
      </c>
      <c r="B10540" t="s">
        <v>456</v>
      </c>
      <c r="C10540" s="152">
        <v>0.79049999999999998</v>
      </c>
    </row>
    <row r="10541" spans="1:3" x14ac:dyDescent="0.35">
      <c r="A10541" s="142">
        <v>9.9534000000000002</v>
      </c>
      <c r="B10541" t="s">
        <v>456</v>
      </c>
      <c r="C10541" s="152">
        <v>0.79049999999999998</v>
      </c>
    </row>
    <row r="10542" spans="1:3" x14ac:dyDescent="0.35">
      <c r="A10542" s="142">
        <v>9.9699000000000009</v>
      </c>
      <c r="B10542" t="s">
        <v>456</v>
      </c>
      <c r="C10542" s="152">
        <v>0.79049999999999998</v>
      </c>
    </row>
    <row r="10543" spans="1:3" x14ac:dyDescent="0.35">
      <c r="A10543" s="142">
        <v>9.9863</v>
      </c>
      <c r="B10543" t="s">
        <v>456</v>
      </c>
      <c r="C10543" s="152">
        <v>0.79049999999999998</v>
      </c>
    </row>
    <row r="10544" spans="1:3" x14ac:dyDescent="0.35">
      <c r="A10544" s="142">
        <v>9.9917999999999996</v>
      </c>
      <c r="B10544" t="s">
        <v>456</v>
      </c>
      <c r="C10544" s="152">
        <v>0.79049999999999998</v>
      </c>
    </row>
    <row r="10545" spans="1:3" x14ac:dyDescent="0.35">
      <c r="A10545" s="142">
        <v>10</v>
      </c>
      <c r="B10545" t="s">
        <v>456</v>
      </c>
      <c r="C10545" s="152">
        <v>0.79049999999999998</v>
      </c>
    </row>
    <row r="10546" spans="1:3" x14ac:dyDescent="0.35">
      <c r="A10546" s="142">
        <v>10.0137</v>
      </c>
      <c r="B10546" t="s">
        <v>456</v>
      </c>
      <c r="C10546" s="152">
        <v>0.79049999999999998</v>
      </c>
    </row>
    <row r="10547" spans="1:3" x14ac:dyDescent="0.35">
      <c r="A10547" s="142">
        <v>10.024699999999999</v>
      </c>
      <c r="B10547" t="s">
        <v>456</v>
      </c>
      <c r="C10547" s="152">
        <v>0.79049999999999998</v>
      </c>
    </row>
    <row r="10548" spans="1:3" x14ac:dyDescent="0.35">
      <c r="A10548" s="142">
        <v>10.0548</v>
      </c>
      <c r="B10548" t="s">
        <v>456</v>
      </c>
      <c r="C10548" s="152">
        <v>0.79049999999999998</v>
      </c>
    </row>
    <row r="10549" spans="1:3" x14ac:dyDescent="0.35">
      <c r="A10549" s="142">
        <v>10.104100000000001</v>
      </c>
      <c r="B10549" t="s">
        <v>456</v>
      </c>
      <c r="C10549" s="152">
        <v>0.79049999999999998</v>
      </c>
    </row>
    <row r="10550" spans="1:3" x14ac:dyDescent="0.35">
      <c r="A10550" s="142">
        <v>10.1096</v>
      </c>
      <c r="B10550" t="s">
        <v>456</v>
      </c>
      <c r="C10550" s="152">
        <v>0.79049999999999998</v>
      </c>
    </row>
    <row r="10551" spans="1:3" x14ac:dyDescent="0.35">
      <c r="A10551" s="142">
        <v>10.1562</v>
      </c>
      <c r="B10551" t="s">
        <v>456</v>
      </c>
      <c r="C10551" s="152">
        <v>0.79049999999999998</v>
      </c>
    </row>
    <row r="10552" spans="1:3" x14ac:dyDescent="0.35">
      <c r="A10552" s="142">
        <v>10.158899999999999</v>
      </c>
      <c r="B10552" t="s">
        <v>456</v>
      </c>
      <c r="C10552" s="152">
        <v>0.79049999999999998</v>
      </c>
    </row>
    <row r="10553" spans="1:3" x14ac:dyDescent="0.35">
      <c r="A10553" s="142">
        <v>10.186299999999999</v>
      </c>
      <c r="B10553" t="s">
        <v>456</v>
      </c>
      <c r="C10553" s="152">
        <v>0.79049999999999998</v>
      </c>
    </row>
    <row r="10554" spans="1:3" x14ac:dyDescent="0.35">
      <c r="A10554" s="142">
        <v>10.1973</v>
      </c>
      <c r="B10554" t="s">
        <v>456</v>
      </c>
      <c r="C10554" s="152">
        <v>0.79049999999999998</v>
      </c>
    </row>
    <row r="10555" spans="1:3" x14ac:dyDescent="0.35">
      <c r="A10555" s="142">
        <v>10.2027</v>
      </c>
      <c r="B10555" t="s">
        <v>456</v>
      </c>
      <c r="C10555" s="152">
        <v>0.79049999999999998</v>
      </c>
    </row>
    <row r="10556" spans="1:3" x14ac:dyDescent="0.35">
      <c r="A10556" s="142">
        <v>10.2247</v>
      </c>
      <c r="B10556" t="s">
        <v>456</v>
      </c>
      <c r="C10556" s="152">
        <v>0.79049999999999998</v>
      </c>
    </row>
    <row r="10557" spans="1:3" x14ac:dyDescent="0.35">
      <c r="A10557" s="142">
        <v>10.2301</v>
      </c>
      <c r="B10557" t="s">
        <v>456</v>
      </c>
      <c r="C10557" s="152">
        <v>0.79049999999999998</v>
      </c>
    </row>
    <row r="10558" spans="1:3" x14ac:dyDescent="0.35">
      <c r="A10558" s="142">
        <v>10.246600000000001</v>
      </c>
      <c r="B10558" t="s">
        <v>456</v>
      </c>
      <c r="C10558" s="152">
        <v>0.79049999999999998</v>
      </c>
    </row>
    <row r="10559" spans="1:3" x14ac:dyDescent="0.35">
      <c r="A10559" s="142">
        <v>10.263</v>
      </c>
      <c r="B10559" t="s">
        <v>456</v>
      </c>
      <c r="C10559" s="152">
        <v>0.79049999999999998</v>
      </c>
    </row>
    <row r="10560" spans="1:3" x14ac:dyDescent="0.35">
      <c r="A10560" s="142">
        <v>10.273999999999999</v>
      </c>
      <c r="B10560" t="s">
        <v>456</v>
      </c>
      <c r="C10560" s="152">
        <v>0.79049999999999998</v>
      </c>
    </row>
    <row r="10561" spans="1:3" x14ac:dyDescent="0.35">
      <c r="A10561" s="142">
        <v>10.2986</v>
      </c>
      <c r="B10561" t="s">
        <v>456</v>
      </c>
      <c r="C10561" s="152">
        <v>0.79049999999999998</v>
      </c>
    </row>
    <row r="10562" spans="1:3" x14ac:dyDescent="0.35">
      <c r="A10562" s="142">
        <v>10.3041</v>
      </c>
      <c r="B10562" t="s">
        <v>456</v>
      </c>
      <c r="C10562" s="152">
        <v>0.79049999999999998</v>
      </c>
    </row>
    <row r="10563" spans="1:3" x14ac:dyDescent="0.35">
      <c r="A10563" s="142">
        <v>10.3123</v>
      </c>
      <c r="B10563" t="s">
        <v>456</v>
      </c>
      <c r="C10563" s="152">
        <v>0.79049999999999998</v>
      </c>
    </row>
    <row r="10564" spans="1:3" x14ac:dyDescent="0.35">
      <c r="A10564" s="142">
        <v>10.328799999999999</v>
      </c>
      <c r="B10564" t="s">
        <v>456</v>
      </c>
      <c r="C10564" s="152">
        <v>0.79049999999999998</v>
      </c>
    </row>
    <row r="10565" spans="1:3" x14ac:dyDescent="0.35">
      <c r="A10565" s="143">
        <v>10.3918</v>
      </c>
      <c r="B10565" s="10" t="s">
        <v>456</v>
      </c>
      <c r="C10565" s="153">
        <v>0.79049999999999998</v>
      </c>
    </row>
    <row r="10567" spans="1:3" x14ac:dyDescent="0.35">
      <c r="A10567" s="140" t="s">
        <v>56</v>
      </c>
    </row>
    <row r="10569" spans="1:3" x14ac:dyDescent="0.35">
      <c r="A10569" s="140" t="s">
        <v>451</v>
      </c>
    </row>
    <row r="10570" spans="1:3" x14ac:dyDescent="0.35">
      <c r="A10570" s="140" t="s">
        <v>425</v>
      </c>
    </row>
    <row r="10572" spans="1:3" x14ac:dyDescent="0.35">
      <c r="A10572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5888"/>
  <sheetViews>
    <sheetView zoomScaleNormal="100" workbookViewId="0"/>
  </sheetViews>
  <sheetFormatPr defaultColWidth="11.453125" defaultRowHeight="14.5" x14ac:dyDescent="0.35"/>
  <cols>
    <col min="1" max="1" width="17.7265625" style="140" customWidth="1"/>
    <col min="2" max="2" width="30.6328125" style="140" customWidth="1"/>
    <col min="3" max="3" width="75" style="181" customWidth="1"/>
  </cols>
  <sheetData>
    <row r="1" spans="1:3" x14ac:dyDescent="0.35">
      <c r="A1" s="140" t="s">
        <v>457</v>
      </c>
    </row>
    <row r="3" spans="1:3" ht="45.75" customHeight="1" x14ac:dyDescent="0.35">
      <c r="A3" s="195" t="s">
        <v>446</v>
      </c>
      <c r="B3" s="193" t="s">
        <v>458</v>
      </c>
      <c r="C3" s="191" t="s">
        <v>459</v>
      </c>
    </row>
    <row r="4" spans="1:3" x14ac:dyDescent="0.35">
      <c r="A4" s="142">
        <v>0.16439999999999999</v>
      </c>
      <c r="B4" s="140" t="s">
        <v>460</v>
      </c>
      <c r="C4" s="152">
        <v>1E-3</v>
      </c>
    </row>
    <row r="5" spans="1:3" x14ac:dyDescent="0.35">
      <c r="A5" s="142">
        <v>0.1671</v>
      </c>
      <c r="B5" s="140" t="s">
        <v>460</v>
      </c>
      <c r="C5" s="152">
        <v>1.9E-3</v>
      </c>
    </row>
    <row r="6" spans="1:3" x14ac:dyDescent="0.35">
      <c r="A6" s="142">
        <v>0.1699</v>
      </c>
      <c r="B6" s="140" t="s">
        <v>460</v>
      </c>
      <c r="C6" s="152">
        <v>3.3999999999999998E-3</v>
      </c>
    </row>
    <row r="7" spans="1:3" x14ac:dyDescent="0.35">
      <c r="A7" s="142">
        <v>0.1726</v>
      </c>
      <c r="B7" s="140" t="s">
        <v>460</v>
      </c>
      <c r="C7" s="152">
        <v>4.4000000000000003E-3</v>
      </c>
    </row>
    <row r="8" spans="1:3" x14ac:dyDescent="0.35">
      <c r="A8" s="142">
        <v>0.17530000000000001</v>
      </c>
      <c r="B8" s="140" t="s">
        <v>460</v>
      </c>
      <c r="C8" s="152">
        <v>6.0000000000000001E-3</v>
      </c>
    </row>
    <row r="9" spans="1:3" x14ac:dyDescent="0.35">
      <c r="A9" s="142">
        <v>0.17810000000000001</v>
      </c>
      <c r="B9" s="140" t="s">
        <v>460</v>
      </c>
      <c r="C9" s="152">
        <v>7.1999999999999998E-3</v>
      </c>
    </row>
    <row r="10" spans="1:3" x14ac:dyDescent="0.35">
      <c r="A10" s="142">
        <v>0.18079999999999999</v>
      </c>
      <c r="B10" s="140" t="s">
        <v>460</v>
      </c>
      <c r="C10" s="152">
        <v>8.5000000000000006E-3</v>
      </c>
    </row>
    <row r="11" spans="1:3" x14ac:dyDescent="0.35">
      <c r="A11" s="142">
        <v>0.18360000000000001</v>
      </c>
      <c r="B11" s="140" t="s">
        <v>460</v>
      </c>
      <c r="C11" s="152">
        <v>9.4000000000000004E-3</v>
      </c>
    </row>
    <row r="12" spans="1:3" x14ac:dyDescent="0.35">
      <c r="A12" s="142">
        <v>0.18629999999999999</v>
      </c>
      <c r="B12" s="140" t="s">
        <v>460</v>
      </c>
      <c r="C12" s="152">
        <v>1.0500000000000001E-2</v>
      </c>
    </row>
    <row r="13" spans="1:3" x14ac:dyDescent="0.35">
      <c r="A13" s="142">
        <v>0.189</v>
      </c>
      <c r="B13" s="140" t="s">
        <v>460</v>
      </c>
      <c r="C13" s="152">
        <v>1.11E-2</v>
      </c>
    </row>
    <row r="14" spans="1:3" x14ac:dyDescent="0.35">
      <c r="A14" s="142">
        <v>0.1918</v>
      </c>
      <c r="B14" s="140" t="s">
        <v>460</v>
      </c>
      <c r="C14" s="152">
        <v>1.18E-2</v>
      </c>
    </row>
    <row r="15" spans="1:3" x14ac:dyDescent="0.35">
      <c r="A15" s="142">
        <v>0.19450000000000001</v>
      </c>
      <c r="B15" s="140" t="s">
        <v>460</v>
      </c>
      <c r="C15" s="152">
        <v>1.3100000000000001E-2</v>
      </c>
    </row>
    <row r="16" spans="1:3" x14ac:dyDescent="0.35">
      <c r="A16" s="142">
        <v>0.1973</v>
      </c>
      <c r="B16" s="140" t="s">
        <v>460</v>
      </c>
      <c r="C16" s="152">
        <v>1.38E-2</v>
      </c>
    </row>
    <row r="17" spans="1:3" x14ac:dyDescent="0.35">
      <c r="A17" s="142">
        <v>0.2</v>
      </c>
      <c r="B17" s="140" t="s">
        <v>460</v>
      </c>
      <c r="C17" s="152">
        <v>1.47E-2</v>
      </c>
    </row>
    <row r="18" spans="1:3" x14ac:dyDescent="0.35">
      <c r="A18" s="142">
        <v>0.20269999999999999</v>
      </c>
      <c r="B18" s="140" t="s">
        <v>460</v>
      </c>
      <c r="C18" s="152">
        <v>1.5699999999999999E-2</v>
      </c>
    </row>
    <row r="19" spans="1:3" x14ac:dyDescent="0.35">
      <c r="A19" s="142">
        <v>0.20549999999999999</v>
      </c>
      <c r="B19" s="140" t="s">
        <v>460</v>
      </c>
      <c r="C19" s="152">
        <v>1.6299999999999999E-2</v>
      </c>
    </row>
    <row r="20" spans="1:3" x14ac:dyDescent="0.35">
      <c r="A20" s="142">
        <v>0.2082</v>
      </c>
      <c r="B20" s="140" t="s">
        <v>460</v>
      </c>
      <c r="C20" s="152">
        <v>1.6899999999999998E-2</v>
      </c>
    </row>
    <row r="21" spans="1:3" x14ac:dyDescent="0.35">
      <c r="A21" s="142">
        <v>0.21099999999999999</v>
      </c>
      <c r="B21" s="140" t="s">
        <v>460</v>
      </c>
      <c r="C21" s="152">
        <v>1.7600000000000001E-2</v>
      </c>
    </row>
    <row r="22" spans="1:3" x14ac:dyDescent="0.35">
      <c r="A22" s="142">
        <v>0.2137</v>
      </c>
      <c r="B22" s="140" t="s">
        <v>460</v>
      </c>
      <c r="C22" s="152">
        <v>1.84E-2</v>
      </c>
    </row>
    <row r="23" spans="1:3" x14ac:dyDescent="0.35">
      <c r="A23" s="142">
        <v>0.21640000000000001</v>
      </c>
      <c r="B23" s="140" t="s">
        <v>460</v>
      </c>
      <c r="C23" s="152">
        <v>1.9099999999999999E-2</v>
      </c>
    </row>
    <row r="24" spans="1:3" x14ac:dyDescent="0.35">
      <c r="A24" s="142">
        <v>0.21920000000000001</v>
      </c>
      <c r="B24" s="140" t="s">
        <v>460</v>
      </c>
      <c r="C24" s="152">
        <v>1.9699999999999999E-2</v>
      </c>
    </row>
    <row r="25" spans="1:3" x14ac:dyDescent="0.35">
      <c r="A25" s="142">
        <v>0.22189999999999999</v>
      </c>
      <c r="B25" s="140" t="s">
        <v>460</v>
      </c>
      <c r="C25" s="152">
        <v>2.06E-2</v>
      </c>
    </row>
    <row r="26" spans="1:3" x14ac:dyDescent="0.35">
      <c r="A26" s="142">
        <v>0.22470000000000001</v>
      </c>
      <c r="B26" s="140" t="s">
        <v>460</v>
      </c>
      <c r="C26" s="152">
        <v>2.12E-2</v>
      </c>
    </row>
    <row r="27" spans="1:3" x14ac:dyDescent="0.35">
      <c r="A27" s="142">
        <v>0.22739999999999999</v>
      </c>
      <c r="B27" s="140" t="s">
        <v>460</v>
      </c>
      <c r="C27" s="152">
        <v>2.23E-2</v>
      </c>
    </row>
    <row r="28" spans="1:3" x14ac:dyDescent="0.35">
      <c r="A28" s="142">
        <v>0.2301</v>
      </c>
      <c r="B28" s="140" t="s">
        <v>460</v>
      </c>
      <c r="C28" s="152">
        <v>2.3199999999999998E-2</v>
      </c>
    </row>
    <row r="29" spans="1:3" x14ac:dyDescent="0.35">
      <c r="A29" s="142">
        <v>0.2329</v>
      </c>
      <c r="B29" s="140" t="s">
        <v>460</v>
      </c>
      <c r="C29" s="152">
        <v>2.4199999999999999E-2</v>
      </c>
    </row>
    <row r="30" spans="1:3" x14ac:dyDescent="0.35">
      <c r="A30" s="142">
        <v>0.2356</v>
      </c>
      <c r="B30" s="140" t="s">
        <v>460</v>
      </c>
      <c r="C30" s="152">
        <v>2.52E-2</v>
      </c>
    </row>
    <row r="31" spans="1:3" x14ac:dyDescent="0.35">
      <c r="A31" s="142">
        <v>0.2384</v>
      </c>
      <c r="B31" s="140" t="s">
        <v>460</v>
      </c>
      <c r="C31" s="152">
        <v>2.5899999999999999E-2</v>
      </c>
    </row>
    <row r="32" spans="1:3" x14ac:dyDescent="0.35">
      <c r="A32" s="142">
        <v>0.24110000000000001</v>
      </c>
      <c r="B32" s="140" t="s">
        <v>460</v>
      </c>
      <c r="C32" s="152">
        <v>2.6599999999999999E-2</v>
      </c>
    </row>
    <row r="33" spans="1:3" x14ac:dyDescent="0.35">
      <c r="A33" s="142">
        <v>0.24379999999999999</v>
      </c>
      <c r="B33" s="140" t="s">
        <v>460</v>
      </c>
      <c r="C33" s="152">
        <v>2.76E-2</v>
      </c>
    </row>
    <row r="34" spans="1:3" x14ac:dyDescent="0.35">
      <c r="A34" s="142">
        <v>0.24660000000000001</v>
      </c>
      <c r="B34" s="140" t="s">
        <v>460</v>
      </c>
      <c r="C34" s="152">
        <v>2.8400000000000002E-2</v>
      </c>
    </row>
    <row r="35" spans="1:3" x14ac:dyDescent="0.35">
      <c r="A35" s="142">
        <v>0.24929999999999999</v>
      </c>
      <c r="B35" s="140" t="s">
        <v>460</v>
      </c>
      <c r="C35" s="152">
        <v>2.92E-2</v>
      </c>
    </row>
    <row r="36" spans="1:3" x14ac:dyDescent="0.35">
      <c r="A36" s="142">
        <v>0.25209999999999999</v>
      </c>
      <c r="B36" s="140" t="s">
        <v>460</v>
      </c>
      <c r="C36" s="152">
        <v>2.9700000000000001E-2</v>
      </c>
    </row>
    <row r="37" spans="1:3" x14ac:dyDescent="0.35">
      <c r="A37" s="142">
        <v>0.25480000000000003</v>
      </c>
      <c r="B37" s="140" t="s">
        <v>460</v>
      </c>
      <c r="C37" s="152">
        <v>3.04E-2</v>
      </c>
    </row>
    <row r="38" spans="1:3" x14ac:dyDescent="0.35">
      <c r="A38" s="142">
        <v>0.25750000000000001</v>
      </c>
      <c r="B38" s="140" t="s">
        <v>460</v>
      </c>
      <c r="C38" s="152">
        <v>3.1099999999999999E-2</v>
      </c>
    </row>
    <row r="39" spans="1:3" x14ac:dyDescent="0.35">
      <c r="A39" s="142">
        <v>0.26029999999999998</v>
      </c>
      <c r="B39" s="140" t="s">
        <v>460</v>
      </c>
      <c r="C39" s="152">
        <v>3.1800000000000002E-2</v>
      </c>
    </row>
    <row r="40" spans="1:3" x14ac:dyDescent="0.35">
      <c r="A40" s="142">
        <v>0.26300000000000001</v>
      </c>
      <c r="B40" s="140" t="s">
        <v>460</v>
      </c>
      <c r="C40" s="152">
        <v>3.2599999999999997E-2</v>
      </c>
    </row>
    <row r="41" spans="1:3" x14ac:dyDescent="0.35">
      <c r="A41" s="142">
        <v>0.26579999999999998</v>
      </c>
      <c r="B41" s="140" t="s">
        <v>460</v>
      </c>
      <c r="C41" s="152">
        <v>3.3399999999999999E-2</v>
      </c>
    </row>
    <row r="42" spans="1:3" x14ac:dyDescent="0.35">
      <c r="A42" s="142">
        <v>0.26850000000000002</v>
      </c>
      <c r="B42" s="140" t="s">
        <v>460</v>
      </c>
      <c r="C42" s="152">
        <v>3.4099999999999998E-2</v>
      </c>
    </row>
    <row r="43" spans="1:3" x14ac:dyDescent="0.35">
      <c r="A43" s="142">
        <v>0.2712</v>
      </c>
      <c r="B43" s="140" t="s">
        <v>460</v>
      </c>
      <c r="C43" s="152">
        <v>3.4799999999999998E-2</v>
      </c>
    </row>
    <row r="44" spans="1:3" x14ac:dyDescent="0.35">
      <c r="A44" s="142">
        <v>0.27400000000000002</v>
      </c>
      <c r="B44" s="140" t="s">
        <v>460</v>
      </c>
      <c r="C44" s="152">
        <v>3.5099999999999999E-2</v>
      </c>
    </row>
    <row r="45" spans="1:3" x14ac:dyDescent="0.35">
      <c r="A45" s="142">
        <v>0.2767</v>
      </c>
      <c r="B45" s="140" t="s">
        <v>460</v>
      </c>
      <c r="C45" s="152">
        <v>3.5900000000000001E-2</v>
      </c>
    </row>
    <row r="46" spans="1:3" x14ac:dyDescent="0.35">
      <c r="A46" s="142">
        <v>0.27950000000000003</v>
      </c>
      <c r="B46" s="140" t="s">
        <v>460</v>
      </c>
      <c r="C46" s="152">
        <v>3.61E-2</v>
      </c>
    </row>
    <row r="47" spans="1:3" x14ac:dyDescent="0.35">
      <c r="A47" s="142">
        <v>0.28220000000000001</v>
      </c>
      <c r="B47" s="140" t="s">
        <v>460</v>
      </c>
      <c r="C47" s="152">
        <v>3.6999999999999998E-2</v>
      </c>
    </row>
    <row r="48" spans="1:3" x14ac:dyDescent="0.35">
      <c r="A48" s="142">
        <v>0.28489999999999999</v>
      </c>
      <c r="B48" s="140" t="s">
        <v>460</v>
      </c>
      <c r="C48" s="152">
        <v>3.7699999999999997E-2</v>
      </c>
    </row>
    <row r="49" spans="1:3" x14ac:dyDescent="0.35">
      <c r="A49" s="142">
        <v>0.28770000000000001</v>
      </c>
      <c r="B49" s="140" t="s">
        <v>460</v>
      </c>
      <c r="C49" s="152">
        <v>3.8300000000000001E-2</v>
      </c>
    </row>
    <row r="50" spans="1:3" x14ac:dyDescent="0.35">
      <c r="A50" s="142">
        <v>0.29039999999999999</v>
      </c>
      <c r="B50" s="140" t="s">
        <v>460</v>
      </c>
      <c r="C50" s="152">
        <v>3.9E-2</v>
      </c>
    </row>
    <row r="51" spans="1:3" x14ac:dyDescent="0.35">
      <c r="A51" s="142">
        <v>0.29320000000000002</v>
      </c>
      <c r="B51" s="140" t="s">
        <v>460</v>
      </c>
      <c r="C51" s="152">
        <v>3.9699999999999999E-2</v>
      </c>
    </row>
    <row r="52" spans="1:3" x14ac:dyDescent="0.35">
      <c r="A52" s="142">
        <v>0.2959</v>
      </c>
      <c r="B52" s="140" t="s">
        <v>460</v>
      </c>
      <c r="C52" s="152">
        <v>4.02E-2</v>
      </c>
    </row>
    <row r="53" spans="1:3" x14ac:dyDescent="0.35">
      <c r="A53" s="142">
        <v>0.29859999999999998</v>
      </c>
      <c r="B53" s="140" t="s">
        <v>460</v>
      </c>
      <c r="C53" s="152">
        <v>4.0800000000000003E-2</v>
      </c>
    </row>
    <row r="54" spans="1:3" x14ac:dyDescent="0.35">
      <c r="A54" s="142">
        <v>0.3014</v>
      </c>
      <c r="B54" s="140" t="s">
        <v>460</v>
      </c>
      <c r="C54" s="152">
        <v>4.1200000000000001E-2</v>
      </c>
    </row>
    <row r="55" spans="1:3" x14ac:dyDescent="0.35">
      <c r="A55" s="142">
        <v>0.30409999999999998</v>
      </c>
      <c r="B55" s="140" t="s">
        <v>460</v>
      </c>
      <c r="C55" s="152">
        <v>4.1599999999999998E-2</v>
      </c>
    </row>
    <row r="56" spans="1:3" x14ac:dyDescent="0.35">
      <c r="A56" s="142">
        <v>0.30680000000000002</v>
      </c>
      <c r="B56" s="140" t="s">
        <v>460</v>
      </c>
      <c r="C56" s="152">
        <v>4.24E-2</v>
      </c>
    </row>
    <row r="57" spans="1:3" x14ac:dyDescent="0.35">
      <c r="A57" s="142">
        <v>0.30959999999999999</v>
      </c>
      <c r="B57" s="140" t="s">
        <v>460</v>
      </c>
      <c r="C57" s="152">
        <v>4.2799999999999998E-2</v>
      </c>
    </row>
    <row r="58" spans="1:3" x14ac:dyDescent="0.35">
      <c r="A58" s="142">
        <v>0.31230000000000002</v>
      </c>
      <c r="B58" s="140" t="s">
        <v>460</v>
      </c>
      <c r="C58" s="152">
        <v>4.3400000000000001E-2</v>
      </c>
    </row>
    <row r="59" spans="1:3" x14ac:dyDescent="0.35">
      <c r="A59" s="142">
        <v>0.31509999999999999</v>
      </c>
      <c r="B59" s="140" t="s">
        <v>460</v>
      </c>
      <c r="C59" s="152">
        <v>4.3900000000000002E-2</v>
      </c>
    </row>
    <row r="60" spans="1:3" x14ac:dyDescent="0.35">
      <c r="A60" s="142">
        <v>0.31780000000000003</v>
      </c>
      <c r="B60" s="140" t="s">
        <v>460</v>
      </c>
      <c r="C60" s="152">
        <v>4.4400000000000002E-2</v>
      </c>
    </row>
    <row r="61" spans="1:3" x14ac:dyDescent="0.35">
      <c r="A61" s="142">
        <v>0.32050000000000001</v>
      </c>
      <c r="B61" s="140" t="s">
        <v>460</v>
      </c>
      <c r="C61" s="152">
        <v>4.4900000000000002E-2</v>
      </c>
    </row>
    <row r="62" spans="1:3" x14ac:dyDescent="0.35">
      <c r="A62" s="142">
        <v>0.32329999999999998</v>
      </c>
      <c r="B62" s="140" t="s">
        <v>460</v>
      </c>
      <c r="C62" s="152">
        <v>4.53E-2</v>
      </c>
    </row>
    <row r="63" spans="1:3" x14ac:dyDescent="0.35">
      <c r="A63" s="142">
        <v>0.32600000000000001</v>
      </c>
      <c r="B63" s="140" t="s">
        <v>460</v>
      </c>
      <c r="C63" s="152">
        <v>4.5900000000000003E-2</v>
      </c>
    </row>
    <row r="64" spans="1:3" x14ac:dyDescent="0.35">
      <c r="A64" s="142">
        <v>0.32879999999999998</v>
      </c>
      <c r="B64" s="140" t="s">
        <v>460</v>
      </c>
      <c r="C64" s="152">
        <v>4.6399999999999997E-2</v>
      </c>
    </row>
    <row r="65" spans="1:3" x14ac:dyDescent="0.35">
      <c r="A65" s="142">
        <v>0.33150000000000002</v>
      </c>
      <c r="B65" s="140" t="s">
        <v>460</v>
      </c>
      <c r="C65" s="152">
        <v>4.7E-2</v>
      </c>
    </row>
    <row r="66" spans="1:3" x14ac:dyDescent="0.35">
      <c r="A66" s="142">
        <v>0.3342</v>
      </c>
      <c r="B66" s="140" t="s">
        <v>460</v>
      </c>
      <c r="C66" s="152">
        <v>4.7500000000000001E-2</v>
      </c>
    </row>
    <row r="67" spans="1:3" x14ac:dyDescent="0.35">
      <c r="A67" s="142">
        <v>0.33700000000000002</v>
      </c>
      <c r="B67" s="140" t="s">
        <v>460</v>
      </c>
      <c r="C67" s="152">
        <v>4.7899999999999998E-2</v>
      </c>
    </row>
    <row r="68" spans="1:3" x14ac:dyDescent="0.35">
      <c r="A68" s="142">
        <v>0.3397</v>
      </c>
      <c r="B68" s="140" t="s">
        <v>460</v>
      </c>
      <c r="C68" s="152">
        <v>4.8500000000000001E-2</v>
      </c>
    </row>
    <row r="69" spans="1:3" x14ac:dyDescent="0.35">
      <c r="A69" s="142">
        <v>0.34250000000000003</v>
      </c>
      <c r="B69" s="140" t="s">
        <v>460</v>
      </c>
      <c r="C69" s="152">
        <v>4.9099999999999998E-2</v>
      </c>
    </row>
    <row r="70" spans="1:3" x14ac:dyDescent="0.35">
      <c r="A70" s="142">
        <v>0.34520000000000001</v>
      </c>
      <c r="B70" s="140" t="s">
        <v>460</v>
      </c>
      <c r="C70" s="152">
        <v>4.9700000000000001E-2</v>
      </c>
    </row>
    <row r="71" spans="1:3" x14ac:dyDescent="0.35">
      <c r="A71" s="142">
        <v>0.34789999999999999</v>
      </c>
      <c r="B71" s="140" t="s">
        <v>460</v>
      </c>
      <c r="C71" s="152">
        <v>5.0299999999999997E-2</v>
      </c>
    </row>
    <row r="72" spans="1:3" x14ac:dyDescent="0.35">
      <c r="A72" s="142">
        <v>0.35070000000000001</v>
      </c>
      <c r="B72" s="140" t="s">
        <v>460</v>
      </c>
      <c r="C72" s="152">
        <v>5.0799999999999998E-2</v>
      </c>
    </row>
    <row r="73" spans="1:3" x14ac:dyDescent="0.35">
      <c r="A73" s="142">
        <v>0.35339999999999999</v>
      </c>
      <c r="B73" s="140" t="s">
        <v>460</v>
      </c>
      <c r="C73" s="152">
        <v>5.16E-2</v>
      </c>
    </row>
    <row r="74" spans="1:3" x14ac:dyDescent="0.35">
      <c r="A74" s="142">
        <v>0.35620000000000002</v>
      </c>
      <c r="B74" s="140" t="s">
        <v>460</v>
      </c>
      <c r="C74" s="152">
        <v>5.1999999999999998E-2</v>
      </c>
    </row>
    <row r="75" spans="1:3" x14ac:dyDescent="0.35">
      <c r="A75" s="142">
        <v>0.3589</v>
      </c>
      <c r="B75" s="140" t="s">
        <v>460</v>
      </c>
      <c r="C75" s="152">
        <v>5.2499999999999998E-2</v>
      </c>
    </row>
    <row r="76" spans="1:3" x14ac:dyDescent="0.35">
      <c r="A76" s="142">
        <v>0.36159999999999998</v>
      </c>
      <c r="B76" s="140" t="s">
        <v>460</v>
      </c>
      <c r="C76" s="152">
        <v>5.2999999999999999E-2</v>
      </c>
    </row>
    <row r="77" spans="1:3" x14ac:dyDescent="0.35">
      <c r="A77" s="142">
        <v>0.3644</v>
      </c>
      <c r="B77" s="140" t="s">
        <v>460</v>
      </c>
      <c r="C77" s="152">
        <v>5.3600000000000002E-2</v>
      </c>
    </row>
    <row r="78" spans="1:3" x14ac:dyDescent="0.35">
      <c r="A78" s="142">
        <v>0.36709999999999998</v>
      </c>
      <c r="B78" s="140" t="s">
        <v>460</v>
      </c>
      <c r="C78" s="152">
        <v>5.4100000000000002E-2</v>
      </c>
    </row>
    <row r="79" spans="1:3" x14ac:dyDescent="0.35">
      <c r="A79" s="142">
        <v>0.36990000000000001</v>
      </c>
      <c r="B79" s="140" t="s">
        <v>460</v>
      </c>
      <c r="C79" s="152">
        <v>5.4600000000000003E-2</v>
      </c>
    </row>
    <row r="80" spans="1:3" x14ac:dyDescent="0.35">
      <c r="A80" s="142">
        <v>0.37259999999999999</v>
      </c>
      <c r="B80" s="140" t="s">
        <v>460</v>
      </c>
      <c r="C80" s="152">
        <v>5.5100000000000003E-2</v>
      </c>
    </row>
    <row r="81" spans="1:3" x14ac:dyDescent="0.35">
      <c r="A81" s="142">
        <v>0.37530000000000002</v>
      </c>
      <c r="B81" s="140" t="s">
        <v>460</v>
      </c>
      <c r="C81" s="152">
        <v>5.5500000000000001E-2</v>
      </c>
    </row>
    <row r="82" spans="1:3" x14ac:dyDescent="0.35">
      <c r="A82" s="142">
        <v>0.37809999999999999</v>
      </c>
      <c r="B82" s="140" t="s">
        <v>460</v>
      </c>
      <c r="C82" s="152">
        <v>5.62E-2</v>
      </c>
    </row>
    <row r="83" spans="1:3" x14ac:dyDescent="0.35">
      <c r="A83" s="142">
        <v>0.38080000000000003</v>
      </c>
      <c r="B83" s="140" t="s">
        <v>460</v>
      </c>
      <c r="C83" s="152">
        <v>5.6599999999999998E-2</v>
      </c>
    </row>
    <row r="84" spans="1:3" x14ac:dyDescent="0.35">
      <c r="A84" s="142">
        <v>0.3836</v>
      </c>
      <c r="B84" s="140" t="s">
        <v>460</v>
      </c>
      <c r="C84" s="152">
        <v>5.7000000000000002E-2</v>
      </c>
    </row>
    <row r="85" spans="1:3" x14ac:dyDescent="0.35">
      <c r="A85" s="142">
        <v>0.38629999999999998</v>
      </c>
      <c r="B85" s="140" t="s">
        <v>460</v>
      </c>
      <c r="C85" s="152">
        <v>5.74E-2</v>
      </c>
    </row>
    <row r="86" spans="1:3" x14ac:dyDescent="0.35">
      <c r="A86" s="142">
        <v>0.38900000000000001</v>
      </c>
      <c r="B86" s="140" t="s">
        <v>460</v>
      </c>
      <c r="C86" s="152">
        <v>5.8000000000000003E-2</v>
      </c>
    </row>
    <row r="87" spans="1:3" x14ac:dyDescent="0.35">
      <c r="A87" s="142">
        <v>0.39179999999999998</v>
      </c>
      <c r="B87" s="140" t="s">
        <v>460</v>
      </c>
      <c r="C87" s="152">
        <v>5.8400000000000001E-2</v>
      </c>
    </row>
    <row r="88" spans="1:3" x14ac:dyDescent="0.35">
      <c r="A88" s="142">
        <v>0.39450000000000002</v>
      </c>
      <c r="B88" s="140" t="s">
        <v>460</v>
      </c>
      <c r="C88" s="152">
        <v>5.8799999999999998E-2</v>
      </c>
    </row>
    <row r="89" spans="1:3" x14ac:dyDescent="0.35">
      <c r="A89" s="142">
        <v>0.39729999999999999</v>
      </c>
      <c r="B89" s="140" t="s">
        <v>460</v>
      </c>
      <c r="C89" s="152">
        <v>5.9299999999999999E-2</v>
      </c>
    </row>
    <row r="90" spans="1:3" x14ac:dyDescent="0.35">
      <c r="A90" s="142">
        <v>0.4</v>
      </c>
      <c r="B90" s="140" t="s">
        <v>460</v>
      </c>
      <c r="C90" s="152">
        <v>5.9900000000000002E-2</v>
      </c>
    </row>
    <row r="91" spans="1:3" x14ac:dyDescent="0.35">
      <c r="A91" s="142">
        <v>0.4027</v>
      </c>
      <c r="B91" s="140" t="s">
        <v>460</v>
      </c>
      <c r="C91" s="152">
        <v>6.0400000000000002E-2</v>
      </c>
    </row>
    <row r="92" spans="1:3" x14ac:dyDescent="0.35">
      <c r="A92" s="142">
        <v>0.40550000000000003</v>
      </c>
      <c r="B92" s="140" t="s">
        <v>460</v>
      </c>
      <c r="C92" s="152">
        <v>6.1100000000000002E-2</v>
      </c>
    </row>
    <row r="93" spans="1:3" x14ac:dyDescent="0.35">
      <c r="A93" s="142">
        <v>0.40820000000000001</v>
      </c>
      <c r="B93" s="140" t="s">
        <v>460</v>
      </c>
      <c r="C93" s="152">
        <v>6.1499999999999999E-2</v>
      </c>
    </row>
    <row r="94" spans="1:3" x14ac:dyDescent="0.35">
      <c r="A94" s="142">
        <v>0.41099999999999998</v>
      </c>
      <c r="B94" s="140" t="s">
        <v>460</v>
      </c>
      <c r="C94" s="152">
        <v>6.1899999999999997E-2</v>
      </c>
    </row>
    <row r="95" spans="1:3" x14ac:dyDescent="0.35">
      <c r="A95" s="142">
        <v>0.41370000000000001</v>
      </c>
      <c r="B95" s="140" t="s">
        <v>460</v>
      </c>
      <c r="C95" s="152">
        <v>6.2199999999999998E-2</v>
      </c>
    </row>
    <row r="96" spans="1:3" x14ac:dyDescent="0.35">
      <c r="A96" s="142">
        <v>0.41639999999999999</v>
      </c>
      <c r="B96" s="140" t="s">
        <v>460</v>
      </c>
      <c r="C96" s="152">
        <v>6.2799999999999995E-2</v>
      </c>
    </row>
    <row r="97" spans="1:3" x14ac:dyDescent="0.35">
      <c r="A97" s="142">
        <v>0.41920000000000002</v>
      </c>
      <c r="B97" s="140" t="s">
        <v>460</v>
      </c>
      <c r="C97" s="152">
        <v>6.3200000000000006E-2</v>
      </c>
    </row>
    <row r="98" spans="1:3" x14ac:dyDescent="0.35">
      <c r="A98" s="142">
        <v>0.4219</v>
      </c>
      <c r="B98" s="140" t="s">
        <v>460</v>
      </c>
      <c r="C98" s="152">
        <v>6.3600000000000004E-2</v>
      </c>
    </row>
    <row r="99" spans="1:3" x14ac:dyDescent="0.35">
      <c r="A99" s="142">
        <v>0.42470000000000002</v>
      </c>
      <c r="B99" s="140" t="s">
        <v>460</v>
      </c>
      <c r="C99" s="152">
        <v>6.4100000000000004E-2</v>
      </c>
    </row>
    <row r="100" spans="1:3" x14ac:dyDescent="0.35">
      <c r="A100" s="142">
        <v>0.4274</v>
      </c>
      <c r="B100" s="140" t="s">
        <v>460</v>
      </c>
      <c r="C100" s="152">
        <v>6.4500000000000002E-2</v>
      </c>
    </row>
    <row r="101" spans="1:3" x14ac:dyDescent="0.35">
      <c r="A101" s="142">
        <v>0.43009999999999998</v>
      </c>
      <c r="B101" s="140" t="s">
        <v>460</v>
      </c>
      <c r="C101" s="152">
        <v>6.4899999999999999E-2</v>
      </c>
    </row>
    <row r="102" spans="1:3" x14ac:dyDescent="0.35">
      <c r="A102" s="142">
        <v>0.43290000000000001</v>
      </c>
      <c r="B102" s="140" t="s">
        <v>460</v>
      </c>
      <c r="C102" s="152">
        <v>6.5100000000000005E-2</v>
      </c>
    </row>
    <row r="103" spans="1:3" x14ac:dyDescent="0.35">
      <c r="A103" s="142">
        <v>0.43559999999999999</v>
      </c>
      <c r="B103" s="140" t="s">
        <v>460</v>
      </c>
      <c r="C103" s="152">
        <v>6.54E-2</v>
      </c>
    </row>
    <row r="104" spans="1:3" x14ac:dyDescent="0.35">
      <c r="A104" s="142">
        <v>0.43840000000000001</v>
      </c>
      <c r="B104" s="140" t="s">
        <v>460</v>
      </c>
      <c r="C104" s="152">
        <v>6.59E-2</v>
      </c>
    </row>
    <row r="105" spans="1:3" x14ac:dyDescent="0.35">
      <c r="A105" s="142">
        <v>0.44109999999999999</v>
      </c>
      <c r="B105" s="140" t="s">
        <v>460</v>
      </c>
      <c r="C105" s="152">
        <v>6.6299999999999998E-2</v>
      </c>
    </row>
    <row r="106" spans="1:3" x14ac:dyDescent="0.35">
      <c r="A106" s="142">
        <v>0.44379999999999997</v>
      </c>
      <c r="B106" s="140" t="s">
        <v>460</v>
      </c>
      <c r="C106" s="152">
        <v>6.6699999999999995E-2</v>
      </c>
    </row>
    <row r="107" spans="1:3" x14ac:dyDescent="0.35">
      <c r="A107" s="142">
        <v>0.4466</v>
      </c>
      <c r="B107" s="140" t="s">
        <v>460</v>
      </c>
      <c r="C107" s="152">
        <v>6.7400000000000002E-2</v>
      </c>
    </row>
    <row r="108" spans="1:3" x14ac:dyDescent="0.35">
      <c r="A108" s="142">
        <v>0.44929999999999998</v>
      </c>
      <c r="B108" s="140" t="s">
        <v>460</v>
      </c>
      <c r="C108" s="152">
        <v>6.7699999999999996E-2</v>
      </c>
    </row>
    <row r="109" spans="1:3" x14ac:dyDescent="0.35">
      <c r="A109" s="142">
        <v>0.4521</v>
      </c>
      <c r="B109" s="140" t="s">
        <v>460</v>
      </c>
      <c r="C109" s="152">
        <v>6.83E-2</v>
      </c>
    </row>
    <row r="110" spans="1:3" x14ac:dyDescent="0.35">
      <c r="A110" s="142">
        <v>0.45479999999999998</v>
      </c>
      <c r="B110" s="140" t="s">
        <v>460</v>
      </c>
      <c r="C110" s="152">
        <v>6.8699999999999997E-2</v>
      </c>
    </row>
    <row r="111" spans="1:3" x14ac:dyDescent="0.35">
      <c r="A111" s="142">
        <v>0.45750000000000002</v>
      </c>
      <c r="B111" s="140" t="s">
        <v>460</v>
      </c>
      <c r="C111" s="152">
        <v>6.9099999999999995E-2</v>
      </c>
    </row>
    <row r="112" spans="1:3" x14ac:dyDescent="0.35">
      <c r="A112" s="142">
        <v>0.46029999999999999</v>
      </c>
      <c r="B112" s="140" t="s">
        <v>460</v>
      </c>
      <c r="C112" s="152">
        <v>6.9599999999999995E-2</v>
      </c>
    </row>
    <row r="113" spans="1:3" x14ac:dyDescent="0.35">
      <c r="A113" s="142">
        <v>0.46300000000000002</v>
      </c>
      <c r="B113" s="140" t="s">
        <v>460</v>
      </c>
      <c r="C113" s="152">
        <v>6.9800000000000001E-2</v>
      </c>
    </row>
    <row r="114" spans="1:3" x14ac:dyDescent="0.35">
      <c r="A114" s="142">
        <v>0.46579999999999999</v>
      </c>
      <c r="B114" s="140" t="s">
        <v>460</v>
      </c>
      <c r="C114" s="152">
        <v>7.0199999999999999E-2</v>
      </c>
    </row>
    <row r="115" spans="1:3" x14ac:dyDescent="0.35">
      <c r="A115" s="142">
        <v>0.46850000000000003</v>
      </c>
      <c r="B115" s="140" t="s">
        <v>460</v>
      </c>
      <c r="C115" s="152">
        <v>7.0499999999999993E-2</v>
      </c>
    </row>
    <row r="116" spans="1:3" x14ac:dyDescent="0.35">
      <c r="A116" s="142">
        <v>0.47120000000000001</v>
      </c>
      <c r="B116" s="140" t="s">
        <v>460</v>
      </c>
      <c r="C116" s="152">
        <v>7.0999999999999994E-2</v>
      </c>
    </row>
    <row r="117" spans="1:3" x14ac:dyDescent="0.35">
      <c r="A117" s="142">
        <v>0.47399999999999998</v>
      </c>
      <c r="B117" s="140" t="s">
        <v>460</v>
      </c>
      <c r="C117" s="152">
        <v>7.1300000000000002E-2</v>
      </c>
    </row>
    <row r="118" spans="1:3" x14ac:dyDescent="0.35">
      <c r="A118" s="142">
        <v>0.47670000000000001</v>
      </c>
      <c r="B118" s="140" t="s">
        <v>460</v>
      </c>
      <c r="C118" s="152">
        <v>7.17E-2</v>
      </c>
    </row>
    <row r="119" spans="1:3" x14ac:dyDescent="0.35">
      <c r="A119" s="142">
        <v>0.47949999999999998</v>
      </c>
      <c r="B119" s="140" t="s">
        <v>460</v>
      </c>
      <c r="C119" s="152">
        <v>7.22E-2</v>
      </c>
    </row>
    <row r="120" spans="1:3" x14ac:dyDescent="0.35">
      <c r="A120" s="142">
        <v>0.48220000000000002</v>
      </c>
      <c r="B120" s="140" t="s">
        <v>460</v>
      </c>
      <c r="C120" s="152">
        <v>7.2800000000000004E-2</v>
      </c>
    </row>
    <row r="121" spans="1:3" x14ac:dyDescent="0.35">
      <c r="A121" s="142">
        <v>0.4849</v>
      </c>
      <c r="B121" s="140" t="s">
        <v>460</v>
      </c>
      <c r="C121" s="152">
        <v>7.3099999999999998E-2</v>
      </c>
    </row>
    <row r="122" spans="1:3" x14ac:dyDescent="0.35">
      <c r="A122" s="142">
        <v>0.48770000000000002</v>
      </c>
      <c r="B122" s="140" t="s">
        <v>460</v>
      </c>
      <c r="C122" s="152">
        <v>7.3499999999999996E-2</v>
      </c>
    </row>
    <row r="123" spans="1:3" x14ac:dyDescent="0.35">
      <c r="A123" s="142">
        <v>0.4904</v>
      </c>
      <c r="B123" s="140" t="s">
        <v>460</v>
      </c>
      <c r="C123" s="152">
        <v>7.3800000000000004E-2</v>
      </c>
    </row>
    <row r="124" spans="1:3" x14ac:dyDescent="0.35">
      <c r="A124" s="142">
        <v>0.49320000000000003</v>
      </c>
      <c r="B124" s="140" t="s">
        <v>460</v>
      </c>
      <c r="C124" s="152">
        <v>7.4099999999999999E-2</v>
      </c>
    </row>
    <row r="125" spans="1:3" x14ac:dyDescent="0.35">
      <c r="A125" s="142">
        <v>0.49590000000000001</v>
      </c>
      <c r="B125" s="140" t="s">
        <v>460</v>
      </c>
      <c r="C125" s="152">
        <v>7.4499999999999997E-2</v>
      </c>
    </row>
    <row r="126" spans="1:3" x14ac:dyDescent="0.35">
      <c r="A126" s="142">
        <v>0.49859999999999999</v>
      </c>
      <c r="B126" s="140" t="s">
        <v>460</v>
      </c>
      <c r="C126" s="152">
        <v>7.4899999999999994E-2</v>
      </c>
    </row>
    <row r="127" spans="1:3" x14ac:dyDescent="0.35">
      <c r="A127" s="142">
        <v>0.50139999999999996</v>
      </c>
      <c r="B127" s="140" t="s">
        <v>460</v>
      </c>
      <c r="C127" s="152">
        <v>7.5499999999999998E-2</v>
      </c>
    </row>
    <row r="128" spans="1:3" x14ac:dyDescent="0.35">
      <c r="A128" s="142">
        <v>0.50409999999999999</v>
      </c>
      <c r="B128" s="140" t="s">
        <v>460</v>
      </c>
      <c r="C128" s="152">
        <v>7.6100000000000001E-2</v>
      </c>
    </row>
    <row r="129" spans="1:3" x14ac:dyDescent="0.35">
      <c r="A129" s="142">
        <v>0.50680000000000003</v>
      </c>
      <c r="B129" s="140" t="s">
        <v>460</v>
      </c>
      <c r="C129" s="152">
        <v>7.6700000000000004E-2</v>
      </c>
    </row>
    <row r="130" spans="1:3" x14ac:dyDescent="0.35">
      <c r="A130" s="142">
        <v>0.50960000000000005</v>
      </c>
      <c r="B130" s="140" t="s">
        <v>460</v>
      </c>
      <c r="C130" s="152">
        <v>7.7399999999999997E-2</v>
      </c>
    </row>
    <row r="131" spans="1:3" x14ac:dyDescent="0.35">
      <c r="A131" s="142">
        <v>0.51229999999999998</v>
      </c>
      <c r="B131" s="140" t="s">
        <v>460</v>
      </c>
      <c r="C131" s="152">
        <v>7.7700000000000005E-2</v>
      </c>
    </row>
    <row r="132" spans="1:3" x14ac:dyDescent="0.35">
      <c r="A132" s="142">
        <v>0.5151</v>
      </c>
      <c r="B132" s="140" t="s">
        <v>460</v>
      </c>
      <c r="C132" s="152">
        <v>7.8100000000000003E-2</v>
      </c>
    </row>
    <row r="133" spans="1:3" x14ac:dyDescent="0.35">
      <c r="A133" s="142">
        <v>0.51780000000000004</v>
      </c>
      <c r="B133" s="140" t="s">
        <v>460</v>
      </c>
      <c r="C133" s="152">
        <v>7.8600000000000003E-2</v>
      </c>
    </row>
    <row r="134" spans="1:3" x14ac:dyDescent="0.35">
      <c r="A134" s="142">
        <v>0.52049999999999996</v>
      </c>
      <c r="B134" s="140" t="s">
        <v>460</v>
      </c>
      <c r="C134" s="152">
        <v>7.9000000000000001E-2</v>
      </c>
    </row>
    <row r="135" spans="1:3" x14ac:dyDescent="0.35">
      <c r="A135" s="142">
        <v>0.52329999999999999</v>
      </c>
      <c r="B135" s="140" t="s">
        <v>460</v>
      </c>
      <c r="C135" s="152">
        <v>7.9299999999999995E-2</v>
      </c>
    </row>
    <row r="136" spans="1:3" x14ac:dyDescent="0.35">
      <c r="A136" s="142">
        <v>0.52600000000000002</v>
      </c>
      <c r="B136" s="140" t="s">
        <v>460</v>
      </c>
      <c r="C136" s="152">
        <v>7.9600000000000004E-2</v>
      </c>
    </row>
    <row r="137" spans="1:3" x14ac:dyDescent="0.35">
      <c r="A137" s="142">
        <v>0.52880000000000005</v>
      </c>
      <c r="B137" s="140" t="s">
        <v>460</v>
      </c>
      <c r="C137" s="152">
        <v>7.9799999999999996E-2</v>
      </c>
    </row>
    <row r="138" spans="1:3" x14ac:dyDescent="0.35">
      <c r="A138" s="142">
        <v>0.53149999999999997</v>
      </c>
      <c r="B138" s="140" t="s">
        <v>460</v>
      </c>
      <c r="C138" s="152">
        <v>0.08</v>
      </c>
    </row>
    <row r="139" spans="1:3" x14ac:dyDescent="0.35">
      <c r="A139" s="142">
        <v>0.53420000000000001</v>
      </c>
      <c r="B139" s="140" t="s">
        <v>460</v>
      </c>
      <c r="C139" s="152">
        <v>8.0299999999999996E-2</v>
      </c>
    </row>
    <row r="140" spans="1:3" x14ac:dyDescent="0.35">
      <c r="A140" s="142">
        <v>0.53700000000000003</v>
      </c>
      <c r="B140" s="140" t="s">
        <v>460</v>
      </c>
      <c r="C140" s="152">
        <v>8.0699999999999994E-2</v>
      </c>
    </row>
    <row r="141" spans="1:3" x14ac:dyDescent="0.35">
      <c r="A141" s="142">
        <v>0.53969999999999996</v>
      </c>
      <c r="B141" s="140" t="s">
        <v>460</v>
      </c>
      <c r="C141" s="152">
        <v>8.09E-2</v>
      </c>
    </row>
    <row r="142" spans="1:3" x14ac:dyDescent="0.35">
      <c r="A142" s="142">
        <v>0.54249999999999998</v>
      </c>
      <c r="B142" s="140" t="s">
        <v>460</v>
      </c>
      <c r="C142" s="152">
        <v>8.1199999999999994E-2</v>
      </c>
    </row>
    <row r="143" spans="1:3" x14ac:dyDescent="0.35">
      <c r="A143" s="142">
        <v>0.54520000000000002</v>
      </c>
      <c r="B143" s="140" t="s">
        <v>460</v>
      </c>
      <c r="C143" s="152">
        <v>8.1500000000000003E-2</v>
      </c>
    </row>
    <row r="144" spans="1:3" x14ac:dyDescent="0.35">
      <c r="A144" s="142">
        <v>0.54790000000000005</v>
      </c>
      <c r="B144" s="140" t="s">
        <v>460</v>
      </c>
      <c r="C144" s="152">
        <v>8.1699999999999995E-2</v>
      </c>
    </row>
    <row r="145" spans="1:3" x14ac:dyDescent="0.35">
      <c r="A145" s="142">
        <v>0.55069999999999997</v>
      </c>
      <c r="B145" s="140" t="s">
        <v>460</v>
      </c>
      <c r="C145" s="152">
        <v>8.2100000000000006E-2</v>
      </c>
    </row>
    <row r="146" spans="1:3" x14ac:dyDescent="0.35">
      <c r="A146" s="142">
        <v>0.5534</v>
      </c>
      <c r="B146" s="140" t="s">
        <v>460</v>
      </c>
      <c r="C146" s="152">
        <v>8.2400000000000001E-2</v>
      </c>
    </row>
    <row r="147" spans="1:3" x14ac:dyDescent="0.35">
      <c r="A147" s="142">
        <v>0.55620000000000003</v>
      </c>
      <c r="B147" s="140" t="s">
        <v>460</v>
      </c>
      <c r="C147" s="152">
        <v>8.2600000000000007E-2</v>
      </c>
    </row>
    <row r="148" spans="1:3" x14ac:dyDescent="0.35">
      <c r="A148" s="142">
        <v>0.55889999999999995</v>
      </c>
      <c r="B148" s="140" t="s">
        <v>460</v>
      </c>
      <c r="C148" s="152">
        <v>8.2900000000000001E-2</v>
      </c>
    </row>
    <row r="149" spans="1:3" x14ac:dyDescent="0.35">
      <c r="A149" s="142">
        <v>0.56159999999999999</v>
      </c>
      <c r="B149" s="140" t="s">
        <v>460</v>
      </c>
      <c r="C149" s="152">
        <v>8.3299999999999999E-2</v>
      </c>
    </row>
    <row r="150" spans="1:3" x14ac:dyDescent="0.35">
      <c r="A150" s="142">
        <v>0.56440000000000001</v>
      </c>
      <c r="B150" s="140" t="s">
        <v>460</v>
      </c>
      <c r="C150" s="152">
        <v>8.3500000000000005E-2</v>
      </c>
    </row>
    <row r="151" spans="1:3" x14ac:dyDescent="0.35">
      <c r="A151" s="142">
        <v>0.56710000000000005</v>
      </c>
      <c r="B151" s="140" t="s">
        <v>460</v>
      </c>
      <c r="C151" s="152">
        <v>8.3699999999999997E-2</v>
      </c>
    </row>
    <row r="152" spans="1:3" x14ac:dyDescent="0.35">
      <c r="A152" s="142">
        <v>0.56989999999999996</v>
      </c>
      <c r="B152" s="140" t="s">
        <v>460</v>
      </c>
      <c r="C152" s="152">
        <v>8.4000000000000005E-2</v>
      </c>
    </row>
    <row r="153" spans="1:3" x14ac:dyDescent="0.35">
      <c r="A153" s="142">
        <v>0.5726</v>
      </c>
      <c r="B153" s="140" t="s">
        <v>460</v>
      </c>
      <c r="C153" s="152">
        <v>8.4500000000000006E-2</v>
      </c>
    </row>
    <row r="154" spans="1:3" x14ac:dyDescent="0.35">
      <c r="A154" s="142">
        <v>0.57530000000000003</v>
      </c>
      <c r="B154" s="140" t="s">
        <v>460</v>
      </c>
      <c r="C154" s="152">
        <v>8.4900000000000003E-2</v>
      </c>
    </row>
    <row r="155" spans="1:3" x14ac:dyDescent="0.35">
      <c r="A155" s="142">
        <v>0.57809999999999995</v>
      </c>
      <c r="B155" s="140" t="s">
        <v>460</v>
      </c>
      <c r="C155" s="152">
        <v>8.5199999999999998E-2</v>
      </c>
    </row>
    <row r="156" spans="1:3" x14ac:dyDescent="0.35">
      <c r="A156" s="142">
        <v>0.58079999999999998</v>
      </c>
      <c r="B156" s="140" t="s">
        <v>460</v>
      </c>
      <c r="C156" s="152">
        <v>8.5599999999999996E-2</v>
      </c>
    </row>
    <row r="157" spans="1:3" x14ac:dyDescent="0.35">
      <c r="A157" s="142">
        <v>0.58360000000000001</v>
      </c>
      <c r="B157" s="140" t="s">
        <v>460</v>
      </c>
      <c r="C157" s="152">
        <v>8.5900000000000004E-2</v>
      </c>
    </row>
    <row r="158" spans="1:3" x14ac:dyDescent="0.35">
      <c r="A158" s="142">
        <v>0.58630000000000004</v>
      </c>
      <c r="B158" s="140" t="s">
        <v>460</v>
      </c>
      <c r="C158" s="152">
        <v>8.6099999999999996E-2</v>
      </c>
    </row>
    <row r="159" spans="1:3" x14ac:dyDescent="0.35">
      <c r="A159" s="142">
        <v>0.58899999999999997</v>
      </c>
      <c r="B159" s="140" t="s">
        <v>460</v>
      </c>
      <c r="C159" s="152">
        <v>8.6400000000000005E-2</v>
      </c>
    </row>
    <row r="160" spans="1:3" x14ac:dyDescent="0.35">
      <c r="A160" s="142">
        <v>0.59179999999999999</v>
      </c>
      <c r="B160" s="140" t="s">
        <v>460</v>
      </c>
      <c r="C160" s="152">
        <v>8.6599999999999996E-2</v>
      </c>
    </row>
    <row r="161" spans="1:3" x14ac:dyDescent="0.35">
      <c r="A161" s="142">
        <v>0.59450000000000003</v>
      </c>
      <c r="B161" s="140" t="s">
        <v>460</v>
      </c>
      <c r="C161" s="152">
        <v>8.6999999999999994E-2</v>
      </c>
    </row>
    <row r="162" spans="1:3" x14ac:dyDescent="0.35">
      <c r="A162" s="142">
        <v>0.59730000000000005</v>
      </c>
      <c r="B162" s="140" t="s">
        <v>460</v>
      </c>
      <c r="C162" s="152">
        <v>8.7300000000000003E-2</v>
      </c>
    </row>
    <row r="163" spans="1:3" x14ac:dyDescent="0.35">
      <c r="A163" s="142">
        <v>0.6</v>
      </c>
      <c r="B163" s="140" t="s">
        <v>460</v>
      </c>
      <c r="C163" s="152">
        <v>8.7599999999999997E-2</v>
      </c>
    </row>
    <row r="164" spans="1:3" x14ac:dyDescent="0.35">
      <c r="A164" s="142">
        <v>0.60270000000000001</v>
      </c>
      <c r="B164" s="140" t="s">
        <v>460</v>
      </c>
      <c r="C164" s="152">
        <v>8.7800000000000003E-2</v>
      </c>
    </row>
    <row r="165" spans="1:3" x14ac:dyDescent="0.35">
      <c r="A165" s="142">
        <v>0.60550000000000004</v>
      </c>
      <c r="B165" s="140" t="s">
        <v>460</v>
      </c>
      <c r="C165" s="152">
        <v>8.8300000000000003E-2</v>
      </c>
    </row>
    <row r="166" spans="1:3" x14ac:dyDescent="0.35">
      <c r="A166" s="142">
        <v>0.60819999999999996</v>
      </c>
      <c r="B166" s="140" t="s">
        <v>460</v>
      </c>
      <c r="C166" s="152">
        <v>8.8599999999999998E-2</v>
      </c>
    </row>
    <row r="167" spans="1:3" x14ac:dyDescent="0.35">
      <c r="A167" s="142">
        <v>0.61099999999999999</v>
      </c>
      <c r="B167" s="140" t="s">
        <v>460</v>
      </c>
      <c r="C167" s="152">
        <v>8.8900000000000007E-2</v>
      </c>
    </row>
    <row r="168" spans="1:3" x14ac:dyDescent="0.35">
      <c r="A168" s="142">
        <v>0.61370000000000002</v>
      </c>
      <c r="B168" s="140" t="s">
        <v>460</v>
      </c>
      <c r="C168" s="152">
        <v>8.9399999999999993E-2</v>
      </c>
    </row>
    <row r="169" spans="1:3" x14ac:dyDescent="0.35">
      <c r="A169" s="142">
        <v>0.61639999999999995</v>
      </c>
      <c r="B169" s="140" t="s">
        <v>460</v>
      </c>
      <c r="C169" s="152">
        <v>8.9800000000000005E-2</v>
      </c>
    </row>
    <row r="170" spans="1:3" x14ac:dyDescent="0.35">
      <c r="A170" s="142">
        <v>0.61919999999999997</v>
      </c>
      <c r="B170" s="140" t="s">
        <v>460</v>
      </c>
      <c r="C170" s="152">
        <v>9.01E-2</v>
      </c>
    </row>
    <row r="171" spans="1:3" x14ac:dyDescent="0.35">
      <c r="A171" s="142">
        <v>0.62190000000000001</v>
      </c>
      <c r="B171" s="140" t="s">
        <v>460</v>
      </c>
      <c r="C171" s="152">
        <v>9.0399999999999994E-2</v>
      </c>
    </row>
    <row r="172" spans="1:3" x14ac:dyDescent="0.35">
      <c r="A172" s="142">
        <v>0.62470000000000003</v>
      </c>
      <c r="B172" s="140" t="s">
        <v>460</v>
      </c>
      <c r="C172" s="152">
        <v>9.0700000000000003E-2</v>
      </c>
    </row>
    <row r="173" spans="1:3" x14ac:dyDescent="0.35">
      <c r="A173" s="142">
        <v>0.62739999999999996</v>
      </c>
      <c r="B173" s="140" t="s">
        <v>460</v>
      </c>
      <c r="C173" s="152">
        <v>9.11E-2</v>
      </c>
    </row>
    <row r="174" spans="1:3" x14ac:dyDescent="0.35">
      <c r="A174" s="142">
        <v>0.63009999999999999</v>
      </c>
      <c r="B174" s="140" t="s">
        <v>460</v>
      </c>
      <c r="C174" s="152">
        <v>9.1600000000000001E-2</v>
      </c>
    </row>
    <row r="175" spans="1:3" x14ac:dyDescent="0.35">
      <c r="A175" s="142">
        <v>0.63290000000000002</v>
      </c>
      <c r="B175" s="140" t="s">
        <v>460</v>
      </c>
      <c r="C175" s="152">
        <v>9.1899999999999996E-2</v>
      </c>
    </row>
    <row r="176" spans="1:3" x14ac:dyDescent="0.35">
      <c r="A176" s="142">
        <v>0.63560000000000005</v>
      </c>
      <c r="B176" s="140" t="s">
        <v>460</v>
      </c>
      <c r="C176" s="152">
        <v>9.2399999999999996E-2</v>
      </c>
    </row>
    <row r="177" spans="1:3" x14ac:dyDescent="0.35">
      <c r="A177" s="142">
        <v>0.63839999999999997</v>
      </c>
      <c r="B177" s="140" t="s">
        <v>460</v>
      </c>
      <c r="C177" s="152">
        <v>9.2899999999999996E-2</v>
      </c>
    </row>
    <row r="178" spans="1:3" x14ac:dyDescent="0.35">
      <c r="A178" s="142">
        <v>0.6411</v>
      </c>
      <c r="B178" s="140" t="s">
        <v>460</v>
      </c>
      <c r="C178" s="152">
        <v>9.2999999999999999E-2</v>
      </c>
    </row>
    <row r="179" spans="1:3" x14ac:dyDescent="0.35">
      <c r="A179" s="142">
        <v>0.64380000000000004</v>
      </c>
      <c r="B179" s="140" t="s">
        <v>460</v>
      </c>
      <c r="C179" s="152">
        <v>9.3100000000000002E-2</v>
      </c>
    </row>
    <row r="180" spans="1:3" x14ac:dyDescent="0.35">
      <c r="A180" s="142">
        <v>0.64659999999999995</v>
      </c>
      <c r="B180" s="140" t="s">
        <v>460</v>
      </c>
      <c r="C180" s="152">
        <v>9.3299999999999994E-2</v>
      </c>
    </row>
    <row r="181" spans="1:3" x14ac:dyDescent="0.35">
      <c r="A181" s="142">
        <v>0.64929999999999999</v>
      </c>
      <c r="B181" s="140" t="s">
        <v>460</v>
      </c>
      <c r="C181" s="152">
        <v>9.3700000000000006E-2</v>
      </c>
    </row>
    <row r="182" spans="1:3" x14ac:dyDescent="0.35">
      <c r="A182" s="142">
        <v>0.65210000000000001</v>
      </c>
      <c r="B182" s="140" t="s">
        <v>460</v>
      </c>
      <c r="C182" s="152">
        <v>9.4100000000000003E-2</v>
      </c>
    </row>
    <row r="183" spans="1:3" x14ac:dyDescent="0.35">
      <c r="A183" s="142">
        <v>0.65480000000000005</v>
      </c>
      <c r="B183" s="140" t="s">
        <v>460</v>
      </c>
      <c r="C183" s="152">
        <v>9.4200000000000006E-2</v>
      </c>
    </row>
    <row r="184" spans="1:3" x14ac:dyDescent="0.35">
      <c r="A184" s="142">
        <v>0.65749999999999997</v>
      </c>
      <c r="B184" s="140" t="s">
        <v>460</v>
      </c>
      <c r="C184" s="152">
        <v>9.4500000000000001E-2</v>
      </c>
    </row>
    <row r="185" spans="1:3" x14ac:dyDescent="0.35">
      <c r="A185" s="142">
        <v>0.6603</v>
      </c>
      <c r="B185" s="140" t="s">
        <v>460</v>
      </c>
      <c r="C185" s="152">
        <v>9.4899999999999998E-2</v>
      </c>
    </row>
    <row r="186" spans="1:3" x14ac:dyDescent="0.35">
      <c r="A186" s="142">
        <v>0.66300000000000003</v>
      </c>
      <c r="B186" s="140" t="s">
        <v>460</v>
      </c>
      <c r="C186" s="152">
        <v>9.5500000000000002E-2</v>
      </c>
    </row>
    <row r="187" spans="1:3" x14ac:dyDescent="0.35">
      <c r="A187" s="142">
        <v>0.66579999999999995</v>
      </c>
      <c r="B187" s="140" t="s">
        <v>460</v>
      </c>
      <c r="C187" s="152">
        <v>9.5799999999999996E-2</v>
      </c>
    </row>
    <row r="188" spans="1:3" x14ac:dyDescent="0.35">
      <c r="A188" s="142">
        <v>0.66849999999999998</v>
      </c>
      <c r="B188" s="140" t="s">
        <v>460</v>
      </c>
      <c r="C188" s="152">
        <v>9.6100000000000005E-2</v>
      </c>
    </row>
    <row r="189" spans="1:3" x14ac:dyDescent="0.35">
      <c r="A189" s="142">
        <v>0.67120000000000002</v>
      </c>
      <c r="B189" s="140" t="s">
        <v>460</v>
      </c>
      <c r="C189" s="152">
        <v>9.6299999999999997E-2</v>
      </c>
    </row>
    <row r="190" spans="1:3" x14ac:dyDescent="0.35">
      <c r="A190" s="142">
        <v>0.67400000000000004</v>
      </c>
      <c r="B190" s="140" t="s">
        <v>460</v>
      </c>
      <c r="C190" s="152">
        <v>9.6500000000000002E-2</v>
      </c>
    </row>
    <row r="191" spans="1:3" x14ac:dyDescent="0.35">
      <c r="A191" s="142">
        <v>0.67669999999999997</v>
      </c>
      <c r="B191" s="140" t="s">
        <v>460</v>
      </c>
      <c r="C191" s="152">
        <v>9.6699999999999994E-2</v>
      </c>
    </row>
    <row r="192" spans="1:3" x14ac:dyDescent="0.35">
      <c r="A192" s="142">
        <v>0.67949999999999999</v>
      </c>
      <c r="B192" s="140" t="s">
        <v>460</v>
      </c>
      <c r="C192" s="152">
        <v>9.7100000000000006E-2</v>
      </c>
    </row>
    <row r="193" spans="1:3" x14ac:dyDescent="0.35">
      <c r="A193" s="142">
        <v>0.68220000000000003</v>
      </c>
      <c r="B193" s="140" t="s">
        <v>460</v>
      </c>
      <c r="C193" s="152">
        <v>9.7299999999999998E-2</v>
      </c>
    </row>
    <row r="194" spans="1:3" x14ac:dyDescent="0.35">
      <c r="A194" s="142">
        <v>0.68489999999999995</v>
      </c>
      <c r="B194" s="140" t="s">
        <v>460</v>
      </c>
      <c r="C194" s="152">
        <v>9.7600000000000006E-2</v>
      </c>
    </row>
    <row r="195" spans="1:3" x14ac:dyDescent="0.35">
      <c r="A195" s="142">
        <v>0.68769999999999998</v>
      </c>
      <c r="B195" s="140" t="s">
        <v>460</v>
      </c>
      <c r="C195" s="152">
        <v>9.8000000000000004E-2</v>
      </c>
    </row>
    <row r="196" spans="1:3" x14ac:dyDescent="0.35">
      <c r="A196" s="142">
        <v>0.69040000000000001</v>
      </c>
      <c r="B196" s="140" t="s">
        <v>460</v>
      </c>
      <c r="C196" s="152">
        <v>9.8299999999999998E-2</v>
      </c>
    </row>
    <row r="197" spans="1:3" x14ac:dyDescent="0.35">
      <c r="A197" s="142">
        <v>0.69320000000000004</v>
      </c>
      <c r="B197" s="140" t="s">
        <v>460</v>
      </c>
      <c r="C197" s="152">
        <v>9.8599999999999993E-2</v>
      </c>
    </row>
    <row r="198" spans="1:3" x14ac:dyDescent="0.35">
      <c r="A198" s="142">
        <v>0.69589999999999996</v>
      </c>
      <c r="B198" s="140" t="s">
        <v>460</v>
      </c>
      <c r="C198" s="152">
        <v>9.8900000000000002E-2</v>
      </c>
    </row>
    <row r="199" spans="1:3" x14ac:dyDescent="0.35">
      <c r="A199" s="142">
        <v>0.6986</v>
      </c>
      <c r="B199" s="140" t="s">
        <v>460</v>
      </c>
      <c r="C199" s="152">
        <v>9.9199999999999997E-2</v>
      </c>
    </row>
    <row r="200" spans="1:3" x14ac:dyDescent="0.35">
      <c r="A200" s="142">
        <v>0.70140000000000002</v>
      </c>
      <c r="B200" s="140" t="s">
        <v>460</v>
      </c>
      <c r="C200" s="152">
        <v>9.9500000000000005E-2</v>
      </c>
    </row>
    <row r="201" spans="1:3" x14ac:dyDescent="0.35">
      <c r="A201" s="142">
        <v>0.70409999999999995</v>
      </c>
      <c r="B201" s="140" t="s">
        <v>460</v>
      </c>
      <c r="C201" s="152">
        <v>9.9900000000000003E-2</v>
      </c>
    </row>
    <row r="202" spans="1:3" x14ac:dyDescent="0.35">
      <c r="A202" s="142">
        <v>0.70679999999999998</v>
      </c>
      <c r="B202" s="140" t="s">
        <v>460</v>
      </c>
      <c r="C202" s="152">
        <v>0.10009999999999999</v>
      </c>
    </row>
    <row r="203" spans="1:3" x14ac:dyDescent="0.35">
      <c r="A203" s="142">
        <v>0.70960000000000001</v>
      </c>
      <c r="B203" s="140" t="s">
        <v>460</v>
      </c>
      <c r="C203" s="152">
        <v>0.1003</v>
      </c>
    </row>
    <row r="204" spans="1:3" x14ac:dyDescent="0.35">
      <c r="A204" s="142">
        <v>0.71230000000000004</v>
      </c>
      <c r="B204" s="140" t="s">
        <v>460</v>
      </c>
      <c r="C204" s="152">
        <v>0.10059999999999999</v>
      </c>
    </row>
    <row r="205" spans="1:3" x14ac:dyDescent="0.35">
      <c r="A205" s="142">
        <v>0.71509999999999996</v>
      </c>
      <c r="B205" s="140" t="s">
        <v>460</v>
      </c>
      <c r="C205" s="152">
        <v>0.1007</v>
      </c>
    </row>
    <row r="206" spans="1:3" x14ac:dyDescent="0.35">
      <c r="A206" s="142">
        <v>0.71779999999999999</v>
      </c>
      <c r="B206" s="140" t="s">
        <v>460</v>
      </c>
      <c r="C206" s="152">
        <v>0.1011</v>
      </c>
    </row>
    <row r="207" spans="1:3" x14ac:dyDescent="0.35">
      <c r="A207" s="142">
        <v>0.72050000000000003</v>
      </c>
      <c r="B207" s="140" t="s">
        <v>460</v>
      </c>
      <c r="C207" s="152">
        <v>0.1014</v>
      </c>
    </row>
    <row r="208" spans="1:3" x14ac:dyDescent="0.35">
      <c r="A208" s="142">
        <v>0.72330000000000005</v>
      </c>
      <c r="B208" s="140" t="s">
        <v>460</v>
      </c>
      <c r="C208" s="152">
        <v>0.1018</v>
      </c>
    </row>
    <row r="209" spans="1:3" x14ac:dyDescent="0.35">
      <c r="A209" s="142">
        <v>0.72599999999999998</v>
      </c>
      <c r="B209" s="140" t="s">
        <v>460</v>
      </c>
      <c r="C209" s="152">
        <v>0.10199999999999999</v>
      </c>
    </row>
    <row r="210" spans="1:3" x14ac:dyDescent="0.35">
      <c r="A210" s="142">
        <v>0.7288</v>
      </c>
      <c r="B210" s="140" t="s">
        <v>460</v>
      </c>
      <c r="C210" s="152">
        <v>0.1024</v>
      </c>
    </row>
    <row r="211" spans="1:3" x14ac:dyDescent="0.35">
      <c r="A211" s="142">
        <v>0.73150000000000004</v>
      </c>
      <c r="B211" s="140" t="s">
        <v>460</v>
      </c>
      <c r="C211" s="152">
        <v>0.1026</v>
      </c>
    </row>
    <row r="212" spans="1:3" x14ac:dyDescent="0.35">
      <c r="A212" s="142">
        <v>0.73419999999999996</v>
      </c>
      <c r="B212" s="140" t="s">
        <v>460</v>
      </c>
      <c r="C212" s="152">
        <v>0.10299999999999999</v>
      </c>
    </row>
    <row r="213" spans="1:3" x14ac:dyDescent="0.35">
      <c r="A213" s="142">
        <v>0.73699999999999999</v>
      </c>
      <c r="B213" s="140" t="s">
        <v>460</v>
      </c>
      <c r="C213" s="152">
        <v>0.10349999999999999</v>
      </c>
    </row>
    <row r="214" spans="1:3" x14ac:dyDescent="0.35">
      <c r="A214" s="142">
        <v>0.73970000000000002</v>
      </c>
      <c r="B214" s="140" t="s">
        <v>460</v>
      </c>
      <c r="C214" s="152">
        <v>0.1038</v>
      </c>
    </row>
    <row r="215" spans="1:3" x14ac:dyDescent="0.35">
      <c r="A215" s="142">
        <v>0.74250000000000005</v>
      </c>
      <c r="B215" s="140" t="s">
        <v>460</v>
      </c>
      <c r="C215" s="152">
        <v>0.1041</v>
      </c>
    </row>
    <row r="216" spans="1:3" x14ac:dyDescent="0.35">
      <c r="A216" s="142">
        <v>0.74519999999999997</v>
      </c>
      <c r="B216" s="140" t="s">
        <v>460</v>
      </c>
      <c r="C216" s="152">
        <v>0.10440000000000001</v>
      </c>
    </row>
    <row r="217" spans="1:3" x14ac:dyDescent="0.35">
      <c r="A217" s="142">
        <v>0.74790000000000001</v>
      </c>
      <c r="B217" s="140" t="s">
        <v>460</v>
      </c>
      <c r="C217" s="152">
        <v>0.1046</v>
      </c>
    </row>
    <row r="218" spans="1:3" x14ac:dyDescent="0.35">
      <c r="A218" s="142">
        <v>0.75070000000000003</v>
      </c>
      <c r="B218" s="140" t="s">
        <v>460</v>
      </c>
      <c r="C218" s="152">
        <v>0.1048</v>
      </c>
    </row>
    <row r="219" spans="1:3" x14ac:dyDescent="0.35">
      <c r="A219" s="142">
        <v>0.75339999999999996</v>
      </c>
      <c r="B219" s="140" t="s">
        <v>460</v>
      </c>
      <c r="C219" s="152">
        <v>0.1051</v>
      </c>
    </row>
    <row r="220" spans="1:3" x14ac:dyDescent="0.35">
      <c r="A220" s="142">
        <v>0.75619999999999998</v>
      </c>
      <c r="B220" s="140" t="s">
        <v>460</v>
      </c>
      <c r="C220" s="152">
        <v>0.10539999999999999</v>
      </c>
    </row>
    <row r="221" spans="1:3" x14ac:dyDescent="0.35">
      <c r="A221" s="142">
        <v>0.75890000000000002</v>
      </c>
      <c r="B221" s="140" t="s">
        <v>460</v>
      </c>
      <c r="C221" s="152">
        <v>0.1057</v>
      </c>
    </row>
    <row r="222" spans="1:3" x14ac:dyDescent="0.35">
      <c r="A222" s="142">
        <v>0.76160000000000005</v>
      </c>
      <c r="B222" s="140" t="s">
        <v>460</v>
      </c>
      <c r="C222" s="152">
        <v>0.10589999999999999</v>
      </c>
    </row>
    <row r="223" spans="1:3" x14ac:dyDescent="0.35">
      <c r="A223" s="142">
        <v>0.76439999999999997</v>
      </c>
      <c r="B223" s="140" t="s">
        <v>460</v>
      </c>
      <c r="C223" s="152">
        <v>0.1062</v>
      </c>
    </row>
    <row r="224" spans="1:3" x14ac:dyDescent="0.35">
      <c r="A224" s="142">
        <v>0.7671</v>
      </c>
      <c r="B224" s="140" t="s">
        <v>460</v>
      </c>
      <c r="C224" s="152">
        <v>0.1065</v>
      </c>
    </row>
    <row r="225" spans="1:3" x14ac:dyDescent="0.35">
      <c r="A225" s="142">
        <v>0.76990000000000003</v>
      </c>
      <c r="B225" s="140" t="s">
        <v>460</v>
      </c>
      <c r="C225" s="152">
        <v>0.1069</v>
      </c>
    </row>
    <row r="226" spans="1:3" x14ac:dyDescent="0.35">
      <c r="A226" s="142">
        <v>0.77259999999999995</v>
      </c>
      <c r="B226" s="140" t="s">
        <v>460</v>
      </c>
      <c r="C226" s="152">
        <v>0.1071</v>
      </c>
    </row>
    <row r="227" spans="1:3" x14ac:dyDescent="0.35">
      <c r="A227" s="142">
        <v>0.77529999999999999</v>
      </c>
      <c r="B227" s="140" t="s">
        <v>460</v>
      </c>
      <c r="C227" s="152">
        <v>0.1076</v>
      </c>
    </row>
    <row r="228" spans="1:3" x14ac:dyDescent="0.35">
      <c r="A228" s="142">
        <v>0.77810000000000001</v>
      </c>
      <c r="B228" s="140" t="s">
        <v>460</v>
      </c>
      <c r="C228" s="152">
        <v>0.10780000000000001</v>
      </c>
    </row>
    <row r="229" spans="1:3" x14ac:dyDescent="0.35">
      <c r="A229" s="142">
        <v>0.78080000000000005</v>
      </c>
      <c r="B229" s="140" t="s">
        <v>460</v>
      </c>
      <c r="C229" s="152">
        <v>0.10780000000000001</v>
      </c>
    </row>
    <row r="230" spans="1:3" x14ac:dyDescent="0.35">
      <c r="A230" s="142">
        <v>0.78359999999999996</v>
      </c>
      <c r="B230" s="140" t="s">
        <v>460</v>
      </c>
      <c r="C230" s="152">
        <v>0.108</v>
      </c>
    </row>
    <row r="231" spans="1:3" x14ac:dyDescent="0.35">
      <c r="A231" s="142">
        <v>0.7863</v>
      </c>
      <c r="B231" s="140" t="s">
        <v>460</v>
      </c>
      <c r="C231" s="152">
        <v>0.10829999999999999</v>
      </c>
    </row>
    <row r="232" spans="1:3" x14ac:dyDescent="0.35">
      <c r="A232" s="142">
        <v>0.78900000000000003</v>
      </c>
      <c r="B232" s="140" t="s">
        <v>460</v>
      </c>
      <c r="C232" s="152">
        <v>0.1085</v>
      </c>
    </row>
    <row r="233" spans="1:3" x14ac:dyDescent="0.35">
      <c r="A233" s="142">
        <v>0.79179999999999995</v>
      </c>
      <c r="B233" s="140" t="s">
        <v>460</v>
      </c>
      <c r="C233" s="152">
        <v>0.10879999999999999</v>
      </c>
    </row>
    <row r="234" spans="1:3" x14ac:dyDescent="0.35">
      <c r="A234" s="142">
        <v>0.79449999999999998</v>
      </c>
      <c r="B234" s="140" t="s">
        <v>460</v>
      </c>
      <c r="C234" s="152">
        <v>0.1091</v>
      </c>
    </row>
    <row r="235" spans="1:3" x14ac:dyDescent="0.35">
      <c r="A235" s="142">
        <v>0.79730000000000001</v>
      </c>
      <c r="B235" s="140" t="s">
        <v>460</v>
      </c>
      <c r="C235" s="152">
        <v>0.1094</v>
      </c>
    </row>
    <row r="236" spans="1:3" x14ac:dyDescent="0.35">
      <c r="A236" s="142">
        <v>0.8</v>
      </c>
      <c r="B236" s="140" t="s">
        <v>460</v>
      </c>
      <c r="C236" s="152">
        <v>0.10979999999999999</v>
      </c>
    </row>
    <row r="237" spans="1:3" x14ac:dyDescent="0.35">
      <c r="A237" s="142">
        <v>0.80269999999999997</v>
      </c>
      <c r="B237" s="140" t="s">
        <v>460</v>
      </c>
      <c r="C237" s="152">
        <v>0.11</v>
      </c>
    </row>
    <row r="238" spans="1:3" x14ac:dyDescent="0.35">
      <c r="A238" s="142">
        <v>0.80549999999999999</v>
      </c>
      <c r="B238" s="140" t="s">
        <v>460</v>
      </c>
      <c r="C238" s="152">
        <v>0.11020000000000001</v>
      </c>
    </row>
    <row r="239" spans="1:3" x14ac:dyDescent="0.35">
      <c r="A239" s="142">
        <v>0.80820000000000003</v>
      </c>
      <c r="B239" s="140" t="s">
        <v>460</v>
      </c>
      <c r="C239" s="152">
        <v>0.1104</v>
      </c>
    </row>
    <row r="240" spans="1:3" x14ac:dyDescent="0.35">
      <c r="A240" s="142">
        <v>0.81100000000000005</v>
      </c>
      <c r="B240" s="140" t="s">
        <v>460</v>
      </c>
      <c r="C240" s="152">
        <v>0.1108</v>
      </c>
    </row>
    <row r="241" spans="1:3" x14ac:dyDescent="0.35">
      <c r="A241" s="142">
        <v>0.81369999999999998</v>
      </c>
      <c r="B241" s="140" t="s">
        <v>460</v>
      </c>
      <c r="C241" s="152">
        <v>0.1113</v>
      </c>
    </row>
    <row r="242" spans="1:3" x14ac:dyDescent="0.35">
      <c r="A242" s="142">
        <v>0.81640000000000001</v>
      </c>
      <c r="B242" s="140" t="s">
        <v>460</v>
      </c>
      <c r="C242" s="152">
        <v>0.1115</v>
      </c>
    </row>
    <row r="243" spans="1:3" x14ac:dyDescent="0.35">
      <c r="A243" s="142">
        <v>0.81920000000000004</v>
      </c>
      <c r="B243" s="140" t="s">
        <v>460</v>
      </c>
      <c r="C243" s="152">
        <v>0.11169999999999999</v>
      </c>
    </row>
    <row r="244" spans="1:3" x14ac:dyDescent="0.35">
      <c r="A244" s="142">
        <v>0.82189999999999996</v>
      </c>
      <c r="B244" s="140" t="s">
        <v>460</v>
      </c>
      <c r="C244" s="152">
        <v>0.112</v>
      </c>
    </row>
    <row r="245" spans="1:3" x14ac:dyDescent="0.35">
      <c r="A245" s="142">
        <v>0.82469999999999999</v>
      </c>
      <c r="B245" s="140" t="s">
        <v>460</v>
      </c>
      <c r="C245" s="152">
        <v>0.11219999999999999</v>
      </c>
    </row>
    <row r="246" spans="1:3" x14ac:dyDescent="0.35">
      <c r="A246" s="142">
        <v>0.82740000000000002</v>
      </c>
      <c r="B246" s="140" t="s">
        <v>460</v>
      </c>
      <c r="C246" s="152">
        <v>0.1124</v>
      </c>
    </row>
    <row r="247" spans="1:3" x14ac:dyDescent="0.35">
      <c r="A247" s="142">
        <v>0.83009999999999995</v>
      </c>
      <c r="B247" s="140" t="s">
        <v>460</v>
      </c>
      <c r="C247" s="152">
        <v>0.11260000000000001</v>
      </c>
    </row>
    <row r="248" spans="1:3" x14ac:dyDescent="0.35">
      <c r="A248" s="142">
        <v>0.83289999999999997</v>
      </c>
      <c r="B248" s="140" t="s">
        <v>460</v>
      </c>
      <c r="C248" s="152">
        <v>0.1128</v>
      </c>
    </row>
    <row r="249" spans="1:3" x14ac:dyDescent="0.35">
      <c r="A249" s="142">
        <v>0.83560000000000001</v>
      </c>
      <c r="B249" s="140" t="s">
        <v>460</v>
      </c>
      <c r="C249" s="152">
        <v>0.113</v>
      </c>
    </row>
    <row r="250" spans="1:3" x14ac:dyDescent="0.35">
      <c r="A250" s="142">
        <v>0.83840000000000003</v>
      </c>
      <c r="B250" s="140" t="s">
        <v>460</v>
      </c>
      <c r="C250" s="152">
        <v>0.1132</v>
      </c>
    </row>
    <row r="251" spans="1:3" x14ac:dyDescent="0.35">
      <c r="A251" s="142">
        <v>0.84109999999999996</v>
      </c>
      <c r="B251" s="140" t="s">
        <v>460</v>
      </c>
      <c r="C251" s="152">
        <v>0.1133</v>
      </c>
    </row>
    <row r="252" spans="1:3" x14ac:dyDescent="0.35">
      <c r="A252" s="142">
        <v>0.84379999999999999</v>
      </c>
      <c r="B252" s="140" t="s">
        <v>460</v>
      </c>
      <c r="C252" s="152">
        <v>0.1134</v>
      </c>
    </row>
    <row r="253" spans="1:3" x14ac:dyDescent="0.35">
      <c r="A253" s="142">
        <v>0.84660000000000002</v>
      </c>
      <c r="B253" s="140" t="s">
        <v>460</v>
      </c>
      <c r="C253" s="152">
        <v>0.11360000000000001</v>
      </c>
    </row>
    <row r="254" spans="1:3" x14ac:dyDescent="0.35">
      <c r="A254" s="142">
        <v>0.84930000000000005</v>
      </c>
      <c r="B254" s="140" t="s">
        <v>460</v>
      </c>
      <c r="C254" s="152">
        <v>0.1139</v>
      </c>
    </row>
    <row r="255" spans="1:3" x14ac:dyDescent="0.35">
      <c r="A255" s="142">
        <v>0.85209999999999997</v>
      </c>
      <c r="B255" s="140" t="s">
        <v>460</v>
      </c>
      <c r="C255" s="152">
        <v>0.11409999999999999</v>
      </c>
    </row>
    <row r="256" spans="1:3" x14ac:dyDescent="0.35">
      <c r="A256" s="142">
        <v>0.8548</v>
      </c>
      <c r="B256" s="140" t="s">
        <v>460</v>
      </c>
      <c r="C256" s="152">
        <v>0.1145</v>
      </c>
    </row>
    <row r="257" spans="1:3" x14ac:dyDescent="0.35">
      <c r="A257" s="142">
        <v>0.85750000000000004</v>
      </c>
      <c r="B257" s="140" t="s">
        <v>460</v>
      </c>
      <c r="C257" s="152">
        <v>0.1147</v>
      </c>
    </row>
    <row r="258" spans="1:3" x14ac:dyDescent="0.35">
      <c r="A258" s="142">
        <v>0.86029999999999995</v>
      </c>
      <c r="B258" s="140" t="s">
        <v>460</v>
      </c>
      <c r="C258" s="152">
        <v>0.115</v>
      </c>
    </row>
    <row r="259" spans="1:3" x14ac:dyDescent="0.35">
      <c r="A259" s="142">
        <v>0.86299999999999999</v>
      </c>
      <c r="B259" s="140" t="s">
        <v>460</v>
      </c>
      <c r="C259" s="152">
        <v>0.1152</v>
      </c>
    </row>
    <row r="260" spans="1:3" x14ac:dyDescent="0.35">
      <c r="A260" s="142">
        <v>0.86580000000000001</v>
      </c>
      <c r="B260" s="140" t="s">
        <v>460</v>
      </c>
      <c r="C260" s="152">
        <v>0.11550000000000001</v>
      </c>
    </row>
    <row r="261" spans="1:3" x14ac:dyDescent="0.35">
      <c r="A261" s="142">
        <v>0.86850000000000005</v>
      </c>
      <c r="B261" s="140" t="s">
        <v>460</v>
      </c>
      <c r="C261" s="152">
        <v>0.1158</v>
      </c>
    </row>
    <row r="262" spans="1:3" x14ac:dyDescent="0.35">
      <c r="A262" s="142">
        <v>0.87119999999999997</v>
      </c>
      <c r="B262" s="140" t="s">
        <v>460</v>
      </c>
      <c r="C262" s="152">
        <v>0.11600000000000001</v>
      </c>
    </row>
    <row r="263" spans="1:3" x14ac:dyDescent="0.35">
      <c r="A263" s="142">
        <v>0.874</v>
      </c>
      <c r="B263" s="140" t="s">
        <v>460</v>
      </c>
      <c r="C263" s="152">
        <v>0.11609999999999999</v>
      </c>
    </row>
    <row r="264" spans="1:3" x14ac:dyDescent="0.35">
      <c r="A264" s="142">
        <v>0.87670000000000003</v>
      </c>
      <c r="B264" s="140" t="s">
        <v>460</v>
      </c>
      <c r="C264" s="152">
        <v>0.1163</v>
      </c>
    </row>
    <row r="265" spans="1:3" x14ac:dyDescent="0.35">
      <c r="A265" s="142">
        <v>0.87949999999999995</v>
      </c>
      <c r="B265" s="140" t="s">
        <v>460</v>
      </c>
      <c r="C265" s="152">
        <v>0.11650000000000001</v>
      </c>
    </row>
    <row r="266" spans="1:3" x14ac:dyDescent="0.35">
      <c r="A266" s="142">
        <v>0.88219999999999998</v>
      </c>
      <c r="B266" s="140" t="s">
        <v>460</v>
      </c>
      <c r="C266" s="152">
        <v>0.1166</v>
      </c>
    </row>
    <row r="267" spans="1:3" x14ac:dyDescent="0.35">
      <c r="A267" s="142">
        <v>0.88490000000000002</v>
      </c>
      <c r="B267" s="140" t="s">
        <v>460</v>
      </c>
      <c r="C267" s="152">
        <v>0.1169</v>
      </c>
    </row>
    <row r="268" spans="1:3" x14ac:dyDescent="0.35">
      <c r="A268" s="142">
        <v>0.88770000000000004</v>
      </c>
      <c r="B268" s="140" t="s">
        <v>460</v>
      </c>
      <c r="C268" s="152">
        <v>0.1171</v>
      </c>
    </row>
    <row r="269" spans="1:3" x14ac:dyDescent="0.35">
      <c r="A269" s="142">
        <v>0.89039999999999997</v>
      </c>
      <c r="B269" s="140" t="s">
        <v>460</v>
      </c>
      <c r="C269" s="152">
        <v>0.1173</v>
      </c>
    </row>
    <row r="270" spans="1:3" x14ac:dyDescent="0.35">
      <c r="A270" s="142">
        <v>0.89319999999999999</v>
      </c>
      <c r="B270" s="140" t="s">
        <v>460</v>
      </c>
      <c r="C270" s="152">
        <v>0.1178</v>
      </c>
    </row>
    <row r="271" spans="1:3" x14ac:dyDescent="0.35">
      <c r="A271" s="142">
        <v>0.89590000000000003</v>
      </c>
      <c r="B271" s="140" t="s">
        <v>460</v>
      </c>
      <c r="C271" s="152">
        <v>0.1182</v>
      </c>
    </row>
    <row r="272" spans="1:3" x14ac:dyDescent="0.35">
      <c r="A272" s="142">
        <v>0.89859999999999995</v>
      </c>
      <c r="B272" s="140" t="s">
        <v>460</v>
      </c>
      <c r="C272" s="152">
        <v>0.11840000000000001</v>
      </c>
    </row>
    <row r="273" spans="1:3" x14ac:dyDescent="0.35">
      <c r="A273" s="142">
        <v>0.90139999999999998</v>
      </c>
      <c r="B273" s="140" t="s">
        <v>460</v>
      </c>
      <c r="C273" s="152">
        <v>0.1187</v>
      </c>
    </row>
    <row r="274" spans="1:3" x14ac:dyDescent="0.35">
      <c r="A274" s="142">
        <v>0.90410000000000001</v>
      </c>
      <c r="B274" s="140" t="s">
        <v>460</v>
      </c>
      <c r="C274" s="152">
        <v>0.11899999999999999</v>
      </c>
    </row>
    <row r="275" spans="1:3" x14ac:dyDescent="0.35">
      <c r="A275" s="142">
        <v>0.90680000000000005</v>
      </c>
      <c r="B275" s="140" t="s">
        <v>460</v>
      </c>
      <c r="C275" s="152">
        <v>0.1191</v>
      </c>
    </row>
    <row r="276" spans="1:3" x14ac:dyDescent="0.35">
      <c r="A276" s="142">
        <v>0.90959999999999996</v>
      </c>
      <c r="B276" s="140" t="s">
        <v>460</v>
      </c>
      <c r="C276" s="152">
        <v>0.1193</v>
      </c>
    </row>
    <row r="277" spans="1:3" x14ac:dyDescent="0.35">
      <c r="A277" s="142">
        <v>0.9123</v>
      </c>
      <c r="B277" s="140" t="s">
        <v>460</v>
      </c>
      <c r="C277" s="152">
        <v>0.1195</v>
      </c>
    </row>
    <row r="278" spans="1:3" x14ac:dyDescent="0.35">
      <c r="A278" s="142">
        <v>0.91510000000000002</v>
      </c>
      <c r="B278" s="140" t="s">
        <v>460</v>
      </c>
      <c r="C278" s="152">
        <v>0.1197</v>
      </c>
    </row>
    <row r="279" spans="1:3" x14ac:dyDescent="0.35">
      <c r="A279" s="142">
        <v>0.91779999999999995</v>
      </c>
      <c r="B279" s="140" t="s">
        <v>460</v>
      </c>
      <c r="C279" s="152">
        <v>0.12</v>
      </c>
    </row>
    <row r="280" spans="1:3" x14ac:dyDescent="0.35">
      <c r="A280" s="142">
        <v>0.92049999999999998</v>
      </c>
      <c r="B280" s="140" t="s">
        <v>460</v>
      </c>
      <c r="C280" s="152">
        <v>0.1202</v>
      </c>
    </row>
    <row r="281" spans="1:3" x14ac:dyDescent="0.35">
      <c r="A281" s="142">
        <v>0.92330000000000001</v>
      </c>
      <c r="B281" s="140" t="s">
        <v>460</v>
      </c>
      <c r="C281" s="152">
        <v>0.1203</v>
      </c>
    </row>
    <row r="282" spans="1:3" x14ac:dyDescent="0.35">
      <c r="A282" s="142">
        <v>0.92600000000000005</v>
      </c>
      <c r="B282" s="140" t="s">
        <v>460</v>
      </c>
      <c r="C282" s="152">
        <v>0.12039999999999999</v>
      </c>
    </row>
    <row r="283" spans="1:3" x14ac:dyDescent="0.35">
      <c r="A283" s="142">
        <v>0.92879999999999996</v>
      </c>
      <c r="B283" s="140" t="s">
        <v>460</v>
      </c>
      <c r="C283" s="152">
        <v>0.1206</v>
      </c>
    </row>
    <row r="284" spans="1:3" x14ac:dyDescent="0.35">
      <c r="A284" s="142">
        <v>0.93149999999999999</v>
      </c>
      <c r="B284" s="140" t="s">
        <v>460</v>
      </c>
      <c r="C284" s="152">
        <v>0.1208</v>
      </c>
    </row>
    <row r="285" spans="1:3" x14ac:dyDescent="0.35">
      <c r="A285" s="142">
        <v>0.93420000000000003</v>
      </c>
      <c r="B285" s="140" t="s">
        <v>460</v>
      </c>
      <c r="C285" s="152">
        <v>0.121</v>
      </c>
    </row>
    <row r="286" spans="1:3" x14ac:dyDescent="0.35">
      <c r="A286" s="142">
        <v>0.93700000000000006</v>
      </c>
      <c r="B286" s="140" t="s">
        <v>460</v>
      </c>
      <c r="C286" s="152">
        <v>0.12130000000000001</v>
      </c>
    </row>
    <row r="287" spans="1:3" x14ac:dyDescent="0.35">
      <c r="A287" s="142">
        <v>0.93969999999999998</v>
      </c>
      <c r="B287" s="140" t="s">
        <v>460</v>
      </c>
      <c r="C287" s="152">
        <v>0.12139999999999999</v>
      </c>
    </row>
    <row r="288" spans="1:3" x14ac:dyDescent="0.35">
      <c r="A288" s="142">
        <v>0.9425</v>
      </c>
      <c r="B288" s="140" t="s">
        <v>460</v>
      </c>
      <c r="C288" s="152">
        <v>0.1216</v>
      </c>
    </row>
    <row r="289" spans="1:3" x14ac:dyDescent="0.35">
      <c r="A289" s="142">
        <v>0.94520000000000004</v>
      </c>
      <c r="B289" s="140" t="s">
        <v>460</v>
      </c>
      <c r="C289" s="152">
        <v>0.12189999999999999</v>
      </c>
    </row>
    <row r="290" spans="1:3" x14ac:dyDescent="0.35">
      <c r="A290" s="142">
        <v>0.94789999999999996</v>
      </c>
      <c r="B290" s="140" t="s">
        <v>460</v>
      </c>
      <c r="C290" s="152">
        <v>0.1221</v>
      </c>
    </row>
    <row r="291" spans="1:3" x14ac:dyDescent="0.35">
      <c r="A291" s="142">
        <v>0.95069999999999999</v>
      </c>
      <c r="B291" s="140" t="s">
        <v>460</v>
      </c>
      <c r="C291" s="152">
        <v>0.12239999999999999</v>
      </c>
    </row>
    <row r="292" spans="1:3" x14ac:dyDescent="0.35">
      <c r="A292" s="142">
        <v>0.95340000000000003</v>
      </c>
      <c r="B292" s="140" t="s">
        <v>460</v>
      </c>
      <c r="C292" s="152">
        <v>0.1226</v>
      </c>
    </row>
    <row r="293" spans="1:3" x14ac:dyDescent="0.35">
      <c r="A293" s="142">
        <v>0.95620000000000005</v>
      </c>
      <c r="B293" s="140" t="s">
        <v>460</v>
      </c>
      <c r="C293" s="152">
        <v>0.1227</v>
      </c>
    </row>
    <row r="294" spans="1:3" x14ac:dyDescent="0.35">
      <c r="A294" s="142">
        <v>0.95889999999999997</v>
      </c>
      <c r="B294" s="140" t="s">
        <v>460</v>
      </c>
      <c r="C294" s="152">
        <v>0.123</v>
      </c>
    </row>
    <row r="295" spans="1:3" x14ac:dyDescent="0.35">
      <c r="A295" s="142">
        <v>0.96160000000000001</v>
      </c>
      <c r="B295" s="140" t="s">
        <v>460</v>
      </c>
      <c r="C295" s="152">
        <v>0.1234</v>
      </c>
    </row>
    <row r="296" spans="1:3" x14ac:dyDescent="0.35">
      <c r="A296" s="142">
        <v>0.96440000000000003</v>
      </c>
      <c r="B296" s="140" t="s">
        <v>460</v>
      </c>
      <c r="C296" s="152">
        <v>0.1236</v>
      </c>
    </row>
    <row r="297" spans="1:3" x14ac:dyDescent="0.35">
      <c r="A297" s="142">
        <v>0.96709999999999996</v>
      </c>
      <c r="B297" s="140" t="s">
        <v>460</v>
      </c>
      <c r="C297" s="152">
        <v>0.12379999999999999</v>
      </c>
    </row>
    <row r="298" spans="1:3" x14ac:dyDescent="0.35">
      <c r="A298" s="142">
        <v>0.96989999999999998</v>
      </c>
      <c r="B298" s="140" t="s">
        <v>460</v>
      </c>
      <c r="C298" s="152">
        <v>0.1241</v>
      </c>
    </row>
    <row r="299" spans="1:3" x14ac:dyDescent="0.35">
      <c r="A299" s="142">
        <v>0.97260000000000002</v>
      </c>
      <c r="B299" s="140" t="s">
        <v>460</v>
      </c>
      <c r="C299" s="152">
        <v>0.1244</v>
      </c>
    </row>
    <row r="300" spans="1:3" x14ac:dyDescent="0.35">
      <c r="A300" s="142">
        <v>0.97529999999999994</v>
      </c>
      <c r="B300" s="140" t="s">
        <v>460</v>
      </c>
      <c r="C300" s="152">
        <v>0.1246</v>
      </c>
    </row>
    <row r="301" spans="1:3" x14ac:dyDescent="0.35">
      <c r="A301" s="142">
        <v>0.97809999999999997</v>
      </c>
      <c r="B301" s="140" t="s">
        <v>460</v>
      </c>
      <c r="C301" s="152">
        <v>0.12479999999999999</v>
      </c>
    </row>
    <row r="302" spans="1:3" x14ac:dyDescent="0.35">
      <c r="A302" s="142">
        <v>0.98080000000000001</v>
      </c>
      <c r="B302" s="140" t="s">
        <v>460</v>
      </c>
      <c r="C302" s="152">
        <v>0.125</v>
      </c>
    </row>
    <row r="303" spans="1:3" x14ac:dyDescent="0.35">
      <c r="A303" s="142">
        <v>0.98360000000000003</v>
      </c>
      <c r="B303" s="140" t="s">
        <v>460</v>
      </c>
      <c r="C303" s="152">
        <v>0.12520000000000001</v>
      </c>
    </row>
    <row r="304" spans="1:3" x14ac:dyDescent="0.35">
      <c r="A304" s="142">
        <v>0.98629999999999995</v>
      </c>
      <c r="B304" s="140" t="s">
        <v>460</v>
      </c>
      <c r="C304" s="152">
        <v>0.12540000000000001</v>
      </c>
    </row>
    <row r="305" spans="1:3" x14ac:dyDescent="0.35">
      <c r="A305" s="142">
        <v>0.98899999999999999</v>
      </c>
      <c r="B305" s="140" t="s">
        <v>460</v>
      </c>
      <c r="C305" s="152">
        <v>0.1255</v>
      </c>
    </row>
    <row r="306" spans="1:3" x14ac:dyDescent="0.35">
      <c r="A306" s="142">
        <v>0.99180000000000001</v>
      </c>
      <c r="B306" s="140" t="s">
        <v>460</v>
      </c>
      <c r="C306" s="152">
        <v>0.1258</v>
      </c>
    </row>
    <row r="307" spans="1:3" x14ac:dyDescent="0.35">
      <c r="A307" s="142">
        <v>0.99450000000000005</v>
      </c>
      <c r="B307" s="140" t="s">
        <v>460</v>
      </c>
      <c r="C307" s="152">
        <v>0.12590000000000001</v>
      </c>
    </row>
    <row r="308" spans="1:3" x14ac:dyDescent="0.35">
      <c r="A308" s="142">
        <v>0.99729999999999996</v>
      </c>
      <c r="B308" s="140" t="s">
        <v>460</v>
      </c>
      <c r="C308" s="152">
        <v>0.12620000000000001</v>
      </c>
    </row>
    <row r="309" spans="1:3" x14ac:dyDescent="0.35">
      <c r="A309" s="142">
        <v>1</v>
      </c>
      <c r="B309" s="140" t="s">
        <v>460</v>
      </c>
      <c r="C309" s="152">
        <v>0.12659999999999999</v>
      </c>
    </row>
    <row r="310" spans="1:3" x14ac:dyDescent="0.35">
      <c r="A310" s="142">
        <v>1.0026999999999999</v>
      </c>
      <c r="B310" s="140" t="s">
        <v>460</v>
      </c>
      <c r="C310" s="152">
        <v>0.127</v>
      </c>
    </row>
    <row r="311" spans="1:3" x14ac:dyDescent="0.35">
      <c r="A311" s="142">
        <v>1.0055000000000001</v>
      </c>
      <c r="B311" s="140" t="s">
        <v>460</v>
      </c>
      <c r="C311" s="152">
        <v>0.1273</v>
      </c>
    </row>
    <row r="312" spans="1:3" x14ac:dyDescent="0.35">
      <c r="A312" s="142">
        <v>1.0082</v>
      </c>
      <c r="B312" s="140" t="s">
        <v>460</v>
      </c>
      <c r="C312" s="152">
        <v>0.12759999999999999</v>
      </c>
    </row>
    <row r="313" spans="1:3" x14ac:dyDescent="0.35">
      <c r="A313" s="142">
        <v>1.0109999999999999</v>
      </c>
      <c r="B313" s="140" t="s">
        <v>460</v>
      </c>
      <c r="C313" s="152">
        <v>0.12770000000000001</v>
      </c>
    </row>
    <row r="314" spans="1:3" x14ac:dyDescent="0.35">
      <c r="A314" s="142">
        <v>1.0137</v>
      </c>
      <c r="B314" s="140" t="s">
        <v>460</v>
      </c>
      <c r="C314" s="152">
        <v>0.1278</v>
      </c>
    </row>
    <row r="315" spans="1:3" x14ac:dyDescent="0.35">
      <c r="A315" s="142">
        <v>1.0164</v>
      </c>
      <c r="B315" s="140" t="s">
        <v>460</v>
      </c>
      <c r="C315" s="152">
        <v>0.12809999999999999</v>
      </c>
    </row>
    <row r="316" spans="1:3" x14ac:dyDescent="0.35">
      <c r="A316" s="142">
        <v>1.0192000000000001</v>
      </c>
      <c r="B316" s="140" t="s">
        <v>460</v>
      </c>
      <c r="C316" s="152">
        <v>0.12839999999999999</v>
      </c>
    </row>
    <row r="317" spans="1:3" x14ac:dyDescent="0.35">
      <c r="A317" s="142">
        <v>1.0219</v>
      </c>
      <c r="B317" s="140" t="s">
        <v>460</v>
      </c>
      <c r="C317" s="152">
        <v>0.1285</v>
      </c>
    </row>
    <row r="318" spans="1:3" x14ac:dyDescent="0.35">
      <c r="A318" s="142">
        <v>1.0246999999999999</v>
      </c>
      <c r="B318" s="140" t="s">
        <v>460</v>
      </c>
      <c r="C318" s="152">
        <v>0.1288</v>
      </c>
    </row>
    <row r="319" spans="1:3" x14ac:dyDescent="0.35">
      <c r="A319" s="142">
        <v>1.0274000000000001</v>
      </c>
      <c r="B319" s="140" t="s">
        <v>460</v>
      </c>
      <c r="C319" s="152">
        <v>0.12889999999999999</v>
      </c>
    </row>
    <row r="320" spans="1:3" x14ac:dyDescent="0.35">
      <c r="A320" s="142">
        <v>1.0301</v>
      </c>
      <c r="B320" s="140" t="s">
        <v>460</v>
      </c>
      <c r="C320" s="152">
        <v>0.1293</v>
      </c>
    </row>
    <row r="321" spans="1:3" x14ac:dyDescent="0.35">
      <c r="A321" s="142">
        <v>1.0328999999999999</v>
      </c>
      <c r="B321" s="140" t="s">
        <v>460</v>
      </c>
      <c r="C321" s="152">
        <v>0.1295</v>
      </c>
    </row>
    <row r="322" spans="1:3" x14ac:dyDescent="0.35">
      <c r="A322" s="142">
        <v>1.0356000000000001</v>
      </c>
      <c r="B322" s="140" t="s">
        <v>460</v>
      </c>
      <c r="C322" s="152">
        <v>0.12970000000000001</v>
      </c>
    </row>
    <row r="323" spans="1:3" x14ac:dyDescent="0.35">
      <c r="A323" s="142">
        <v>1.0384</v>
      </c>
      <c r="B323" s="140" t="s">
        <v>460</v>
      </c>
      <c r="C323" s="152">
        <v>0.12989999999999999</v>
      </c>
    </row>
    <row r="324" spans="1:3" x14ac:dyDescent="0.35">
      <c r="A324" s="142">
        <v>1.0410999999999999</v>
      </c>
      <c r="B324" s="140" t="s">
        <v>460</v>
      </c>
      <c r="C324" s="152">
        <v>0.13009999999999999</v>
      </c>
    </row>
    <row r="325" spans="1:3" x14ac:dyDescent="0.35">
      <c r="A325" s="142">
        <v>1.0438000000000001</v>
      </c>
      <c r="B325" s="140" t="s">
        <v>460</v>
      </c>
      <c r="C325" s="152">
        <v>0.13020000000000001</v>
      </c>
    </row>
    <row r="326" spans="1:3" x14ac:dyDescent="0.35">
      <c r="A326" s="142">
        <v>1.0466</v>
      </c>
      <c r="B326" s="140" t="s">
        <v>460</v>
      </c>
      <c r="C326" s="152">
        <v>0.13039999999999999</v>
      </c>
    </row>
    <row r="327" spans="1:3" x14ac:dyDescent="0.35">
      <c r="A327" s="142">
        <v>1.0492999999999999</v>
      </c>
      <c r="B327" s="140" t="s">
        <v>460</v>
      </c>
      <c r="C327" s="152">
        <v>0.13059999999999999</v>
      </c>
    </row>
    <row r="328" spans="1:3" x14ac:dyDescent="0.35">
      <c r="A328" s="142">
        <v>1.0521</v>
      </c>
      <c r="B328" s="140" t="s">
        <v>460</v>
      </c>
      <c r="C328" s="152">
        <v>0.1308</v>
      </c>
    </row>
    <row r="329" spans="1:3" x14ac:dyDescent="0.35">
      <c r="A329" s="142">
        <v>1.0548</v>
      </c>
      <c r="B329" s="140" t="s">
        <v>460</v>
      </c>
      <c r="C329" s="152">
        <v>0.13120000000000001</v>
      </c>
    </row>
    <row r="330" spans="1:3" x14ac:dyDescent="0.35">
      <c r="A330" s="142">
        <v>1.0575000000000001</v>
      </c>
      <c r="B330" s="140" t="s">
        <v>460</v>
      </c>
      <c r="C330" s="152">
        <v>0.13150000000000001</v>
      </c>
    </row>
    <row r="331" spans="1:3" x14ac:dyDescent="0.35">
      <c r="A331" s="142">
        <v>1.0603</v>
      </c>
      <c r="B331" s="140" t="s">
        <v>460</v>
      </c>
      <c r="C331" s="152">
        <v>0.13170000000000001</v>
      </c>
    </row>
    <row r="332" spans="1:3" x14ac:dyDescent="0.35">
      <c r="A332" s="142">
        <v>1.0629999999999999</v>
      </c>
      <c r="B332" s="140" t="s">
        <v>460</v>
      </c>
      <c r="C332" s="152">
        <v>0.13200000000000001</v>
      </c>
    </row>
    <row r="333" spans="1:3" x14ac:dyDescent="0.35">
      <c r="A333" s="142">
        <v>1.0658000000000001</v>
      </c>
      <c r="B333" s="140" t="s">
        <v>460</v>
      </c>
      <c r="C333" s="152">
        <v>0.1321</v>
      </c>
    </row>
    <row r="334" spans="1:3" x14ac:dyDescent="0.35">
      <c r="A334" s="142">
        <v>1.0685</v>
      </c>
      <c r="B334" s="140" t="s">
        <v>460</v>
      </c>
      <c r="C334" s="152">
        <v>0.13220000000000001</v>
      </c>
    </row>
    <row r="335" spans="1:3" x14ac:dyDescent="0.35">
      <c r="A335" s="142">
        <v>1.0711999999999999</v>
      </c>
      <c r="B335" s="140" t="s">
        <v>460</v>
      </c>
      <c r="C335" s="152">
        <v>0.13250000000000001</v>
      </c>
    </row>
    <row r="336" spans="1:3" x14ac:dyDescent="0.35">
      <c r="A336" s="142">
        <v>1.0740000000000001</v>
      </c>
      <c r="B336" s="140" t="s">
        <v>460</v>
      </c>
      <c r="C336" s="152">
        <v>0.1326</v>
      </c>
    </row>
    <row r="337" spans="1:3" x14ac:dyDescent="0.35">
      <c r="A337" s="142">
        <v>1.0767</v>
      </c>
      <c r="B337" s="140" t="s">
        <v>460</v>
      </c>
      <c r="C337" s="152">
        <v>0.13270000000000001</v>
      </c>
    </row>
    <row r="338" spans="1:3" x14ac:dyDescent="0.35">
      <c r="A338" s="142">
        <v>1.0794999999999999</v>
      </c>
      <c r="B338" s="140" t="s">
        <v>460</v>
      </c>
      <c r="C338" s="152">
        <v>0.1331</v>
      </c>
    </row>
    <row r="339" spans="1:3" x14ac:dyDescent="0.35">
      <c r="A339" s="142">
        <v>1.0822000000000001</v>
      </c>
      <c r="B339" s="140" t="s">
        <v>460</v>
      </c>
      <c r="C339" s="152">
        <v>0.1333</v>
      </c>
    </row>
    <row r="340" spans="1:3" x14ac:dyDescent="0.35">
      <c r="A340" s="142">
        <v>1.0849</v>
      </c>
      <c r="B340" s="140" t="s">
        <v>460</v>
      </c>
      <c r="C340" s="152">
        <v>0.13350000000000001</v>
      </c>
    </row>
    <row r="341" spans="1:3" x14ac:dyDescent="0.35">
      <c r="A341" s="142">
        <v>1.0876999999999999</v>
      </c>
      <c r="B341" s="140" t="s">
        <v>460</v>
      </c>
      <c r="C341" s="152">
        <v>0.1338</v>
      </c>
    </row>
    <row r="342" spans="1:3" x14ac:dyDescent="0.35">
      <c r="A342" s="142">
        <v>1.0904</v>
      </c>
      <c r="B342" s="140" t="s">
        <v>460</v>
      </c>
      <c r="C342" s="152">
        <v>0.13420000000000001</v>
      </c>
    </row>
    <row r="343" spans="1:3" x14ac:dyDescent="0.35">
      <c r="A343" s="142">
        <v>1.0931999999999999</v>
      </c>
      <c r="B343" s="140" t="s">
        <v>460</v>
      </c>
      <c r="C343" s="152">
        <v>0.13439999999999999</v>
      </c>
    </row>
    <row r="344" spans="1:3" x14ac:dyDescent="0.35">
      <c r="A344" s="142">
        <v>1.0959000000000001</v>
      </c>
      <c r="B344" s="140" t="s">
        <v>460</v>
      </c>
      <c r="C344" s="152">
        <v>0.1346</v>
      </c>
    </row>
    <row r="345" spans="1:3" x14ac:dyDescent="0.35">
      <c r="A345" s="142">
        <v>1.0986</v>
      </c>
      <c r="B345" s="140" t="s">
        <v>460</v>
      </c>
      <c r="C345" s="152">
        <v>0.1348</v>
      </c>
    </row>
    <row r="346" spans="1:3" x14ac:dyDescent="0.35">
      <c r="A346" s="142">
        <v>1.1013999999999999</v>
      </c>
      <c r="B346" s="140" t="s">
        <v>460</v>
      </c>
      <c r="C346" s="152">
        <v>0.13489999999999999</v>
      </c>
    </row>
    <row r="347" spans="1:3" x14ac:dyDescent="0.35">
      <c r="A347" s="142">
        <v>1.1041000000000001</v>
      </c>
      <c r="B347" s="140" t="s">
        <v>460</v>
      </c>
      <c r="C347" s="152">
        <v>0.13500000000000001</v>
      </c>
    </row>
    <row r="348" spans="1:3" x14ac:dyDescent="0.35">
      <c r="A348" s="142">
        <v>1.1068</v>
      </c>
      <c r="B348" s="140" t="s">
        <v>460</v>
      </c>
      <c r="C348" s="152">
        <v>0.13539999999999999</v>
      </c>
    </row>
    <row r="349" spans="1:3" x14ac:dyDescent="0.35">
      <c r="A349" s="142">
        <v>1.1095999999999999</v>
      </c>
      <c r="B349" s="140" t="s">
        <v>460</v>
      </c>
      <c r="C349" s="152">
        <v>0.1356</v>
      </c>
    </row>
    <row r="350" spans="1:3" x14ac:dyDescent="0.35">
      <c r="A350" s="142">
        <v>1.1123000000000001</v>
      </c>
      <c r="B350" s="140" t="s">
        <v>460</v>
      </c>
      <c r="C350" s="152">
        <v>0.13589999999999999</v>
      </c>
    </row>
    <row r="351" spans="1:3" x14ac:dyDescent="0.35">
      <c r="A351" s="142">
        <v>1.1151</v>
      </c>
      <c r="B351" s="140" t="s">
        <v>460</v>
      </c>
      <c r="C351" s="152">
        <v>0.13600000000000001</v>
      </c>
    </row>
    <row r="352" spans="1:3" x14ac:dyDescent="0.35">
      <c r="A352" s="142">
        <v>1.1177999999999999</v>
      </c>
      <c r="B352" s="140" t="s">
        <v>460</v>
      </c>
      <c r="C352" s="152">
        <v>0.13619999999999999</v>
      </c>
    </row>
    <row r="353" spans="1:3" x14ac:dyDescent="0.35">
      <c r="A353" s="142">
        <v>1.1205000000000001</v>
      </c>
      <c r="B353" s="140" t="s">
        <v>460</v>
      </c>
      <c r="C353" s="152">
        <v>0.13650000000000001</v>
      </c>
    </row>
    <row r="354" spans="1:3" x14ac:dyDescent="0.35">
      <c r="A354" s="142">
        <v>1.1233</v>
      </c>
      <c r="B354" s="140" t="s">
        <v>460</v>
      </c>
      <c r="C354" s="152">
        <v>0.1368</v>
      </c>
    </row>
    <row r="355" spans="1:3" x14ac:dyDescent="0.35">
      <c r="A355" s="142">
        <v>1.1259999999999999</v>
      </c>
      <c r="B355" s="140" t="s">
        <v>460</v>
      </c>
      <c r="C355" s="152">
        <v>0.13689999999999999</v>
      </c>
    </row>
    <row r="356" spans="1:3" x14ac:dyDescent="0.35">
      <c r="A356" s="142">
        <v>1.1288</v>
      </c>
      <c r="B356" s="140" t="s">
        <v>460</v>
      </c>
      <c r="C356" s="152">
        <v>0.13730000000000001</v>
      </c>
    </row>
    <row r="357" spans="1:3" x14ac:dyDescent="0.35">
      <c r="A357" s="142">
        <v>1.1315</v>
      </c>
      <c r="B357" s="140" t="s">
        <v>460</v>
      </c>
      <c r="C357" s="152">
        <v>0.13730000000000001</v>
      </c>
    </row>
    <row r="358" spans="1:3" x14ac:dyDescent="0.35">
      <c r="A358" s="142">
        <v>1.1342000000000001</v>
      </c>
      <c r="B358" s="140" t="s">
        <v>460</v>
      </c>
      <c r="C358" s="152">
        <v>0.13750000000000001</v>
      </c>
    </row>
    <row r="359" spans="1:3" x14ac:dyDescent="0.35">
      <c r="A359" s="142">
        <v>1.137</v>
      </c>
      <c r="B359" s="140" t="s">
        <v>460</v>
      </c>
      <c r="C359" s="152">
        <v>0.1376</v>
      </c>
    </row>
    <row r="360" spans="1:3" x14ac:dyDescent="0.35">
      <c r="A360" s="142">
        <v>1.1396999999999999</v>
      </c>
      <c r="B360" s="140" t="s">
        <v>460</v>
      </c>
      <c r="C360" s="152">
        <v>0.13780000000000001</v>
      </c>
    </row>
    <row r="361" spans="1:3" x14ac:dyDescent="0.35">
      <c r="A361" s="142">
        <v>1.1425000000000001</v>
      </c>
      <c r="B361" s="140" t="s">
        <v>460</v>
      </c>
      <c r="C361" s="152">
        <v>0.13800000000000001</v>
      </c>
    </row>
    <row r="362" spans="1:3" x14ac:dyDescent="0.35">
      <c r="A362" s="142">
        <v>1.1452</v>
      </c>
      <c r="B362" s="140" t="s">
        <v>460</v>
      </c>
      <c r="C362" s="152">
        <v>0.1381</v>
      </c>
    </row>
    <row r="363" spans="1:3" x14ac:dyDescent="0.35">
      <c r="A363" s="142">
        <v>1.1478999999999999</v>
      </c>
      <c r="B363" s="140" t="s">
        <v>460</v>
      </c>
      <c r="C363" s="152">
        <v>0.13830000000000001</v>
      </c>
    </row>
    <row r="364" spans="1:3" x14ac:dyDescent="0.35">
      <c r="A364" s="142">
        <v>1.1507000000000001</v>
      </c>
      <c r="B364" s="140" t="s">
        <v>460</v>
      </c>
      <c r="C364" s="152">
        <v>0.13850000000000001</v>
      </c>
    </row>
    <row r="365" spans="1:3" x14ac:dyDescent="0.35">
      <c r="A365" s="142">
        <v>1.1534</v>
      </c>
      <c r="B365" s="140" t="s">
        <v>460</v>
      </c>
      <c r="C365" s="152">
        <v>0.13869999999999999</v>
      </c>
    </row>
    <row r="366" spans="1:3" x14ac:dyDescent="0.35">
      <c r="A366" s="142">
        <v>1.1561999999999999</v>
      </c>
      <c r="B366" s="140" t="s">
        <v>460</v>
      </c>
      <c r="C366" s="152">
        <v>0.1389</v>
      </c>
    </row>
    <row r="367" spans="1:3" x14ac:dyDescent="0.35">
      <c r="A367" s="142">
        <v>1.1589</v>
      </c>
      <c r="B367" s="140" t="s">
        <v>460</v>
      </c>
      <c r="C367" s="152">
        <v>0.13919999999999999</v>
      </c>
    </row>
    <row r="368" spans="1:3" x14ac:dyDescent="0.35">
      <c r="A368" s="142">
        <v>1.1616</v>
      </c>
      <c r="B368" s="140" t="s">
        <v>460</v>
      </c>
      <c r="C368" s="152">
        <v>0.1394</v>
      </c>
    </row>
    <row r="369" spans="1:3" x14ac:dyDescent="0.35">
      <c r="A369" s="142">
        <v>1.1644000000000001</v>
      </c>
      <c r="B369" s="140" t="s">
        <v>460</v>
      </c>
      <c r="C369" s="152">
        <v>0.13969999999999999</v>
      </c>
    </row>
    <row r="370" spans="1:3" x14ac:dyDescent="0.35">
      <c r="A370" s="142">
        <v>1.1671</v>
      </c>
      <c r="B370" s="140" t="s">
        <v>460</v>
      </c>
      <c r="C370" s="152">
        <v>0.14000000000000001</v>
      </c>
    </row>
    <row r="371" spans="1:3" x14ac:dyDescent="0.35">
      <c r="A371" s="142">
        <v>1.1698999999999999</v>
      </c>
      <c r="B371" s="140" t="s">
        <v>460</v>
      </c>
      <c r="C371" s="152">
        <v>0.14019999999999999</v>
      </c>
    </row>
    <row r="372" spans="1:3" x14ac:dyDescent="0.35">
      <c r="A372" s="142">
        <v>1.1726000000000001</v>
      </c>
      <c r="B372" s="140" t="s">
        <v>460</v>
      </c>
      <c r="C372" s="152">
        <v>0.1404</v>
      </c>
    </row>
    <row r="373" spans="1:3" x14ac:dyDescent="0.35">
      <c r="A373" s="142">
        <v>1.1753</v>
      </c>
      <c r="B373" s="140" t="s">
        <v>460</v>
      </c>
      <c r="C373" s="152">
        <v>0.1406</v>
      </c>
    </row>
    <row r="374" spans="1:3" x14ac:dyDescent="0.35">
      <c r="A374" s="142">
        <v>1.1780999999999999</v>
      </c>
      <c r="B374" s="140" t="s">
        <v>460</v>
      </c>
      <c r="C374" s="152">
        <v>0.14080000000000001</v>
      </c>
    </row>
    <row r="375" spans="1:3" x14ac:dyDescent="0.35">
      <c r="A375" s="142">
        <v>1.1808000000000001</v>
      </c>
      <c r="B375" s="140" t="s">
        <v>460</v>
      </c>
      <c r="C375" s="152">
        <v>0.1411</v>
      </c>
    </row>
    <row r="376" spans="1:3" x14ac:dyDescent="0.35">
      <c r="A376" s="142">
        <v>1.1836</v>
      </c>
      <c r="B376" s="140" t="s">
        <v>460</v>
      </c>
      <c r="C376" s="152">
        <v>0.14119999999999999</v>
      </c>
    </row>
    <row r="377" spans="1:3" x14ac:dyDescent="0.35">
      <c r="A377" s="142">
        <v>1.1862999999999999</v>
      </c>
      <c r="B377" s="140" t="s">
        <v>460</v>
      </c>
      <c r="C377" s="152">
        <v>0.1414</v>
      </c>
    </row>
    <row r="378" spans="1:3" x14ac:dyDescent="0.35">
      <c r="A378" s="142">
        <v>1.1890000000000001</v>
      </c>
      <c r="B378" s="140" t="s">
        <v>460</v>
      </c>
      <c r="C378" s="152">
        <v>0.1416</v>
      </c>
    </row>
    <row r="379" spans="1:3" x14ac:dyDescent="0.35">
      <c r="A379" s="142">
        <v>1.1918</v>
      </c>
      <c r="B379" s="140" t="s">
        <v>460</v>
      </c>
      <c r="C379" s="152">
        <v>0.14169999999999999</v>
      </c>
    </row>
    <row r="380" spans="1:3" x14ac:dyDescent="0.35">
      <c r="A380" s="142">
        <v>1.1944999999999999</v>
      </c>
      <c r="B380" s="140" t="s">
        <v>460</v>
      </c>
      <c r="C380" s="152">
        <v>0.14199999999999999</v>
      </c>
    </row>
    <row r="381" spans="1:3" x14ac:dyDescent="0.35">
      <c r="A381" s="142">
        <v>1.1973</v>
      </c>
      <c r="B381" s="140" t="s">
        <v>460</v>
      </c>
      <c r="C381" s="152">
        <v>0.1421</v>
      </c>
    </row>
    <row r="382" spans="1:3" x14ac:dyDescent="0.35">
      <c r="A382" s="142">
        <v>1.2</v>
      </c>
      <c r="B382" s="140" t="s">
        <v>460</v>
      </c>
      <c r="C382" s="152">
        <v>0.14230000000000001</v>
      </c>
    </row>
    <row r="383" spans="1:3" x14ac:dyDescent="0.35">
      <c r="A383" s="142">
        <v>1.2027000000000001</v>
      </c>
      <c r="B383" s="140" t="s">
        <v>460</v>
      </c>
      <c r="C383" s="152">
        <v>0.14249999999999999</v>
      </c>
    </row>
    <row r="384" spans="1:3" x14ac:dyDescent="0.35">
      <c r="A384" s="142">
        <v>1.2055</v>
      </c>
      <c r="B384" s="140" t="s">
        <v>460</v>
      </c>
      <c r="C384" s="152">
        <v>0.14280000000000001</v>
      </c>
    </row>
    <row r="385" spans="1:3" x14ac:dyDescent="0.35">
      <c r="A385" s="142">
        <v>1.2081999999999999</v>
      </c>
      <c r="B385" s="140" t="s">
        <v>460</v>
      </c>
      <c r="C385" s="152">
        <v>0.14299999999999999</v>
      </c>
    </row>
    <row r="386" spans="1:3" x14ac:dyDescent="0.35">
      <c r="A386" s="142">
        <v>1.2110000000000001</v>
      </c>
      <c r="B386" s="140" t="s">
        <v>460</v>
      </c>
      <c r="C386" s="152">
        <v>0.14319999999999999</v>
      </c>
    </row>
    <row r="387" spans="1:3" x14ac:dyDescent="0.35">
      <c r="A387" s="142">
        <v>1.2137</v>
      </c>
      <c r="B387" s="140" t="s">
        <v>460</v>
      </c>
      <c r="C387" s="152">
        <v>0.1434</v>
      </c>
    </row>
    <row r="388" spans="1:3" x14ac:dyDescent="0.35">
      <c r="A388" s="142">
        <v>1.2163999999999999</v>
      </c>
      <c r="B388" s="140" t="s">
        <v>460</v>
      </c>
      <c r="C388" s="152">
        <v>0.14369999999999999</v>
      </c>
    </row>
    <row r="389" spans="1:3" x14ac:dyDescent="0.35">
      <c r="A389" s="142">
        <v>1.2192000000000001</v>
      </c>
      <c r="B389" s="140" t="s">
        <v>460</v>
      </c>
      <c r="C389" s="152">
        <v>0.14380000000000001</v>
      </c>
    </row>
    <row r="390" spans="1:3" x14ac:dyDescent="0.35">
      <c r="A390" s="142">
        <v>1.2219</v>
      </c>
      <c r="B390" s="140" t="s">
        <v>460</v>
      </c>
      <c r="C390" s="152">
        <v>0.14410000000000001</v>
      </c>
    </row>
    <row r="391" spans="1:3" x14ac:dyDescent="0.35">
      <c r="A391" s="142">
        <v>1.2246999999999999</v>
      </c>
      <c r="B391" s="140" t="s">
        <v>460</v>
      </c>
      <c r="C391" s="152">
        <v>0.1444</v>
      </c>
    </row>
    <row r="392" spans="1:3" x14ac:dyDescent="0.35">
      <c r="A392" s="142">
        <v>1.2274</v>
      </c>
      <c r="B392" s="140" t="s">
        <v>460</v>
      </c>
      <c r="C392" s="152">
        <v>0.1444</v>
      </c>
    </row>
    <row r="393" spans="1:3" x14ac:dyDescent="0.35">
      <c r="A393" s="142">
        <v>1.2301</v>
      </c>
      <c r="B393" s="140" t="s">
        <v>460</v>
      </c>
      <c r="C393" s="152">
        <v>0.14449999999999999</v>
      </c>
    </row>
    <row r="394" spans="1:3" x14ac:dyDescent="0.35">
      <c r="A394" s="142">
        <v>1.2329000000000001</v>
      </c>
      <c r="B394" s="140" t="s">
        <v>460</v>
      </c>
      <c r="C394" s="152">
        <v>0.14480000000000001</v>
      </c>
    </row>
    <row r="395" spans="1:3" x14ac:dyDescent="0.35">
      <c r="A395" s="142">
        <v>1.2356</v>
      </c>
      <c r="B395" s="140" t="s">
        <v>460</v>
      </c>
      <c r="C395" s="152">
        <v>0.1449</v>
      </c>
    </row>
    <row r="396" spans="1:3" x14ac:dyDescent="0.35">
      <c r="A396" s="142">
        <v>1.2383999999999999</v>
      </c>
      <c r="B396" s="140" t="s">
        <v>460</v>
      </c>
      <c r="C396" s="152">
        <v>0.14510000000000001</v>
      </c>
    </row>
    <row r="397" spans="1:3" x14ac:dyDescent="0.35">
      <c r="A397" s="142">
        <v>1.2411000000000001</v>
      </c>
      <c r="B397" s="140" t="s">
        <v>460</v>
      </c>
      <c r="C397" s="152">
        <v>0.14530000000000001</v>
      </c>
    </row>
    <row r="398" spans="1:3" x14ac:dyDescent="0.35">
      <c r="A398" s="142">
        <v>1.2438</v>
      </c>
      <c r="B398" s="140" t="s">
        <v>460</v>
      </c>
      <c r="C398" s="152">
        <v>0.1454</v>
      </c>
    </row>
    <row r="399" spans="1:3" x14ac:dyDescent="0.35">
      <c r="A399" s="142">
        <v>1.2465999999999999</v>
      </c>
      <c r="B399" s="140" t="s">
        <v>460</v>
      </c>
      <c r="C399" s="152">
        <v>0.14560000000000001</v>
      </c>
    </row>
    <row r="400" spans="1:3" x14ac:dyDescent="0.35">
      <c r="A400" s="142">
        <v>1.2493000000000001</v>
      </c>
      <c r="B400" s="140" t="s">
        <v>460</v>
      </c>
      <c r="C400" s="152">
        <v>0.1459</v>
      </c>
    </row>
    <row r="401" spans="1:3" x14ac:dyDescent="0.35">
      <c r="A401" s="142">
        <v>1.2521</v>
      </c>
      <c r="B401" s="140" t="s">
        <v>460</v>
      </c>
      <c r="C401" s="152">
        <v>0.14610000000000001</v>
      </c>
    </row>
    <row r="402" spans="1:3" x14ac:dyDescent="0.35">
      <c r="A402" s="142">
        <v>1.2547999999999999</v>
      </c>
      <c r="B402" s="140" t="s">
        <v>460</v>
      </c>
      <c r="C402" s="152">
        <v>0.14630000000000001</v>
      </c>
    </row>
    <row r="403" spans="1:3" x14ac:dyDescent="0.35">
      <c r="A403" s="142">
        <v>1.2575000000000001</v>
      </c>
      <c r="B403" s="140" t="s">
        <v>460</v>
      </c>
      <c r="C403" s="152">
        <v>0.1467</v>
      </c>
    </row>
    <row r="404" spans="1:3" x14ac:dyDescent="0.35">
      <c r="A404" s="142">
        <v>1.2603</v>
      </c>
      <c r="B404" s="140" t="s">
        <v>460</v>
      </c>
      <c r="C404" s="152">
        <v>0.1469</v>
      </c>
    </row>
    <row r="405" spans="1:3" x14ac:dyDescent="0.35">
      <c r="A405" s="142">
        <v>1.2629999999999999</v>
      </c>
      <c r="B405" s="140" t="s">
        <v>460</v>
      </c>
      <c r="C405" s="152">
        <v>0.14699999999999999</v>
      </c>
    </row>
    <row r="406" spans="1:3" x14ac:dyDescent="0.35">
      <c r="A406" s="142">
        <v>1.2658</v>
      </c>
      <c r="B406" s="140" t="s">
        <v>460</v>
      </c>
      <c r="C406" s="152">
        <v>0.1472</v>
      </c>
    </row>
    <row r="407" spans="1:3" x14ac:dyDescent="0.35">
      <c r="A407" s="142">
        <v>1.2685</v>
      </c>
      <c r="B407" s="140" t="s">
        <v>460</v>
      </c>
      <c r="C407" s="152">
        <v>0.1474</v>
      </c>
    </row>
    <row r="408" spans="1:3" x14ac:dyDescent="0.35">
      <c r="A408" s="142">
        <v>1.2712000000000001</v>
      </c>
      <c r="B408" s="140" t="s">
        <v>460</v>
      </c>
      <c r="C408" s="152">
        <v>0.1477</v>
      </c>
    </row>
    <row r="409" spans="1:3" x14ac:dyDescent="0.35">
      <c r="A409" s="142">
        <v>1.274</v>
      </c>
      <c r="B409" s="140" t="s">
        <v>460</v>
      </c>
      <c r="C409" s="152">
        <v>0.1477</v>
      </c>
    </row>
    <row r="410" spans="1:3" x14ac:dyDescent="0.35">
      <c r="A410" s="142">
        <v>1.2766999999999999</v>
      </c>
      <c r="B410" s="140" t="s">
        <v>460</v>
      </c>
      <c r="C410" s="152">
        <v>0.14779999999999999</v>
      </c>
    </row>
    <row r="411" spans="1:3" x14ac:dyDescent="0.35">
      <c r="A411" s="142">
        <v>1.2795000000000001</v>
      </c>
      <c r="B411" s="140" t="s">
        <v>460</v>
      </c>
      <c r="C411" s="152">
        <v>0.14810000000000001</v>
      </c>
    </row>
    <row r="412" spans="1:3" x14ac:dyDescent="0.35">
      <c r="A412" s="142">
        <v>1.2822</v>
      </c>
      <c r="B412" s="140" t="s">
        <v>460</v>
      </c>
      <c r="C412" s="152">
        <v>0.1482</v>
      </c>
    </row>
    <row r="413" spans="1:3" x14ac:dyDescent="0.35">
      <c r="A413" s="142">
        <v>1.2848999999999999</v>
      </c>
      <c r="B413" s="140" t="s">
        <v>460</v>
      </c>
      <c r="C413" s="152">
        <v>0.1484</v>
      </c>
    </row>
    <row r="414" spans="1:3" x14ac:dyDescent="0.35">
      <c r="A414" s="142">
        <v>1.2877000000000001</v>
      </c>
      <c r="B414" s="140" t="s">
        <v>460</v>
      </c>
      <c r="C414" s="152">
        <v>0.1487</v>
      </c>
    </row>
    <row r="415" spans="1:3" x14ac:dyDescent="0.35">
      <c r="A415" s="142">
        <v>1.2904</v>
      </c>
      <c r="B415" s="140" t="s">
        <v>460</v>
      </c>
      <c r="C415" s="152">
        <v>0.14879999999999999</v>
      </c>
    </row>
    <row r="416" spans="1:3" x14ac:dyDescent="0.35">
      <c r="A416" s="142">
        <v>1.2931999999999999</v>
      </c>
      <c r="B416" s="140" t="s">
        <v>460</v>
      </c>
      <c r="C416" s="152">
        <v>0.1489</v>
      </c>
    </row>
    <row r="417" spans="1:3" x14ac:dyDescent="0.35">
      <c r="A417" s="142">
        <v>1.2959000000000001</v>
      </c>
      <c r="B417" s="140" t="s">
        <v>460</v>
      </c>
      <c r="C417" s="152">
        <v>0.1492</v>
      </c>
    </row>
    <row r="418" spans="1:3" x14ac:dyDescent="0.35">
      <c r="A418" s="142">
        <v>1.2986</v>
      </c>
      <c r="B418" s="140" t="s">
        <v>460</v>
      </c>
      <c r="C418" s="152">
        <v>0.14940000000000001</v>
      </c>
    </row>
    <row r="419" spans="1:3" x14ac:dyDescent="0.35">
      <c r="A419" s="142">
        <v>1.3013999999999999</v>
      </c>
      <c r="B419" s="140" t="s">
        <v>460</v>
      </c>
      <c r="C419" s="152">
        <v>0.14960000000000001</v>
      </c>
    </row>
    <row r="420" spans="1:3" x14ac:dyDescent="0.35">
      <c r="A420" s="142">
        <v>1.3041</v>
      </c>
      <c r="B420" s="140" t="s">
        <v>460</v>
      </c>
      <c r="C420" s="152">
        <v>0.15</v>
      </c>
    </row>
    <row r="421" spans="1:3" x14ac:dyDescent="0.35">
      <c r="A421" s="142">
        <v>1.3068</v>
      </c>
      <c r="B421" s="140" t="s">
        <v>460</v>
      </c>
      <c r="C421" s="152">
        <v>0.15010000000000001</v>
      </c>
    </row>
    <row r="422" spans="1:3" x14ac:dyDescent="0.35">
      <c r="A422" s="142">
        <v>1.3096000000000001</v>
      </c>
      <c r="B422" s="140" t="s">
        <v>460</v>
      </c>
      <c r="C422" s="152">
        <v>0.15029999999999999</v>
      </c>
    </row>
    <row r="423" spans="1:3" x14ac:dyDescent="0.35">
      <c r="A423" s="142">
        <v>1.3123</v>
      </c>
      <c r="B423" s="140" t="s">
        <v>460</v>
      </c>
      <c r="C423" s="152">
        <v>0.15040000000000001</v>
      </c>
    </row>
    <row r="424" spans="1:3" x14ac:dyDescent="0.35">
      <c r="A424" s="142">
        <v>1.3150999999999999</v>
      </c>
      <c r="B424" s="140" t="s">
        <v>460</v>
      </c>
      <c r="C424" s="152">
        <v>0.15049999999999999</v>
      </c>
    </row>
    <row r="425" spans="1:3" x14ac:dyDescent="0.35">
      <c r="A425" s="142">
        <v>1.3178000000000001</v>
      </c>
      <c r="B425" s="140" t="s">
        <v>460</v>
      </c>
      <c r="C425" s="152">
        <v>0.1507</v>
      </c>
    </row>
    <row r="426" spans="1:3" x14ac:dyDescent="0.35">
      <c r="A426" s="142">
        <v>1.3205</v>
      </c>
      <c r="B426" s="140" t="s">
        <v>460</v>
      </c>
      <c r="C426" s="152">
        <v>0.15090000000000001</v>
      </c>
    </row>
    <row r="427" spans="1:3" x14ac:dyDescent="0.35">
      <c r="A427" s="142">
        <v>1.3232999999999999</v>
      </c>
      <c r="B427" s="140" t="s">
        <v>460</v>
      </c>
      <c r="C427" s="152">
        <v>0.15129999999999999</v>
      </c>
    </row>
    <row r="428" spans="1:3" x14ac:dyDescent="0.35">
      <c r="A428" s="142">
        <v>1.3260000000000001</v>
      </c>
      <c r="B428" s="140" t="s">
        <v>460</v>
      </c>
      <c r="C428" s="152">
        <v>0.15140000000000001</v>
      </c>
    </row>
    <row r="429" spans="1:3" x14ac:dyDescent="0.35">
      <c r="A429" s="142">
        <v>1.3288</v>
      </c>
      <c r="B429" s="140" t="s">
        <v>460</v>
      </c>
      <c r="C429" s="152">
        <v>0.15160000000000001</v>
      </c>
    </row>
    <row r="430" spans="1:3" x14ac:dyDescent="0.35">
      <c r="A430" s="142">
        <v>1.3314999999999999</v>
      </c>
      <c r="B430" s="140" t="s">
        <v>460</v>
      </c>
      <c r="C430" s="152">
        <v>0.15179999999999999</v>
      </c>
    </row>
    <row r="431" spans="1:3" x14ac:dyDescent="0.35">
      <c r="A431" s="142">
        <v>1.3342000000000001</v>
      </c>
      <c r="B431" s="140" t="s">
        <v>460</v>
      </c>
      <c r="C431" s="152">
        <v>0.15210000000000001</v>
      </c>
    </row>
    <row r="432" spans="1:3" x14ac:dyDescent="0.35">
      <c r="A432" s="142">
        <v>1.337</v>
      </c>
      <c r="B432" s="140" t="s">
        <v>460</v>
      </c>
      <c r="C432" s="152">
        <v>0.15229999999999999</v>
      </c>
    </row>
    <row r="433" spans="1:3" x14ac:dyDescent="0.35">
      <c r="A433" s="142">
        <v>1.3396999999999999</v>
      </c>
      <c r="B433" s="140" t="s">
        <v>460</v>
      </c>
      <c r="C433" s="152">
        <v>0.15229999999999999</v>
      </c>
    </row>
    <row r="434" spans="1:3" x14ac:dyDescent="0.35">
      <c r="A434" s="142">
        <v>1.3425</v>
      </c>
      <c r="B434" s="140" t="s">
        <v>460</v>
      </c>
      <c r="C434" s="152">
        <v>0.15260000000000001</v>
      </c>
    </row>
    <row r="435" spans="1:3" x14ac:dyDescent="0.35">
      <c r="A435" s="142">
        <v>1.3452</v>
      </c>
      <c r="B435" s="140" t="s">
        <v>460</v>
      </c>
      <c r="C435" s="152">
        <v>0.15290000000000001</v>
      </c>
    </row>
    <row r="436" spans="1:3" x14ac:dyDescent="0.35">
      <c r="A436" s="142">
        <v>1.3479000000000001</v>
      </c>
      <c r="B436" s="140" t="s">
        <v>460</v>
      </c>
      <c r="C436" s="152">
        <v>0.153</v>
      </c>
    </row>
    <row r="437" spans="1:3" x14ac:dyDescent="0.35">
      <c r="A437" s="142">
        <v>1.3507</v>
      </c>
      <c r="B437" s="140" t="s">
        <v>460</v>
      </c>
      <c r="C437" s="152">
        <v>0.1532</v>
      </c>
    </row>
    <row r="438" spans="1:3" x14ac:dyDescent="0.35">
      <c r="A438" s="142">
        <v>1.3533999999999999</v>
      </c>
      <c r="B438" s="140" t="s">
        <v>460</v>
      </c>
      <c r="C438" s="152">
        <v>0.15329999999999999</v>
      </c>
    </row>
    <row r="439" spans="1:3" x14ac:dyDescent="0.35">
      <c r="A439" s="142">
        <v>1.3562000000000001</v>
      </c>
      <c r="B439" s="140" t="s">
        <v>460</v>
      </c>
      <c r="C439" s="152">
        <v>0.15329999999999999</v>
      </c>
    </row>
    <row r="440" spans="1:3" x14ac:dyDescent="0.35">
      <c r="A440" s="142">
        <v>1.3589</v>
      </c>
      <c r="B440" s="140" t="s">
        <v>460</v>
      </c>
      <c r="C440" s="152">
        <v>0.15379999999999999</v>
      </c>
    </row>
    <row r="441" spans="1:3" x14ac:dyDescent="0.35">
      <c r="A441" s="142">
        <v>1.3615999999999999</v>
      </c>
      <c r="B441" s="140" t="s">
        <v>460</v>
      </c>
      <c r="C441" s="152">
        <v>0.15409999999999999</v>
      </c>
    </row>
    <row r="442" spans="1:3" x14ac:dyDescent="0.35">
      <c r="A442" s="142">
        <v>1.3644000000000001</v>
      </c>
      <c r="B442" s="140" t="s">
        <v>460</v>
      </c>
      <c r="C442" s="152">
        <v>0.1545</v>
      </c>
    </row>
    <row r="443" spans="1:3" x14ac:dyDescent="0.35">
      <c r="A443" s="142">
        <v>1.3671</v>
      </c>
      <c r="B443" s="140" t="s">
        <v>460</v>
      </c>
      <c r="C443" s="152">
        <v>0.1547</v>
      </c>
    </row>
    <row r="444" spans="1:3" x14ac:dyDescent="0.35">
      <c r="A444" s="142">
        <v>1.3698999999999999</v>
      </c>
      <c r="B444" s="140" t="s">
        <v>460</v>
      </c>
      <c r="C444" s="152">
        <v>0.155</v>
      </c>
    </row>
    <row r="445" spans="1:3" x14ac:dyDescent="0.35">
      <c r="A445" s="142">
        <v>1.3726</v>
      </c>
      <c r="B445" s="140" t="s">
        <v>460</v>
      </c>
      <c r="C445" s="152">
        <v>0.1552</v>
      </c>
    </row>
    <row r="446" spans="1:3" x14ac:dyDescent="0.35">
      <c r="A446" s="142">
        <v>1.3753</v>
      </c>
      <c r="B446" s="140" t="s">
        <v>460</v>
      </c>
      <c r="C446" s="152">
        <v>0.15540000000000001</v>
      </c>
    </row>
    <row r="447" spans="1:3" x14ac:dyDescent="0.35">
      <c r="A447" s="142">
        <v>1.3781000000000001</v>
      </c>
      <c r="B447" s="140" t="s">
        <v>460</v>
      </c>
      <c r="C447" s="152">
        <v>0.1555</v>
      </c>
    </row>
    <row r="448" spans="1:3" x14ac:dyDescent="0.35">
      <c r="A448" s="142">
        <v>1.3808</v>
      </c>
      <c r="B448" s="140" t="s">
        <v>460</v>
      </c>
      <c r="C448" s="152">
        <v>0.15570000000000001</v>
      </c>
    </row>
    <row r="449" spans="1:3" x14ac:dyDescent="0.35">
      <c r="A449" s="142">
        <v>1.3835999999999999</v>
      </c>
      <c r="B449" s="140" t="s">
        <v>460</v>
      </c>
      <c r="C449" s="152">
        <v>0.15579999999999999</v>
      </c>
    </row>
    <row r="450" spans="1:3" x14ac:dyDescent="0.35">
      <c r="A450" s="142">
        <v>1.3863000000000001</v>
      </c>
      <c r="B450" s="140" t="s">
        <v>460</v>
      </c>
      <c r="C450" s="152">
        <v>0.15609999999999999</v>
      </c>
    </row>
    <row r="451" spans="1:3" x14ac:dyDescent="0.35">
      <c r="A451" s="142">
        <v>1.389</v>
      </c>
      <c r="B451" s="140" t="s">
        <v>460</v>
      </c>
      <c r="C451" s="152">
        <v>0.15629999999999999</v>
      </c>
    </row>
    <row r="452" spans="1:3" x14ac:dyDescent="0.35">
      <c r="A452" s="142">
        <v>1.3917999999999999</v>
      </c>
      <c r="B452" s="140" t="s">
        <v>460</v>
      </c>
      <c r="C452" s="152">
        <v>0.15659999999999999</v>
      </c>
    </row>
    <row r="453" spans="1:3" x14ac:dyDescent="0.35">
      <c r="A453" s="142">
        <v>1.3945000000000001</v>
      </c>
      <c r="B453" s="140" t="s">
        <v>460</v>
      </c>
      <c r="C453" s="152">
        <v>0.15659999999999999</v>
      </c>
    </row>
    <row r="454" spans="1:3" x14ac:dyDescent="0.35">
      <c r="A454" s="142">
        <v>1.3973</v>
      </c>
      <c r="B454" s="140" t="s">
        <v>460</v>
      </c>
      <c r="C454" s="152">
        <v>0.15690000000000001</v>
      </c>
    </row>
    <row r="455" spans="1:3" x14ac:dyDescent="0.35">
      <c r="A455" s="142">
        <v>1.4</v>
      </c>
      <c r="B455" s="140" t="s">
        <v>460</v>
      </c>
      <c r="C455" s="152">
        <v>0.15720000000000001</v>
      </c>
    </row>
    <row r="456" spans="1:3" x14ac:dyDescent="0.35">
      <c r="A456" s="142">
        <v>1.4027000000000001</v>
      </c>
      <c r="B456" s="140" t="s">
        <v>460</v>
      </c>
      <c r="C456" s="152">
        <v>0.15740000000000001</v>
      </c>
    </row>
    <row r="457" spans="1:3" x14ac:dyDescent="0.35">
      <c r="A457" s="142">
        <v>1.4055</v>
      </c>
      <c r="B457" s="140" t="s">
        <v>460</v>
      </c>
      <c r="C457" s="152">
        <v>0.15759999999999999</v>
      </c>
    </row>
    <row r="458" spans="1:3" x14ac:dyDescent="0.35">
      <c r="A458" s="142">
        <v>1.4081999999999999</v>
      </c>
      <c r="B458" s="140" t="s">
        <v>460</v>
      </c>
      <c r="C458" s="152">
        <v>0.15770000000000001</v>
      </c>
    </row>
    <row r="459" spans="1:3" x14ac:dyDescent="0.35">
      <c r="A459" s="142">
        <v>1.411</v>
      </c>
      <c r="B459" s="140" t="s">
        <v>460</v>
      </c>
      <c r="C459" s="152">
        <v>0.15790000000000001</v>
      </c>
    </row>
    <row r="460" spans="1:3" x14ac:dyDescent="0.35">
      <c r="A460" s="142">
        <v>1.4137</v>
      </c>
      <c r="B460" s="140" t="s">
        <v>460</v>
      </c>
      <c r="C460" s="152">
        <v>0.15820000000000001</v>
      </c>
    </row>
    <row r="461" spans="1:3" x14ac:dyDescent="0.35">
      <c r="A461" s="142">
        <v>1.4164000000000001</v>
      </c>
      <c r="B461" s="140" t="s">
        <v>460</v>
      </c>
      <c r="C461" s="152">
        <v>0.1583</v>
      </c>
    </row>
    <row r="462" spans="1:3" x14ac:dyDescent="0.35">
      <c r="A462" s="142">
        <v>1.4192</v>
      </c>
      <c r="B462" s="140" t="s">
        <v>460</v>
      </c>
      <c r="C462" s="152">
        <v>0.1585</v>
      </c>
    </row>
    <row r="463" spans="1:3" x14ac:dyDescent="0.35">
      <c r="A463" s="142">
        <v>1.4218999999999999</v>
      </c>
      <c r="B463" s="140" t="s">
        <v>460</v>
      </c>
      <c r="C463" s="152">
        <v>0.15870000000000001</v>
      </c>
    </row>
    <row r="464" spans="1:3" x14ac:dyDescent="0.35">
      <c r="A464" s="142">
        <v>1.4247000000000001</v>
      </c>
      <c r="B464" s="140" t="s">
        <v>460</v>
      </c>
      <c r="C464" s="152">
        <v>0.1588</v>
      </c>
    </row>
    <row r="465" spans="1:3" x14ac:dyDescent="0.35">
      <c r="A465" s="142">
        <v>1.4274</v>
      </c>
      <c r="B465" s="140" t="s">
        <v>460</v>
      </c>
      <c r="C465" s="152">
        <v>0.15890000000000001</v>
      </c>
    </row>
    <row r="466" spans="1:3" x14ac:dyDescent="0.35">
      <c r="A466" s="142">
        <v>1.4300999999999999</v>
      </c>
      <c r="B466" s="140" t="s">
        <v>460</v>
      </c>
      <c r="C466" s="152">
        <v>0.159</v>
      </c>
    </row>
    <row r="467" spans="1:3" x14ac:dyDescent="0.35">
      <c r="A467" s="142">
        <v>1.4329000000000001</v>
      </c>
      <c r="B467" s="140" t="s">
        <v>460</v>
      </c>
      <c r="C467" s="152">
        <v>0.1593</v>
      </c>
    </row>
    <row r="468" spans="1:3" x14ac:dyDescent="0.35">
      <c r="A468" s="142">
        <v>1.4356</v>
      </c>
      <c r="B468" s="140" t="s">
        <v>460</v>
      </c>
      <c r="C468" s="152">
        <v>0.15959999999999999</v>
      </c>
    </row>
    <row r="469" spans="1:3" x14ac:dyDescent="0.35">
      <c r="A469" s="142">
        <v>1.4383999999999999</v>
      </c>
      <c r="B469" s="140" t="s">
        <v>460</v>
      </c>
      <c r="C469" s="152">
        <v>0.1598</v>
      </c>
    </row>
    <row r="470" spans="1:3" x14ac:dyDescent="0.35">
      <c r="A470" s="142">
        <v>1.4411</v>
      </c>
      <c r="B470" s="140" t="s">
        <v>460</v>
      </c>
      <c r="C470" s="152">
        <v>0.16009999999999999</v>
      </c>
    </row>
    <row r="471" spans="1:3" x14ac:dyDescent="0.35">
      <c r="A471" s="142">
        <v>1.4438</v>
      </c>
      <c r="B471" s="140" t="s">
        <v>460</v>
      </c>
      <c r="C471" s="152">
        <v>0.16020000000000001</v>
      </c>
    </row>
    <row r="472" spans="1:3" x14ac:dyDescent="0.35">
      <c r="A472" s="142">
        <v>1.4466000000000001</v>
      </c>
      <c r="B472" s="140" t="s">
        <v>460</v>
      </c>
      <c r="C472" s="152">
        <v>0.1605</v>
      </c>
    </row>
    <row r="473" spans="1:3" x14ac:dyDescent="0.35">
      <c r="A473" s="142">
        <v>1.4493</v>
      </c>
      <c r="B473" s="140" t="s">
        <v>460</v>
      </c>
      <c r="C473" s="152">
        <v>0.16059999999999999</v>
      </c>
    </row>
    <row r="474" spans="1:3" x14ac:dyDescent="0.35">
      <c r="A474" s="142">
        <v>1.4520999999999999</v>
      </c>
      <c r="B474" s="140" t="s">
        <v>460</v>
      </c>
      <c r="C474" s="152">
        <v>0.16059999999999999</v>
      </c>
    </row>
    <row r="475" spans="1:3" x14ac:dyDescent="0.35">
      <c r="A475" s="142">
        <v>1.4548000000000001</v>
      </c>
      <c r="B475" s="140" t="s">
        <v>460</v>
      </c>
      <c r="C475" s="152">
        <v>0.1608</v>
      </c>
    </row>
    <row r="476" spans="1:3" x14ac:dyDescent="0.35">
      <c r="A476" s="142">
        <v>1.4575</v>
      </c>
      <c r="B476" s="140" t="s">
        <v>460</v>
      </c>
      <c r="C476" s="152">
        <v>0.161</v>
      </c>
    </row>
    <row r="477" spans="1:3" x14ac:dyDescent="0.35">
      <c r="A477" s="142">
        <v>1.4602999999999999</v>
      </c>
      <c r="B477" s="140" t="s">
        <v>460</v>
      </c>
      <c r="C477" s="152">
        <v>0.16120000000000001</v>
      </c>
    </row>
    <row r="478" spans="1:3" x14ac:dyDescent="0.35">
      <c r="A478" s="142">
        <v>1.4630000000000001</v>
      </c>
      <c r="B478" s="140" t="s">
        <v>460</v>
      </c>
      <c r="C478" s="152">
        <v>0.16120000000000001</v>
      </c>
    </row>
    <row r="479" spans="1:3" x14ac:dyDescent="0.35">
      <c r="A479" s="142">
        <v>1.4658</v>
      </c>
      <c r="B479" s="140" t="s">
        <v>460</v>
      </c>
      <c r="C479" s="152">
        <v>0.1613</v>
      </c>
    </row>
    <row r="480" spans="1:3" x14ac:dyDescent="0.35">
      <c r="A480" s="142">
        <v>1.4684999999999999</v>
      </c>
      <c r="B480" s="140" t="s">
        <v>460</v>
      </c>
      <c r="C480" s="152">
        <v>0.1615</v>
      </c>
    </row>
    <row r="481" spans="1:3" x14ac:dyDescent="0.35">
      <c r="A481" s="142">
        <v>1.4712000000000001</v>
      </c>
      <c r="B481" s="140" t="s">
        <v>460</v>
      </c>
      <c r="C481" s="152">
        <v>0.1618</v>
      </c>
    </row>
    <row r="482" spans="1:3" x14ac:dyDescent="0.35">
      <c r="A482" s="142">
        <v>1.474</v>
      </c>
      <c r="B482" s="140" t="s">
        <v>460</v>
      </c>
      <c r="C482" s="152">
        <v>0.16209999999999999</v>
      </c>
    </row>
    <row r="483" spans="1:3" x14ac:dyDescent="0.35">
      <c r="A483" s="142">
        <v>1.4766999999999999</v>
      </c>
      <c r="B483" s="140" t="s">
        <v>460</v>
      </c>
      <c r="C483" s="152">
        <v>0.1623</v>
      </c>
    </row>
    <row r="484" spans="1:3" x14ac:dyDescent="0.35">
      <c r="A484" s="142">
        <v>1.4795</v>
      </c>
      <c r="B484" s="140" t="s">
        <v>460</v>
      </c>
      <c r="C484" s="152">
        <v>0.16239999999999999</v>
      </c>
    </row>
    <row r="485" spans="1:3" x14ac:dyDescent="0.35">
      <c r="A485" s="142">
        <v>1.4822</v>
      </c>
      <c r="B485" s="140" t="s">
        <v>460</v>
      </c>
      <c r="C485" s="152">
        <v>0.16259999999999999</v>
      </c>
    </row>
    <row r="486" spans="1:3" x14ac:dyDescent="0.35">
      <c r="A486" s="142">
        <v>1.4849000000000001</v>
      </c>
      <c r="B486" s="140" t="s">
        <v>460</v>
      </c>
      <c r="C486" s="152">
        <v>0.16270000000000001</v>
      </c>
    </row>
    <row r="487" spans="1:3" x14ac:dyDescent="0.35">
      <c r="A487" s="142">
        <v>1.4877</v>
      </c>
      <c r="B487" s="140" t="s">
        <v>460</v>
      </c>
      <c r="C487" s="152">
        <v>0.16289999999999999</v>
      </c>
    </row>
    <row r="488" spans="1:3" x14ac:dyDescent="0.35">
      <c r="A488" s="142">
        <v>1.4903999999999999</v>
      </c>
      <c r="B488" s="140" t="s">
        <v>460</v>
      </c>
      <c r="C488" s="152">
        <v>0.16309999999999999</v>
      </c>
    </row>
    <row r="489" spans="1:3" x14ac:dyDescent="0.35">
      <c r="A489" s="142">
        <v>1.4932000000000001</v>
      </c>
      <c r="B489" s="140" t="s">
        <v>460</v>
      </c>
      <c r="C489" s="152">
        <v>0.1633</v>
      </c>
    </row>
    <row r="490" spans="1:3" x14ac:dyDescent="0.35">
      <c r="A490" s="142">
        <v>1.4959</v>
      </c>
      <c r="B490" s="140" t="s">
        <v>460</v>
      </c>
      <c r="C490" s="152">
        <v>0.16350000000000001</v>
      </c>
    </row>
    <row r="491" spans="1:3" x14ac:dyDescent="0.35">
      <c r="A491" s="142">
        <v>1.4985999999999999</v>
      </c>
      <c r="B491" s="140" t="s">
        <v>460</v>
      </c>
      <c r="C491" s="152">
        <v>0.1636</v>
      </c>
    </row>
    <row r="492" spans="1:3" x14ac:dyDescent="0.35">
      <c r="A492" s="142">
        <v>1.5014000000000001</v>
      </c>
      <c r="B492" s="140" t="s">
        <v>460</v>
      </c>
      <c r="C492" s="152">
        <v>0.16370000000000001</v>
      </c>
    </row>
    <row r="493" spans="1:3" x14ac:dyDescent="0.35">
      <c r="A493" s="142">
        <v>1.5041</v>
      </c>
      <c r="B493" s="140" t="s">
        <v>460</v>
      </c>
      <c r="C493" s="152">
        <v>0.1638</v>
      </c>
    </row>
    <row r="494" spans="1:3" x14ac:dyDescent="0.35">
      <c r="A494" s="142">
        <v>1.5067999999999999</v>
      </c>
      <c r="B494" s="140" t="s">
        <v>460</v>
      </c>
      <c r="C494" s="152">
        <v>0.16389999999999999</v>
      </c>
    </row>
    <row r="495" spans="1:3" x14ac:dyDescent="0.35">
      <c r="A495" s="142">
        <v>1.5096000000000001</v>
      </c>
      <c r="B495" s="140" t="s">
        <v>460</v>
      </c>
      <c r="C495" s="152">
        <v>0.16400000000000001</v>
      </c>
    </row>
    <row r="496" spans="1:3" x14ac:dyDescent="0.35">
      <c r="A496" s="142">
        <v>1.5123</v>
      </c>
      <c r="B496" s="140" t="s">
        <v>460</v>
      </c>
      <c r="C496" s="152">
        <v>0.16420000000000001</v>
      </c>
    </row>
    <row r="497" spans="1:3" x14ac:dyDescent="0.35">
      <c r="A497" s="142">
        <v>1.5150999999999999</v>
      </c>
      <c r="B497" s="140" t="s">
        <v>460</v>
      </c>
      <c r="C497" s="152">
        <v>0.16439999999999999</v>
      </c>
    </row>
    <row r="498" spans="1:3" x14ac:dyDescent="0.35">
      <c r="A498" s="142">
        <v>1.5178</v>
      </c>
      <c r="B498" s="140" t="s">
        <v>460</v>
      </c>
      <c r="C498" s="152">
        <v>0.1646</v>
      </c>
    </row>
    <row r="499" spans="1:3" x14ac:dyDescent="0.35">
      <c r="A499" s="142">
        <v>1.5205</v>
      </c>
      <c r="B499" s="140" t="s">
        <v>460</v>
      </c>
      <c r="C499" s="152">
        <v>0.1646</v>
      </c>
    </row>
    <row r="500" spans="1:3" x14ac:dyDescent="0.35">
      <c r="A500" s="142">
        <v>1.5233000000000001</v>
      </c>
      <c r="B500" s="140" t="s">
        <v>460</v>
      </c>
      <c r="C500" s="152">
        <v>0.16489999999999999</v>
      </c>
    </row>
    <row r="501" spans="1:3" x14ac:dyDescent="0.35">
      <c r="A501" s="142">
        <v>1.526</v>
      </c>
      <c r="B501" s="140" t="s">
        <v>460</v>
      </c>
      <c r="C501" s="152">
        <v>0.16500000000000001</v>
      </c>
    </row>
    <row r="502" spans="1:3" x14ac:dyDescent="0.35">
      <c r="A502" s="142">
        <v>1.5287999999999999</v>
      </c>
      <c r="B502" s="140" t="s">
        <v>460</v>
      </c>
      <c r="C502" s="152">
        <v>0.16520000000000001</v>
      </c>
    </row>
    <row r="503" spans="1:3" x14ac:dyDescent="0.35">
      <c r="A503" s="142">
        <v>1.5315000000000001</v>
      </c>
      <c r="B503" s="140" t="s">
        <v>460</v>
      </c>
      <c r="C503" s="152">
        <v>0.16539999999999999</v>
      </c>
    </row>
    <row r="504" spans="1:3" x14ac:dyDescent="0.35">
      <c r="A504" s="142">
        <v>1.5342</v>
      </c>
      <c r="B504" s="140" t="s">
        <v>460</v>
      </c>
      <c r="C504" s="152">
        <v>0.16550000000000001</v>
      </c>
    </row>
    <row r="505" spans="1:3" x14ac:dyDescent="0.35">
      <c r="A505" s="142">
        <v>1.5369999999999999</v>
      </c>
      <c r="B505" s="140" t="s">
        <v>460</v>
      </c>
      <c r="C505" s="152">
        <v>0.1656</v>
      </c>
    </row>
    <row r="506" spans="1:3" x14ac:dyDescent="0.35">
      <c r="A506" s="142">
        <v>1.5397000000000001</v>
      </c>
      <c r="B506" s="140" t="s">
        <v>460</v>
      </c>
      <c r="C506" s="152">
        <v>0.1658</v>
      </c>
    </row>
    <row r="507" spans="1:3" x14ac:dyDescent="0.35">
      <c r="A507" s="142">
        <v>1.5425</v>
      </c>
      <c r="B507" s="140" t="s">
        <v>460</v>
      </c>
      <c r="C507" s="152">
        <v>0.16600000000000001</v>
      </c>
    </row>
    <row r="508" spans="1:3" x14ac:dyDescent="0.35">
      <c r="A508" s="142">
        <v>1.5451999999999999</v>
      </c>
      <c r="B508" s="140" t="s">
        <v>460</v>
      </c>
      <c r="C508" s="152">
        <v>0.1661</v>
      </c>
    </row>
    <row r="509" spans="1:3" x14ac:dyDescent="0.35">
      <c r="A509" s="142">
        <v>1.5479000000000001</v>
      </c>
      <c r="B509" s="140" t="s">
        <v>460</v>
      </c>
      <c r="C509" s="152">
        <v>0.16639999999999999</v>
      </c>
    </row>
    <row r="510" spans="1:3" x14ac:dyDescent="0.35">
      <c r="A510" s="142">
        <v>1.5507</v>
      </c>
      <c r="B510" s="140" t="s">
        <v>460</v>
      </c>
      <c r="C510" s="152">
        <v>0.16650000000000001</v>
      </c>
    </row>
    <row r="511" spans="1:3" x14ac:dyDescent="0.35">
      <c r="A511" s="142">
        <v>1.5533999999999999</v>
      </c>
      <c r="B511" s="140" t="s">
        <v>460</v>
      </c>
      <c r="C511" s="152">
        <v>0.16669999999999999</v>
      </c>
    </row>
    <row r="512" spans="1:3" x14ac:dyDescent="0.35">
      <c r="A512" s="142">
        <v>1.5562</v>
      </c>
      <c r="B512" s="140" t="s">
        <v>460</v>
      </c>
      <c r="C512" s="152">
        <v>0.1668</v>
      </c>
    </row>
    <row r="513" spans="1:3" x14ac:dyDescent="0.35">
      <c r="A513" s="142">
        <v>1.5589</v>
      </c>
      <c r="B513" s="140" t="s">
        <v>460</v>
      </c>
      <c r="C513" s="152">
        <v>0.16700000000000001</v>
      </c>
    </row>
    <row r="514" spans="1:3" x14ac:dyDescent="0.35">
      <c r="A514" s="142">
        <v>1.5616000000000001</v>
      </c>
      <c r="B514" s="140" t="s">
        <v>460</v>
      </c>
      <c r="C514" s="152">
        <v>0.16719999999999999</v>
      </c>
    </row>
    <row r="515" spans="1:3" x14ac:dyDescent="0.35">
      <c r="A515" s="142">
        <v>1.5644</v>
      </c>
      <c r="B515" s="140" t="s">
        <v>460</v>
      </c>
      <c r="C515" s="152">
        <v>0.1673</v>
      </c>
    </row>
    <row r="516" spans="1:3" x14ac:dyDescent="0.35">
      <c r="A516" s="142">
        <v>1.5670999999999999</v>
      </c>
      <c r="B516" s="140" t="s">
        <v>460</v>
      </c>
      <c r="C516" s="152">
        <v>0.16739999999999999</v>
      </c>
    </row>
    <row r="517" spans="1:3" x14ac:dyDescent="0.35">
      <c r="A517" s="142">
        <v>1.5699000000000001</v>
      </c>
      <c r="B517" s="140" t="s">
        <v>460</v>
      </c>
      <c r="C517" s="152">
        <v>0.1676</v>
      </c>
    </row>
    <row r="518" spans="1:3" x14ac:dyDescent="0.35">
      <c r="A518" s="142">
        <v>1.5726</v>
      </c>
      <c r="B518" s="140" t="s">
        <v>460</v>
      </c>
      <c r="C518" s="152">
        <v>0.1678</v>
      </c>
    </row>
    <row r="519" spans="1:3" x14ac:dyDescent="0.35">
      <c r="A519" s="142">
        <v>1.5752999999999999</v>
      </c>
      <c r="B519" s="140" t="s">
        <v>460</v>
      </c>
      <c r="C519" s="152">
        <v>0.16800000000000001</v>
      </c>
    </row>
    <row r="520" spans="1:3" x14ac:dyDescent="0.35">
      <c r="A520" s="142">
        <v>1.5781000000000001</v>
      </c>
      <c r="B520" s="140" t="s">
        <v>460</v>
      </c>
      <c r="C520" s="152">
        <v>0.1681</v>
      </c>
    </row>
    <row r="521" spans="1:3" x14ac:dyDescent="0.35">
      <c r="A521" s="142">
        <v>1.5808</v>
      </c>
      <c r="B521" s="140" t="s">
        <v>460</v>
      </c>
      <c r="C521" s="152">
        <v>0.16830000000000001</v>
      </c>
    </row>
    <row r="522" spans="1:3" x14ac:dyDescent="0.35">
      <c r="A522" s="142">
        <v>1.5835999999999999</v>
      </c>
      <c r="B522" s="140" t="s">
        <v>460</v>
      </c>
      <c r="C522" s="152">
        <v>0.16839999999999999</v>
      </c>
    </row>
    <row r="523" spans="1:3" x14ac:dyDescent="0.35">
      <c r="A523" s="142">
        <v>1.5863</v>
      </c>
      <c r="B523" s="140" t="s">
        <v>460</v>
      </c>
      <c r="C523" s="152">
        <v>0.1686</v>
      </c>
    </row>
    <row r="524" spans="1:3" x14ac:dyDescent="0.35">
      <c r="A524" s="142">
        <v>1.589</v>
      </c>
      <c r="B524" s="140" t="s">
        <v>460</v>
      </c>
      <c r="C524" s="152">
        <v>0.16880000000000001</v>
      </c>
    </row>
    <row r="525" spans="1:3" x14ac:dyDescent="0.35">
      <c r="A525" s="142">
        <v>1.5918000000000001</v>
      </c>
      <c r="B525" s="140" t="s">
        <v>460</v>
      </c>
      <c r="C525" s="152">
        <v>0.16900000000000001</v>
      </c>
    </row>
    <row r="526" spans="1:3" x14ac:dyDescent="0.35">
      <c r="A526" s="142">
        <v>1.5945</v>
      </c>
      <c r="B526" s="140" t="s">
        <v>460</v>
      </c>
      <c r="C526" s="152">
        <v>0.1691</v>
      </c>
    </row>
    <row r="527" spans="1:3" x14ac:dyDescent="0.35">
      <c r="A527" s="142">
        <v>1.5972999999999999</v>
      </c>
      <c r="B527" s="140" t="s">
        <v>460</v>
      </c>
      <c r="C527" s="152">
        <v>0.16919999999999999</v>
      </c>
    </row>
    <row r="528" spans="1:3" x14ac:dyDescent="0.35">
      <c r="A528" s="142">
        <v>1.6</v>
      </c>
      <c r="B528" s="140" t="s">
        <v>460</v>
      </c>
      <c r="C528" s="152">
        <v>0.1694</v>
      </c>
    </row>
    <row r="529" spans="1:3" x14ac:dyDescent="0.35">
      <c r="A529" s="142">
        <v>1.6027</v>
      </c>
      <c r="B529" s="140" t="s">
        <v>460</v>
      </c>
      <c r="C529" s="152">
        <v>0.16980000000000001</v>
      </c>
    </row>
    <row r="530" spans="1:3" x14ac:dyDescent="0.35">
      <c r="A530" s="142">
        <v>1.6054999999999999</v>
      </c>
      <c r="B530" s="140" t="s">
        <v>460</v>
      </c>
      <c r="C530" s="152">
        <v>0.1699</v>
      </c>
    </row>
    <row r="531" spans="1:3" x14ac:dyDescent="0.35">
      <c r="A531" s="142">
        <v>1.6082000000000001</v>
      </c>
      <c r="B531" s="140" t="s">
        <v>460</v>
      </c>
      <c r="C531" s="152">
        <v>0.1701</v>
      </c>
    </row>
    <row r="532" spans="1:3" x14ac:dyDescent="0.35">
      <c r="A532" s="142">
        <v>1.611</v>
      </c>
      <c r="B532" s="140" t="s">
        <v>460</v>
      </c>
      <c r="C532" s="152">
        <v>0.17019999999999999</v>
      </c>
    </row>
    <row r="533" spans="1:3" x14ac:dyDescent="0.35">
      <c r="A533" s="142">
        <v>1.6136999999999999</v>
      </c>
      <c r="B533" s="140" t="s">
        <v>460</v>
      </c>
      <c r="C533" s="152">
        <v>0.17030000000000001</v>
      </c>
    </row>
    <row r="534" spans="1:3" x14ac:dyDescent="0.35">
      <c r="A534" s="142">
        <v>1.6164000000000001</v>
      </c>
      <c r="B534" s="140" t="s">
        <v>460</v>
      </c>
      <c r="C534" s="152">
        <v>0.17050000000000001</v>
      </c>
    </row>
    <row r="535" spans="1:3" x14ac:dyDescent="0.35">
      <c r="A535" s="142">
        <v>1.6192</v>
      </c>
      <c r="B535" s="140" t="s">
        <v>460</v>
      </c>
      <c r="C535" s="152">
        <v>0.1706</v>
      </c>
    </row>
    <row r="536" spans="1:3" x14ac:dyDescent="0.35">
      <c r="A536" s="142">
        <v>1.6218999999999999</v>
      </c>
      <c r="B536" s="140" t="s">
        <v>460</v>
      </c>
      <c r="C536" s="152">
        <v>0.17069999999999999</v>
      </c>
    </row>
    <row r="537" spans="1:3" x14ac:dyDescent="0.35">
      <c r="A537" s="142">
        <v>1.6247</v>
      </c>
      <c r="B537" s="140" t="s">
        <v>460</v>
      </c>
      <c r="C537" s="152">
        <v>0.1709</v>
      </c>
    </row>
    <row r="538" spans="1:3" x14ac:dyDescent="0.35">
      <c r="A538" s="142">
        <v>1.6274</v>
      </c>
      <c r="B538" s="140" t="s">
        <v>460</v>
      </c>
      <c r="C538" s="152">
        <v>0.1711</v>
      </c>
    </row>
    <row r="539" spans="1:3" x14ac:dyDescent="0.35">
      <c r="A539" s="142">
        <v>1.6301000000000001</v>
      </c>
      <c r="B539" s="140" t="s">
        <v>460</v>
      </c>
      <c r="C539" s="152">
        <v>0.17119999999999999</v>
      </c>
    </row>
    <row r="540" spans="1:3" x14ac:dyDescent="0.35">
      <c r="A540" s="142">
        <v>1.6329</v>
      </c>
      <c r="B540" s="140" t="s">
        <v>460</v>
      </c>
      <c r="C540" s="152">
        <v>0.17130000000000001</v>
      </c>
    </row>
    <row r="541" spans="1:3" x14ac:dyDescent="0.35">
      <c r="A541" s="142">
        <v>1.6355999999999999</v>
      </c>
      <c r="B541" s="140" t="s">
        <v>460</v>
      </c>
      <c r="C541" s="152">
        <v>0.1714</v>
      </c>
    </row>
    <row r="542" spans="1:3" x14ac:dyDescent="0.35">
      <c r="A542" s="142">
        <v>1.6384000000000001</v>
      </c>
      <c r="B542" s="140" t="s">
        <v>460</v>
      </c>
      <c r="C542" s="152">
        <v>0.17169999999999999</v>
      </c>
    </row>
    <row r="543" spans="1:3" x14ac:dyDescent="0.35">
      <c r="A543" s="142">
        <v>1.6411</v>
      </c>
      <c r="B543" s="140" t="s">
        <v>460</v>
      </c>
      <c r="C543" s="152">
        <v>0.17180000000000001</v>
      </c>
    </row>
    <row r="544" spans="1:3" x14ac:dyDescent="0.35">
      <c r="A544" s="142">
        <v>1.6437999999999999</v>
      </c>
      <c r="B544" s="140" t="s">
        <v>460</v>
      </c>
      <c r="C544" s="152">
        <v>0.1721</v>
      </c>
    </row>
    <row r="545" spans="1:3" x14ac:dyDescent="0.35">
      <c r="A545" s="142">
        <v>1.6466000000000001</v>
      </c>
      <c r="B545" s="140" t="s">
        <v>460</v>
      </c>
      <c r="C545" s="152">
        <v>0.17230000000000001</v>
      </c>
    </row>
    <row r="546" spans="1:3" x14ac:dyDescent="0.35">
      <c r="A546" s="142">
        <v>1.6493</v>
      </c>
      <c r="B546" s="140" t="s">
        <v>460</v>
      </c>
      <c r="C546" s="152">
        <v>0.1726</v>
      </c>
    </row>
    <row r="547" spans="1:3" x14ac:dyDescent="0.35">
      <c r="A547" s="142">
        <v>1.6520999999999999</v>
      </c>
      <c r="B547" s="140" t="s">
        <v>460</v>
      </c>
      <c r="C547" s="152">
        <v>0.17280000000000001</v>
      </c>
    </row>
    <row r="548" spans="1:3" x14ac:dyDescent="0.35">
      <c r="A548" s="142">
        <v>1.6548</v>
      </c>
      <c r="B548" s="140" t="s">
        <v>460</v>
      </c>
      <c r="C548" s="152">
        <v>0.1729</v>
      </c>
    </row>
    <row r="549" spans="1:3" x14ac:dyDescent="0.35">
      <c r="A549" s="142">
        <v>1.6575</v>
      </c>
      <c r="B549" s="140" t="s">
        <v>460</v>
      </c>
      <c r="C549" s="152">
        <v>0.1731</v>
      </c>
    </row>
    <row r="550" spans="1:3" x14ac:dyDescent="0.35">
      <c r="A550" s="142">
        <v>1.6603000000000001</v>
      </c>
      <c r="B550" s="140" t="s">
        <v>460</v>
      </c>
      <c r="C550" s="152">
        <v>0.17330000000000001</v>
      </c>
    </row>
    <row r="551" spans="1:3" x14ac:dyDescent="0.35">
      <c r="A551" s="142">
        <v>1.663</v>
      </c>
      <c r="B551" s="140" t="s">
        <v>460</v>
      </c>
      <c r="C551" s="152">
        <v>0.1734</v>
      </c>
    </row>
    <row r="552" spans="1:3" x14ac:dyDescent="0.35">
      <c r="A552" s="142">
        <v>1.6657999999999999</v>
      </c>
      <c r="B552" s="140" t="s">
        <v>460</v>
      </c>
      <c r="C552" s="152">
        <v>0.17349999999999999</v>
      </c>
    </row>
    <row r="553" spans="1:3" x14ac:dyDescent="0.35">
      <c r="A553" s="142">
        <v>1.6685000000000001</v>
      </c>
      <c r="B553" s="140" t="s">
        <v>460</v>
      </c>
      <c r="C553" s="152">
        <v>0.1736</v>
      </c>
    </row>
    <row r="554" spans="1:3" x14ac:dyDescent="0.35">
      <c r="A554" s="142">
        <v>1.6712</v>
      </c>
      <c r="B554" s="140" t="s">
        <v>460</v>
      </c>
      <c r="C554" s="152">
        <v>0.17380000000000001</v>
      </c>
    </row>
    <row r="555" spans="1:3" x14ac:dyDescent="0.35">
      <c r="A555" s="142">
        <v>1.6739999999999999</v>
      </c>
      <c r="B555" s="140" t="s">
        <v>460</v>
      </c>
      <c r="C555" s="152">
        <v>0.1739</v>
      </c>
    </row>
    <row r="556" spans="1:3" x14ac:dyDescent="0.35">
      <c r="A556" s="142">
        <v>1.6767000000000001</v>
      </c>
      <c r="B556" s="140" t="s">
        <v>460</v>
      </c>
      <c r="C556" s="152">
        <v>0.17419999999999999</v>
      </c>
    </row>
    <row r="557" spans="1:3" x14ac:dyDescent="0.35">
      <c r="A557" s="142">
        <v>1.6795</v>
      </c>
      <c r="B557" s="140" t="s">
        <v>460</v>
      </c>
      <c r="C557" s="152">
        <v>0.17430000000000001</v>
      </c>
    </row>
    <row r="558" spans="1:3" x14ac:dyDescent="0.35">
      <c r="A558" s="142">
        <v>1.6821999999999999</v>
      </c>
      <c r="B558" s="140" t="s">
        <v>460</v>
      </c>
      <c r="C558" s="152">
        <v>0.17449999999999999</v>
      </c>
    </row>
    <row r="559" spans="1:3" x14ac:dyDescent="0.35">
      <c r="A559" s="142">
        <v>1.6849000000000001</v>
      </c>
      <c r="B559" s="140" t="s">
        <v>460</v>
      </c>
      <c r="C559" s="152">
        <v>0.17469999999999999</v>
      </c>
    </row>
    <row r="560" spans="1:3" x14ac:dyDescent="0.35">
      <c r="A560" s="142">
        <v>1.6877</v>
      </c>
      <c r="B560" s="140" t="s">
        <v>460</v>
      </c>
      <c r="C560" s="152">
        <v>0.17510000000000001</v>
      </c>
    </row>
    <row r="561" spans="1:3" x14ac:dyDescent="0.35">
      <c r="A561" s="142">
        <v>1.6903999999999999</v>
      </c>
      <c r="B561" s="140" t="s">
        <v>460</v>
      </c>
      <c r="C561" s="152">
        <v>0.17519999999999999</v>
      </c>
    </row>
    <row r="562" spans="1:3" x14ac:dyDescent="0.35">
      <c r="A562" s="142">
        <v>1.6932</v>
      </c>
      <c r="B562" s="140" t="s">
        <v>460</v>
      </c>
      <c r="C562" s="152">
        <v>0.17530000000000001</v>
      </c>
    </row>
    <row r="563" spans="1:3" x14ac:dyDescent="0.35">
      <c r="A563" s="142">
        <v>1.6959</v>
      </c>
      <c r="B563" s="140" t="s">
        <v>460</v>
      </c>
      <c r="C563" s="152">
        <v>0.1754</v>
      </c>
    </row>
    <row r="564" spans="1:3" x14ac:dyDescent="0.35">
      <c r="A564" s="142">
        <v>1.6986000000000001</v>
      </c>
      <c r="B564" s="140" t="s">
        <v>460</v>
      </c>
      <c r="C564" s="152">
        <v>0.17549999999999999</v>
      </c>
    </row>
    <row r="565" spans="1:3" x14ac:dyDescent="0.35">
      <c r="A565" s="142">
        <v>1.7014</v>
      </c>
      <c r="B565" s="140" t="s">
        <v>460</v>
      </c>
      <c r="C565" s="152">
        <v>0.1757</v>
      </c>
    </row>
    <row r="566" spans="1:3" x14ac:dyDescent="0.35">
      <c r="A566" s="142">
        <v>1.7040999999999999</v>
      </c>
      <c r="B566" s="140" t="s">
        <v>460</v>
      </c>
      <c r="C566" s="152">
        <v>0.1759</v>
      </c>
    </row>
    <row r="567" spans="1:3" x14ac:dyDescent="0.35">
      <c r="A567" s="142">
        <v>1.7068000000000001</v>
      </c>
      <c r="B567" s="140" t="s">
        <v>460</v>
      </c>
      <c r="C567" s="152">
        <v>0.17599999999999999</v>
      </c>
    </row>
    <row r="568" spans="1:3" x14ac:dyDescent="0.35">
      <c r="A568" s="142">
        <v>1.7096</v>
      </c>
      <c r="B568" s="140" t="s">
        <v>460</v>
      </c>
      <c r="C568" s="152">
        <v>0.1764</v>
      </c>
    </row>
    <row r="569" spans="1:3" x14ac:dyDescent="0.35">
      <c r="A569" s="142">
        <v>1.7122999999999999</v>
      </c>
      <c r="B569" s="140" t="s">
        <v>460</v>
      </c>
      <c r="C569" s="152">
        <v>0.17660000000000001</v>
      </c>
    </row>
    <row r="570" spans="1:3" x14ac:dyDescent="0.35">
      <c r="A570" s="142">
        <v>1.7151000000000001</v>
      </c>
      <c r="B570" s="140" t="s">
        <v>460</v>
      </c>
      <c r="C570" s="152">
        <v>0.1767</v>
      </c>
    </row>
    <row r="571" spans="1:3" x14ac:dyDescent="0.35">
      <c r="A571" s="142">
        <v>1.7178</v>
      </c>
      <c r="B571" s="140" t="s">
        <v>460</v>
      </c>
      <c r="C571" s="152">
        <v>0.17680000000000001</v>
      </c>
    </row>
    <row r="572" spans="1:3" x14ac:dyDescent="0.35">
      <c r="A572" s="142">
        <v>1.7204999999999999</v>
      </c>
      <c r="B572" s="140" t="s">
        <v>460</v>
      </c>
      <c r="C572" s="152">
        <v>0.17699999999999999</v>
      </c>
    </row>
    <row r="573" spans="1:3" x14ac:dyDescent="0.35">
      <c r="A573" s="142">
        <v>1.7233000000000001</v>
      </c>
      <c r="B573" s="140" t="s">
        <v>460</v>
      </c>
      <c r="C573" s="152">
        <v>0.17710000000000001</v>
      </c>
    </row>
    <row r="574" spans="1:3" x14ac:dyDescent="0.35">
      <c r="A574" s="142">
        <v>1.726</v>
      </c>
      <c r="B574" s="140" t="s">
        <v>460</v>
      </c>
      <c r="C574" s="152">
        <v>0.17730000000000001</v>
      </c>
    </row>
    <row r="575" spans="1:3" x14ac:dyDescent="0.35">
      <c r="A575" s="142">
        <v>1.7287999999999999</v>
      </c>
      <c r="B575" s="140" t="s">
        <v>460</v>
      </c>
      <c r="C575" s="152">
        <v>0.17749999999999999</v>
      </c>
    </row>
    <row r="576" spans="1:3" x14ac:dyDescent="0.35">
      <c r="A576" s="142">
        <v>1.7315</v>
      </c>
      <c r="B576" s="140" t="s">
        <v>460</v>
      </c>
      <c r="C576" s="152">
        <v>0.1777</v>
      </c>
    </row>
    <row r="577" spans="1:3" x14ac:dyDescent="0.35">
      <c r="A577" s="142">
        <v>1.7342</v>
      </c>
      <c r="B577" s="140" t="s">
        <v>460</v>
      </c>
      <c r="C577" s="152">
        <v>0.1779</v>
      </c>
    </row>
    <row r="578" spans="1:3" x14ac:dyDescent="0.35">
      <c r="A578" s="142">
        <v>1.7370000000000001</v>
      </c>
      <c r="B578" s="140" t="s">
        <v>460</v>
      </c>
      <c r="C578" s="152">
        <v>0.17810000000000001</v>
      </c>
    </row>
    <row r="579" spans="1:3" x14ac:dyDescent="0.35">
      <c r="A579" s="142">
        <v>1.7397</v>
      </c>
      <c r="B579" s="140" t="s">
        <v>460</v>
      </c>
      <c r="C579" s="152">
        <v>0.17829999999999999</v>
      </c>
    </row>
    <row r="580" spans="1:3" x14ac:dyDescent="0.35">
      <c r="A580" s="142">
        <v>1.7424999999999999</v>
      </c>
      <c r="B580" s="140" t="s">
        <v>460</v>
      </c>
      <c r="C580" s="152">
        <v>0.17849999999999999</v>
      </c>
    </row>
    <row r="581" spans="1:3" x14ac:dyDescent="0.35">
      <c r="A581" s="142">
        <v>1.7452000000000001</v>
      </c>
      <c r="B581" s="140" t="s">
        <v>460</v>
      </c>
      <c r="C581" s="152">
        <v>0.17860000000000001</v>
      </c>
    </row>
    <row r="582" spans="1:3" x14ac:dyDescent="0.35">
      <c r="A582" s="142">
        <v>1.7479</v>
      </c>
      <c r="B582" s="140" t="s">
        <v>460</v>
      </c>
      <c r="C582" s="152">
        <v>0.17879999999999999</v>
      </c>
    </row>
    <row r="583" spans="1:3" x14ac:dyDescent="0.35">
      <c r="A583" s="142">
        <v>1.7506999999999999</v>
      </c>
      <c r="B583" s="140" t="s">
        <v>460</v>
      </c>
      <c r="C583" s="152">
        <v>0.17899999999999999</v>
      </c>
    </row>
    <row r="584" spans="1:3" x14ac:dyDescent="0.35">
      <c r="A584" s="142">
        <v>1.7534000000000001</v>
      </c>
      <c r="B584" s="140" t="s">
        <v>460</v>
      </c>
      <c r="C584" s="152">
        <v>0.1792</v>
      </c>
    </row>
    <row r="585" spans="1:3" x14ac:dyDescent="0.35">
      <c r="A585" s="142">
        <v>1.7562</v>
      </c>
      <c r="B585" s="140" t="s">
        <v>460</v>
      </c>
      <c r="C585" s="152">
        <v>0.17929999999999999</v>
      </c>
    </row>
    <row r="586" spans="1:3" x14ac:dyDescent="0.35">
      <c r="A586" s="142">
        <v>1.7588999999999999</v>
      </c>
      <c r="B586" s="140" t="s">
        <v>460</v>
      </c>
      <c r="C586" s="152">
        <v>0.1794</v>
      </c>
    </row>
    <row r="587" spans="1:3" x14ac:dyDescent="0.35">
      <c r="A587" s="142">
        <v>1.7616000000000001</v>
      </c>
      <c r="B587" s="140" t="s">
        <v>460</v>
      </c>
      <c r="C587" s="152">
        <v>0.1794</v>
      </c>
    </row>
    <row r="588" spans="1:3" x14ac:dyDescent="0.35">
      <c r="A588" s="142">
        <v>1.7644</v>
      </c>
      <c r="B588" s="140" t="s">
        <v>460</v>
      </c>
      <c r="C588" s="152">
        <v>0.17949999999999999</v>
      </c>
    </row>
    <row r="589" spans="1:3" x14ac:dyDescent="0.35">
      <c r="A589" s="142">
        <v>1.7670999999999999</v>
      </c>
      <c r="B589" s="140" t="s">
        <v>460</v>
      </c>
      <c r="C589" s="152">
        <v>0.1797</v>
      </c>
    </row>
    <row r="590" spans="1:3" x14ac:dyDescent="0.35">
      <c r="A590" s="142">
        <v>1.7699</v>
      </c>
      <c r="B590" s="140" t="s">
        <v>460</v>
      </c>
      <c r="C590" s="152">
        <v>0.17979999999999999</v>
      </c>
    </row>
    <row r="591" spans="1:3" x14ac:dyDescent="0.35">
      <c r="A591" s="142">
        <v>1.7726</v>
      </c>
      <c r="B591" s="140" t="s">
        <v>460</v>
      </c>
      <c r="C591" s="152">
        <v>0.1799</v>
      </c>
    </row>
    <row r="592" spans="1:3" x14ac:dyDescent="0.35">
      <c r="A592" s="142">
        <v>1.7753000000000001</v>
      </c>
      <c r="B592" s="140" t="s">
        <v>460</v>
      </c>
      <c r="C592" s="152">
        <v>0.18</v>
      </c>
    </row>
    <row r="593" spans="1:3" x14ac:dyDescent="0.35">
      <c r="A593" s="142">
        <v>1.7781</v>
      </c>
      <c r="B593" s="140" t="s">
        <v>460</v>
      </c>
      <c r="C593" s="152">
        <v>0.1802</v>
      </c>
    </row>
    <row r="594" spans="1:3" x14ac:dyDescent="0.35">
      <c r="A594" s="142">
        <v>1.7807999999999999</v>
      </c>
      <c r="B594" s="140" t="s">
        <v>460</v>
      </c>
      <c r="C594" s="152">
        <v>0.18029999999999999</v>
      </c>
    </row>
    <row r="595" spans="1:3" x14ac:dyDescent="0.35">
      <c r="A595" s="142">
        <v>1.7836000000000001</v>
      </c>
      <c r="B595" s="140" t="s">
        <v>460</v>
      </c>
      <c r="C595" s="152">
        <v>0.18049999999999999</v>
      </c>
    </row>
    <row r="596" spans="1:3" x14ac:dyDescent="0.35">
      <c r="A596" s="142">
        <v>1.7863</v>
      </c>
      <c r="B596" s="140" t="s">
        <v>460</v>
      </c>
      <c r="C596" s="152">
        <v>0.1807</v>
      </c>
    </row>
    <row r="597" spans="1:3" x14ac:dyDescent="0.35">
      <c r="A597" s="142">
        <v>1.7889999999999999</v>
      </c>
      <c r="B597" s="140" t="s">
        <v>460</v>
      </c>
      <c r="C597" s="152">
        <v>0.18079999999999999</v>
      </c>
    </row>
    <row r="598" spans="1:3" x14ac:dyDescent="0.35">
      <c r="A598" s="142">
        <v>1.7918000000000001</v>
      </c>
      <c r="B598" s="140" t="s">
        <v>460</v>
      </c>
      <c r="C598" s="152">
        <v>0.18090000000000001</v>
      </c>
    </row>
    <row r="599" spans="1:3" x14ac:dyDescent="0.35">
      <c r="A599" s="142">
        <v>1.7945</v>
      </c>
      <c r="B599" s="140" t="s">
        <v>460</v>
      </c>
      <c r="C599" s="152">
        <v>0.18099999999999999</v>
      </c>
    </row>
    <row r="600" spans="1:3" x14ac:dyDescent="0.35">
      <c r="A600" s="142">
        <v>1.7972999999999999</v>
      </c>
      <c r="B600" s="140" t="s">
        <v>460</v>
      </c>
      <c r="C600" s="152">
        <v>0.1812</v>
      </c>
    </row>
    <row r="601" spans="1:3" x14ac:dyDescent="0.35">
      <c r="A601" s="142">
        <v>1.8</v>
      </c>
      <c r="B601" s="140" t="s">
        <v>460</v>
      </c>
      <c r="C601" s="152">
        <v>0.18140000000000001</v>
      </c>
    </row>
    <row r="602" spans="1:3" x14ac:dyDescent="0.35">
      <c r="A602" s="142">
        <v>1.8027</v>
      </c>
      <c r="B602" s="140" t="s">
        <v>460</v>
      </c>
      <c r="C602" s="152">
        <v>0.18149999999999999</v>
      </c>
    </row>
    <row r="603" spans="1:3" x14ac:dyDescent="0.35">
      <c r="A603" s="142">
        <v>1.8055000000000001</v>
      </c>
      <c r="B603" s="140" t="s">
        <v>460</v>
      </c>
      <c r="C603" s="152">
        <v>0.1817</v>
      </c>
    </row>
    <row r="604" spans="1:3" x14ac:dyDescent="0.35">
      <c r="A604" s="142">
        <v>1.8082</v>
      </c>
      <c r="B604" s="140" t="s">
        <v>460</v>
      </c>
      <c r="C604" s="152">
        <v>0.18190000000000001</v>
      </c>
    </row>
    <row r="605" spans="1:3" x14ac:dyDescent="0.35">
      <c r="A605" s="142">
        <v>1.8109999999999999</v>
      </c>
      <c r="B605" s="140" t="s">
        <v>460</v>
      </c>
      <c r="C605" s="152">
        <v>0.1822</v>
      </c>
    </row>
    <row r="606" spans="1:3" x14ac:dyDescent="0.35">
      <c r="A606" s="142">
        <v>1.8137000000000001</v>
      </c>
      <c r="B606" s="140" t="s">
        <v>460</v>
      </c>
      <c r="C606" s="152">
        <v>0.18260000000000001</v>
      </c>
    </row>
    <row r="607" spans="1:3" x14ac:dyDescent="0.35">
      <c r="A607" s="142">
        <v>1.8164</v>
      </c>
      <c r="B607" s="140" t="s">
        <v>460</v>
      </c>
      <c r="C607" s="152">
        <v>0.1827</v>
      </c>
    </row>
    <row r="608" spans="1:3" x14ac:dyDescent="0.35">
      <c r="A608" s="142">
        <v>1.8191999999999999</v>
      </c>
      <c r="B608" s="140" t="s">
        <v>460</v>
      </c>
      <c r="C608" s="152">
        <v>0.18279999999999999</v>
      </c>
    </row>
    <row r="609" spans="1:3" x14ac:dyDescent="0.35">
      <c r="A609" s="142">
        <v>1.8219000000000001</v>
      </c>
      <c r="B609" s="140" t="s">
        <v>460</v>
      </c>
      <c r="C609" s="152">
        <v>0.183</v>
      </c>
    </row>
    <row r="610" spans="1:3" x14ac:dyDescent="0.35">
      <c r="A610" s="142">
        <v>1.8247</v>
      </c>
      <c r="B610" s="140" t="s">
        <v>460</v>
      </c>
      <c r="C610" s="152">
        <v>0.1832</v>
      </c>
    </row>
    <row r="611" spans="1:3" x14ac:dyDescent="0.35">
      <c r="A611" s="142">
        <v>1.8273999999999999</v>
      </c>
      <c r="B611" s="140" t="s">
        <v>460</v>
      </c>
      <c r="C611" s="152">
        <v>0.18329999999999999</v>
      </c>
    </row>
    <row r="612" spans="1:3" x14ac:dyDescent="0.35">
      <c r="A612" s="142">
        <v>1.8301000000000001</v>
      </c>
      <c r="B612" s="140" t="s">
        <v>460</v>
      </c>
      <c r="C612" s="152">
        <v>0.1835</v>
      </c>
    </row>
    <row r="613" spans="1:3" x14ac:dyDescent="0.35">
      <c r="A613" s="142">
        <v>1.8329</v>
      </c>
      <c r="B613" s="140" t="s">
        <v>460</v>
      </c>
      <c r="C613" s="152">
        <v>0.1837</v>
      </c>
    </row>
    <row r="614" spans="1:3" x14ac:dyDescent="0.35">
      <c r="A614" s="142">
        <v>1.8355999999999999</v>
      </c>
      <c r="B614" s="140" t="s">
        <v>460</v>
      </c>
      <c r="C614" s="152">
        <v>0.18379999999999999</v>
      </c>
    </row>
    <row r="615" spans="1:3" x14ac:dyDescent="0.35">
      <c r="A615" s="142">
        <v>1.8384</v>
      </c>
      <c r="B615" s="140" t="s">
        <v>460</v>
      </c>
      <c r="C615" s="152">
        <v>0.184</v>
      </c>
    </row>
    <row r="616" spans="1:3" x14ac:dyDescent="0.35">
      <c r="A616" s="142">
        <v>1.8411</v>
      </c>
      <c r="B616" s="140" t="s">
        <v>460</v>
      </c>
      <c r="C616" s="152">
        <v>0.1842</v>
      </c>
    </row>
    <row r="617" spans="1:3" x14ac:dyDescent="0.35">
      <c r="A617" s="142">
        <v>1.8438000000000001</v>
      </c>
      <c r="B617" s="140" t="s">
        <v>460</v>
      </c>
      <c r="C617" s="152">
        <v>0.18440000000000001</v>
      </c>
    </row>
    <row r="618" spans="1:3" x14ac:dyDescent="0.35">
      <c r="A618" s="142">
        <v>1.8466</v>
      </c>
      <c r="B618" s="140" t="s">
        <v>460</v>
      </c>
      <c r="C618" s="152">
        <v>0.18459999999999999</v>
      </c>
    </row>
    <row r="619" spans="1:3" x14ac:dyDescent="0.35">
      <c r="A619" s="142">
        <v>1.8492999999999999</v>
      </c>
      <c r="B619" s="140" t="s">
        <v>460</v>
      </c>
      <c r="C619" s="152">
        <v>0.18479999999999999</v>
      </c>
    </row>
    <row r="620" spans="1:3" x14ac:dyDescent="0.35">
      <c r="A620" s="142">
        <v>1.8521000000000001</v>
      </c>
      <c r="B620" s="140" t="s">
        <v>460</v>
      </c>
      <c r="C620" s="152">
        <v>0.18490000000000001</v>
      </c>
    </row>
    <row r="621" spans="1:3" x14ac:dyDescent="0.35">
      <c r="A621" s="142">
        <v>1.8548</v>
      </c>
      <c r="B621" s="140" t="s">
        <v>460</v>
      </c>
      <c r="C621" s="152">
        <v>0.18509999999999999</v>
      </c>
    </row>
    <row r="622" spans="1:3" x14ac:dyDescent="0.35">
      <c r="A622" s="142">
        <v>1.8574999999999999</v>
      </c>
      <c r="B622" s="140" t="s">
        <v>460</v>
      </c>
      <c r="C622" s="152">
        <v>0.1852</v>
      </c>
    </row>
    <row r="623" spans="1:3" x14ac:dyDescent="0.35">
      <c r="A623" s="142">
        <v>1.8603000000000001</v>
      </c>
      <c r="B623" s="140" t="s">
        <v>460</v>
      </c>
      <c r="C623" s="152">
        <v>0.1855</v>
      </c>
    </row>
    <row r="624" spans="1:3" x14ac:dyDescent="0.35">
      <c r="A624" s="142">
        <v>1.863</v>
      </c>
      <c r="B624" s="140" t="s">
        <v>460</v>
      </c>
      <c r="C624" s="152">
        <v>0.18559999999999999</v>
      </c>
    </row>
    <row r="625" spans="1:3" x14ac:dyDescent="0.35">
      <c r="A625" s="142">
        <v>1.8657999999999999</v>
      </c>
      <c r="B625" s="140" t="s">
        <v>460</v>
      </c>
      <c r="C625" s="152">
        <v>0.1857</v>
      </c>
    </row>
    <row r="626" spans="1:3" x14ac:dyDescent="0.35">
      <c r="A626" s="142">
        <v>1.8685</v>
      </c>
      <c r="B626" s="140" t="s">
        <v>460</v>
      </c>
      <c r="C626" s="152">
        <v>0.18579999999999999</v>
      </c>
    </row>
    <row r="627" spans="1:3" x14ac:dyDescent="0.35">
      <c r="A627" s="142">
        <v>1.8712</v>
      </c>
      <c r="B627" s="140" t="s">
        <v>460</v>
      </c>
      <c r="C627" s="152">
        <v>0.18590000000000001</v>
      </c>
    </row>
    <row r="628" spans="1:3" x14ac:dyDescent="0.35">
      <c r="A628" s="142">
        <v>1.8740000000000001</v>
      </c>
      <c r="B628" s="140" t="s">
        <v>460</v>
      </c>
      <c r="C628" s="152">
        <v>0.18609999999999999</v>
      </c>
    </row>
    <row r="629" spans="1:3" x14ac:dyDescent="0.35">
      <c r="A629" s="142">
        <v>1.8767</v>
      </c>
      <c r="B629" s="140" t="s">
        <v>460</v>
      </c>
      <c r="C629" s="152">
        <v>0.1862</v>
      </c>
    </row>
    <row r="630" spans="1:3" x14ac:dyDescent="0.35">
      <c r="A630" s="142">
        <v>1.8794999999999999</v>
      </c>
      <c r="B630" s="140" t="s">
        <v>460</v>
      </c>
      <c r="C630" s="152">
        <v>0.18629999999999999</v>
      </c>
    </row>
    <row r="631" spans="1:3" x14ac:dyDescent="0.35">
      <c r="A631" s="142">
        <v>1.8822000000000001</v>
      </c>
      <c r="B631" s="140" t="s">
        <v>460</v>
      </c>
      <c r="C631" s="152">
        <v>0.1865</v>
      </c>
    </row>
    <row r="632" spans="1:3" x14ac:dyDescent="0.35">
      <c r="A632" s="142">
        <v>1.8849</v>
      </c>
      <c r="B632" s="140" t="s">
        <v>460</v>
      </c>
      <c r="C632" s="152">
        <v>0.18659999999999999</v>
      </c>
    </row>
    <row r="633" spans="1:3" x14ac:dyDescent="0.35">
      <c r="A633" s="142">
        <v>1.8876999999999999</v>
      </c>
      <c r="B633" s="140" t="s">
        <v>460</v>
      </c>
      <c r="C633" s="152">
        <v>0.1867</v>
      </c>
    </row>
    <row r="634" spans="1:3" x14ac:dyDescent="0.35">
      <c r="A634" s="142">
        <v>1.8904000000000001</v>
      </c>
      <c r="B634" s="140" t="s">
        <v>460</v>
      </c>
      <c r="C634" s="152">
        <v>0.1867</v>
      </c>
    </row>
    <row r="635" spans="1:3" x14ac:dyDescent="0.35">
      <c r="A635" s="142">
        <v>1.8932</v>
      </c>
      <c r="B635" s="140" t="s">
        <v>460</v>
      </c>
      <c r="C635" s="152">
        <v>0.18690000000000001</v>
      </c>
    </row>
    <row r="636" spans="1:3" x14ac:dyDescent="0.35">
      <c r="A636" s="142">
        <v>1.8958999999999999</v>
      </c>
      <c r="B636" s="140" t="s">
        <v>460</v>
      </c>
      <c r="C636" s="152">
        <v>0.187</v>
      </c>
    </row>
    <row r="637" spans="1:3" x14ac:dyDescent="0.35">
      <c r="A637" s="142">
        <v>1.8986000000000001</v>
      </c>
      <c r="B637" s="140" t="s">
        <v>460</v>
      </c>
      <c r="C637" s="152">
        <v>0.18720000000000001</v>
      </c>
    </row>
    <row r="638" spans="1:3" x14ac:dyDescent="0.35">
      <c r="A638" s="142">
        <v>1.9014</v>
      </c>
      <c r="B638" s="140" t="s">
        <v>460</v>
      </c>
      <c r="C638" s="152">
        <v>0.18729999999999999</v>
      </c>
    </row>
    <row r="639" spans="1:3" x14ac:dyDescent="0.35">
      <c r="A639" s="142">
        <v>1.9040999999999999</v>
      </c>
      <c r="B639" s="140" t="s">
        <v>460</v>
      </c>
      <c r="C639" s="152">
        <v>0.18740000000000001</v>
      </c>
    </row>
    <row r="640" spans="1:3" x14ac:dyDescent="0.35">
      <c r="A640" s="142">
        <v>1.9068000000000001</v>
      </c>
      <c r="B640" s="140" t="s">
        <v>460</v>
      </c>
      <c r="C640" s="152">
        <v>0.18770000000000001</v>
      </c>
    </row>
    <row r="641" spans="1:3" x14ac:dyDescent="0.35">
      <c r="A641" s="142">
        <v>1.9096</v>
      </c>
      <c r="B641" s="140" t="s">
        <v>460</v>
      </c>
      <c r="C641" s="152">
        <v>0.18790000000000001</v>
      </c>
    </row>
    <row r="642" spans="1:3" x14ac:dyDescent="0.35">
      <c r="A642" s="142">
        <v>1.9123000000000001</v>
      </c>
      <c r="B642" s="140" t="s">
        <v>460</v>
      </c>
      <c r="C642" s="152">
        <v>0.18809999999999999</v>
      </c>
    </row>
    <row r="643" spans="1:3" x14ac:dyDescent="0.35">
      <c r="A643" s="142">
        <v>1.9151</v>
      </c>
      <c r="B643" s="140" t="s">
        <v>460</v>
      </c>
      <c r="C643" s="152">
        <v>0.1883</v>
      </c>
    </row>
    <row r="644" spans="1:3" x14ac:dyDescent="0.35">
      <c r="A644" s="142">
        <v>1.9177999999999999</v>
      </c>
      <c r="B644" s="140" t="s">
        <v>460</v>
      </c>
      <c r="C644" s="152">
        <v>0.18859999999999999</v>
      </c>
    </row>
    <row r="645" spans="1:3" x14ac:dyDescent="0.35">
      <c r="A645" s="142">
        <v>1.9205000000000001</v>
      </c>
      <c r="B645" s="140" t="s">
        <v>460</v>
      </c>
      <c r="C645" s="152">
        <v>0.18870000000000001</v>
      </c>
    </row>
    <row r="646" spans="1:3" x14ac:dyDescent="0.35">
      <c r="A646" s="142">
        <v>1.9233</v>
      </c>
      <c r="B646" s="140" t="s">
        <v>460</v>
      </c>
      <c r="C646" s="152">
        <v>0.18890000000000001</v>
      </c>
    </row>
    <row r="647" spans="1:3" x14ac:dyDescent="0.35">
      <c r="A647" s="142">
        <v>1.9259999999999999</v>
      </c>
      <c r="B647" s="140" t="s">
        <v>460</v>
      </c>
      <c r="C647" s="152">
        <v>0.18909999999999999</v>
      </c>
    </row>
    <row r="648" spans="1:3" x14ac:dyDescent="0.35">
      <c r="A648" s="142">
        <v>1.9288000000000001</v>
      </c>
      <c r="B648" s="140" t="s">
        <v>460</v>
      </c>
      <c r="C648" s="152">
        <v>0.18920000000000001</v>
      </c>
    </row>
    <row r="649" spans="1:3" x14ac:dyDescent="0.35">
      <c r="A649" s="142">
        <v>1.9315</v>
      </c>
      <c r="B649" s="140" t="s">
        <v>460</v>
      </c>
      <c r="C649" s="152">
        <v>0.1895</v>
      </c>
    </row>
    <row r="650" spans="1:3" x14ac:dyDescent="0.35">
      <c r="A650" s="142">
        <v>1.9341999999999999</v>
      </c>
      <c r="B650" s="140" t="s">
        <v>460</v>
      </c>
      <c r="C650" s="152">
        <v>0.18959999999999999</v>
      </c>
    </row>
    <row r="651" spans="1:3" x14ac:dyDescent="0.35">
      <c r="A651" s="142">
        <v>1.9370000000000001</v>
      </c>
      <c r="B651" s="140" t="s">
        <v>460</v>
      </c>
      <c r="C651" s="152">
        <v>0.1898</v>
      </c>
    </row>
    <row r="652" spans="1:3" x14ac:dyDescent="0.35">
      <c r="A652" s="142">
        <v>1.9397</v>
      </c>
      <c r="B652" s="140" t="s">
        <v>460</v>
      </c>
      <c r="C652" s="152">
        <v>0.19009999999999999</v>
      </c>
    </row>
    <row r="653" spans="1:3" x14ac:dyDescent="0.35">
      <c r="A653" s="142">
        <v>1.9424999999999999</v>
      </c>
      <c r="B653" s="140" t="s">
        <v>460</v>
      </c>
      <c r="C653" s="152">
        <v>0.19020000000000001</v>
      </c>
    </row>
    <row r="654" spans="1:3" x14ac:dyDescent="0.35">
      <c r="A654" s="142">
        <v>1.9452</v>
      </c>
      <c r="B654" s="140" t="s">
        <v>460</v>
      </c>
      <c r="C654" s="152">
        <v>0.19020000000000001</v>
      </c>
    </row>
    <row r="655" spans="1:3" x14ac:dyDescent="0.35">
      <c r="A655" s="142">
        <v>1.9479</v>
      </c>
      <c r="B655" s="140" t="s">
        <v>460</v>
      </c>
      <c r="C655" s="152">
        <v>0.19040000000000001</v>
      </c>
    </row>
    <row r="656" spans="1:3" x14ac:dyDescent="0.35">
      <c r="A656" s="142">
        <v>1.9507000000000001</v>
      </c>
      <c r="B656" s="140" t="s">
        <v>460</v>
      </c>
      <c r="C656" s="152">
        <v>0.19070000000000001</v>
      </c>
    </row>
    <row r="657" spans="1:3" x14ac:dyDescent="0.35">
      <c r="A657" s="142">
        <v>1.9534</v>
      </c>
      <c r="B657" s="140" t="s">
        <v>460</v>
      </c>
      <c r="C657" s="152">
        <v>0.1908</v>
      </c>
    </row>
    <row r="658" spans="1:3" x14ac:dyDescent="0.35">
      <c r="A658" s="142">
        <v>1.9561999999999999</v>
      </c>
      <c r="B658" s="140" t="s">
        <v>460</v>
      </c>
      <c r="C658" s="152">
        <v>0.19089999999999999</v>
      </c>
    </row>
    <row r="659" spans="1:3" x14ac:dyDescent="0.35">
      <c r="A659" s="142">
        <v>1.9589000000000001</v>
      </c>
      <c r="B659" s="140" t="s">
        <v>460</v>
      </c>
      <c r="C659" s="152">
        <v>0.191</v>
      </c>
    </row>
    <row r="660" spans="1:3" x14ac:dyDescent="0.35">
      <c r="A660" s="142">
        <v>1.9616</v>
      </c>
      <c r="B660" s="140" t="s">
        <v>460</v>
      </c>
      <c r="C660" s="152">
        <v>0.1913</v>
      </c>
    </row>
    <row r="661" spans="1:3" x14ac:dyDescent="0.35">
      <c r="A661" s="142">
        <v>1.9643999999999999</v>
      </c>
      <c r="B661" s="140" t="s">
        <v>460</v>
      </c>
      <c r="C661" s="152">
        <v>0.19139999999999999</v>
      </c>
    </row>
    <row r="662" spans="1:3" x14ac:dyDescent="0.35">
      <c r="A662" s="142">
        <v>1.9671000000000001</v>
      </c>
      <c r="B662" s="140" t="s">
        <v>460</v>
      </c>
      <c r="C662" s="152">
        <v>0.1915</v>
      </c>
    </row>
    <row r="663" spans="1:3" x14ac:dyDescent="0.35">
      <c r="A663" s="142">
        <v>1.9699</v>
      </c>
      <c r="B663" s="140" t="s">
        <v>460</v>
      </c>
      <c r="C663" s="152">
        <v>0.19170000000000001</v>
      </c>
    </row>
    <row r="664" spans="1:3" x14ac:dyDescent="0.35">
      <c r="A664" s="142">
        <v>1.9725999999999999</v>
      </c>
      <c r="B664" s="140" t="s">
        <v>460</v>
      </c>
      <c r="C664" s="152">
        <v>0.19189999999999999</v>
      </c>
    </row>
    <row r="665" spans="1:3" x14ac:dyDescent="0.35">
      <c r="A665" s="142">
        <v>1.9753000000000001</v>
      </c>
      <c r="B665" s="140" t="s">
        <v>460</v>
      </c>
      <c r="C665" s="152">
        <v>0.192</v>
      </c>
    </row>
    <row r="666" spans="1:3" x14ac:dyDescent="0.35">
      <c r="A666" s="142">
        <v>1.9781</v>
      </c>
      <c r="B666" s="140" t="s">
        <v>460</v>
      </c>
      <c r="C666" s="152">
        <v>0.19209999999999999</v>
      </c>
    </row>
    <row r="667" spans="1:3" x14ac:dyDescent="0.35">
      <c r="A667" s="142">
        <v>1.9807999999999999</v>
      </c>
      <c r="B667" s="140" t="s">
        <v>460</v>
      </c>
      <c r="C667" s="152">
        <v>0.1923</v>
      </c>
    </row>
    <row r="668" spans="1:3" x14ac:dyDescent="0.35">
      <c r="A668" s="142">
        <v>1.9836</v>
      </c>
      <c r="B668" s="140" t="s">
        <v>460</v>
      </c>
      <c r="C668" s="152">
        <v>0.1923</v>
      </c>
    </row>
    <row r="669" spans="1:3" x14ac:dyDescent="0.35">
      <c r="A669" s="142">
        <v>1.9863</v>
      </c>
      <c r="B669" s="140" t="s">
        <v>460</v>
      </c>
      <c r="C669" s="152">
        <v>0.19239999999999999</v>
      </c>
    </row>
    <row r="670" spans="1:3" x14ac:dyDescent="0.35">
      <c r="A670" s="142">
        <v>1.9890000000000001</v>
      </c>
      <c r="B670" s="140" t="s">
        <v>460</v>
      </c>
      <c r="C670" s="152">
        <v>0.1925</v>
      </c>
    </row>
    <row r="671" spans="1:3" x14ac:dyDescent="0.35">
      <c r="A671" s="142">
        <v>1.9918</v>
      </c>
      <c r="B671" s="140" t="s">
        <v>460</v>
      </c>
      <c r="C671" s="152">
        <v>0.19259999999999999</v>
      </c>
    </row>
    <row r="672" spans="1:3" x14ac:dyDescent="0.35">
      <c r="A672" s="142">
        <v>1.9944999999999999</v>
      </c>
      <c r="B672" s="140" t="s">
        <v>460</v>
      </c>
      <c r="C672" s="152">
        <v>0.19289999999999999</v>
      </c>
    </row>
    <row r="673" spans="1:3" x14ac:dyDescent="0.35">
      <c r="A673" s="142">
        <v>1.9973000000000001</v>
      </c>
      <c r="B673" s="140" t="s">
        <v>460</v>
      </c>
      <c r="C673" s="152">
        <v>0.19309999999999999</v>
      </c>
    </row>
    <row r="674" spans="1:3" x14ac:dyDescent="0.35">
      <c r="A674" s="142">
        <v>2</v>
      </c>
      <c r="B674" s="140" t="s">
        <v>460</v>
      </c>
      <c r="C674" s="152">
        <v>0.19320000000000001</v>
      </c>
    </row>
    <row r="675" spans="1:3" x14ac:dyDescent="0.35">
      <c r="A675" s="142">
        <v>2.0026999999999999</v>
      </c>
      <c r="B675" s="140" t="s">
        <v>460</v>
      </c>
      <c r="C675" s="152">
        <v>0.1933</v>
      </c>
    </row>
    <row r="676" spans="1:3" x14ac:dyDescent="0.35">
      <c r="A676" s="142">
        <v>2.0055000000000001</v>
      </c>
      <c r="B676" s="140" t="s">
        <v>460</v>
      </c>
      <c r="C676" s="152">
        <v>0.19339999999999999</v>
      </c>
    </row>
    <row r="677" spans="1:3" x14ac:dyDescent="0.35">
      <c r="A677" s="142">
        <v>2.0082</v>
      </c>
      <c r="B677" s="140" t="s">
        <v>460</v>
      </c>
      <c r="C677" s="152">
        <v>0.19359999999999999</v>
      </c>
    </row>
    <row r="678" spans="1:3" x14ac:dyDescent="0.35">
      <c r="A678" s="142">
        <v>2.0110000000000001</v>
      </c>
      <c r="B678" s="140" t="s">
        <v>460</v>
      </c>
      <c r="C678" s="152">
        <v>0.1938</v>
      </c>
    </row>
    <row r="679" spans="1:3" x14ac:dyDescent="0.35">
      <c r="A679" s="142">
        <v>2.0137</v>
      </c>
      <c r="B679" s="140" t="s">
        <v>460</v>
      </c>
      <c r="C679" s="152">
        <v>0.1938</v>
      </c>
    </row>
    <row r="680" spans="1:3" x14ac:dyDescent="0.35">
      <c r="A680" s="142">
        <v>2.0164</v>
      </c>
      <c r="B680" s="140" t="s">
        <v>460</v>
      </c>
      <c r="C680" s="152">
        <v>0.19400000000000001</v>
      </c>
    </row>
    <row r="681" spans="1:3" x14ac:dyDescent="0.35">
      <c r="A681" s="142">
        <v>2.0192000000000001</v>
      </c>
      <c r="B681" s="140" t="s">
        <v>460</v>
      </c>
      <c r="C681" s="152">
        <v>0.19409999999999999</v>
      </c>
    </row>
    <row r="682" spans="1:3" x14ac:dyDescent="0.35">
      <c r="A682" s="142">
        <v>2.0219</v>
      </c>
      <c r="B682" s="140" t="s">
        <v>460</v>
      </c>
      <c r="C682" s="152">
        <v>0.1943</v>
      </c>
    </row>
    <row r="683" spans="1:3" x14ac:dyDescent="0.35">
      <c r="A683" s="142">
        <v>2.0247000000000002</v>
      </c>
      <c r="B683" s="140" t="s">
        <v>460</v>
      </c>
      <c r="C683" s="152">
        <v>0.19450000000000001</v>
      </c>
    </row>
    <row r="684" spans="1:3" x14ac:dyDescent="0.35">
      <c r="A684" s="142">
        <v>2.0274000000000001</v>
      </c>
      <c r="B684" s="140" t="s">
        <v>460</v>
      </c>
      <c r="C684" s="152">
        <v>0.1948</v>
      </c>
    </row>
    <row r="685" spans="1:3" x14ac:dyDescent="0.35">
      <c r="A685" s="142">
        <v>2.0301</v>
      </c>
      <c r="B685" s="140" t="s">
        <v>460</v>
      </c>
      <c r="C685" s="152">
        <v>0.19500000000000001</v>
      </c>
    </row>
    <row r="686" spans="1:3" x14ac:dyDescent="0.35">
      <c r="A686" s="142">
        <v>2.0329000000000002</v>
      </c>
      <c r="B686" s="140" t="s">
        <v>460</v>
      </c>
      <c r="C686" s="152">
        <v>0.19520000000000001</v>
      </c>
    </row>
    <row r="687" spans="1:3" x14ac:dyDescent="0.35">
      <c r="A687" s="142">
        <v>2.0356000000000001</v>
      </c>
      <c r="B687" s="140" t="s">
        <v>460</v>
      </c>
      <c r="C687" s="152">
        <v>0.19539999999999999</v>
      </c>
    </row>
    <row r="688" spans="1:3" x14ac:dyDescent="0.35">
      <c r="A688" s="142">
        <v>2.0384000000000002</v>
      </c>
      <c r="B688" s="140" t="s">
        <v>460</v>
      </c>
      <c r="C688" s="152">
        <v>0.19550000000000001</v>
      </c>
    </row>
    <row r="689" spans="1:3" x14ac:dyDescent="0.35">
      <c r="A689" s="142">
        <v>2.0411000000000001</v>
      </c>
      <c r="B689" s="140" t="s">
        <v>460</v>
      </c>
      <c r="C689" s="152">
        <v>0.19570000000000001</v>
      </c>
    </row>
    <row r="690" spans="1:3" x14ac:dyDescent="0.35">
      <c r="A690" s="142">
        <v>2.0438000000000001</v>
      </c>
      <c r="B690" s="140" t="s">
        <v>460</v>
      </c>
      <c r="C690" s="152">
        <v>0.19589999999999999</v>
      </c>
    </row>
    <row r="691" spans="1:3" x14ac:dyDescent="0.35">
      <c r="A691" s="142">
        <v>2.0466000000000002</v>
      </c>
      <c r="B691" s="140" t="s">
        <v>460</v>
      </c>
      <c r="C691" s="152">
        <v>0.19589999999999999</v>
      </c>
    </row>
    <row r="692" spans="1:3" x14ac:dyDescent="0.35">
      <c r="A692" s="142">
        <v>2.0493000000000001</v>
      </c>
      <c r="B692" s="140" t="s">
        <v>460</v>
      </c>
      <c r="C692" s="152">
        <v>0.1961</v>
      </c>
    </row>
    <row r="693" spans="1:3" x14ac:dyDescent="0.35">
      <c r="A693" s="142">
        <v>2.0520999999999998</v>
      </c>
      <c r="B693" s="140" t="s">
        <v>460</v>
      </c>
      <c r="C693" s="152">
        <v>0.19620000000000001</v>
      </c>
    </row>
    <row r="694" spans="1:3" x14ac:dyDescent="0.35">
      <c r="A694" s="142">
        <v>2.0548000000000002</v>
      </c>
      <c r="B694" s="140" t="s">
        <v>460</v>
      </c>
      <c r="C694" s="152">
        <v>0.19639999999999999</v>
      </c>
    </row>
    <row r="695" spans="1:3" x14ac:dyDescent="0.35">
      <c r="A695" s="142">
        <v>2.0575000000000001</v>
      </c>
      <c r="B695" s="140" t="s">
        <v>460</v>
      </c>
      <c r="C695" s="152">
        <v>0.1966</v>
      </c>
    </row>
    <row r="696" spans="1:3" x14ac:dyDescent="0.35">
      <c r="A696" s="142">
        <v>2.0602999999999998</v>
      </c>
      <c r="B696" s="140" t="s">
        <v>460</v>
      </c>
      <c r="C696" s="152">
        <v>0.19670000000000001</v>
      </c>
    </row>
    <row r="697" spans="1:3" x14ac:dyDescent="0.35">
      <c r="A697" s="142">
        <v>2.0630000000000002</v>
      </c>
      <c r="B697" s="140" t="s">
        <v>460</v>
      </c>
      <c r="C697" s="152">
        <v>0.19670000000000001</v>
      </c>
    </row>
    <row r="698" spans="1:3" x14ac:dyDescent="0.35">
      <c r="A698" s="142">
        <v>2.0657999999999999</v>
      </c>
      <c r="B698" s="140" t="s">
        <v>460</v>
      </c>
      <c r="C698" s="152">
        <v>0.1968</v>
      </c>
    </row>
    <row r="699" spans="1:3" x14ac:dyDescent="0.35">
      <c r="A699" s="142">
        <v>2.0684999999999998</v>
      </c>
      <c r="B699" s="140" t="s">
        <v>460</v>
      </c>
      <c r="C699" s="152">
        <v>0.19700000000000001</v>
      </c>
    </row>
    <row r="700" spans="1:3" x14ac:dyDescent="0.35">
      <c r="A700" s="142">
        <v>2.0712000000000002</v>
      </c>
      <c r="B700" s="140" t="s">
        <v>460</v>
      </c>
      <c r="C700" s="152">
        <v>0.1971</v>
      </c>
    </row>
    <row r="701" spans="1:3" x14ac:dyDescent="0.35">
      <c r="A701" s="142">
        <v>2.0739999999999998</v>
      </c>
      <c r="B701" s="140" t="s">
        <v>460</v>
      </c>
      <c r="C701" s="152">
        <v>0.1973</v>
      </c>
    </row>
    <row r="702" spans="1:3" x14ac:dyDescent="0.35">
      <c r="A702" s="142">
        <v>2.0767000000000002</v>
      </c>
      <c r="B702" s="140" t="s">
        <v>460</v>
      </c>
      <c r="C702" s="152">
        <v>0.19750000000000001</v>
      </c>
    </row>
    <row r="703" spans="1:3" x14ac:dyDescent="0.35">
      <c r="A703" s="142">
        <v>2.0794999999999999</v>
      </c>
      <c r="B703" s="140" t="s">
        <v>460</v>
      </c>
      <c r="C703" s="152">
        <v>0.1976</v>
      </c>
    </row>
    <row r="704" spans="1:3" x14ac:dyDescent="0.35">
      <c r="A704" s="142">
        <v>2.0821999999999998</v>
      </c>
      <c r="B704" s="140" t="s">
        <v>460</v>
      </c>
      <c r="C704" s="152">
        <v>0.1978</v>
      </c>
    </row>
    <row r="705" spans="1:3" x14ac:dyDescent="0.35">
      <c r="A705" s="142">
        <v>2.0849000000000002</v>
      </c>
      <c r="B705" s="140" t="s">
        <v>460</v>
      </c>
      <c r="C705" s="152">
        <v>0.1978</v>
      </c>
    </row>
    <row r="706" spans="1:3" x14ac:dyDescent="0.35">
      <c r="A706" s="142">
        <v>2.0876999999999999</v>
      </c>
      <c r="B706" s="140" t="s">
        <v>460</v>
      </c>
      <c r="C706" s="152">
        <v>0.19800000000000001</v>
      </c>
    </row>
    <row r="707" spans="1:3" x14ac:dyDescent="0.35">
      <c r="A707" s="142">
        <v>2.0903999999999998</v>
      </c>
      <c r="B707" s="140" t="s">
        <v>460</v>
      </c>
      <c r="C707" s="152">
        <v>0.19819999999999999</v>
      </c>
    </row>
    <row r="708" spans="1:3" x14ac:dyDescent="0.35">
      <c r="A708" s="142">
        <v>2.0931999999999999</v>
      </c>
      <c r="B708" s="140" t="s">
        <v>460</v>
      </c>
      <c r="C708" s="152">
        <v>0.19839999999999999</v>
      </c>
    </row>
    <row r="709" spans="1:3" x14ac:dyDescent="0.35">
      <c r="A709" s="142">
        <v>2.0958999999999999</v>
      </c>
      <c r="B709" s="140" t="s">
        <v>460</v>
      </c>
      <c r="C709" s="152">
        <v>0.19869999999999999</v>
      </c>
    </row>
    <row r="710" spans="1:3" x14ac:dyDescent="0.35">
      <c r="A710" s="142">
        <v>2.0985999999999998</v>
      </c>
      <c r="B710" s="140" t="s">
        <v>460</v>
      </c>
      <c r="C710" s="152">
        <v>0.19889999999999999</v>
      </c>
    </row>
    <row r="711" spans="1:3" x14ac:dyDescent="0.35">
      <c r="A711" s="142">
        <v>2.1013999999999999</v>
      </c>
      <c r="B711" s="140" t="s">
        <v>460</v>
      </c>
      <c r="C711" s="152">
        <v>0.19900000000000001</v>
      </c>
    </row>
    <row r="712" spans="1:3" x14ac:dyDescent="0.35">
      <c r="A712" s="142">
        <v>2.1040999999999999</v>
      </c>
      <c r="B712" s="140" t="s">
        <v>460</v>
      </c>
      <c r="C712" s="152">
        <v>0.19919999999999999</v>
      </c>
    </row>
    <row r="713" spans="1:3" x14ac:dyDescent="0.35">
      <c r="A713" s="142">
        <v>2.1067999999999998</v>
      </c>
      <c r="B713" s="140" t="s">
        <v>460</v>
      </c>
      <c r="C713" s="152">
        <v>0.19950000000000001</v>
      </c>
    </row>
    <row r="714" spans="1:3" x14ac:dyDescent="0.35">
      <c r="A714" s="142">
        <v>2.1095999999999999</v>
      </c>
      <c r="B714" s="140" t="s">
        <v>460</v>
      </c>
      <c r="C714" s="152">
        <v>0.1996</v>
      </c>
    </row>
    <row r="715" spans="1:3" x14ac:dyDescent="0.35">
      <c r="A715" s="142">
        <v>2.1122999999999998</v>
      </c>
      <c r="B715" s="140" t="s">
        <v>460</v>
      </c>
      <c r="C715" s="152">
        <v>0.19980000000000001</v>
      </c>
    </row>
    <row r="716" spans="1:3" x14ac:dyDescent="0.35">
      <c r="A716" s="142">
        <v>2.1151</v>
      </c>
      <c r="B716" s="140" t="s">
        <v>460</v>
      </c>
      <c r="C716" s="152">
        <v>0.2</v>
      </c>
    </row>
    <row r="717" spans="1:3" x14ac:dyDescent="0.35">
      <c r="A717" s="142">
        <v>2.1177999999999999</v>
      </c>
      <c r="B717" s="140" t="s">
        <v>460</v>
      </c>
      <c r="C717" s="152">
        <v>0.2</v>
      </c>
    </row>
    <row r="718" spans="1:3" x14ac:dyDescent="0.35">
      <c r="A718" s="142">
        <v>2.1204999999999998</v>
      </c>
      <c r="B718" s="140" t="s">
        <v>460</v>
      </c>
      <c r="C718" s="152">
        <v>0.2001</v>
      </c>
    </row>
    <row r="719" spans="1:3" x14ac:dyDescent="0.35">
      <c r="A719" s="142">
        <v>2.1233</v>
      </c>
      <c r="B719" s="140" t="s">
        <v>460</v>
      </c>
      <c r="C719" s="152">
        <v>0.20019999999999999</v>
      </c>
    </row>
    <row r="720" spans="1:3" x14ac:dyDescent="0.35">
      <c r="A720" s="142">
        <v>2.1259999999999999</v>
      </c>
      <c r="B720" s="140" t="s">
        <v>460</v>
      </c>
      <c r="C720" s="152">
        <v>0.20030000000000001</v>
      </c>
    </row>
    <row r="721" spans="1:3" x14ac:dyDescent="0.35">
      <c r="A721" s="142">
        <v>2.1288</v>
      </c>
      <c r="B721" s="140" t="s">
        <v>460</v>
      </c>
      <c r="C721" s="152">
        <v>0.20039999999999999</v>
      </c>
    </row>
    <row r="722" spans="1:3" x14ac:dyDescent="0.35">
      <c r="A722" s="142">
        <v>2.1315</v>
      </c>
      <c r="B722" s="140" t="s">
        <v>460</v>
      </c>
      <c r="C722" s="152">
        <v>0.20050000000000001</v>
      </c>
    </row>
    <row r="723" spans="1:3" x14ac:dyDescent="0.35">
      <c r="A723" s="142">
        <v>2.1341999999999999</v>
      </c>
      <c r="B723" s="140" t="s">
        <v>460</v>
      </c>
      <c r="C723" s="152">
        <v>0.20069999999999999</v>
      </c>
    </row>
    <row r="724" spans="1:3" x14ac:dyDescent="0.35">
      <c r="A724" s="142">
        <v>2.137</v>
      </c>
      <c r="B724" s="140" t="s">
        <v>460</v>
      </c>
      <c r="C724" s="152">
        <v>0.20100000000000001</v>
      </c>
    </row>
    <row r="725" spans="1:3" x14ac:dyDescent="0.35">
      <c r="A725" s="142">
        <v>2.1396999999999999</v>
      </c>
      <c r="B725" s="140" t="s">
        <v>460</v>
      </c>
      <c r="C725" s="152">
        <v>0.2011</v>
      </c>
    </row>
    <row r="726" spans="1:3" x14ac:dyDescent="0.35">
      <c r="A726" s="142">
        <v>2.1425000000000001</v>
      </c>
      <c r="B726" s="140" t="s">
        <v>460</v>
      </c>
      <c r="C726" s="152">
        <v>0.20130000000000001</v>
      </c>
    </row>
    <row r="727" spans="1:3" x14ac:dyDescent="0.35">
      <c r="A727" s="142">
        <v>2.1452</v>
      </c>
      <c r="B727" s="140" t="s">
        <v>460</v>
      </c>
      <c r="C727" s="152">
        <v>0.2014</v>
      </c>
    </row>
    <row r="728" spans="1:3" x14ac:dyDescent="0.35">
      <c r="A728" s="142">
        <v>2.1478999999999999</v>
      </c>
      <c r="B728" s="140" t="s">
        <v>460</v>
      </c>
      <c r="C728" s="152">
        <v>0.20150000000000001</v>
      </c>
    </row>
    <row r="729" spans="1:3" x14ac:dyDescent="0.35">
      <c r="A729" s="142">
        <v>2.1507000000000001</v>
      </c>
      <c r="B729" s="140" t="s">
        <v>460</v>
      </c>
      <c r="C729" s="152">
        <v>0.2016</v>
      </c>
    </row>
    <row r="730" spans="1:3" x14ac:dyDescent="0.35">
      <c r="A730" s="142">
        <v>2.1534</v>
      </c>
      <c r="B730" s="140" t="s">
        <v>460</v>
      </c>
      <c r="C730" s="152">
        <v>0.20169999999999999</v>
      </c>
    </row>
    <row r="731" spans="1:3" x14ac:dyDescent="0.35">
      <c r="A731" s="142">
        <v>2.1562000000000001</v>
      </c>
      <c r="B731" s="140" t="s">
        <v>460</v>
      </c>
      <c r="C731" s="152">
        <v>0.2019</v>
      </c>
    </row>
    <row r="732" spans="1:3" x14ac:dyDescent="0.35">
      <c r="A732" s="142">
        <v>2.1589</v>
      </c>
      <c r="B732" s="140" t="s">
        <v>460</v>
      </c>
      <c r="C732" s="152">
        <v>0.20200000000000001</v>
      </c>
    </row>
    <row r="733" spans="1:3" x14ac:dyDescent="0.35">
      <c r="A733" s="142">
        <v>2.1616</v>
      </c>
      <c r="B733" s="140" t="s">
        <v>460</v>
      </c>
      <c r="C733" s="152">
        <v>0.2021</v>
      </c>
    </row>
    <row r="734" spans="1:3" x14ac:dyDescent="0.35">
      <c r="A734" s="142">
        <v>2.1644000000000001</v>
      </c>
      <c r="B734" s="140" t="s">
        <v>460</v>
      </c>
      <c r="C734" s="152">
        <v>0.20219999999999999</v>
      </c>
    </row>
    <row r="735" spans="1:3" x14ac:dyDescent="0.35">
      <c r="A735" s="142">
        <v>2.1671</v>
      </c>
      <c r="B735" s="140" t="s">
        <v>460</v>
      </c>
      <c r="C735" s="152">
        <v>0.20250000000000001</v>
      </c>
    </row>
    <row r="736" spans="1:3" x14ac:dyDescent="0.35">
      <c r="A736" s="142">
        <v>2.1699000000000002</v>
      </c>
      <c r="B736" s="140" t="s">
        <v>460</v>
      </c>
      <c r="C736" s="152">
        <v>0.20280000000000001</v>
      </c>
    </row>
    <row r="737" spans="1:3" x14ac:dyDescent="0.35">
      <c r="A737" s="142">
        <v>2.1726000000000001</v>
      </c>
      <c r="B737" s="140" t="s">
        <v>460</v>
      </c>
      <c r="C737" s="152">
        <v>0.2029</v>
      </c>
    </row>
    <row r="738" spans="1:3" x14ac:dyDescent="0.35">
      <c r="A738" s="142">
        <v>2.1753</v>
      </c>
      <c r="B738" s="140" t="s">
        <v>460</v>
      </c>
      <c r="C738" s="152">
        <v>0.20300000000000001</v>
      </c>
    </row>
    <row r="739" spans="1:3" x14ac:dyDescent="0.35">
      <c r="A739" s="142">
        <v>2.1781000000000001</v>
      </c>
      <c r="B739" s="140" t="s">
        <v>460</v>
      </c>
      <c r="C739" s="152">
        <v>0.20330000000000001</v>
      </c>
    </row>
    <row r="740" spans="1:3" x14ac:dyDescent="0.35">
      <c r="A740" s="142">
        <v>2.1808000000000001</v>
      </c>
      <c r="B740" s="140" t="s">
        <v>460</v>
      </c>
      <c r="C740" s="152">
        <v>0.2034</v>
      </c>
    </row>
    <row r="741" spans="1:3" x14ac:dyDescent="0.35">
      <c r="A741" s="142">
        <v>2.1836000000000002</v>
      </c>
      <c r="B741" s="140" t="s">
        <v>460</v>
      </c>
      <c r="C741" s="152">
        <v>0.2036</v>
      </c>
    </row>
    <row r="742" spans="1:3" x14ac:dyDescent="0.35">
      <c r="A742" s="142">
        <v>2.1863000000000001</v>
      </c>
      <c r="B742" s="140" t="s">
        <v>460</v>
      </c>
      <c r="C742" s="152">
        <v>0.2039</v>
      </c>
    </row>
    <row r="743" spans="1:3" x14ac:dyDescent="0.35">
      <c r="A743" s="142">
        <v>2.1890000000000001</v>
      </c>
      <c r="B743" s="140" t="s">
        <v>460</v>
      </c>
      <c r="C743" s="152">
        <v>0.2041</v>
      </c>
    </row>
    <row r="744" spans="1:3" x14ac:dyDescent="0.35">
      <c r="A744" s="142">
        <v>2.1918000000000002</v>
      </c>
      <c r="B744" s="140" t="s">
        <v>460</v>
      </c>
      <c r="C744" s="152">
        <v>0.20430000000000001</v>
      </c>
    </row>
    <row r="745" spans="1:3" x14ac:dyDescent="0.35">
      <c r="A745" s="142">
        <v>2.1945000000000001</v>
      </c>
      <c r="B745" s="140" t="s">
        <v>460</v>
      </c>
      <c r="C745" s="152">
        <v>0.2044</v>
      </c>
    </row>
    <row r="746" spans="1:3" x14ac:dyDescent="0.35">
      <c r="A746" s="142">
        <v>2.1972999999999998</v>
      </c>
      <c r="B746" s="140" t="s">
        <v>460</v>
      </c>
      <c r="C746" s="152">
        <v>0.2046</v>
      </c>
    </row>
    <row r="747" spans="1:3" x14ac:dyDescent="0.35">
      <c r="A747" s="142">
        <v>2.2000000000000002</v>
      </c>
      <c r="B747" s="140" t="s">
        <v>460</v>
      </c>
      <c r="C747" s="152">
        <v>0.20469999999999999</v>
      </c>
    </row>
    <row r="748" spans="1:3" x14ac:dyDescent="0.35">
      <c r="A748" s="142">
        <v>2.2027000000000001</v>
      </c>
      <c r="B748" s="140" t="s">
        <v>460</v>
      </c>
      <c r="C748" s="152">
        <v>0.2049</v>
      </c>
    </row>
    <row r="749" spans="1:3" x14ac:dyDescent="0.35">
      <c r="A749" s="142">
        <v>2.2054999999999998</v>
      </c>
      <c r="B749" s="140" t="s">
        <v>460</v>
      </c>
      <c r="C749" s="152">
        <v>0.20499999999999999</v>
      </c>
    </row>
    <row r="750" spans="1:3" x14ac:dyDescent="0.35">
      <c r="A750" s="142">
        <v>2.2082000000000002</v>
      </c>
      <c r="B750" s="140" t="s">
        <v>460</v>
      </c>
      <c r="C750" s="152">
        <v>0.20519999999999999</v>
      </c>
    </row>
    <row r="751" spans="1:3" x14ac:dyDescent="0.35">
      <c r="A751" s="142">
        <v>2.2109999999999999</v>
      </c>
      <c r="B751" s="140" t="s">
        <v>460</v>
      </c>
      <c r="C751" s="152">
        <v>0.2054</v>
      </c>
    </row>
    <row r="752" spans="1:3" x14ac:dyDescent="0.35">
      <c r="A752" s="142">
        <v>2.2136999999999998</v>
      </c>
      <c r="B752" s="140" t="s">
        <v>460</v>
      </c>
      <c r="C752" s="152">
        <v>0.20549999999999999</v>
      </c>
    </row>
    <row r="753" spans="1:3" x14ac:dyDescent="0.35">
      <c r="A753" s="142">
        <v>2.2164000000000001</v>
      </c>
      <c r="B753" s="140" t="s">
        <v>460</v>
      </c>
      <c r="C753" s="152">
        <v>0.2056</v>
      </c>
    </row>
    <row r="754" spans="1:3" x14ac:dyDescent="0.35">
      <c r="A754" s="142">
        <v>2.2191999999999998</v>
      </c>
      <c r="B754" s="140" t="s">
        <v>460</v>
      </c>
      <c r="C754" s="152">
        <v>0.20580000000000001</v>
      </c>
    </row>
    <row r="755" spans="1:3" x14ac:dyDescent="0.35">
      <c r="A755" s="142">
        <v>2.2219000000000002</v>
      </c>
      <c r="B755" s="140" t="s">
        <v>460</v>
      </c>
      <c r="C755" s="152">
        <v>0.2059</v>
      </c>
    </row>
    <row r="756" spans="1:3" x14ac:dyDescent="0.35">
      <c r="A756" s="142">
        <v>2.2246999999999999</v>
      </c>
      <c r="B756" s="140" t="s">
        <v>460</v>
      </c>
      <c r="C756" s="152">
        <v>0.20610000000000001</v>
      </c>
    </row>
    <row r="757" spans="1:3" x14ac:dyDescent="0.35">
      <c r="A757" s="142">
        <v>2.2273999999999998</v>
      </c>
      <c r="B757" s="140" t="s">
        <v>460</v>
      </c>
      <c r="C757" s="152">
        <v>0.20619999999999999</v>
      </c>
    </row>
    <row r="758" spans="1:3" x14ac:dyDescent="0.35">
      <c r="A758" s="142">
        <v>2.2301000000000002</v>
      </c>
      <c r="B758" s="140" t="s">
        <v>460</v>
      </c>
      <c r="C758" s="152">
        <v>0.2064</v>
      </c>
    </row>
    <row r="759" spans="1:3" x14ac:dyDescent="0.35">
      <c r="A759" s="142">
        <v>2.2328999999999999</v>
      </c>
      <c r="B759" s="140" t="s">
        <v>460</v>
      </c>
      <c r="C759" s="152">
        <v>0.2064</v>
      </c>
    </row>
    <row r="760" spans="1:3" x14ac:dyDescent="0.35">
      <c r="A760" s="142">
        <v>2.2355999999999998</v>
      </c>
      <c r="B760" s="140" t="s">
        <v>460</v>
      </c>
      <c r="C760" s="152">
        <v>0.20669999999999999</v>
      </c>
    </row>
    <row r="761" spans="1:3" x14ac:dyDescent="0.35">
      <c r="A761" s="142">
        <v>2.2383999999999999</v>
      </c>
      <c r="B761" s="140" t="s">
        <v>460</v>
      </c>
      <c r="C761" s="152">
        <v>0.20680000000000001</v>
      </c>
    </row>
    <row r="762" spans="1:3" x14ac:dyDescent="0.35">
      <c r="A762" s="142">
        <v>2.2410999999999999</v>
      </c>
      <c r="B762" s="140" t="s">
        <v>460</v>
      </c>
      <c r="C762" s="152">
        <v>0.20699999999999999</v>
      </c>
    </row>
    <row r="763" spans="1:3" x14ac:dyDescent="0.35">
      <c r="A763" s="142">
        <v>2.2437999999999998</v>
      </c>
      <c r="B763" s="140" t="s">
        <v>460</v>
      </c>
      <c r="C763" s="152">
        <v>0.2072</v>
      </c>
    </row>
    <row r="764" spans="1:3" x14ac:dyDescent="0.35">
      <c r="A764" s="142">
        <v>2.2465999999999999</v>
      </c>
      <c r="B764" s="140" t="s">
        <v>460</v>
      </c>
      <c r="C764" s="152">
        <v>0.20730000000000001</v>
      </c>
    </row>
    <row r="765" spans="1:3" x14ac:dyDescent="0.35">
      <c r="A765" s="142">
        <v>2.2492999999999999</v>
      </c>
      <c r="B765" s="140" t="s">
        <v>460</v>
      </c>
      <c r="C765" s="152">
        <v>0.20749999999999999</v>
      </c>
    </row>
    <row r="766" spans="1:3" x14ac:dyDescent="0.35">
      <c r="A766" s="142">
        <v>2.2521</v>
      </c>
      <c r="B766" s="140" t="s">
        <v>460</v>
      </c>
      <c r="C766" s="152">
        <v>0.20749999999999999</v>
      </c>
    </row>
    <row r="767" spans="1:3" x14ac:dyDescent="0.35">
      <c r="A767" s="142">
        <v>2.2547999999999999</v>
      </c>
      <c r="B767" s="140" t="s">
        <v>460</v>
      </c>
      <c r="C767" s="152">
        <v>0.2077</v>
      </c>
    </row>
    <row r="768" spans="1:3" x14ac:dyDescent="0.35">
      <c r="A768" s="142">
        <v>2.2574999999999998</v>
      </c>
      <c r="B768" s="140" t="s">
        <v>460</v>
      </c>
      <c r="C768" s="152">
        <v>0.20780000000000001</v>
      </c>
    </row>
    <row r="769" spans="1:3" x14ac:dyDescent="0.35">
      <c r="A769" s="142">
        <v>2.2603</v>
      </c>
      <c r="B769" s="140" t="s">
        <v>460</v>
      </c>
      <c r="C769" s="152">
        <v>0.20780000000000001</v>
      </c>
    </row>
    <row r="770" spans="1:3" x14ac:dyDescent="0.35">
      <c r="A770" s="142">
        <v>2.2629999999999999</v>
      </c>
      <c r="B770" s="140" t="s">
        <v>460</v>
      </c>
      <c r="C770" s="152">
        <v>0.20799999999999999</v>
      </c>
    </row>
    <row r="771" spans="1:3" x14ac:dyDescent="0.35">
      <c r="A771" s="142">
        <v>2.2658</v>
      </c>
      <c r="B771" s="140" t="s">
        <v>460</v>
      </c>
      <c r="C771" s="152">
        <v>0.20830000000000001</v>
      </c>
    </row>
    <row r="772" spans="1:3" x14ac:dyDescent="0.35">
      <c r="A772" s="142">
        <v>2.2685</v>
      </c>
      <c r="B772" s="140" t="s">
        <v>460</v>
      </c>
      <c r="C772" s="152">
        <v>0.2084</v>
      </c>
    </row>
    <row r="773" spans="1:3" x14ac:dyDescent="0.35">
      <c r="A773" s="142">
        <v>2.2711999999999999</v>
      </c>
      <c r="B773" s="140" t="s">
        <v>460</v>
      </c>
      <c r="C773" s="152">
        <v>0.20860000000000001</v>
      </c>
    </row>
    <row r="774" spans="1:3" x14ac:dyDescent="0.35">
      <c r="A774" s="142">
        <v>2.274</v>
      </c>
      <c r="B774" s="140" t="s">
        <v>460</v>
      </c>
      <c r="C774" s="152">
        <v>0.2087</v>
      </c>
    </row>
    <row r="775" spans="1:3" x14ac:dyDescent="0.35">
      <c r="A775" s="142">
        <v>2.2766999999999999</v>
      </c>
      <c r="B775" s="140" t="s">
        <v>460</v>
      </c>
      <c r="C775" s="152">
        <v>0.2089</v>
      </c>
    </row>
    <row r="776" spans="1:3" x14ac:dyDescent="0.35">
      <c r="A776" s="142">
        <v>2.2795000000000001</v>
      </c>
      <c r="B776" s="140" t="s">
        <v>460</v>
      </c>
      <c r="C776" s="152">
        <v>0.20899999999999999</v>
      </c>
    </row>
    <row r="777" spans="1:3" x14ac:dyDescent="0.35">
      <c r="A777" s="142">
        <v>2.2822</v>
      </c>
      <c r="B777" s="140" t="s">
        <v>460</v>
      </c>
      <c r="C777" s="152">
        <v>0.20910000000000001</v>
      </c>
    </row>
    <row r="778" spans="1:3" x14ac:dyDescent="0.35">
      <c r="A778" s="142">
        <v>2.2848999999999999</v>
      </c>
      <c r="B778" s="140" t="s">
        <v>460</v>
      </c>
      <c r="C778" s="152">
        <v>0.20910000000000001</v>
      </c>
    </row>
    <row r="779" spans="1:3" x14ac:dyDescent="0.35">
      <c r="A779" s="142">
        <v>2.2877000000000001</v>
      </c>
      <c r="B779" s="140" t="s">
        <v>460</v>
      </c>
      <c r="C779" s="152">
        <v>0.2092</v>
      </c>
    </row>
    <row r="780" spans="1:3" x14ac:dyDescent="0.35">
      <c r="A780" s="142">
        <v>2.2904</v>
      </c>
      <c r="B780" s="140" t="s">
        <v>460</v>
      </c>
      <c r="C780" s="152">
        <v>0.2094</v>
      </c>
    </row>
    <row r="781" spans="1:3" x14ac:dyDescent="0.35">
      <c r="A781" s="142">
        <v>2.2932000000000001</v>
      </c>
      <c r="B781" s="140" t="s">
        <v>460</v>
      </c>
      <c r="C781" s="152">
        <v>0.20949999999999999</v>
      </c>
    </row>
    <row r="782" spans="1:3" x14ac:dyDescent="0.35">
      <c r="A782" s="142">
        <v>2.2959000000000001</v>
      </c>
      <c r="B782" s="140" t="s">
        <v>460</v>
      </c>
      <c r="C782" s="152">
        <v>0.20949999999999999</v>
      </c>
    </row>
    <row r="783" spans="1:3" x14ac:dyDescent="0.35">
      <c r="A783" s="142">
        <v>2.2986</v>
      </c>
      <c r="B783" s="140" t="s">
        <v>460</v>
      </c>
      <c r="C783" s="152">
        <v>0.20960000000000001</v>
      </c>
    </row>
    <row r="784" spans="1:3" x14ac:dyDescent="0.35">
      <c r="A784" s="142">
        <v>2.3014000000000001</v>
      </c>
      <c r="B784" s="140" t="s">
        <v>460</v>
      </c>
      <c r="C784" s="152">
        <v>0.20979999999999999</v>
      </c>
    </row>
    <row r="785" spans="1:3" x14ac:dyDescent="0.35">
      <c r="A785" s="142">
        <v>2.3041</v>
      </c>
      <c r="B785" s="140" t="s">
        <v>460</v>
      </c>
      <c r="C785" s="152">
        <v>0.21</v>
      </c>
    </row>
    <row r="786" spans="1:3" x14ac:dyDescent="0.35">
      <c r="A786" s="142">
        <v>2.3068</v>
      </c>
      <c r="B786" s="140" t="s">
        <v>460</v>
      </c>
      <c r="C786" s="152">
        <v>0.21</v>
      </c>
    </row>
    <row r="787" spans="1:3" x14ac:dyDescent="0.35">
      <c r="A787" s="142">
        <v>2.3096000000000001</v>
      </c>
      <c r="B787" s="140" t="s">
        <v>460</v>
      </c>
      <c r="C787" s="152">
        <v>0.21010000000000001</v>
      </c>
    </row>
    <row r="788" spans="1:3" x14ac:dyDescent="0.35">
      <c r="A788" s="142">
        <v>2.3123</v>
      </c>
      <c r="B788" s="140" t="s">
        <v>460</v>
      </c>
      <c r="C788" s="152">
        <v>0.2102</v>
      </c>
    </row>
    <row r="789" spans="1:3" x14ac:dyDescent="0.35">
      <c r="A789" s="142">
        <v>2.3151000000000002</v>
      </c>
      <c r="B789" s="140" t="s">
        <v>460</v>
      </c>
      <c r="C789" s="152">
        <v>0.2104</v>
      </c>
    </row>
    <row r="790" spans="1:3" x14ac:dyDescent="0.35">
      <c r="A790" s="142">
        <v>2.3178000000000001</v>
      </c>
      <c r="B790" s="140" t="s">
        <v>460</v>
      </c>
      <c r="C790" s="152">
        <v>0.21049999999999999</v>
      </c>
    </row>
    <row r="791" spans="1:3" x14ac:dyDescent="0.35">
      <c r="A791" s="142">
        <v>2.3205</v>
      </c>
      <c r="B791" s="140" t="s">
        <v>460</v>
      </c>
      <c r="C791" s="152">
        <v>0.21060000000000001</v>
      </c>
    </row>
    <row r="792" spans="1:3" x14ac:dyDescent="0.35">
      <c r="A792" s="142">
        <v>2.3233000000000001</v>
      </c>
      <c r="B792" s="140" t="s">
        <v>460</v>
      </c>
      <c r="C792" s="152">
        <v>0.2107</v>
      </c>
    </row>
    <row r="793" spans="1:3" x14ac:dyDescent="0.35">
      <c r="A793" s="142">
        <v>2.3260000000000001</v>
      </c>
      <c r="B793" s="140" t="s">
        <v>460</v>
      </c>
      <c r="C793" s="152">
        <v>0.21079999999999999</v>
      </c>
    </row>
    <row r="794" spans="1:3" x14ac:dyDescent="0.35">
      <c r="A794" s="142">
        <v>2.3288000000000002</v>
      </c>
      <c r="B794" s="140" t="s">
        <v>460</v>
      </c>
      <c r="C794" s="152">
        <v>0.21099999999999999</v>
      </c>
    </row>
    <row r="795" spans="1:3" x14ac:dyDescent="0.35">
      <c r="A795" s="142">
        <v>2.3315000000000001</v>
      </c>
      <c r="B795" s="140" t="s">
        <v>460</v>
      </c>
      <c r="C795" s="152">
        <v>0.2112</v>
      </c>
    </row>
    <row r="796" spans="1:3" x14ac:dyDescent="0.35">
      <c r="A796" s="142">
        <v>2.3342000000000001</v>
      </c>
      <c r="B796" s="140" t="s">
        <v>460</v>
      </c>
      <c r="C796" s="152">
        <v>0.2114</v>
      </c>
    </row>
    <row r="797" spans="1:3" x14ac:dyDescent="0.35">
      <c r="A797" s="142">
        <v>2.3370000000000002</v>
      </c>
      <c r="B797" s="140" t="s">
        <v>460</v>
      </c>
      <c r="C797" s="152">
        <v>0.21160000000000001</v>
      </c>
    </row>
    <row r="798" spans="1:3" x14ac:dyDescent="0.35">
      <c r="A798" s="142">
        <v>2.3397000000000001</v>
      </c>
      <c r="B798" s="140" t="s">
        <v>460</v>
      </c>
      <c r="C798" s="152">
        <v>0.2117</v>
      </c>
    </row>
    <row r="799" spans="1:3" x14ac:dyDescent="0.35">
      <c r="A799" s="142">
        <v>2.3424999999999998</v>
      </c>
      <c r="B799" s="140" t="s">
        <v>460</v>
      </c>
      <c r="C799" s="152">
        <v>0.21179999999999999</v>
      </c>
    </row>
    <row r="800" spans="1:3" x14ac:dyDescent="0.35">
      <c r="A800" s="142">
        <v>2.3452000000000002</v>
      </c>
      <c r="B800" s="140" t="s">
        <v>460</v>
      </c>
      <c r="C800" s="152">
        <v>0.21210000000000001</v>
      </c>
    </row>
    <row r="801" spans="1:3" x14ac:dyDescent="0.35">
      <c r="A801" s="142">
        <v>2.3479000000000001</v>
      </c>
      <c r="B801" s="140" t="s">
        <v>460</v>
      </c>
      <c r="C801" s="152">
        <v>0.21229999999999999</v>
      </c>
    </row>
    <row r="802" spans="1:3" x14ac:dyDescent="0.35">
      <c r="A802" s="142">
        <v>2.3506999999999998</v>
      </c>
      <c r="B802" s="140" t="s">
        <v>460</v>
      </c>
      <c r="C802" s="152">
        <v>0.21260000000000001</v>
      </c>
    </row>
    <row r="803" spans="1:3" x14ac:dyDescent="0.35">
      <c r="A803" s="142">
        <v>2.3534000000000002</v>
      </c>
      <c r="B803" s="140" t="s">
        <v>460</v>
      </c>
      <c r="C803" s="152">
        <v>0.21260000000000001</v>
      </c>
    </row>
    <row r="804" spans="1:3" x14ac:dyDescent="0.35">
      <c r="A804" s="142">
        <v>2.3561999999999999</v>
      </c>
      <c r="B804" s="140" t="s">
        <v>460</v>
      </c>
      <c r="C804" s="152">
        <v>0.2127</v>
      </c>
    </row>
    <row r="805" spans="1:3" x14ac:dyDescent="0.35">
      <c r="A805" s="142">
        <v>2.3589000000000002</v>
      </c>
      <c r="B805" s="140" t="s">
        <v>460</v>
      </c>
      <c r="C805" s="152">
        <v>0.21290000000000001</v>
      </c>
    </row>
    <row r="806" spans="1:3" x14ac:dyDescent="0.35">
      <c r="A806" s="142">
        <v>2.3616000000000001</v>
      </c>
      <c r="B806" s="140" t="s">
        <v>460</v>
      </c>
      <c r="C806" s="152">
        <v>0.21310000000000001</v>
      </c>
    </row>
    <row r="807" spans="1:3" x14ac:dyDescent="0.35">
      <c r="A807" s="142">
        <v>2.3643999999999998</v>
      </c>
      <c r="B807" s="140" t="s">
        <v>460</v>
      </c>
      <c r="C807" s="152">
        <v>0.21310000000000001</v>
      </c>
    </row>
    <row r="808" spans="1:3" x14ac:dyDescent="0.35">
      <c r="A808" s="142">
        <v>2.3671000000000002</v>
      </c>
      <c r="B808" s="140" t="s">
        <v>460</v>
      </c>
      <c r="C808" s="152">
        <v>0.21329999999999999</v>
      </c>
    </row>
    <row r="809" spans="1:3" x14ac:dyDescent="0.35">
      <c r="A809" s="142">
        <v>2.3698999999999999</v>
      </c>
      <c r="B809" s="140" t="s">
        <v>460</v>
      </c>
      <c r="C809" s="152">
        <v>0.2135</v>
      </c>
    </row>
    <row r="810" spans="1:3" x14ac:dyDescent="0.35">
      <c r="A810" s="142">
        <v>2.3725999999999998</v>
      </c>
      <c r="B810" s="140" t="s">
        <v>460</v>
      </c>
      <c r="C810" s="152">
        <v>0.21360000000000001</v>
      </c>
    </row>
    <row r="811" spans="1:3" x14ac:dyDescent="0.35">
      <c r="A811" s="142">
        <v>2.3753000000000002</v>
      </c>
      <c r="B811" s="140" t="s">
        <v>460</v>
      </c>
      <c r="C811" s="152">
        <v>0.21379999999999999</v>
      </c>
    </row>
    <row r="812" spans="1:3" x14ac:dyDescent="0.35">
      <c r="A812" s="142">
        <v>2.3780999999999999</v>
      </c>
      <c r="B812" s="140" t="s">
        <v>460</v>
      </c>
      <c r="C812" s="152">
        <v>0.21390000000000001</v>
      </c>
    </row>
    <row r="813" spans="1:3" x14ac:dyDescent="0.35">
      <c r="A813" s="142">
        <v>2.3807999999999998</v>
      </c>
      <c r="B813" s="140" t="s">
        <v>460</v>
      </c>
      <c r="C813" s="152">
        <v>0.21410000000000001</v>
      </c>
    </row>
    <row r="814" spans="1:3" x14ac:dyDescent="0.35">
      <c r="A814" s="142">
        <v>2.3835999999999999</v>
      </c>
      <c r="B814" s="140" t="s">
        <v>460</v>
      </c>
      <c r="C814" s="152">
        <v>0.21410000000000001</v>
      </c>
    </row>
    <row r="815" spans="1:3" x14ac:dyDescent="0.35">
      <c r="A815" s="142">
        <v>2.3862999999999999</v>
      </c>
      <c r="B815" s="140" t="s">
        <v>460</v>
      </c>
      <c r="C815" s="152">
        <v>0.2142</v>
      </c>
    </row>
    <row r="816" spans="1:3" x14ac:dyDescent="0.35">
      <c r="A816" s="142">
        <v>2.3889999999999998</v>
      </c>
      <c r="B816" s="140" t="s">
        <v>460</v>
      </c>
      <c r="C816" s="152">
        <v>0.21429999999999999</v>
      </c>
    </row>
    <row r="817" spans="1:3" x14ac:dyDescent="0.35">
      <c r="A817" s="142">
        <v>2.3917999999999999</v>
      </c>
      <c r="B817" s="140" t="s">
        <v>460</v>
      </c>
      <c r="C817" s="152">
        <v>0.21440000000000001</v>
      </c>
    </row>
    <row r="818" spans="1:3" x14ac:dyDescent="0.35">
      <c r="A818" s="142">
        <v>2.3944999999999999</v>
      </c>
      <c r="B818" s="140" t="s">
        <v>460</v>
      </c>
      <c r="C818" s="152">
        <v>0.21460000000000001</v>
      </c>
    </row>
    <row r="819" spans="1:3" x14ac:dyDescent="0.35">
      <c r="A819" s="142">
        <v>2.3973</v>
      </c>
      <c r="B819" s="140" t="s">
        <v>460</v>
      </c>
      <c r="C819" s="152">
        <v>0.21479999999999999</v>
      </c>
    </row>
    <row r="820" spans="1:3" x14ac:dyDescent="0.35">
      <c r="A820" s="142">
        <v>2.4</v>
      </c>
      <c r="B820" s="140" t="s">
        <v>460</v>
      </c>
      <c r="C820" s="152">
        <v>0.215</v>
      </c>
    </row>
    <row r="821" spans="1:3" x14ac:dyDescent="0.35">
      <c r="A821" s="142">
        <v>2.4026999999999998</v>
      </c>
      <c r="B821" s="140" t="s">
        <v>460</v>
      </c>
      <c r="C821" s="152">
        <v>0.2152</v>
      </c>
    </row>
    <row r="822" spans="1:3" x14ac:dyDescent="0.35">
      <c r="A822" s="142">
        <v>2.4055</v>
      </c>
      <c r="B822" s="140" t="s">
        <v>460</v>
      </c>
      <c r="C822" s="152">
        <v>0.21529999999999999</v>
      </c>
    </row>
    <row r="823" spans="1:3" x14ac:dyDescent="0.35">
      <c r="A823" s="142">
        <v>2.4081999999999999</v>
      </c>
      <c r="B823" s="140" t="s">
        <v>460</v>
      </c>
      <c r="C823" s="152">
        <v>0.2155</v>
      </c>
    </row>
    <row r="824" spans="1:3" x14ac:dyDescent="0.35">
      <c r="A824" s="142">
        <v>2.411</v>
      </c>
      <c r="B824" s="140" t="s">
        <v>460</v>
      </c>
      <c r="C824" s="152">
        <v>0.21560000000000001</v>
      </c>
    </row>
    <row r="825" spans="1:3" x14ac:dyDescent="0.35">
      <c r="A825" s="142">
        <v>2.4137</v>
      </c>
      <c r="B825" s="140" t="s">
        <v>460</v>
      </c>
      <c r="C825" s="152">
        <v>0.21590000000000001</v>
      </c>
    </row>
    <row r="826" spans="1:3" x14ac:dyDescent="0.35">
      <c r="A826" s="142">
        <v>2.4163999999999999</v>
      </c>
      <c r="B826" s="140" t="s">
        <v>460</v>
      </c>
      <c r="C826" s="152">
        <v>0.21609999999999999</v>
      </c>
    </row>
    <row r="827" spans="1:3" x14ac:dyDescent="0.35">
      <c r="A827" s="142">
        <v>2.4192</v>
      </c>
      <c r="B827" s="140" t="s">
        <v>460</v>
      </c>
      <c r="C827" s="152">
        <v>0.21609999999999999</v>
      </c>
    </row>
    <row r="828" spans="1:3" x14ac:dyDescent="0.35">
      <c r="A828" s="142">
        <v>2.4218999999999999</v>
      </c>
      <c r="B828" s="140" t="s">
        <v>460</v>
      </c>
      <c r="C828" s="152">
        <v>0.21640000000000001</v>
      </c>
    </row>
    <row r="829" spans="1:3" x14ac:dyDescent="0.35">
      <c r="A829" s="142">
        <v>2.4247000000000001</v>
      </c>
      <c r="B829" s="140" t="s">
        <v>460</v>
      </c>
      <c r="C829" s="152">
        <v>0.21640000000000001</v>
      </c>
    </row>
    <row r="830" spans="1:3" x14ac:dyDescent="0.35">
      <c r="A830" s="142">
        <v>2.4274</v>
      </c>
      <c r="B830" s="140" t="s">
        <v>460</v>
      </c>
      <c r="C830" s="152">
        <v>0.2165</v>
      </c>
    </row>
    <row r="831" spans="1:3" x14ac:dyDescent="0.35">
      <c r="A831" s="142">
        <v>2.4300999999999999</v>
      </c>
      <c r="B831" s="140" t="s">
        <v>460</v>
      </c>
      <c r="C831" s="152">
        <v>0.2167</v>
      </c>
    </row>
    <row r="832" spans="1:3" x14ac:dyDescent="0.35">
      <c r="A832" s="142">
        <v>2.4329000000000001</v>
      </c>
      <c r="B832" s="140" t="s">
        <v>460</v>
      </c>
      <c r="C832" s="152">
        <v>0.21690000000000001</v>
      </c>
    </row>
    <row r="833" spans="1:3" x14ac:dyDescent="0.35">
      <c r="A833" s="142">
        <v>2.4356</v>
      </c>
      <c r="B833" s="140" t="s">
        <v>460</v>
      </c>
      <c r="C833" s="152">
        <v>0.2172</v>
      </c>
    </row>
    <row r="834" spans="1:3" x14ac:dyDescent="0.35">
      <c r="A834" s="142">
        <v>2.4384000000000001</v>
      </c>
      <c r="B834" s="140" t="s">
        <v>460</v>
      </c>
      <c r="C834" s="152">
        <v>0.21729999999999999</v>
      </c>
    </row>
    <row r="835" spans="1:3" x14ac:dyDescent="0.35">
      <c r="A835" s="142">
        <v>2.4411</v>
      </c>
      <c r="B835" s="140" t="s">
        <v>460</v>
      </c>
      <c r="C835" s="152">
        <v>0.2175</v>
      </c>
    </row>
    <row r="836" spans="1:3" x14ac:dyDescent="0.35">
      <c r="A836" s="142">
        <v>2.4438</v>
      </c>
      <c r="B836" s="140" t="s">
        <v>460</v>
      </c>
      <c r="C836" s="152">
        <v>0.2177</v>
      </c>
    </row>
    <row r="837" spans="1:3" x14ac:dyDescent="0.35">
      <c r="A837" s="142">
        <v>2.4466000000000001</v>
      </c>
      <c r="B837" s="140" t="s">
        <v>460</v>
      </c>
      <c r="C837" s="152">
        <v>0.21779999999999999</v>
      </c>
    </row>
    <row r="838" spans="1:3" x14ac:dyDescent="0.35">
      <c r="A838" s="142">
        <v>2.4493</v>
      </c>
      <c r="B838" s="140" t="s">
        <v>460</v>
      </c>
      <c r="C838" s="152">
        <v>0.21790000000000001</v>
      </c>
    </row>
    <row r="839" spans="1:3" x14ac:dyDescent="0.35">
      <c r="A839" s="142">
        <v>2.4521000000000002</v>
      </c>
      <c r="B839" s="140" t="s">
        <v>460</v>
      </c>
      <c r="C839" s="152">
        <v>0.218</v>
      </c>
    </row>
    <row r="840" spans="1:3" x14ac:dyDescent="0.35">
      <c r="A840" s="142">
        <v>2.4548000000000001</v>
      </c>
      <c r="B840" s="140" t="s">
        <v>460</v>
      </c>
      <c r="C840" s="152">
        <v>0.21820000000000001</v>
      </c>
    </row>
    <row r="841" spans="1:3" x14ac:dyDescent="0.35">
      <c r="A841" s="142">
        <v>2.4575</v>
      </c>
      <c r="B841" s="140" t="s">
        <v>460</v>
      </c>
      <c r="C841" s="152">
        <v>0.21829999999999999</v>
      </c>
    </row>
    <row r="842" spans="1:3" x14ac:dyDescent="0.35">
      <c r="A842" s="142">
        <v>2.4603000000000002</v>
      </c>
      <c r="B842" s="140" t="s">
        <v>460</v>
      </c>
      <c r="C842" s="152">
        <v>0.2185</v>
      </c>
    </row>
    <row r="843" spans="1:3" x14ac:dyDescent="0.35">
      <c r="A843" s="142">
        <v>2.4630000000000001</v>
      </c>
      <c r="B843" s="140" t="s">
        <v>460</v>
      </c>
      <c r="C843" s="152">
        <v>0.21859999999999999</v>
      </c>
    </row>
    <row r="844" spans="1:3" x14ac:dyDescent="0.35">
      <c r="A844" s="142">
        <v>2.4658000000000002</v>
      </c>
      <c r="B844" s="140" t="s">
        <v>460</v>
      </c>
      <c r="C844" s="152">
        <v>0.21870000000000001</v>
      </c>
    </row>
    <row r="845" spans="1:3" x14ac:dyDescent="0.35">
      <c r="A845" s="142">
        <v>2.4685000000000001</v>
      </c>
      <c r="B845" s="140" t="s">
        <v>460</v>
      </c>
      <c r="C845" s="152">
        <v>0.21879999999999999</v>
      </c>
    </row>
    <row r="846" spans="1:3" x14ac:dyDescent="0.35">
      <c r="A846" s="142">
        <v>2.4712000000000001</v>
      </c>
      <c r="B846" s="140" t="s">
        <v>460</v>
      </c>
      <c r="C846" s="152">
        <v>0.21879999999999999</v>
      </c>
    </row>
    <row r="847" spans="1:3" x14ac:dyDescent="0.35">
      <c r="A847" s="142">
        <v>2.4740000000000002</v>
      </c>
      <c r="B847" s="140" t="s">
        <v>460</v>
      </c>
      <c r="C847" s="152">
        <v>0.21879999999999999</v>
      </c>
    </row>
    <row r="848" spans="1:3" x14ac:dyDescent="0.35">
      <c r="A848" s="142">
        <v>2.4767000000000001</v>
      </c>
      <c r="B848" s="140" t="s">
        <v>460</v>
      </c>
      <c r="C848" s="152">
        <v>0.21890000000000001</v>
      </c>
    </row>
    <row r="849" spans="1:3" x14ac:dyDescent="0.35">
      <c r="A849" s="142">
        <v>2.4794999999999998</v>
      </c>
      <c r="B849" s="140" t="s">
        <v>460</v>
      </c>
      <c r="C849" s="152">
        <v>0.219</v>
      </c>
    </row>
    <row r="850" spans="1:3" x14ac:dyDescent="0.35">
      <c r="A850" s="142">
        <v>2.4822000000000002</v>
      </c>
      <c r="B850" s="140" t="s">
        <v>460</v>
      </c>
      <c r="C850" s="152">
        <v>0.21909999999999999</v>
      </c>
    </row>
    <row r="851" spans="1:3" x14ac:dyDescent="0.35">
      <c r="A851" s="142">
        <v>2.4849000000000001</v>
      </c>
      <c r="B851" s="140" t="s">
        <v>460</v>
      </c>
      <c r="C851" s="152">
        <v>0.21929999999999999</v>
      </c>
    </row>
    <row r="852" spans="1:3" x14ac:dyDescent="0.35">
      <c r="A852" s="142">
        <v>2.4876999999999998</v>
      </c>
      <c r="B852" s="140" t="s">
        <v>460</v>
      </c>
      <c r="C852" s="152">
        <v>0.21940000000000001</v>
      </c>
    </row>
    <row r="853" spans="1:3" x14ac:dyDescent="0.35">
      <c r="A853" s="142">
        <v>2.4904000000000002</v>
      </c>
      <c r="B853" s="140" t="s">
        <v>460</v>
      </c>
      <c r="C853" s="152">
        <v>0.2195</v>
      </c>
    </row>
    <row r="854" spans="1:3" x14ac:dyDescent="0.35">
      <c r="A854" s="142">
        <v>2.4931999999999999</v>
      </c>
      <c r="B854" s="140" t="s">
        <v>460</v>
      </c>
      <c r="C854" s="152">
        <v>0.21970000000000001</v>
      </c>
    </row>
    <row r="855" spans="1:3" x14ac:dyDescent="0.35">
      <c r="A855" s="142">
        <v>2.4958999999999998</v>
      </c>
      <c r="B855" s="140" t="s">
        <v>460</v>
      </c>
      <c r="C855" s="152">
        <v>0.2198</v>
      </c>
    </row>
    <row r="856" spans="1:3" x14ac:dyDescent="0.35">
      <c r="A856" s="142">
        <v>2.4986000000000002</v>
      </c>
      <c r="B856" s="140" t="s">
        <v>460</v>
      </c>
      <c r="C856" s="152">
        <v>0.21990000000000001</v>
      </c>
    </row>
    <row r="857" spans="1:3" x14ac:dyDescent="0.35">
      <c r="A857" s="142">
        <v>2.5013999999999998</v>
      </c>
      <c r="B857" s="140" t="s">
        <v>460</v>
      </c>
      <c r="C857" s="152">
        <v>0.22</v>
      </c>
    </row>
    <row r="858" spans="1:3" x14ac:dyDescent="0.35">
      <c r="A858" s="142">
        <v>2.5041000000000002</v>
      </c>
      <c r="B858" s="140" t="s">
        <v>460</v>
      </c>
      <c r="C858" s="152">
        <v>0.2203</v>
      </c>
    </row>
    <row r="859" spans="1:3" x14ac:dyDescent="0.35">
      <c r="A859" s="142">
        <v>2.5068000000000001</v>
      </c>
      <c r="B859" s="140" t="s">
        <v>460</v>
      </c>
      <c r="C859" s="152">
        <v>0.22040000000000001</v>
      </c>
    </row>
    <row r="860" spans="1:3" x14ac:dyDescent="0.35">
      <c r="A860" s="142">
        <v>2.5095999999999998</v>
      </c>
      <c r="B860" s="140" t="s">
        <v>460</v>
      </c>
      <c r="C860" s="152">
        <v>0.2208</v>
      </c>
    </row>
    <row r="861" spans="1:3" x14ac:dyDescent="0.35">
      <c r="A861" s="142">
        <v>2.5123000000000002</v>
      </c>
      <c r="B861" s="140" t="s">
        <v>460</v>
      </c>
      <c r="C861" s="152">
        <v>0.22090000000000001</v>
      </c>
    </row>
    <row r="862" spans="1:3" x14ac:dyDescent="0.35">
      <c r="A862" s="142">
        <v>2.5150999999999999</v>
      </c>
      <c r="B862" s="140" t="s">
        <v>460</v>
      </c>
      <c r="C862" s="152">
        <v>0.22109999999999999</v>
      </c>
    </row>
    <row r="863" spans="1:3" x14ac:dyDescent="0.35">
      <c r="A863" s="142">
        <v>2.5177999999999998</v>
      </c>
      <c r="B863" s="140" t="s">
        <v>460</v>
      </c>
      <c r="C863" s="152">
        <v>0.22120000000000001</v>
      </c>
    </row>
    <row r="864" spans="1:3" x14ac:dyDescent="0.35">
      <c r="A864" s="142">
        <v>2.5205000000000002</v>
      </c>
      <c r="B864" s="140" t="s">
        <v>460</v>
      </c>
      <c r="C864" s="152">
        <v>0.22140000000000001</v>
      </c>
    </row>
    <row r="865" spans="1:3" x14ac:dyDescent="0.35">
      <c r="A865" s="142">
        <v>2.5232999999999999</v>
      </c>
      <c r="B865" s="140" t="s">
        <v>460</v>
      </c>
      <c r="C865" s="152">
        <v>0.2215</v>
      </c>
    </row>
    <row r="866" spans="1:3" x14ac:dyDescent="0.35">
      <c r="A866" s="142">
        <v>2.5259999999999998</v>
      </c>
      <c r="B866" s="140" t="s">
        <v>460</v>
      </c>
      <c r="C866" s="152">
        <v>0.22159999999999999</v>
      </c>
    </row>
    <row r="867" spans="1:3" x14ac:dyDescent="0.35">
      <c r="A867" s="142">
        <v>2.5287999999999999</v>
      </c>
      <c r="B867" s="140" t="s">
        <v>460</v>
      </c>
      <c r="C867" s="152">
        <v>0.22159999999999999</v>
      </c>
    </row>
    <row r="868" spans="1:3" x14ac:dyDescent="0.35">
      <c r="A868" s="142">
        <v>2.5314999999999999</v>
      </c>
      <c r="B868" s="140" t="s">
        <v>460</v>
      </c>
      <c r="C868" s="152">
        <v>0.2218</v>
      </c>
    </row>
    <row r="869" spans="1:3" x14ac:dyDescent="0.35">
      <c r="A869" s="142">
        <v>2.5341999999999998</v>
      </c>
      <c r="B869" s="140" t="s">
        <v>460</v>
      </c>
      <c r="C869" s="152">
        <v>0.22189999999999999</v>
      </c>
    </row>
    <row r="870" spans="1:3" x14ac:dyDescent="0.35">
      <c r="A870" s="142">
        <v>2.5369999999999999</v>
      </c>
      <c r="B870" s="140" t="s">
        <v>460</v>
      </c>
      <c r="C870" s="152">
        <v>0.22189999999999999</v>
      </c>
    </row>
    <row r="871" spans="1:3" x14ac:dyDescent="0.35">
      <c r="A871" s="142">
        <v>2.5396999999999998</v>
      </c>
      <c r="B871" s="140" t="s">
        <v>460</v>
      </c>
      <c r="C871" s="152">
        <v>0.222</v>
      </c>
    </row>
    <row r="872" spans="1:3" x14ac:dyDescent="0.35">
      <c r="A872" s="142">
        <v>2.5425</v>
      </c>
      <c r="B872" s="140" t="s">
        <v>460</v>
      </c>
      <c r="C872" s="152">
        <v>0.22220000000000001</v>
      </c>
    </row>
    <row r="873" spans="1:3" x14ac:dyDescent="0.35">
      <c r="A873" s="142">
        <v>2.5451999999999999</v>
      </c>
      <c r="B873" s="140" t="s">
        <v>460</v>
      </c>
      <c r="C873" s="152">
        <v>0.22239999999999999</v>
      </c>
    </row>
    <row r="874" spans="1:3" x14ac:dyDescent="0.35">
      <c r="A874" s="142">
        <v>2.5478999999999998</v>
      </c>
      <c r="B874" s="140" t="s">
        <v>460</v>
      </c>
      <c r="C874" s="152">
        <v>0.2225</v>
      </c>
    </row>
    <row r="875" spans="1:3" x14ac:dyDescent="0.35">
      <c r="A875" s="142">
        <v>2.5507</v>
      </c>
      <c r="B875" s="140" t="s">
        <v>460</v>
      </c>
      <c r="C875" s="152">
        <v>0.22259999999999999</v>
      </c>
    </row>
    <row r="876" spans="1:3" x14ac:dyDescent="0.35">
      <c r="A876" s="142">
        <v>2.5533999999999999</v>
      </c>
      <c r="B876" s="140" t="s">
        <v>460</v>
      </c>
      <c r="C876" s="152">
        <v>0.22270000000000001</v>
      </c>
    </row>
    <row r="877" spans="1:3" x14ac:dyDescent="0.35">
      <c r="A877" s="142">
        <v>2.5562</v>
      </c>
      <c r="B877" s="140" t="s">
        <v>460</v>
      </c>
      <c r="C877" s="152">
        <v>0.2228</v>
      </c>
    </row>
    <row r="878" spans="1:3" x14ac:dyDescent="0.35">
      <c r="A878" s="142">
        <v>2.5589</v>
      </c>
      <c r="B878" s="140" t="s">
        <v>460</v>
      </c>
      <c r="C878" s="152">
        <v>0.22289999999999999</v>
      </c>
    </row>
    <row r="879" spans="1:3" x14ac:dyDescent="0.35">
      <c r="A879" s="142">
        <v>2.5615999999999999</v>
      </c>
      <c r="B879" s="140" t="s">
        <v>460</v>
      </c>
      <c r="C879" s="152">
        <v>0.223</v>
      </c>
    </row>
    <row r="880" spans="1:3" x14ac:dyDescent="0.35">
      <c r="A880" s="142">
        <v>2.5644</v>
      </c>
      <c r="B880" s="140" t="s">
        <v>460</v>
      </c>
      <c r="C880" s="152">
        <v>0.22309999999999999</v>
      </c>
    </row>
    <row r="881" spans="1:3" x14ac:dyDescent="0.35">
      <c r="A881" s="142">
        <v>2.5670999999999999</v>
      </c>
      <c r="B881" s="140" t="s">
        <v>460</v>
      </c>
      <c r="C881" s="152">
        <v>0.22320000000000001</v>
      </c>
    </row>
    <row r="882" spans="1:3" x14ac:dyDescent="0.35">
      <c r="A882" s="142">
        <v>2.5699000000000001</v>
      </c>
      <c r="B882" s="140" t="s">
        <v>460</v>
      </c>
      <c r="C882" s="152">
        <v>0.22339999999999999</v>
      </c>
    </row>
    <row r="883" spans="1:3" x14ac:dyDescent="0.35">
      <c r="A883" s="142">
        <v>2.5726</v>
      </c>
      <c r="B883" s="140" t="s">
        <v>460</v>
      </c>
      <c r="C883" s="152">
        <v>0.2235</v>
      </c>
    </row>
    <row r="884" spans="1:3" x14ac:dyDescent="0.35">
      <c r="A884" s="142">
        <v>2.5752999999999999</v>
      </c>
      <c r="B884" s="140" t="s">
        <v>460</v>
      </c>
      <c r="C884" s="152">
        <v>0.22359999999999999</v>
      </c>
    </row>
    <row r="885" spans="1:3" x14ac:dyDescent="0.35">
      <c r="A885" s="142">
        <v>2.5781000000000001</v>
      </c>
      <c r="B885" s="140" t="s">
        <v>460</v>
      </c>
      <c r="C885" s="152">
        <v>0.2238</v>
      </c>
    </row>
    <row r="886" spans="1:3" x14ac:dyDescent="0.35">
      <c r="A886" s="142">
        <v>2.5808</v>
      </c>
      <c r="B886" s="140" t="s">
        <v>460</v>
      </c>
      <c r="C886" s="152">
        <v>0.22409999999999999</v>
      </c>
    </row>
    <row r="887" spans="1:3" x14ac:dyDescent="0.35">
      <c r="A887" s="142">
        <v>2.5836000000000001</v>
      </c>
      <c r="B887" s="140" t="s">
        <v>460</v>
      </c>
      <c r="C887" s="152">
        <v>0.2243</v>
      </c>
    </row>
    <row r="888" spans="1:3" x14ac:dyDescent="0.35">
      <c r="A888" s="142">
        <v>2.5863</v>
      </c>
      <c r="B888" s="140" t="s">
        <v>460</v>
      </c>
      <c r="C888" s="152">
        <v>0.22439999999999999</v>
      </c>
    </row>
    <row r="889" spans="1:3" x14ac:dyDescent="0.35">
      <c r="A889" s="142">
        <v>2.589</v>
      </c>
      <c r="B889" s="140" t="s">
        <v>460</v>
      </c>
      <c r="C889" s="152">
        <v>0.22470000000000001</v>
      </c>
    </row>
    <row r="890" spans="1:3" x14ac:dyDescent="0.35">
      <c r="A890" s="142">
        <v>2.5918000000000001</v>
      </c>
      <c r="B890" s="140" t="s">
        <v>460</v>
      </c>
      <c r="C890" s="152">
        <v>0.2248</v>
      </c>
    </row>
    <row r="891" spans="1:3" x14ac:dyDescent="0.35">
      <c r="A891" s="142">
        <v>2.5945</v>
      </c>
      <c r="B891" s="140" t="s">
        <v>460</v>
      </c>
      <c r="C891" s="152">
        <v>0.22489999999999999</v>
      </c>
    </row>
    <row r="892" spans="1:3" x14ac:dyDescent="0.35">
      <c r="A892" s="142">
        <v>2.5973000000000002</v>
      </c>
      <c r="B892" s="140" t="s">
        <v>460</v>
      </c>
      <c r="C892" s="152">
        <v>0.22489999999999999</v>
      </c>
    </row>
    <row r="893" spans="1:3" x14ac:dyDescent="0.35">
      <c r="A893" s="142">
        <v>2.6</v>
      </c>
      <c r="B893" s="140" t="s">
        <v>460</v>
      </c>
      <c r="C893" s="152">
        <v>0.22500000000000001</v>
      </c>
    </row>
    <row r="894" spans="1:3" x14ac:dyDescent="0.35">
      <c r="A894" s="142">
        <v>2.6027</v>
      </c>
      <c r="B894" s="140" t="s">
        <v>460</v>
      </c>
      <c r="C894" s="152">
        <v>0.22509999999999999</v>
      </c>
    </row>
    <row r="895" spans="1:3" x14ac:dyDescent="0.35">
      <c r="A895" s="142">
        <v>2.6055000000000001</v>
      </c>
      <c r="B895" s="140" t="s">
        <v>460</v>
      </c>
      <c r="C895" s="152">
        <v>0.22520000000000001</v>
      </c>
    </row>
    <row r="896" spans="1:3" x14ac:dyDescent="0.35">
      <c r="A896" s="142">
        <v>2.6082000000000001</v>
      </c>
      <c r="B896" s="140" t="s">
        <v>460</v>
      </c>
      <c r="C896" s="152">
        <v>0.2253</v>
      </c>
    </row>
    <row r="897" spans="1:3" x14ac:dyDescent="0.35">
      <c r="A897" s="142">
        <v>2.6110000000000002</v>
      </c>
      <c r="B897" s="140" t="s">
        <v>460</v>
      </c>
      <c r="C897" s="152">
        <v>0.22539999999999999</v>
      </c>
    </row>
    <row r="898" spans="1:3" x14ac:dyDescent="0.35">
      <c r="A898" s="142">
        <v>2.6137000000000001</v>
      </c>
      <c r="B898" s="140" t="s">
        <v>460</v>
      </c>
      <c r="C898" s="152">
        <v>0.22539999999999999</v>
      </c>
    </row>
    <row r="899" spans="1:3" x14ac:dyDescent="0.35">
      <c r="A899" s="142">
        <v>2.6164000000000001</v>
      </c>
      <c r="B899" s="140" t="s">
        <v>460</v>
      </c>
      <c r="C899" s="152">
        <v>0.22550000000000001</v>
      </c>
    </row>
    <row r="900" spans="1:3" x14ac:dyDescent="0.35">
      <c r="A900" s="142">
        <v>2.6192000000000002</v>
      </c>
      <c r="B900" s="140" t="s">
        <v>460</v>
      </c>
      <c r="C900" s="152">
        <v>0.22570000000000001</v>
      </c>
    </row>
    <row r="901" spans="1:3" x14ac:dyDescent="0.35">
      <c r="A901" s="142">
        <v>2.6219000000000001</v>
      </c>
      <c r="B901" s="140" t="s">
        <v>460</v>
      </c>
      <c r="C901" s="152">
        <v>0.2258</v>
      </c>
    </row>
    <row r="902" spans="1:3" x14ac:dyDescent="0.35">
      <c r="A902" s="142">
        <v>2.6246999999999998</v>
      </c>
      <c r="B902" s="140" t="s">
        <v>460</v>
      </c>
      <c r="C902" s="152">
        <v>0.22589999999999999</v>
      </c>
    </row>
    <row r="903" spans="1:3" x14ac:dyDescent="0.35">
      <c r="A903" s="142">
        <v>2.6274000000000002</v>
      </c>
      <c r="B903" s="140" t="s">
        <v>460</v>
      </c>
      <c r="C903" s="152">
        <v>0.22600000000000001</v>
      </c>
    </row>
    <row r="904" spans="1:3" x14ac:dyDescent="0.35">
      <c r="A904" s="142">
        <v>2.6301000000000001</v>
      </c>
      <c r="B904" s="140" t="s">
        <v>460</v>
      </c>
      <c r="C904" s="152">
        <v>0.22620000000000001</v>
      </c>
    </row>
    <row r="905" spans="1:3" x14ac:dyDescent="0.35">
      <c r="A905" s="142">
        <v>2.6328999999999998</v>
      </c>
      <c r="B905" s="140" t="s">
        <v>460</v>
      </c>
      <c r="C905" s="152">
        <v>0.22639999999999999</v>
      </c>
    </row>
    <row r="906" spans="1:3" x14ac:dyDescent="0.35">
      <c r="A906" s="142">
        <v>2.6356000000000002</v>
      </c>
      <c r="B906" s="140" t="s">
        <v>460</v>
      </c>
      <c r="C906" s="152">
        <v>0.22650000000000001</v>
      </c>
    </row>
    <row r="907" spans="1:3" x14ac:dyDescent="0.35">
      <c r="A907" s="142">
        <v>2.6383999999999999</v>
      </c>
      <c r="B907" s="140" t="s">
        <v>460</v>
      </c>
      <c r="C907" s="152">
        <v>0.2266</v>
      </c>
    </row>
    <row r="908" spans="1:3" x14ac:dyDescent="0.35">
      <c r="A908" s="142">
        <v>2.6410999999999998</v>
      </c>
      <c r="B908" s="140" t="s">
        <v>460</v>
      </c>
      <c r="C908" s="152">
        <v>0.22670000000000001</v>
      </c>
    </row>
    <row r="909" spans="1:3" x14ac:dyDescent="0.35">
      <c r="A909" s="142">
        <v>2.6438000000000001</v>
      </c>
      <c r="B909" s="140" t="s">
        <v>460</v>
      </c>
      <c r="C909" s="152">
        <v>0.2268</v>
      </c>
    </row>
    <row r="910" spans="1:3" x14ac:dyDescent="0.35">
      <c r="A910" s="142">
        <v>2.6465999999999998</v>
      </c>
      <c r="B910" s="140" t="s">
        <v>460</v>
      </c>
      <c r="C910" s="152">
        <v>0.22689999999999999</v>
      </c>
    </row>
    <row r="911" spans="1:3" x14ac:dyDescent="0.35">
      <c r="A911" s="142">
        <v>2.6493000000000002</v>
      </c>
      <c r="B911" s="140" t="s">
        <v>460</v>
      </c>
      <c r="C911" s="152">
        <v>0.22689999999999999</v>
      </c>
    </row>
    <row r="912" spans="1:3" x14ac:dyDescent="0.35">
      <c r="A912" s="142">
        <v>2.6520999999999999</v>
      </c>
      <c r="B912" s="140" t="s">
        <v>460</v>
      </c>
      <c r="C912" s="152">
        <v>0.22720000000000001</v>
      </c>
    </row>
    <row r="913" spans="1:3" x14ac:dyDescent="0.35">
      <c r="A913" s="142">
        <v>2.6547999999999998</v>
      </c>
      <c r="B913" s="140" t="s">
        <v>460</v>
      </c>
      <c r="C913" s="152">
        <v>0.22739999999999999</v>
      </c>
    </row>
    <row r="914" spans="1:3" x14ac:dyDescent="0.35">
      <c r="A914" s="142">
        <v>2.6575000000000002</v>
      </c>
      <c r="B914" s="140" t="s">
        <v>460</v>
      </c>
      <c r="C914" s="152">
        <v>0.2276</v>
      </c>
    </row>
    <row r="915" spans="1:3" x14ac:dyDescent="0.35">
      <c r="A915" s="142">
        <v>2.6602999999999999</v>
      </c>
      <c r="B915" s="140" t="s">
        <v>460</v>
      </c>
      <c r="C915" s="152">
        <v>0.22770000000000001</v>
      </c>
    </row>
    <row r="916" spans="1:3" x14ac:dyDescent="0.35">
      <c r="A916" s="142">
        <v>2.6629999999999998</v>
      </c>
      <c r="B916" s="140" t="s">
        <v>460</v>
      </c>
      <c r="C916" s="152">
        <v>0.2278</v>
      </c>
    </row>
    <row r="917" spans="1:3" x14ac:dyDescent="0.35">
      <c r="A917" s="142">
        <v>2.6657999999999999</v>
      </c>
      <c r="B917" s="140" t="s">
        <v>460</v>
      </c>
      <c r="C917" s="152">
        <v>0.2281</v>
      </c>
    </row>
    <row r="918" spans="1:3" x14ac:dyDescent="0.35">
      <c r="A918" s="142">
        <v>2.6684999999999999</v>
      </c>
      <c r="B918" s="140" t="s">
        <v>460</v>
      </c>
      <c r="C918" s="152">
        <v>0.22819999999999999</v>
      </c>
    </row>
    <row r="919" spans="1:3" x14ac:dyDescent="0.35">
      <c r="A919" s="142">
        <v>2.6711999999999998</v>
      </c>
      <c r="B919" s="140" t="s">
        <v>460</v>
      </c>
      <c r="C919" s="152">
        <v>0.22839999999999999</v>
      </c>
    </row>
    <row r="920" spans="1:3" x14ac:dyDescent="0.35">
      <c r="A920" s="142">
        <v>2.6739999999999999</v>
      </c>
      <c r="B920" s="140" t="s">
        <v>460</v>
      </c>
      <c r="C920" s="152">
        <v>0.22850000000000001</v>
      </c>
    </row>
    <row r="921" spans="1:3" x14ac:dyDescent="0.35">
      <c r="A921" s="142">
        <v>2.6766999999999999</v>
      </c>
      <c r="B921" s="140" t="s">
        <v>460</v>
      </c>
      <c r="C921" s="152">
        <v>0.2286</v>
      </c>
    </row>
    <row r="922" spans="1:3" x14ac:dyDescent="0.35">
      <c r="A922" s="142">
        <v>2.6795</v>
      </c>
      <c r="B922" s="140" t="s">
        <v>460</v>
      </c>
      <c r="C922" s="152">
        <v>0.2288</v>
      </c>
    </row>
    <row r="923" spans="1:3" x14ac:dyDescent="0.35">
      <c r="A923" s="142">
        <v>2.6821999999999999</v>
      </c>
      <c r="B923" s="140" t="s">
        <v>460</v>
      </c>
      <c r="C923" s="152">
        <v>0.22889999999999999</v>
      </c>
    </row>
    <row r="924" spans="1:3" x14ac:dyDescent="0.35">
      <c r="A924" s="142">
        <v>2.6848999999999998</v>
      </c>
      <c r="B924" s="140" t="s">
        <v>460</v>
      </c>
      <c r="C924" s="152">
        <v>0.22919999999999999</v>
      </c>
    </row>
    <row r="925" spans="1:3" x14ac:dyDescent="0.35">
      <c r="A925" s="142">
        <v>2.6877</v>
      </c>
      <c r="B925" s="140" t="s">
        <v>460</v>
      </c>
      <c r="C925" s="152">
        <v>0.2293</v>
      </c>
    </row>
    <row r="926" spans="1:3" x14ac:dyDescent="0.35">
      <c r="A926" s="142">
        <v>2.6903999999999999</v>
      </c>
      <c r="B926" s="140" t="s">
        <v>460</v>
      </c>
      <c r="C926" s="152">
        <v>0.22939999999999999</v>
      </c>
    </row>
    <row r="927" spans="1:3" x14ac:dyDescent="0.35">
      <c r="A927" s="142">
        <v>2.6932</v>
      </c>
      <c r="B927" s="140" t="s">
        <v>460</v>
      </c>
      <c r="C927" s="152">
        <v>0.2296</v>
      </c>
    </row>
    <row r="928" spans="1:3" x14ac:dyDescent="0.35">
      <c r="A928" s="142">
        <v>2.6959</v>
      </c>
      <c r="B928" s="140" t="s">
        <v>460</v>
      </c>
      <c r="C928" s="152">
        <v>0.22969999999999999</v>
      </c>
    </row>
    <row r="929" spans="1:3" x14ac:dyDescent="0.35">
      <c r="A929" s="142">
        <v>2.6985999999999999</v>
      </c>
      <c r="B929" s="140" t="s">
        <v>460</v>
      </c>
      <c r="C929" s="152">
        <v>0.2298</v>
      </c>
    </row>
    <row r="930" spans="1:3" x14ac:dyDescent="0.35">
      <c r="A930" s="142">
        <v>2.7014</v>
      </c>
      <c r="B930" s="140" t="s">
        <v>460</v>
      </c>
      <c r="C930" s="152">
        <v>0.22989999999999999</v>
      </c>
    </row>
    <row r="931" spans="1:3" x14ac:dyDescent="0.35">
      <c r="A931" s="142">
        <v>2.7040999999999999</v>
      </c>
      <c r="B931" s="140" t="s">
        <v>460</v>
      </c>
      <c r="C931" s="152">
        <v>0.2301</v>
      </c>
    </row>
    <row r="932" spans="1:3" x14ac:dyDescent="0.35">
      <c r="A932" s="142">
        <v>2.7067999999999999</v>
      </c>
      <c r="B932" s="140" t="s">
        <v>460</v>
      </c>
      <c r="C932" s="152">
        <v>0.23019999999999999</v>
      </c>
    </row>
    <row r="933" spans="1:3" x14ac:dyDescent="0.35">
      <c r="A933" s="142">
        <v>2.7096</v>
      </c>
      <c r="B933" s="140" t="s">
        <v>460</v>
      </c>
      <c r="C933" s="152">
        <v>0.2303</v>
      </c>
    </row>
    <row r="934" spans="1:3" x14ac:dyDescent="0.35">
      <c r="A934" s="142">
        <v>2.7122999999999999</v>
      </c>
      <c r="B934" s="140" t="s">
        <v>460</v>
      </c>
      <c r="C934" s="152">
        <v>0.23039999999999999</v>
      </c>
    </row>
    <row r="935" spans="1:3" x14ac:dyDescent="0.35">
      <c r="A935" s="142">
        <v>2.7151000000000001</v>
      </c>
      <c r="B935" s="140" t="s">
        <v>460</v>
      </c>
      <c r="C935" s="152">
        <v>0.23050000000000001</v>
      </c>
    </row>
    <row r="936" spans="1:3" x14ac:dyDescent="0.35">
      <c r="A936" s="142">
        <v>2.7178</v>
      </c>
      <c r="B936" s="140" t="s">
        <v>460</v>
      </c>
      <c r="C936" s="152">
        <v>0.23069999999999999</v>
      </c>
    </row>
    <row r="937" spans="1:3" x14ac:dyDescent="0.35">
      <c r="A937" s="142">
        <v>2.7204999999999999</v>
      </c>
      <c r="B937" s="140" t="s">
        <v>460</v>
      </c>
      <c r="C937" s="152">
        <v>0.23080000000000001</v>
      </c>
    </row>
    <row r="938" spans="1:3" x14ac:dyDescent="0.35">
      <c r="A938" s="142">
        <v>2.7233000000000001</v>
      </c>
      <c r="B938" s="140" t="s">
        <v>460</v>
      </c>
      <c r="C938" s="152">
        <v>0.23100000000000001</v>
      </c>
    </row>
    <row r="939" spans="1:3" x14ac:dyDescent="0.35">
      <c r="A939" s="142">
        <v>2.726</v>
      </c>
      <c r="B939" s="140" t="s">
        <v>460</v>
      </c>
      <c r="C939" s="152">
        <v>0.2311</v>
      </c>
    </row>
    <row r="940" spans="1:3" x14ac:dyDescent="0.35">
      <c r="A940" s="142">
        <v>2.7288000000000001</v>
      </c>
      <c r="B940" s="140" t="s">
        <v>460</v>
      </c>
      <c r="C940" s="152">
        <v>0.2311</v>
      </c>
    </row>
    <row r="941" spans="1:3" x14ac:dyDescent="0.35">
      <c r="A941" s="142">
        <v>2.7370000000000001</v>
      </c>
      <c r="B941" s="140" t="s">
        <v>460</v>
      </c>
      <c r="C941" s="152">
        <v>0.23130000000000001</v>
      </c>
    </row>
    <row r="942" spans="1:3" x14ac:dyDescent="0.35">
      <c r="A942" s="142">
        <v>2.7397</v>
      </c>
      <c r="B942" s="140" t="s">
        <v>460</v>
      </c>
      <c r="C942" s="152">
        <v>0.23130000000000001</v>
      </c>
    </row>
    <row r="943" spans="1:3" x14ac:dyDescent="0.35">
      <c r="A943" s="142">
        <v>2.7425000000000002</v>
      </c>
      <c r="B943" s="140" t="s">
        <v>460</v>
      </c>
      <c r="C943" s="152">
        <v>0.23139999999999999</v>
      </c>
    </row>
    <row r="944" spans="1:3" x14ac:dyDescent="0.35">
      <c r="A944" s="142">
        <v>2.7452000000000001</v>
      </c>
      <c r="B944" s="140" t="s">
        <v>460</v>
      </c>
      <c r="C944" s="152">
        <v>0.2316</v>
      </c>
    </row>
    <row r="945" spans="1:3" x14ac:dyDescent="0.35">
      <c r="A945" s="142">
        <v>2.7479</v>
      </c>
      <c r="B945" s="140" t="s">
        <v>460</v>
      </c>
      <c r="C945" s="152">
        <v>0.23169999999999999</v>
      </c>
    </row>
    <row r="946" spans="1:3" x14ac:dyDescent="0.35">
      <c r="A946" s="142">
        <v>2.7507000000000001</v>
      </c>
      <c r="B946" s="140" t="s">
        <v>460</v>
      </c>
      <c r="C946" s="152">
        <v>0.2319</v>
      </c>
    </row>
    <row r="947" spans="1:3" x14ac:dyDescent="0.35">
      <c r="A947" s="142">
        <v>2.7534000000000001</v>
      </c>
      <c r="B947" s="140" t="s">
        <v>460</v>
      </c>
      <c r="C947" s="152">
        <v>0.2319</v>
      </c>
    </row>
    <row r="948" spans="1:3" x14ac:dyDescent="0.35">
      <c r="A948" s="142">
        <v>2.7562000000000002</v>
      </c>
      <c r="B948" s="140" t="s">
        <v>460</v>
      </c>
      <c r="C948" s="152">
        <v>0.23200000000000001</v>
      </c>
    </row>
    <row r="949" spans="1:3" x14ac:dyDescent="0.35">
      <c r="A949" s="142">
        <v>2.7589000000000001</v>
      </c>
      <c r="B949" s="140" t="s">
        <v>460</v>
      </c>
      <c r="C949" s="152">
        <v>0.2321</v>
      </c>
    </row>
    <row r="950" spans="1:3" x14ac:dyDescent="0.35">
      <c r="A950" s="142">
        <v>2.7616000000000001</v>
      </c>
      <c r="B950" s="140" t="s">
        <v>460</v>
      </c>
      <c r="C950" s="152">
        <v>0.23230000000000001</v>
      </c>
    </row>
    <row r="951" spans="1:3" x14ac:dyDescent="0.35">
      <c r="A951" s="142">
        <v>2.7644000000000002</v>
      </c>
      <c r="B951" s="140" t="s">
        <v>460</v>
      </c>
      <c r="C951" s="152">
        <v>0.23230000000000001</v>
      </c>
    </row>
    <row r="952" spans="1:3" x14ac:dyDescent="0.35">
      <c r="A952" s="142">
        <v>2.7671000000000001</v>
      </c>
      <c r="B952" s="140" t="s">
        <v>460</v>
      </c>
      <c r="C952" s="152">
        <v>0.2324</v>
      </c>
    </row>
    <row r="953" spans="1:3" x14ac:dyDescent="0.35">
      <c r="A953" s="142">
        <v>2.7698999999999998</v>
      </c>
      <c r="B953" s="140" t="s">
        <v>460</v>
      </c>
      <c r="C953" s="152">
        <v>0.2326</v>
      </c>
    </row>
    <row r="954" spans="1:3" x14ac:dyDescent="0.35">
      <c r="A954" s="142">
        <v>2.7726000000000002</v>
      </c>
      <c r="B954" s="140" t="s">
        <v>460</v>
      </c>
      <c r="C954" s="152">
        <v>0.23280000000000001</v>
      </c>
    </row>
    <row r="955" spans="1:3" x14ac:dyDescent="0.35">
      <c r="A955" s="142">
        <v>2.7753000000000001</v>
      </c>
      <c r="B955" s="140" t="s">
        <v>460</v>
      </c>
      <c r="C955" s="152">
        <v>0.2329</v>
      </c>
    </row>
    <row r="956" spans="1:3" x14ac:dyDescent="0.35">
      <c r="A956" s="142">
        <v>2.7780999999999998</v>
      </c>
      <c r="B956" s="140" t="s">
        <v>460</v>
      </c>
      <c r="C956" s="152">
        <v>0.2331</v>
      </c>
    </row>
    <row r="957" spans="1:3" x14ac:dyDescent="0.35">
      <c r="A957" s="142">
        <v>2.7808000000000002</v>
      </c>
      <c r="B957" s="140" t="s">
        <v>460</v>
      </c>
      <c r="C957" s="152">
        <v>0.23319999999999999</v>
      </c>
    </row>
    <row r="958" spans="1:3" x14ac:dyDescent="0.35">
      <c r="A958" s="142">
        <v>2.7835999999999999</v>
      </c>
      <c r="B958" s="140" t="s">
        <v>460</v>
      </c>
      <c r="C958" s="152">
        <v>0.23319999999999999</v>
      </c>
    </row>
    <row r="959" spans="1:3" x14ac:dyDescent="0.35">
      <c r="A959" s="142">
        <v>2.7863000000000002</v>
      </c>
      <c r="B959" s="140" t="s">
        <v>460</v>
      </c>
      <c r="C959" s="152">
        <v>0.23330000000000001</v>
      </c>
    </row>
    <row r="960" spans="1:3" x14ac:dyDescent="0.35">
      <c r="A960" s="142">
        <v>2.7890000000000001</v>
      </c>
      <c r="B960" s="140" t="s">
        <v>460</v>
      </c>
      <c r="C960" s="152">
        <v>0.2334</v>
      </c>
    </row>
    <row r="961" spans="1:3" x14ac:dyDescent="0.35">
      <c r="A961" s="142">
        <v>2.7917999999999998</v>
      </c>
      <c r="B961" s="140" t="s">
        <v>460</v>
      </c>
      <c r="C961" s="152">
        <v>0.23350000000000001</v>
      </c>
    </row>
    <row r="962" spans="1:3" x14ac:dyDescent="0.35">
      <c r="A962" s="142">
        <v>2.7945000000000002</v>
      </c>
      <c r="B962" s="140" t="s">
        <v>460</v>
      </c>
      <c r="C962" s="152">
        <v>0.23369999999999999</v>
      </c>
    </row>
    <row r="963" spans="1:3" x14ac:dyDescent="0.35">
      <c r="A963" s="142">
        <v>2.7972999999999999</v>
      </c>
      <c r="B963" s="140" t="s">
        <v>460</v>
      </c>
      <c r="C963" s="152">
        <v>0.23380000000000001</v>
      </c>
    </row>
    <row r="964" spans="1:3" x14ac:dyDescent="0.35">
      <c r="A964" s="142">
        <v>2.8</v>
      </c>
      <c r="B964" s="140" t="s">
        <v>460</v>
      </c>
      <c r="C964" s="152">
        <v>0.2339</v>
      </c>
    </row>
    <row r="965" spans="1:3" x14ac:dyDescent="0.35">
      <c r="A965" s="142">
        <v>2.8027000000000002</v>
      </c>
      <c r="B965" s="140" t="s">
        <v>460</v>
      </c>
      <c r="C965" s="152">
        <v>0.2341</v>
      </c>
    </row>
    <row r="966" spans="1:3" x14ac:dyDescent="0.35">
      <c r="A966" s="142">
        <v>2.8054999999999999</v>
      </c>
      <c r="B966" s="140" t="s">
        <v>460</v>
      </c>
      <c r="C966" s="152">
        <v>0.23430000000000001</v>
      </c>
    </row>
    <row r="967" spans="1:3" x14ac:dyDescent="0.35">
      <c r="A967" s="142">
        <v>2.8081999999999998</v>
      </c>
      <c r="B967" s="140" t="s">
        <v>460</v>
      </c>
      <c r="C967" s="152">
        <v>0.23430000000000001</v>
      </c>
    </row>
    <row r="968" spans="1:3" x14ac:dyDescent="0.35">
      <c r="A968" s="142">
        <v>2.8109999999999999</v>
      </c>
      <c r="B968" s="140" t="s">
        <v>460</v>
      </c>
      <c r="C968" s="152">
        <v>0.23449999999999999</v>
      </c>
    </row>
    <row r="969" spans="1:3" x14ac:dyDescent="0.35">
      <c r="A969" s="142">
        <v>2.8136999999999999</v>
      </c>
      <c r="B969" s="140" t="s">
        <v>460</v>
      </c>
      <c r="C969" s="152">
        <v>0.23480000000000001</v>
      </c>
    </row>
    <row r="970" spans="1:3" x14ac:dyDescent="0.35">
      <c r="A970" s="142">
        <v>2.8163999999999998</v>
      </c>
      <c r="B970" s="140" t="s">
        <v>460</v>
      </c>
      <c r="C970" s="152">
        <v>0.2349</v>
      </c>
    </row>
    <row r="971" spans="1:3" x14ac:dyDescent="0.35">
      <c r="A971" s="142">
        <v>2.8191999999999999</v>
      </c>
      <c r="B971" s="140" t="s">
        <v>460</v>
      </c>
      <c r="C971" s="152">
        <v>0.2351</v>
      </c>
    </row>
    <row r="972" spans="1:3" x14ac:dyDescent="0.35">
      <c r="A972" s="142">
        <v>2.8218999999999999</v>
      </c>
      <c r="B972" s="140" t="s">
        <v>460</v>
      </c>
      <c r="C972" s="152">
        <v>0.23530000000000001</v>
      </c>
    </row>
    <row r="973" spans="1:3" x14ac:dyDescent="0.35">
      <c r="A973" s="142">
        <v>2.8247</v>
      </c>
      <c r="B973" s="140" t="s">
        <v>460</v>
      </c>
      <c r="C973" s="152">
        <v>0.2354</v>
      </c>
    </row>
    <row r="974" spans="1:3" x14ac:dyDescent="0.35">
      <c r="A974" s="142">
        <v>2.8273999999999999</v>
      </c>
      <c r="B974" s="140" t="s">
        <v>460</v>
      </c>
      <c r="C974" s="152">
        <v>0.2356</v>
      </c>
    </row>
    <row r="975" spans="1:3" x14ac:dyDescent="0.35">
      <c r="A975" s="142">
        <v>2.8300999999999998</v>
      </c>
      <c r="B975" s="140" t="s">
        <v>460</v>
      </c>
      <c r="C975" s="152">
        <v>0.23569999999999999</v>
      </c>
    </row>
    <row r="976" spans="1:3" x14ac:dyDescent="0.35">
      <c r="A976" s="142">
        <v>2.8329</v>
      </c>
      <c r="B976" s="140" t="s">
        <v>460</v>
      </c>
      <c r="C976" s="152">
        <v>0.23580000000000001</v>
      </c>
    </row>
    <row r="977" spans="1:3" x14ac:dyDescent="0.35">
      <c r="A977" s="142">
        <v>2.8355999999999999</v>
      </c>
      <c r="B977" s="140" t="s">
        <v>460</v>
      </c>
      <c r="C977" s="152">
        <v>0.2359</v>
      </c>
    </row>
    <row r="978" spans="1:3" x14ac:dyDescent="0.35">
      <c r="A978" s="142">
        <v>2.8384</v>
      </c>
      <c r="B978" s="140" t="s">
        <v>460</v>
      </c>
      <c r="C978" s="152">
        <v>0.2361</v>
      </c>
    </row>
    <row r="979" spans="1:3" x14ac:dyDescent="0.35">
      <c r="A979" s="142">
        <v>2.8411</v>
      </c>
      <c r="B979" s="140" t="s">
        <v>460</v>
      </c>
      <c r="C979" s="152">
        <v>0.23619999999999999</v>
      </c>
    </row>
    <row r="980" spans="1:3" x14ac:dyDescent="0.35">
      <c r="A980" s="142">
        <v>2.8437999999999999</v>
      </c>
      <c r="B980" s="140" t="s">
        <v>460</v>
      </c>
      <c r="C980" s="152">
        <v>0.23619999999999999</v>
      </c>
    </row>
    <row r="981" spans="1:3" x14ac:dyDescent="0.35">
      <c r="A981" s="142">
        <v>2.8466</v>
      </c>
      <c r="B981" s="140" t="s">
        <v>460</v>
      </c>
      <c r="C981" s="152">
        <v>0.23630000000000001</v>
      </c>
    </row>
    <row r="982" spans="1:3" x14ac:dyDescent="0.35">
      <c r="A982" s="142">
        <v>2.8492999999999999</v>
      </c>
      <c r="B982" s="140" t="s">
        <v>460</v>
      </c>
      <c r="C982" s="152">
        <v>0.23649999999999999</v>
      </c>
    </row>
    <row r="983" spans="1:3" x14ac:dyDescent="0.35">
      <c r="A983" s="142">
        <v>2.8521000000000001</v>
      </c>
      <c r="B983" s="140" t="s">
        <v>460</v>
      </c>
      <c r="C983" s="152">
        <v>0.2366</v>
      </c>
    </row>
    <row r="984" spans="1:3" x14ac:dyDescent="0.35">
      <c r="A984" s="142">
        <v>2.8548</v>
      </c>
      <c r="B984" s="140" t="s">
        <v>460</v>
      </c>
      <c r="C984" s="152">
        <v>0.23669999999999999</v>
      </c>
    </row>
    <row r="985" spans="1:3" x14ac:dyDescent="0.35">
      <c r="A985" s="142">
        <v>2.8574999999999999</v>
      </c>
      <c r="B985" s="140" t="s">
        <v>460</v>
      </c>
      <c r="C985" s="152">
        <v>0.23680000000000001</v>
      </c>
    </row>
    <row r="986" spans="1:3" x14ac:dyDescent="0.35">
      <c r="A986" s="142">
        <v>2.8603000000000001</v>
      </c>
      <c r="B986" s="140" t="s">
        <v>460</v>
      </c>
      <c r="C986" s="152">
        <v>0.23699999999999999</v>
      </c>
    </row>
    <row r="987" spans="1:3" x14ac:dyDescent="0.35">
      <c r="A987" s="142">
        <v>2.863</v>
      </c>
      <c r="B987" s="140" t="s">
        <v>460</v>
      </c>
      <c r="C987" s="152">
        <v>0.23710000000000001</v>
      </c>
    </row>
    <row r="988" spans="1:3" x14ac:dyDescent="0.35">
      <c r="A988" s="142">
        <v>2.8658000000000001</v>
      </c>
      <c r="B988" s="140" t="s">
        <v>460</v>
      </c>
      <c r="C988" s="152">
        <v>0.23710000000000001</v>
      </c>
    </row>
    <row r="989" spans="1:3" x14ac:dyDescent="0.35">
      <c r="A989" s="142">
        <v>2.8685</v>
      </c>
      <c r="B989" s="140" t="s">
        <v>460</v>
      </c>
      <c r="C989" s="152">
        <v>0.23719999999999999</v>
      </c>
    </row>
    <row r="990" spans="1:3" x14ac:dyDescent="0.35">
      <c r="A990" s="142">
        <v>2.8712</v>
      </c>
      <c r="B990" s="140" t="s">
        <v>460</v>
      </c>
      <c r="C990" s="152">
        <v>0.23730000000000001</v>
      </c>
    </row>
    <row r="991" spans="1:3" x14ac:dyDescent="0.35">
      <c r="A991" s="142">
        <v>2.8740000000000001</v>
      </c>
      <c r="B991" s="140" t="s">
        <v>460</v>
      </c>
      <c r="C991" s="152">
        <v>0.23749999999999999</v>
      </c>
    </row>
    <row r="992" spans="1:3" x14ac:dyDescent="0.35">
      <c r="A992" s="142">
        <v>2.8767</v>
      </c>
      <c r="B992" s="140" t="s">
        <v>460</v>
      </c>
      <c r="C992" s="152">
        <v>0.23780000000000001</v>
      </c>
    </row>
    <row r="993" spans="1:3" x14ac:dyDescent="0.35">
      <c r="A993" s="142">
        <v>2.8795000000000002</v>
      </c>
      <c r="B993" s="140" t="s">
        <v>460</v>
      </c>
      <c r="C993" s="152">
        <v>0.23799999999999999</v>
      </c>
    </row>
    <row r="994" spans="1:3" x14ac:dyDescent="0.35">
      <c r="A994" s="142">
        <v>2.8822000000000001</v>
      </c>
      <c r="B994" s="140" t="s">
        <v>460</v>
      </c>
      <c r="C994" s="152">
        <v>0.2382</v>
      </c>
    </row>
    <row r="995" spans="1:3" x14ac:dyDescent="0.35">
      <c r="A995" s="142">
        <v>2.8849</v>
      </c>
      <c r="B995" s="140" t="s">
        <v>460</v>
      </c>
      <c r="C995" s="152">
        <v>0.23830000000000001</v>
      </c>
    </row>
    <row r="996" spans="1:3" x14ac:dyDescent="0.35">
      <c r="A996" s="142">
        <v>2.8877000000000002</v>
      </c>
      <c r="B996" s="140" t="s">
        <v>460</v>
      </c>
      <c r="C996" s="152">
        <v>0.2384</v>
      </c>
    </row>
    <row r="997" spans="1:3" x14ac:dyDescent="0.35">
      <c r="A997" s="142">
        <v>2.8904000000000001</v>
      </c>
      <c r="B997" s="140" t="s">
        <v>460</v>
      </c>
      <c r="C997" s="152">
        <v>0.23849999999999999</v>
      </c>
    </row>
    <row r="998" spans="1:3" x14ac:dyDescent="0.35">
      <c r="A998" s="142">
        <v>2.8932000000000002</v>
      </c>
      <c r="B998" s="140" t="s">
        <v>460</v>
      </c>
      <c r="C998" s="152">
        <v>0.23860000000000001</v>
      </c>
    </row>
    <row r="999" spans="1:3" x14ac:dyDescent="0.35">
      <c r="A999" s="142">
        <v>2.8959000000000001</v>
      </c>
      <c r="B999" s="140" t="s">
        <v>460</v>
      </c>
      <c r="C999" s="152">
        <v>0.2387</v>
      </c>
    </row>
    <row r="1000" spans="1:3" x14ac:dyDescent="0.35">
      <c r="A1000" s="142">
        <v>2.8986000000000001</v>
      </c>
      <c r="B1000" s="140" t="s">
        <v>460</v>
      </c>
      <c r="C1000" s="152">
        <v>0.23880000000000001</v>
      </c>
    </row>
    <row r="1001" spans="1:3" x14ac:dyDescent="0.35">
      <c r="A1001" s="142">
        <v>2.9014000000000002</v>
      </c>
      <c r="B1001" s="140" t="s">
        <v>460</v>
      </c>
      <c r="C1001" s="152">
        <v>0.2389</v>
      </c>
    </row>
    <row r="1002" spans="1:3" x14ac:dyDescent="0.35">
      <c r="A1002" s="142">
        <v>2.9041000000000001</v>
      </c>
      <c r="B1002" s="140" t="s">
        <v>460</v>
      </c>
      <c r="C1002" s="152">
        <v>0.23899999999999999</v>
      </c>
    </row>
    <row r="1003" spans="1:3" x14ac:dyDescent="0.35">
      <c r="A1003" s="142">
        <v>2.9068000000000001</v>
      </c>
      <c r="B1003" s="140" t="s">
        <v>460</v>
      </c>
      <c r="C1003" s="152">
        <v>0.23910000000000001</v>
      </c>
    </row>
    <row r="1004" spans="1:3" x14ac:dyDescent="0.35">
      <c r="A1004" s="142">
        <v>2.9096000000000002</v>
      </c>
      <c r="B1004" s="140" t="s">
        <v>460</v>
      </c>
      <c r="C1004" s="152">
        <v>0.23930000000000001</v>
      </c>
    </row>
    <row r="1005" spans="1:3" x14ac:dyDescent="0.35">
      <c r="A1005" s="142">
        <v>2.9123000000000001</v>
      </c>
      <c r="B1005" s="140" t="s">
        <v>460</v>
      </c>
      <c r="C1005" s="152">
        <v>0.23930000000000001</v>
      </c>
    </row>
    <row r="1006" spans="1:3" x14ac:dyDescent="0.35">
      <c r="A1006" s="142">
        <v>2.9150999999999998</v>
      </c>
      <c r="B1006" s="140" t="s">
        <v>460</v>
      </c>
      <c r="C1006" s="152">
        <v>0.23949999999999999</v>
      </c>
    </row>
    <row r="1007" spans="1:3" x14ac:dyDescent="0.35">
      <c r="A1007" s="142">
        <v>2.9178000000000002</v>
      </c>
      <c r="B1007" s="140" t="s">
        <v>460</v>
      </c>
      <c r="C1007" s="152">
        <v>0.23960000000000001</v>
      </c>
    </row>
    <row r="1008" spans="1:3" x14ac:dyDescent="0.35">
      <c r="A1008" s="142">
        <v>2.9205000000000001</v>
      </c>
      <c r="B1008" s="140" t="s">
        <v>460</v>
      </c>
      <c r="C1008" s="152">
        <v>0.2397</v>
      </c>
    </row>
    <row r="1009" spans="1:3" x14ac:dyDescent="0.35">
      <c r="A1009" s="142">
        <v>2.9232999999999998</v>
      </c>
      <c r="B1009" s="140" t="s">
        <v>460</v>
      </c>
      <c r="C1009" s="152">
        <v>0.23980000000000001</v>
      </c>
    </row>
    <row r="1010" spans="1:3" x14ac:dyDescent="0.35">
      <c r="A1010" s="142">
        <v>2.9260000000000002</v>
      </c>
      <c r="B1010" s="140" t="s">
        <v>460</v>
      </c>
      <c r="C1010" s="152">
        <v>0.23980000000000001</v>
      </c>
    </row>
    <row r="1011" spans="1:3" x14ac:dyDescent="0.35">
      <c r="A1011" s="142">
        <v>2.9287999999999998</v>
      </c>
      <c r="B1011" s="140" t="s">
        <v>460</v>
      </c>
      <c r="C1011" s="152">
        <v>0.2399</v>
      </c>
    </row>
    <row r="1012" spans="1:3" x14ac:dyDescent="0.35">
      <c r="A1012" s="142">
        <v>2.9315000000000002</v>
      </c>
      <c r="B1012" s="140" t="s">
        <v>460</v>
      </c>
      <c r="C1012" s="152">
        <v>0.24010000000000001</v>
      </c>
    </row>
    <row r="1013" spans="1:3" x14ac:dyDescent="0.35">
      <c r="A1013" s="142">
        <v>2.9342000000000001</v>
      </c>
      <c r="B1013" s="140" t="s">
        <v>460</v>
      </c>
      <c r="C1013" s="152">
        <v>0.24030000000000001</v>
      </c>
    </row>
    <row r="1014" spans="1:3" x14ac:dyDescent="0.35">
      <c r="A1014" s="142">
        <v>2.9369999999999998</v>
      </c>
      <c r="B1014" s="140" t="s">
        <v>460</v>
      </c>
      <c r="C1014" s="152">
        <v>0.2404</v>
      </c>
    </row>
    <row r="1015" spans="1:3" x14ac:dyDescent="0.35">
      <c r="A1015" s="142">
        <v>2.9397000000000002</v>
      </c>
      <c r="B1015" s="140" t="s">
        <v>460</v>
      </c>
      <c r="C1015" s="152">
        <v>0.24049999999999999</v>
      </c>
    </row>
    <row r="1016" spans="1:3" x14ac:dyDescent="0.35">
      <c r="A1016" s="142">
        <v>2.9424999999999999</v>
      </c>
      <c r="B1016" s="140" t="s">
        <v>460</v>
      </c>
      <c r="C1016" s="152">
        <v>0.2407</v>
      </c>
    </row>
    <row r="1017" spans="1:3" x14ac:dyDescent="0.35">
      <c r="A1017" s="142">
        <v>2.9451999999999998</v>
      </c>
      <c r="B1017" s="140" t="s">
        <v>460</v>
      </c>
      <c r="C1017" s="152">
        <v>0.24079999999999999</v>
      </c>
    </row>
    <row r="1018" spans="1:3" x14ac:dyDescent="0.35">
      <c r="A1018" s="142">
        <v>2.9479000000000002</v>
      </c>
      <c r="B1018" s="140" t="s">
        <v>460</v>
      </c>
      <c r="C1018" s="152">
        <v>0.24110000000000001</v>
      </c>
    </row>
    <row r="1019" spans="1:3" x14ac:dyDescent="0.35">
      <c r="A1019" s="142">
        <v>2.9506999999999999</v>
      </c>
      <c r="B1019" s="140" t="s">
        <v>460</v>
      </c>
      <c r="C1019" s="152">
        <v>0.2412</v>
      </c>
    </row>
    <row r="1020" spans="1:3" x14ac:dyDescent="0.35">
      <c r="A1020" s="142">
        <v>2.9533999999999998</v>
      </c>
      <c r="B1020" s="140" t="s">
        <v>460</v>
      </c>
      <c r="C1020" s="152">
        <v>0.2412</v>
      </c>
    </row>
    <row r="1021" spans="1:3" x14ac:dyDescent="0.35">
      <c r="A1021" s="142">
        <v>2.9561999999999999</v>
      </c>
      <c r="B1021" s="140" t="s">
        <v>460</v>
      </c>
      <c r="C1021" s="152">
        <v>0.2414</v>
      </c>
    </row>
    <row r="1022" spans="1:3" x14ac:dyDescent="0.35">
      <c r="A1022" s="142">
        <v>2.9588999999999999</v>
      </c>
      <c r="B1022" s="140" t="s">
        <v>460</v>
      </c>
      <c r="C1022" s="152">
        <v>0.24160000000000001</v>
      </c>
    </row>
    <row r="1023" spans="1:3" x14ac:dyDescent="0.35">
      <c r="A1023" s="142">
        <v>2.9615999999999998</v>
      </c>
      <c r="B1023" s="140" t="s">
        <v>460</v>
      </c>
      <c r="C1023" s="152">
        <v>0.2417</v>
      </c>
    </row>
    <row r="1024" spans="1:3" x14ac:dyDescent="0.35">
      <c r="A1024" s="142">
        <v>2.9643999999999999</v>
      </c>
      <c r="B1024" s="140" t="s">
        <v>460</v>
      </c>
      <c r="C1024" s="152">
        <v>0.2419</v>
      </c>
    </row>
    <row r="1025" spans="1:3" x14ac:dyDescent="0.35">
      <c r="A1025" s="142">
        <v>2.9670999999999998</v>
      </c>
      <c r="B1025" s="140" t="s">
        <v>460</v>
      </c>
      <c r="C1025" s="152">
        <v>0.24210000000000001</v>
      </c>
    </row>
    <row r="1026" spans="1:3" x14ac:dyDescent="0.35">
      <c r="A1026" s="142">
        <v>2.9699</v>
      </c>
      <c r="B1026" s="140" t="s">
        <v>460</v>
      </c>
      <c r="C1026" s="152">
        <v>0.2422</v>
      </c>
    </row>
    <row r="1027" spans="1:3" x14ac:dyDescent="0.35">
      <c r="A1027" s="142">
        <v>2.9725999999999999</v>
      </c>
      <c r="B1027" s="140" t="s">
        <v>460</v>
      </c>
      <c r="C1027" s="152">
        <v>0.2422</v>
      </c>
    </row>
    <row r="1028" spans="1:3" x14ac:dyDescent="0.35">
      <c r="A1028" s="142">
        <v>2.9752999999999998</v>
      </c>
      <c r="B1028" s="140" t="s">
        <v>460</v>
      </c>
      <c r="C1028" s="152">
        <v>0.24249999999999999</v>
      </c>
    </row>
    <row r="1029" spans="1:3" x14ac:dyDescent="0.35">
      <c r="A1029" s="142">
        <v>2.9781</v>
      </c>
      <c r="B1029" s="140" t="s">
        <v>460</v>
      </c>
      <c r="C1029" s="152">
        <v>0.24260000000000001</v>
      </c>
    </row>
    <row r="1030" spans="1:3" x14ac:dyDescent="0.35">
      <c r="A1030" s="142">
        <v>2.9807999999999999</v>
      </c>
      <c r="B1030" s="140" t="s">
        <v>460</v>
      </c>
      <c r="C1030" s="152">
        <v>0.24279999999999999</v>
      </c>
    </row>
    <row r="1031" spans="1:3" x14ac:dyDescent="0.35">
      <c r="A1031" s="142">
        <v>2.9836</v>
      </c>
      <c r="B1031" s="140" t="s">
        <v>460</v>
      </c>
      <c r="C1031" s="152">
        <v>0.24299999999999999</v>
      </c>
    </row>
    <row r="1032" spans="1:3" x14ac:dyDescent="0.35">
      <c r="A1032" s="142">
        <v>2.9863</v>
      </c>
      <c r="B1032" s="140" t="s">
        <v>460</v>
      </c>
      <c r="C1032" s="152">
        <v>0.24310000000000001</v>
      </c>
    </row>
    <row r="1033" spans="1:3" x14ac:dyDescent="0.35">
      <c r="A1033" s="142">
        <v>2.9889999999999999</v>
      </c>
      <c r="B1033" s="140" t="s">
        <v>460</v>
      </c>
      <c r="C1033" s="152">
        <v>0.24329999999999999</v>
      </c>
    </row>
    <row r="1034" spans="1:3" x14ac:dyDescent="0.35">
      <c r="A1034" s="142">
        <v>2.9918</v>
      </c>
      <c r="B1034" s="140" t="s">
        <v>460</v>
      </c>
      <c r="C1034" s="152">
        <v>0.24349999999999999</v>
      </c>
    </row>
    <row r="1035" spans="1:3" x14ac:dyDescent="0.35">
      <c r="A1035" s="142">
        <v>2.9944999999999999</v>
      </c>
      <c r="B1035" s="140" t="s">
        <v>460</v>
      </c>
      <c r="C1035" s="152">
        <v>0.24360000000000001</v>
      </c>
    </row>
    <row r="1036" spans="1:3" x14ac:dyDescent="0.35">
      <c r="A1036" s="142">
        <v>2.9973000000000001</v>
      </c>
      <c r="B1036" s="140" t="s">
        <v>460</v>
      </c>
      <c r="C1036" s="152">
        <v>0.24390000000000001</v>
      </c>
    </row>
    <row r="1037" spans="1:3" x14ac:dyDescent="0.35">
      <c r="A1037" s="142">
        <v>3</v>
      </c>
      <c r="B1037" s="140" t="s">
        <v>460</v>
      </c>
      <c r="C1037" s="152">
        <v>0.24399999999999999</v>
      </c>
    </row>
    <row r="1038" spans="1:3" x14ac:dyDescent="0.35">
      <c r="A1038" s="142">
        <v>3.0026999999999999</v>
      </c>
      <c r="B1038" s="140" t="s">
        <v>460</v>
      </c>
      <c r="C1038" s="152">
        <v>0.24440000000000001</v>
      </c>
    </row>
    <row r="1039" spans="1:3" x14ac:dyDescent="0.35">
      <c r="A1039" s="142">
        <v>3.0055000000000001</v>
      </c>
      <c r="B1039" s="140" t="s">
        <v>460</v>
      </c>
      <c r="C1039" s="152">
        <v>0.2445</v>
      </c>
    </row>
    <row r="1040" spans="1:3" x14ac:dyDescent="0.35">
      <c r="A1040" s="142">
        <v>3.0082</v>
      </c>
      <c r="B1040" s="140" t="s">
        <v>460</v>
      </c>
      <c r="C1040" s="152">
        <v>0.24460000000000001</v>
      </c>
    </row>
    <row r="1041" spans="1:3" x14ac:dyDescent="0.35">
      <c r="A1041" s="142">
        <v>3.0110000000000001</v>
      </c>
      <c r="B1041" s="140" t="s">
        <v>460</v>
      </c>
      <c r="C1041" s="152">
        <v>0.24460000000000001</v>
      </c>
    </row>
    <row r="1042" spans="1:3" x14ac:dyDescent="0.35">
      <c r="A1042" s="142">
        <v>3.0137</v>
      </c>
      <c r="B1042" s="140" t="s">
        <v>460</v>
      </c>
      <c r="C1042" s="152">
        <v>0.2447</v>
      </c>
    </row>
    <row r="1043" spans="1:3" x14ac:dyDescent="0.35">
      <c r="A1043" s="142">
        <v>3.0164</v>
      </c>
      <c r="B1043" s="140" t="s">
        <v>460</v>
      </c>
      <c r="C1043" s="152">
        <v>0.24490000000000001</v>
      </c>
    </row>
    <row r="1044" spans="1:3" x14ac:dyDescent="0.35">
      <c r="A1044" s="142">
        <v>3.0192000000000001</v>
      </c>
      <c r="B1044" s="140" t="s">
        <v>460</v>
      </c>
      <c r="C1044" s="152">
        <v>0.24510000000000001</v>
      </c>
    </row>
    <row r="1045" spans="1:3" x14ac:dyDescent="0.35">
      <c r="A1045" s="142">
        <v>3.0219</v>
      </c>
      <c r="B1045" s="140" t="s">
        <v>460</v>
      </c>
      <c r="C1045" s="152">
        <v>0.24529999999999999</v>
      </c>
    </row>
    <row r="1046" spans="1:3" x14ac:dyDescent="0.35">
      <c r="A1046" s="142">
        <v>3.0247000000000002</v>
      </c>
      <c r="B1046" s="140" t="s">
        <v>460</v>
      </c>
      <c r="C1046" s="152">
        <v>0.24560000000000001</v>
      </c>
    </row>
    <row r="1047" spans="1:3" x14ac:dyDescent="0.35">
      <c r="A1047" s="142">
        <v>3.0274000000000001</v>
      </c>
      <c r="B1047" s="140" t="s">
        <v>460</v>
      </c>
      <c r="C1047" s="152">
        <v>0.2457</v>
      </c>
    </row>
    <row r="1048" spans="1:3" x14ac:dyDescent="0.35">
      <c r="A1048" s="142">
        <v>3.0301</v>
      </c>
      <c r="B1048" s="140" t="s">
        <v>460</v>
      </c>
      <c r="C1048" s="152">
        <v>0.24590000000000001</v>
      </c>
    </row>
    <row r="1049" spans="1:3" x14ac:dyDescent="0.35">
      <c r="A1049" s="142">
        <v>3.0329000000000002</v>
      </c>
      <c r="B1049" s="140" t="s">
        <v>460</v>
      </c>
      <c r="C1049" s="152">
        <v>0.24610000000000001</v>
      </c>
    </row>
    <row r="1050" spans="1:3" x14ac:dyDescent="0.35">
      <c r="A1050" s="142">
        <v>3.0356000000000001</v>
      </c>
      <c r="B1050" s="140" t="s">
        <v>460</v>
      </c>
      <c r="C1050" s="152">
        <v>0.24629999999999999</v>
      </c>
    </row>
    <row r="1051" spans="1:3" x14ac:dyDescent="0.35">
      <c r="A1051" s="142">
        <v>3.0384000000000002</v>
      </c>
      <c r="B1051" s="140" t="s">
        <v>460</v>
      </c>
      <c r="C1051" s="152">
        <v>0.24640000000000001</v>
      </c>
    </row>
    <row r="1052" spans="1:3" x14ac:dyDescent="0.35">
      <c r="A1052" s="142">
        <v>3.0411000000000001</v>
      </c>
      <c r="B1052" s="140" t="s">
        <v>460</v>
      </c>
      <c r="C1052" s="152">
        <v>0.2465</v>
      </c>
    </row>
    <row r="1053" spans="1:3" x14ac:dyDescent="0.35">
      <c r="A1053" s="142">
        <v>3.0438000000000001</v>
      </c>
      <c r="B1053" s="140" t="s">
        <v>460</v>
      </c>
      <c r="C1053" s="152">
        <v>0.2467</v>
      </c>
    </row>
    <row r="1054" spans="1:3" x14ac:dyDescent="0.35">
      <c r="A1054" s="142">
        <v>3.0466000000000002</v>
      </c>
      <c r="B1054" s="140" t="s">
        <v>460</v>
      </c>
      <c r="C1054" s="152">
        <v>0.2467</v>
      </c>
    </row>
    <row r="1055" spans="1:3" x14ac:dyDescent="0.35">
      <c r="A1055" s="142">
        <v>3.0493000000000001</v>
      </c>
      <c r="B1055" s="140" t="s">
        <v>460</v>
      </c>
      <c r="C1055" s="152">
        <v>0.24679999999999999</v>
      </c>
    </row>
    <row r="1056" spans="1:3" x14ac:dyDescent="0.35">
      <c r="A1056" s="142">
        <v>3.0520999999999998</v>
      </c>
      <c r="B1056" s="140" t="s">
        <v>460</v>
      </c>
      <c r="C1056" s="152">
        <v>0.24679999999999999</v>
      </c>
    </row>
    <row r="1057" spans="1:3" x14ac:dyDescent="0.35">
      <c r="A1057" s="142">
        <v>3.0548000000000002</v>
      </c>
      <c r="B1057" s="140" t="s">
        <v>460</v>
      </c>
      <c r="C1057" s="152">
        <v>0.247</v>
      </c>
    </row>
    <row r="1058" spans="1:3" x14ac:dyDescent="0.35">
      <c r="A1058" s="142">
        <v>3.0575000000000001</v>
      </c>
      <c r="B1058" s="140" t="s">
        <v>460</v>
      </c>
      <c r="C1058" s="152">
        <v>0.24709999999999999</v>
      </c>
    </row>
    <row r="1059" spans="1:3" x14ac:dyDescent="0.35">
      <c r="A1059" s="142">
        <v>3.0602999999999998</v>
      </c>
      <c r="B1059" s="140" t="s">
        <v>460</v>
      </c>
      <c r="C1059" s="152">
        <v>0.2472</v>
      </c>
    </row>
    <row r="1060" spans="1:3" x14ac:dyDescent="0.35">
      <c r="A1060" s="142">
        <v>3.0630000000000002</v>
      </c>
      <c r="B1060" s="140" t="s">
        <v>460</v>
      </c>
      <c r="C1060" s="152">
        <v>0.2472</v>
      </c>
    </row>
    <row r="1061" spans="1:3" x14ac:dyDescent="0.35">
      <c r="A1061" s="142">
        <v>3.0657999999999999</v>
      </c>
      <c r="B1061" s="140" t="s">
        <v>460</v>
      </c>
      <c r="C1061" s="152">
        <v>0.24740000000000001</v>
      </c>
    </row>
    <row r="1062" spans="1:3" x14ac:dyDescent="0.35">
      <c r="A1062" s="142">
        <v>3.0684999999999998</v>
      </c>
      <c r="B1062" s="140" t="s">
        <v>460</v>
      </c>
      <c r="C1062" s="152">
        <v>0.2475</v>
      </c>
    </row>
    <row r="1063" spans="1:3" x14ac:dyDescent="0.35">
      <c r="A1063" s="142">
        <v>3.0712000000000002</v>
      </c>
      <c r="B1063" s="140" t="s">
        <v>460</v>
      </c>
      <c r="C1063" s="152">
        <v>0.24759999999999999</v>
      </c>
    </row>
    <row r="1064" spans="1:3" x14ac:dyDescent="0.35">
      <c r="A1064" s="142">
        <v>3.0739999999999998</v>
      </c>
      <c r="B1064" s="140" t="s">
        <v>460</v>
      </c>
      <c r="C1064" s="152">
        <v>0.24759999999999999</v>
      </c>
    </row>
    <row r="1065" spans="1:3" x14ac:dyDescent="0.35">
      <c r="A1065" s="142">
        <v>3.0767000000000002</v>
      </c>
      <c r="B1065" s="140" t="s">
        <v>460</v>
      </c>
      <c r="C1065" s="152">
        <v>0.2477</v>
      </c>
    </row>
    <row r="1066" spans="1:3" x14ac:dyDescent="0.35">
      <c r="A1066" s="142">
        <v>3.0794999999999999</v>
      </c>
      <c r="B1066" s="140" t="s">
        <v>460</v>
      </c>
      <c r="C1066" s="152">
        <v>0.24790000000000001</v>
      </c>
    </row>
    <row r="1067" spans="1:3" x14ac:dyDescent="0.35">
      <c r="A1067" s="142">
        <v>3.0821999999999998</v>
      </c>
      <c r="B1067" s="140" t="s">
        <v>460</v>
      </c>
      <c r="C1067" s="152">
        <v>0.24790000000000001</v>
      </c>
    </row>
    <row r="1068" spans="1:3" x14ac:dyDescent="0.35">
      <c r="A1068" s="142">
        <v>3.0849000000000002</v>
      </c>
      <c r="B1068" s="140" t="s">
        <v>460</v>
      </c>
      <c r="C1068" s="152">
        <v>0.248</v>
      </c>
    </row>
    <row r="1069" spans="1:3" x14ac:dyDescent="0.35">
      <c r="A1069" s="142">
        <v>3.0876999999999999</v>
      </c>
      <c r="B1069" s="140" t="s">
        <v>460</v>
      </c>
      <c r="C1069" s="152">
        <v>0.24809999999999999</v>
      </c>
    </row>
    <row r="1070" spans="1:3" x14ac:dyDescent="0.35">
      <c r="A1070" s="142">
        <v>3.0903999999999998</v>
      </c>
      <c r="B1070" s="140" t="s">
        <v>460</v>
      </c>
      <c r="C1070" s="152">
        <v>0.24829999999999999</v>
      </c>
    </row>
    <row r="1071" spans="1:3" x14ac:dyDescent="0.35">
      <c r="A1071" s="142">
        <v>3.0931999999999999</v>
      </c>
      <c r="B1071" s="140" t="s">
        <v>460</v>
      </c>
      <c r="C1071" s="152">
        <v>0.24840000000000001</v>
      </c>
    </row>
    <row r="1072" spans="1:3" x14ac:dyDescent="0.35">
      <c r="A1072" s="142">
        <v>3.0958999999999999</v>
      </c>
      <c r="B1072" s="140" t="s">
        <v>460</v>
      </c>
      <c r="C1072" s="152">
        <v>0.2485</v>
      </c>
    </row>
    <row r="1073" spans="1:3" x14ac:dyDescent="0.35">
      <c r="A1073" s="142">
        <v>3.0985999999999998</v>
      </c>
      <c r="B1073" s="140" t="s">
        <v>460</v>
      </c>
      <c r="C1073" s="152">
        <v>0.24859999999999999</v>
      </c>
    </row>
    <row r="1074" spans="1:3" x14ac:dyDescent="0.35">
      <c r="A1074" s="142">
        <v>3.1013999999999999</v>
      </c>
      <c r="B1074" s="140" t="s">
        <v>460</v>
      </c>
      <c r="C1074" s="152">
        <v>0.2487</v>
      </c>
    </row>
    <row r="1075" spans="1:3" x14ac:dyDescent="0.35">
      <c r="A1075" s="142">
        <v>3.1040999999999999</v>
      </c>
      <c r="B1075" s="140" t="s">
        <v>460</v>
      </c>
      <c r="C1075" s="152">
        <v>0.24879999999999999</v>
      </c>
    </row>
    <row r="1076" spans="1:3" x14ac:dyDescent="0.35">
      <c r="A1076" s="142">
        <v>3.1067999999999998</v>
      </c>
      <c r="B1076" s="140" t="s">
        <v>460</v>
      </c>
      <c r="C1076" s="152">
        <v>0.24890000000000001</v>
      </c>
    </row>
    <row r="1077" spans="1:3" x14ac:dyDescent="0.35">
      <c r="A1077" s="142">
        <v>3.1095999999999999</v>
      </c>
      <c r="B1077" s="140" t="s">
        <v>460</v>
      </c>
      <c r="C1077" s="152">
        <v>0.24909999999999999</v>
      </c>
    </row>
    <row r="1078" spans="1:3" x14ac:dyDescent="0.35">
      <c r="A1078" s="142">
        <v>3.1122999999999998</v>
      </c>
      <c r="B1078" s="140" t="s">
        <v>460</v>
      </c>
      <c r="C1078" s="152">
        <v>0.24909999999999999</v>
      </c>
    </row>
    <row r="1079" spans="1:3" x14ac:dyDescent="0.35">
      <c r="A1079" s="142">
        <v>3.1151</v>
      </c>
      <c r="B1079" s="140" t="s">
        <v>460</v>
      </c>
      <c r="C1079" s="152">
        <v>0.24929999999999999</v>
      </c>
    </row>
    <row r="1080" spans="1:3" x14ac:dyDescent="0.35">
      <c r="A1080" s="142">
        <v>3.1177999999999999</v>
      </c>
      <c r="B1080" s="140" t="s">
        <v>460</v>
      </c>
      <c r="C1080" s="152">
        <v>0.24940000000000001</v>
      </c>
    </row>
    <row r="1081" spans="1:3" x14ac:dyDescent="0.35">
      <c r="A1081" s="142">
        <v>3.1204999999999998</v>
      </c>
      <c r="B1081" s="140" t="s">
        <v>460</v>
      </c>
      <c r="C1081" s="152">
        <v>0.2495</v>
      </c>
    </row>
    <row r="1082" spans="1:3" x14ac:dyDescent="0.35">
      <c r="A1082" s="142">
        <v>3.1233</v>
      </c>
      <c r="B1082" s="140" t="s">
        <v>460</v>
      </c>
      <c r="C1082" s="152">
        <v>0.24959999999999999</v>
      </c>
    </row>
    <row r="1083" spans="1:3" x14ac:dyDescent="0.35">
      <c r="A1083" s="142">
        <v>3.1259999999999999</v>
      </c>
      <c r="B1083" s="140" t="s">
        <v>460</v>
      </c>
      <c r="C1083" s="152">
        <v>0.24979999999999999</v>
      </c>
    </row>
    <row r="1084" spans="1:3" x14ac:dyDescent="0.35">
      <c r="A1084" s="142">
        <v>3.1288</v>
      </c>
      <c r="B1084" s="140" t="s">
        <v>460</v>
      </c>
      <c r="C1084" s="152">
        <v>0.25</v>
      </c>
    </row>
    <row r="1085" spans="1:3" x14ac:dyDescent="0.35">
      <c r="A1085" s="142">
        <v>3.1315</v>
      </c>
      <c r="B1085" s="140" t="s">
        <v>460</v>
      </c>
      <c r="C1085" s="152">
        <v>0.25009999999999999</v>
      </c>
    </row>
    <row r="1086" spans="1:3" x14ac:dyDescent="0.35">
      <c r="A1086" s="142">
        <v>3.1341999999999999</v>
      </c>
      <c r="B1086" s="140" t="s">
        <v>460</v>
      </c>
      <c r="C1086" s="152">
        <v>0.25019999999999998</v>
      </c>
    </row>
    <row r="1087" spans="1:3" x14ac:dyDescent="0.35">
      <c r="A1087" s="142">
        <v>3.137</v>
      </c>
      <c r="B1087" s="140" t="s">
        <v>460</v>
      </c>
      <c r="C1087" s="152">
        <v>0.25030000000000002</v>
      </c>
    </row>
    <row r="1088" spans="1:3" x14ac:dyDescent="0.35">
      <c r="A1088" s="142">
        <v>3.1396999999999999</v>
      </c>
      <c r="B1088" s="140" t="s">
        <v>460</v>
      </c>
      <c r="C1088" s="152">
        <v>0.2505</v>
      </c>
    </row>
    <row r="1089" spans="1:3" x14ac:dyDescent="0.35">
      <c r="A1089" s="142">
        <v>3.1425000000000001</v>
      </c>
      <c r="B1089" s="140" t="s">
        <v>460</v>
      </c>
      <c r="C1089" s="152">
        <v>0.25059999999999999</v>
      </c>
    </row>
    <row r="1090" spans="1:3" x14ac:dyDescent="0.35">
      <c r="A1090" s="142">
        <v>3.1452</v>
      </c>
      <c r="B1090" s="140" t="s">
        <v>460</v>
      </c>
      <c r="C1090" s="152">
        <v>0.25080000000000002</v>
      </c>
    </row>
    <row r="1091" spans="1:3" x14ac:dyDescent="0.35">
      <c r="A1091" s="142">
        <v>3.1478999999999999</v>
      </c>
      <c r="B1091" s="140" t="s">
        <v>460</v>
      </c>
      <c r="C1091" s="152">
        <v>0.25090000000000001</v>
      </c>
    </row>
    <row r="1092" spans="1:3" x14ac:dyDescent="0.35">
      <c r="A1092" s="142">
        <v>3.1507000000000001</v>
      </c>
      <c r="B1092" s="140" t="s">
        <v>460</v>
      </c>
      <c r="C1092" s="152">
        <v>0.25119999999999998</v>
      </c>
    </row>
    <row r="1093" spans="1:3" x14ac:dyDescent="0.35">
      <c r="A1093" s="142">
        <v>3.1534</v>
      </c>
      <c r="B1093" s="140" t="s">
        <v>460</v>
      </c>
      <c r="C1093" s="152">
        <v>0.25130000000000002</v>
      </c>
    </row>
    <row r="1094" spans="1:3" x14ac:dyDescent="0.35">
      <c r="A1094" s="142">
        <v>3.1562000000000001</v>
      </c>
      <c r="B1094" s="140" t="s">
        <v>460</v>
      </c>
      <c r="C1094" s="152">
        <v>0.25130000000000002</v>
      </c>
    </row>
    <row r="1095" spans="1:3" x14ac:dyDescent="0.35">
      <c r="A1095" s="142">
        <v>3.1589</v>
      </c>
      <c r="B1095" s="140" t="s">
        <v>460</v>
      </c>
      <c r="C1095" s="152">
        <v>0.25140000000000001</v>
      </c>
    </row>
    <row r="1096" spans="1:3" x14ac:dyDescent="0.35">
      <c r="A1096" s="142">
        <v>3.1616</v>
      </c>
      <c r="B1096" s="140" t="s">
        <v>460</v>
      </c>
      <c r="C1096" s="152">
        <v>0.25159999999999999</v>
      </c>
    </row>
    <row r="1097" spans="1:3" x14ac:dyDescent="0.35">
      <c r="A1097" s="142">
        <v>3.1644000000000001</v>
      </c>
      <c r="B1097" s="140" t="s">
        <v>460</v>
      </c>
      <c r="C1097" s="152">
        <v>0.25180000000000002</v>
      </c>
    </row>
    <row r="1098" spans="1:3" x14ac:dyDescent="0.35">
      <c r="A1098" s="142">
        <v>3.1671</v>
      </c>
      <c r="B1098" s="140" t="s">
        <v>460</v>
      </c>
      <c r="C1098" s="152">
        <v>0.252</v>
      </c>
    </row>
    <row r="1099" spans="1:3" x14ac:dyDescent="0.35">
      <c r="A1099" s="142">
        <v>3.1699000000000002</v>
      </c>
      <c r="B1099" s="140" t="s">
        <v>460</v>
      </c>
      <c r="C1099" s="152">
        <v>0.25230000000000002</v>
      </c>
    </row>
    <row r="1100" spans="1:3" x14ac:dyDescent="0.35">
      <c r="A1100" s="142">
        <v>3.1726000000000001</v>
      </c>
      <c r="B1100" s="140" t="s">
        <v>460</v>
      </c>
      <c r="C1100" s="152">
        <v>0.25240000000000001</v>
      </c>
    </row>
    <row r="1101" spans="1:3" x14ac:dyDescent="0.35">
      <c r="A1101" s="142">
        <v>3.1753</v>
      </c>
      <c r="B1101" s="140" t="s">
        <v>460</v>
      </c>
      <c r="C1101" s="152">
        <v>0.2525</v>
      </c>
    </row>
    <row r="1102" spans="1:3" x14ac:dyDescent="0.35">
      <c r="A1102" s="142">
        <v>3.1781000000000001</v>
      </c>
      <c r="B1102" s="140" t="s">
        <v>460</v>
      </c>
      <c r="C1102" s="152">
        <v>0.2525</v>
      </c>
    </row>
    <row r="1103" spans="1:3" x14ac:dyDescent="0.35">
      <c r="A1103" s="142">
        <v>3.1808000000000001</v>
      </c>
      <c r="B1103" s="140" t="s">
        <v>460</v>
      </c>
      <c r="C1103" s="152">
        <v>0.25280000000000002</v>
      </c>
    </row>
    <row r="1104" spans="1:3" x14ac:dyDescent="0.35">
      <c r="A1104" s="142">
        <v>3.1836000000000002</v>
      </c>
      <c r="B1104" s="140" t="s">
        <v>460</v>
      </c>
      <c r="C1104" s="152">
        <v>0.25290000000000001</v>
      </c>
    </row>
    <row r="1105" spans="1:3" x14ac:dyDescent="0.35">
      <c r="A1105" s="142">
        <v>3.1863000000000001</v>
      </c>
      <c r="B1105" s="140" t="s">
        <v>460</v>
      </c>
      <c r="C1105" s="152">
        <v>0.25309999999999999</v>
      </c>
    </row>
    <row r="1106" spans="1:3" x14ac:dyDescent="0.35">
      <c r="A1106" s="142">
        <v>3.1890000000000001</v>
      </c>
      <c r="B1106" s="140" t="s">
        <v>460</v>
      </c>
      <c r="C1106" s="152">
        <v>0.25319999999999998</v>
      </c>
    </row>
    <row r="1107" spans="1:3" x14ac:dyDescent="0.35">
      <c r="A1107" s="142">
        <v>3.1918000000000002</v>
      </c>
      <c r="B1107" s="140" t="s">
        <v>460</v>
      </c>
      <c r="C1107" s="152">
        <v>0.25330000000000003</v>
      </c>
    </row>
    <row r="1108" spans="1:3" x14ac:dyDescent="0.35">
      <c r="A1108" s="142">
        <v>3.1945000000000001</v>
      </c>
      <c r="B1108" s="140" t="s">
        <v>460</v>
      </c>
      <c r="C1108" s="152">
        <v>0.25330000000000003</v>
      </c>
    </row>
    <row r="1109" spans="1:3" x14ac:dyDescent="0.35">
      <c r="A1109" s="142">
        <v>3.1972999999999998</v>
      </c>
      <c r="B1109" s="140" t="s">
        <v>460</v>
      </c>
      <c r="C1109" s="152">
        <v>0.2535</v>
      </c>
    </row>
    <row r="1110" spans="1:3" x14ac:dyDescent="0.35">
      <c r="A1110" s="142">
        <v>3.2</v>
      </c>
      <c r="B1110" s="140" t="s">
        <v>460</v>
      </c>
      <c r="C1110" s="152">
        <v>0.25359999999999999</v>
      </c>
    </row>
    <row r="1111" spans="1:3" x14ac:dyDescent="0.35">
      <c r="A1111" s="142">
        <v>3.2027000000000001</v>
      </c>
      <c r="B1111" s="140" t="s">
        <v>460</v>
      </c>
      <c r="C1111" s="152">
        <v>0.25369999999999998</v>
      </c>
    </row>
    <row r="1112" spans="1:3" x14ac:dyDescent="0.35">
      <c r="A1112" s="142">
        <v>3.2054999999999998</v>
      </c>
      <c r="B1112" s="140" t="s">
        <v>460</v>
      </c>
      <c r="C1112" s="152">
        <v>0.25380000000000003</v>
      </c>
    </row>
    <row r="1113" spans="1:3" x14ac:dyDescent="0.35">
      <c r="A1113" s="142">
        <v>3.2082000000000002</v>
      </c>
      <c r="B1113" s="140" t="s">
        <v>460</v>
      </c>
      <c r="C1113" s="152">
        <v>0.25390000000000001</v>
      </c>
    </row>
    <row r="1114" spans="1:3" x14ac:dyDescent="0.35">
      <c r="A1114" s="142">
        <v>3.2109999999999999</v>
      </c>
      <c r="B1114" s="140" t="s">
        <v>460</v>
      </c>
      <c r="C1114" s="152">
        <v>0.254</v>
      </c>
    </row>
    <row r="1115" spans="1:3" x14ac:dyDescent="0.35">
      <c r="A1115" s="142">
        <v>3.2136999999999998</v>
      </c>
      <c r="B1115" s="140" t="s">
        <v>460</v>
      </c>
      <c r="C1115" s="152">
        <v>0.25419999999999998</v>
      </c>
    </row>
    <row r="1116" spans="1:3" x14ac:dyDescent="0.35">
      <c r="A1116" s="142">
        <v>3.2164000000000001</v>
      </c>
      <c r="B1116" s="140" t="s">
        <v>460</v>
      </c>
      <c r="C1116" s="152">
        <v>0.25440000000000002</v>
      </c>
    </row>
    <row r="1117" spans="1:3" x14ac:dyDescent="0.35">
      <c r="A1117" s="142">
        <v>3.2191999999999998</v>
      </c>
      <c r="B1117" s="140" t="s">
        <v>460</v>
      </c>
      <c r="C1117" s="152">
        <v>0.2545</v>
      </c>
    </row>
    <row r="1118" spans="1:3" x14ac:dyDescent="0.35">
      <c r="A1118" s="142">
        <v>3.2219000000000002</v>
      </c>
      <c r="B1118" s="140" t="s">
        <v>460</v>
      </c>
      <c r="C1118" s="152">
        <v>0.25459999999999999</v>
      </c>
    </row>
    <row r="1119" spans="1:3" x14ac:dyDescent="0.35">
      <c r="A1119" s="142">
        <v>3.2246999999999999</v>
      </c>
      <c r="B1119" s="140" t="s">
        <v>460</v>
      </c>
      <c r="C1119" s="152">
        <v>0.25459999999999999</v>
      </c>
    </row>
    <row r="1120" spans="1:3" x14ac:dyDescent="0.35">
      <c r="A1120" s="142">
        <v>3.2273999999999998</v>
      </c>
      <c r="B1120" s="140" t="s">
        <v>460</v>
      </c>
      <c r="C1120" s="152">
        <v>0.25480000000000003</v>
      </c>
    </row>
    <row r="1121" spans="1:3" x14ac:dyDescent="0.35">
      <c r="A1121" s="142">
        <v>3.2301000000000002</v>
      </c>
      <c r="B1121" s="140" t="s">
        <v>460</v>
      </c>
      <c r="C1121" s="152">
        <v>0.25490000000000002</v>
      </c>
    </row>
    <row r="1122" spans="1:3" x14ac:dyDescent="0.35">
      <c r="A1122" s="142">
        <v>3.2328999999999999</v>
      </c>
      <c r="B1122" s="140" t="s">
        <v>460</v>
      </c>
      <c r="C1122" s="152">
        <v>0.255</v>
      </c>
    </row>
    <row r="1123" spans="1:3" x14ac:dyDescent="0.35">
      <c r="A1123" s="142">
        <v>3.2355999999999998</v>
      </c>
      <c r="B1123" s="140" t="s">
        <v>460</v>
      </c>
      <c r="C1123" s="152">
        <v>0.25519999999999998</v>
      </c>
    </row>
    <row r="1124" spans="1:3" x14ac:dyDescent="0.35">
      <c r="A1124" s="142">
        <v>3.2383999999999999</v>
      </c>
      <c r="B1124" s="140" t="s">
        <v>460</v>
      </c>
      <c r="C1124" s="152">
        <v>0.25530000000000003</v>
      </c>
    </row>
    <row r="1125" spans="1:3" x14ac:dyDescent="0.35">
      <c r="A1125" s="142">
        <v>3.2410999999999999</v>
      </c>
      <c r="B1125" s="140" t="s">
        <v>460</v>
      </c>
      <c r="C1125" s="152">
        <v>0.25540000000000002</v>
      </c>
    </row>
    <row r="1126" spans="1:3" x14ac:dyDescent="0.35">
      <c r="A1126" s="142">
        <v>3.2437999999999998</v>
      </c>
      <c r="B1126" s="140" t="s">
        <v>460</v>
      </c>
      <c r="C1126" s="152">
        <v>0.2555</v>
      </c>
    </row>
    <row r="1127" spans="1:3" x14ac:dyDescent="0.35">
      <c r="A1127" s="142">
        <v>3.2465999999999999</v>
      </c>
      <c r="B1127" s="140" t="s">
        <v>460</v>
      </c>
      <c r="C1127" s="152">
        <v>0.25559999999999999</v>
      </c>
    </row>
    <row r="1128" spans="1:3" x14ac:dyDescent="0.35">
      <c r="A1128" s="142">
        <v>3.2492999999999999</v>
      </c>
      <c r="B1128" s="140" t="s">
        <v>460</v>
      </c>
      <c r="C1128" s="152">
        <v>0.25580000000000003</v>
      </c>
    </row>
    <row r="1129" spans="1:3" x14ac:dyDescent="0.35">
      <c r="A1129" s="142">
        <v>3.2521</v>
      </c>
      <c r="B1129" s="140" t="s">
        <v>460</v>
      </c>
      <c r="C1129" s="152">
        <v>0.25590000000000002</v>
      </c>
    </row>
    <row r="1130" spans="1:3" x14ac:dyDescent="0.35">
      <c r="A1130" s="142">
        <v>3.2547999999999999</v>
      </c>
      <c r="B1130" s="140" t="s">
        <v>460</v>
      </c>
      <c r="C1130" s="152">
        <v>0.25600000000000001</v>
      </c>
    </row>
    <row r="1131" spans="1:3" x14ac:dyDescent="0.35">
      <c r="A1131" s="142">
        <v>3.2574999999999998</v>
      </c>
      <c r="B1131" s="140" t="s">
        <v>460</v>
      </c>
      <c r="C1131" s="152">
        <v>0.25609999999999999</v>
      </c>
    </row>
    <row r="1132" spans="1:3" x14ac:dyDescent="0.35">
      <c r="A1132" s="142">
        <v>3.2603</v>
      </c>
      <c r="B1132" s="140" t="s">
        <v>460</v>
      </c>
      <c r="C1132" s="152">
        <v>0.25619999999999998</v>
      </c>
    </row>
    <row r="1133" spans="1:3" x14ac:dyDescent="0.35">
      <c r="A1133" s="142">
        <v>3.2629999999999999</v>
      </c>
      <c r="B1133" s="140" t="s">
        <v>460</v>
      </c>
      <c r="C1133" s="152">
        <v>0.25640000000000002</v>
      </c>
    </row>
    <row r="1134" spans="1:3" x14ac:dyDescent="0.35">
      <c r="A1134" s="142">
        <v>3.2658</v>
      </c>
      <c r="B1134" s="140" t="s">
        <v>460</v>
      </c>
      <c r="C1134" s="152">
        <v>0.25659999999999999</v>
      </c>
    </row>
    <row r="1135" spans="1:3" x14ac:dyDescent="0.35">
      <c r="A1135" s="142">
        <v>3.2685</v>
      </c>
      <c r="B1135" s="140" t="s">
        <v>460</v>
      </c>
      <c r="C1135" s="152">
        <v>0.25669999999999998</v>
      </c>
    </row>
    <row r="1136" spans="1:3" x14ac:dyDescent="0.35">
      <c r="A1136" s="142">
        <v>3.2711999999999999</v>
      </c>
      <c r="B1136" s="140" t="s">
        <v>460</v>
      </c>
      <c r="C1136" s="152">
        <v>0.25669999999999998</v>
      </c>
    </row>
    <row r="1137" spans="1:3" x14ac:dyDescent="0.35">
      <c r="A1137" s="142">
        <v>3.274</v>
      </c>
      <c r="B1137" s="140" t="s">
        <v>460</v>
      </c>
      <c r="C1137" s="152">
        <v>0.25679999999999997</v>
      </c>
    </row>
    <row r="1138" spans="1:3" x14ac:dyDescent="0.35">
      <c r="A1138" s="142">
        <v>3.2766999999999999</v>
      </c>
      <c r="B1138" s="140" t="s">
        <v>460</v>
      </c>
      <c r="C1138" s="152">
        <v>0.25700000000000001</v>
      </c>
    </row>
    <row r="1139" spans="1:3" x14ac:dyDescent="0.35">
      <c r="A1139" s="142">
        <v>3.2795000000000001</v>
      </c>
      <c r="B1139" s="140" t="s">
        <v>460</v>
      </c>
      <c r="C1139" s="152">
        <v>0.2571</v>
      </c>
    </row>
    <row r="1140" spans="1:3" x14ac:dyDescent="0.35">
      <c r="A1140" s="142">
        <v>3.2822</v>
      </c>
      <c r="B1140" s="140" t="s">
        <v>460</v>
      </c>
      <c r="C1140" s="152">
        <v>0.25719999999999998</v>
      </c>
    </row>
    <row r="1141" spans="1:3" x14ac:dyDescent="0.35">
      <c r="A1141" s="142">
        <v>3.2848999999999999</v>
      </c>
      <c r="B1141" s="140" t="s">
        <v>460</v>
      </c>
      <c r="C1141" s="152">
        <v>0.25729999999999997</v>
      </c>
    </row>
    <row r="1142" spans="1:3" x14ac:dyDescent="0.35">
      <c r="A1142" s="142">
        <v>3.2877000000000001</v>
      </c>
      <c r="B1142" s="140" t="s">
        <v>460</v>
      </c>
      <c r="C1142" s="152">
        <v>0.25729999999999997</v>
      </c>
    </row>
    <row r="1143" spans="1:3" x14ac:dyDescent="0.35">
      <c r="A1143" s="142">
        <v>3.2904</v>
      </c>
      <c r="B1143" s="140" t="s">
        <v>460</v>
      </c>
      <c r="C1143" s="152">
        <v>0.25740000000000002</v>
      </c>
    </row>
    <row r="1144" spans="1:3" x14ac:dyDescent="0.35">
      <c r="A1144" s="142">
        <v>3.2932000000000001</v>
      </c>
      <c r="B1144" s="140" t="s">
        <v>460</v>
      </c>
      <c r="C1144" s="152">
        <v>0.25750000000000001</v>
      </c>
    </row>
    <row r="1145" spans="1:3" x14ac:dyDescent="0.35">
      <c r="A1145" s="142">
        <v>3.2959000000000001</v>
      </c>
      <c r="B1145" s="140" t="s">
        <v>460</v>
      </c>
      <c r="C1145" s="152">
        <v>0.2576</v>
      </c>
    </row>
    <row r="1146" spans="1:3" x14ac:dyDescent="0.35">
      <c r="A1146" s="142">
        <v>3.2986</v>
      </c>
      <c r="B1146" s="140" t="s">
        <v>460</v>
      </c>
      <c r="C1146" s="152">
        <v>0.25769999999999998</v>
      </c>
    </row>
    <row r="1147" spans="1:3" x14ac:dyDescent="0.35">
      <c r="A1147" s="142">
        <v>3.3014000000000001</v>
      </c>
      <c r="B1147" s="140" t="s">
        <v>460</v>
      </c>
      <c r="C1147" s="152">
        <v>0.25779999999999997</v>
      </c>
    </row>
    <row r="1148" spans="1:3" x14ac:dyDescent="0.35">
      <c r="A1148" s="142">
        <v>3.3041</v>
      </c>
      <c r="B1148" s="140" t="s">
        <v>460</v>
      </c>
      <c r="C1148" s="152">
        <v>0.25800000000000001</v>
      </c>
    </row>
    <row r="1149" spans="1:3" x14ac:dyDescent="0.35">
      <c r="A1149" s="142">
        <v>3.3068</v>
      </c>
      <c r="B1149" s="140" t="s">
        <v>460</v>
      </c>
      <c r="C1149" s="152">
        <v>0.2581</v>
      </c>
    </row>
    <row r="1150" spans="1:3" x14ac:dyDescent="0.35">
      <c r="A1150" s="142">
        <v>3.3096000000000001</v>
      </c>
      <c r="B1150" s="140" t="s">
        <v>460</v>
      </c>
      <c r="C1150" s="152">
        <v>0.25819999999999999</v>
      </c>
    </row>
    <row r="1151" spans="1:3" x14ac:dyDescent="0.35">
      <c r="A1151" s="142">
        <v>3.3123</v>
      </c>
      <c r="B1151" s="140" t="s">
        <v>460</v>
      </c>
      <c r="C1151" s="152">
        <v>0.25829999999999997</v>
      </c>
    </row>
    <row r="1152" spans="1:3" x14ac:dyDescent="0.35">
      <c r="A1152" s="142">
        <v>3.3151000000000002</v>
      </c>
      <c r="B1152" s="140" t="s">
        <v>460</v>
      </c>
      <c r="C1152" s="152">
        <v>0.25829999999999997</v>
      </c>
    </row>
    <row r="1153" spans="1:3" x14ac:dyDescent="0.35">
      <c r="A1153" s="142">
        <v>3.3178000000000001</v>
      </c>
      <c r="B1153" s="140" t="s">
        <v>460</v>
      </c>
      <c r="C1153" s="152">
        <v>0.25840000000000002</v>
      </c>
    </row>
    <row r="1154" spans="1:3" x14ac:dyDescent="0.35">
      <c r="A1154" s="142">
        <v>3.3205</v>
      </c>
      <c r="B1154" s="140" t="s">
        <v>460</v>
      </c>
      <c r="C1154" s="152">
        <v>0.25850000000000001</v>
      </c>
    </row>
    <row r="1155" spans="1:3" x14ac:dyDescent="0.35">
      <c r="A1155" s="142">
        <v>3.3233000000000001</v>
      </c>
      <c r="B1155" s="140" t="s">
        <v>460</v>
      </c>
      <c r="C1155" s="152">
        <v>0.2586</v>
      </c>
    </row>
    <row r="1156" spans="1:3" x14ac:dyDescent="0.35">
      <c r="A1156" s="142">
        <v>3.3260000000000001</v>
      </c>
      <c r="B1156" s="140" t="s">
        <v>460</v>
      </c>
      <c r="C1156" s="152">
        <v>0.25869999999999999</v>
      </c>
    </row>
    <row r="1157" spans="1:3" x14ac:dyDescent="0.35">
      <c r="A1157" s="142">
        <v>3.3288000000000002</v>
      </c>
      <c r="B1157" s="140" t="s">
        <v>460</v>
      </c>
      <c r="C1157" s="152">
        <v>0.25890000000000002</v>
      </c>
    </row>
    <row r="1158" spans="1:3" x14ac:dyDescent="0.35">
      <c r="A1158" s="142">
        <v>3.3315000000000001</v>
      </c>
      <c r="B1158" s="140" t="s">
        <v>460</v>
      </c>
      <c r="C1158" s="152">
        <v>0.2591</v>
      </c>
    </row>
    <row r="1159" spans="1:3" x14ac:dyDescent="0.35">
      <c r="A1159" s="142">
        <v>3.3342000000000001</v>
      </c>
      <c r="B1159" s="140" t="s">
        <v>460</v>
      </c>
      <c r="C1159" s="152">
        <v>0.25919999999999999</v>
      </c>
    </row>
    <row r="1160" spans="1:3" x14ac:dyDescent="0.35">
      <c r="A1160" s="142">
        <v>3.3397000000000001</v>
      </c>
      <c r="B1160" s="140" t="s">
        <v>460</v>
      </c>
      <c r="C1160" s="152">
        <v>0.25929999999999997</v>
      </c>
    </row>
    <row r="1161" spans="1:3" x14ac:dyDescent="0.35">
      <c r="A1161" s="142">
        <v>3.3424999999999998</v>
      </c>
      <c r="B1161" s="140" t="s">
        <v>460</v>
      </c>
      <c r="C1161" s="152">
        <v>0.25950000000000001</v>
      </c>
    </row>
    <row r="1162" spans="1:3" x14ac:dyDescent="0.35">
      <c r="A1162" s="142">
        <v>3.3452000000000002</v>
      </c>
      <c r="B1162" s="140" t="s">
        <v>460</v>
      </c>
      <c r="C1162" s="152">
        <v>0.2596</v>
      </c>
    </row>
    <row r="1163" spans="1:3" x14ac:dyDescent="0.35">
      <c r="A1163" s="142">
        <v>3.3479000000000001</v>
      </c>
      <c r="B1163" s="140" t="s">
        <v>460</v>
      </c>
      <c r="C1163" s="152">
        <v>0.25979999999999998</v>
      </c>
    </row>
    <row r="1164" spans="1:3" x14ac:dyDescent="0.35">
      <c r="A1164" s="142">
        <v>3.3506999999999998</v>
      </c>
      <c r="B1164" s="140" t="s">
        <v>460</v>
      </c>
      <c r="C1164" s="152">
        <v>0.25979999999999998</v>
      </c>
    </row>
    <row r="1165" spans="1:3" x14ac:dyDescent="0.35">
      <c r="A1165" s="142">
        <v>3.3534000000000002</v>
      </c>
      <c r="B1165" s="140" t="s">
        <v>460</v>
      </c>
      <c r="C1165" s="152">
        <v>0.25990000000000002</v>
      </c>
    </row>
    <row r="1166" spans="1:3" x14ac:dyDescent="0.35">
      <c r="A1166" s="142">
        <v>3.3561999999999999</v>
      </c>
      <c r="B1166" s="140" t="s">
        <v>460</v>
      </c>
      <c r="C1166" s="152">
        <v>0.26</v>
      </c>
    </row>
    <row r="1167" spans="1:3" x14ac:dyDescent="0.35">
      <c r="A1167" s="142">
        <v>3.3589000000000002</v>
      </c>
      <c r="B1167" s="140" t="s">
        <v>460</v>
      </c>
      <c r="C1167" s="152">
        <v>0.2601</v>
      </c>
    </row>
    <row r="1168" spans="1:3" x14ac:dyDescent="0.35">
      <c r="A1168" s="142">
        <v>3.3616000000000001</v>
      </c>
      <c r="B1168" s="140" t="s">
        <v>460</v>
      </c>
      <c r="C1168" s="152">
        <v>0.26019999999999999</v>
      </c>
    </row>
    <row r="1169" spans="1:3" x14ac:dyDescent="0.35">
      <c r="A1169" s="142">
        <v>3.3643999999999998</v>
      </c>
      <c r="B1169" s="140" t="s">
        <v>460</v>
      </c>
      <c r="C1169" s="152">
        <v>0.26029999999999998</v>
      </c>
    </row>
    <row r="1170" spans="1:3" x14ac:dyDescent="0.35">
      <c r="A1170" s="142">
        <v>3.3671000000000002</v>
      </c>
      <c r="B1170" s="140" t="s">
        <v>460</v>
      </c>
      <c r="C1170" s="152">
        <v>0.26040000000000002</v>
      </c>
    </row>
    <row r="1171" spans="1:3" x14ac:dyDescent="0.35">
      <c r="A1171" s="142">
        <v>3.3698999999999999</v>
      </c>
      <c r="B1171" s="140" t="s">
        <v>460</v>
      </c>
      <c r="C1171" s="152">
        <v>0.2606</v>
      </c>
    </row>
    <row r="1172" spans="1:3" x14ac:dyDescent="0.35">
      <c r="A1172" s="142">
        <v>3.3725999999999998</v>
      </c>
      <c r="B1172" s="140" t="s">
        <v>460</v>
      </c>
      <c r="C1172" s="152">
        <v>0.26079999999999998</v>
      </c>
    </row>
    <row r="1173" spans="1:3" x14ac:dyDescent="0.35">
      <c r="A1173" s="142">
        <v>3.3753000000000002</v>
      </c>
      <c r="B1173" s="140" t="s">
        <v>460</v>
      </c>
      <c r="C1173" s="152">
        <v>0.26090000000000002</v>
      </c>
    </row>
    <row r="1174" spans="1:3" x14ac:dyDescent="0.35">
      <c r="A1174" s="142">
        <v>3.3780999999999999</v>
      </c>
      <c r="B1174" s="140" t="s">
        <v>460</v>
      </c>
      <c r="C1174" s="152">
        <v>0.26100000000000001</v>
      </c>
    </row>
    <row r="1175" spans="1:3" x14ac:dyDescent="0.35">
      <c r="A1175" s="142">
        <v>3.3807999999999998</v>
      </c>
      <c r="B1175" s="140" t="s">
        <v>460</v>
      </c>
      <c r="C1175" s="152">
        <v>0.2611</v>
      </c>
    </row>
    <row r="1176" spans="1:3" x14ac:dyDescent="0.35">
      <c r="A1176" s="142">
        <v>3.3835999999999999</v>
      </c>
      <c r="B1176" s="140" t="s">
        <v>460</v>
      </c>
      <c r="C1176" s="152">
        <v>0.26119999999999999</v>
      </c>
    </row>
    <row r="1177" spans="1:3" x14ac:dyDescent="0.35">
      <c r="A1177" s="142">
        <v>3.3862999999999999</v>
      </c>
      <c r="B1177" s="140" t="s">
        <v>460</v>
      </c>
      <c r="C1177" s="152">
        <v>0.26140000000000002</v>
      </c>
    </row>
    <row r="1178" spans="1:3" x14ac:dyDescent="0.35">
      <c r="A1178" s="142">
        <v>3.3889999999999998</v>
      </c>
      <c r="B1178" s="140" t="s">
        <v>460</v>
      </c>
      <c r="C1178" s="152">
        <v>0.26150000000000001</v>
      </c>
    </row>
    <row r="1179" spans="1:3" x14ac:dyDescent="0.35">
      <c r="A1179" s="142">
        <v>3.3917999999999999</v>
      </c>
      <c r="B1179" s="140" t="s">
        <v>460</v>
      </c>
      <c r="C1179" s="152">
        <v>0.26169999999999999</v>
      </c>
    </row>
    <row r="1180" spans="1:3" x14ac:dyDescent="0.35">
      <c r="A1180" s="142">
        <v>3.3944999999999999</v>
      </c>
      <c r="B1180" s="140" t="s">
        <v>460</v>
      </c>
      <c r="C1180" s="152">
        <v>0.26179999999999998</v>
      </c>
    </row>
    <row r="1181" spans="1:3" x14ac:dyDescent="0.35">
      <c r="A1181" s="142">
        <v>3.3973</v>
      </c>
      <c r="B1181" s="140" t="s">
        <v>460</v>
      </c>
      <c r="C1181" s="152">
        <v>0.2621</v>
      </c>
    </row>
    <row r="1182" spans="1:3" x14ac:dyDescent="0.35">
      <c r="A1182" s="142">
        <v>3.4</v>
      </c>
      <c r="B1182" s="140" t="s">
        <v>460</v>
      </c>
      <c r="C1182" s="152">
        <v>0.26219999999999999</v>
      </c>
    </row>
    <row r="1183" spans="1:3" x14ac:dyDescent="0.35">
      <c r="A1183" s="142">
        <v>3.4026999999999998</v>
      </c>
      <c r="B1183" s="140" t="s">
        <v>460</v>
      </c>
      <c r="C1183" s="152">
        <v>0.26229999999999998</v>
      </c>
    </row>
    <row r="1184" spans="1:3" x14ac:dyDescent="0.35">
      <c r="A1184" s="142">
        <v>3.4055</v>
      </c>
      <c r="B1184" s="140" t="s">
        <v>460</v>
      </c>
      <c r="C1184" s="152">
        <v>0.26240000000000002</v>
      </c>
    </row>
    <row r="1185" spans="1:3" x14ac:dyDescent="0.35">
      <c r="A1185" s="142">
        <v>3.4081999999999999</v>
      </c>
      <c r="B1185" s="140" t="s">
        <v>460</v>
      </c>
      <c r="C1185" s="152">
        <v>0.26250000000000001</v>
      </c>
    </row>
    <row r="1186" spans="1:3" x14ac:dyDescent="0.35">
      <c r="A1186" s="142">
        <v>3.411</v>
      </c>
      <c r="B1186" s="140" t="s">
        <v>460</v>
      </c>
      <c r="C1186" s="152">
        <v>0.26250000000000001</v>
      </c>
    </row>
    <row r="1187" spans="1:3" x14ac:dyDescent="0.35">
      <c r="A1187" s="142">
        <v>3.4137</v>
      </c>
      <c r="B1187" s="140" t="s">
        <v>460</v>
      </c>
      <c r="C1187" s="152">
        <v>0.26269999999999999</v>
      </c>
    </row>
    <row r="1188" spans="1:3" x14ac:dyDescent="0.35">
      <c r="A1188" s="142">
        <v>3.4163999999999999</v>
      </c>
      <c r="B1188" s="140" t="s">
        <v>460</v>
      </c>
      <c r="C1188" s="152">
        <v>0.26279999999999998</v>
      </c>
    </row>
    <row r="1189" spans="1:3" x14ac:dyDescent="0.35">
      <c r="A1189" s="142">
        <v>3.4192</v>
      </c>
      <c r="B1189" s="140" t="s">
        <v>460</v>
      </c>
      <c r="C1189" s="152">
        <v>0.26300000000000001</v>
      </c>
    </row>
    <row r="1190" spans="1:3" x14ac:dyDescent="0.35">
      <c r="A1190" s="142">
        <v>3.4218999999999999</v>
      </c>
      <c r="B1190" s="140" t="s">
        <v>460</v>
      </c>
      <c r="C1190" s="152">
        <v>0.26319999999999999</v>
      </c>
    </row>
    <row r="1191" spans="1:3" x14ac:dyDescent="0.35">
      <c r="A1191" s="142">
        <v>3.4247000000000001</v>
      </c>
      <c r="B1191" s="140" t="s">
        <v>460</v>
      </c>
      <c r="C1191" s="152">
        <v>0.26319999999999999</v>
      </c>
    </row>
    <row r="1192" spans="1:3" x14ac:dyDescent="0.35">
      <c r="A1192" s="142">
        <v>3.4274</v>
      </c>
      <c r="B1192" s="140" t="s">
        <v>460</v>
      </c>
      <c r="C1192" s="152">
        <v>0.26329999999999998</v>
      </c>
    </row>
    <row r="1193" spans="1:3" x14ac:dyDescent="0.35">
      <c r="A1193" s="142">
        <v>3.4300999999999999</v>
      </c>
      <c r="B1193" s="140" t="s">
        <v>460</v>
      </c>
      <c r="C1193" s="152">
        <v>0.26340000000000002</v>
      </c>
    </row>
    <row r="1194" spans="1:3" x14ac:dyDescent="0.35">
      <c r="A1194" s="142">
        <v>3.4329000000000001</v>
      </c>
      <c r="B1194" s="140" t="s">
        <v>460</v>
      </c>
      <c r="C1194" s="152">
        <v>0.26350000000000001</v>
      </c>
    </row>
    <row r="1195" spans="1:3" x14ac:dyDescent="0.35">
      <c r="A1195" s="142">
        <v>3.4356</v>
      </c>
      <c r="B1195" s="140" t="s">
        <v>460</v>
      </c>
      <c r="C1195" s="152">
        <v>0.2636</v>
      </c>
    </row>
    <row r="1196" spans="1:3" x14ac:dyDescent="0.35">
      <c r="A1196" s="142">
        <v>3.4411</v>
      </c>
      <c r="B1196" s="140" t="s">
        <v>460</v>
      </c>
      <c r="C1196" s="152">
        <v>0.26369999999999999</v>
      </c>
    </row>
    <row r="1197" spans="1:3" x14ac:dyDescent="0.35">
      <c r="A1197" s="142">
        <v>3.4438</v>
      </c>
      <c r="B1197" s="140" t="s">
        <v>460</v>
      </c>
      <c r="C1197" s="152">
        <v>0.26379999999999998</v>
      </c>
    </row>
    <row r="1198" spans="1:3" x14ac:dyDescent="0.35">
      <c r="A1198" s="142">
        <v>3.4466000000000001</v>
      </c>
      <c r="B1198" s="140" t="s">
        <v>460</v>
      </c>
      <c r="C1198" s="152">
        <v>0.26400000000000001</v>
      </c>
    </row>
    <row r="1199" spans="1:3" x14ac:dyDescent="0.35">
      <c r="A1199" s="142">
        <v>3.4493</v>
      </c>
      <c r="B1199" s="140" t="s">
        <v>460</v>
      </c>
      <c r="C1199" s="152">
        <v>0.26419999999999999</v>
      </c>
    </row>
    <row r="1200" spans="1:3" x14ac:dyDescent="0.35">
      <c r="A1200" s="142">
        <v>3.4521000000000002</v>
      </c>
      <c r="B1200" s="140" t="s">
        <v>460</v>
      </c>
      <c r="C1200" s="152">
        <v>0.26440000000000002</v>
      </c>
    </row>
    <row r="1201" spans="1:3" x14ac:dyDescent="0.35">
      <c r="A1201" s="142">
        <v>3.4548000000000001</v>
      </c>
      <c r="B1201" s="140" t="s">
        <v>460</v>
      </c>
      <c r="C1201" s="152">
        <v>0.26450000000000001</v>
      </c>
    </row>
    <row r="1202" spans="1:3" x14ac:dyDescent="0.35">
      <c r="A1202" s="142">
        <v>3.4575</v>
      </c>
      <c r="B1202" s="140" t="s">
        <v>460</v>
      </c>
      <c r="C1202" s="152">
        <v>0.26469999999999999</v>
      </c>
    </row>
    <row r="1203" spans="1:3" x14ac:dyDescent="0.35">
      <c r="A1203" s="142">
        <v>3.4603000000000002</v>
      </c>
      <c r="B1203" s="140" t="s">
        <v>460</v>
      </c>
      <c r="C1203" s="152">
        <v>0.26479999999999998</v>
      </c>
    </row>
    <row r="1204" spans="1:3" x14ac:dyDescent="0.35">
      <c r="A1204" s="142">
        <v>3.4630000000000001</v>
      </c>
      <c r="B1204" s="140" t="s">
        <v>460</v>
      </c>
      <c r="C1204" s="152">
        <v>0.26479999999999998</v>
      </c>
    </row>
    <row r="1205" spans="1:3" x14ac:dyDescent="0.35">
      <c r="A1205" s="142">
        <v>3.4658000000000002</v>
      </c>
      <c r="B1205" s="140" t="s">
        <v>460</v>
      </c>
      <c r="C1205" s="152">
        <v>0.26500000000000001</v>
      </c>
    </row>
    <row r="1206" spans="1:3" x14ac:dyDescent="0.35">
      <c r="A1206" s="142">
        <v>3.4685000000000001</v>
      </c>
      <c r="B1206" s="140" t="s">
        <v>460</v>
      </c>
      <c r="C1206" s="152">
        <v>0.26500000000000001</v>
      </c>
    </row>
    <row r="1207" spans="1:3" x14ac:dyDescent="0.35">
      <c r="A1207" s="142">
        <v>3.4712000000000001</v>
      </c>
      <c r="B1207" s="140" t="s">
        <v>460</v>
      </c>
      <c r="C1207" s="152">
        <v>0.2651</v>
      </c>
    </row>
    <row r="1208" spans="1:3" x14ac:dyDescent="0.35">
      <c r="A1208" s="142">
        <v>3.4740000000000002</v>
      </c>
      <c r="B1208" s="140" t="s">
        <v>460</v>
      </c>
      <c r="C1208" s="152">
        <v>0.26540000000000002</v>
      </c>
    </row>
    <row r="1209" spans="1:3" x14ac:dyDescent="0.35">
      <c r="A1209" s="142">
        <v>3.4767000000000001</v>
      </c>
      <c r="B1209" s="140" t="s">
        <v>460</v>
      </c>
      <c r="C1209" s="152">
        <v>0.26540000000000002</v>
      </c>
    </row>
    <row r="1210" spans="1:3" x14ac:dyDescent="0.35">
      <c r="A1210" s="142">
        <v>3.4794999999999998</v>
      </c>
      <c r="B1210" s="140" t="s">
        <v>460</v>
      </c>
      <c r="C1210" s="152">
        <v>0.26550000000000001</v>
      </c>
    </row>
    <row r="1211" spans="1:3" x14ac:dyDescent="0.35">
      <c r="A1211" s="142">
        <v>3.4822000000000002</v>
      </c>
      <c r="B1211" s="140" t="s">
        <v>460</v>
      </c>
      <c r="C1211" s="152">
        <v>0.2656</v>
      </c>
    </row>
    <row r="1212" spans="1:3" x14ac:dyDescent="0.35">
      <c r="A1212" s="142">
        <v>3.4849000000000001</v>
      </c>
      <c r="B1212" s="140" t="s">
        <v>460</v>
      </c>
      <c r="C1212" s="152">
        <v>0.26569999999999999</v>
      </c>
    </row>
    <row r="1213" spans="1:3" x14ac:dyDescent="0.35">
      <c r="A1213" s="142">
        <v>3.4876999999999998</v>
      </c>
      <c r="B1213" s="140" t="s">
        <v>460</v>
      </c>
      <c r="C1213" s="152">
        <v>0.26569999999999999</v>
      </c>
    </row>
    <row r="1214" spans="1:3" x14ac:dyDescent="0.35">
      <c r="A1214" s="142">
        <v>3.4904000000000002</v>
      </c>
      <c r="B1214" s="140" t="s">
        <v>460</v>
      </c>
      <c r="C1214" s="152">
        <v>0.26579999999999998</v>
      </c>
    </row>
    <row r="1215" spans="1:3" x14ac:dyDescent="0.35">
      <c r="A1215" s="142">
        <v>3.4931999999999999</v>
      </c>
      <c r="B1215" s="140" t="s">
        <v>460</v>
      </c>
      <c r="C1215" s="152">
        <v>0.26590000000000003</v>
      </c>
    </row>
    <row r="1216" spans="1:3" x14ac:dyDescent="0.35">
      <c r="A1216" s="142">
        <v>3.4958999999999998</v>
      </c>
      <c r="B1216" s="140" t="s">
        <v>460</v>
      </c>
      <c r="C1216" s="152">
        <v>0.2661</v>
      </c>
    </row>
    <row r="1217" spans="1:3" x14ac:dyDescent="0.35">
      <c r="A1217" s="142">
        <v>3.4986000000000002</v>
      </c>
      <c r="B1217" s="140" t="s">
        <v>460</v>
      </c>
      <c r="C1217" s="152">
        <v>0.26619999999999999</v>
      </c>
    </row>
    <row r="1218" spans="1:3" x14ac:dyDescent="0.35">
      <c r="A1218" s="142">
        <v>3.5013999999999998</v>
      </c>
      <c r="B1218" s="140" t="s">
        <v>460</v>
      </c>
      <c r="C1218" s="152">
        <v>0.26619999999999999</v>
      </c>
    </row>
    <row r="1219" spans="1:3" x14ac:dyDescent="0.35">
      <c r="A1219" s="142">
        <v>3.5041000000000002</v>
      </c>
      <c r="B1219" s="140" t="s">
        <v>460</v>
      </c>
      <c r="C1219" s="152">
        <v>0.26640000000000003</v>
      </c>
    </row>
    <row r="1220" spans="1:3" x14ac:dyDescent="0.35">
      <c r="A1220" s="142">
        <v>3.5068000000000001</v>
      </c>
      <c r="B1220" s="140" t="s">
        <v>460</v>
      </c>
      <c r="C1220" s="152">
        <v>0.26650000000000001</v>
      </c>
    </row>
    <row r="1221" spans="1:3" x14ac:dyDescent="0.35">
      <c r="A1221" s="142">
        <v>3.5095999999999998</v>
      </c>
      <c r="B1221" s="140" t="s">
        <v>460</v>
      </c>
      <c r="C1221" s="152">
        <v>0.2666</v>
      </c>
    </row>
    <row r="1222" spans="1:3" x14ac:dyDescent="0.35">
      <c r="A1222" s="142">
        <v>3.5123000000000002</v>
      </c>
      <c r="B1222" s="140" t="s">
        <v>460</v>
      </c>
      <c r="C1222" s="152">
        <v>0.26669999999999999</v>
      </c>
    </row>
    <row r="1223" spans="1:3" x14ac:dyDescent="0.35">
      <c r="A1223" s="142">
        <v>3.5150999999999999</v>
      </c>
      <c r="B1223" s="140" t="s">
        <v>460</v>
      </c>
      <c r="C1223" s="152">
        <v>0.26679999999999998</v>
      </c>
    </row>
    <row r="1224" spans="1:3" x14ac:dyDescent="0.35">
      <c r="A1224" s="142">
        <v>3.5177999999999998</v>
      </c>
      <c r="B1224" s="140" t="s">
        <v>460</v>
      </c>
      <c r="C1224" s="152">
        <v>0.26700000000000002</v>
      </c>
    </row>
    <row r="1225" spans="1:3" x14ac:dyDescent="0.35">
      <c r="A1225" s="142">
        <v>3.5205000000000002</v>
      </c>
      <c r="B1225" s="140" t="s">
        <v>460</v>
      </c>
      <c r="C1225" s="152">
        <v>0.26719999999999999</v>
      </c>
    </row>
    <row r="1226" spans="1:3" x14ac:dyDescent="0.35">
      <c r="A1226" s="142">
        <v>3.5232999999999999</v>
      </c>
      <c r="B1226" s="140" t="s">
        <v>460</v>
      </c>
      <c r="C1226" s="152">
        <v>0.26719999999999999</v>
      </c>
    </row>
    <row r="1227" spans="1:3" x14ac:dyDescent="0.35">
      <c r="A1227" s="142">
        <v>3.5259999999999998</v>
      </c>
      <c r="B1227" s="140" t="s">
        <v>460</v>
      </c>
      <c r="C1227" s="152">
        <v>0.26729999999999998</v>
      </c>
    </row>
    <row r="1228" spans="1:3" x14ac:dyDescent="0.35">
      <c r="A1228" s="142">
        <v>3.5287999999999999</v>
      </c>
      <c r="B1228" s="140" t="s">
        <v>460</v>
      </c>
      <c r="C1228" s="152">
        <v>0.26729999999999998</v>
      </c>
    </row>
    <row r="1229" spans="1:3" x14ac:dyDescent="0.35">
      <c r="A1229" s="142">
        <v>3.5314999999999999</v>
      </c>
      <c r="B1229" s="140" t="s">
        <v>460</v>
      </c>
      <c r="C1229" s="152">
        <v>0.26740000000000003</v>
      </c>
    </row>
    <row r="1230" spans="1:3" x14ac:dyDescent="0.35">
      <c r="A1230" s="142">
        <v>3.5341999999999998</v>
      </c>
      <c r="B1230" s="140" t="s">
        <v>460</v>
      </c>
      <c r="C1230" s="152">
        <v>0.26750000000000002</v>
      </c>
    </row>
    <row r="1231" spans="1:3" x14ac:dyDescent="0.35">
      <c r="A1231" s="142">
        <v>3.5369999999999999</v>
      </c>
      <c r="B1231" s="140" t="s">
        <v>460</v>
      </c>
      <c r="C1231" s="152">
        <v>0.26750000000000002</v>
      </c>
    </row>
    <row r="1232" spans="1:3" x14ac:dyDescent="0.35">
      <c r="A1232" s="142">
        <v>3.5396999999999998</v>
      </c>
      <c r="B1232" s="140" t="s">
        <v>460</v>
      </c>
      <c r="C1232" s="152">
        <v>0.2676</v>
      </c>
    </row>
    <row r="1233" spans="1:3" x14ac:dyDescent="0.35">
      <c r="A1233" s="142">
        <v>3.5425</v>
      </c>
      <c r="B1233" s="140" t="s">
        <v>460</v>
      </c>
      <c r="C1233" s="152">
        <v>0.26769999999999999</v>
      </c>
    </row>
    <row r="1234" spans="1:3" x14ac:dyDescent="0.35">
      <c r="A1234" s="142">
        <v>3.5451999999999999</v>
      </c>
      <c r="B1234" s="140" t="s">
        <v>460</v>
      </c>
      <c r="C1234" s="152">
        <v>0.26800000000000002</v>
      </c>
    </row>
    <row r="1235" spans="1:3" x14ac:dyDescent="0.35">
      <c r="A1235" s="142">
        <v>3.5478999999999998</v>
      </c>
      <c r="B1235" s="140" t="s">
        <v>460</v>
      </c>
      <c r="C1235" s="152">
        <v>0.2681</v>
      </c>
    </row>
    <row r="1236" spans="1:3" x14ac:dyDescent="0.35">
      <c r="A1236" s="142">
        <v>3.5507</v>
      </c>
      <c r="B1236" s="140" t="s">
        <v>460</v>
      </c>
      <c r="C1236" s="152">
        <v>0.2681</v>
      </c>
    </row>
    <row r="1237" spans="1:3" x14ac:dyDescent="0.35">
      <c r="A1237" s="142">
        <v>3.5533999999999999</v>
      </c>
      <c r="B1237" s="140" t="s">
        <v>460</v>
      </c>
      <c r="C1237" s="152">
        <v>0.26829999999999998</v>
      </c>
    </row>
    <row r="1238" spans="1:3" x14ac:dyDescent="0.35">
      <c r="A1238" s="142">
        <v>3.5562</v>
      </c>
      <c r="B1238" s="140" t="s">
        <v>460</v>
      </c>
      <c r="C1238" s="152">
        <v>0.26850000000000002</v>
      </c>
    </row>
    <row r="1239" spans="1:3" x14ac:dyDescent="0.35">
      <c r="A1239" s="142">
        <v>3.5589</v>
      </c>
      <c r="B1239" s="140" t="s">
        <v>460</v>
      </c>
      <c r="C1239" s="152">
        <v>0.26850000000000002</v>
      </c>
    </row>
    <row r="1240" spans="1:3" x14ac:dyDescent="0.35">
      <c r="A1240" s="142">
        <v>3.5615999999999999</v>
      </c>
      <c r="B1240" s="140" t="s">
        <v>460</v>
      </c>
      <c r="C1240" s="152">
        <v>0.26860000000000001</v>
      </c>
    </row>
    <row r="1241" spans="1:3" x14ac:dyDescent="0.35">
      <c r="A1241" s="142">
        <v>3.5644</v>
      </c>
      <c r="B1241" s="140" t="s">
        <v>460</v>
      </c>
      <c r="C1241" s="152">
        <v>0.26879999999999998</v>
      </c>
    </row>
    <row r="1242" spans="1:3" x14ac:dyDescent="0.35">
      <c r="A1242" s="142">
        <v>3.5670999999999999</v>
      </c>
      <c r="B1242" s="140" t="s">
        <v>460</v>
      </c>
      <c r="C1242" s="152">
        <v>0.26889999999999997</v>
      </c>
    </row>
    <row r="1243" spans="1:3" x14ac:dyDescent="0.35">
      <c r="A1243" s="142">
        <v>3.5699000000000001</v>
      </c>
      <c r="B1243" s="140" t="s">
        <v>460</v>
      </c>
      <c r="C1243" s="152">
        <v>0.26910000000000001</v>
      </c>
    </row>
    <row r="1244" spans="1:3" x14ac:dyDescent="0.35">
      <c r="A1244" s="142">
        <v>3.5726</v>
      </c>
      <c r="B1244" s="140" t="s">
        <v>460</v>
      </c>
      <c r="C1244" s="152">
        <v>0.26929999999999998</v>
      </c>
    </row>
    <row r="1245" spans="1:3" x14ac:dyDescent="0.35">
      <c r="A1245" s="142">
        <v>3.5752999999999999</v>
      </c>
      <c r="B1245" s="140" t="s">
        <v>460</v>
      </c>
      <c r="C1245" s="152">
        <v>0.26939999999999997</v>
      </c>
    </row>
    <row r="1246" spans="1:3" x14ac:dyDescent="0.35">
      <c r="A1246" s="142">
        <v>3.5781000000000001</v>
      </c>
      <c r="B1246" s="140" t="s">
        <v>460</v>
      </c>
      <c r="C1246" s="152">
        <v>0.26950000000000002</v>
      </c>
    </row>
    <row r="1247" spans="1:3" x14ac:dyDescent="0.35">
      <c r="A1247" s="142">
        <v>3.5808</v>
      </c>
      <c r="B1247" s="140" t="s">
        <v>460</v>
      </c>
      <c r="C1247" s="152">
        <v>0.26960000000000001</v>
      </c>
    </row>
    <row r="1248" spans="1:3" x14ac:dyDescent="0.35">
      <c r="A1248" s="142">
        <v>3.5836000000000001</v>
      </c>
      <c r="B1248" s="140" t="s">
        <v>460</v>
      </c>
      <c r="C1248" s="152">
        <v>0.26979999999999998</v>
      </c>
    </row>
    <row r="1249" spans="1:3" x14ac:dyDescent="0.35">
      <c r="A1249" s="142">
        <v>3.5863</v>
      </c>
      <c r="B1249" s="140" t="s">
        <v>460</v>
      </c>
      <c r="C1249" s="152">
        <v>0.26989999999999997</v>
      </c>
    </row>
    <row r="1250" spans="1:3" x14ac:dyDescent="0.35">
      <c r="A1250" s="142">
        <v>3.589</v>
      </c>
      <c r="B1250" s="140" t="s">
        <v>460</v>
      </c>
      <c r="C1250" s="152">
        <v>0.27</v>
      </c>
    </row>
    <row r="1251" spans="1:3" x14ac:dyDescent="0.35">
      <c r="A1251" s="142">
        <v>3.5918000000000001</v>
      </c>
      <c r="B1251" s="140" t="s">
        <v>460</v>
      </c>
      <c r="C1251" s="152">
        <v>0.27010000000000001</v>
      </c>
    </row>
    <row r="1252" spans="1:3" x14ac:dyDescent="0.35">
      <c r="A1252" s="142">
        <v>3.5945</v>
      </c>
      <c r="B1252" s="140" t="s">
        <v>460</v>
      </c>
      <c r="C1252" s="152">
        <v>0.2702</v>
      </c>
    </row>
    <row r="1253" spans="1:3" x14ac:dyDescent="0.35">
      <c r="A1253" s="142">
        <v>3.5973000000000002</v>
      </c>
      <c r="B1253" s="140" t="s">
        <v>460</v>
      </c>
      <c r="C1253" s="152">
        <v>0.27029999999999998</v>
      </c>
    </row>
    <row r="1254" spans="1:3" x14ac:dyDescent="0.35">
      <c r="A1254" s="142">
        <v>3.6</v>
      </c>
      <c r="B1254" s="140" t="s">
        <v>460</v>
      </c>
      <c r="C1254" s="152">
        <v>0.27050000000000002</v>
      </c>
    </row>
    <row r="1255" spans="1:3" x14ac:dyDescent="0.35">
      <c r="A1255" s="142">
        <v>3.6027</v>
      </c>
      <c r="B1255" s="140" t="s">
        <v>460</v>
      </c>
      <c r="C1255" s="152">
        <v>0.27050000000000002</v>
      </c>
    </row>
    <row r="1256" spans="1:3" x14ac:dyDescent="0.35">
      <c r="A1256" s="142">
        <v>3.6055000000000001</v>
      </c>
      <c r="B1256" s="140" t="s">
        <v>460</v>
      </c>
      <c r="C1256" s="152">
        <v>0.27060000000000001</v>
      </c>
    </row>
    <row r="1257" spans="1:3" x14ac:dyDescent="0.35">
      <c r="A1257" s="142">
        <v>3.6082000000000001</v>
      </c>
      <c r="B1257" s="140" t="s">
        <v>460</v>
      </c>
      <c r="C1257" s="152">
        <v>0.2707</v>
      </c>
    </row>
    <row r="1258" spans="1:3" x14ac:dyDescent="0.35">
      <c r="A1258" s="142">
        <v>3.6110000000000002</v>
      </c>
      <c r="B1258" s="140" t="s">
        <v>460</v>
      </c>
      <c r="C1258" s="152">
        <v>0.27079999999999999</v>
      </c>
    </row>
    <row r="1259" spans="1:3" x14ac:dyDescent="0.35">
      <c r="A1259" s="142">
        <v>3.6137000000000001</v>
      </c>
      <c r="B1259" s="140" t="s">
        <v>460</v>
      </c>
      <c r="C1259" s="152">
        <v>0.27089999999999997</v>
      </c>
    </row>
    <row r="1260" spans="1:3" x14ac:dyDescent="0.35">
      <c r="A1260" s="142">
        <v>3.6164000000000001</v>
      </c>
      <c r="B1260" s="140" t="s">
        <v>460</v>
      </c>
      <c r="C1260" s="152">
        <v>0.27100000000000002</v>
      </c>
    </row>
    <row r="1261" spans="1:3" x14ac:dyDescent="0.35">
      <c r="A1261" s="142">
        <v>3.6192000000000002</v>
      </c>
      <c r="B1261" s="140" t="s">
        <v>460</v>
      </c>
      <c r="C1261" s="152">
        <v>0.2712</v>
      </c>
    </row>
    <row r="1262" spans="1:3" x14ac:dyDescent="0.35">
      <c r="A1262" s="142">
        <v>3.6219000000000001</v>
      </c>
      <c r="B1262" s="140" t="s">
        <v>460</v>
      </c>
      <c r="C1262" s="152">
        <v>0.27129999999999999</v>
      </c>
    </row>
    <row r="1263" spans="1:3" x14ac:dyDescent="0.35">
      <c r="A1263" s="142">
        <v>3.6246999999999998</v>
      </c>
      <c r="B1263" s="140" t="s">
        <v>460</v>
      </c>
      <c r="C1263" s="152">
        <v>0.27150000000000002</v>
      </c>
    </row>
    <row r="1264" spans="1:3" x14ac:dyDescent="0.35">
      <c r="A1264" s="142">
        <v>3.6274000000000002</v>
      </c>
      <c r="B1264" s="140" t="s">
        <v>460</v>
      </c>
      <c r="C1264" s="152">
        <v>0.27160000000000001</v>
      </c>
    </row>
    <row r="1265" spans="1:3" x14ac:dyDescent="0.35">
      <c r="A1265" s="142">
        <v>3.6301000000000001</v>
      </c>
      <c r="B1265" s="140" t="s">
        <v>460</v>
      </c>
      <c r="C1265" s="152">
        <v>0.2717</v>
      </c>
    </row>
    <row r="1266" spans="1:3" x14ac:dyDescent="0.35">
      <c r="A1266" s="142">
        <v>3.6328999999999998</v>
      </c>
      <c r="B1266" s="140" t="s">
        <v>460</v>
      </c>
      <c r="C1266" s="152">
        <v>0.27179999999999999</v>
      </c>
    </row>
    <row r="1267" spans="1:3" x14ac:dyDescent="0.35">
      <c r="A1267" s="142">
        <v>3.6356000000000002</v>
      </c>
      <c r="B1267" s="140" t="s">
        <v>460</v>
      </c>
      <c r="C1267" s="152">
        <v>0.27189999999999998</v>
      </c>
    </row>
    <row r="1268" spans="1:3" x14ac:dyDescent="0.35">
      <c r="A1268" s="142">
        <v>3.6383999999999999</v>
      </c>
      <c r="B1268" s="140" t="s">
        <v>460</v>
      </c>
      <c r="C1268" s="152">
        <v>0.27200000000000002</v>
      </c>
    </row>
    <row r="1269" spans="1:3" x14ac:dyDescent="0.35">
      <c r="A1269" s="142">
        <v>3.6410999999999998</v>
      </c>
      <c r="B1269" s="140" t="s">
        <v>460</v>
      </c>
      <c r="C1269" s="152">
        <v>0.2722</v>
      </c>
    </row>
    <row r="1270" spans="1:3" x14ac:dyDescent="0.35">
      <c r="A1270" s="142">
        <v>3.6438000000000001</v>
      </c>
      <c r="B1270" s="140" t="s">
        <v>460</v>
      </c>
      <c r="C1270" s="152">
        <v>0.27229999999999999</v>
      </c>
    </row>
    <row r="1271" spans="1:3" x14ac:dyDescent="0.35">
      <c r="A1271" s="142">
        <v>3.6465999999999998</v>
      </c>
      <c r="B1271" s="140" t="s">
        <v>460</v>
      </c>
      <c r="C1271" s="152">
        <v>0.27239999999999998</v>
      </c>
    </row>
    <row r="1272" spans="1:3" x14ac:dyDescent="0.35">
      <c r="A1272" s="142">
        <v>3.6493000000000002</v>
      </c>
      <c r="B1272" s="140" t="s">
        <v>460</v>
      </c>
      <c r="C1272" s="152">
        <v>0.27260000000000001</v>
      </c>
    </row>
    <row r="1273" spans="1:3" x14ac:dyDescent="0.35">
      <c r="A1273" s="142">
        <v>3.6520999999999999</v>
      </c>
      <c r="B1273" s="140" t="s">
        <v>460</v>
      </c>
      <c r="C1273" s="152">
        <v>0.2727</v>
      </c>
    </row>
    <row r="1274" spans="1:3" x14ac:dyDescent="0.35">
      <c r="A1274" s="142">
        <v>3.6547999999999998</v>
      </c>
      <c r="B1274" s="140" t="s">
        <v>460</v>
      </c>
      <c r="C1274" s="152">
        <v>0.27279999999999999</v>
      </c>
    </row>
    <row r="1275" spans="1:3" x14ac:dyDescent="0.35">
      <c r="A1275" s="142">
        <v>3.6575000000000002</v>
      </c>
      <c r="B1275" s="140" t="s">
        <v>460</v>
      </c>
      <c r="C1275" s="152">
        <v>0.27289999999999998</v>
      </c>
    </row>
    <row r="1276" spans="1:3" x14ac:dyDescent="0.35">
      <c r="A1276" s="142">
        <v>3.6602999999999999</v>
      </c>
      <c r="B1276" s="140" t="s">
        <v>460</v>
      </c>
      <c r="C1276" s="152">
        <v>0.27289999999999998</v>
      </c>
    </row>
    <row r="1277" spans="1:3" x14ac:dyDescent="0.35">
      <c r="A1277" s="142">
        <v>3.6629999999999998</v>
      </c>
      <c r="B1277" s="140" t="s">
        <v>460</v>
      </c>
      <c r="C1277" s="152">
        <v>0.27310000000000001</v>
      </c>
    </row>
    <row r="1278" spans="1:3" x14ac:dyDescent="0.35">
      <c r="A1278" s="142">
        <v>3.6657999999999999</v>
      </c>
      <c r="B1278" s="140" t="s">
        <v>460</v>
      </c>
      <c r="C1278" s="152">
        <v>0.2732</v>
      </c>
    </row>
    <row r="1279" spans="1:3" x14ac:dyDescent="0.35">
      <c r="A1279" s="142">
        <v>3.6684999999999999</v>
      </c>
      <c r="B1279" s="140" t="s">
        <v>460</v>
      </c>
      <c r="C1279" s="152">
        <v>0.27329999999999999</v>
      </c>
    </row>
    <row r="1280" spans="1:3" x14ac:dyDescent="0.35">
      <c r="A1280" s="142">
        <v>3.6711999999999998</v>
      </c>
      <c r="B1280" s="140" t="s">
        <v>460</v>
      </c>
      <c r="C1280" s="152">
        <v>0.27339999999999998</v>
      </c>
    </row>
    <row r="1281" spans="1:3" x14ac:dyDescent="0.35">
      <c r="A1281" s="142">
        <v>3.6739999999999999</v>
      </c>
      <c r="B1281" s="140" t="s">
        <v>460</v>
      </c>
      <c r="C1281" s="152">
        <v>0.27350000000000002</v>
      </c>
    </row>
    <row r="1282" spans="1:3" x14ac:dyDescent="0.35">
      <c r="A1282" s="142">
        <v>3.6766999999999999</v>
      </c>
      <c r="B1282" s="140" t="s">
        <v>460</v>
      </c>
      <c r="C1282" s="152">
        <v>0.27360000000000001</v>
      </c>
    </row>
    <row r="1283" spans="1:3" x14ac:dyDescent="0.35">
      <c r="A1283" s="142">
        <v>3.6795</v>
      </c>
      <c r="B1283" s="140" t="s">
        <v>460</v>
      </c>
      <c r="C1283" s="152">
        <v>0.27379999999999999</v>
      </c>
    </row>
    <row r="1284" spans="1:3" x14ac:dyDescent="0.35">
      <c r="A1284" s="142">
        <v>3.6821999999999999</v>
      </c>
      <c r="B1284" s="140" t="s">
        <v>460</v>
      </c>
      <c r="C1284" s="152">
        <v>0.27379999999999999</v>
      </c>
    </row>
    <row r="1285" spans="1:3" x14ac:dyDescent="0.35">
      <c r="A1285" s="142">
        <v>3.6848999999999998</v>
      </c>
      <c r="B1285" s="140" t="s">
        <v>460</v>
      </c>
      <c r="C1285" s="152">
        <v>0.27389999999999998</v>
      </c>
    </row>
    <row r="1286" spans="1:3" x14ac:dyDescent="0.35">
      <c r="A1286" s="142">
        <v>3.6877</v>
      </c>
      <c r="B1286" s="140" t="s">
        <v>460</v>
      </c>
      <c r="C1286" s="152">
        <v>0.27400000000000002</v>
      </c>
    </row>
    <row r="1287" spans="1:3" x14ac:dyDescent="0.35">
      <c r="A1287" s="142">
        <v>3.6903999999999999</v>
      </c>
      <c r="B1287" s="140" t="s">
        <v>460</v>
      </c>
      <c r="C1287" s="152">
        <v>0.27410000000000001</v>
      </c>
    </row>
    <row r="1288" spans="1:3" x14ac:dyDescent="0.35">
      <c r="A1288" s="142">
        <v>3.6932</v>
      </c>
      <c r="B1288" s="140" t="s">
        <v>460</v>
      </c>
      <c r="C1288" s="152">
        <v>0.2742</v>
      </c>
    </row>
    <row r="1289" spans="1:3" x14ac:dyDescent="0.35">
      <c r="A1289" s="142">
        <v>3.6959</v>
      </c>
      <c r="B1289" s="140" t="s">
        <v>460</v>
      </c>
      <c r="C1289" s="152">
        <v>0.27450000000000002</v>
      </c>
    </row>
    <row r="1290" spans="1:3" x14ac:dyDescent="0.35">
      <c r="A1290" s="142">
        <v>3.6985999999999999</v>
      </c>
      <c r="B1290" s="140" t="s">
        <v>460</v>
      </c>
      <c r="C1290" s="152">
        <v>0.27460000000000001</v>
      </c>
    </row>
    <row r="1291" spans="1:3" x14ac:dyDescent="0.35">
      <c r="A1291" s="142">
        <v>3.7014</v>
      </c>
      <c r="B1291" s="140" t="s">
        <v>460</v>
      </c>
      <c r="C1291" s="152">
        <v>0.27479999999999999</v>
      </c>
    </row>
    <row r="1292" spans="1:3" x14ac:dyDescent="0.35">
      <c r="A1292" s="142">
        <v>3.7040999999999999</v>
      </c>
      <c r="B1292" s="140" t="s">
        <v>460</v>
      </c>
      <c r="C1292" s="152">
        <v>0.27489999999999998</v>
      </c>
    </row>
    <row r="1293" spans="1:3" x14ac:dyDescent="0.35">
      <c r="A1293" s="142">
        <v>3.7067999999999999</v>
      </c>
      <c r="B1293" s="140" t="s">
        <v>460</v>
      </c>
      <c r="C1293" s="152">
        <v>0.27510000000000001</v>
      </c>
    </row>
    <row r="1294" spans="1:3" x14ac:dyDescent="0.35">
      <c r="A1294" s="142">
        <v>3.7096</v>
      </c>
      <c r="B1294" s="140" t="s">
        <v>460</v>
      </c>
      <c r="C1294" s="152">
        <v>0.27510000000000001</v>
      </c>
    </row>
    <row r="1295" spans="1:3" x14ac:dyDescent="0.35">
      <c r="A1295" s="142">
        <v>3.7122999999999999</v>
      </c>
      <c r="B1295" s="140" t="s">
        <v>460</v>
      </c>
      <c r="C1295" s="152">
        <v>0.2752</v>
      </c>
    </row>
    <row r="1296" spans="1:3" x14ac:dyDescent="0.35">
      <c r="A1296" s="142">
        <v>3.7151000000000001</v>
      </c>
      <c r="B1296" s="140" t="s">
        <v>460</v>
      </c>
      <c r="C1296" s="152">
        <v>0.27539999999999998</v>
      </c>
    </row>
    <row r="1297" spans="1:3" x14ac:dyDescent="0.35">
      <c r="A1297" s="142">
        <v>3.7178</v>
      </c>
      <c r="B1297" s="140" t="s">
        <v>460</v>
      </c>
      <c r="C1297" s="152">
        <v>0.27539999999999998</v>
      </c>
    </row>
    <row r="1298" spans="1:3" x14ac:dyDescent="0.35">
      <c r="A1298" s="142">
        <v>3.7204999999999999</v>
      </c>
      <c r="B1298" s="140" t="s">
        <v>460</v>
      </c>
      <c r="C1298" s="152">
        <v>0.27550000000000002</v>
      </c>
    </row>
    <row r="1299" spans="1:3" x14ac:dyDescent="0.35">
      <c r="A1299" s="142">
        <v>3.7233000000000001</v>
      </c>
      <c r="B1299" s="140" t="s">
        <v>460</v>
      </c>
      <c r="C1299" s="152">
        <v>0.2757</v>
      </c>
    </row>
    <row r="1300" spans="1:3" x14ac:dyDescent="0.35">
      <c r="A1300" s="142">
        <v>3.726</v>
      </c>
      <c r="B1300" s="140" t="s">
        <v>460</v>
      </c>
      <c r="C1300" s="152">
        <v>0.27589999999999998</v>
      </c>
    </row>
    <row r="1301" spans="1:3" x14ac:dyDescent="0.35">
      <c r="A1301" s="142">
        <v>3.7288000000000001</v>
      </c>
      <c r="B1301" s="140" t="s">
        <v>460</v>
      </c>
      <c r="C1301" s="152">
        <v>0.27600000000000002</v>
      </c>
    </row>
    <row r="1302" spans="1:3" x14ac:dyDescent="0.35">
      <c r="A1302" s="142">
        <v>3.7315</v>
      </c>
      <c r="B1302" s="140" t="s">
        <v>460</v>
      </c>
      <c r="C1302" s="152">
        <v>0.2762</v>
      </c>
    </row>
    <row r="1303" spans="1:3" x14ac:dyDescent="0.35">
      <c r="A1303" s="142">
        <v>3.7342</v>
      </c>
      <c r="B1303" s="140" t="s">
        <v>460</v>
      </c>
      <c r="C1303" s="152">
        <v>0.27650000000000002</v>
      </c>
    </row>
    <row r="1304" spans="1:3" x14ac:dyDescent="0.35">
      <c r="A1304" s="142">
        <v>3.7370000000000001</v>
      </c>
      <c r="B1304" s="140" t="s">
        <v>460</v>
      </c>
      <c r="C1304" s="152">
        <v>0.27650000000000002</v>
      </c>
    </row>
    <row r="1305" spans="1:3" x14ac:dyDescent="0.35">
      <c r="A1305" s="142">
        <v>3.7397</v>
      </c>
      <c r="B1305" s="140" t="s">
        <v>460</v>
      </c>
      <c r="C1305" s="152">
        <v>0.2767</v>
      </c>
    </row>
    <row r="1306" spans="1:3" x14ac:dyDescent="0.35">
      <c r="A1306" s="142">
        <v>3.7425000000000002</v>
      </c>
      <c r="B1306" s="140" t="s">
        <v>460</v>
      </c>
      <c r="C1306" s="152">
        <v>0.27679999999999999</v>
      </c>
    </row>
    <row r="1307" spans="1:3" x14ac:dyDescent="0.35">
      <c r="A1307" s="142">
        <v>3.7452000000000001</v>
      </c>
      <c r="B1307" s="140" t="s">
        <v>460</v>
      </c>
      <c r="C1307" s="152">
        <v>0.27689999999999998</v>
      </c>
    </row>
    <row r="1308" spans="1:3" x14ac:dyDescent="0.35">
      <c r="A1308" s="142">
        <v>3.7479</v>
      </c>
      <c r="B1308" s="140" t="s">
        <v>460</v>
      </c>
      <c r="C1308" s="152">
        <v>0.27700000000000002</v>
      </c>
    </row>
    <row r="1309" spans="1:3" x14ac:dyDescent="0.35">
      <c r="A1309" s="142">
        <v>3.7507000000000001</v>
      </c>
      <c r="B1309" s="140" t="s">
        <v>460</v>
      </c>
      <c r="C1309" s="152">
        <v>0.2772</v>
      </c>
    </row>
    <row r="1310" spans="1:3" x14ac:dyDescent="0.35">
      <c r="A1310" s="142">
        <v>3.7534000000000001</v>
      </c>
      <c r="B1310" s="140" t="s">
        <v>460</v>
      </c>
      <c r="C1310" s="152">
        <v>0.27729999999999999</v>
      </c>
    </row>
    <row r="1311" spans="1:3" x14ac:dyDescent="0.35">
      <c r="A1311" s="142">
        <v>3.7562000000000002</v>
      </c>
      <c r="B1311" s="140" t="s">
        <v>460</v>
      </c>
      <c r="C1311" s="152">
        <v>0.27739999999999998</v>
      </c>
    </row>
    <row r="1312" spans="1:3" x14ac:dyDescent="0.35">
      <c r="A1312" s="142">
        <v>3.7589000000000001</v>
      </c>
      <c r="B1312" s="140" t="s">
        <v>460</v>
      </c>
      <c r="C1312" s="152">
        <v>0.27760000000000001</v>
      </c>
    </row>
    <row r="1313" spans="1:3" x14ac:dyDescent="0.35">
      <c r="A1313" s="142">
        <v>3.7616000000000001</v>
      </c>
      <c r="B1313" s="140" t="s">
        <v>460</v>
      </c>
      <c r="C1313" s="152">
        <v>0.27789999999999998</v>
      </c>
    </row>
    <row r="1314" spans="1:3" x14ac:dyDescent="0.35">
      <c r="A1314" s="142">
        <v>3.7644000000000002</v>
      </c>
      <c r="B1314" s="140" t="s">
        <v>460</v>
      </c>
      <c r="C1314" s="152">
        <v>0.27789999999999998</v>
      </c>
    </row>
    <row r="1315" spans="1:3" x14ac:dyDescent="0.35">
      <c r="A1315" s="142">
        <v>3.7671000000000001</v>
      </c>
      <c r="B1315" s="140" t="s">
        <v>460</v>
      </c>
      <c r="C1315" s="152">
        <v>0.27800000000000002</v>
      </c>
    </row>
    <row r="1316" spans="1:3" x14ac:dyDescent="0.35">
      <c r="A1316" s="142">
        <v>3.7698999999999998</v>
      </c>
      <c r="B1316" s="140" t="s">
        <v>460</v>
      </c>
      <c r="C1316" s="152">
        <v>0.27810000000000001</v>
      </c>
    </row>
    <row r="1317" spans="1:3" x14ac:dyDescent="0.35">
      <c r="A1317" s="142">
        <v>3.7726000000000002</v>
      </c>
      <c r="B1317" s="140" t="s">
        <v>460</v>
      </c>
      <c r="C1317" s="152">
        <v>0.27829999999999999</v>
      </c>
    </row>
    <row r="1318" spans="1:3" x14ac:dyDescent="0.35">
      <c r="A1318" s="142">
        <v>3.7753000000000001</v>
      </c>
      <c r="B1318" s="140" t="s">
        <v>460</v>
      </c>
      <c r="C1318" s="152">
        <v>0.27829999999999999</v>
      </c>
    </row>
    <row r="1319" spans="1:3" x14ac:dyDescent="0.35">
      <c r="A1319" s="142">
        <v>3.7780999999999998</v>
      </c>
      <c r="B1319" s="140" t="s">
        <v>460</v>
      </c>
      <c r="C1319" s="152">
        <v>0.27839999999999998</v>
      </c>
    </row>
    <row r="1320" spans="1:3" x14ac:dyDescent="0.35">
      <c r="A1320" s="142">
        <v>3.7808000000000002</v>
      </c>
      <c r="B1320" s="140" t="s">
        <v>460</v>
      </c>
      <c r="C1320" s="152">
        <v>0.27850000000000003</v>
      </c>
    </row>
    <row r="1321" spans="1:3" x14ac:dyDescent="0.35">
      <c r="A1321" s="142">
        <v>3.7835999999999999</v>
      </c>
      <c r="B1321" s="140" t="s">
        <v>460</v>
      </c>
      <c r="C1321" s="152">
        <v>0.2787</v>
      </c>
    </row>
    <row r="1322" spans="1:3" x14ac:dyDescent="0.35">
      <c r="A1322" s="142">
        <v>3.7863000000000002</v>
      </c>
      <c r="B1322" s="140" t="s">
        <v>460</v>
      </c>
      <c r="C1322" s="152">
        <v>0.27879999999999999</v>
      </c>
    </row>
    <row r="1323" spans="1:3" x14ac:dyDescent="0.35">
      <c r="A1323" s="142">
        <v>3.7890000000000001</v>
      </c>
      <c r="B1323" s="140" t="s">
        <v>460</v>
      </c>
      <c r="C1323" s="152">
        <v>0.27889999999999998</v>
      </c>
    </row>
    <row r="1324" spans="1:3" x14ac:dyDescent="0.35">
      <c r="A1324" s="142">
        <v>3.7917999999999998</v>
      </c>
      <c r="B1324" s="140" t="s">
        <v>460</v>
      </c>
      <c r="C1324" s="152">
        <v>0.27900000000000003</v>
      </c>
    </row>
    <row r="1325" spans="1:3" x14ac:dyDescent="0.35">
      <c r="A1325" s="142">
        <v>3.7945000000000002</v>
      </c>
      <c r="B1325" s="140" t="s">
        <v>460</v>
      </c>
      <c r="C1325" s="152">
        <v>0.2792</v>
      </c>
    </row>
    <row r="1326" spans="1:3" x14ac:dyDescent="0.35">
      <c r="A1326" s="142">
        <v>3.7972999999999999</v>
      </c>
      <c r="B1326" s="140" t="s">
        <v>460</v>
      </c>
      <c r="C1326" s="152">
        <v>0.27939999999999998</v>
      </c>
    </row>
    <row r="1327" spans="1:3" x14ac:dyDescent="0.35">
      <c r="A1327" s="142">
        <v>3.8</v>
      </c>
      <c r="B1327" s="140" t="s">
        <v>460</v>
      </c>
      <c r="C1327" s="152">
        <v>0.27950000000000003</v>
      </c>
    </row>
    <row r="1328" spans="1:3" x14ac:dyDescent="0.35">
      <c r="A1328" s="142">
        <v>3.8027000000000002</v>
      </c>
      <c r="B1328" s="140" t="s">
        <v>460</v>
      </c>
      <c r="C1328" s="152">
        <v>0.27950000000000003</v>
      </c>
    </row>
    <row r="1329" spans="1:3" x14ac:dyDescent="0.35">
      <c r="A1329" s="142">
        <v>3.8054999999999999</v>
      </c>
      <c r="B1329" s="140" t="s">
        <v>460</v>
      </c>
      <c r="C1329" s="152">
        <v>0.27960000000000002</v>
      </c>
    </row>
    <row r="1330" spans="1:3" x14ac:dyDescent="0.35">
      <c r="A1330" s="142">
        <v>3.8081999999999998</v>
      </c>
      <c r="B1330" s="140" t="s">
        <v>460</v>
      </c>
      <c r="C1330" s="152">
        <v>0.2797</v>
      </c>
    </row>
    <row r="1331" spans="1:3" x14ac:dyDescent="0.35">
      <c r="A1331" s="142">
        <v>3.8109999999999999</v>
      </c>
      <c r="B1331" s="140" t="s">
        <v>460</v>
      </c>
      <c r="C1331" s="152">
        <v>0.27989999999999998</v>
      </c>
    </row>
    <row r="1332" spans="1:3" x14ac:dyDescent="0.35">
      <c r="A1332" s="142">
        <v>3.8136999999999999</v>
      </c>
      <c r="B1332" s="140" t="s">
        <v>460</v>
      </c>
      <c r="C1332" s="152">
        <v>0.28010000000000002</v>
      </c>
    </row>
    <row r="1333" spans="1:3" x14ac:dyDescent="0.35">
      <c r="A1333" s="142">
        <v>3.8163999999999998</v>
      </c>
      <c r="B1333" s="140" t="s">
        <v>460</v>
      </c>
      <c r="C1333" s="152">
        <v>0.28029999999999999</v>
      </c>
    </row>
    <row r="1334" spans="1:3" x14ac:dyDescent="0.35">
      <c r="A1334" s="142">
        <v>3.8191999999999999</v>
      </c>
      <c r="B1334" s="140" t="s">
        <v>460</v>
      </c>
      <c r="C1334" s="152">
        <v>0.28029999999999999</v>
      </c>
    </row>
    <row r="1335" spans="1:3" x14ac:dyDescent="0.35">
      <c r="A1335" s="142">
        <v>3.8218999999999999</v>
      </c>
      <c r="B1335" s="140" t="s">
        <v>460</v>
      </c>
      <c r="C1335" s="152">
        <v>0.28039999999999998</v>
      </c>
    </row>
    <row r="1336" spans="1:3" x14ac:dyDescent="0.35">
      <c r="A1336" s="142">
        <v>3.8247</v>
      </c>
      <c r="B1336" s="140" t="s">
        <v>460</v>
      </c>
      <c r="C1336" s="152">
        <v>0.28060000000000002</v>
      </c>
    </row>
    <row r="1337" spans="1:3" x14ac:dyDescent="0.35">
      <c r="A1337" s="142">
        <v>3.8273999999999999</v>
      </c>
      <c r="B1337" s="140" t="s">
        <v>460</v>
      </c>
      <c r="C1337" s="152">
        <v>0.28070000000000001</v>
      </c>
    </row>
    <row r="1338" spans="1:3" x14ac:dyDescent="0.35">
      <c r="A1338" s="142">
        <v>3.8300999999999998</v>
      </c>
      <c r="B1338" s="140" t="s">
        <v>460</v>
      </c>
      <c r="C1338" s="152">
        <v>0.28079999999999999</v>
      </c>
    </row>
    <row r="1339" spans="1:3" x14ac:dyDescent="0.35">
      <c r="A1339" s="142">
        <v>3.8329</v>
      </c>
      <c r="B1339" s="140" t="s">
        <v>460</v>
      </c>
      <c r="C1339" s="152">
        <v>0.28079999999999999</v>
      </c>
    </row>
    <row r="1340" spans="1:3" x14ac:dyDescent="0.35">
      <c r="A1340" s="142">
        <v>3.8355999999999999</v>
      </c>
      <c r="B1340" s="140" t="s">
        <v>460</v>
      </c>
      <c r="C1340" s="152">
        <v>0.28089999999999998</v>
      </c>
    </row>
    <row r="1341" spans="1:3" x14ac:dyDescent="0.35">
      <c r="A1341" s="142">
        <v>3.8384</v>
      </c>
      <c r="B1341" s="140" t="s">
        <v>460</v>
      </c>
      <c r="C1341" s="152">
        <v>0.28100000000000003</v>
      </c>
    </row>
    <row r="1342" spans="1:3" x14ac:dyDescent="0.35">
      <c r="A1342" s="142">
        <v>3.8411</v>
      </c>
      <c r="B1342" s="140" t="s">
        <v>460</v>
      </c>
      <c r="C1342" s="152">
        <v>0.28120000000000001</v>
      </c>
    </row>
    <row r="1343" spans="1:3" x14ac:dyDescent="0.35">
      <c r="A1343" s="142">
        <v>3.8437999999999999</v>
      </c>
      <c r="B1343" s="140" t="s">
        <v>460</v>
      </c>
      <c r="C1343" s="152">
        <v>0.28129999999999999</v>
      </c>
    </row>
    <row r="1344" spans="1:3" x14ac:dyDescent="0.35">
      <c r="A1344" s="142">
        <v>3.8466</v>
      </c>
      <c r="B1344" s="140" t="s">
        <v>460</v>
      </c>
      <c r="C1344" s="152">
        <v>0.28129999999999999</v>
      </c>
    </row>
    <row r="1345" spans="1:3" x14ac:dyDescent="0.35">
      <c r="A1345" s="142">
        <v>3.8492999999999999</v>
      </c>
      <c r="B1345" s="140" t="s">
        <v>460</v>
      </c>
      <c r="C1345" s="152">
        <v>0.28139999999999998</v>
      </c>
    </row>
    <row r="1346" spans="1:3" x14ac:dyDescent="0.35">
      <c r="A1346" s="142">
        <v>3.8521000000000001</v>
      </c>
      <c r="B1346" s="140" t="s">
        <v>460</v>
      </c>
      <c r="C1346" s="152">
        <v>0.28170000000000001</v>
      </c>
    </row>
    <row r="1347" spans="1:3" x14ac:dyDescent="0.35">
      <c r="A1347" s="142">
        <v>3.8548</v>
      </c>
      <c r="B1347" s="140" t="s">
        <v>460</v>
      </c>
      <c r="C1347" s="152">
        <v>0.28189999999999998</v>
      </c>
    </row>
    <row r="1348" spans="1:3" x14ac:dyDescent="0.35">
      <c r="A1348" s="142">
        <v>3.8574999999999999</v>
      </c>
      <c r="B1348" s="140" t="s">
        <v>460</v>
      </c>
      <c r="C1348" s="152">
        <v>0.28189999999999998</v>
      </c>
    </row>
    <row r="1349" spans="1:3" x14ac:dyDescent="0.35">
      <c r="A1349" s="142">
        <v>3.8603000000000001</v>
      </c>
      <c r="B1349" s="140" t="s">
        <v>460</v>
      </c>
      <c r="C1349" s="152">
        <v>0.28210000000000002</v>
      </c>
    </row>
    <row r="1350" spans="1:3" x14ac:dyDescent="0.35">
      <c r="A1350" s="142">
        <v>3.863</v>
      </c>
      <c r="B1350" s="140" t="s">
        <v>460</v>
      </c>
      <c r="C1350" s="152">
        <v>0.28220000000000001</v>
      </c>
    </row>
    <row r="1351" spans="1:3" x14ac:dyDescent="0.35">
      <c r="A1351" s="142">
        <v>3.8658000000000001</v>
      </c>
      <c r="B1351" s="140" t="s">
        <v>460</v>
      </c>
      <c r="C1351" s="152">
        <v>0.28239999999999998</v>
      </c>
    </row>
    <row r="1352" spans="1:3" x14ac:dyDescent="0.35">
      <c r="A1352" s="142">
        <v>3.8685</v>
      </c>
      <c r="B1352" s="140" t="s">
        <v>460</v>
      </c>
      <c r="C1352" s="152">
        <v>0.28249999999999997</v>
      </c>
    </row>
    <row r="1353" spans="1:3" x14ac:dyDescent="0.35">
      <c r="A1353" s="142">
        <v>3.8712</v>
      </c>
      <c r="B1353" s="140" t="s">
        <v>460</v>
      </c>
      <c r="C1353" s="152">
        <v>0.28260000000000002</v>
      </c>
    </row>
    <row r="1354" spans="1:3" x14ac:dyDescent="0.35">
      <c r="A1354" s="142">
        <v>3.8740000000000001</v>
      </c>
      <c r="B1354" s="140" t="s">
        <v>460</v>
      </c>
      <c r="C1354" s="152">
        <v>0.28270000000000001</v>
      </c>
    </row>
    <row r="1355" spans="1:3" x14ac:dyDescent="0.35">
      <c r="A1355" s="142">
        <v>3.8767</v>
      </c>
      <c r="B1355" s="140" t="s">
        <v>460</v>
      </c>
      <c r="C1355" s="152">
        <v>0.2828</v>
      </c>
    </row>
    <row r="1356" spans="1:3" x14ac:dyDescent="0.35">
      <c r="A1356" s="142">
        <v>3.8795000000000002</v>
      </c>
      <c r="B1356" s="140" t="s">
        <v>460</v>
      </c>
      <c r="C1356" s="152">
        <v>0.28289999999999998</v>
      </c>
    </row>
    <row r="1357" spans="1:3" x14ac:dyDescent="0.35">
      <c r="A1357" s="142">
        <v>3.8822000000000001</v>
      </c>
      <c r="B1357" s="140" t="s">
        <v>460</v>
      </c>
      <c r="C1357" s="152">
        <v>0.28320000000000001</v>
      </c>
    </row>
    <row r="1358" spans="1:3" x14ac:dyDescent="0.35">
      <c r="A1358" s="142">
        <v>3.8849</v>
      </c>
      <c r="B1358" s="140" t="s">
        <v>460</v>
      </c>
      <c r="C1358" s="152">
        <v>0.2833</v>
      </c>
    </row>
    <row r="1359" spans="1:3" x14ac:dyDescent="0.35">
      <c r="A1359" s="142">
        <v>3.8877000000000002</v>
      </c>
      <c r="B1359" s="140" t="s">
        <v>460</v>
      </c>
      <c r="C1359" s="152">
        <v>0.28349999999999997</v>
      </c>
    </row>
    <row r="1360" spans="1:3" x14ac:dyDescent="0.35">
      <c r="A1360" s="142">
        <v>3.8904000000000001</v>
      </c>
      <c r="B1360" s="140" t="s">
        <v>460</v>
      </c>
      <c r="C1360" s="152">
        <v>0.28360000000000002</v>
      </c>
    </row>
    <row r="1361" spans="1:3" x14ac:dyDescent="0.35">
      <c r="A1361" s="142">
        <v>3.8932000000000002</v>
      </c>
      <c r="B1361" s="140" t="s">
        <v>460</v>
      </c>
      <c r="C1361" s="152">
        <v>0.28370000000000001</v>
      </c>
    </row>
    <row r="1362" spans="1:3" x14ac:dyDescent="0.35">
      <c r="A1362" s="142">
        <v>3.8959000000000001</v>
      </c>
      <c r="B1362" s="140" t="s">
        <v>460</v>
      </c>
      <c r="C1362" s="152">
        <v>0.2838</v>
      </c>
    </row>
    <row r="1363" spans="1:3" x14ac:dyDescent="0.35">
      <c r="A1363" s="142">
        <v>3.8986000000000001</v>
      </c>
      <c r="B1363" s="140" t="s">
        <v>460</v>
      </c>
      <c r="C1363" s="152">
        <v>0.28389999999999999</v>
      </c>
    </row>
    <row r="1364" spans="1:3" x14ac:dyDescent="0.35">
      <c r="A1364" s="142">
        <v>3.9014000000000002</v>
      </c>
      <c r="B1364" s="140" t="s">
        <v>460</v>
      </c>
      <c r="C1364" s="152">
        <v>0.28399999999999997</v>
      </c>
    </row>
    <row r="1365" spans="1:3" x14ac:dyDescent="0.35">
      <c r="A1365" s="142">
        <v>3.9041000000000001</v>
      </c>
      <c r="B1365" s="140" t="s">
        <v>460</v>
      </c>
      <c r="C1365" s="152">
        <v>0.28420000000000001</v>
      </c>
    </row>
    <row r="1366" spans="1:3" x14ac:dyDescent="0.35">
      <c r="A1366" s="142">
        <v>3.9068000000000001</v>
      </c>
      <c r="B1366" s="140" t="s">
        <v>460</v>
      </c>
      <c r="C1366" s="152">
        <v>0.2843</v>
      </c>
    </row>
    <row r="1367" spans="1:3" x14ac:dyDescent="0.35">
      <c r="A1367" s="142">
        <v>3.9096000000000002</v>
      </c>
      <c r="B1367" s="140" t="s">
        <v>460</v>
      </c>
      <c r="C1367" s="152">
        <v>0.28439999999999999</v>
      </c>
    </row>
    <row r="1368" spans="1:3" x14ac:dyDescent="0.35">
      <c r="A1368" s="142">
        <v>3.9123000000000001</v>
      </c>
      <c r="B1368" s="140" t="s">
        <v>460</v>
      </c>
      <c r="C1368" s="152">
        <v>0.28470000000000001</v>
      </c>
    </row>
    <row r="1369" spans="1:3" x14ac:dyDescent="0.35">
      <c r="A1369" s="142">
        <v>3.9150999999999998</v>
      </c>
      <c r="B1369" s="140" t="s">
        <v>460</v>
      </c>
      <c r="C1369" s="152">
        <v>0.28470000000000001</v>
      </c>
    </row>
    <row r="1370" spans="1:3" x14ac:dyDescent="0.35">
      <c r="A1370" s="142">
        <v>3.9178000000000002</v>
      </c>
      <c r="B1370" s="140" t="s">
        <v>460</v>
      </c>
      <c r="C1370" s="152">
        <v>0.28489999999999999</v>
      </c>
    </row>
    <row r="1371" spans="1:3" x14ac:dyDescent="0.35">
      <c r="A1371" s="142">
        <v>3.9205000000000001</v>
      </c>
      <c r="B1371" s="140" t="s">
        <v>460</v>
      </c>
      <c r="C1371" s="152">
        <v>0.28499999999999998</v>
      </c>
    </row>
    <row r="1372" spans="1:3" x14ac:dyDescent="0.35">
      <c r="A1372" s="142">
        <v>3.9232999999999998</v>
      </c>
      <c r="B1372" s="140" t="s">
        <v>460</v>
      </c>
      <c r="C1372" s="152">
        <v>0.28510000000000002</v>
      </c>
    </row>
    <row r="1373" spans="1:3" x14ac:dyDescent="0.35">
      <c r="A1373" s="142">
        <v>3.9260000000000002</v>
      </c>
      <c r="B1373" s="140" t="s">
        <v>460</v>
      </c>
      <c r="C1373" s="152">
        <v>0.28520000000000001</v>
      </c>
    </row>
    <row r="1374" spans="1:3" x14ac:dyDescent="0.35">
      <c r="A1374" s="142">
        <v>3.9287999999999998</v>
      </c>
      <c r="B1374" s="140" t="s">
        <v>460</v>
      </c>
      <c r="C1374" s="152">
        <v>0.28539999999999999</v>
      </c>
    </row>
    <row r="1375" spans="1:3" x14ac:dyDescent="0.35">
      <c r="A1375" s="142">
        <v>3.9315000000000002</v>
      </c>
      <c r="B1375" s="140" t="s">
        <v>460</v>
      </c>
      <c r="C1375" s="152">
        <v>0.28539999999999999</v>
      </c>
    </row>
    <row r="1376" spans="1:3" x14ac:dyDescent="0.35">
      <c r="A1376" s="142">
        <v>3.9342000000000001</v>
      </c>
      <c r="B1376" s="140" t="s">
        <v>460</v>
      </c>
      <c r="C1376" s="152">
        <v>0.28560000000000002</v>
      </c>
    </row>
    <row r="1377" spans="1:3" x14ac:dyDescent="0.35">
      <c r="A1377" s="142">
        <v>3.9369999999999998</v>
      </c>
      <c r="B1377" s="140" t="s">
        <v>460</v>
      </c>
      <c r="C1377" s="152">
        <v>0.28570000000000001</v>
      </c>
    </row>
    <row r="1378" spans="1:3" x14ac:dyDescent="0.35">
      <c r="A1378" s="142">
        <v>3.9397000000000002</v>
      </c>
      <c r="B1378" s="140" t="s">
        <v>460</v>
      </c>
      <c r="C1378" s="152">
        <v>0.28589999999999999</v>
      </c>
    </row>
    <row r="1379" spans="1:3" x14ac:dyDescent="0.35">
      <c r="A1379" s="142">
        <v>3.9424999999999999</v>
      </c>
      <c r="B1379" s="140" t="s">
        <v>460</v>
      </c>
      <c r="C1379" s="152">
        <v>0.28599999999999998</v>
      </c>
    </row>
    <row r="1380" spans="1:3" x14ac:dyDescent="0.35">
      <c r="A1380" s="142">
        <v>3.9451999999999998</v>
      </c>
      <c r="B1380" s="140" t="s">
        <v>460</v>
      </c>
      <c r="C1380" s="152">
        <v>0.28610000000000002</v>
      </c>
    </row>
    <row r="1381" spans="1:3" x14ac:dyDescent="0.35">
      <c r="A1381" s="142">
        <v>3.9479000000000002</v>
      </c>
      <c r="B1381" s="140" t="s">
        <v>460</v>
      </c>
      <c r="C1381" s="152">
        <v>0.2863</v>
      </c>
    </row>
    <row r="1382" spans="1:3" x14ac:dyDescent="0.35">
      <c r="A1382" s="142">
        <v>3.9506999999999999</v>
      </c>
      <c r="B1382" s="140" t="s">
        <v>460</v>
      </c>
      <c r="C1382" s="152">
        <v>0.28639999999999999</v>
      </c>
    </row>
    <row r="1383" spans="1:3" x14ac:dyDescent="0.35">
      <c r="A1383" s="142">
        <v>3.9533999999999998</v>
      </c>
      <c r="B1383" s="140" t="s">
        <v>460</v>
      </c>
      <c r="C1383" s="152">
        <v>0.28649999999999998</v>
      </c>
    </row>
    <row r="1384" spans="1:3" x14ac:dyDescent="0.35">
      <c r="A1384" s="142">
        <v>3.9561999999999999</v>
      </c>
      <c r="B1384" s="140" t="s">
        <v>460</v>
      </c>
      <c r="C1384" s="152">
        <v>0.28660000000000002</v>
      </c>
    </row>
    <row r="1385" spans="1:3" x14ac:dyDescent="0.35">
      <c r="A1385" s="142">
        <v>3.9588999999999999</v>
      </c>
      <c r="B1385" s="140" t="s">
        <v>460</v>
      </c>
      <c r="C1385" s="152">
        <v>0.28670000000000001</v>
      </c>
    </row>
    <row r="1386" spans="1:3" x14ac:dyDescent="0.35">
      <c r="A1386" s="142">
        <v>3.9615999999999998</v>
      </c>
      <c r="B1386" s="140" t="s">
        <v>460</v>
      </c>
      <c r="C1386" s="152">
        <v>0.2868</v>
      </c>
    </row>
    <row r="1387" spans="1:3" x14ac:dyDescent="0.35">
      <c r="A1387" s="142">
        <v>3.9643999999999999</v>
      </c>
      <c r="B1387" s="140" t="s">
        <v>460</v>
      </c>
      <c r="C1387" s="152">
        <v>0.28689999999999999</v>
      </c>
    </row>
    <row r="1388" spans="1:3" x14ac:dyDescent="0.35">
      <c r="A1388" s="142">
        <v>3.9670999999999998</v>
      </c>
      <c r="B1388" s="140" t="s">
        <v>460</v>
      </c>
      <c r="C1388" s="152">
        <v>0.28689999999999999</v>
      </c>
    </row>
    <row r="1389" spans="1:3" x14ac:dyDescent="0.35">
      <c r="A1389" s="142">
        <v>3.9699</v>
      </c>
      <c r="B1389" s="140" t="s">
        <v>460</v>
      </c>
      <c r="C1389" s="152">
        <v>0.28699999999999998</v>
      </c>
    </row>
    <row r="1390" spans="1:3" x14ac:dyDescent="0.35">
      <c r="A1390" s="142">
        <v>3.9725999999999999</v>
      </c>
      <c r="B1390" s="140" t="s">
        <v>460</v>
      </c>
      <c r="C1390" s="152">
        <v>0.28710000000000002</v>
      </c>
    </row>
    <row r="1391" spans="1:3" x14ac:dyDescent="0.35">
      <c r="A1391" s="142">
        <v>3.9752999999999998</v>
      </c>
      <c r="B1391" s="140" t="s">
        <v>460</v>
      </c>
      <c r="C1391" s="152">
        <v>0.28720000000000001</v>
      </c>
    </row>
    <row r="1392" spans="1:3" x14ac:dyDescent="0.35">
      <c r="A1392" s="142">
        <v>3.9781</v>
      </c>
      <c r="B1392" s="140" t="s">
        <v>460</v>
      </c>
      <c r="C1392" s="152">
        <v>0.28720000000000001</v>
      </c>
    </row>
    <row r="1393" spans="1:3" x14ac:dyDescent="0.35">
      <c r="A1393" s="142">
        <v>3.9807999999999999</v>
      </c>
      <c r="B1393" s="140" t="s">
        <v>460</v>
      </c>
      <c r="C1393" s="152">
        <v>0.28739999999999999</v>
      </c>
    </row>
    <row r="1394" spans="1:3" x14ac:dyDescent="0.35">
      <c r="A1394" s="142">
        <v>3.9836</v>
      </c>
      <c r="B1394" s="140" t="s">
        <v>460</v>
      </c>
      <c r="C1394" s="152">
        <v>0.28770000000000001</v>
      </c>
    </row>
    <row r="1395" spans="1:3" x14ac:dyDescent="0.35">
      <c r="A1395" s="142">
        <v>3.9863</v>
      </c>
      <c r="B1395" s="140" t="s">
        <v>460</v>
      </c>
      <c r="C1395" s="152">
        <v>0.28770000000000001</v>
      </c>
    </row>
    <row r="1396" spans="1:3" x14ac:dyDescent="0.35">
      <c r="A1396" s="142">
        <v>3.9889999999999999</v>
      </c>
      <c r="B1396" s="140" t="s">
        <v>460</v>
      </c>
      <c r="C1396" s="152">
        <v>0.28770000000000001</v>
      </c>
    </row>
    <row r="1397" spans="1:3" x14ac:dyDescent="0.35">
      <c r="A1397" s="142">
        <v>3.9918</v>
      </c>
      <c r="B1397" s="140" t="s">
        <v>460</v>
      </c>
      <c r="C1397" s="152">
        <v>0.28789999999999999</v>
      </c>
    </row>
    <row r="1398" spans="1:3" x14ac:dyDescent="0.35">
      <c r="A1398" s="142">
        <v>3.9944999999999999</v>
      </c>
      <c r="B1398" s="140" t="s">
        <v>460</v>
      </c>
      <c r="C1398" s="152">
        <v>0.28799999999999998</v>
      </c>
    </row>
    <row r="1399" spans="1:3" x14ac:dyDescent="0.35">
      <c r="A1399" s="142">
        <v>3.9973000000000001</v>
      </c>
      <c r="B1399" s="140" t="s">
        <v>460</v>
      </c>
      <c r="C1399" s="152">
        <v>0.28810000000000002</v>
      </c>
    </row>
    <row r="1400" spans="1:3" x14ac:dyDescent="0.35">
      <c r="A1400" s="142">
        <v>4</v>
      </c>
      <c r="B1400" s="140" t="s">
        <v>460</v>
      </c>
      <c r="C1400" s="152">
        <v>0.2883</v>
      </c>
    </row>
    <row r="1401" spans="1:3" x14ac:dyDescent="0.35">
      <c r="A1401" s="142">
        <v>4.0026999999999999</v>
      </c>
      <c r="B1401" s="140" t="s">
        <v>460</v>
      </c>
      <c r="C1401" s="152">
        <v>0.2883</v>
      </c>
    </row>
    <row r="1402" spans="1:3" x14ac:dyDescent="0.35">
      <c r="A1402" s="142">
        <v>4.0054999999999996</v>
      </c>
      <c r="B1402" s="140" t="s">
        <v>460</v>
      </c>
      <c r="C1402" s="152">
        <v>0.28839999999999999</v>
      </c>
    </row>
    <row r="1403" spans="1:3" x14ac:dyDescent="0.35">
      <c r="A1403" s="142">
        <v>4.0082000000000004</v>
      </c>
      <c r="B1403" s="140" t="s">
        <v>460</v>
      </c>
      <c r="C1403" s="152">
        <v>0.28849999999999998</v>
      </c>
    </row>
    <row r="1404" spans="1:3" x14ac:dyDescent="0.35">
      <c r="A1404" s="142">
        <v>4.0110000000000001</v>
      </c>
      <c r="B1404" s="140" t="s">
        <v>460</v>
      </c>
      <c r="C1404" s="152">
        <v>0.28870000000000001</v>
      </c>
    </row>
    <row r="1405" spans="1:3" x14ac:dyDescent="0.35">
      <c r="A1405" s="142">
        <v>4.0137</v>
      </c>
      <c r="B1405" s="140" t="s">
        <v>460</v>
      </c>
      <c r="C1405" s="152">
        <v>0.2888</v>
      </c>
    </row>
    <row r="1406" spans="1:3" x14ac:dyDescent="0.35">
      <c r="A1406" s="142">
        <v>4.0164</v>
      </c>
      <c r="B1406" s="140" t="s">
        <v>460</v>
      </c>
      <c r="C1406" s="152">
        <v>0.28889999999999999</v>
      </c>
    </row>
    <row r="1407" spans="1:3" x14ac:dyDescent="0.35">
      <c r="A1407" s="142">
        <v>4.0191999999999997</v>
      </c>
      <c r="B1407" s="140" t="s">
        <v>460</v>
      </c>
      <c r="C1407" s="152">
        <v>0.28899999999999998</v>
      </c>
    </row>
    <row r="1408" spans="1:3" x14ac:dyDescent="0.35">
      <c r="A1408" s="142">
        <v>4.0218999999999996</v>
      </c>
      <c r="B1408" s="140" t="s">
        <v>460</v>
      </c>
      <c r="C1408" s="152">
        <v>0.28899999999999998</v>
      </c>
    </row>
    <row r="1409" spans="1:3" x14ac:dyDescent="0.35">
      <c r="A1409" s="142">
        <v>4.0247000000000002</v>
      </c>
      <c r="B1409" s="140" t="s">
        <v>460</v>
      </c>
      <c r="C1409" s="152">
        <v>0.28910000000000002</v>
      </c>
    </row>
    <row r="1410" spans="1:3" x14ac:dyDescent="0.35">
      <c r="A1410" s="142">
        <v>4.0274000000000001</v>
      </c>
      <c r="B1410" s="140" t="s">
        <v>460</v>
      </c>
      <c r="C1410" s="152">
        <v>0.2893</v>
      </c>
    </row>
    <row r="1411" spans="1:3" x14ac:dyDescent="0.35">
      <c r="A1411" s="142">
        <v>4.0301</v>
      </c>
      <c r="B1411" s="140" t="s">
        <v>460</v>
      </c>
      <c r="C1411" s="152">
        <v>0.28939999999999999</v>
      </c>
    </row>
    <row r="1412" spans="1:3" x14ac:dyDescent="0.35">
      <c r="A1412" s="142">
        <v>4.0328999999999997</v>
      </c>
      <c r="B1412" s="140" t="s">
        <v>460</v>
      </c>
      <c r="C1412" s="152">
        <v>0.28949999999999998</v>
      </c>
    </row>
    <row r="1413" spans="1:3" x14ac:dyDescent="0.35">
      <c r="A1413" s="142">
        <v>4.0355999999999996</v>
      </c>
      <c r="B1413" s="140" t="s">
        <v>460</v>
      </c>
      <c r="C1413" s="152">
        <v>0.28960000000000002</v>
      </c>
    </row>
    <row r="1414" spans="1:3" x14ac:dyDescent="0.35">
      <c r="A1414" s="142">
        <v>4.0384000000000002</v>
      </c>
      <c r="B1414" s="140" t="s">
        <v>460</v>
      </c>
      <c r="C1414" s="152">
        <v>0.28989999999999999</v>
      </c>
    </row>
    <row r="1415" spans="1:3" x14ac:dyDescent="0.35">
      <c r="A1415" s="142">
        <v>4.0411000000000001</v>
      </c>
      <c r="B1415" s="140" t="s">
        <v>460</v>
      </c>
      <c r="C1415" s="152">
        <v>0.28999999999999998</v>
      </c>
    </row>
    <row r="1416" spans="1:3" x14ac:dyDescent="0.35">
      <c r="A1416" s="142">
        <v>4.0438000000000001</v>
      </c>
      <c r="B1416" s="140" t="s">
        <v>460</v>
      </c>
      <c r="C1416" s="152">
        <v>0.29010000000000002</v>
      </c>
    </row>
    <row r="1417" spans="1:3" x14ac:dyDescent="0.35">
      <c r="A1417" s="142">
        <v>4.0465999999999998</v>
      </c>
      <c r="B1417" s="140" t="s">
        <v>460</v>
      </c>
      <c r="C1417" s="152">
        <v>0.2903</v>
      </c>
    </row>
    <row r="1418" spans="1:3" x14ac:dyDescent="0.35">
      <c r="A1418" s="142">
        <v>4.0492999999999997</v>
      </c>
      <c r="B1418" s="140" t="s">
        <v>460</v>
      </c>
      <c r="C1418" s="152">
        <v>0.29039999999999999</v>
      </c>
    </row>
    <row r="1419" spans="1:3" x14ac:dyDescent="0.35">
      <c r="A1419" s="142">
        <v>4.0521000000000003</v>
      </c>
      <c r="B1419" s="140" t="s">
        <v>460</v>
      </c>
      <c r="C1419" s="152">
        <v>0.29049999999999998</v>
      </c>
    </row>
    <row r="1420" spans="1:3" x14ac:dyDescent="0.35">
      <c r="A1420" s="142">
        <v>4.0548000000000002</v>
      </c>
      <c r="B1420" s="140" t="s">
        <v>460</v>
      </c>
      <c r="C1420" s="152">
        <v>0.29070000000000001</v>
      </c>
    </row>
    <row r="1421" spans="1:3" x14ac:dyDescent="0.35">
      <c r="A1421" s="142">
        <v>4.0575000000000001</v>
      </c>
      <c r="B1421" s="140" t="s">
        <v>460</v>
      </c>
      <c r="C1421" s="152">
        <v>0.29089999999999999</v>
      </c>
    </row>
    <row r="1422" spans="1:3" x14ac:dyDescent="0.35">
      <c r="A1422" s="142">
        <v>4.0602999999999998</v>
      </c>
      <c r="B1422" s="140" t="s">
        <v>460</v>
      </c>
      <c r="C1422" s="152">
        <v>0.29089999999999999</v>
      </c>
    </row>
    <row r="1423" spans="1:3" x14ac:dyDescent="0.35">
      <c r="A1423" s="142">
        <v>4.0629999999999997</v>
      </c>
      <c r="B1423" s="140" t="s">
        <v>460</v>
      </c>
      <c r="C1423" s="152">
        <v>0.29110000000000003</v>
      </c>
    </row>
    <row r="1424" spans="1:3" x14ac:dyDescent="0.35">
      <c r="A1424" s="142">
        <v>4.0658000000000003</v>
      </c>
      <c r="B1424" s="140" t="s">
        <v>460</v>
      </c>
      <c r="C1424" s="152">
        <v>0.29110000000000003</v>
      </c>
    </row>
    <row r="1425" spans="1:3" x14ac:dyDescent="0.35">
      <c r="A1425" s="142">
        <v>4.0685000000000002</v>
      </c>
      <c r="B1425" s="140" t="s">
        <v>460</v>
      </c>
      <c r="C1425" s="152">
        <v>0.29120000000000001</v>
      </c>
    </row>
    <row r="1426" spans="1:3" x14ac:dyDescent="0.35">
      <c r="A1426" s="142">
        <v>4.0712000000000002</v>
      </c>
      <c r="B1426" s="140" t="s">
        <v>460</v>
      </c>
      <c r="C1426" s="152">
        <v>0.29120000000000001</v>
      </c>
    </row>
    <row r="1427" spans="1:3" x14ac:dyDescent="0.35">
      <c r="A1427" s="142">
        <v>4.0739999999999998</v>
      </c>
      <c r="B1427" s="140" t="s">
        <v>460</v>
      </c>
      <c r="C1427" s="152">
        <v>0.2913</v>
      </c>
    </row>
    <row r="1428" spans="1:3" x14ac:dyDescent="0.35">
      <c r="A1428" s="142">
        <v>4.0766999999999998</v>
      </c>
      <c r="B1428" s="140" t="s">
        <v>460</v>
      </c>
      <c r="C1428" s="152">
        <v>0.29139999999999999</v>
      </c>
    </row>
    <row r="1429" spans="1:3" x14ac:dyDescent="0.35">
      <c r="A1429" s="142">
        <v>4.0795000000000003</v>
      </c>
      <c r="B1429" s="140" t="s">
        <v>460</v>
      </c>
      <c r="C1429" s="152">
        <v>0.29149999999999998</v>
      </c>
    </row>
    <row r="1430" spans="1:3" x14ac:dyDescent="0.35">
      <c r="A1430" s="142">
        <v>4.0822000000000003</v>
      </c>
      <c r="B1430" s="140" t="s">
        <v>460</v>
      </c>
      <c r="C1430" s="152">
        <v>0.29160000000000003</v>
      </c>
    </row>
    <row r="1431" spans="1:3" x14ac:dyDescent="0.35">
      <c r="A1431" s="142">
        <v>4.0849000000000002</v>
      </c>
      <c r="B1431" s="140" t="s">
        <v>460</v>
      </c>
      <c r="C1431" s="152">
        <v>0.2918</v>
      </c>
    </row>
    <row r="1432" spans="1:3" x14ac:dyDescent="0.35">
      <c r="A1432" s="142">
        <v>4.0876999999999999</v>
      </c>
      <c r="B1432" s="140" t="s">
        <v>460</v>
      </c>
      <c r="C1432" s="152">
        <v>0.29189999999999999</v>
      </c>
    </row>
    <row r="1433" spans="1:3" x14ac:dyDescent="0.35">
      <c r="A1433" s="142">
        <v>4.0903999999999998</v>
      </c>
      <c r="B1433" s="140" t="s">
        <v>460</v>
      </c>
      <c r="C1433" s="152">
        <v>0.29210000000000003</v>
      </c>
    </row>
    <row r="1434" spans="1:3" x14ac:dyDescent="0.35">
      <c r="A1434" s="142">
        <v>4.0932000000000004</v>
      </c>
      <c r="B1434" s="140" t="s">
        <v>460</v>
      </c>
      <c r="C1434" s="152">
        <v>0.29210000000000003</v>
      </c>
    </row>
    <row r="1435" spans="1:3" x14ac:dyDescent="0.35">
      <c r="A1435" s="142">
        <v>4.0959000000000003</v>
      </c>
      <c r="B1435" s="140" t="s">
        <v>460</v>
      </c>
      <c r="C1435" s="152">
        <v>0.2923</v>
      </c>
    </row>
    <row r="1436" spans="1:3" x14ac:dyDescent="0.35">
      <c r="A1436" s="142">
        <v>4.0986000000000002</v>
      </c>
      <c r="B1436" s="140" t="s">
        <v>460</v>
      </c>
      <c r="C1436" s="152">
        <v>0.29239999999999999</v>
      </c>
    </row>
    <row r="1437" spans="1:3" x14ac:dyDescent="0.35">
      <c r="A1437" s="142">
        <v>4.1013999999999999</v>
      </c>
      <c r="B1437" s="140" t="s">
        <v>460</v>
      </c>
      <c r="C1437" s="152">
        <v>0.29239999999999999</v>
      </c>
    </row>
    <row r="1438" spans="1:3" x14ac:dyDescent="0.35">
      <c r="A1438" s="142">
        <v>4.1040999999999999</v>
      </c>
      <c r="B1438" s="140" t="s">
        <v>460</v>
      </c>
      <c r="C1438" s="152">
        <v>0.29249999999999998</v>
      </c>
    </row>
    <row r="1439" spans="1:3" x14ac:dyDescent="0.35">
      <c r="A1439" s="142">
        <v>4.1067999999999998</v>
      </c>
      <c r="B1439" s="140" t="s">
        <v>460</v>
      </c>
      <c r="C1439" s="152">
        <v>0.29260000000000003</v>
      </c>
    </row>
    <row r="1440" spans="1:3" x14ac:dyDescent="0.35">
      <c r="A1440" s="142">
        <v>4.1096000000000004</v>
      </c>
      <c r="B1440" s="140" t="s">
        <v>460</v>
      </c>
      <c r="C1440" s="152">
        <v>0.2928</v>
      </c>
    </row>
    <row r="1441" spans="1:3" x14ac:dyDescent="0.35">
      <c r="A1441" s="142">
        <v>4.1123000000000003</v>
      </c>
      <c r="B1441" s="140" t="s">
        <v>460</v>
      </c>
      <c r="C1441" s="152">
        <v>0.29289999999999999</v>
      </c>
    </row>
    <row r="1442" spans="1:3" x14ac:dyDescent="0.35">
      <c r="A1442" s="142">
        <v>4.1151</v>
      </c>
      <c r="B1442" s="140" t="s">
        <v>460</v>
      </c>
      <c r="C1442" s="152">
        <v>0.29310000000000003</v>
      </c>
    </row>
    <row r="1443" spans="1:3" x14ac:dyDescent="0.35">
      <c r="A1443" s="142">
        <v>4.1177999999999999</v>
      </c>
      <c r="B1443" s="140" t="s">
        <v>460</v>
      </c>
      <c r="C1443" s="152">
        <v>0.29330000000000001</v>
      </c>
    </row>
    <row r="1444" spans="1:3" x14ac:dyDescent="0.35">
      <c r="A1444" s="142">
        <v>4.1204999999999998</v>
      </c>
      <c r="B1444" s="140" t="s">
        <v>460</v>
      </c>
      <c r="C1444" s="152">
        <v>0.29330000000000001</v>
      </c>
    </row>
    <row r="1445" spans="1:3" x14ac:dyDescent="0.35">
      <c r="A1445" s="142">
        <v>4.1233000000000004</v>
      </c>
      <c r="B1445" s="140" t="s">
        <v>460</v>
      </c>
      <c r="C1445" s="152">
        <v>0.29339999999999999</v>
      </c>
    </row>
    <row r="1446" spans="1:3" x14ac:dyDescent="0.35">
      <c r="A1446" s="142">
        <v>4.1260000000000003</v>
      </c>
      <c r="B1446" s="140" t="s">
        <v>460</v>
      </c>
      <c r="C1446" s="152">
        <v>0.29349999999999998</v>
      </c>
    </row>
    <row r="1447" spans="1:3" x14ac:dyDescent="0.35">
      <c r="A1447" s="142">
        <v>4.1288</v>
      </c>
      <c r="B1447" s="140" t="s">
        <v>460</v>
      </c>
      <c r="C1447" s="152">
        <v>0.29380000000000001</v>
      </c>
    </row>
    <row r="1448" spans="1:3" x14ac:dyDescent="0.35">
      <c r="A1448" s="142">
        <v>4.1315</v>
      </c>
      <c r="B1448" s="140" t="s">
        <v>460</v>
      </c>
      <c r="C1448" s="152">
        <v>0.29389999999999999</v>
      </c>
    </row>
    <row r="1449" spans="1:3" x14ac:dyDescent="0.35">
      <c r="A1449" s="142">
        <v>4.1341999999999999</v>
      </c>
      <c r="B1449" s="140" t="s">
        <v>460</v>
      </c>
      <c r="C1449" s="152">
        <v>0.29399999999999998</v>
      </c>
    </row>
    <row r="1450" spans="1:3" x14ac:dyDescent="0.35">
      <c r="A1450" s="142">
        <v>4.1369999999999996</v>
      </c>
      <c r="B1450" s="140" t="s">
        <v>460</v>
      </c>
      <c r="C1450" s="152">
        <v>0.29409999999999997</v>
      </c>
    </row>
    <row r="1451" spans="1:3" x14ac:dyDescent="0.35">
      <c r="A1451" s="142">
        <v>4.1397000000000004</v>
      </c>
      <c r="B1451" s="140" t="s">
        <v>460</v>
      </c>
      <c r="C1451" s="152">
        <v>0.29409999999999997</v>
      </c>
    </row>
    <row r="1452" spans="1:3" x14ac:dyDescent="0.35">
      <c r="A1452" s="142">
        <v>4.1425000000000001</v>
      </c>
      <c r="B1452" s="140" t="s">
        <v>460</v>
      </c>
      <c r="C1452" s="152">
        <v>0.29430000000000001</v>
      </c>
    </row>
    <row r="1453" spans="1:3" x14ac:dyDescent="0.35">
      <c r="A1453" s="142">
        <v>4.1452</v>
      </c>
      <c r="B1453" s="140" t="s">
        <v>460</v>
      </c>
      <c r="C1453" s="152">
        <v>0.29430000000000001</v>
      </c>
    </row>
    <row r="1454" spans="1:3" x14ac:dyDescent="0.35">
      <c r="A1454" s="142">
        <v>4.1478999999999999</v>
      </c>
      <c r="B1454" s="140" t="s">
        <v>460</v>
      </c>
      <c r="C1454" s="152">
        <v>0.2944</v>
      </c>
    </row>
    <row r="1455" spans="1:3" x14ac:dyDescent="0.35">
      <c r="A1455" s="142">
        <v>4.1506999999999996</v>
      </c>
      <c r="B1455" s="140" t="s">
        <v>460</v>
      </c>
      <c r="C1455" s="152">
        <v>0.2944</v>
      </c>
    </row>
    <row r="1456" spans="1:3" x14ac:dyDescent="0.35">
      <c r="A1456" s="142">
        <v>4.1534000000000004</v>
      </c>
      <c r="B1456" s="140" t="s">
        <v>460</v>
      </c>
      <c r="C1456" s="152">
        <v>0.29449999999999998</v>
      </c>
    </row>
    <row r="1457" spans="1:3" x14ac:dyDescent="0.35">
      <c r="A1457" s="142">
        <v>4.1562000000000001</v>
      </c>
      <c r="B1457" s="140" t="s">
        <v>460</v>
      </c>
      <c r="C1457" s="152">
        <v>0.29470000000000002</v>
      </c>
    </row>
    <row r="1458" spans="1:3" x14ac:dyDescent="0.35">
      <c r="A1458" s="142">
        <v>4.1589</v>
      </c>
      <c r="B1458" s="140" t="s">
        <v>460</v>
      </c>
      <c r="C1458" s="152">
        <v>0.29480000000000001</v>
      </c>
    </row>
    <row r="1459" spans="1:3" x14ac:dyDescent="0.35">
      <c r="A1459" s="142">
        <v>4.1616</v>
      </c>
      <c r="B1459" s="140" t="s">
        <v>460</v>
      </c>
      <c r="C1459" s="152">
        <v>0.2949</v>
      </c>
    </row>
    <row r="1460" spans="1:3" x14ac:dyDescent="0.35">
      <c r="A1460" s="142">
        <v>4.1643999999999997</v>
      </c>
      <c r="B1460" s="140" t="s">
        <v>460</v>
      </c>
      <c r="C1460" s="152">
        <v>0.29499999999999998</v>
      </c>
    </row>
    <row r="1461" spans="1:3" x14ac:dyDescent="0.35">
      <c r="A1461" s="142">
        <v>4.1670999999999996</v>
      </c>
      <c r="B1461" s="140" t="s">
        <v>460</v>
      </c>
      <c r="C1461" s="152">
        <v>0.29499999999999998</v>
      </c>
    </row>
    <row r="1462" spans="1:3" x14ac:dyDescent="0.35">
      <c r="A1462" s="142">
        <v>4.1699000000000002</v>
      </c>
      <c r="B1462" s="140" t="s">
        <v>460</v>
      </c>
      <c r="C1462" s="152">
        <v>0.29509999999999997</v>
      </c>
    </row>
    <row r="1463" spans="1:3" x14ac:dyDescent="0.35">
      <c r="A1463" s="142">
        <v>4.1726000000000001</v>
      </c>
      <c r="B1463" s="140" t="s">
        <v>460</v>
      </c>
      <c r="C1463" s="152">
        <v>0.29520000000000002</v>
      </c>
    </row>
    <row r="1464" spans="1:3" x14ac:dyDescent="0.35">
      <c r="A1464" s="142">
        <v>4.1753</v>
      </c>
      <c r="B1464" s="140" t="s">
        <v>460</v>
      </c>
      <c r="C1464" s="152">
        <v>0.29530000000000001</v>
      </c>
    </row>
    <row r="1465" spans="1:3" x14ac:dyDescent="0.35">
      <c r="A1465" s="142">
        <v>4.1780999999999997</v>
      </c>
      <c r="B1465" s="140" t="s">
        <v>460</v>
      </c>
      <c r="C1465" s="152">
        <v>0.29530000000000001</v>
      </c>
    </row>
    <row r="1466" spans="1:3" x14ac:dyDescent="0.35">
      <c r="A1466" s="142">
        <v>4.1807999999999996</v>
      </c>
      <c r="B1466" s="140" t="s">
        <v>460</v>
      </c>
      <c r="C1466" s="152">
        <v>0.29559999999999997</v>
      </c>
    </row>
    <row r="1467" spans="1:3" x14ac:dyDescent="0.35">
      <c r="A1467" s="142">
        <v>4.1836000000000002</v>
      </c>
      <c r="B1467" s="140" t="s">
        <v>460</v>
      </c>
      <c r="C1467" s="152">
        <v>0.29570000000000002</v>
      </c>
    </row>
    <row r="1468" spans="1:3" x14ac:dyDescent="0.35">
      <c r="A1468" s="142">
        <v>4.1863000000000001</v>
      </c>
      <c r="B1468" s="140" t="s">
        <v>460</v>
      </c>
      <c r="C1468" s="152">
        <v>0.29570000000000002</v>
      </c>
    </row>
    <row r="1469" spans="1:3" x14ac:dyDescent="0.35">
      <c r="A1469" s="142">
        <v>4.1890000000000001</v>
      </c>
      <c r="B1469" s="140" t="s">
        <v>460</v>
      </c>
      <c r="C1469" s="152">
        <v>0.2959</v>
      </c>
    </row>
    <row r="1470" spans="1:3" x14ac:dyDescent="0.35">
      <c r="A1470" s="142">
        <v>4.1917999999999997</v>
      </c>
      <c r="B1470" s="140" t="s">
        <v>460</v>
      </c>
      <c r="C1470" s="152">
        <v>0.29599999999999999</v>
      </c>
    </row>
    <row r="1471" spans="1:3" x14ac:dyDescent="0.35">
      <c r="A1471" s="142">
        <v>4.1944999999999997</v>
      </c>
      <c r="B1471" s="140" t="s">
        <v>460</v>
      </c>
      <c r="C1471" s="152">
        <v>0.29609999999999997</v>
      </c>
    </row>
    <row r="1472" spans="1:3" x14ac:dyDescent="0.35">
      <c r="A1472" s="142">
        <v>4.1973000000000003</v>
      </c>
      <c r="B1472" s="140" t="s">
        <v>460</v>
      </c>
      <c r="C1472" s="152">
        <v>0.29609999999999997</v>
      </c>
    </row>
    <row r="1473" spans="1:3" x14ac:dyDescent="0.35">
      <c r="A1473" s="142">
        <v>4.2</v>
      </c>
      <c r="B1473" s="140" t="s">
        <v>460</v>
      </c>
      <c r="C1473" s="152">
        <v>0.29630000000000001</v>
      </c>
    </row>
    <row r="1474" spans="1:3" x14ac:dyDescent="0.35">
      <c r="A1474" s="142">
        <v>4.2027000000000001</v>
      </c>
      <c r="B1474" s="140" t="s">
        <v>460</v>
      </c>
      <c r="C1474" s="152">
        <v>0.29630000000000001</v>
      </c>
    </row>
    <row r="1475" spans="1:3" x14ac:dyDescent="0.35">
      <c r="A1475" s="142">
        <v>4.2054999999999998</v>
      </c>
      <c r="B1475" s="140" t="s">
        <v>460</v>
      </c>
      <c r="C1475" s="152">
        <v>0.29649999999999999</v>
      </c>
    </row>
    <row r="1476" spans="1:3" x14ac:dyDescent="0.35">
      <c r="A1476" s="142">
        <v>4.2081999999999997</v>
      </c>
      <c r="B1476" s="140" t="s">
        <v>460</v>
      </c>
      <c r="C1476" s="152">
        <v>0.29670000000000002</v>
      </c>
    </row>
    <row r="1477" spans="1:3" x14ac:dyDescent="0.35">
      <c r="A1477" s="142">
        <v>4.2110000000000003</v>
      </c>
      <c r="B1477" s="140" t="s">
        <v>460</v>
      </c>
      <c r="C1477" s="152">
        <v>0.29680000000000001</v>
      </c>
    </row>
    <row r="1478" spans="1:3" x14ac:dyDescent="0.35">
      <c r="A1478" s="142">
        <v>4.2137000000000002</v>
      </c>
      <c r="B1478" s="140" t="s">
        <v>460</v>
      </c>
      <c r="C1478" s="152">
        <v>0.2969</v>
      </c>
    </row>
    <row r="1479" spans="1:3" x14ac:dyDescent="0.35">
      <c r="A1479" s="142">
        <v>4.2164000000000001</v>
      </c>
      <c r="B1479" s="140" t="s">
        <v>460</v>
      </c>
      <c r="C1479" s="152">
        <v>0.29699999999999999</v>
      </c>
    </row>
    <row r="1480" spans="1:3" x14ac:dyDescent="0.35">
      <c r="A1480" s="142">
        <v>4.2191999999999998</v>
      </c>
      <c r="B1480" s="140" t="s">
        <v>460</v>
      </c>
      <c r="C1480" s="152">
        <v>0.29709999999999998</v>
      </c>
    </row>
    <row r="1481" spans="1:3" x14ac:dyDescent="0.35">
      <c r="A1481" s="142">
        <v>4.2218999999999998</v>
      </c>
      <c r="B1481" s="140" t="s">
        <v>460</v>
      </c>
      <c r="C1481" s="152">
        <v>0.29720000000000002</v>
      </c>
    </row>
    <row r="1482" spans="1:3" x14ac:dyDescent="0.35">
      <c r="A1482" s="142">
        <v>4.2247000000000003</v>
      </c>
      <c r="B1482" s="140" t="s">
        <v>460</v>
      </c>
      <c r="C1482" s="152">
        <v>0.29730000000000001</v>
      </c>
    </row>
    <row r="1483" spans="1:3" x14ac:dyDescent="0.35">
      <c r="A1483" s="142">
        <v>4.2274000000000003</v>
      </c>
      <c r="B1483" s="140" t="s">
        <v>460</v>
      </c>
      <c r="C1483" s="152">
        <v>0.2974</v>
      </c>
    </row>
    <row r="1484" spans="1:3" x14ac:dyDescent="0.35">
      <c r="A1484" s="142">
        <v>4.2301000000000002</v>
      </c>
      <c r="B1484" s="140" t="s">
        <v>460</v>
      </c>
      <c r="C1484" s="152">
        <v>0.2974</v>
      </c>
    </row>
    <row r="1485" spans="1:3" x14ac:dyDescent="0.35">
      <c r="A1485" s="142">
        <v>4.2328999999999999</v>
      </c>
      <c r="B1485" s="140" t="s">
        <v>460</v>
      </c>
      <c r="C1485" s="152">
        <v>0.29749999999999999</v>
      </c>
    </row>
    <row r="1486" spans="1:3" x14ac:dyDescent="0.35">
      <c r="A1486" s="142">
        <v>4.2355999999999998</v>
      </c>
      <c r="B1486" s="140" t="s">
        <v>460</v>
      </c>
      <c r="C1486" s="152">
        <v>0.29759999999999998</v>
      </c>
    </row>
    <row r="1487" spans="1:3" x14ac:dyDescent="0.35">
      <c r="A1487" s="142">
        <v>4.2384000000000004</v>
      </c>
      <c r="B1487" s="140" t="s">
        <v>460</v>
      </c>
      <c r="C1487" s="152">
        <v>0.29780000000000001</v>
      </c>
    </row>
    <row r="1488" spans="1:3" x14ac:dyDescent="0.35">
      <c r="A1488" s="142">
        <v>4.2411000000000003</v>
      </c>
      <c r="B1488" s="140" t="s">
        <v>460</v>
      </c>
      <c r="C1488" s="152">
        <v>0.29799999999999999</v>
      </c>
    </row>
    <row r="1489" spans="1:3" x14ac:dyDescent="0.35">
      <c r="A1489" s="142">
        <v>4.2438000000000002</v>
      </c>
      <c r="B1489" s="140" t="s">
        <v>460</v>
      </c>
      <c r="C1489" s="152">
        <v>0.29809999999999998</v>
      </c>
    </row>
    <row r="1490" spans="1:3" x14ac:dyDescent="0.35">
      <c r="A1490" s="142">
        <v>4.2465999999999999</v>
      </c>
      <c r="B1490" s="140" t="s">
        <v>460</v>
      </c>
      <c r="C1490" s="152">
        <v>0.29809999999999998</v>
      </c>
    </row>
    <row r="1491" spans="1:3" x14ac:dyDescent="0.35">
      <c r="A1491" s="142">
        <v>4.2492999999999999</v>
      </c>
      <c r="B1491" s="140" t="s">
        <v>460</v>
      </c>
      <c r="C1491" s="152">
        <v>0.29820000000000002</v>
      </c>
    </row>
    <row r="1492" spans="1:3" x14ac:dyDescent="0.35">
      <c r="A1492" s="142">
        <v>4.2548000000000004</v>
      </c>
      <c r="B1492" s="140" t="s">
        <v>460</v>
      </c>
      <c r="C1492" s="152">
        <v>0.2984</v>
      </c>
    </row>
    <row r="1493" spans="1:3" x14ac:dyDescent="0.35">
      <c r="A1493" s="142">
        <v>4.2575000000000003</v>
      </c>
      <c r="B1493" s="140" t="s">
        <v>460</v>
      </c>
      <c r="C1493" s="152">
        <v>0.2984</v>
      </c>
    </row>
    <row r="1494" spans="1:3" x14ac:dyDescent="0.35">
      <c r="A1494" s="142">
        <v>4.2603</v>
      </c>
      <c r="B1494" s="140" t="s">
        <v>460</v>
      </c>
      <c r="C1494" s="152">
        <v>0.29849999999999999</v>
      </c>
    </row>
    <row r="1495" spans="1:3" x14ac:dyDescent="0.35">
      <c r="A1495" s="142">
        <v>4.2629999999999999</v>
      </c>
      <c r="B1495" s="140" t="s">
        <v>460</v>
      </c>
      <c r="C1495" s="152">
        <v>0.29849999999999999</v>
      </c>
    </row>
    <row r="1496" spans="1:3" x14ac:dyDescent="0.35">
      <c r="A1496" s="142">
        <v>4.2657999999999996</v>
      </c>
      <c r="B1496" s="140" t="s">
        <v>460</v>
      </c>
      <c r="C1496" s="152">
        <v>0.29859999999999998</v>
      </c>
    </row>
    <row r="1497" spans="1:3" x14ac:dyDescent="0.35">
      <c r="A1497" s="142">
        <v>4.2685000000000004</v>
      </c>
      <c r="B1497" s="140" t="s">
        <v>460</v>
      </c>
      <c r="C1497" s="152">
        <v>0.29870000000000002</v>
      </c>
    </row>
    <row r="1498" spans="1:3" x14ac:dyDescent="0.35">
      <c r="A1498" s="142">
        <v>4.2712000000000003</v>
      </c>
      <c r="B1498" s="140" t="s">
        <v>460</v>
      </c>
      <c r="C1498" s="152">
        <v>0.29870000000000002</v>
      </c>
    </row>
    <row r="1499" spans="1:3" x14ac:dyDescent="0.35">
      <c r="A1499" s="142">
        <v>4.274</v>
      </c>
      <c r="B1499" s="140" t="s">
        <v>460</v>
      </c>
      <c r="C1499" s="152">
        <v>0.2989</v>
      </c>
    </row>
    <row r="1500" spans="1:3" x14ac:dyDescent="0.35">
      <c r="A1500" s="142">
        <v>4.2766999999999999</v>
      </c>
      <c r="B1500" s="140" t="s">
        <v>460</v>
      </c>
      <c r="C1500" s="152">
        <v>0.29920000000000002</v>
      </c>
    </row>
    <row r="1501" spans="1:3" x14ac:dyDescent="0.35">
      <c r="A1501" s="142">
        <v>4.2794999999999996</v>
      </c>
      <c r="B1501" s="140" t="s">
        <v>460</v>
      </c>
      <c r="C1501" s="152">
        <v>0.29930000000000001</v>
      </c>
    </row>
    <row r="1502" spans="1:3" x14ac:dyDescent="0.35">
      <c r="A1502" s="142">
        <v>4.2821999999999996</v>
      </c>
      <c r="B1502" s="140" t="s">
        <v>460</v>
      </c>
      <c r="C1502" s="152">
        <v>0.2994</v>
      </c>
    </row>
    <row r="1503" spans="1:3" x14ac:dyDescent="0.35">
      <c r="A1503" s="142">
        <v>4.2877000000000001</v>
      </c>
      <c r="B1503" s="140" t="s">
        <v>460</v>
      </c>
      <c r="C1503" s="152">
        <v>0.2994</v>
      </c>
    </row>
    <row r="1504" spans="1:3" x14ac:dyDescent="0.35">
      <c r="A1504" s="142">
        <v>4.2904</v>
      </c>
      <c r="B1504" s="140" t="s">
        <v>460</v>
      </c>
      <c r="C1504" s="152">
        <v>0.29949999999999999</v>
      </c>
    </row>
    <row r="1505" spans="1:3" x14ac:dyDescent="0.35">
      <c r="A1505" s="142">
        <v>4.2931999999999997</v>
      </c>
      <c r="B1505" s="140" t="s">
        <v>460</v>
      </c>
      <c r="C1505" s="152">
        <v>0.29959999999999998</v>
      </c>
    </row>
    <row r="1506" spans="1:3" x14ac:dyDescent="0.35">
      <c r="A1506" s="142">
        <v>4.2958999999999996</v>
      </c>
      <c r="B1506" s="140" t="s">
        <v>460</v>
      </c>
      <c r="C1506" s="152">
        <v>0.29980000000000001</v>
      </c>
    </row>
    <row r="1507" spans="1:3" x14ac:dyDescent="0.35">
      <c r="A1507" s="142">
        <v>4.2986000000000004</v>
      </c>
      <c r="B1507" s="140" t="s">
        <v>460</v>
      </c>
      <c r="C1507" s="152">
        <v>0.29980000000000001</v>
      </c>
    </row>
    <row r="1508" spans="1:3" x14ac:dyDescent="0.35">
      <c r="A1508" s="142">
        <v>4.3014000000000001</v>
      </c>
      <c r="B1508" s="140" t="s">
        <v>460</v>
      </c>
      <c r="C1508" s="152">
        <v>0.2999</v>
      </c>
    </row>
    <row r="1509" spans="1:3" x14ac:dyDescent="0.35">
      <c r="A1509" s="142">
        <v>4.3041</v>
      </c>
      <c r="B1509" s="140" t="s">
        <v>460</v>
      </c>
      <c r="C1509" s="152">
        <v>0.3</v>
      </c>
    </row>
    <row r="1510" spans="1:3" x14ac:dyDescent="0.35">
      <c r="A1510" s="142">
        <v>4.3068</v>
      </c>
      <c r="B1510" s="140" t="s">
        <v>460</v>
      </c>
      <c r="C1510" s="152">
        <v>0.3</v>
      </c>
    </row>
    <row r="1511" spans="1:3" x14ac:dyDescent="0.35">
      <c r="A1511" s="142">
        <v>4.3095999999999997</v>
      </c>
      <c r="B1511" s="140" t="s">
        <v>460</v>
      </c>
      <c r="C1511" s="152">
        <v>0.30020000000000002</v>
      </c>
    </row>
    <row r="1512" spans="1:3" x14ac:dyDescent="0.35">
      <c r="A1512" s="142">
        <v>4.3122999999999996</v>
      </c>
      <c r="B1512" s="140" t="s">
        <v>460</v>
      </c>
      <c r="C1512" s="152">
        <v>0.3004</v>
      </c>
    </row>
    <row r="1513" spans="1:3" x14ac:dyDescent="0.35">
      <c r="A1513" s="142">
        <v>4.3151000000000002</v>
      </c>
      <c r="B1513" s="140" t="s">
        <v>460</v>
      </c>
      <c r="C1513" s="152">
        <v>0.30070000000000002</v>
      </c>
    </row>
    <row r="1514" spans="1:3" x14ac:dyDescent="0.35">
      <c r="A1514" s="142">
        <v>4.3178000000000001</v>
      </c>
      <c r="B1514" s="140" t="s">
        <v>460</v>
      </c>
      <c r="C1514" s="152">
        <v>0.30080000000000001</v>
      </c>
    </row>
    <row r="1515" spans="1:3" x14ac:dyDescent="0.35">
      <c r="A1515" s="142">
        <v>4.3205</v>
      </c>
      <c r="B1515" s="140" t="s">
        <v>460</v>
      </c>
      <c r="C1515" s="152">
        <v>0.3009</v>
      </c>
    </row>
    <row r="1516" spans="1:3" x14ac:dyDescent="0.35">
      <c r="A1516" s="142">
        <v>4.3232999999999997</v>
      </c>
      <c r="B1516" s="140" t="s">
        <v>460</v>
      </c>
      <c r="C1516" s="152">
        <v>0.30099999999999999</v>
      </c>
    </row>
    <row r="1517" spans="1:3" x14ac:dyDescent="0.35">
      <c r="A1517" s="142">
        <v>4.3259999999999996</v>
      </c>
      <c r="B1517" s="140" t="s">
        <v>460</v>
      </c>
      <c r="C1517" s="152">
        <v>0.30109999999999998</v>
      </c>
    </row>
    <row r="1518" spans="1:3" x14ac:dyDescent="0.35">
      <c r="A1518" s="142">
        <v>4.3288000000000002</v>
      </c>
      <c r="B1518" s="140" t="s">
        <v>460</v>
      </c>
      <c r="C1518" s="152">
        <v>0.30120000000000002</v>
      </c>
    </row>
    <row r="1519" spans="1:3" x14ac:dyDescent="0.35">
      <c r="A1519" s="142">
        <v>4.3315000000000001</v>
      </c>
      <c r="B1519" s="140" t="s">
        <v>460</v>
      </c>
      <c r="C1519" s="152">
        <v>0.3014</v>
      </c>
    </row>
    <row r="1520" spans="1:3" x14ac:dyDescent="0.35">
      <c r="A1520" s="142">
        <v>4.3342000000000001</v>
      </c>
      <c r="B1520" s="140" t="s">
        <v>460</v>
      </c>
      <c r="C1520" s="152">
        <v>0.30149999999999999</v>
      </c>
    </row>
    <row r="1521" spans="1:3" x14ac:dyDescent="0.35">
      <c r="A1521" s="142">
        <v>4.3369999999999997</v>
      </c>
      <c r="B1521" s="140" t="s">
        <v>460</v>
      </c>
      <c r="C1521" s="152">
        <v>0.30159999999999998</v>
      </c>
    </row>
    <row r="1522" spans="1:3" x14ac:dyDescent="0.35">
      <c r="A1522" s="142">
        <v>4.3396999999999997</v>
      </c>
      <c r="B1522" s="140" t="s">
        <v>460</v>
      </c>
      <c r="C1522" s="152">
        <v>0.30159999999999998</v>
      </c>
    </row>
    <row r="1523" spans="1:3" x14ac:dyDescent="0.35">
      <c r="A1523" s="142">
        <v>4.3425000000000002</v>
      </c>
      <c r="B1523" s="140" t="s">
        <v>460</v>
      </c>
      <c r="C1523" s="152">
        <v>0.30170000000000002</v>
      </c>
    </row>
    <row r="1524" spans="1:3" x14ac:dyDescent="0.35">
      <c r="A1524" s="142">
        <v>4.3452000000000002</v>
      </c>
      <c r="B1524" s="140" t="s">
        <v>460</v>
      </c>
      <c r="C1524" s="152">
        <v>0.30180000000000001</v>
      </c>
    </row>
    <row r="1525" spans="1:3" x14ac:dyDescent="0.35">
      <c r="A1525" s="142">
        <v>4.3479000000000001</v>
      </c>
      <c r="B1525" s="140" t="s">
        <v>460</v>
      </c>
      <c r="C1525" s="152">
        <v>0.30180000000000001</v>
      </c>
    </row>
    <row r="1526" spans="1:3" x14ac:dyDescent="0.35">
      <c r="A1526" s="142">
        <v>4.3506999999999998</v>
      </c>
      <c r="B1526" s="140" t="s">
        <v>460</v>
      </c>
      <c r="C1526" s="152">
        <v>0.30199999999999999</v>
      </c>
    </row>
    <row r="1527" spans="1:3" x14ac:dyDescent="0.35">
      <c r="A1527" s="142">
        <v>4.3533999999999997</v>
      </c>
      <c r="B1527" s="140" t="s">
        <v>460</v>
      </c>
      <c r="C1527" s="152">
        <v>0.30209999999999998</v>
      </c>
    </row>
    <row r="1528" spans="1:3" x14ac:dyDescent="0.35">
      <c r="A1528" s="142">
        <v>4.3562000000000003</v>
      </c>
      <c r="B1528" s="140" t="s">
        <v>460</v>
      </c>
      <c r="C1528" s="152">
        <v>0.30220000000000002</v>
      </c>
    </row>
    <row r="1529" spans="1:3" x14ac:dyDescent="0.35">
      <c r="A1529" s="142">
        <v>4.3589000000000002</v>
      </c>
      <c r="B1529" s="140" t="s">
        <v>460</v>
      </c>
      <c r="C1529" s="152">
        <v>0.30230000000000001</v>
      </c>
    </row>
    <row r="1530" spans="1:3" x14ac:dyDescent="0.35">
      <c r="A1530" s="142">
        <v>4.3616000000000001</v>
      </c>
      <c r="B1530" s="140" t="s">
        <v>460</v>
      </c>
      <c r="C1530" s="152">
        <v>0.3024</v>
      </c>
    </row>
    <row r="1531" spans="1:3" x14ac:dyDescent="0.35">
      <c r="A1531" s="142">
        <v>4.3643999999999998</v>
      </c>
      <c r="B1531" s="140" t="s">
        <v>460</v>
      </c>
      <c r="C1531" s="152">
        <v>0.30249999999999999</v>
      </c>
    </row>
    <row r="1532" spans="1:3" x14ac:dyDescent="0.35">
      <c r="A1532" s="142">
        <v>4.3670999999999998</v>
      </c>
      <c r="B1532" s="140" t="s">
        <v>460</v>
      </c>
      <c r="C1532" s="152">
        <v>0.30270000000000002</v>
      </c>
    </row>
    <row r="1533" spans="1:3" x14ac:dyDescent="0.35">
      <c r="A1533" s="142">
        <v>4.3699000000000003</v>
      </c>
      <c r="B1533" s="140" t="s">
        <v>460</v>
      </c>
      <c r="C1533" s="152">
        <v>0.30280000000000001</v>
      </c>
    </row>
    <row r="1534" spans="1:3" x14ac:dyDescent="0.35">
      <c r="A1534" s="142">
        <v>4.3726000000000003</v>
      </c>
      <c r="B1534" s="140" t="s">
        <v>460</v>
      </c>
      <c r="C1534" s="152">
        <v>0.3029</v>
      </c>
    </row>
    <row r="1535" spans="1:3" x14ac:dyDescent="0.35">
      <c r="A1535" s="142">
        <v>4.3753000000000002</v>
      </c>
      <c r="B1535" s="140" t="s">
        <v>460</v>
      </c>
      <c r="C1535" s="152">
        <v>0.3029</v>
      </c>
    </row>
    <row r="1536" spans="1:3" x14ac:dyDescent="0.35">
      <c r="A1536" s="142">
        <v>4.3780999999999999</v>
      </c>
      <c r="B1536" s="140" t="s">
        <v>460</v>
      </c>
      <c r="C1536" s="152">
        <v>0.30299999999999999</v>
      </c>
    </row>
    <row r="1537" spans="1:3" x14ac:dyDescent="0.35">
      <c r="A1537" s="142">
        <v>4.3807999999999998</v>
      </c>
      <c r="B1537" s="140" t="s">
        <v>460</v>
      </c>
      <c r="C1537" s="152">
        <v>0.30309999999999998</v>
      </c>
    </row>
    <row r="1538" spans="1:3" x14ac:dyDescent="0.35">
      <c r="A1538" s="142">
        <v>4.3836000000000004</v>
      </c>
      <c r="B1538" s="140" t="s">
        <v>460</v>
      </c>
      <c r="C1538" s="152">
        <v>0.30330000000000001</v>
      </c>
    </row>
    <row r="1539" spans="1:3" x14ac:dyDescent="0.35">
      <c r="A1539" s="142">
        <v>4.3863000000000003</v>
      </c>
      <c r="B1539" s="140" t="s">
        <v>460</v>
      </c>
      <c r="C1539" s="152">
        <v>0.30349999999999999</v>
      </c>
    </row>
    <row r="1540" spans="1:3" x14ac:dyDescent="0.35">
      <c r="A1540" s="142">
        <v>4.3890000000000002</v>
      </c>
      <c r="B1540" s="140" t="s">
        <v>460</v>
      </c>
      <c r="C1540" s="152">
        <v>0.30349999999999999</v>
      </c>
    </row>
    <row r="1541" spans="1:3" x14ac:dyDescent="0.35">
      <c r="A1541" s="142">
        <v>4.3917999999999999</v>
      </c>
      <c r="B1541" s="140" t="s">
        <v>460</v>
      </c>
      <c r="C1541" s="152">
        <v>0.30370000000000003</v>
      </c>
    </row>
    <row r="1542" spans="1:3" x14ac:dyDescent="0.35">
      <c r="A1542" s="142">
        <v>4.3944999999999999</v>
      </c>
      <c r="B1542" s="140" t="s">
        <v>460</v>
      </c>
      <c r="C1542" s="152">
        <v>0.30380000000000001</v>
      </c>
    </row>
    <row r="1543" spans="1:3" x14ac:dyDescent="0.35">
      <c r="A1543" s="142">
        <v>4.3973000000000004</v>
      </c>
      <c r="B1543" s="140" t="s">
        <v>460</v>
      </c>
      <c r="C1543" s="152">
        <v>0.30380000000000001</v>
      </c>
    </row>
    <row r="1544" spans="1:3" x14ac:dyDescent="0.35">
      <c r="A1544" s="142">
        <v>4.4000000000000004</v>
      </c>
      <c r="B1544" s="140" t="s">
        <v>460</v>
      </c>
      <c r="C1544" s="152">
        <v>0.3039</v>
      </c>
    </row>
    <row r="1545" spans="1:3" x14ac:dyDescent="0.35">
      <c r="A1545" s="142">
        <v>4.4027000000000003</v>
      </c>
      <c r="B1545" s="140" t="s">
        <v>460</v>
      </c>
      <c r="C1545" s="152">
        <v>0.3039</v>
      </c>
    </row>
    <row r="1546" spans="1:3" x14ac:dyDescent="0.35">
      <c r="A1546" s="142">
        <v>4.4055</v>
      </c>
      <c r="B1546" s="140" t="s">
        <v>460</v>
      </c>
      <c r="C1546" s="152">
        <v>0.30409999999999998</v>
      </c>
    </row>
    <row r="1547" spans="1:3" x14ac:dyDescent="0.35">
      <c r="A1547" s="142">
        <v>4.4081999999999999</v>
      </c>
      <c r="B1547" s="140" t="s">
        <v>460</v>
      </c>
      <c r="C1547" s="152">
        <v>0.30430000000000001</v>
      </c>
    </row>
    <row r="1548" spans="1:3" x14ac:dyDescent="0.35">
      <c r="A1548" s="142">
        <v>4.4109999999999996</v>
      </c>
      <c r="B1548" s="140" t="s">
        <v>460</v>
      </c>
      <c r="C1548" s="152">
        <v>0.3044</v>
      </c>
    </row>
    <row r="1549" spans="1:3" x14ac:dyDescent="0.35">
      <c r="A1549" s="142">
        <v>4.4137000000000004</v>
      </c>
      <c r="B1549" s="140" t="s">
        <v>460</v>
      </c>
      <c r="C1549" s="152">
        <v>0.30449999999999999</v>
      </c>
    </row>
    <row r="1550" spans="1:3" x14ac:dyDescent="0.35">
      <c r="A1550" s="142">
        <v>4.4164000000000003</v>
      </c>
      <c r="B1550" s="140" t="s">
        <v>460</v>
      </c>
      <c r="C1550" s="152">
        <v>0.30449999999999999</v>
      </c>
    </row>
    <row r="1551" spans="1:3" x14ac:dyDescent="0.35">
      <c r="A1551" s="142">
        <v>4.4192</v>
      </c>
      <c r="B1551" s="140" t="s">
        <v>460</v>
      </c>
      <c r="C1551" s="152">
        <v>0.30459999999999998</v>
      </c>
    </row>
    <row r="1552" spans="1:3" x14ac:dyDescent="0.35">
      <c r="A1552" s="142">
        <v>4.4218999999999999</v>
      </c>
      <c r="B1552" s="140" t="s">
        <v>460</v>
      </c>
      <c r="C1552" s="152">
        <v>0.30470000000000003</v>
      </c>
    </row>
    <row r="1553" spans="1:3" x14ac:dyDescent="0.35">
      <c r="A1553" s="142">
        <v>4.4246999999999996</v>
      </c>
      <c r="B1553" s="140" t="s">
        <v>460</v>
      </c>
      <c r="C1553" s="152">
        <v>0.3049</v>
      </c>
    </row>
    <row r="1554" spans="1:3" x14ac:dyDescent="0.35">
      <c r="A1554" s="142">
        <v>4.4273999999999996</v>
      </c>
      <c r="B1554" s="140" t="s">
        <v>460</v>
      </c>
      <c r="C1554" s="152">
        <v>0.30499999999999999</v>
      </c>
    </row>
    <row r="1555" spans="1:3" x14ac:dyDescent="0.35">
      <c r="A1555" s="142">
        <v>4.4301000000000004</v>
      </c>
      <c r="B1555" s="140" t="s">
        <v>460</v>
      </c>
      <c r="C1555" s="152">
        <v>0.30499999999999999</v>
      </c>
    </row>
    <row r="1556" spans="1:3" x14ac:dyDescent="0.35">
      <c r="A1556" s="142">
        <v>4.4329000000000001</v>
      </c>
      <c r="B1556" s="140" t="s">
        <v>460</v>
      </c>
      <c r="C1556" s="152">
        <v>0.30509999999999998</v>
      </c>
    </row>
    <row r="1557" spans="1:3" x14ac:dyDescent="0.35">
      <c r="A1557" s="142">
        <v>4.4356</v>
      </c>
      <c r="B1557" s="140" t="s">
        <v>460</v>
      </c>
      <c r="C1557" s="152">
        <v>0.30530000000000002</v>
      </c>
    </row>
    <row r="1558" spans="1:3" x14ac:dyDescent="0.35">
      <c r="A1558" s="142">
        <v>4.4383999999999997</v>
      </c>
      <c r="B1558" s="140" t="s">
        <v>460</v>
      </c>
      <c r="C1558" s="152">
        <v>0.3054</v>
      </c>
    </row>
    <row r="1559" spans="1:3" x14ac:dyDescent="0.35">
      <c r="A1559" s="142">
        <v>4.4410999999999996</v>
      </c>
      <c r="B1559" s="140" t="s">
        <v>460</v>
      </c>
      <c r="C1559" s="152">
        <v>0.30549999999999999</v>
      </c>
    </row>
    <row r="1560" spans="1:3" x14ac:dyDescent="0.35">
      <c r="A1560" s="142">
        <v>4.4438000000000004</v>
      </c>
      <c r="B1560" s="140" t="s">
        <v>460</v>
      </c>
      <c r="C1560" s="152">
        <v>0.30559999999999998</v>
      </c>
    </row>
    <row r="1561" spans="1:3" x14ac:dyDescent="0.35">
      <c r="A1561" s="142">
        <v>4.4466000000000001</v>
      </c>
      <c r="B1561" s="140" t="s">
        <v>460</v>
      </c>
      <c r="C1561" s="152">
        <v>0.30570000000000003</v>
      </c>
    </row>
    <row r="1562" spans="1:3" x14ac:dyDescent="0.35">
      <c r="A1562" s="142">
        <v>4.4493</v>
      </c>
      <c r="B1562" s="140" t="s">
        <v>460</v>
      </c>
      <c r="C1562" s="152">
        <v>0.30570000000000003</v>
      </c>
    </row>
    <row r="1563" spans="1:3" x14ac:dyDescent="0.35">
      <c r="A1563" s="142">
        <v>4.4520999999999997</v>
      </c>
      <c r="B1563" s="140" t="s">
        <v>460</v>
      </c>
      <c r="C1563" s="152">
        <v>0.30590000000000001</v>
      </c>
    </row>
    <row r="1564" spans="1:3" x14ac:dyDescent="0.35">
      <c r="A1564" s="142">
        <v>4.4547999999999996</v>
      </c>
      <c r="B1564" s="140" t="s">
        <v>460</v>
      </c>
      <c r="C1564" s="152">
        <v>0.30599999999999999</v>
      </c>
    </row>
    <row r="1565" spans="1:3" x14ac:dyDescent="0.35">
      <c r="A1565" s="142">
        <v>4.4574999999999996</v>
      </c>
      <c r="B1565" s="140" t="s">
        <v>460</v>
      </c>
      <c r="C1565" s="152">
        <v>0.30599999999999999</v>
      </c>
    </row>
    <row r="1566" spans="1:3" x14ac:dyDescent="0.35">
      <c r="A1566" s="142">
        <v>4.4603000000000002</v>
      </c>
      <c r="B1566" s="140" t="s">
        <v>460</v>
      </c>
      <c r="C1566" s="152">
        <v>0.30620000000000003</v>
      </c>
    </row>
    <row r="1567" spans="1:3" x14ac:dyDescent="0.35">
      <c r="A1567" s="142">
        <v>4.4630000000000001</v>
      </c>
      <c r="B1567" s="140" t="s">
        <v>460</v>
      </c>
      <c r="C1567" s="152">
        <v>0.30630000000000002</v>
      </c>
    </row>
    <row r="1568" spans="1:3" x14ac:dyDescent="0.35">
      <c r="A1568" s="142">
        <v>4.4657999999999998</v>
      </c>
      <c r="B1568" s="140" t="s">
        <v>460</v>
      </c>
      <c r="C1568" s="152">
        <v>0.30640000000000001</v>
      </c>
    </row>
    <row r="1569" spans="1:3" x14ac:dyDescent="0.35">
      <c r="A1569" s="142">
        <v>4.4684999999999997</v>
      </c>
      <c r="B1569" s="140" t="s">
        <v>460</v>
      </c>
      <c r="C1569" s="152">
        <v>0.30649999999999999</v>
      </c>
    </row>
    <row r="1570" spans="1:3" x14ac:dyDescent="0.35">
      <c r="A1570" s="142">
        <v>4.4711999999999996</v>
      </c>
      <c r="B1570" s="140" t="s">
        <v>460</v>
      </c>
      <c r="C1570" s="152">
        <v>0.30659999999999998</v>
      </c>
    </row>
    <row r="1571" spans="1:3" x14ac:dyDescent="0.35">
      <c r="A1571" s="142">
        <v>4.4740000000000002</v>
      </c>
      <c r="B1571" s="140" t="s">
        <v>460</v>
      </c>
      <c r="C1571" s="152">
        <v>0.30669999999999997</v>
      </c>
    </row>
    <row r="1572" spans="1:3" x14ac:dyDescent="0.35">
      <c r="A1572" s="142">
        <v>4.4767000000000001</v>
      </c>
      <c r="B1572" s="140" t="s">
        <v>460</v>
      </c>
      <c r="C1572" s="152">
        <v>0.30690000000000001</v>
      </c>
    </row>
    <row r="1573" spans="1:3" x14ac:dyDescent="0.35">
      <c r="A1573" s="142">
        <v>4.4794999999999998</v>
      </c>
      <c r="B1573" s="140" t="s">
        <v>460</v>
      </c>
      <c r="C1573" s="152">
        <v>0.307</v>
      </c>
    </row>
    <row r="1574" spans="1:3" x14ac:dyDescent="0.35">
      <c r="A1574" s="142">
        <v>4.4821999999999997</v>
      </c>
      <c r="B1574" s="140" t="s">
        <v>460</v>
      </c>
      <c r="C1574" s="152">
        <v>0.30709999999999998</v>
      </c>
    </row>
    <row r="1575" spans="1:3" x14ac:dyDescent="0.35">
      <c r="A1575" s="142">
        <v>4.4848999999999997</v>
      </c>
      <c r="B1575" s="140" t="s">
        <v>460</v>
      </c>
      <c r="C1575" s="152">
        <v>0.30719999999999997</v>
      </c>
    </row>
    <row r="1576" spans="1:3" x14ac:dyDescent="0.35">
      <c r="A1576" s="142">
        <v>4.4877000000000002</v>
      </c>
      <c r="B1576" s="140" t="s">
        <v>460</v>
      </c>
      <c r="C1576" s="152">
        <v>0.30730000000000002</v>
      </c>
    </row>
    <row r="1577" spans="1:3" x14ac:dyDescent="0.35">
      <c r="A1577" s="142">
        <v>4.4904000000000002</v>
      </c>
      <c r="B1577" s="140" t="s">
        <v>460</v>
      </c>
      <c r="C1577" s="152">
        <v>0.30740000000000001</v>
      </c>
    </row>
    <row r="1578" spans="1:3" x14ac:dyDescent="0.35">
      <c r="A1578" s="142">
        <v>4.4931999999999999</v>
      </c>
      <c r="B1578" s="140" t="s">
        <v>460</v>
      </c>
      <c r="C1578" s="152">
        <v>0.30759999999999998</v>
      </c>
    </row>
    <row r="1579" spans="1:3" x14ac:dyDescent="0.35">
      <c r="A1579" s="142">
        <v>4.4958999999999998</v>
      </c>
      <c r="B1579" s="140" t="s">
        <v>460</v>
      </c>
      <c r="C1579" s="152">
        <v>0.30759999999999998</v>
      </c>
    </row>
    <row r="1580" spans="1:3" x14ac:dyDescent="0.35">
      <c r="A1580" s="142">
        <v>4.4985999999999997</v>
      </c>
      <c r="B1580" s="140" t="s">
        <v>460</v>
      </c>
      <c r="C1580" s="152">
        <v>0.30769999999999997</v>
      </c>
    </row>
    <row r="1581" spans="1:3" x14ac:dyDescent="0.35">
      <c r="A1581" s="142">
        <v>4.5014000000000003</v>
      </c>
      <c r="B1581" s="140" t="s">
        <v>460</v>
      </c>
      <c r="C1581" s="152">
        <v>0.30780000000000002</v>
      </c>
    </row>
    <row r="1582" spans="1:3" x14ac:dyDescent="0.35">
      <c r="A1582" s="142">
        <v>4.5041000000000002</v>
      </c>
      <c r="B1582" s="140" t="s">
        <v>460</v>
      </c>
      <c r="C1582" s="152">
        <v>0.30790000000000001</v>
      </c>
    </row>
    <row r="1583" spans="1:3" x14ac:dyDescent="0.35">
      <c r="A1583" s="142">
        <v>4.5068000000000001</v>
      </c>
      <c r="B1583" s="140" t="s">
        <v>460</v>
      </c>
      <c r="C1583" s="152">
        <v>0.30809999999999998</v>
      </c>
    </row>
    <row r="1584" spans="1:3" x14ac:dyDescent="0.35">
      <c r="A1584" s="142">
        <v>4.5095999999999998</v>
      </c>
      <c r="B1584" s="140" t="s">
        <v>460</v>
      </c>
      <c r="C1584" s="152">
        <v>0.30819999999999997</v>
      </c>
    </row>
    <row r="1585" spans="1:3" x14ac:dyDescent="0.35">
      <c r="A1585" s="142">
        <v>4.5122999999999998</v>
      </c>
      <c r="B1585" s="140" t="s">
        <v>460</v>
      </c>
      <c r="C1585" s="152">
        <v>0.30830000000000002</v>
      </c>
    </row>
    <row r="1586" spans="1:3" x14ac:dyDescent="0.35">
      <c r="A1586" s="142">
        <v>4.5151000000000003</v>
      </c>
      <c r="B1586" s="140" t="s">
        <v>460</v>
      </c>
      <c r="C1586" s="152">
        <v>0.30830000000000002</v>
      </c>
    </row>
    <row r="1587" spans="1:3" x14ac:dyDescent="0.35">
      <c r="A1587" s="142">
        <v>4.5178000000000003</v>
      </c>
      <c r="B1587" s="140" t="s">
        <v>460</v>
      </c>
      <c r="C1587" s="152">
        <v>0.30840000000000001</v>
      </c>
    </row>
    <row r="1588" spans="1:3" x14ac:dyDescent="0.35">
      <c r="A1588" s="142">
        <v>4.5205000000000002</v>
      </c>
      <c r="B1588" s="140" t="s">
        <v>460</v>
      </c>
      <c r="C1588" s="152">
        <v>0.3085</v>
      </c>
    </row>
    <row r="1589" spans="1:3" x14ac:dyDescent="0.35">
      <c r="A1589" s="142">
        <v>4.5232999999999999</v>
      </c>
      <c r="B1589" s="140" t="s">
        <v>460</v>
      </c>
      <c r="C1589" s="152">
        <v>0.3085</v>
      </c>
    </row>
    <row r="1590" spans="1:3" x14ac:dyDescent="0.35">
      <c r="A1590" s="142">
        <v>4.5259999999999998</v>
      </c>
      <c r="B1590" s="140" t="s">
        <v>460</v>
      </c>
      <c r="C1590" s="152">
        <v>0.30880000000000002</v>
      </c>
    </row>
    <row r="1591" spans="1:3" x14ac:dyDescent="0.35">
      <c r="A1591" s="142">
        <v>4.5288000000000004</v>
      </c>
      <c r="B1591" s="140" t="s">
        <v>460</v>
      </c>
      <c r="C1591" s="152">
        <v>0.30880000000000002</v>
      </c>
    </row>
    <row r="1592" spans="1:3" x14ac:dyDescent="0.35">
      <c r="A1592" s="142">
        <v>4.5315000000000003</v>
      </c>
      <c r="B1592" s="140" t="s">
        <v>460</v>
      </c>
      <c r="C1592" s="152">
        <v>0.309</v>
      </c>
    </row>
    <row r="1593" spans="1:3" x14ac:dyDescent="0.35">
      <c r="A1593" s="142">
        <v>4.5342000000000002</v>
      </c>
      <c r="B1593" s="140" t="s">
        <v>460</v>
      </c>
      <c r="C1593" s="152">
        <v>0.309</v>
      </c>
    </row>
    <row r="1594" spans="1:3" x14ac:dyDescent="0.35">
      <c r="A1594" s="142">
        <v>4.5369999999999999</v>
      </c>
      <c r="B1594" s="140" t="s">
        <v>460</v>
      </c>
      <c r="C1594" s="152">
        <v>0.30909999999999999</v>
      </c>
    </row>
    <row r="1595" spans="1:3" x14ac:dyDescent="0.35">
      <c r="A1595" s="142">
        <v>4.5396999999999998</v>
      </c>
      <c r="B1595" s="140" t="s">
        <v>460</v>
      </c>
      <c r="C1595" s="152">
        <v>0.30919999999999997</v>
      </c>
    </row>
    <row r="1596" spans="1:3" x14ac:dyDescent="0.35">
      <c r="A1596" s="142">
        <v>4.5425000000000004</v>
      </c>
      <c r="B1596" s="140" t="s">
        <v>460</v>
      </c>
      <c r="C1596" s="152">
        <v>0.30940000000000001</v>
      </c>
    </row>
    <row r="1597" spans="1:3" x14ac:dyDescent="0.35">
      <c r="A1597" s="142">
        <v>4.5452000000000004</v>
      </c>
      <c r="B1597" s="140" t="s">
        <v>460</v>
      </c>
      <c r="C1597" s="152">
        <v>0.30940000000000001</v>
      </c>
    </row>
    <row r="1598" spans="1:3" x14ac:dyDescent="0.35">
      <c r="A1598" s="142">
        <v>4.5479000000000003</v>
      </c>
      <c r="B1598" s="140" t="s">
        <v>460</v>
      </c>
      <c r="C1598" s="152">
        <v>0.30959999999999999</v>
      </c>
    </row>
    <row r="1599" spans="1:3" x14ac:dyDescent="0.35">
      <c r="A1599" s="142">
        <v>4.5507</v>
      </c>
      <c r="B1599" s="140" t="s">
        <v>460</v>
      </c>
      <c r="C1599" s="152">
        <v>0.30969999999999998</v>
      </c>
    </row>
    <row r="1600" spans="1:3" x14ac:dyDescent="0.35">
      <c r="A1600" s="142">
        <v>4.5533999999999999</v>
      </c>
      <c r="B1600" s="140" t="s">
        <v>460</v>
      </c>
      <c r="C1600" s="152">
        <v>0.30980000000000002</v>
      </c>
    </row>
    <row r="1601" spans="1:3" x14ac:dyDescent="0.35">
      <c r="A1601" s="142">
        <v>4.5561999999999996</v>
      </c>
      <c r="B1601" s="140" t="s">
        <v>460</v>
      </c>
      <c r="C1601" s="152">
        <v>0.30990000000000001</v>
      </c>
    </row>
    <row r="1602" spans="1:3" x14ac:dyDescent="0.35">
      <c r="A1602" s="142">
        <v>4.5589000000000004</v>
      </c>
      <c r="B1602" s="140" t="s">
        <v>460</v>
      </c>
      <c r="C1602" s="152">
        <v>0.31</v>
      </c>
    </row>
    <row r="1603" spans="1:3" x14ac:dyDescent="0.35">
      <c r="A1603" s="142">
        <v>4.5616000000000003</v>
      </c>
      <c r="B1603" s="140" t="s">
        <v>460</v>
      </c>
      <c r="C1603" s="152">
        <v>0.31019999999999998</v>
      </c>
    </row>
    <row r="1604" spans="1:3" x14ac:dyDescent="0.35">
      <c r="A1604" s="142">
        <v>4.5644</v>
      </c>
      <c r="B1604" s="140" t="s">
        <v>460</v>
      </c>
      <c r="C1604" s="152">
        <v>0.31030000000000002</v>
      </c>
    </row>
    <row r="1605" spans="1:3" x14ac:dyDescent="0.35">
      <c r="A1605" s="142">
        <v>4.5670999999999999</v>
      </c>
      <c r="B1605" s="140" t="s">
        <v>460</v>
      </c>
      <c r="C1605" s="152">
        <v>0.31030000000000002</v>
      </c>
    </row>
    <row r="1606" spans="1:3" x14ac:dyDescent="0.35">
      <c r="A1606" s="142">
        <v>4.5698999999999996</v>
      </c>
      <c r="B1606" s="140" t="s">
        <v>460</v>
      </c>
      <c r="C1606" s="152">
        <v>0.3105</v>
      </c>
    </row>
    <row r="1607" spans="1:3" x14ac:dyDescent="0.35">
      <c r="A1607" s="142">
        <v>4.5726000000000004</v>
      </c>
      <c r="B1607" s="140" t="s">
        <v>460</v>
      </c>
      <c r="C1607" s="152">
        <v>0.31059999999999999</v>
      </c>
    </row>
    <row r="1608" spans="1:3" x14ac:dyDescent="0.35">
      <c r="A1608" s="142">
        <v>4.5753000000000004</v>
      </c>
      <c r="B1608" s="140" t="s">
        <v>460</v>
      </c>
      <c r="C1608" s="152">
        <v>0.31069999999999998</v>
      </c>
    </row>
    <row r="1609" spans="1:3" x14ac:dyDescent="0.35">
      <c r="A1609" s="142">
        <v>4.5781000000000001</v>
      </c>
      <c r="B1609" s="140" t="s">
        <v>460</v>
      </c>
      <c r="C1609" s="152">
        <v>0.31090000000000001</v>
      </c>
    </row>
    <row r="1610" spans="1:3" x14ac:dyDescent="0.35">
      <c r="A1610" s="142">
        <v>4.5808</v>
      </c>
      <c r="B1610" s="140" t="s">
        <v>460</v>
      </c>
      <c r="C1610" s="152">
        <v>0.311</v>
      </c>
    </row>
    <row r="1611" spans="1:3" x14ac:dyDescent="0.35">
      <c r="A1611" s="142">
        <v>4.5835999999999997</v>
      </c>
      <c r="B1611" s="140" t="s">
        <v>460</v>
      </c>
      <c r="C1611" s="152">
        <v>0.31119999999999998</v>
      </c>
    </row>
    <row r="1612" spans="1:3" x14ac:dyDescent="0.35">
      <c r="A1612" s="142">
        <v>4.5862999999999996</v>
      </c>
      <c r="B1612" s="140" t="s">
        <v>460</v>
      </c>
      <c r="C1612" s="152">
        <v>0.31119999999999998</v>
      </c>
    </row>
    <row r="1613" spans="1:3" x14ac:dyDescent="0.35">
      <c r="A1613" s="142">
        <v>4.5890000000000004</v>
      </c>
      <c r="B1613" s="140" t="s">
        <v>460</v>
      </c>
      <c r="C1613" s="152">
        <v>0.31119999999999998</v>
      </c>
    </row>
    <row r="1614" spans="1:3" x14ac:dyDescent="0.35">
      <c r="A1614" s="142">
        <v>4.5918000000000001</v>
      </c>
      <c r="B1614" s="140" t="s">
        <v>460</v>
      </c>
      <c r="C1614" s="152">
        <v>0.31130000000000002</v>
      </c>
    </row>
    <row r="1615" spans="1:3" x14ac:dyDescent="0.35">
      <c r="A1615" s="142">
        <v>4.5945</v>
      </c>
      <c r="B1615" s="140" t="s">
        <v>460</v>
      </c>
      <c r="C1615" s="152">
        <v>0.31140000000000001</v>
      </c>
    </row>
    <row r="1616" spans="1:3" x14ac:dyDescent="0.35">
      <c r="A1616" s="142">
        <v>4.5972999999999997</v>
      </c>
      <c r="B1616" s="140" t="s">
        <v>460</v>
      </c>
      <c r="C1616" s="152">
        <v>0.3115</v>
      </c>
    </row>
    <row r="1617" spans="1:3" x14ac:dyDescent="0.35">
      <c r="A1617" s="142">
        <v>4.5999999999999996</v>
      </c>
      <c r="B1617" s="140" t="s">
        <v>460</v>
      </c>
      <c r="C1617" s="152">
        <v>0.31180000000000002</v>
      </c>
    </row>
    <row r="1618" spans="1:3" x14ac:dyDescent="0.35">
      <c r="A1618" s="142">
        <v>4.6026999999999996</v>
      </c>
      <c r="B1618" s="140" t="s">
        <v>460</v>
      </c>
      <c r="C1618" s="152">
        <v>0.312</v>
      </c>
    </row>
    <row r="1619" spans="1:3" x14ac:dyDescent="0.35">
      <c r="A1619" s="142">
        <v>4.6055000000000001</v>
      </c>
      <c r="B1619" s="140" t="s">
        <v>460</v>
      </c>
      <c r="C1619" s="152">
        <v>0.31209999999999999</v>
      </c>
    </row>
    <row r="1620" spans="1:3" x14ac:dyDescent="0.35">
      <c r="A1620" s="142">
        <v>4.6082000000000001</v>
      </c>
      <c r="B1620" s="140" t="s">
        <v>460</v>
      </c>
      <c r="C1620" s="152">
        <v>0.31230000000000002</v>
      </c>
    </row>
    <row r="1621" spans="1:3" x14ac:dyDescent="0.35">
      <c r="A1621" s="142">
        <v>4.6109999999999998</v>
      </c>
      <c r="B1621" s="140" t="s">
        <v>460</v>
      </c>
      <c r="C1621" s="152">
        <v>0.31240000000000001</v>
      </c>
    </row>
    <row r="1622" spans="1:3" x14ac:dyDescent="0.35">
      <c r="A1622" s="142">
        <v>4.6136999999999997</v>
      </c>
      <c r="B1622" s="140" t="s">
        <v>460</v>
      </c>
      <c r="C1622" s="152">
        <v>0.3125</v>
      </c>
    </row>
    <row r="1623" spans="1:3" x14ac:dyDescent="0.35">
      <c r="A1623" s="142">
        <v>4.6163999999999996</v>
      </c>
      <c r="B1623" s="140" t="s">
        <v>460</v>
      </c>
      <c r="C1623" s="152">
        <v>0.3125</v>
      </c>
    </row>
    <row r="1624" spans="1:3" x14ac:dyDescent="0.35">
      <c r="A1624" s="142">
        <v>4.6192000000000002</v>
      </c>
      <c r="B1624" s="140" t="s">
        <v>460</v>
      </c>
      <c r="C1624" s="152">
        <v>0.3125</v>
      </c>
    </row>
    <row r="1625" spans="1:3" x14ac:dyDescent="0.35">
      <c r="A1625" s="142">
        <v>4.6219000000000001</v>
      </c>
      <c r="B1625" s="140" t="s">
        <v>460</v>
      </c>
      <c r="C1625" s="152">
        <v>0.31280000000000002</v>
      </c>
    </row>
    <row r="1626" spans="1:3" x14ac:dyDescent="0.35">
      <c r="A1626" s="142">
        <v>4.6246999999999998</v>
      </c>
      <c r="B1626" s="140" t="s">
        <v>460</v>
      </c>
      <c r="C1626" s="152">
        <v>0.31290000000000001</v>
      </c>
    </row>
    <row r="1627" spans="1:3" x14ac:dyDescent="0.35">
      <c r="A1627" s="142">
        <v>4.6273999999999997</v>
      </c>
      <c r="B1627" s="140" t="s">
        <v>460</v>
      </c>
      <c r="C1627" s="152">
        <v>0.313</v>
      </c>
    </row>
    <row r="1628" spans="1:3" x14ac:dyDescent="0.35">
      <c r="A1628" s="142">
        <v>4.6300999999999997</v>
      </c>
      <c r="B1628" s="140" t="s">
        <v>460</v>
      </c>
      <c r="C1628" s="152">
        <v>0.31309999999999999</v>
      </c>
    </row>
    <row r="1629" spans="1:3" x14ac:dyDescent="0.35">
      <c r="A1629" s="142">
        <v>4.6329000000000002</v>
      </c>
      <c r="B1629" s="140" t="s">
        <v>460</v>
      </c>
      <c r="C1629" s="152">
        <v>0.31330000000000002</v>
      </c>
    </row>
    <row r="1630" spans="1:3" x14ac:dyDescent="0.35">
      <c r="A1630" s="142">
        <v>4.6356000000000002</v>
      </c>
      <c r="B1630" s="140" t="s">
        <v>460</v>
      </c>
      <c r="C1630" s="152">
        <v>0.31340000000000001</v>
      </c>
    </row>
    <row r="1631" spans="1:3" x14ac:dyDescent="0.35">
      <c r="A1631" s="142">
        <v>4.6383999999999999</v>
      </c>
      <c r="B1631" s="140" t="s">
        <v>460</v>
      </c>
      <c r="C1631" s="152">
        <v>0.3135</v>
      </c>
    </row>
    <row r="1632" spans="1:3" x14ac:dyDescent="0.35">
      <c r="A1632" s="142">
        <v>4.6410999999999998</v>
      </c>
      <c r="B1632" s="140" t="s">
        <v>460</v>
      </c>
      <c r="C1632" s="152">
        <v>0.31359999999999999</v>
      </c>
    </row>
    <row r="1633" spans="1:3" x14ac:dyDescent="0.35">
      <c r="A1633" s="142">
        <v>4.6437999999999997</v>
      </c>
      <c r="B1633" s="140" t="s">
        <v>460</v>
      </c>
      <c r="C1633" s="152">
        <v>0.31359999999999999</v>
      </c>
    </row>
    <row r="1634" spans="1:3" x14ac:dyDescent="0.35">
      <c r="A1634" s="142">
        <v>4.6466000000000003</v>
      </c>
      <c r="B1634" s="140" t="s">
        <v>460</v>
      </c>
      <c r="C1634" s="152">
        <v>0.31369999999999998</v>
      </c>
    </row>
    <row r="1635" spans="1:3" x14ac:dyDescent="0.35">
      <c r="A1635" s="142">
        <v>4.6493000000000002</v>
      </c>
      <c r="B1635" s="140" t="s">
        <v>460</v>
      </c>
      <c r="C1635" s="152">
        <v>0.31380000000000002</v>
      </c>
    </row>
    <row r="1636" spans="1:3" x14ac:dyDescent="0.35">
      <c r="A1636" s="142">
        <v>4.6520999999999999</v>
      </c>
      <c r="B1636" s="140" t="s">
        <v>460</v>
      </c>
      <c r="C1636" s="152">
        <v>0.314</v>
      </c>
    </row>
    <row r="1637" spans="1:3" x14ac:dyDescent="0.35">
      <c r="A1637" s="142">
        <v>4.6547999999999998</v>
      </c>
      <c r="B1637" s="140" t="s">
        <v>460</v>
      </c>
      <c r="C1637" s="152">
        <v>0.31419999999999998</v>
      </c>
    </row>
    <row r="1638" spans="1:3" x14ac:dyDescent="0.35">
      <c r="A1638" s="142">
        <v>4.6574999999999998</v>
      </c>
      <c r="B1638" s="140" t="s">
        <v>460</v>
      </c>
      <c r="C1638" s="152">
        <v>0.31430000000000002</v>
      </c>
    </row>
    <row r="1639" spans="1:3" x14ac:dyDescent="0.35">
      <c r="A1639" s="142">
        <v>4.6603000000000003</v>
      </c>
      <c r="B1639" s="140" t="s">
        <v>460</v>
      </c>
      <c r="C1639" s="152">
        <v>0.31440000000000001</v>
      </c>
    </row>
    <row r="1640" spans="1:3" x14ac:dyDescent="0.35">
      <c r="A1640" s="142">
        <v>4.6630000000000003</v>
      </c>
      <c r="B1640" s="140" t="s">
        <v>460</v>
      </c>
      <c r="C1640" s="152">
        <v>0.31440000000000001</v>
      </c>
    </row>
    <row r="1641" spans="1:3" x14ac:dyDescent="0.35">
      <c r="A1641" s="142">
        <v>4.6657999999999999</v>
      </c>
      <c r="B1641" s="140" t="s">
        <v>460</v>
      </c>
      <c r="C1641" s="152">
        <v>0.3145</v>
      </c>
    </row>
    <row r="1642" spans="1:3" x14ac:dyDescent="0.35">
      <c r="A1642" s="142">
        <v>4.6684999999999999</v>
      </c>
      <c r="B1642" s="140" t="s">
        <v>460</v>
      </c>
      <c r="C1642" s="152">
        <v>0.31459999999999999</v>
      </c>
    </row>
    <row r="1643" spans="1:3" x14ac:dyDescent="0.35">
      <c r="A1643" s="142">
        <v>4.6711999999999998</v>
      </c>
      <c r="B1643" s="140" t="s">
        <v>460</v>
      </c>
      <c r="C1643" s="152">
        <v>0.31469999999999998</v>
      </c>
    </row>
    <row r="1644" spans="1:3" x14ac:dyDescent="0.35">
      <c r="A1644" s="142">
        <v>4.6740000000000004</v>
      </c>
      <c r="B1644" s="140" t="s">
        <v>460</v>
      </c>
      <c r="C1644" s="152">
        <v>0.31490000000000001</v>
      </c>
    </row>
    <row r="1645" spans="1:3" x14ac:dyDescent="0.35">
      <c r="A1645" s="142">
        <v>4.6767000000000003</v>
      </c>
      <c r="B1645" s="140" t="s">
        <v>460</v>
      </c>
      <c r="C1645" s="152">
        <v>0.315</v>
      </c>
    </row>
    <row r="1646" spans="1:3" x14ac:dyDescent="0.35">
      <c r="A1646" s="142">
        <v>4.6795</v>
      </c>
      <c r="B1646" s="140" t="s">
        <v>460</v>
      </c>
      <c r="C1646" s="152">
        <v>0.31509999999999999</v>
      </c>
    </row>
    <row r="1647" spans="1:3" x14ac:dyDescent="0.35">
      <c r="A1647" s="142">
        <v>4.6821999999999999</v>
      </c>
      <c r="B1647" s="140" t="s">
        <v>460</v>
      </c>
      <c r="C1647" s="152">
        <v>0.31509999999999999</v>
      </c>
    </row>
    <row r="1648" spans="1:3" x14ac:dyDescent="0.35">
      <c r="A1648" s="142">
        <v>4.6848999999999998</v>
      </c>
      <c r="B1648" s="140" t="s">
        <v>460</v>
      </c>
      <c r="C1648" s="152">
        <v>0.31519999999999998</v>
      </c>
    </row>
    <row r="1649" spans="1:3" x14ac:dyDescent="0.35">
      <c r="A1649" s="142">
        <v>4.6877000000000004</v>
      </c>
      <c r="B1649" s="140" t="s">
        <v>460</v>
      </c>
      <c r="C1649" s="152">
        <v>0.31530000000000002</v>
      </c>
    </row>
    <row r="1650" spans="1:3" x14ac:dyDescent="0.35">
      <c r="A1650" s="142">
        <v>4.6904000000000003</v>
      </c>
      <c r="B1650" s="140" t="s">
        <v>460</v>
      </c>
      <c r="C1650" s="152">
        <v>0.3155</v>
      </c>
    </row>
    <row r="1651" spans="1:3" x14ac:dyDescent="0.35">
      <c r="A1651" s="142">
        <v>4.6932</v>
      </c>
      <c r="B1651" s="140" t="s">
        <v>460</v>
      </c>
      <c r="C1651" s="152">
        <v>0.31569999999999998</v>
      </c>
    </row>
    <row r="1652" spans="1:3" x14ac:dyDescent="0.35">
      <c r="A1652" s="142">
        <v>4.6959</v>
      </c>
      <c r="B1652" s="140" t="s">
        <v>460</v>
      </c>
      <c r="C1652" s="152">
        <v>0.31569999999999998</v>
      </c>
    </row>
    <row r="1653" spans="1:3" x14ac:dyDescent="0.35">
      <c r="A1653" s="142">
        <v>4.6985999999999999</v>
      </c>
      <c r="B1653" s="140" t="s">
        <v>460</v>
      </c>
      <c r="C1653" s="152">
        <v>0.31590000000000001</v>
      </c>
    </row>
    <row r="1654" spans="1:3" x14ac:dyDescent="0.35">
      <c r="A1654" s="142">
        <v>4.7013999999999996</v>
      </c>
      <c r="B1654" s="140" t="s">
        <v>460</v>
      </c>
      <c r="C1654" s="152">
        <v>0.316</v>
      </c>
    </row>
    <row r="1655" spans="1:3" x14ac:dyDescent="0.35">
      <c r="A1655" s="142">
        <v>4.7041000000000004</v>
      </c>
      <c r="B1655" s="140" t="s">
        <v>460</v>
      </c>
      <c r="C1655" s="152">
        <v>0.31619999999999998</v>
      </c>
    </row>
    <row r="1656" spans="1:3" x14ac:dyDescent="0.35">
      <c r="A1656" s="142">
        <v>4.7068000000000003</v>
      </c>
      <c r="B1656" s="140" t="s">
        <v>460</v>
      </c>
      <c r="C1656" s="152">
        <v>0.31640000000000001</v>
      </c>
    </row>
    <row r="1657" spans="1:3" x14ac:dyDescent="0.35">
      <c r="A1657" s="142">
        <v>4.7096</v>
      </c>
      <c r="B1657" s="140" t="s">
        <v>460</v>
      </c>
      <c r="C1657" s="152">
        <v>0.31659999999999999</v>
      </c>
    </row>
    <row r="1658" spans="1:3" x14ac:dyDescent="0.35">
      <c r="A1658" s="142">
        <v>4.7122999999999999</v>
      </c>
      <c r="B1658" s="140" t="s">
        <v>460</v>
      </c>
      <c r="C1658" s="152">
        <v>0.31669999999999998</v>
      </c>
    </row>
    <row r="1659" spans="1:3" x14ac:dyDescent="0.35">
      <c r="A1659" s="142">
        <v>4.7150999999999996</v>
      </c>
      <c r="B1659" s="140" t="s">
        <v>460</v>
      </c>
      <c r="C1659" s="152">
        <v>0.31680000000000003</v>
      </c>
    </row>
    <row r="1660" spans="1:3" x14ac:dyDescent="0.35">
      <c r="A1660" s="142">
        <v>4.7178000000000004</v>
      </c>
      <c r="B1660" s="140" t="s">
        <v>460</v>
      </c>
      <c r="C1660" s="152">
        <v>0.31709999999999999</v>
      </c>
    </row>
    <row r="1661" spans="1:3" x14ac:dyDescent="0.35">
      <c r="A1661" s="142">
        <v>4.7205000000000004</v>
      </c>
      <c r="B1661" s="140" t="s">
        <v>460</v>
      </c>
      <c r="C1661" s="152">
        <v>0.31719999999999998</v>
      </c>
    </row>
    <row r="1662" spans="1:3" x14ac:dyDescent="0.35">
      <c r="A1662" s="142">
        <v>4.7233000000000001</v>
      </c>
      <c r="B1662" s="140" t="s">
        <v>460</v>
      </c>
      <c r="C1662" s="152">
        <v>0.31740000000000002</v>
      </c>
    </row>
    <row r="1663" spans="1:3" x14ac:dyDescent="0.35">
      <c r="A1663" s="142">
        <v>4.726</v>
      </c>
      <c r="B1663" s="140" t="s">
        <v>460</v>
      </c>
      <c r="C1663" s="152">
        <v>0.3175</v>
      </c>
    </row>
    <row r="1664" spans="1:3" x14ac:dyDescent="0.35">
      <c r="A1664" s="142">
        <v>4.7287999999999997</v>
      </c>
      <c r="B1664" s="140" t="s">
        <v>460</v>
      </c>
      <c r="C1664" s="152">
        <v>0.31759999999999999</v>
      </c>
    </row>
    <row r="1665" spans="1:3" x14ac:dyDescent="0.35">
      <c r="A1665" s="142">
        <v>4.7314999999999996</v>
      </c>
      <c r="B1665" s="140" t="s">
        <v>460</v>
      </c>
      <c r="C1665" s="152">
        <v>0.31769999999999998</v>
      </c>
    </row>
    <row r="1666" spans="1:3" x14ac:dyDescent="0.35">
      <c r="A1666" s="142">
        <v>4.7342000000000004</v>
      </c>
      <c r="B1666" s="140" t="s">
        <v>460</v>
      </c>
      <c r="C1666" s="152">
        <v>0.31780000000000003</v>
      </c>
    </row>
    <row r="1667" spans="1:3" x14ac:dyDescent="0.35">
      <c r="A1667" s="142">
        <v>4.7370000000000001</v>
      </c>
      <c r="B1667" s="140" t="s">
        <v>460</v>
      </c>
      <c r="C1667" s="152">
        <v>0.31790000000000002</v>
      </c>
    </row>
    <row r="1668" spans="1:3" x14ac:dyDescent="0.35">
      <c r="A1668" s="142">
        <v>4.7397</v>
      </c>
      <c r="B1668" s="140" t="s">
        <v>460</v>
      </c>
      <c r="C1668" s="152">
        <v>0.318</v>
      </c>
    </row>
    <row r="1669" spans="1:3" x14ac:dyDescent="0.35">
      <c r="A1669" s="142">
        <v>4.7424999999999997</v>
      </c>
      <c r="B1669" s="140" t="s">
        <v>460</v>
      </c>
      <c r="C1669" s="152">
        <v>0.318</v>
      </c>
    </row>
    <row r="1670" spans="1:3" x14ac:dyDescent="0.35">
      <c r="A1670" s="142">
        <v>4.7451999999999996</v>
      </c>
      <c r="B1670" s="140" t="s">
        <v>460</v>
      </c>
      <c r="C1670" s="152">
        <v>0.31809999999999999</v>
      </c>
    </row>
    <row r="1671" spans="1:3" x14ac:dyDescent="0.35">
      <c r="A1671" s="142">
        <v>4.7478999999999996</v>
      </c>
      <c r="B1671" s="140" t="s">
        <v>460</v>
      </c>
      <c r="C1671" s="152">
        <v>0.31819999999999998</v>
      </c>
    </row>
    <row r="1672" spans="1:3" x14ac:dyDescent="0.35">
      <c r="A1672" s="142">
        <v>4.7507000000000001</v>
      </c>
      <c r="B1672" s="140" t="s">
        <v>460</v>
      </c>
      <c r="C1672" s="152">
        <v>0.31830000000000003</v>
      </c>
    </row>
    <row r="1673" spans="1:3" x14ac:dyDescent="0.35">
      <c r="A1673" s="142">
        <v>4.7534000000000001</v>
      </c>
      <c r="B1673" s="140" t="s">
        <v>460</v>
      </c>
      <c r="C1673" s="152">
        <v>0.31830000000000003</v>
      </c>
    </row>
    <row r="1674" spans="1:3" x14ac:dyDescent="0.35">
      <c r="A1674" s="142">
        <v>4.7561999999999998</v>
      </c>
      <c r="B1674" s="140" t="s">
        <v>460</v>
      </c>
      <c r="C1674" s="152">
        <v>0.31850000000000001</v>
      </c>
    </row>
    <row r="1675" spans="1:3" x14ac:dyDescent="0.35">
      <c r="A1675" s="142">
        <v>4.7588999999999997</v>
      </c>
      <c r="B1675" s="140" t="s">
        <v>460</v>
      </c>
      <c r="C1675" s="152">
        <v>0.31859999999999999</v>
      </c>
    </row>
    <row r="1676" spans="1:3" x14ac:dyDescent="0.35">
      <c r="A1676" s="142">
        <v>4.7615999999999996</v>
      </c>
      <c r="B1676" s="140" t="s">
        <v>460</v>
      </c>
      <c r="C1676" s="152">
        <v>0.31869999999999998</v>
      </c>
    </row>
    <row r="1677" spans="1:3" x14ac:dyDescent="0.35">
      <c r="A1677" s="142">
        <v>4.7644000000000002</v>
      </c>
      <c r="B1677" s="140" t="s">
        <v>460</v>
      </c>
      <c r="C1677" s="152">
        <v>0.31890000000000002</v>
      </c>
    </row>
    <row r="1678" spans="1:3" x14ac:dyDescent="0.35">
      <c r="A1678" s="142">
        <v>4.7671000000000001</v>
      </c>
      <c r="B1678" s="140" t="s">
        <v>460</v>
      </c>
      <c r="C1678" s="152">
        <v>0.31909999999999999</v>
      </c>
    </row>
    <row r="1679" spans="1:3" x14ac:dyDescent="0.35">
      <c r="A1679" s="142">
        <v>4.7698999999999998</v>
      </c>
      <c r="B1679" s="140" t="s">
        <v>460</v>
      </c>
      <c r="C1679" s="152">
        <v>0.31919999999999998</v>
      </c>
    </row>
    <row r="1680" spans="1:3" x14ac:dyDescent="0.35">
      <c r="A1680" s="142">
        <v>4.7725999999999997</v>
      </c>
      <c r="B1680" s="140" t="s">
        <v>460</v>
      </c>
      <c r="C1680" s="152">
        <v>0.31929999999999997</v>
      </c>
    </row>
    <row r="1681" spans="1:3" x14ac:dyDescent="0.35">
      <c r="A1681" s="142">
        <v>4.7752999999999997</v>
      </c>
      <c r="B1681" s="140" t="s">
        <v>460</v>
      </c>
      <c r="C1681" s="152">
        <v>0.31929999999999997</v>
      </c>
    </row>
    <row r="1682" spans="1:3" x14ac:dyDescent="0.35">
      <c r="A1682" s="142">
        <v>4.7781000000000002</v>
      </c>
      <c r="B1682" s="140" t="s">
        <v>460</v>
      </c>
      <c r="C1682" s="152">
        <v>0.31940000000000002</v>
      </c>
    </row>
    <row r="1683" spans="1:3" x14ac:dyDescent="0.35">
      <c r="A1683" s="142">
        <v>4.7808000000000002</v>
      </c>
      <c r="B1683" s="140" t="s">
        <v>460</v>
      </c>
      <c r="C1683" s="152">
        <v>0.31950000000000001</v>
      </c>
    </row>
    <row r="1684" spans="1:3" x14ac:dyDescent="0.35">
      <c r="A1684" s="142">
        <v>4.7835999999999999</v>
      </c>
      <c r="B1684" s="140" t="s">
        <v>460</v>
      </c>
      <c r="C1684" s="152">
        <v>0.3196</v>
      </c>
    </row>
    <row r="1685" spans="1:3" x14ac:dyDescent="0.35">
      <c r="A1685" s="142">
        <v>4.7862999999999998</v>
      </c>
      <c r="B1685" s="140" t="s">
        <v>460</v>
      </c>
      <c r="C1685" s="152">
        <v>0.31969999999999998</v>
      </c>
    </row>
    <row r="1686" spans="1:3" x14ac:dyDescent="0.35">
      <c r="A1686" s="142">
        <v>4.7889999999999997</v>
      </c>
      <c r="B1686" s="140" t="s">
        <v>460</v>
      </c>
      <c r="C1686" s="152">
        <v>0.31979999999999997</v>
      </c>
    </row>
    <row r="1687" spans="1:3" x14ac:dyDescent="0.35">
      <c r="A1687" s="142">
        <v>4.7918000000000003</v>
      </c>
      <c r="B1687" s="140" t="s">
        <v>460</v>
      </c>
      <c r="C1687" s="152">
        <v>0.32</v>
      </c>
    </row>
    <row r="1688" spans="1:3" x14ac:dyDescent="0.35">
      <c r="A1688" s="142">
        <v>4.7945000000000002</v>
      </c>
      <c r="B1688" s="140" t="s">
        <v>460</v>
      </c>
      <c r="C1688" s="152">
        <v>0.3201</v>
      </c>
    </row>
    <row r="1689" spans="1:3" x14ac:dyDescent="0.35">
      <c r="A1689" s="142">
        <v>4.7972999999999999</v>
      </c>
      <c r="B1689" s="140" t="s">
        <v>460</v>
      </c>
      <c r="C1689" s="152">
        <v>0.3201</v>
      </c>
    </row>
    <row r="1690" spans="1:3" x14ac:dyDescent="0.35">
      <c r="A1690" s="142">
        <v>4.8</v>
      </c>
      <c r="B1690" s="140" t="s">
        <v>460</v>
      </c>
      <c r="C1690" s="152">
        <v>0.32029999999999997</v>
      </c>
    </row>
    <row r="1691" spans="1:3" x14ac:dyDescent="0.35">
      <c r="A1691" s="142">
        <v>4.8026999999999997</v>
      </c>
      <c r="B1691" s="140" t="s">
        <v>460</v>
      </c>
      <c r="C1691" s="152">
        <v>0.32029999999999997</v>
      </c>
    </row>
    <row r="1692" spans="1:3" x14ac:dyDescent="0.35">
      <c r="A1692" s="142">
        <v>4.8055000000000003</v>
      </c>
      <c r="B1692" s="140" t="s">
        <v>460</v>
      </c>
      <c r="C1692" s="152">
        <v>0.32040000000000002</v>
      </c>
    </row>
    <row r="1693" spans="1:3" x14ac:dyDescent="0.35">
      <c r="A1693" s="142">
        <v>4.8082000000000003</v>
      </c>
      <c r="B1693" s="140" t="s">
        <v>460</v>
      </c>
      <c r="C1693" s="152">
        <v>0.3206</v>
      </c>
    </row>
    <row r="1694" spans="1:3" x14ac:dyDescent="0.35">
      <c r="A1694" s="142">
        <v>4.8109999999999999</v>
      </c>
      <c r="B1694" s="140" t="s">
        <v>460</v>
      </c>
      <c r="C1694" s="152">
        <v>0.32069999999999999</v>
      </c>
    </row>
    <row r="1695" spans="1:3" x14ac:dyDescent="0.35">
      <c r="A1695" s="142">
        <v>4.8136999999999999</v>
      </c>
      <c r="B1695" s="140" t="s">
        <v>460</v>
      </c>
      <c r="C1695" s="152">
        <v>0.32069999999999999</v>
      </c>
    </row>
    <row r="1696" spans="1:3" x14ac:dyDescent="0.35">
      <c r="A1696" s="142">
        <v>4.8163999999999998</v>
      </c>
      <c r="B1696" s="140" t="s">
        <v>460</v>
      </c>
      <c r="C1696" s="152">
        <v>0.32079999999999997</v>
      </c>
    </row>
    <row r="1697" spans="1:3" x14ac:dyDescent="0.35">
      <c r="A1697" s="142">
        <v>4.8192000000000004</v>
      </c>
      <c r="B1697" s="140" t="s">
        <v>460</v>
      </c>
      <c r="C1697" s="152">
        <v>0.32090000000000002</v>
      </c>
    </row>
    <row r="1698" spans="1:3" x14ac:dyDescent="0.35">
      <c r="A1698" s="142">
        <v>4.8219000000000003</v>
      </c>
      <c r="B1698" s="140" t="s">
        <v>460</v>
      </c>
      <c r="C1698" s="152">
        <v>0.3211</v>
      </c>
    </row>
    <row r="1699" spans="1:3" x14ac:dyDescent="0.35">
      <c r="A1699" s="142">
        <v>4.8247</v>
      </c>
      <c r="B1699" s="140" t="s">
        <v>460</v>
      </c>
      <c r="C1699" s="152">
        <v>0.3211</v>
      </c>
    </row>
    <row r="1700" spans="1:3" x14ac:dyDescent="0.35">
      <c r="A1700" s="142">
        <v>4.8273999999999999</v>
      </c>
      <c r="B1700" s="140" t="s">
        <v>460</v>
      </c>
      <c r="C1700" s="152">
        <v>0.32129999999999997</v>
      </c>
    </row>
    <row r="1701" spans="1:3" x14ac:dyDescent="0.35">
      <c r="A1701" s="142">
        <v>4.8300999999999998</v>
      </c>
      <c r="B1701" s="140" t="s">
        <v>460</v>
      </c>
      <c r="C1701" s="152">
        <v>0.32129999999999997</v>
      </c>
    </row>
    <row r="1702" spans="1:3" x14ac:dyDescent="0.35">
      <c r="A1702" s="142">
        <v>4.8329000000000004</v>
      </c>
      <c r="B1702" s="140" t="s">
        <v>460</v>
      </c>
      <c r="C1702" s="152">
        <v>0.32140000000000002</v>
      </c>
    </row>
    <row r="1703" spans="1:3" x14ac:dyDescent="0.35">
      <c r="A1703" s="142">
        <v>4.8356000000000003</v>
      </c>
      <c r="B1703" s="140" t="s">
        <v>460</v>
      </c>
      <c r="C1703" s="152">
        <v>0.32150000000000001</v>
      </c>
    </row>
    <row r="1704" spans="1:3" x14ac:dyDescent="0.35">
      <c r="A1704" s="142">
        <v>4.8384</v>
      </c>
      <c r="B1704" s="140" t="s">
        <v>460</v>
      </c>
      <c r="C1704" s="152">
        <v>0.32150000000000001</v>
      </c>
    </row>
    <row r="1705" spans="1:3" x14ac:dyDescent="0.35">
      <c r="A1705" s="142">
        <v>4.8411</v>
      </c>
      <c r="B1705" s="140" t="s">
        <v>460</v>
      </c>
      <c r="C1705" s="152">
        <v>0.3216</v>
      </c>
    </row>
    <row r="1706" spans="1:3" x14ac:dyDescent="0.35">
      <c r="A1706" s="142">
        <v>4.8437999999999999</v>
      </c>
      <c r="B1706" s="140" t="s">
        <v>460</v>
      </c>
      <c r="C1706" s="152">
        <v>0.32179999999999997</v>
      </c>
    </row>
    <row r="1707" spans="1:3" x14ac:dyDescent="0.35">
      <c r="A1707" s="142">
        <v>4.8465999999999996</v>
      </c>
      <c r="B1707" s="140" t="s">
        <v>460</v>
      </c>
      <c r="C1707" s="152">
        <v>0.32190000000000002</v>
      </c>
    </row>
    <row r="1708" spans="1:3" x14ac:dyDescent="0.35">
      <c r="A1708" s="142">
        <v>4.8493000000000004</v>
      </c>
      <c r="B1708" s="140" t="s">
        <v>460</v>
      </c>
      <c r="C1708" s="152">
        <v>0.32200000000000001</v>
      </c>
    </row>
    <row r="1709" spans="1:3" x14ac:dyDescent="0.35">
      <c r="A1709" s="142">
        <v>4.8521000000000001</v>
      </c>
      <c r="B1709" s="140" t="s">
        <v>460</v>
      </c>
      <c r="C1709" s="152">
        <v>0.3221</v>
      </c>
    </row>
    <row r="1710" spans="1:3" x14ac:dyDescent="0.35">
      <c r="A1710" s="142">
        <v>4.8548</v>
      </c>
      <c r="B1710" s="140" t="s">
        <v>460</v>
      </c>
      <c r="C1710" s="152">
        <v>0.3221</v>
      </c>
    </row>
    <row r="1711" spans="1:3" x14ac:dyDescent="0.35">
      <c r="A1711" s="142">
        <v>4.8574999999999999</v>
      </c>
      <c r="B1711" s="140" t="s">
        <v>460</v>
      </c>
      <c r="C1711" s="152">
        <v>0.32219999999999999</v>
      </c>
    </row>
    <row r="1712" spans="1:3" x14ac:dyDescent="0.35">
      <c r="A1712" s="142">
        <v>4.8602999999999996</v>
      </c>
      <c r="B1712" s="140" t="s">
        <v>460</v>
      </c>
      <c r="C1712" s="152">
        <v>0.32229999999999998</v>
      </c>
    </row>
    <row r="1713" spans="1:3" x14ac:dyDescent="0.35">
      <c r="A1713" s="142">
        <v>4.8630000000000004</v>
      </c>
      <c r="B1713" s="140" t="s">
        <v>460</v>
      </c>
      <c r="C1713" s="152">
        <v>0.32240000000000002</v>
      </c>
    </row>
    <row r="1714" spans="1:3" x14ac:dyDescent="0.35">
      <c r="A1714" s="142">
        <v>4.8658000000000001</v>
      </c>
      <c r="B1714" s="140" t="s">
        <v>460</v>
      </c>
      <c r="C1714" s="152">
        <v>0.32250000000000001</v>
      </c>
    </row>
    <row r="1715" spans="1:3" x14ac:dyDescent="0.35">
      <c r="A1715" s="142">
        <v>4.8685</v>
      </c>
      <c r="B1715" s="140" t="s">
        <v>460</v>
      </c>
      <c r="C1715" s="152">
        <v>0.32269999999999999</v>
      </c>
    </row>
    <row r="1716" spans="1:3" x14ac:dyDescent="0.35">
      <c r="A1716" s="142">
        <v>4.8712</v>
      </c>
      <c r="B1716" s="140" t="s">
        <v>460</v>
      </c>
      <c r="C1716" s="152">
        <v>0.32290000000000002</v>
      </c>
    </row>
    <row r="1717" spans="1:3" x14ac:dyDescent="0.35">
      <c r="A1717" s="142">
        <v>4.8739999999999997</v>
      </c>
      <c r="B1717" s="140" t="s">
        <v>460</v>
      </c>
      <c r="C1717" s="152">
        <v>0.3231</v>
      </c>
    </row>
    <row r="1718" spans="1:3" x14ac:dyDescent="0.35">
      <c r="A1718" s="142">
        <v>4.8766999999999996</v>
      </c>
      <c r="B1718" s="140" t="s">
        <v>460</v>
      </c>
      <c r="C1718" s="152">
        <v>0.3231</v>
      </c>
    </row>
    <row r="1719" spans="1:3" x14ac:dyDescent="0.35">
      <c r="A1719" s="142">
        <v>4.8795000000000002</v>
      </c>
      <c r="B1719" s="140" t="s">
        <v>460</v>
      </c>
      <c r="C1719" s="152">
        <v>0.32319999999999999</v>
      </c>
    </row>
    <row r="1720" spans="1:3" x14ac:dyDescent="0.35">
      <c r="A1720" s="142">
        <v>4.8822000000000001</v>
      </c>
      <c r="B1720" s="140" t="s">
        <v>460</v>
      </c>
      <c r="C1720" s="152">
        <v>0.32329999999999998</v>
      </c>
    </row>
    <row r="1721" spans="1:3" x14ac:dyDescent="0.35">
      <c r="A1721" s="142">
        <v>4.8849</v>
      </c>
      <c r="B1721" s="140" t="s">
        <v>460</v>
      </c>
      <c r="C1721" s="152">
        <v>0.32329999999999998</v>
      </c>
    </row>
    <row r="1722" spans="1:3" x14ac:dyDescent="0.35">
      <c r="A1722" s="142">
        <v>4.8876999999999997</v>
      </c>
      <c r="B1722" s="140" t="s">
        <v>460</v>
      </c>
      <c r="C1722" s="152">
        <v>0.32350000000000001</v>
      </c>
    </row>
    <row r="1723" spans="1:3" x14ac:dyDescent="0.35">
      <c r="A1723" s="142">
        <v>4.8903999999999996</v>
      </c>
      <c r="B1723" s="140" t="s">
        <v>460</v>
      </c>
      <c r="C1723" s="152">
        <v>0.3236</v>
      </c>
    </row>
    <row r="1724" spans="1:3" x14ac:dyDescent="0.35">
      <c r="A1724" s="142">
        <v>4.8932000000000002</v>
      </c>
      <c r="B1724" s="140" t="s">
        <v>460</v>
      </c>
      <c r="C1724" s="152">
        <v>0.3236</v>
      </c>
    </row>
    <row r="1725" spans="1:3" x14ac:dyDescent="0.35">
      <c r="A1725" s="142">
        <v>4.8959000000000001</v>
      </c>
      <c r="B1725" s="140" t="s">
        <v>460</v>
      </c>
      <c r="C1725" s="152">
        <v>0.32379999999999998</v>
      </c>
    </row>
    <row r="1726" spans="1:3" x14ac:dyDescent="0.35">
      <c r="A1726" s="142">
        <v>4.8986000000000001</v>
      </c>
      <c r="B1726" s="140" t="s">
        <v>460</v>
      </c>
      <c r="C1726" s="152">
        <v>0.32390000000000002</v>
      </c>
    </row>
    <row r="1727" spans="1:3" x14ac:dyDescent="0.35">
      <c r="A1727" s="142">
        <v>4.9013999999999998</v>
      </c>
      <c r="B1727" s="140" t="s">
        <v>460</v>
      </c>
      <c r="C1727" s="152">
        <v>0.32400000000000001</v>
      </c>
    </row>
    <row r="1728" spans="1:3" x14ac:dyDescent="0.35">
      <c r="A1728" s="142">
        <v>4.9040999999999997</v>
      </c>
      <c r="B1728" s="140" t="s">
        <v>460</v>
      </c>
      <c r="C1728" s="152">
        <v>0.3241</v>
      </c>
    </row>
    <row r="1729" spans="1:3" x14ac:dyDescent="0.35">
      <c r="A1729" s="142">
        <v>4.9067999999999996</v>
      </c>
      <c r="B1729" s="140" t="s">
        <v>460</v>
      </c>
      <c r="C1729" s="152">
        <v>0.32419999999999999</v>
      </c>
    </row>
    <row r="1730" spans="1:3" x14ac:dyDescent="0.35">
      <c r="A1730" s="142">
        <v>4.9096000000000002</v>
      </c>
      <c r="B1730" s="140" t="s">
        <v>460</v>
      </c>
      <c r="C1730" s="152">
        <v>0.32440000000000002</v>
      </c>
    </row>
    <row r="1731" spans="1:3" x14ac:dyDescent="0.35">
      <c r="A1731" s="142">
        <v>4.9123000000000001</v>
      </c>
      <c r="B1731" s="140" t="s">
        <v>460</v>
      </c>
      <c r="C1731" s="152">
        <v>0.3246</v>
      </c>
    </row>
    <row r="1732" spans="1:3" x14ac:dyDescent="0.35">
      <c r="A1732" s="142">
        <v>4.9150999999999998</v>
      </c>
      <c r="B1732" s="140" t="s">
        <v>460</v>
      </c>
      <c r="C1732" s="152">
        <v>0.32479999999999998</v>
      </c>
    </row>
    <row r="1733" spans="1:3" x14ac:dyDescent="0.35">
      <c r="A1733" s="142">
        <v>4.9177999999999997</v>
      </c>
      <c r="B1733" s="140" t="s">
        <v>460</v>
      </c>
      <c r="C1733" s="152">
        <v>0.32490000000000002</v>
      </c>
    </row>
    <row r="1734" spans="1:3" x14ac:dyDescent="0.35">
      <c r="A1734" s="142">
        <v>4.9204999999999997</v>
      </c>
      <c r="B1734" s="140" t="s">
        <v>460</v>
      </c>
      <c r="C1734" s="152">
        <v>0.32500000000000001</v>
      </c>
    </row>
    <row r="1735" spans="1:3" x14ac:dyDescent="0.35">
      <c r="A1735" s="142">
        <v>4.9233000000000002</v>
      </c>
      <c r="B1735" s="140" t="s">
        <v>460</v>
      </c>
      <c r="C1735" s="152">
        <v>0.32519999999999999</v>
      </c>
    </row>
    <row r="1736" spans="1:3" x14ac:dyDescent="0.35">
      <c r="A1736" s="142">
        <v>4.9260000000000002</v>
      </c>
      <c r="B1736" s="140" t="s">
        <v>460</v>
      </c>
      <c r="C1736" s="152">
        <v>0.32529999999999998</v>
      </c>
    </row>
    <row r="1737" spans="1:3" x14ac:dyDescent="0.35">
      <c r="A1737" s="142">
        <v>4.9287999999999998</v>
      </c>
      <c r="B1737" s="140" t="s">
        <v>460</v>
      </c>
      <c r="C1737" s="152">
        <v>0.32529999999999998</v>
      </c>
    </row>
    <row r="1738" spans="1:3" x14ac:dyDescent="0.35">
      <c r="A1738" s="142">
        <v>4.9314999999999998</v>
      </c>
      <c r="B1738" s="140" t="s">
        <v>460</v>
      </c>
      <c r="C1738" s="152">
        <v>0.32550000000000001</v>
      </c>
    </row>
    <row r="1739" spans="1:3" x14ac:dyDescent="0.35">
      <c r="A1739" s="142">
        <v>4.9341999999999997</v>
      </c>
      <c r="B1739" s="140" t="s">
        <v>460</v>
      </c>
      <c r="C1739" s="152">
        <v>0.3256</v>
      </c>
    </row>
    <row r="1740" spans="1:3" x14ac:dyDescent="0.35">
      <c r="A1740" s="142">
        <v>4.9370000000000003</v>
      </c>
      <c r="B1740" s="140" t="s">
        <v>460</v>
      </c>
      <c r="C1740" s="152">
        <v>0.32569999999999999</v>
      </c>
    </row>
    <row r="1741" spans="1:3" x14ac:dyDescent="0.35">
      <c r="A1741" s="142">
        <v>4.9397000000000002</v>
      </c>
      <c r="B1741" s="140" t="s">
        <v>460</v>
      </c>
      <c r="C1741" s="152">
        <v>0.32579999999999998</v>
      </c>
    </row>
    <row r="1742" spans="1:3" x14ac:dyDescent="0.35">
      <c r="A1742" s="142">
        <v>4.9424999999999999</v>
      </c>
      <c r="B1742" s="140" t="s">
        <v>460</v>
      </c>
      <c r="C1742" s="152">
        <v>0.32600000000000001</v>
      </c>
    </row>
    <row r="1743" spans="1:3" x14ac:dyDescent="0.35">
      <c r="A1743" s="142">
        <v>4.9451999999999998</v>
      </c>
      <c r="B1743" s="140" t="s">
        <v>460</v>
      </c>
      <c r="C1743" s="152">
        <v>0.32600000000000001</v>
      </c>
    </row>
    <row r="1744" spans="1:3" x14ac:dyDescent="0.35">
      <c r="A1744" s="142">
        <v>4.9478999999999997</v>
      </c>
      <c r="B1744" s="140" t="s">
        <v>460</v>
      </c>
      <c r="C1744" s="152">
        <v>0.32619999999999999</v>
      </c>
    </row>
    <row r="1745" spans="1:3" x14ac:dyDescent="0.35">
      <c r="A1745" s="142">
        <v>4.9507000000000003</v>
      </c>
      <c r="B1745" s="140" t="s">
        <v>460</v>
      </c>
      <c r="C1745" s="152">
        <v>0.32640000000000002</v>
      </c>
    </row>
    <row r="1746" spans="1:3" x14ac:dyDescent="0.35">
      <c r="A1746" s="142">
        <v>4.9534000000000002</v>
      </c>
      <c r="B1746" s="140" t="s">
        <v>460</v>
      </c>
      <c r="C1746" s="152">
        <v>0.32640000000000002</v>
      </c>
    </row>
    <row r="1747" spans="1:3" x14ac:dyDescent="0.35">
      <c r="A1747" s="142">
        <v>4.9561999999999999</v>
      </c>
      <c r="B1747" s="140" t="s">
        <v>460</v>
      </c>
      <c r="C1747" s="152">
        <v>0.32640000000000002</v>
      </c>
    </row>
    <row r="1748" spans="1:3" x14ac:dyDescent="0.35">
      <c r="A1748" s="142">
        <v>4.9588999999999999</v>
      </c>
      <c r="B1748" s="140" t="s">
        <v>460</v>
      </c>
      <c r="C1748" s="152">
        <v>0.32650000000000001</v>
      </c>
    </row>
    <row r="1749" spans="1:3" x14ac:dyDescent="0.35">
      <c r="A1749" s="142">
        <v>4.9615999999999998</v>
      </c>
      <c r="B1749" s="140" t="s">
        <v>460</v>
      </c>
      <c r="C1749" s="152">
        <v>0.3266</v>
      </c>
    </row>
    <row r="1750" spans="1:3" x14ac:dyDescent="0.35">
      <c r="A1750" s="142">
        <v>4.9644000000000004</v>
      </c>
      <c r="B1750" s="140" t="s">
        <v>460</v>
      </c>
      <c r="C1750" s="152">
        <v>0.32669999999999999</v>
      </c>
    </row>
    <row r="1751" spans="1:3" x14ac:dyDescent="0.35">
      <c r="A1751" s="142">
        <v>4.9671000000000003</v>
      </c>
      <c r="B1751" s="140" t="s">
        <v>460</v>
      </c>
      <c r="C1751" s="152">
        <v>0.32690000000000002</v>
      </c>
    </row>
    <row r="1752" spans="1:3" x14ac:dyDescent="0.35">
      <c r="A1752" s="142">
        <v>4.9699</v>
      </c>
      <c r="B1752" s="140" t="s">
        <v>460</v>
      </c>
      <c r="C1752" s="152">
        <v>0.3271</v>
      </c>
    </row>
    <row r="1753" spans="1:3" x14ac:dyDescent="0.35">
      <c r="A1753" s="142">
        <v>4.9725999999999999</v>
      </c>
      <c r="B1753" s="140" t="s">
        <v>460</v>
      </c>
      <c r="C1753" s="152">
        <v>0.32729999999999998</v>
      </c>
    </row>
    <row r="1754" spans="1:3" x14ac:dyDescent="0.35">
      <c r="A1754" s="142">
        <v>4.9752999999999998</v>
      </c>
      <c r="B1754" s="140" t="s">
        <v>460</v>
      </c>
      <c r="C1754" s="152">
        <v>0.32729999999999998</v>
      </c>
    </row>
    <row r="1755" spans="1:3" x14ac:dyDescent="0.35">
      <c r="A1755" s="142">
        <v>4.9781000000000004</v>
      </c>
      <c r="B1755" s="140" t="s">
        <v>460</v>
      </c>
      <c r="C1755" s="152">
        <v>0.32750000000000001</v>
      </c>
    </row>
    <row r="1756" spans="1:3" x14ac:dyDescent="0.35">
      <c r="A1756" s="142">
        <v>4.9808000000000003</v>
      </c>
      <c r="B1756" s="140" t="s">
        <v>460</v>
      </c>
      <c r="C1756" s="152">
        <v>0.3276</v>
      </c>
    </row>
    <row r="1757" spans="1:3" x14ac:dyDescent="0.35">
      <c r="A1757" s="142">
        <v>4.9836</v>
      </c>
      <c r="B1757" s="140" t="s">
        <v>460</v>
      </c>
      <c r="C1757" s="152">
        <v>0.32769999999999999</v>
      </c>
    </row>
    <row r="1758" spans="1:3" x14ac:dyDescent="0.35">
      <c r="A1758" s="142">
        <v>4.9863</v>
      </c>
      <c r="B1758" s="140" t="s">
        <v>460</v>
      </c>
      <c r="C1758" s="152">
        <v>0.32779999999999998</v>
      </c>
    </row>
    <row r="1759" spans="1:3" x14ac:dyDescent="0.35">
      <c r="A1759" s="142">
        <v>4.9889999999999999</v>
      </c>
      <c r="B1759" s="140" t="s">
        <v>460</v>
      </c>
      <c r="C1759" s="152">
        <v>0.32800000000000001</v>
      </c>
    </row>
    <row r="1760" spans="1:3" x14ac:dyDescent="0.35">
      <c r="A1760" s="142">
        <v>4.9917999999999996</v>
      </c>
      <c r="B1760" s="140" t="s">
        <v>460</v>
      </c>
      <c r="C1760" s="152">
        <v>0.3281</v>
      </c>
    </row>
    <row r="1761" spans="1:3" x14ac:dyDescent="0.35">
      <c r="A1761" s="142">
        <v>4.9945000000000004</v>
      </c>
      <c r="B1761" s="140" t="s">
        <v>460</v>
      </c>
      <c r="C1761" s="152">
        <v>0.32840000000000003</v>
      </c>
    </row>
    <row r="1762" spans="1:3" x14ac:dyDescent="0.35">
      <c r="A1762" s="142">
        <v>4.9973000000000001</v>
      </c>
      <c r="B1762" s="140" t="s">
        <v>460</v>
      </c>
      <c r="C1762" s="152">
        <v>0.32850000000000001</v>
      </c>
    </row>
    <row r="1763" spans="1:3" x14ac:dyDescent="0.35">
      <c r="A1763" s="142">
        <v>5</v>
      </c>
      <c r="B1763" s="140" t="s">
        <v>460</v>
      </c>
      <c r="C1763" s="152">
        <v>0.3286</v>
      </c>
    </row>
    <row r="1764" spans="1:3" x14ac:dyDescent="0.35">
      <c r="A1764" s="142">
        <v>5.0026999999999999</v>
      </c>
      <c r="B1764" s="140" t="s">
        <v>460</v>
      </c>
      <c r="C1764" s="152">
        <v>0.32869999999999999</v>
      </c>
    </row>
    <row r="1765" spans="1:3" x14ac:dyDescent="0.35">
      <c r="A1765" s="142">
        <v>5.0054999999999996</v>
      </c>
      <c r="B1765" s="140" t="s">
        <v>460</v>
      </c>
      <c r="C1765" s="152">
        <v>0.32890000000000003</v>
      </c>
    </row>
    <row r="1766" spans="1:3" x14ac:dyDescent="0.35">
      <c r="A1766" s="142">
        <v>5.0082000000000004</v>
      </c>
      <c r="B1766" s="140" t="s">
        <v>460</v>
      </c>
      <c r="C1766" s="152">
        <v>0.32900000000000001</v>
      </c>
    </row>
    <row r="1767" spans="1:3" x14ac:dyDescent="0.35">
      <c r="A1767" s="142">
        <v>5.0110000000000001</v>
      </c>
      <c r="B1767" s="140" t="s">
        <v>460</v>
      </c>
      <c r="C1767" s="152">
        <v>0.3291</v>
      </c>
    </row>
    <row r="1768" spans="1:3" x14ac:dyDescent="0.35">
      <c r="A1768" s="142">
        <v>5.0137</v>
      </c>
      <c r="B1768" s="140" t="s">
        <v>460</v>
      </c>
      <c r="C1768" s="152">
        <v>0.32929999999999998</v>
      </c>
    </row>
    <row r="1769" spans="1:3" x14ac:dyDescent="0.35">
      <c r="A1769" s="142">
        <v>5.0164</v>
      </c>
      <c r="B1769" s="140" t="s">
        <v>460</v>
      </c>
      <c r="C1769" s="152">
        <v>0.32929999999999998</v>
      </c>
    </row>
    <row r="1770" spans="1:3" x14ac:dyDescent="0.35">
      <c r="A1770" s="142">
        <v>5.0191999999999997</v>
      </c>
      <c r="B1770" s="140" t="s">
        <v>460</v>
      </c>
      <c r="C1770" s="152">
        <v>0.32940000000000003</v>
      </c>
    </row>
    <row r="1771" spans="1:3" x14ac:dyDescent="0.35">
      <c r="A1771" s="142">
        <v>5.0218999999999996</v>
      </c>
      <c r="B1771" s="140" t="s">
        <v>460</v>
      </c>
      <c r="C1771" s="152">
        <v>0.32950000000000002</v>
      </c>
    </row>
    <row r="1772" spans="1:3" x14ac:dyDescent="0.35">
      <c r="A1772" s="142">
        <v>5.0247000000000002</v>
      </c>
      <c r="B1772" s="140" t="s">
        <v>460</v>
      </c>
      <c r="C1772" s="152">
        <v>0.32950000000000002</v>
      </c>
    </row>
    <row r="1773" spans="1:3" x14ac:dyDescent="0.35">
      <c r="A1773" s="142">
        <v>5.0274000000000001</v>
      </c>
      <c r="B1773" s="140" t="s">
        <v>460</v>
      </c>
      <c r="C1773" s="152">
        <v>0.3296</v>
      </c>
    </row>
    <row r="1774" spans="1:3" x14ac:dyDescent="0.35">
      <c r="A1774" s="142">
        <v>5.0301</v>
      </c>
      <c r="B1774" s="140" t="s">
        <v>460</v>
      </c>
      <c r="C1774" s="152">
        <v>0.32969999999999999</v>
      </c>
    </row>
    <row r="1775" spans="1:3" x14ac:dyDescent="0.35">
      <c r="A1775" s="142">
        <v>5.0328999999999997</v>
      </c>
      <c r="B1775" s="140" t="s">
        <v>460</v>
      </c>
      <c r="C1775" s="152">
        <v>0.32979999999999998</v>
      </c>
    </row>
    <row r="1776" spans="1:3" x14ac:dyDescent="0.35">
      <c r="A1776" s="142">
        <v>5.0355999999999996</v>
      </c>
      <c r="B1776" s="140" t="s">
        <v>460</v>
      </c>
      <c r="C1776" s="152">
        <v>0.32979999999999998</v>
      </c>
    </row>
    <row r="1777" spans="1:3" x14ac:dyDescent="0.35">
      <c r="A1777" s="142">
        <v>5.0384000000000002</v>
      </c>
      <c r="B1777" s="140" t="s">
        <v>460</v>
      </c>
      <c r="C1777" s="152">
        <v>0.32990000000000003</v>
      </c>
    </row>
    <row r="1778" spans="1:3" x14ac:dyDescent="0.35">
      <c r="A1778" s="142">
        <v>5.0411000000000001</v>
      </c>
      <c r="B1778" s="140" t="s">
        <v>460</v>
      </c>
      <c r="C1778" s="152">
        <v>0.33</v>
      </c>
    </row>
    <row r="1779" spans="1:3" x14ac:dyDescent="0.35">
      <c r="A1779" s="142">
        <v>5.0438000000000001</v>
      </c>
      <c r="B1779" s="140" t="s">
        <v>460</v>
      </c>
      <c r="C1779" s="152">
        <v>0.33019999999999999</v>
      </c>
    </row>
    <row r="1780" spans="1:3" x14ac:dyDescent="0.35">
      <c r="A1780" s="142">
        <v>5.0465999999999998</v>
      </c>
      <c r="B1780" s="140" t="s">
        <v>460</v>
      </c>
      <c r="C1780" s="152">
        <v>0.33019999999999999</v>
      </c>
    </row>
    <row r="1781" spans="1:3" x14ac:dyDescent="0.35">
      <c r="A1781" s="142">
        <v>5.0492999999999997</v>
      </c>
      <c r="B1781" s="140" t="s">
        <v>460</v>
      </c>
      <c r="C1781" s="152">
        <v>0.33019999999999999</v>
      </c>
    </row>
    <row r="1782" spans="1:3" x14ac:dyDescent="0.35">
      <c r="A1782" s="142">
        <v>5.0521000000000003</v>
      </c>
      <c r="B1782" s="140" t="s">
        <v>460</v>
      </c>
      <c r="C1782" s="152">
        <v>0.33040000000000003</v>
      </c>
    </row>
    <row r="1783" spans="1:3" x14ac:dyDescent="0.35">
      <c r="A1783" s="142">
        <v>5.0548000000000002</v>
      </c>
      <c r="B1783" s="140" t="s">
        <v>460</v>
      </c>
      <c r="C1783" s="152">
        <v>0.33050000000000002</v>
      </c>
    </row>
    <row r="1784" spans="1:3" x14ac:dyDescent="0.35">
      <c r="A1784" s="142">
        <v>5.0575000000000001</v>
      </c>
      <c r="B1784" s="140" t="s">
        <v>460</v>
      </c>
      <c r="C1784" s="152">
        <v>0.3306</v>
      </c>
    </row>
    <row r="1785" spans="1:3" x14ac:dyDescent="0.35">
      <c r="A1785" s="142">
        <v>5.0602999999999998</v>
      </c>
      <c r="B1785" s="140" t="s">
        <v>460</v>
      </c>
      <c r="C1785" s="152">
        <v>0.33079999999999998</v>
      </c>
    </row>
    <row r="1786" spans="1:3" x14ac:dyDescent="0.35">
      <c r="A1786" s="142">
        <v>5.0629999999999997</v>
      </c>
      <c r="B1786" s="140" t="s">
        <v>460</v>
      </c>
      <c r="C1786" s="152">
        <v>0.33100000000000002</v>
      </c>
    </row>
    <row r="1787" spans="1:3" x14ac:dyDescent="0.35">
      <c r="A1787" s="142">
        <v>5.0658000000000003</v>
      </c>
      <c r="B1787" s="140" t="s">
        <v>460</v>
      </c>
      <c r="C1787" s="152">
        <v>0.33119999999999999</v>
      </c>
    </row>
    <row r="1788" spans="1:3" x14ac:dyDescent="0.35">
      <c r="A1788" s="142">
        <v>5.0685000000000002</v>
      </c>
      <c r="B1788" s="140" t="s">
        <v>460</v>
      </c>
      <c r="C1788" s="152">
        <v>0.33129999999999998</v>
      </c>
    </row>
    <row r="1789" spans="1:3" x14ac:dyDescent="0.35">
      <c r="A1789" s="142">
        <v>5.0712000000000002</v>
      </c>
      <c r="B1789" s="140" t="s">
        <v>460</v>
      </c>
      <c r="C1789" s="152">
        <v>0.33139999999999997</v>
      </c>
    </row>
    <row r="1790" spans="1:3" x14ac:dyDescent="0.35">
      <c r="A1790" s="142">
        <v>5.0739999999999998</v>
      </c>
      <c r="B1790" s="140" t="s">
        <v>460</v>
      </c>
      <c r="C1790" s="152">
        <v>0.33150000000000002</v>
      </c>
    </row>
    <row r="1791" spans="1:3" x14ac:dyDescent="0.35">
      <c r="A1791" s="142">
        <v>5.0766999999999998</v>
      </c>
      <c r="B1791" s="140" t="s">
        <v>460</v>
      </c>
      <c r="C1791" s="152">
        <v>0.33160000000000001</v>
      </c>
    </row>
    <row r="1792" spans="1:3" x14ac:dyDescent="0.35">
      <c r="A1792" s="142">
        <v>5.0795000000000003</v>
      </c>
      <c r="B1792" s="140" t="s">
        <v>460</v>
      </c>
      <c r="C1792" s="152">
        <v>0.33169999999999999</v>
      </c>
    </row>
    <row r="1793" spans="1:3" x14ac:dyDescent="0.35">
      <c r="A1793" s="142">
        <v>5.0822000000000003</v>
      </c>
      <c r="B1793" s="140" t="s">
        <v>460</v>
      </c>
      <c r="C1793" s="152">
        <v>0.33179999999999998</v>
      </c>
    </row>
    <row r="1794" spans="1:3" x14ac:dyDescent="0.35">
      <c r="A1794" s="142">
        <v>5.0849000000000002</v>
      </c>
      <c r="B1794" s="140" t="s">
        <v>460</v>
      </c>
      <c r="C1794" s="152">
        <v>0.33189999999999997</v>
      </c>
    </row>
    <row r="1795" spans="1:3" x14ac:dyDescent="0.35">
      <c r="A1795" s="142">
        <v>5.0876999999999999</v>
      </c>
      <c r="B1795" s="140" t="s">
        <v>460</v>
      </c>
      <c r="C1795" s="152">
        <v>0.33200000000000002</v>
      </c>
    </row>
    <row r="1796" spans="1:3" x14ac:dyDescent="0.35">
      <c r="A1796" s="142">
        <v>5.0932000000000004</v>
      </c>
      <c r="B1796" s="140" t="s">
        <v>460</v>
      </c>
      <c r="C1796" s="152">
        <v>0.33210000000000001</v>
      </c>
    </row>
    <row r="1797" spans="1:3" x14ac:dyDescent="0.35">
      <c r="A1797" s="142">
        <v>5.0959000000000003</v>
      </c>
      <c r="B1797" s="140" t="s">
        <v>460</v>
      </c>
      <c r="C1797" s="152">
        <v>0.3322</v>
      </c>
    </row>
    <row r="1798" spans="1:3" x14ac:dyDescent="0.35">
      <c r="A1798" s="142">
        <v>5.0986000000000002</v>
      </c>
      <c r="B1798" s="140" t="s">
        <v>460</v>
      </c>
      <c r="C1798" s="152">
        <v>0.33229999999999998</v>
      </c>
    </row>
    <row r="1799" spans="1:3" x14ac:dyDescent="0.35">
      <c r="A1799" s="142">
        <v>5.1013999999999999</v>
      </c>
      <c r="B1799" s="140" t="s">
        <v>460</v>
      </c>
      <c r="C1799" s="152">
        <v>0.33250000000000002</v>
      </c>
    </row>
    <row r="1800" spans="1:3" x14ac:dyDescent="0.35">
      <c r="A1800" s="142">
        <v>5.1040999999999999</v>
      </c>
      <c r="B1800" s="140" t="s">
        <v>460</v>
      </c>
      <c r="C1800" s="152">
        <v>0.33250000000000002</v>
      </c>
    </row>
    <row r="1801" spans="1:3" x14ac:dyDescent="0.35">
      <c r="A1801" s="142">
        <v>5.1067999999999998</v>
      </c>
      <c r="B1801" s="140" t="s">
        <v>460</v>
      </c>
      <c r="C1801" s="152">
        <v>0.3327</v>
      </c>
    </row>
    <row r="1802" spans="1:3" x14ac:dyDescent="0.35">
      <c r="A1802" s="142">
        <v>5.1096000000000004</v>
      </c>
      <c r="B1802" s="140" t="s">
        <v>460</v>
      </c>
      <c r="C1802" s="152">
        <v>0.3327</v>
      </c>
    </row>
    <row r="1803" spans="1:3" x14ac:dyDescent="0.35">
      <c r="A1803" s="142">
        <v>5.1123000000000003</v>
      </c>
      <c r="B1803" s="140" t="s">
        <v>460</v>
      </c>
      <c r="C1803" s="152">
        <v>0.33279999999999998</v>
      </c>
    </row>
    <row r="1804" spans="1:3" x14ac:dyDescent="0.35">
      <c r="A1804" s="142">
        <v>5.1151</v>
      </c>
      <c r="B1804" s="140" t="s">
        <v>460</v>
      </c>
      <c r="C1804" s="152">
        <v>0.33300000000000002</v>
      </c>
    </row>
    <row r="1805" spans="1:3" x14ac:dyDescent="0.35">
      <c r="A1805" s="142">
        <v>5.1177999999999999</v>
      </c>
      <c r="B1805" s="140" t="s">
        <v>460</v>
      </c>
      <c r="C1805" s="152">
        <v>0.33300000000000002</v>
      </c>
    </row>
    <row r="1806" spans="1:3" x14ac:dyDescent="0.35">
      <c r="A1806" s="142">
        <v>5.1204999999999998</v>
      </c>
      <c r="B1806" s="140" t="s">
        <v>460</v>
      </c>
      <c r="C1806" s="152">
        <v>0.3332</v>
      </c>
    </row>
    <row r="1807" spans="1:3" x14ac:dyDescent="0.35">
      <c r="A1807" s="142">
        <v>5.1233000000000004</v>
      </c>
      <c r="B1807" s="140" t="s">
        <v>460</v>
      </c>
      <c r="C1807" s="152">
        <v>0.33339999999999997</v>
      </c>
    </row>
    <row r="1808" spans="1:3" x14ac:dyDescent="0.35">
      <c r="A1808" s="142">
        <v>5.1260000000000003</v>
      </c>
      <c r="B1808" s="140" t="s">
        <v>460</v>
      </c>
      <c r="C1808" s="152">
        <v>0.33350000000000002</v>
      </c>
    </row>
    <row r="1809" spans="1:3" x14ac:dyDescent="0.35">
      <c r="A1809" s="142">
        <v>5.1288</v>
      </c>
      <c r="B1809" s="140" t="s">
        <v>460</v>
      </c>
      <c r="C1809" s="152">
        <v>0.3337</v>
      </c>
    </row>
    <row r="1810" spans="1:3" x14ac:dyDescent="0.35">
      <c r="A1810" s="142">
        <v>5.1315</v>
      </c>
      <c r="B1810" s="140" t="s">
        <v>460</v>
      </c>
      <c r="C1810" s="152">
        <v>0.3337</v>
      </c>
    </row>
    <row r="1811" spans="1:3" x14ac:dyDescent="0.35">
      <c r="A1811" s="142">
        <v>5.1341999999999999</v>
      </c>
      <c r="B1811" s="140" t="s">
        <v>460</v>
      </c>
      <c r="C1811" s="152">
        <v>0.33379999999999999</v>
      </c>
    </row>
    <row r="1812" spans="1:3" x14ac:dyDescent="0.35">
      <c r="A1812" s="142">
        <v>5.1369999999999996</v>
      </c>
      <c r="B1812" s="140" t="s">
        <v>460</v>
      </c>
      <c r="C1812" s="152">
        <v>0.33400000000000002</v>
      </c>
    </row>
    <row r="1813" spans="1:3" x14ac:dyDescent="0.35">
      <c r="A1813" s="142">
        <v>5.1397000000000004</v>
      </c>
      <c r="B1813" s="140" t="s">
        <v>460</v>
      </c>
      <c r="C1813" s="152">
        <v>0.33410000000000001</v>
      </c>
    </row>
    <row r="1814" spans="1:3" x14ac:dyDescent="0.35">
      <c r="A1814" s="142">
        <v>5.1425000000000001</v>
      </c>
      <c r="B1814" s="140" t="s">
        <v>460</v>
      </c>
      <c r="C1814" s="152">
        <v>0.3342</v>
      </c>
    </row>
    <row r="1815" spans="1:3" x14ac:dyDescent="0.35">
      <c r="A1815" s="142">
        <v>5.1452</v>
      </c>
      <c r="B1815" s="140" t="s">
        <v>460</v>
      </c>
      <c r="C1815" s="152">
        <v>0.33429999999999999</v>
      </c>
    </row>
    <row r="1816" spans="1:3" x14ac:dyDescent="0.35">
      <c r="A1816" s="142">
        <v>5.1478999999999999</v>
      </c>
      <c r="B1816" s="140" t="s">
        <v>460</v>
      </c>
      <c r="C1816" s="152">
        <v>0.33439999999999998</v>
      </c>
    </row>
    <row r="1817" spans="1:3" x14ac:dyDescent="0.35">
      <c r="A1817" s="142">
        <v>5.1506999999999996</v>
      </c>
      <c r="B1817" s="140" t="s">
        <v>460</v>
      </c>
      <c r="C1817" s="152">
        <v>0.33460000000000001</v>
      </c>
    </row>
    <row r="1818" spans="1:3" x14ac:dyDescent="0.35">
      <c r="A1818" s="142">
        <v>5.1534000000000004</v>
      </c>
      <c r="B1818" s="140" t="s">
        <v>460</v>
      </c>
      <c r="C1818" s="152">
        <v>0.33460000000000001</v>
      </c>
    </row>
    <row r="1819" spans="1:3" x14ac:dyDescent="0.35">
      <c r="A1819" s="142">
        <v>5.1562000000000001</v>
      </c>
      <c r="B1819" s="140" t="s">
        <v>460</v>
      </c>
      <c r="C1819" s="152">
        <v>0.33460000000000001</v>
      </c>
    </row>
    <row r="1820" spans="1:3" x14ac:dyDescent="0.35">
      <c r="A1820" s="142">
        <v>5.1589</v>
      </c>
      <c r="B1820" s="140" t="s">
        <v>460</v>
      </c>
      <c r="C1820" s="152">
        <v>0.33479999999999999</v>
      </c>
    </row>
    <row r="1821" spans="1:3" x14ac:dyDescent="0.35">
      <c r="A1821" s="142">
        <v>5.1616</v>
      </c>
      <c r="B1821" s="140" t="s">
        <v>460</v>
      </c>
      <c r="C1821" s="152">
        <v>0.33479999999999999</v>
      </c>
    </row>
    <row r="1822" spans="1:3" x14ac:dyDescent="0.35">
      <c r="A1822" s="142">
        <v>5.1643999999999997</v>
      </c>
      <c r="B1822" s="140" t="s">
        <v>460</v>
      </c>
      <c r="C1822" s="152">
        <v>0.33500000000000002</v>
      </c>
    </row>
    <row r="1823" spans="1:3" x14ac:dyDescent="0.35">
      <c r="A1823" s="142">
        <v>5.1670999999999996</v>
      </c>
      <c r="B1823" s="140" t="s">
        <v>460</v>
      </c>
      <c r="C1823" s="152">
        <v>0.33510000000000001</v>
      </c>
    </row>
    <row r="1824" spans="1:3" x14ac:dyDescent="0.35">
      <c r="A1824" s="142">
        <v>5.1699000000000002</v>
      </c>
      <c r="B1824" s="140" t="s">
        <v>460</v>
      </c>
      <c r="C1824" s="152">
        <v>0.33529999999999999</v>
      </c>
    </row>
    <row r="1825" spans="1:3" x14ac:dyDescent="0.35">
      <c r="A1825" s="142">
        <v>5.1726000000000001</v>
      </c>
      <c r="B1825" s="140" t="s">
        <v>460</v>
      </c>
      <c r="C1825" s="152">
        <v>0.33529999999999999</v>
      </c>
    </row>
    <row r="1826" spans="1:3" x14ac:dyDescent="0.35">
      <c r="A1826" s="142">
        <v>5.1753</v>
      </c>
      <c r="B1826" s="140" t="s">
        <v>460</v>
      </c>
      <c r="C1826" s="152">
        <v>0.33550000000000002</v>
      </c>
    </row>
    <row r="1827" spans="1:3" x14ac:dyDescent="0.35">
      <c r="A1827" s="142">
        <v>5.1780999999999997</v>
      </c>
      <c r="B1827" s="140" t="s">
        <v>460</v>
      </c>
      <c r="C1827" s="152">
        <v>0.33550000000000002</v>
      </c>
    </row>
    <row r="1828" spans="1:3" x14ac:dyDescent="0.35">
      <c r="A1828" s="142">
        <v>5.1807999999999996</v>
      </c>
      <c r="B1828" s="140" t="s">
        <v>460</v>
      </c>
      <c r="C1828" s="152">
        <v>0.3357</v>
      </c>
    </row>
    <row r="1829" spans="1:3" x14ac:dyDescent="0.35">
      <c r="A1829" s="142">
        <v>5.1836000000000002</v>
      </c>
      <c r="B1829" s="140" t="s">
        <v>460</v>
      </c>
      <c r="C1829" s="152">
        <v>0.33579999999999999</v>
      </c>
    </row>
    <row r="1830" spans="1:3" x14ac:dyDescent="0.35">
      <c r="A1830" s="142">
        <v>5.1863000000000001</v>
      </c>
      <c r="B1830" s="140" t="s">
        <v>460</v>
      </c>
      <c r="C1830" s="152">
        <v>0.33589999999999998</v>
      </c>
    </row>
    <row r="1831" spans="1:3" x14ac:dyDescent="0.35">
      <c r="A1831" s="142">
        <v>5.1890000000000001</v>
      </c>
      <c r="B1831" s="140" t="s">
        <v>460</v>
      </c>
      <c r="C1831" s="152">
        <v>0.33600000000000002</v>
      </c>
    </row>
    <row r="1832" spans="1:3" x14ac:dyDescent="0.35">
      <c r="A1832" s="142">
        <v>5.1917999999999997</v>
      </c>
      <c r="B1832" s="140" t="s">
        <v>460</v>
      </c>
      <c r="C1832" s="152">
        <v>0.33600000000000002</v>
      </c>
    </row>
    <row r="1833" spans="1:3" x14ac:dyDescent="0.35">
      <c r="A1833" s="142">
        <v>5.1944999999999997</v>
      </c>
      <c r="B1833" s="140" t="s">
        <v>460</v>
      </c>
      <c r="C1833" s="152">
        <v>0.33610000000000001</v>
      </c>
    </row>
    <row r="1834" spans="1:3" x14ac:dyDescent="0.35">
      <c r="A1834" s="142">
        <v>5.1973000000000003</v>
      </c>
      <c r="B1834" s="140" t="s">
        <v>460</v>
      </c>
      <c r="C1834" s="152">
        <v>0.3362</v>
      </c>
    </row>
    <row r="1835" spans="1:3" x14ac:dyDescent="0.35">
      <c r="A1835" s="142">
        <v>5.2</v>
      </c>
      <c r="B1835" s="140" t="s">
        <v>460</v>
      </c>
      <c r="C1835" s="152">
        <v>0.33629999999999999</v>
      </c>
    </row>
    <row r="1836" spans="1:3" x14ac:dyDescent="0.35">
      <c r="A1836" s="142">
        <v>5.2027000000000001</v>
      </c>
      <c r="B1836" s="140" t="s">
        <v>460</v>
      </c>
      <c r="C1836" s="152">
        <v>0.33650000000000002</v>
      </c>
    </row>
    <row r="1837" spans="1:3" x14ac:dyDescent="0.35">
      <c r="A1837" s="142">
        <v>5.2054999999999998</v>
      </c>
      <c r="B1837" s="140" t="s">
        <v>460</v>
      </c>
      <c r="C1837" s="152">
        <v>0.33660000000000001</v>
      </c>
    </row>
    <row r="1838" spans="1:3" x14ac:dyDescent="0.35">
      <c r="A1838" s="142">
        <v>5.2081999999999997</v>
      </c>
      <c r="B1838" s="140" t="s">
        <v>460</v>
      </c>
      <c r="C1838" s="152">
        <v>0.33660000000000001</v>
      </c>
    </row>
    <row r="1839" spans="1:3" x14ac:dyDescent="0.35">
      <c r="A1839" s="142">
        <v>5.2110000000000003</v>
      </c>
      <c r="B1839" s="140" t="s">
        <v>460</v>
      </c>
      <c r="C1839" s="152">
        <v>0.3367</v>
      </c>
    </row>
    <row r="1840" spans="1:3" x14ac:dyDescent="0.35">
      <c r="A1840" s="142">
        <v>5.2137000000000002</v>
      </c>
      <c r="B1840" s="140" t="s">
        <v>460</v>
      </c>
      <c r="C1840" s="152">
        <v>0.33679999999999999</v>
      </c>
    </row>
    <row r="1841" spans="1:3" x14ac:dyDescent="0.35">
      <c r="A1841" s="142">
        <v>5.2164000000000001</v>
      </c>
      <c r="B1841" s="140" t="s">
        <v>460</v>
      </c>
      <c r="C1841" s="152">
        <v>0.33710000000000001</v>
      </c>
    </row>
    <row r="1842" spans="1:3" x14ac:dyDescent="0.35">
      <c r="A1842" s="142">
        <v>5.2191999999999998</v>
      </c>
      <c r="B1842" s="140" t="s">
        <v>460</v>
      </c>
      <c r="C1842" s="152">
        <v>0.3372</v>
      </c>
    </row>
    <row r="1843" spans="1:3" x14ac:dyDescent="0.35">
      <c r="A1843" s="142">
        <v>5.2218999999999998</v>
      </c>
      <c r="B1843" s="140" t="s">
        <v>460</v>
      </c>
      <c r="C1843" s="152">
        <v>0.3372</v>
      </c>
    </row>
    <row r="1844" spans="1:3" x14ac:dyDescent="0.35">
      <c r="A1844" s="142">
        <v>5.2247000000000003</v>
      </c>
      <c r="B1844" s="140" t="s">
        <v>460</v>
      </c>
      <c r="C1844" s="152">
        <v>0.33729999999999999</v>
      </c>
    </row>
    <row r="1845" spans="1:3" x14ac:dyDescent="0.35">
      <c r="A1845" s="142">
        <v>5.2274000000000003</v>
      </c>
      <c r="B1845" s="140" t="s">
        <v>460</v>
      </c>
      <c r="C1845" s="152">
        <v>0.33760000000000001</v>
      </c>
    </row>
    <row r="1846" spans="1:3" x14ac:dyDescent="0.35">
      <c r="A1846" s="142">
        <v>5.2301000000000002</v>
      </c>
      <c r="B1846" s="140" t="s">
        <v>460</v>
      </c>
      <c r="C1846" s="152">
        <v>0.33760000000000001</v>
      </c>
    </row>
    <row r="1847" spans="1:3" x14ac:dyDescent="0.35">
      <c r="A1847" s="142">
        <v>5.2328999999999999</v>
      </c>
      <c r="B1847" s="140" t="s">
        <v>460</v>
      </c>
      <c r="C1847" s="152">
        <v>0.33779999999999999</v>
      </c>
    </row>
    <row r="1848" spans="1:3" x14ac:dyDescent="0.35">
      <c r="A1848" s="142">
        <v>5.2355999999999998</v>
      </c>
      <c r="B1848" s="140" t="s">
        <v>460</v>
      </c>
      <c r="C1848" s="152">
        <v>0.33789999999999998</v>
      </c>
    </row>
    <row r="1849" spans="1:3" x14ac:dyDescent="0.35">
      <c r="A1849" s="142">
        <v>5.2384000000000004</v>
      </c>
      <c r="B1849" s="140" t="s">
        <v>460</v>
      </c>
      <c r="C1849" s="152">
        <v>0.33800000000000002</v>
      </c>
    </row>
    <row r="1850" spans="1:3" x14ac:dyDescent="0.35">
      <c r="A1850" s="142">
        <v>5.2411000000000003</v>
      </c>
      <c r="B1850" s="140" t="s">
        <v>460</v>
      </c>
      <c r="C1850" s="152">
        <v>0.33810000000000001</v>
      </c>
    </row>
    <row r="1851" spans="1:3" x14ac:dyDescent="0.35">
      <c r="A1851" s="142">
        <v>5.2438000000000002</v>
      </c>
      <c r="B1851" s="140" t="s">
        <v>460</v>
      </c>
      <c r="C1851" s="152">
        <v>0.33829999999999999</v>
      </c>
    </row>
    <row r="1852" spans="1:3" x14ac:dyDescent="0.35">
      <c r="A1852" s="142">
        <v>5.2465999999999999</v>
      </c>
      <c r="B1852" s="140" t="s">
        <v>460</v>
      </c>
      <c r="C1852" s="152">
        <v>0.33839999999999998</v>
      </c>
    </row>
    <row r="1853" spans="1:3" x14ac:dyDescent="0.35">
      <c r="A1853" s="142">
        <v>5.2492999999999999</v>
      </c>
      <c r="B1853" s="140" t="s">
        <v>460</v>
      </c>
      <c r="C1853" s="152">
        <v>0.33850000000000002</v>
      </c>
    </row>
    <row r="1854" spans="1:3" x14ac:dyDescent="0.35">
      <c r="A1854" s="142">
        <v>5.2521000000000004</v>
      </c>
      <c r="B1854" s="140" t="s">
        <v>460</v>
      </c>
      <c r="C1854" s="152">
        <v>0.33860000000000001</v>
      </c>
    </row>
    <row r="1855" spans="1:3" x14ac:dyDescent="0.35">
      <c r="A1855" s="142">
        <v>5.2548000000000004</v>
      </c>
      <c r="B1855" s="140" t="s">
        <v>460</v>
      </c>
      <c r="C1855" s="152">
        <v>0.3387</v>
      </c>
    </row>
    <row r="1856" spans="1:3" x14ac:dyDescent="0.35">
      <c r="A1856" s="142">
        <v>5.2575000000000003</v>
      </c>
      <c r="B1856" s="140" t="s">
        <v>460</v>
      </c>
      <c r="C1856" s="152">
        <v>0.33889999999999998</v>
      </c>
    </row>
    <row r="1857" spans="1:3" x14ac:dyDescent="0.35">
      <c r="A1857" s="142">
        <v>5.2603</v>
      </c>
      <c r="B1857" s="140" t="s">
        <v>460</v>
      </c>
      <c r="C1857" s="152">
        <v>0.33900000000000002</v>
      </c>
    </row>
    <row r="1858" spans="1:3" x14ac:dyDescent="0.35">
      <c r="A1858" s="142">
        <v>5.2629999999999999</v>
      </c>
      <c r="B1858" s="140" t="s">
        <v>460</v>
      </c>
      <c r="C1858" s="152">
        <v>0.33910000000000001</v>
      </c>
    </row>
    <row r="1859" spans="1:3" x14ac:dyDescent="0.35">
      <c r="A1859" s="142">
        <v>5.2657999999999996</v>
      </c>
      <c r="B1859" s="140" t="s">
        <v>460</v>
      </c>
      <c r="C1859" s="152">
        <v>0.3392</v>
      </c>
    </row>
    <row r="1860" spans="1:3" x14ac:dyDescent="0.35">
      <c r="A1860" s="142">
        <v>5.2685000000000004</v>
      </c>
      <c r="B1860" s="140" t="s">
        <v>460</v>
      </c>
      <c r="C1860" s="152">
        <v>0.33929999999999999</v>
      </c>
    </row>
    <row r="1861" spans="1:3" x14ac:dyDescent="0.35">
      <c r="A1861" s="142">
        <v>5.2712000000000003</v>
      </c>
      <c r="B1861" s="140" t="s">
        <v>460</v>
      </c>
      <c r="C1861" s="152">
        <v>0.33939999999999998</v>
      </c>
    </row>
    <row r="1862" spans="1:3" x14ac:dyDescent="0.35">
      <c r="A1862" s="142">
        <v>5.274</v>
      </c>
      <c r="B1862" s="140" t="s">
        <v>460</v>
      </c>
      <c r="C1862" s="152">
        <v>0.33950000000000002</v>
      </c>
    </row>
    <row r="1863" spans="1:3" x14ac:dyDescent="0.35">
      <c r="A1863" s="142">
        <v>5.2766999999999999</v>
      </c>
      <c r="B1863" s="140" t="s">
        <v>460</v>
      </c>
      <c r="C1863" s="152">
        <v>0.33960000000000001</v>
      </c>
    </row>
    <row r="1864" spans="1:3" x14ac:dyDescent="0.35">
      <c r="A1864" s="142">
        <v>5.2794999999999996</v>
      </c>
      <c r="B1864" s="140" t="s">
        <v>460</v>
      </c>
      <c r="C1864" s="152">
        <v>0.33960000000000001</v>
      </c>
    </row>
    <row r="1865" spans="1:3" x14ac:dyDescent="0.35">
      <c r="A1865" s="142">
        <v>5.2821999999999996</v>
      </c>
      <c r="B1865" s="140" t="s">
        <v>460</v>
      </c>
      <c r="C1865" s="152">
        <v>0.3397</v>
      </c>
    </row>
    <row r="1866" spans="1:3" x14ac:dyDescent="0.35">
      <c r="A1866" s="142">
        <v>5.2849000000000004</v>
      </c>
      <c r="B1866" s="140" t="s">
        <v>460</v>
      </c>
      <c r="C1866" s="152">
        <v>0.33989999999999998</v>
      </c>
    </row>
    <row r="1867" spans="1:3" x14ac:dyDescent="0.35">
      <c r="A1867" s="142">
        <v>5.2877000000000001</v>
      </c>
      <c r="B1867" s="140" t="s">
        <v>460</v>
      </c>
      <c r="C1867" s="152">
        <v>0.34</v>
      </c>
    </row>
    <row r="1868" spans="1:3" x14ac:dyDescent="0.35">
      <c r="A1868" s="142">
        <v>5.2904</v>
      </c>
      <c r="B1868" s="140" t="s">
        <v>460</v>
      </c>
      <c r="C1868" s="152">
        <v>0.3402</v>
      </c>
    </row>
    <row r="1869" spans="1:3" x14ac:dyDescent="0.35">
      <c r="A1869" s="142">
        <v>5.2931999999999997</v>
      </c>
      <c r="B1869" s="140" t="s">
        <v>460</v>
      </c>
      <c r="C1869" s="152">
        <v>0.34039999999999998</v>
      </c>
    </row>
    <row r="1870" spans="1:3" x14ac:dyDescent="0.35">
      <c r="A1870" s="142">
        <v>5.2958999999999996</v>
      </c>
      <c r="B1870" s="140" t="s">
        <v>460</v>
      </c>
      <c r="C1870" s="152">
        <v>0.34039999999999998</v>
      </c>
    </row>
    <row r="1871" spans="1:3" x14ac:dyDescent="0.35">
      <c r="A1871" s="142">
        <v>5.2986000000000004</v>
      </c>
      <c r="B1871" s="140" t="s">
        <v>460</v>
      </c>
      <c r="C1871" s="152">
        <v>0.34050000000000002</v>
      </c>
    </row>
    <row r="1872" spans="1:3" x14ac:dyDescent="0.35">
      <c r="A1872" s="142">
        <v>5.3014000000000001</v>
      </c>
      <c r="B1872" s="140" t="s">
        <v>460</v>
      </c>
      <c r="C1872" s="152">
        <v>0.3407</v>
      </c>
    </row>
    <row r="1873" spans="1:3" x14ac:dyDescent="0.35">
      <c r="A1873" s="142">
        <v>5.3041</v>
      </c>
      <c r="B1873" s="140" t="s">
        <v>460</v>
      </c>
      <c r="C1873" s="152">
        <v>0.3407</v>
      </c>
    </row>
    <row r="1874" spans="1:3" x14ac:dyDescent="0.35">
      <c r="A1874" s="142">
        <v>5.3068</v>
      </c>
      <c r="B1874" s="140" t="s">
        <v>460</v>
      </c>
      <c r="C1874" s="152">
        <v>0.34079999999999999</v>
      </c>
    </row>
    <row r="1875" spans="1:3" x14ac:dyDescent="0.35">
      <c r="A1875" s="142">
        <v>5.3095999999999997</v>
      </c>
      <c r="B1875" s="140" t="s">
        <v>460</v>
      </c>
      <c r="C1875" s="152">
        <v>0.34079999999999999</v>
      </c>
    </row>
    <row r="1876" spans="1:3" x14ac:dyDescent="0.35">
      <c r="A1876" s="142">
        <v>5.3122999999999996</v>
      </c>
      <c r="B1876" s="140" t="s">
        <v>460</v>
      </c>
      <c r="C1876" s="152">
        <v>0.34089999999999998</v>
      </c>
    </row>
    <row r="1877" spans="1:3" x14ac:dyDescent="0.35">
      <c r="A1877" s="142">
        <v>5.3151000000000002</v>
      </c>
      <c r="B1877" s="140" t="s">
        <v>460</v>
      </c>
      <c r="C1877" s="152">
        <v>0.34100000000000003</v>
      </c>
    </row>
    <row r="1878" spans="1:3" x14ac:dyDescent="0.35">
      <c r="A1878" s="142">
        <v>5.3178000000000001</v>
      </c>
      <c r="B1878" s="140" t="s">
        <v>460</v>
      </c>
      <c r="C1878" s="152">
        <v>0.34100000000000003</v>
      </c>
    </row>
    <row r="1879" spans="1:3" x14ac:dyDescent="0.35">
      <c r="A1879" s="142">
        <v>5.3205</v>
      </c>
      <c r="B1879" s="140" t="s">
        <v>460</v>
      </c>
      <c r="C1879" s="152">
        <v>0.3412</v>
      </c>
    </row>
    <row r="1880" spans="1:3" x14ac:dyDescent="0.35">
      <c r="A1880" s="142">
        <v>5.3232999999999997</v>
      </c>
      <c r="B1880" s="140" t="s">
        <v>460</v>
      </c>
      <c r="C1880" s="152">
        <v>0.3412</v>
      </c>
    </row>
    <row r="1881" spans="1:3" x14ac:dyDescent="0.35">
      <c r="A1881" s="142">
        <v>5.3259999999999996</v>
      </c>
      <c r="B1881" s="140" t="s">
        <v>460</v>
      </c>
      <c r="C1881" s="152">
        <v>0.3412</v>
      </c>
    </row>
    <row r="1882" spans="1:3" x14ac:dyDescent="0.35">
      <c r="A1882" s="142">
        <v>5.3288000000000002</v>
      </c>
      <c r="B1882" s="140" t="s">
        <v>460</v>
      </c>
      <c r="C1882" s="152">
        <v>0.34150000000000003</v>
      </c>
    </row>
    <row r="1883" spans="1:3" x14ac:dyDescent="0.35">
      <c r="A1883" s="142">
        <v>5.3315000000000001</v>
      </c>
      <c r="B1883" s="140" t="s">
        <v>460</v>
      </c>
      <c r="C1883" s="152">
        <v>0.34160000000000001</v>
      </c>
    </row>
    <row r="1884" spans="1:3" x14ac:dyDescent="0.35">
      <c r="A1884" s="142">
        <v>5.3342000000000001</v>
      </c>
      <c r="B1884" s="140" t="s">
        <v>460</v>
      </c>
      <c r="C1884" s="152">
        <v>0.34160000000000001</v>
      </c>
    </row>
    <row r="1885" spans="1:3" x14ac:dyDescent="0.35">
      <c r="A1885" s="142">
        <v>5.3369999999999997</v>
      </c>
      <c r="B1885" s="140" t="s">
        <v>460</v>
      </c>
      <c r="C1885" s="152">
        <v>0.34179999999999999</v>
      </c>
    </row>
    <row r="1886" spans="1:3" x14ac:dyDescent="0.35">
      <c r="A1886" s="142">
        <v>5.3396999999999997</v>
      </c>
      <c r="B1886" s="140" t="s">
        <v>460</v>
      </c>
      <c r="C1886" s="152">
        <v>0.34189999999999998</v>
      </c>
    </row>
    <row r="1887" spans="1:3" x14ac:dyDescent="0.35">
      <c r="A1887" s="142">
        <v>5.3425000000000002</v>
      </c>
      <c r="B1887" s="140" t="s">
        <v>460</v>
      </c>
      <c r="C1887" s="152">
        <v>0.34210000000000002</v>
      </c>
    </row>
    <row r="1888" spans="1:3" x14ac:dyDescent="0.35">
      <c r="A1888" s="142">
        <v>5.3452000000000002</v>
      </c>
      <c r="B1888" s="140" t="s">
        <v>460</v>
      </c>
      <c r="C1888" s="152">
        <v>0.34210000000000002</v>
      </c>
    </row>
    <row r="1889" spans="1:3" x14ac:dyDescent="0.35">
      <c r="A1889" s="142">
        <v>5.3479000000000001</v>
      </c>
      <c r="B1889" s="140" t="s">
        <v>460</v>
      </c>
      <c r="C1889" s="152">
        <v>0.34229999999999999</v>
      </c>
    </row>
    <row r="1890" spans="1:3" x14ac:dyDescent="0.35">
      <c r="A1890" s="142">
        <v>5.3506999999999998</v>
      </c>
      <c r="B1890" s="140" t="s">
        <v>460</v>
      </c>
      <c r="C1890" s="152">
        <v>0.34229999999999999</v>
      </c>
    </row>
    <row r="1891" spans="1:3" x14ac:dyDescent="0.35">
      <c r="A1891" s="142">
        <v>5.3533999999999997</v>
      </c>
      <c r="B1891" s="140" t="s">
        <v>460</v>
      </c>
      <c r="C1891" s="152">
        <v>0.34239999999999998</v>
      </c>
    </row>
    <row r="1892" spans="1:3" x14ac:dyDescent="0.35">
      <c r="A1892" s="142">
        <v>5.3562000000000003</v>
      </c>
      <c r="B1892" s="140" t="s">
        <v>460</v>
      </c>
      <c r="C1892" s="152">
        <v>0.34250000000000003</v>
      </c>
    </row>
    <row r="1893" spans="1:3" x14ac:dyDescent="0.35">
      <c r="A1893" s="142">
        <v>5.3589000000000002</v>
      </c>
      <c r="B1893" s="140" t="s">
        <v>460</v>
      </c>
      <c r="C1893" s="152">
        <v>0.34260000000000002</v>
      </c>
    </row>
    <row r="1894" spans="1:3" x14ac:dyDescent="0.35">
      <c r="A1894" s="142">
        <v>5.3643999999999998</v>
      </c>
      <c r="B1894" s="140" t="s">
        <v>460</v>
      </c>
      <c r="C1894" s="152">
        <v>0.3427</v>
      </c>
    </row>
    <row r="1895" spans="1:3" x14ac:dyDescent="0.35">
      <c r="A1895" s="142">
        <v>5.3670999999999998</v>
      </c>
      <c r="B1895" s="140" t="s">
        <v>460</v>
      </c>
      <c r="C1895" s="152">
        <v>0.34279999999999999</v>
      </c>
    </row>
    <row r="1896" spans="1:3" x14ac:dyDescent="0.35">
      <c r="A1896" s="142">
        <v>5.3699000000000003</v>
      </c>
      <c r="B1896" s="140" t="s">
        <v>460</v>
      </c>
      <c r="C1896" s="152">
        <v>0.34289999999999998</v>
      </c>
    </row>
    <row r="1897" spans="1:3" x14ac:dyDescent="0.35">
      <c r="A1897" s="142">
        <v>5.3726000000000003</v>
      </c>
      <c r="B1897" s="140" t="s">
        <v>460</v>
      </c>
      <c r="C1897" s="152">
        <v>0.34289999999999998</v>
      </c>
    </row>
    <row r="1898" spans="1:3" x14ac:dyDescent="0.35">
      <c r="A1898" s="142">
        <v>5.3753000000000002</v>
      </c>
      <c r="B1898" s="140" t="s">
        <v>460</v>
      </c>
      <c r="C1898" s="152">
        <v>0.34289999999999998</v>
      </c>
    </row>
    <row r="1899" spans="1:3" x14ac:dyDescent="0.35">
      <c r="A1899" s="142">
        <v>5.3780999999999999</v>
      </c>
      <c r="B1899" s="140" t="s">
        <v>460</v>
      </c>
      <c r="C1899" s="152">
        <v>0.34310000000000002</v>
      </c>
    </row>
    <row r="1900" spans="1:3" x14ac:dyDescent="0.35">
      <c r="A1900" s="142">
        <v>5.3807999999999998</v>
      </c>
      <c r="B1900" s="140" t="s">
        <v>460</v>
      </c>
      <c r="C1900" s="152">
        <v>0.34320000000000001</v>
      </c>
    </row>
    <row r="1901" spans="1:3" x14ac:dyDescent="0.35">
      <c r="A1901" s="142">
        <v>5.3836000000000004</v>
      </c>
      <c r="B1901" s="140" t="s">
        <v>460</v>
      </c>
      <c r="C1901" s="152">
        <v>0.34320000000000001</v>
      </c>
    </row>
    <row r="1902" spans="1:3" x14ac:dyDescent="0.35">
      <c r="A1902" s="142">
        <v>5.3863000000000003</v>
      </c>
      <c r="B1902" s="140" t="s">
        <v>460</v>
      </c>
      <c r="C1902" s="152">
        <v>0.34320000000000001</v>
      </c>
    </row>
    <row r="1903" spans="1:3" x14ac:dyDescent="0.35">
      <c r="A1903" s="142">
        <v>5.3890000000000002</v>
      </c>
      <c r="B1903" s="140" t="s">
        <v>460</v>
      </c>
      <c r="C1903" s="152">
        <v>0.34320000000000001</v>
      </c>
    </row>
    <row r="1904" spans="1:3" x14ac:dyDescent="0.35">
      <c r="A1904" s="142">
        <v>5.3917999999999999</v>
      </c>
      <c r="B1904" s="140" t="s">
        <v>460</v>
      </c>
      <c r="C1904" s="152">
        <v>0.34329999999999999</v>
      </c>
    </row>
    <row r="1905" spans="1:3" x14ac:dyDescent="0.35">
      <c r="A1905" s="142">
        <v>5.3944999999999999</v>
      </c>
      <c r="B1905" s="140" t="s">
        <v>460</v>
      </c>
      <c r="C1905" s="152">
        <v>0.34339999999999998</v>
      </c>
    </row>
    <row r="1906" spans="1:3" x14ac:dyDescent="0.35">
      <c r="A1906" s="142">
        <v>5.3973000000000004</v>
      </c>
      <c r="B1906" s="140" t="s">
        <v>460</v>
      </c>
      <c r="C1906" s="152">
        <v>0.34339999999999998</v>
      </c>
    </row>
    <row r="1907" spans="1:3" x14ac:dyDescent="0.35">
      <c r="A1907" s="142">
        <v>5.4</v>
      </c>
      <c r="B1907" s="140" t="s">
        <v>460</v>
      </c>
      <c r="C1907" s="152">
        <v>0.34360000000000002</v>
      </c>
    </row>
    <row r="1908" spans="1:3" x14ac:dyDescent="0.35">
      <c r="A1908" s="142">
        <v>5.4027000000000003</v>
      </c>
      <c r="B1908" s="140" t="s">
        <v>460</v>
      </c>
      <c r="C1908" s="152">
        <v>0.34379999999999999</v>
      </c>
    </row>
    <row r="1909" spans="1:3" x14ac:dyDescent="0.35">
      <c r="A1909" s="142">
        <v>5.4055</v>
      </c>
      <c r="B1909" s="140" t="s">
        <v>460</v>
      </c>
      <c r="C1909" s="152">
        <v>0.34389999999999998</v>
      </c>
    </row>
    <row r="1910" spans="1:3" x14ac:dyDescent="0.35">
      <c r="A1910" s="142">
        <v>5.4081999999999999</v>
      </c>
      <c r="B1910" s="140" t="s">
        <v>460</v>
      </c>
      <c r="C1910" s="152">
        <v>0.34410000000000002</v>
      </c>
    </row>
    <row r="1911" spans="1:3" x14ac:dyDescent="0.35">
      <c r="A1911" s="142">
        <v>5.4109999999999996</v>
      </c>
      <c r="B1911" s="140" t="s">
        <v>460</v>
      </c>
      <c r="C1911" s="152">
        <v>0.34420000000000001</v>
      </c>
    </row>
    <row r="1912" spans="1:3" x14ac:dyDescent="0.35">
      <c r="A1912" s="142">
        <v>5.4137000000000004</v>
      </c>
      <c r="B1912" s="140" t="s">
        <v>460</v>
      </c>
      <c r="C1912" s="152">
        <v>0.34429999999999999</v>
      </c>
    </row>
    <row r="1913" spans="1:3" x14ac:dyDescent="0.35">
      <c r="A1913" s="142">
        <v>5.4164000000000003</v>
      </c>
      <c r="B1913" s="140" t="s">
        <v>460</v>
      </c>
      <c r="C1913" s="152">
        <v>0.34449999999999997</v>
      </c>
    </row>
    <row r="1914" spans="1:3" x14ac:dyDescent="0.35">
      <c r="A1914" s="142">
        <v>5.4192</v>
      </c>
      <c r="B1914" s="140" t="s">
        <v>460</v>
      </c>
      <c r="C1914" s="152">
        <v>0.34470000000000001</v>
      </c>
    </row>
    <row r="1915" spans="1:3" x14ac:dyDescent="0.35">
      <c r="A1915" s="142">
        <v>5.4218999999999999</v>
      </c>
      <c r="B1915" s="140" t="s">
        <v>460</v>
      </c>
      <c r="C1915" s="152">
        <v>0.34489999999999998</v>
      </c>
    </row>
    <row r="1916" spans="1:3" x14ac:dyDescent="0.35">
      <c r="A1916" s="142">
        <v>5.4246999999999996</v>
      </c>
      <c r="B1916" s="140" t="s">
        <v>460</v>
      </c>
      <c r="C1916" s="152">
        <v>0.34499999999999997</v>
      </c>
    </row>
    <row r="1917" spans="1:3" x14ac:dyDescent="0.35">
      <c r="A1917" s="142">
        <v>5.4273999999999996</v>
      </c>
      <c r="B1917" s="140" t="s">
        <v>460</v>
      </c>
      <c r="C1917" s="152">
        <v>0.34510000000000002</v>
      </c>
    </row>
    <row r="1918" spans="1:3" x14ac:dyDescent="0.35">
      <c r="A1918" s="142">
        <v>5.4301000000000004</v>
      </c>
      <c r="B1918" s="140" t="s">
        <v>460</v>
      </c>
      <c r="C1918" s="152">
        <v>0.34510000000000002</v>
      </c>
    </row>
    <row r="1919" spans="1:3" x14ac:dyDescent="0.35">
      <c r="A1919" s="142">
        <v>5.4329000000000001</v>
      </c>
      <c r="B1919" s="140" t="s">
        <v>460</v>
      </c>
      <c r="C1919" s="152">
        <v>0.34520000000000001</v>
      </c>
    </row>
    <row r="1920" spans="1:3" x14ac:dyDescent="0.35">
      <c r="A1920" s="142">
        <v>5.4356</v>
      </c>
      <c r="B1920" s="140" t="s">
        <v>460</v>
      </c>
      <c r="C1920" s="152">
        <v>0.3453</v>
      </c>
    </row>
    <row r="1921" spans="1:3" x14ac:dyDescent="0.35">
      <c r="A1921" s="142">
        <v>5.4383999999999997</v>
      </c>
      <c r="B1921" s="140" t="s">
        <v>460</v>
      </c>
      <c r="C1921" s="152">
        <v>0.34539999999999998</v>
      </c>
    </row>
    <row r="1922" spans="1:3" x14ac:dyDescent="0.35">
      <c r="A1922" s="142">
        <v>5.4410999999999996</v>
      </c>
      <c r="B1922" s="140" t="s">
        <v>460</v>
      </c>
      <c r="C1922" s="152">
        <v>0.34539999999999998</v>
      </c>
    </row>
    <row r="1923" spans="1:3" x14ac:dyDescent="0.35">
      <c r="A1923" s="142">
        <v>5.4438000000000004</v>
      </c>
      <c r="B1923" s="140" t="s">
        <v>460</v>
      </c>
      <c r="C1923" s="152">
        <v>0.34539999999999998</v>
      </c>
    </row>
    <row r="1924" spans="1:3" x14ac:dyDescent="0.35">
      <c r="A1924" s="142">
        <v>5.4466000000000001</v>
      </c>
      <c r="B1924" s="140" t="s">
        <v>460</v>
      </c>
      <c r="C1924" s="152">
        <v>0.34560000000000002</v>
      </c>
    </row>
    <row r="1925" spans="1:3" x14ac:dyDescent="0.35">
      <c r="A1925" s="142">
        <v>5.4493</v>
      </c>
      <c r="B1925" s="140" t="s">
        <v>460</v>
      </c>
      <c r="C1925" s="152">
        <v>0.34560000000000002</v>
      </c>
    </row>
    <row r="1926" spans="1:3" x14ac:dyDescent="0.35">
      <c r="A1926" s="142">
        <v>5.4520999999999997</v>
      </c>
      <c r="B1926" s="140" t="s">
        <v>460</v>
      </c>
      <c r="C1926" s="152">
        <v>0.34570000000000001</v>
      </c>
    </row>
    <row r="1927" spans="1:3" x14ac:dyDescent="0.35">
      <c r="A1927" s="142">
        <v>5.4547999999999996</v>
      </c>
      <c r="B1927" s="140" t="s">
        <v>460</v>
      </c>
      <c r="C1927" s="152">
        <v>0.34570000000000001</v>
      </c>
    </row>
    <row r="1928" spans="1:3" x14ac:dyDescent="0.35">
      <c r="A1928" s="142">
        <v>5.4574999999999996</v>
      </c>
      <c r="B1928" s="140" t="s">
        <v>460</v>
      </c>
      <c r="C1928" s="152">
        <v>0.3458</v>
      </c>
    </row>
    <row r="1929" spans="1:3" x14ac:dyDescent="0.35">
      <c r="A1929" s="142">
        <v>5.4603000000000002</v>
      </c>
      <c r="B1929" s="140" t="s">
        <v>460</v>
      </c>
      <c r="C1929" s="152">
        <v>0.34589999999999999</v>
      </c>
    </row>
    <row r="1930" spans="1:3" x14ac:dyDescent="0.35">
      <c r="A1930" s="142">
        <v>5.4630000000000001</v>
      </c>
      <c r="B1930" s="140" t="s">
        <v>460</v>
      </c>
      <c r="C1930" s="152">
        <v>0.34599999999999997</v>
      </c>
    </row>
    <row r="1931" spans="1:3" x14ac:dyDescent="0.35">
      <c r="A1931" s="142">
        <v>5.4657999999999998</v>
      </c>
      <c r="B1931" s="140" t="s">
        <v>460</v>
      </c>
      <c r="C1931" s="152">
        <v>0.34610000000000002</v>
      </c>
    </row>
    <row r="1932" spans="1:3" x14ac:dyDescent="0.35">
      <c r="A1932" s="142">
        <v>5.4684999999999997</v>
      </c>
      <c r="B1932" s="140" t="s">
        <v>460</v>
      </c>
      <c r="C1932" s="152">
        <v>0.34610000000000002</v>
      </c>
    </row>
    <row r="1933" spans="1:3" x14ac:dyDescent="0.35">
      <c r="A1933" s="142">
        <v>5.4711999999999996</v>
      </c>
      <c r="B1933" s="140" t="s">
        <v>460</v>
      </c>
      <c r="C1933" s="152">
        <v>0.34620000000000001</v>
      </c>
    </row>
    <row r="1934" spans="1:3" x14ac:dyDescent="0.35">
      <c r="A1934" s="142">
        <v>5.4740000000000002</v>
      </c>
      <c r="B1934" s="140" t="s">
        <v>460</v>
      </c>
      <c r="C1934" s="152">
        <v>0.3463</v>
      </c>
    </row>
    <row r="1935" spans="1:3" x14ac:dyDescent="0.35">
      <c r="A1935" s="142">
        <v>5.4767000000000001</v>
      </c>
      <c r="B1935" s="140" t="s">
        <v>460</v>
      </c>
      <c r="C1935" s="152">
        <v>0.3463</v>
      </c>
    </row>
    <row r="1936" spans="1:3" x14ac:dyDescent="0.35">
      <c r="A1936" s="142">
        <v>5.4794999999999998</v>
      </c>
      <c r="B1936" s="140" t="s">
        <v>460</v>
      </c>
      <c r="C1936" s="152">
        <v>0.34639999999999999</v>
      </c>
    </row>
    <row r="1937" spans="1:3" x14ac:dyDescent="0.35">
      <c r="A1937" s="142">
        <v>5.4821999999999997</v>
      </c>
      <c r="B1937" s="140" t="s">
        <v>460</v>
      </c>
      <c r="C1937" s="152">
        <v>0.34649999999999997</v>
      </c>
    </row>
    <row r="1938" spans="1:3" x14ac:dyDescent="0.35">
      <c r="A1938" s="142">
        <v>5.4848999999999997</v>
      </c>
      <c r="B1938" s="140" t="s">
        <v>460</v>
      </c>
      <c r="C1938" s="152">
        <v>0.34670000000000001</v>
      </c>
    </row>
    <row r="1939" spans="1:3" x14ac:dyDescent="0.35">
      <c r="A1939" s="142">
        <v>5.4877000000000002</v>
      </c>
      <c r="B1939" s="140" t="s">
        <v>460</v>
      </c>
      <c r="C1939" s="152">
        <v>0.3468</v>
      </c>
    </row>
    <row r="1940" spans="1:3" x14ac:dyDescent="0.35">
      <c r="A1940" s="142">
        <v>5.4904000000000002</v>
      </c>
      <c r="B1940" s="140" t="s">
        <v>460</v>
      </c>
      <c r="C1940" s="152">
        <v>0.34689999999999999</v>
      </c>
    </row>
    <row r="1941" spans="1:3" x14ac:dyDescent="0.35">
      <c r="A1941" s="142">
        <v>5.4931999999999999</v>
      </c>
      <c r="B1941" s="140" t="s">
        <v>460</v>
      </c>
      <c r="C1941" s="152">
        <v>0.34699999999999998</v>
      </c>
    </row>
    <row r="1942" spans="1:3" x14ac:dyDescent="0.35">
      <c r="A1942" s="142">
        <v>5.4958999999999998</v>
      </c>
      <c r="B1942" s="140" t="s">
        <v>460</v>
      </c>
      <c r="C1942" s="152">
        <v>0.34720000000000001</v>
      </c>
    </row>
    <row r="1943" spans="1:3" x14ac:dyDescent="0.35">
      <c r="A1943" s="142">
        <v>5.4985999999999997</v>
      </c>
      <c r="B1943" s="140" t="s">
        <v>460</v>
      </c>
      <c r="C1943" s="152">
        <v>0.34720000000000001</v>
      </c>
    </row>
    <row r="1944" spans="1:3" x14ac:dyDescent="0.35">
      <c r="A1944" s="142">
        <v>5.5014000000000003</v>
      </c>
      <c r="B1944" s="140" t="s">
        <v>460</v>
      </c>
      <c r="C1944" s="152">
        <v>0.3473</v>
      </c>
    </row>
    <row r="1945" spans="1:3" x14ac:dyDescent="0.35">
      <c r="A1945" s="142">
        <v>5.5041000000000002</v>
      </c>
      <c r="B1945" s="140" t="s">
        <v>460</v>
      </c>
      <c r="C1945" s="152">
        <v>0.34739999999999999</v>
      </c>
    </row>
    <row r="1946" spans="1:3" x14ac:dyDescent="0.35">
      <c r="A1946" s="142">
        <v>5.5068000000000001</v>
      </c>
      <c r="B1946" s="140" t="s">
        <v>460</v>
      </c>
      <c r="C1946" s="152">
        <v>0.34760000000000002</v>
      </c>
    </row>
    <row r="1947" spans="1:3" x14ac:dyDescent="0.35">
      <c r="A1947" s="142">
        <v>5.5095999999999998</v>
      </c>
      <c r="B1947" s="140" t="s">
        <v>460</v>
      </c>
      <c r="C1947" s="152">
        <v>0.34760000000000002</v>
      </c>
    </row>
    <row r="1948" spans="1:3" x14ac:dyDescent="0.35">
      <c r="A1948" s="142">
        <v>5.5122999999999998</v>
      </c>
      <c r="B1948" s="140" t="s">
        <v>460</v>
      </c>
      <c r="C1948" s="152">
        <v>0.34770000000000001</v>
      </c>
    </row>
    <row r="1949" spans="1:3" x14ac:dyDescent="0.35">
      <c r="A1949" s="142">
        <v>5.5151000000000003</v>
      </c>
      <c r="B1949" s="140" t="s">
        <v>460</v>
      </c>
      <c r="C1949" s="152">
        <v>0.3478</v>
      </c>
    </row>
    <row r="1950" spans="1:3" x14ac:dyDescent="0.35">
      <c r="A1950" s="142">
        <v>5.5178000000000003</v>
      </c>
      <c r="B1950" s="140" t="s">
        <v>460</v>
      </c>
      <c r="C1950" s="152">
        <v>0.3478</v>
      </c>
    </row>
    <row r="1951" spans="1:3" x14ac:dyDescent="0.35">
      <c r="A1951" s="142">
        <v>5.5205000000000002</v>
      </c>
      <c r="B1951" s="140" t="s">
        <v>460</v>
      </c>
      <c r="C1951" s="152">
        <v>0.34789999999999999</v>
      </c>
    </row>
    <row r="1952" spans="1:3" x14ac:dyDescent="0.35">
      <c r="A1952" s="142">
        <v>5.5232999999999999</v>
      </c>
      <c r="B1952" s="140" t="s">
        <v>460</v>
      </c>
      <c r="C1952" s="152">
        <v>0.34789999999999999</v>
      </c>
    </row>
    <row r="1953" spans="1:3" x14ac:dyDescent="0.35">
      <c r="A1953" s="142">
        <v>5.5259999999999998</v>
      </c>
      <c r="B1953" s="140" t="s">
        <v>460</v>
      </c>
      <c r="C1953" s="152">
        <v>0.34799999999999998</v>
      </c>
    </row>
    <row r="1954" spans="1:3" x14ac:dyDescent="0.35">
      <c r="A1954" s="142">
        <v>5.5288000000000004</v>
      </c>
      <c r="B1954" s="140" t="s">
        <v>460</v>
      </c>
      <c r="C1954" s="152">
        <v>0.34810000000000002</v>
      </c>
    </row>
    <row r="1955" spans="1:3" x14ac:dyDescent="0.35">
      <c r="A1955" s="142">
        <v>5.5315000000000003</v>
      </c>
      <c r="B1955" s="140" t="s">
        <v>460</v>
      </c>
      <c r="C1955" s="152">
        <v>0.34820000000000001</v>
      </c>
    </row>
    <row r="1956" spans="1:3" x14ac:dyDescent="0.35">
      <c r="A1956" s="142">
        <v>5.5342000000000002</v>
      </c>
      <c r="B1956" s="140" t="s">
        <v>460</v>
      </c>
      <c r="C1956" s="152">
        <v>0.3483</v>
      </c>
    </row>
    <row r="1957" spans="1:3" x14ac:dyDescent="0.35">
      <c r="A1957" s="142">
        <v>5.5369999999999999</v>
      </c>
      <c r="B1957" s="140" t="s">
        <v>460</v>
      </c>
      <c r="C1957" s="152">
        <v>0.34839999999999999</v>
      </c>
    </row>
    <row r="1958" spans="1:3" x14ac:dyDescent="0.35">
      <c r="A1958" s="142">
        <v>5.5396999999999998</v>
      </c>
      <c r="B1958" s="140" t="s">
        <v>460</v>
      </c>
      <c r="C1958" s="152">
        <v>0.34849999999999998</v>
      </c>
    </row>
    <row r="1959" spans="1:3" x14ac:dyDescent="0.35">
      <c r="A1959" s="142">
        <v>5.5425000000000004</v>
      </c>
      <c r="B1959" s="140" t="s">
        <v>460</v>
      </c>
      <c r="C1959" s="152">
        <v>0.34860000000000002</v>
      </c>
    </row>
    <row r="1960" spans="1:3" x14ac:dyDescent="0.35">
      <c r="A1960" s="142">
        <v>5.5452000000000004</v>
      </c>
      <c r="B1960" s="140" t="s">
        <v>460</v>
      </c>
      <c r="C1960" s="152">
        <v>0.34870000000000001</v>
      </c>
    </row>
    <row r="1961" spans="1:3" x14ac:dyDescent="0.35">
      <c r="A1961" s="142">
        <v>5.5479000000000003</v>
      </c>
      <c r="B1961" s="140" t="s">
        <v>460</v>
      </c>
      <c r="C1961" s="152">
        <v>0.34889999999999999</v>
      </c>
    </row>
    <row r="1962" spans="1:3" x14ac:dyDescent="0.35">
      <c r="A1962" s="142">
        <v>5.5507</v>
      </c>
      <c r="B1962" s="140" t="s">
        <v>460</v>
      </c>
      <c r="C1962" s="152">
        <v>0.34899999999999998</v>
      </c>
    </row>
    <row r="1963" spans="1:3" x14ac:dyDescent="0.35">
      <c r="A1963" s="142">
        <v>5.5533999999999999</v>
      </c>
      <c r="B1963" s="140" t="s">
        <v>460</v>
      </c>
      <c r="C1963" s="152">
        <v>0.34910000000000002</v>
      </c>
    </row>
    <row r="1964" spans="1:3" x14ac:dyDescent="0.35">
      <c r="A1964" s="142">
        <v>5.5561999999999996</v>
      </c>
      <c r="B1964" s="140" t="s">
        <v>460</v>
      </c>
      <c r="C1964" s="152">
        <v>0.34920000000000001</v>
      </c>
    </row>
    <row r="1965" spans="1:3" x14ac:dyDescent="0.35">
      <c r="A1965" s="142">
        <v>5.5589000000000004</v>
      </c>
      <c r="B1965" s="140" t="s">
        <v>460</v>
      </c>
      <c r="C1965" s="152">
        <v>0.3493</v>
      </c>
    </row>
    <row r="1966" spans="1:3" x14ac:dyDescent="0.35">
      <c r="A1966" s="142">
        <v>5.5616000000000003</v>
      </c>
      <c r="B1966" s="140" t="s">
        <v>460</v>
      </c>
      <c r="C1966" s="152">
        <v>0.34960000000000002</v>
      </c>
    </row>
    <row r="1967" spans="1:3" x14ac:dyDescent="0.35">
      <c r="A1967" s="142">
        <v>5.5644</v>
      </c>
      <c r="B1967" s="140" t="s">
        <v>460</v>
      </c>
      <c r="C1967" s="152">
        <v>0.34960000000000002</v>
      </c>
    </row>
    <row r="1968" spans="1:3" x14ac:dyDescent="0.35">
      <c r="A1968" s="142">
        <v>5.5670999999999999</v>
      </c>
      <c r="B1968" s="140" t="s">
        <v>460</v>
      </c>
      <c r="C1968" s="152">
        <v>0.34970000000000001</v>
      </c>
    </row>
    <row r="1969" spans="1:3" x14ac:dyDescent="0.35">
      <c r="A1969" s="142">
        <v>5.5698999999999996</v>
      </c>
      <c r="B1969" s="140" t="s">
        <v>460</v>
      </c>
      <c r="C1969" s="152">
        <v>0.34970000000000001</v>
      </c>
    </row>
    <row r="1970" spans="1:3" x14ac:dyDescent="0.35">
      <c r="A1970" s="142">
        <v>5.5726000000000004</v>
      </c>
      <c r="B1970" s="140" t="s">
        <v>460</v>
      </c>
      <c r="C1970" s="152">
        <v>0.3498</v>
      </c>
    </row>
    <row r="1971" spans="1:3" x14ac:dyDescent="0.35">
      <c r="A1971" s="142">
        <v>5.5753000000000004</v>
      </c>
      <c r="B1971" s="140" t="s">
        <v>460</v>
      </c>
      <c r="C1971" s="152">
        <v>0.34989999999999999</v>
      </c>
    </row>
    <row r="1972" spans="1:3" x14ac:dyDescent="0.35">
      <c r="A1972" s="142">
        <v>5.5781000000000001</v>
      </c>
      <c r="B1972" s="140" t="s">
        <v>460</v>
      </c>
      <c r="C1972" s="152">
        <v>0.35</v>
      </c>
    </row>
    <row r="1973" spans="1:3" x14ac:dyDescent="0.35">
      <c r="A1973" s="142">
        <v>5.5808</v>
      </c>
      <c r="B1973" s="140" t="s">
        <v>460</v>
      </c>
      <c r="C1973" s="152">
        <v>0.35010000000000002</v>
      </c>
    </row>
    <row r="1974" spans="1:3" x14ac:dyDescent="0.35">
      <c r="A1974" s="142">
        <v>5.5835999999999997</v>
      </c>
      <c r="B1974" s="140" t="s">
        <v>460</v>
      </c>
      <c r="C1974" s="152">
        <v>0.35020000000000001</v>
      </c>
    </row>
    <row r="1975" spans="1:3" x14ac:dyDescent="0.35">
      <c r="A1975" s="142">
        <v>5.5862999999999996</v>
      </c>
      <c r="B1975" s="140" t="s">
        <v>460</v>
      </c>
      <c r="C1975" s="152">
        <v>0.3503</v>
      </c>
    </row>
    <row r="1976" spans="1:3" x14ac:dyDescent="0.35">
      <c r="A1976" s="142">
        <v>5.5890000000000004</v>
      </c>
      <c r="B1976" s="140" t="s">
        <v>460</v>
      </c>
      <c r="C1976" s="152">
        <v>0.35039999999999999</v>
      </c>
    </row>
    <row r="1977" spans="1:3" x14ac:dyDescent="0.35">
      <c r="A1977" s="142">
        <v>5.5918000000000001</v>
      </c>
      <c r="B1977" s="140" t="s">
        <v>460</v>
      </c>
      <c r="C1977" s="152">
        <v>0.35049999999999998</v>
      </c>
    </row>
    <row r="1978" spans="1:3" x14ac:dyDescent="0.35">
      <c r="A1978" s="142">
        <v>5.5945</v>
      </c>
      <c r="B1978" s="140" t="s">
        <v>460</v>
      </c>
      <c r="C1978" s="152">
        <v>0.35049999999999998</v>
      </c>
    </row>
    <row r="1979" spans="1:3" x14ac:dyDescent="0.35">
      <c r="A1979" s="142">
        <v>5.5972999999999997</v>
      </c>
      <c r="B1979" s="140" t="s">
        <v>460</v>
      </c>
      <c r="C1979" s="152">
        <v>0.35060000000000002</v>
      </c>
    </row>
    <row r="1980" spans="1:3" x14ac:dyDescent="0.35">
      <c r="A1980" s="142">
        <v>5.6</v>
      </c>
      <c r="B1980" s="140" t="s">
        <v>460</v>
      </c>
      <c r="C1980" s="152">
        <v>0.35060000000000002</v>
      </c>
    </row>
    <row r="1981" spans="1:3" x14ac:dyDescent="0.35">
      <c r="A1981" s="142">
        <v>5.6026999999999996</v>
      </c>
      <c r="B1981" s="140" t="s">
        <v>460</v>
      </c>
      <c r="C1981" s="152">
        <v>0.3508</v>
      </c>
    </row>
    <row r="1982" spans="1:3" x14ac:dyDescent="0.35">
      <c r="A1982" s="142">
        <v>5.6055000000000001</v>
      </c>
      <c r="B1982" s="140" t="s">
        <v>460</v>
      </c>
      <c r="C1982" s="152">
        <v>0.3508</v>
      </c>
    </row>
    <row r="1983" spans="1:3" x14ac:dyDescent="0.35">
      <c r="A1983" s="142">
        <v>5.6082000000000001</v>
      </c>
      <c r="B1983" s="140" t="s">
        <v>460</v>
      </c>
      <c r="C1983" s="152">
        <v>0.35089999999999999</v>
      </c>
    </row>
    <row r="1984" spans="1:3" x14ac:dyDescent="0.35">
      <c r="A1984" s="142">
        <v>5.6109999999999998</v>
      </c>
      <c r="B1984" s="140" t="s">
        <v>460</v>
      </c>
      <c r="C1984" s="152">
        <v>0.35099999999999998</v>
      </c>
    </row>
    <row r="1985" spans="1:3" x14ac:dyDescent="0.35">
      <c r="A1985" s="142">
        <v>5.6136999999999997</v>
      </c>
      <c r="B1985" s="140" t="s">
        <v>460</v>
      </c>
      <c r="C1985" s="152">
        <v>0.35120000000000001</v>
      </c>
    </row>
    <row r="1986" spans="1:3" x14ac:dyDescent="0.35">
      <c r="A1986" s="142">
        <v>5.6163999999999996</v>
      </c>
      <c r="B1986" s="140" t="s">
        <v>460</v>
      </c>
      <c r="C1986" s="152">
        <v>0.35139999999999999</v>
      </c>
    </row>
    <row r="1987" spans="1:3" x14ac:dyDescent="0.35">
      <c r="A1987" s="142">
        <v>5.6192000000000002</v>
      </c>
      <c r="B1987" s="140" t="s">
        <v>460</v>
      </c>
      <c r="C1987" s="152">
        <v>0.35160000000000002</v>
      </c>
    </row>
    <row r="1988" spans="1:3" x14ac:dyDescent="0.35">
      <c r="A1988" s="142">
        <v>5.6219000000000001</v>
      </c>
      <c r="B1988" s="140" t="s">
        <v>460</v>
      </c>
      <c r="C1988" s="152">
        <v>0.35160000000000002</v>
      </c>
    </row>
    <row r="1989" spans="1:3" x14ac:dyDescent="0.35">
      <c r="A1989" s="142">
        <v>5.6246999999999998</v>
      </c>
      <c r="B1989" s="140" t="s">
        <v>460</v>
      </c>
      <c r="C1989" s="152">
        <v>0.35170000000000001</v>
      </c>
    </row>
    <row r="1990" spans="1:3" x14ac:dyDescent="0.35">
      <c r="A1990" s="142">
        <v>5.6273999999999997</v>
      </c>
      <c r="B1990" s="140" t="s">
        <v>460</v>
      </c>
      <c r="C1990" s="152">
        <v>0.3518</v>
      </c>
    </row>
    <row r="1991" spans="1:3" x14ac:dyDescent="0.35">
      <c r="A1991" s="142">
        <v>5.6300999999999997</v>
      </c>
      <c r="B1991" s="140" t="s">
        <v>460</v>
      </c>
      <c r="C1991" s="152">
        <v>0.35189999999999999</v>
      </c>
    </row>
    <row r="1992" spans="1:3" x14ac:dyDescent="0.35">
      <c r="A1992" s="142">
        <v>5.6329000000000002</v>
      </c>
      <c r="B1992" s="140" t="s">
        <v>460</v>
      </c>
      <c r="C1992" s="152">
        <v>0.35220000000000001</v>
      </c>
    </row>
    <row r="1993" spans="1:3" x14ac:dyDescent="0.35">
      <c r="A1993" s="142">
        <v>5.6356000000000002</v>
      </c>
      <c r="B1993" s="140" t="s">
        <v>460</v>
      </c>
      <c r="C1993" s="152">
        <v>0.35220000000000001</v>
      </c>
    </row>
    <row r="1994" spans="1:3" x14ac:dyDescent="0.35">
      <c r="A1994" s="142">
        <v>5.6383999999999999</v>
      </c>
      <c r="B1994" s="140" t="s">
        <v>460</v>
      </c>
      <c r="C1994" s="152">
        <v>0.35220000000000001</v>
      </c>
    </row>
    <row r="1995" spans="1:3" x14ac:dyDescent="0.35">
      <c r="A1995" s="142">
        <v>5.6410999999999998</v>
      </c>
      <c r="B1995" s="140" t="s">
        <v>460</v>
      </c>
      <c r="C1995" s="152">
        <v>0.35239999999999999</v>
      </c>
    </row>
    <row r="1996" spans="1:3" x14ac:dyDescent="0.35">
      <c r="A1996" s="142">
        <v>5.6437999999999997</v>
      </c>
      <c r="B1996" s="140" t="s">
        <v>460</v>
      </c>
      <c r="C1996" s="152">
        <v>0.35260000000000002</v>
      </c>
    </row>
    <row r="1997" spans="1:3" x14ac:dyDescent="0.35">
      <c r="A1997" s="142">
        <v>5.6466000000000003</v>
      </c>
      <c r="B1997" s="140" t="s">
        <v>460</v>
      </c>
      <c r="C1997" s="152">
        <v>0.35260000000000002</v>
      </c>
    </row>
    <row r="1998" spans="1:3" x14ac:dyDescent="0.35">
      <c r="A1998" s="142">
        <v>5.6493000000000002</v>
      </c>
      <c r="B1998" s="140" t="s">
        <v>460</v>
      </c>
      <c r="C1998" s="152">
        <v>0.35260000000000002</v>
      </c>
    </row>
    <row r="1999" spans="1:3" x14ac:dyDescent="0.35">
      <c r="A1999" s="142">
        <v>5.6520999999999999</v>
      </c>
      <c r="B1999" s="140" t="s">
        <v>460</v>
      </c>
      <c r="C1999" s="152">
        <v>0.35270000000000001</v>
      </c>
    </row>
    <row r="2000" spans="1:3" x14ac:dyDescent="0.35">
      <c r="A2000" s="142">
        <v>5.6547999999999998</v>
      </c>
      <c r="B2000" s="140" t="s">
        <v>460</v>
      </c>
      <c r="C2000" s="152">
        <v>0.35289999999999999</v>
      </c>
    </row>
    <row r="2001" spans="1:3" x14ac:dyDescent="0.35">
      <c r="A2001" s="142">
        <v>5.6574999999999998</v>
      </c>
      <c r="B2001" s="140" t="s">
        <v>460</v>
      </c>
      <c r="C2001" s="152">
        <v>0.35299999999999998</v>
      </c>
    </row>
    <row r="2002" spans="1:3" x14ac:dyDescent="0.35">
      <c r="A2002" s="142">
        <v>5.6603000000000003</v>
      </c>
      <c r="B2002" s="140" t="s">
        <v>460</v>
      </c>
      <c r="C2002" s="152">
        <v>0.35320000000000001</v>
      </c>
    </row>
    <row r="2003" spans="1:3" x14ac:dyDescent="0.35">
      <c r="A2003" s="142">
        <v>5.6630000000000003</v>
      </c>
      <c r="B2003" s="140" t="s">
        <v>460</v>
      </c>
      <c r="C2003" s="152">
        <v>0.35339999999999999</v>
      </c>
    </row>
    <row r="2004" spans="1:3" x14ac:dyDescent="0.35">
      <c r="A2004" s="142">
        <v>5.6657999999999999</v>
      </c>
      <c r="B2004" s="140" t="s">
        <v>460</v>
      </c>
      <c r="C2004" s="152">
        <v>0.35349999999999998</v>
      </c>
    </row>
    <row r="2005" spans="1:3" x14ac:dyDescent="0.35">
      <c r="A2005" s="142">
        <v>5.6684999999999999</v>
      </c>
      <c r="B2005" s="140" t="s">
        <v>460</v>
      </c>
      <c r="C2005" s="152">
        <v>0.35360000000000003</v>
      </c>
    </row>
    <row r="2006" spans="1:3" x14ac:dyDescent="0.35">
      <c r="A2006" s="142">
        <v>5.6711999999999998</v>
      </c>
      <c r="B2006" s="140" t="s">
        <v>460</v>
      </c>
      <c r="C2006" s="152">
        <v>0.35370000000000001</v>
      </c>
    </row>
    <row r="2007" spans="1:3" x14ac:dyDescent="0.35">
      <c r="A2007" s="142">
        <v>5.6740000000000004</v>
      </c>
      <c r="B2007" s="140" t="s">
        <v>460</v>
      </c>
      <c r="C2007" s="152">
        <v>0.3538</v>
      </c>
    </row>
    <row r="2008" spans="1:3" x14ac:dyDescent="0.35">
      <c r="A2008" s="142">
        <v>5.6767000000000003</v>
      </c>
      <c r="B2008" s="140" t="s">
        <v>460</v>
      </c>
      <c r="C2008" s="152">
        <v>0.35389999999999999</v>
      </c>
    </row>
    <row r="2009" spans="1:3" x14ac:dyDescent="0.35">
      <c r="A2009" s="142">
        <v>5.6795</v>
      </c>
      <c r="B2009" s="140" t="s">
        <v>460</v>
      </c>
      <c r="C2009" s="152">
        <v>0.35389999999999999</v>
      </c>
    </row>
    <row r="2010" spans="1:3" x14ac:dyDescent="0.35">
      <c r="A2010" s="142">
        <v>5.6821999999999999</v>
      </c>
      <c r="B2010" s="140" t="s">
        <v>460</v>
      </c>
      <c r="C2010" s="152">
        <v>0.35399999999999998</v>
      </c>
    </row>
    <row r="2011" spans="1:3" x14ac:dyDescent="0.35">
      <c r="A2011" s="142">
        <v>5.6848999999999998</v>
      </c>
      <c r="B2011" s="140" t="s">
        <v>460</v>
      </c>
      <c r="C2011" s="152">
        <v>0.35399999999999998</v>
      </c>
    </row>
    <row r="2012" spans="1:3" x14ac:dyDescent="0.35">
      <c r="A2012" s="142">
        <v>5.6877000000000004</v>
      </c>
      <c r="B2012" s="140" t="s">
        <v>460</v>
      </c>
      <c r="C2012" s="152">
        <v>0.35420000000000001</v>
      </c>
    </row>
    <row r="2013" spans="1:3" x14ac:dyDescent="0.35">
      <c r="A2013" s="142">
        <v>5.6904000000000003</v>
      </c>
      <c r="B2013" s="140" t="s">
        <v>460</v>
      </c>
      <c r="C2013" s="152">
        <v>0.3543</v>
      </c>
    </row>
    <row r="2014" spans="1:3" x14ac:dyDescent="0.35">
      <c r="A2014" s="142">
        <v>5.6932</v>
      </c>
      <c r="B2014" s="140" t="s">
        <v>460</v>
      </c>
      <c r="C2014" s="152">
        <v>0.35439999999999999</v>
      </c>
    </row>
    <row r="2015" spans="1:3" x14ac:dyDescent="0.35">
      <c r="A2015" s="142">
        <v>5.6959</v>
      </c>
      <c r="B2015" s="140" t="s">
        <v>460</v>
      </c>
      <c r="C2015" s="152">
        <v>0.35449999999999998</v>
      </c>
    </row>
    <row r="2016" spans="1:3" x14ac:dyDescent="0.35">
      <c r="A2016" s="142">
        <v>5.6985999999999999</v>
      </c>
      <c r="B2016" s="140" t="s">
        <v>460</v>
      </c>
      <c r="C2016" s="152">
        <v>0.35449999999999998</v>
      </c>
    </row>
    <row r="2017" spans="1:3" x14ac:dyDescent="0.35">
      <c r="A2017" s="142">
        <v>5.7013999999999996</v>
      </c>
      <c r="B2017" s="140" t="s">
        <v>460</v>
      </c>
      <c r="C2017" s="152">
        <v>0.35460000000000003</v>
      </c>
    </row>
    <row r="2018" spans="1:3" x14ac:dyDescent="0.35">
      <c r="A2018" s="142">
        <v>5.7041000000000004</v>
      </c>
      <c r="B2018" s="140" t="s">
        <v>460</v>
      </c>
      <c r="C2018" s="152">
        <v>0.3548</v>
      </c>
    </row>
    <row r="2019" spans="1:3" x14ac:dyDescent="0.35">
      <c r="A2019" s="142">
        <v>5.7068000000000003</v>
      </c>
      <c r="B2019" s="140" t="s">
        <v>460</v>
      </c>
      <c r="C2019" s="152">
        <v>0.35510000000000003</v>
      </c>
    </row>
    <row r="2020" spans="1:3" x14ac:dyDescent="0.35">
      <c r="A2020" s="142">
        <v>5.7096</v>
      </c>
      <c r="B2020" s="140" t="s">
        <v>460</v>
      </c>
      <c r="C2020" s="152">
        <v>0.35520000000000002</v>
      </c>
    </row>
    <row r="2021" spans="1:3" x14ac:dyDescent="0.35">
      <c r="A2021" s="142">
        <v>5.7122999999999999</v>
      </c>
      <c r="B2021" s="140" t="s">
        <v>460</v>
      </c>
      <c r="C2021" s="152">
        <v>0.35520000000000002</v>
      </c>
    </row>
    <row r="2022" spans="1:3" x14ac:dyDescent="0.35">
      <c r="A2022" s="142">
        <v>5.7150999999999996</v>
      </c>
      <c r="B2022" s="140" t="s">
        <v>460</v>
      </c>
      <c r="C2022" s="152">
        <v>0.3553</v>
      </c>
    </row>
    <row r="2023" spans="1:3" x14ac:dyDescent="0.35">
      <c r="A2023" s="142">
        <v>5.7178000000000004</v>
      </c>
      <c r="B2023" s="140" t="s">
        <v>460</v>
      </c>
      <c r="C2023" s="152">
        <v>0.35549999999999998</v>
      </c>
    </row>
    <row r="2024" spans="1:3" x14ac:dyDescent="0.35">
      <c r="A2024" s="142">
        <v>5.7205000000000004</v>
      </c>
      <c r="B2024" s="140" t="s">
        <v>460</v>
      </c>
      <c r="C2024" s="152">
        <v>0.35560000000000003</v>
      </c>
    </row>
    <row r="2025" spans="1:3" x14ac:dyDescent="0.35">
      <c r="A2025" s="142">
        <v>5.7233000000000001</v>
      </c>
      <c r="B2025" s="140" t="s">
        <v>460</v>
      </c>
      <c r="C2025" s="152">
        <v>0.35570000000000002</v>
      </c>
    </row>
    <row r="2026" spans="1:3" x14ac:dyDescent="0.35">
      <c r="A2026" s="142">
        <v>5.726</v>
      </c>
      <c r="B2026" s="140" t="s">
        <v>460</v>
      </c>
      <c r="C2026" s="152">
        <v>0.35570000000000002</v>
      </c>
    </row>
    <row r="2027" spans="1:3" x14ac:dyDescent="0.35">
      <c r="A2027" s="142">
        <v>5.7287999999999997</v>
      </c>
      <c r="B2027" s="140" t="s">
        <v>460</v>
      </c>
      <c r="C2027" s="152">
        <v>0.35580000000000001</v>
      </c>
    </row>
    <row r="2028" spans="1:3" x14ac:dyDescent="0.35">
      <c r="A2028" s="142">
        <v>5.7314999999999996</v>
      </c>
      <c r="B2028" s="140" t="s">
        <v>460</v>
      </c>
      <c r="C2028" s="152">
        <v>0.35580000000000001</v>
      </c>
    </row>
    <row r="2029" spans="1:3" x14ac:dyDescent="0.35">
      <c r="A2029" s="142">
        <v>5.7342000000000004</v>
      </c>
      <c r="B2029" s="140" t="s">
        <v>460</v>
      </c>
      <c r="C2029" s="152">
        <v>0.35589999999999999</v>
      </c>
    </row>
    <row r="2030" spans="1:3" x14ac:dyDescent="0.35">
      <c r="A2030" s="142">
        <v>5.7370000000000001</v>
      </c>
      <c r="B2030" s="140" t="s">
        <v>460</v>
      </c>
      <c r="C2030" s="152">
        <v>0.35610000000000003</v>
      </c>
    </row>
    <row r="2031" spans="1:3" x14ac:dyDescent="0.35">
      <c r="A2031" s="142">
        <v>5.7397</v>
      </c>
      <c r="B2031" s="140" t="s">
        <v>460</v>
      </c>
      <c r="C2031" s="152">
        <v>0.35620000000000002</v>
      </c>
    </row>
    <row r="2032" spans="1:3" x14ac:dyDescent="0.35">
      <c r="A2032" s="142">
        <v>5.7424999999999997</v>
      </c>
      <c r="B2032" s="140" t="s">
        <v>460</v>
      </c>
      <c r="C2032" s="152">
        <v>0.35630000000000001</v>
      </c>
    </row>
    <row r="2033" spans="1:3" x14ac:dyDescent="0.35">
      <c r="A2033" s="142">
        <v>5.7451999999999996</v>
      </c>
      <c r="B2033" s="140" t="s">
        <v>460</v>
      </c>
      <c r="C2033" s="152">
        <v>0.35630000000000001</v>
      </c>
    </row>
    <row r="2034" spans="1:3" x14ac:dyDescent="0.35">
      <c r="A2034" s="142">
        <v>5.7478999999999996</v>
      </c>
      <c r="B2034" s="140" t="s">
        <v>460</v>
      </c>
      <c r="C2034" s="152">
        <v>0.35639999999999999</v>
      </c>
    </row>
    <row r="2035" spans="1:3" x14ac:dyDescent="0.35">
      <c r="A2035" s="142">
        <v>5.7507000000000001</v>
      </c>
      <c r="B2035" s="140" t="s">
        <v>460</v>
      </c>
      <c r="C2035" s="152">
        <v>0.35649999999999998</v>
      </c>
    </row>
    <row r="2036" spans="1:3" x14ac:dyDescent="0.35">
      <c r="A2036" s="142">
        <v>5.7534000000000001</v>
      </c>
      <c r="B2036" s="140" t="s">
        <v>460</v>
      </c>
      <c r="C2036" s="152">
        <v>0.35659999999999997</v>
      </c>
    </row>
    <row r="2037" spans="1:3" x14ac:dyDescent="0.35">
      <c r="A2037" s="142">
        <v>5.7561999999999998</v>
      </c>
      <c r="B2037" s="140" t="s">
        <v>460</v>
      </c>
      <c r="C2037" s="152">
        <v>0.35670000000000002</v>
      </c>
    </row>
    <row r="2038" spans="1:3" x14ac:dyDescent="0.35">
      <c r="A2038" s="142">
        <v>5.7588999999999997</v>
      </c>
      <c r="B2038" s="140" t="s">
        <v>460</v>
      </c>
      <c r="C2038" s="152">
        <v>0.35670000000000002</v>
      </c>
    </row>
    <row r="2039" spans="1:3" x14ac:dyDescent="0.35">
      <c r="A2039" s="142">
        <v>5.7615999999999996</v>
      </c>
      <c r="B2039" s="140" t="s">
        <v>460</v>
      </c>
      <c r="C2039" s="152">
        <v>0.35680000000000001</v>
      </c>
    </row>
    <row r="2040" spans="1:3" x14ac:dyDescent="0.35">
      <c r="A2040" s="142">
        <v>5.7644000000000002</v>
      </c>
      <c r="B2040" s="140" t="s">
        <v>460</v>
      </c>
      <c r="C2040" s="152">
        <v>0.35699999999999998</v>
      </c>
    </row>
    <row r="2041" spans="1:3" x14ac:dyDescent="0.35">
      <c r="A2041" s="142">
        <v>5.7671000000000001</v>
      </c>
      <c r="B2041" s="140" t="s">
        <v>460</v>
      </c>
      <c r="C2041" s="152">
        <v>0.35709999999999997</v>
      </c>
    </row>
    <row r="2042" spans="1:3" x14ac:dyDescent="0.35">
      <c r="A2042" s="142">
        <v>5.7698999999999998</v>
      </c>
      <c r="B2042" s="140" t="s">
        <v>460</v>
      </c>
      <c r="C2042" s="152">
        <v>0.35720000000000002</v>
      </c>
    </row>
    <row r="2043" spans="1:3" x14ac:dyDescent="0.35">
      <c r="A2043" s="142">
        <v>5.7725999999999997</v>
      </c>
      <c r="B2043" s="140" t="s">
        <v>460</v>
      </c>
      <c r="C2043" s="152">
        <v>0.35730000000000001</v>
      </c>
    </row>
    <row r="2044" spans="1:3" x14ac:dyDescent="0.35">
      <c r="A2044" s="142">
        <v>5.7781000000000002</v>
      </c>
      <c r="B2044" s="140" t="s">
        <v>460</v>
      </c>
      <c r="C2044" s="152">
        <v>0.3574</v>
      </c>
    </row>
    <row r="2045" spans="1:3" x14ac:dyDescent="0.35">
      <c r="A2045" s="142">
        <v>5.7808000000000002</v>
      </c>
      <c r="B2045" s="140" t="s">
        <v>460</v>
      </c>
      <c r="C2045" s="152">
        <v>0.35749999999999998</v>
      </c>
    </row>
    <row r="2046" spans="1:3" x14ac:dyDescent="0.35">
      <c r="A2046" s="142">
        <v>5.7835999999999999</v>
      </c>
      <c r="B2046" s="140" t="s">
        <v>460</v>
      </c>
      <c r="C2046" s="152">
        <v>0.35759999999999997</v>
      </c>
    </row>
    <row r="2047" spans="1:3" x14ac:dyDescent="0.35">
      <c r="A2047" s="142">
        <v>5.7862999999999998</v>
      </c>
      <c r="B2047" s="140" t="s">
        <v>460</v>
      </c>
      <c r="C2047" s="152">
        <v>0.35780000000000001</v>
      </c>
    </row>
    <row r="2048" spans="1:3" x14ac:dyDescent="0.35">
      <c r="A2048" s="142">
        <v>5.7889999999999997</v>
      </c>
      <c r="B2048" s="140" t="s">
        <v>460</v>
      </c>
      <c r="C2048" s="152">
        <v>0.3579</v>
      </c>
    </row>
    <row r="2049" spans="1:3" x14ac:dyDescent="0.35">
      <c r="A2049" s="142">
        <v>5.7918000000000003</v>
      </c>
      <c r="B2049" s="140" t="s">
        <v>460</v>
      </c>
      <c r="C2049" s="152">
        <v>0.3579</v>
      </c>
    </row>
    <row r="2050" spans="1:3" x14ac:dyDescent="0.35">
      <c r="A2050" s="142">
        <v>5.7945000000000002</v>
      </c>
      <c r="B2050" s="140" t="s">
        <v>460</v>
      </c>
      <c r="C2050" s="152">
        <v>0.35799999999999998</v>
      </c>
    </row>
    <row r="2051" spans="1:3" x14ac:dyDescent="0.35">
      <c r="A2051" s="142">
        <v>5.7972999999999999</v>
      </c>
      <c r="B2051" s="140" t="s">
        <v>460</v>
      </c>
      <c r="C2051" s="152">
        <v>0.35799999999999998</v>
      </c>
    </row>
    <row r="2052" spans="1:3" x14ac:dyDescent="0.35">
      <c r="A2052" s="142">
        <v>5.8</v>
      </c>
      <c r="B2052" s="140" t="s">
        <v>460</v>
      </c>
      <c r="C2052" s="152">
        <v>0.35820000000000002</v>
      </c>
    </row>
    <row r="2053" spans="1:3" x14ac:dyDescent="0.35">
      <c r="A2053" s="142">
        <v>5.8026999999999997</v>
      </c>
      <c r="B2053" s="140" t="s">
        <v>460</v>
      </c>
      <c r="C2053" s="152">
        <v>0.35830000000000001</v>
      </c>
    </row>
    <row r="2054" spans="1:3" x14ac:dyDescent="0.35">
      <c r="A2054" s="142">
        <v>5.8055000000000003</v>
      </c>
      <c r="B2054" s="140" t="s">
        <v>460</v>
      </c>
      <c r="C2054" s="152">
        <v>0.35830000000000001</v>
      </c>
    </row>
    <row r="2055" spans="1:3" x14ac:dyDescent="0.35">
      <c r="A2055" s="142">
        <v>5.8082000000000003</v>
      </c>
      <c r="B2055" s="140" t="s">
        <v>460</v>
      </c>
      <c r="C2055" s="152">
        <v>0.35849999999999999</v>
      </c>
    </row>
    <row r="2056" spans="1:3" x14ac:dyDescent="0.35">
      <c r="A2056" s="142">
        <v>5.8109999999999999</v>
      </c>
      <c r="B2056" s="140" t="s">
        <v>460</v>
      </c>
      <c r="C2056" s="152">
        <v>0.35859999999999997</v>
      </c>
    </row>
    <row r="2057" spans="1:3" x14ac:dyDescent="0.35">
      <c r="A2057" s="142">
        <v>5.8136999999999999</v>
      </c>
      <c r="B2057" s="140" t="s">
        <v>460</v>
      </c>
      <c r="C2057" s="152">
        <v>0.35870000000000002</v>
      </c>
    </row>
    <row r="2058" spans="1:3" x14ac:dyDescent="0.35">
      <c r="A2058" s="142">
        <v>5.8163999999999998</v>
      </c>
      <c r="B2058" s="140" t="s">
        <v>460</v>
      </c>
      <c r="C2058" s="152">
        <v>0.35880000000000001</v>
      </c>
    </row>
    <row r="2059" spans="1:3" x14ac:dyDescent="0.35">
      <c r="A2059" s="142">
        <v>5.8192000000000004</v>
      </c>
      <c r="B2059" s="140" t="s">
        <v>460</v>
      </c>
      <c r="C2059" s="152">
        <v>0.35880000000000001</v>
      </c>
    </row>
    <row r="2060" spans="1:3" x14ac:dyDescent="0.35">
      <c r="A2060" s="142">
        <v>5.8219000000000003</v>
      </c>
      <c r="B2060" s="140" t="s">
        <v>460</v>
      </c>
      <c r="C2060" s="152">
        <v>0.3589</v>
      </c>
    </row>
    <row r="2061" spans="1:3" x14ac:dyDescent="0.35">
      <c r="A2061" s="142">
        <v>5.8247</v>
      </c>
      <c r="B2061" s="140" t="s">
        <v>460</v>
      </c>
      <c r="C2061" s="152">
        <v>0.35899999999999999</v>
      </c>
    </row>
    <row r="2062" spans="1:3" x14ac:dyDescent="0.35">
      <c r="A2062" s="142">
        <v>5.8273999999999999</v>
      </c>
      <c r="B2062" s="140" t="s">
        <v>460</v>
      </c>
      <c r="C2062" s="152">
        <v>0.35899999999999999</v>
      </c>
    </row>
    <row r="2063" spans="1:3" x14ac:dyDescent="0.35">
      <c r="A2063" s="142">
        <v>5.8300999999999998</v>
      </c>
      <c r="B2063" s="140" t="s">
        <v>460</v>
      </c>
      <c r="C2063" s="152">
        <v>0.35909999999999997</v>
      </c>
    </row>
    <row r="2064" spans="1:3" x14ac:dyDescent="0.35">
      <c r="A2064" s="142">
        <v>5.8329000000000004</v>
      </c>
      <c r="B2064" s="140" t="s">
        <v>460</v>
      </c>
      <c r="C2064" s="152">
        <v>0.35920000000000002</v>
      </c>
    </row>
    <row r="2065" spans="1:3" x14ac:dyDescent="0.35">
      <c r="A2065" s="142">
        <v>5.8356000000000003</v>
      </c>
      <c r="B2065" s="140" t="s">
        <v>460</v>
      </c>
      <c r="C2065" s="152">
        <v>0.3594</v>
      </c>
    </row>
    <row r="2066" spans="1:3" x14ac:dyDescent="0.35">
      <c r="A2066" s="142">
        <v>5.8384</v>
      </c>
      <c r="B2066" s="140" t="s">
        <v>460</v>
      </c>
      <c r="C2066" s="152">
        <v>0.3594</v>
      </c>
    </row>
    <row r="2067" spans="1:3" x14ac:dyDescent="0.35">
      <c r="A2067" s="142">
        <v>5.8411</v>
      </c>
      <c r="B2067" s="140" t="s">
        <v>460</v>
      </c>
      <c r="C2067" s="152">
        <v>0.35949999999999999</v>
      </c>
    </row>
    <row r="2068" spans="1:3" x14ac:dyDescent="0.35">
      <c r="A2068" s="142">
        <v>5.8437999999999999</v>
      </c>
      <c r="B2068" s="140" t="s">
        <v>460</v>
      </c>
      <c r="C2068" s="152">
        <v>0.35959999999999998</v>
      </c>
    </row>
    <row r="2069" spans="1:3" x14ac:dyDescent="0.35">
      <c r="A2069" s="142">
        <v>5.8465999999999996</v>
      </c>
      <c r="B2069" s="140" t="s">
        <v>460</v>
      </c>
      <c r="C2069" s="152">
        <v>0.35970000000000002</v>
      </c>
    </row>
    <row r="2070" spans="1:3" x14ac:dyDescent="0.35">
      <c r="A2070" s="142">
        <v>5.8493000000000004</v>
      </c>
      <c r="B2070" s="140" t="s">
        <v>460</v>
      </c>
      <c r="C2070" s="152">
        <v>0.3599</v>
      </c>
    </row>
    <row r="2071" spans="1:3" x14ac:dyDescent="0.35">
      <c r="A2071" s="142">
        <v>5.8521000000000001</v>
      </c>
      <c r="B2071" s="140" t="s">
        <v>460</v>
      </c>
      <c r="C2071" s="152">
        <v>0.3599</v>
      </c>
    </row>
    <row r="2072" spans="1:3" x14ac:dyDescent="0.35">
      <c r="A2072" s="142">
        <v>5.8548</v>
      </c>
      <c r="B2072" s="140" t="s">
        <v>460</v>
      </c>
      <c r="C2072" s="152">
        <v>0.36</v>
      </c>
    </row>
    <row r="2073" spans="1:3" x14ac:dyDescent="0.35">
      <c r="A2073" s="142">
        <v>5.8574999999999999</v>
      </c>
      <c r="B2073" s="140" t="s">
        <v>460</v>
      </c>
      <c r="C2073" s="152">
        <v>0.36</v>
      </c>
    </row>
    <row r="2074" spans="1:3" x14ac:dyDescent="0.35">
      <c r="A2074" s="142">
        <v>5.8602999999999996</v>
      </c>
      <c r="B2074" s="140" t="s">
        <v>460</v>
      </c>
      <c r="C2074" s="152">
        <v>0.36009999999999998</v>
      </c>
    </row>
    <row r="2075" spans="1:3" x14ac:dyDescent="0.35">
      <c r="A2075" s="142">
        <v>5.8630000000000004</v>
      </c>
      <c r="B2075" s="140" t="s">
        <v>460</v>
      </c>
      <c r="C2075" s="152">
        <v>0.36009999999999998</v>
      </c>
    </row>
    <row r="2076" spans="1:3" x14ac:dyDescent="0.35">
      <c r="A2076" s="142">
        <v>5.8658000000000001</v>
      </c>
      <c r="B2076" s="140" t="s">
        <v>460</v>
      </c>
      <c r="C2076" s="152">
        <v>0.36009999999999998</v>
      </c>
    </row>
    <row r="2077" spans="1:3" x14ac:dyDescent="0.35">
      <c r="A2077" s="142">
        <v>5.8685</v>
      </c>
      <c r="B2077" s="140" t="s">
        <v>460</v>
      </c>
      <c r="C2077" s="152">
        <v>0.3604</v>
      </c>
    </row>
    <row r="2078" spans="1:3" x14ac:dyDescent="0.35">
      <c r="A2078" s="142">
        <v>5.8712</v>
      </c>
      <c r="B2078" s="140" t="s">
        <v>460</v>
      </c>
      <c r="C2078" s="152">
        <v>0.36049999999999999</v>
      </c>
    </row>
    <row r="2079" spans="1:3" x14ac:dyDescent="0.35">
      <c r="A2079" s="142">
        <v>5.8739999999999997</v>
      </c>
      <c r="B2079" s="140" t="s">
        <v>460</v>
      </c>
      <c r="C2079" s="152">
        <v>0.36049999999999999</v>
      </c>
    </row>
    <row r="2080" spans="1:3" x14ac:dyDescent="0.35">
      <c r="A2080" s="142">
        <v>5.8766999999999996</v>
      </c>
      <c r="B2080" s="140" t="s">
        <v>460</v>
      </c>
      <c r="C2080" s="152">
        <v>0.36070000000000002</v>
      </c>
    </row>
    <row r="2081" spans="1:3" x14ac:dyDescent="0.35">
      <c r="A2081" s="142">
        <v>5.8795000000000002</v>
      </c>
      <c r="B2081" s="140" t="s">
        <v>460</v>
      </c>
      <c r="C2081" s="152">
        <v>0.36080000000000001</v>
      </c>
    </row>
    <row r="2082" spans="1:3" x14ac:dyDescent="0.35">
      <c r="A2082" s="142">
        <v>5.8822000000000001</v>
      </c>
      <c r="B2082" s="140" t="s">
        <v>460</v>
      </c>
      <c r="C2082" s="152">
        <v>0.36080000000000001</v>
      </c>
    </row>
    <row r="2083" spans="1:3" x14ac:dyDescent="0.35">
      <c r="A2083" s="142">
        <v>5.8849</v>
      </c>
      <c r="B2083" s="140" t="s">
        <v>460</v>
      </c>
      <c r="C2083" s="152">
        <v>0.3609</v>
      </c>
    </row>
    <row r="2084" spans="1:3" x14ac:dyDescent="0.35">
      <c r="A2084" s="142">
        <v>5.8876999999999997</v>
      </c>
      <c r="B2084" s="140" t="s">
        <v>460</v>
      </c>
      <c r="C2084" s="152">
        <v>0.3609</v>
      </c>
    </row>
    <row r="2085" spans="1:3" x14ac:dyDescent="0.35">
      <c r="A2085" s="142">
        <v>5.8903999999999996</v>
      </c>
      <c r="B2085" s="140" t="s">
        <v>460</v>
      </c>
      <c r="C2085" s="152">
        <v>0.36099999999999999</v>
      </c>
    </row>
    <row r="2086" spans="1:3" x14ac:dyDescent="0.35">
      <c r="A2086" s="142">
        <v>5.8932000000000002</v>
      </c>
      <c r="B2086" s="140" t="s">
        <v>460</v>
      </c>
      <c r="C2086" s="152">
        <v>0.36109999999999998</v>
      </c>
    </row>
    <row r="2087" spans="1:3" x14ac:dyDescent="0.35">
      <c r="A2087" s="142">
        <v>5.8959000000000001</v>
      </c>
      <c r="B2087" s="140" t="s">
        <v>460</v>
      </c>
      <c r="C2087" s="152">
        <v>0.36130000000000001</v>
      </c>
    </row>
    <row r="2088" spans="1:3" x14ac:dyDescent="0.35">
      <c r="A2088" s="142">
        <v>5.8986000000000001</v>
      </c>
      <c r="B2088" s="140" t="s">
        <v>460</v>
      </c>
      <c r="C2088" s="152">
        <v>0.36130000000000001</v>
      </c>
    </row>
    <row r="2089" spans="1:3" x14ac:dyDescent="0.35">
      <c r="A2089" s="142">
        <v>5.9013999999999998</v>
      </c>
      <c r="B2089" s="140" t="s">
        <v>460</v>
      </c>
      <c r="C2089" s="152">
        <v>0.3614</v>
      </c>
    </row>
    <row r="2090" spans="1:3" x14ac:dyDescent="0.35">
      <c r="A2090" s="142">
        <v>5.9040999999999997</v>
      </c>
      <c r="B2090" s="140" t="s">
        <v>460</v>
      </c>
      <c r="C2090" s="152">
        <v>0.36159999999999998</v>
      </c>
    </row>
    <row r="2091" spans="1:3" x14ac:dyDescent="0.35">
      <c r="A2091" s="142">
        <v>5.9067999999999996</v>
      </c>
      <c r="B2091" s="140" t="s">
        <v>460</v>
      </c>
      <c r="C2091" s="152">
        <v>0.36170000000000002</v>
      </c>
    </row>
    <row r="2092" spans="1:3" x14ac:dyDescent="0.35">
      <c r="A2092" s="142">
        <v>5.9096000000000002</v>
      </c>
      <c r="B2092" s="140" t="s">
        <v>460</v>
      </c>
      <c r="C2092" s="152">
        <v>0.3619</v>
      </c>
    </row>
    <row r="2093" spans="1:3" x14ac:dyDescent="0.35">
      <c r="A2093" s="142">
        <v>5.9123000000000001</v>
      </c>
      <c r="B2093" s="140" t="s">
        <v>460</v>
      </c>
      <c r="C2093" s="152">
        <v>0.36199999999999999</v>
      </c>
    </row>
    <row r="2094" spans="1:3" x14ac:dyDescent="0.35">
      <c r="A2094" s="142">
        <v>5.9150999999999998</v>
      </c>
      <c r="B2094" s="140" t="s">
        <v>460</v>
      </c>
      <c r="C2094" s="152">
        <v>0.36209999999999998</v>
      </c>
    </row>
    <row r="2095" spans="1:3" x14ac:dyDescent="0.35">
      <c r="A2095" s="142">
        <v>5.9177999999999997</v>
      </c>
      <c r="B2095" s="140" t="s">
        <v>460</v>
      </c>
      <c r="C2095" s="152">
        <v>0.36209999999999998</v>
      </c>
    </row>
    <row r="2096" spans="1:3" x14ac:dyDescent="0.35">
      <c r="A2096" s="142">
        <v>5.9204999999999997</v>
      </c>
      <c r="B2096" s="140" t="s">
        <v>460</v>
      </c>
      <c r="C2096" s="152">
        <v>0.36230000000000001</v>
      </c>
    </row>
    <row r="2097" spans="1:3" x14ac:dyDescent="0.35">
      <c r="A2097" s="142">
        <v>5.9233000000000002</v>
      </c>
      <c r="B2097" s="140" t="s">
        <v>460</v>
      </c>
      <c r="C2097" s="152">
        <v>0.36230000000000001</v>
      </c>
    </row>
    <row r="2098" spans="1:3" x14ac:dyDescent="0.35">
      <c r="A2098" s="142">
        <v>5.9260000000000002</v>
      </c>
      <c r="B2098" s="140" t="s">
        <v>460</v>
      </c>
      <c r="C2098" s="152">
        <v>0.36230000000000001</v>
      </c>
    </row>
    <row r="2099" spans="1:3" x14ac:dyDescent="0.35">
      <c r="A2099" s="142">
        <v>5.9287999999999998</v>
      </c>
      <c r="B2099" s="140" t="s">
        <v>460</v>
      </c>
      <c r="C2099" s="152">
        <v>0.3624</v>
      </c>
    </row>
    <row r="2100" spans="1:3" x14ac:dyDescent="0.35">
      <c r="A2100" s="142">
        <v>5.9314999999999998</v>
      </c>
      <c r="B2100" s="140" t="s">
        <v>460</v>
      </c>
      <c r="C2100" s="152">
        <v>0.36249999999999999</v>
      </c>
    </row>
    <row r="2101" spans="1:3" x14ac:dyDescent="0.35">
      <c r="A2101" s="142">
        <v>5.9341999999999997</v>
      </c>
      <c r="B2101" s="140" t="s">
        <v>460</v>
      </c>
      <c r="C2101" s="152">
        <v>0.36259999999999998</v>
      </c>
    </row>
    <row r="2102" spans="1:3" x14ac:dyDescent="0.35">
      <c r="A2102" s="142">
        <v>5.9370000000000003</v>
      </c>
      <c r="B2102" s="140" t="s">
        <v>460</v>
      </c>
      <c r="C2102" s="152">
        <v>0.36270000000000002</v>
      </c>
    </row>
    <row r="2103" spans="1:3" x14ac:dyDescent="0.35">
      <c r="A2103" s="142">
        <v>5.9397000000000002</v>
      </c>
      <c r="B2103" s="140" t="s">
        <v>460</v>
      </c>
      <c r="C2103" s="152">
        <v>0.36280000000000001</v>
      </c>
    </row>
    <row r="2104" spans="1:3" x14ac:dyDescent="0.35">
      <c r="A2104" s="142">
        <v>5.9424999999999999</v>
      </c>
      <c r="B2104" s="140" t="s">
        <v>460</v>
      </c>
      <c r="C2104" s="152">
        <v>0.3629</v>
      </c>
    </row>
    <row r="2105" spans="1:3" x14ac:dyDescent="0.35">
      <c r="A2105" s="142">
        <v>5.9451999999999998</v>
      </c>
      <c r="B2105" s="140" t="s">
        <v>460</v>
      </c>
      <c r="C2105" s="152">
        <v>0.3629</v>
      </c>
    </row>
    <row r="2106" spans="1:3" x14ac:dyDescent="0.35">
      <c r="A2106" s="142">
        <v>5.9478999999999997</v>
      </c>
      <c r="B2106" s="140" t="s">
        <v>460</v>
      </c>
      <c r="C2106" s="152">
        <v>0.3629</v>
      </c>
    </row>
    <row r="2107" spans="1:3" x14ac:dyDescent="0.35">
      <c r="A2107" s="142">
        <v>5.9507000000000003</v>
      </c>
      <c r="B2107" s="140" t="s">
        <v>460</v>
      </c>
      <c r="C2107" s="152">
        <v>0.36299999999999999</v>
      </c>
    </row>
    <row r="2108" spans="1:3" x14ac:dyDescent="0.35">
      <c r="A2108" s="142">
        <v>5.9534000000000002</v>
      </c>
      <c r="B2108" s="140" t="s">
        <v>460</v>
      </c>
      <c r="C2108" s="152">
        <v>0.36320000000000002</v>
      </c>
    </row>
    <row r="2109" spans="1:3" x14ac:dyDescent="0.35">
      <c r="A2109" s="142">
        <v>5.9561999999999999</v>
      </c>
      <c r="B2109" s="140" t="s">
        <v>460</v>
      </c>
      <c r="C2109" s="152">
        <v>0.36320000000000002</v>
      </c>
    </row>
    <row r="2110" spans="1:3" x14ac:dyDescent="0.35">
      <c r="A2110" s="142">
        <v>5.9588999999999999</v>
      </c>
      <c r="B2110" s="140" t="s">
        <v>460</v>
      </c>
      <c r="C2110" s="152">
        <v>0.36330000000000001</v>
      </c>
    </row>
    <row r="2111" spans="1:3" x14ac:dyDescent="0.35">
      <c r="A2111" s="142">
        <v>5.9615999999999998</v>
      </c>
      <c r="B2111" s="140" t="s">
        <v>460</v>
      </c>
      <c r="C2111" s="152">
        <v>0.36330000000000001</v>
      </c>
    </row>
    <row r="2112" spans="1:3" x14ac:dyDescent="0.35">
      <c r="A2112" s="142">
        <v>5.9644000000000004</v>
      </c>
      <c r="B2112" s="140" t="s">
        <v>460</v>
      </c>
      <c r="C2112" s="152">
        <v>0.36330000000000001</v>
      </c>
    </row>
    <row r="2113" spans="1:3" x14ac:dyDescent="0.35">
      <c r="A2113" s="142">
        <v>5.9671000000000003</v>
      </c>
      <c r="B2113" s="140" t="s">
        <v>460</v>
      </c>
      <c r="C2113" s="152">
        <v>0.3634</v>
      </c>
    </row>
    <row r="2114" spans="1:3" x14ac:dyDescent="0.35">
      <c r="A2114" s="142">
        <v>5.9699</v>
      </c>
      <c r="B2114" s="140" t="s">
        <v>460</v>
      </c>
      <c r="C2114" s="152">
        <v>0.36359999999999998</v>
      </c>
    </row>
    <row r="2115" spans="1:3" x14ac:dyDescent="0.35">
      <c r="A2115" s="142">
        <v>5.9725999999999999</v>
      </c>
      <c r="B2115" s="140" t="s">
        <v>460</v>
      </c>
      <c r="C2115" s="152">
        <v>0.36359999999999998</v>
      </c>
    </row>
    <row r="2116" spans="1:3" x14ac:dyDescent="0.35">
      <c r="A2116" s="142">
        <v>5.9752999999999998</v>
      </c>
      <c r="B2116" s="140" t="s">
        <v>460</v>
      </c>
      <c r="C2116" s="152">
        <v>0.36359999999999998</v>
      </c>
    </row>
    <row r="2117" spans="1:3" x14ac:dyDescent="0.35">
      <c r="A2117" s="142">
        <v>5.9781000000000004</v>
      </c>
      <c r="B2117" s="140" t="s">
        <v>460</v>
      </c>
      <c r="C2117" s="152">
        <v>0.36370000000000002</v>
      </c>
    </row>
    <row r="2118" spans="1:3" x14ac:dyDescent="0.35">
      <c r="A2118" s="142">
        <v>5.9808000000000003</v>
      </c>
      <c r="B2118" s="140" t="s">
        <v>460</v>
      </c>
      <c r="C2118" s="152">
        <v>0.36370000000000002</v>
      </c>
    </row>
    <row r="2119" spans="1:3" x14ac:dyDescent="0.35">
      <c r="A2119" s="142">
        <v>5.9836</v>
      </c>
      <c r="B2119" s="140" t="s">
        <v>460</v>
      </c>
      <c r="C2119" s="152">
        <v>0.36370000000000002</v>
      </c>
    </row>
    <row r="2120" spans="1:3" x14ac:dyDescent="0.35">
      <c r="A2120" s="142">
        <v>5.9863</v>
      </c>
      <c r="B2120" s="140" t="s">
        <v>460</v>
      </c>
      <c r="C2120" s="152">
        <v>0.36380000000000001</v>
      </c>
    </row>
    <row r="2121" spans="1:3" x14ac:dyDescent="0.35">
      <c r="A2121" s="142">
        <v>5.9889999999999999</v>
      </c>
      <c r="B2121" s="140" t="s">
        <v>460</v>
      </c>
      <c r="C2121" s="152">
        <v>0.36399999999999999</v>
      </c>
    </row>
    <row r="2122" spans="1:3" x14ac:dyDescent="0.35">
      <c r="A2122" s="142">
        <v>5.9917999999999996</v>
      </c>
      <c r="B2122" s="140" t="s">
        <v>460</v>
      </c>
      <c r="C2122" s="152">
        <v>0.36409999999999998</v>
      </c>
    </row>
    <row r="2123" spans="1:3" x14ac:dyDescent="0.35">
      <c r="A2123" s="142">
        <v>5.9945000000000004</v>
      </c>
      <c r="B2123" s="140" t="s">
        <v>460</v>
      </c>
      <c r="C2123" s="152">
        <v>0.36409999999999998</v>
      </c>
    </row>
    <row r="2124" spans="1:3" x14ac:dyDescent="0.35">
      <c r="A2124" s="142">
        <v>5.9973000000000001</v>
      </c>
      <c r="B2124" s="140" t="s">
        <v>460</v>
      </c>
      <c r="C2124" s="152">
        <v>0.36430000000000001</v>
      </c>
    </row>
    <row r="2125" spans="1:3" x14ac:dyDescent="0.35">
      <c r="A2125" s="142">
        <v>6</v>
      </c>
      <c r="B2125" s="140" t="s">
        <v>460</v>
      </c>
      <c r="C2125" s="152">
        <v>0.36449999999999999</v>
      </c>
    </row>
    <row r="2126" spans="1:3" x14ac:dyDescent="0.35">
      <c r="A2126" s="142">
        <v>6.0026999999999999</v>
      </c>
      <c r="B2126" s="140" t="s">
        <v>460</v>
      </c>
      <c r="C2126" s="152">
        <v>0.36449999999999999</v>
      </c>
    </row>
    <row r="2127" spans="1:3" x14ac:dyDescent="0.35">
      <c r="A2127" s="142">
        <v>6.0054999999999996</v>
      </c>
      <c r="B2127" s="140" t="s">
        <v>460</v>
      </c>
      <c r="C2127" s="152">
        <v>0.36470000000000002</v>
      </c>
    </row>
    <row r="2128" spans="1:3" x14ac:dyDescent="0.35">
      <c r="A2128" s="142">
        <v>6.0110000000000001</v>
      </c>
      <c r="B2128" s="140" t="s">
        <v>460</v>
      </c>
      <c r="C2128" s="152">
        <v>0.3649</v>
      </c>
    </row>
    <row r="2129" spans="1:3" x14ac:dyDescent="0.35">
      <c r="A2129" s="142">
        <v>6.0137</v>
      </c>
      <c r="B2129" s="140" t="s">
        <v>460</v>
      </c>
      <c r="C2129" s="152">
        <v>0.36499999999999999</v>
      </c>
    </row>
    <row r="2130" spans="1:3" x14ac:dyDescent="0.35">
      <c r="A2130" s="142">
        <v>6.0164</v>
      </c>
      <c r="B2130" s="140" t="s">
        <v>460</v>
      </c>
      <c r="C2130" s="152">
        <v>0.36509999999999998</v>
      </c>
    </row>
    <row r="2131" spans="1:3" x14ac:dyDescent="0.35">
      <c r="A2131" s="142">
        <v>6.0191999999999997</v>
      </c>
      <c r="B2131" s="140" t="s">
        <v>460</v>
      </c>
      <c r="C2131" s="152">
        <v>0.36509999999999998</v>
      </c>
    </row>
    <row r="2132" spans="1:3" x14ac:dyDescent="0.35">
      <c r="A2132" s="142">
        <v>6.0218999999999996</v>
      </c>
      <c r="B2132" s="140" t="s">
        <v>460</v>
      </c>
      <c r="C2132" s="152">
        <v>0.36520000000000002</v>
      </c>
    </row>
    <row r="2133" spans="1:3" x14ac:dyDescent="0.35">
      <c r="A2133" s="142">
        <v>6.0247000000000002</v>
      </c>
      <c r="B2133" s="140" t="s">
        <v>460</v>
      </c>
      <c r="C2133" s="152">
        <v>0.36520000000000002</v>
      </c>
    </row>
    <row r="2134" spans="1:3" x14ac:dyDescent="0.35">
      <c r="A2134" s="142">
        <v>6.0274000000000001</v>
      </c>
      <c r="B2134" s="140" t="s">
        <v>460</v>
      </c>
      <c r="C2134" s="152">
        <v>0.36520000000000002</v>
      </c>
    </row>
    <row r="2135" spans="1:3" x14ac:dyDescent="0.35">
      <c r="A2135" s="142">
        <v>6.0301</v>
      </c>
      <c r="B2135" s="140" t="s">
        <v>460</v>
      </c>
      <c r="C2135" s="152">
        <v>0.36520000000000002</v>
      </c>
    </row>
    <row r="2136" spans="1:3" x14ac:dyDescent="0.35">
      <c r="A2136" s="142">
        <v>6.0328999999999997</v>
      </c>
      <c r="B2136" s="140" t="s">
        <v>460</v>
      </c>
      <c r="C2136" s="152">
        <v>0.36530000000000001</v>
      </c>
    </row>
    <row r="2137" spans="1:3" x14ac:dyDescent="0.35">
      <c r="A2137" s="142">
        <v>6.0355999999999996</v>
      </c>
      <c r="B2137" s="140" t="s">
        <v>460</v>
      </c>
      <c r="C2137" s="152">
        <v>0.3654</v>
      </c>
    </row>
    <row r="2138" spans="1:3" x14ac:dyDescent="0.35">
      <c r="A2138" s="142">
        <v>6.0384000000000002</v>
      </c>
      <c r="B2138" s="140" t="s">
        <v>460</v>
      </c>
      <c r="C2138" s="152">
        <v>0.3654</v>
      </c>
    </row>
    <row r="2139" spans="1:3" x14ac:dyDescent="0.35">
      <c r="A2139" s="142">
        <v>6.0411000000000001</v>
      </c>
      <c r="B2139" s="140" t="s">
        <v>460</v>
      </c>
      <c r="C2139" s="152">
        <v>0.3654</v>
      </c>
    </row>
    <row r="2140" spans="1:3" x14ac:dyDescent="0.35">
      <c r="A2140" s="142">
        <v>6.0465999999999998</v>
      </c>
      <c r="B2140" s="140" t="s">
        <v>460</v>
      </c>
      <c r="C2140" s="152">
        <v>0.36549999999999999</v>
      </c>
    </row>
    <row r="2141" spans="1:3" x14ac:dyDescent="0.35">
      <c r="A2141" s="142">
        <v>6.0492999999999997</v>
      </c>
      <c r="B2141" s="140" t="s">
        <v>460</v>
      </c>
      <c r="C2141" s="152">
        <v>0.36559999999999998</v>
      </c>
    </row>
    <row r="2142" spans="1:3" x14ac:dyDescent="0.35">
      <c r="A2142" s="142">
        <v>6.0521000000000003</v>
      </c>
      <c r="B2142" s="140" t="s">
        <v>460</v>
      </c>
      <c r="C2142" s="152">
        <v>0.36559999999999998</v>
      </c>
    </row>
    <row r="2143" spans="1:3" x14ac:dyDescent="0.35">
      <c r="A2143" s="142">
        <v>6.0548000000000002</v>
      </c>
      <c r="B2143" s="140" t="s">
        <v>460</v>
      </c>
      <c r="C2143" s="152">
        <v>0.36580000000000001</v>
      </c>
    </row>
    <row r="2144" spans="1:3" x14ac:dyDescent="0.35">
      <c r="A2144" s="142">
        <v>6.0575000000000001</v>
      </c>
      <c r="B2144" s="140" t="s">
        <v>460</v>
      </c>
      <c r="C2144" s="152">
        <v>0.36580000000000001</v>
      </c>
    </row>
    <row r="2145" spans="1:3" x14ac:dyDescent="0.35">
      <c r="A2145" s="142">
        <v>6.0602999999999998</v>
      </c>
      <c r="B2145" s="140" t="s">
        <v>460</v>
      </c>
      <c r="C2145" s="152">
        <v>0.36580000000000001</v>
      </c>
    </row>
    <row r="2146" spans="1:3" x14ac:dyDescent="0.35">
      <c r="A2146" s="142">
        <v>6.0629999999999997</v>
      </c>
      <c r="B2146" s="140" t="s">
        <v>460</v>
      </c>
      <c r="C2146" s="152">
        <v>0.3659</v>
      </c>
    </row>
    <row r="2147" spans="1:3" x14ac:dyDescent="0.35">
      <c r="A2147" s="142">
        <v>6.0658000000000003</v>
      </c>
      <c r="B2147" s="140" t="s">
        <v>460</v>
      </c>
      <c r="C2147" s="152">
        <v>0.3659</v>
      </c>
    </row>
    <row r="2148" spans="1:3" x14ac:dyDescent="0.35">
      <c r="A2148" s="142">
        <v>6.0685000000000002</v>
      </c>
      <c r="B2148" s="140" t="s">
        <v>460</v>
      </c>
      <c r="C2148" s="152">
        <v>0.36599999999999999</v>
      </c>
    </row>
    <row r="2149" spans="1:3" x14ac:dyDescent="0.35">
      <c r="A2149" s="142">
        <v>6.0712000000000002</v>
      </c>
      <c r="B2149" s="140" t="s">
        <v>460</v>
      </c>
      <c r="C2149" s="152">
        <v>0.36609999999999998</v>
      </c>
    </row>
    <row r="2150" spans="1:3" x14ac:dyDescent="0.35">
      <c r="A2150" s="142">
        <v>6.0739999999999998</v>
      </c>
      <c r="B2150" s="140" t="s">
        <v>460</v>
      </c>
      <c r="C2150" s="152">
        <v>0.36620000000000003</v>
      </c>
    </row>
    <row r="2151" spans="1:3" x14ac:dyDescent="0.35">
      <c r="A2151" s="142">
        <v>6.0766999999999998</v>
      </c>
      <c r="B2151" s="140" t="s">
        <v>460</v>
      </c>
      <c r="C2151" s="152">
        <v>0.36630000000000001</v>
      </c>
    </row>
    <row r="2152" spans="1:3" x14ac:dyDescent="0.35">
      <c r="A2152" s="142">
        <v>6.0795000000000003</v>
      </c>
      <c r="B2152" s="140" t="s">
        <v>460</v>
      </c>
      <c r="C2152" s="152">
        <v>0.36649999999999999</v>
      </c>
    </row>
    <row r="2153" spans="1:3" x14ac:dyDescent="0.35">
      <c r="A2153" s="142">
        <v>6.0822000000000003</v>
      </c>
      <c r="B2153" s="140" t="s">
        <v>460</v>
      </c>
      <c r="C2153" s="152">
        <v>0.36649999999999999</v>
      </c>
    </row>
    <row r="2154" spans="1:3" x14ac:dyDescent="0.35">
      <c r="A2154" s="142">
        <v>6.0849000000000002</v>
      </c>
      <c r="B2154" s="140" t="s">
        <v>460</v>
      </c>
      <c r="C2154" s="152">
        <v>0.36659999999999998</v>
      </c>
    </row>
    <row r="2155" spans="1:3" x14ac:dyDescent="0.35">
      <c r="A2155" s="142">
        <v>6.0876999999999999</v>
      </c>
      <c r="B2155" s="140" t="s">
        <v>460</v>
      </c>
      <c r="C2155" s="152">
        <v>0.36659999999999998</v>
      </c>
    </row>
    <row r="2156" spans="1:3" x14ac:dyDescent="0.35">
      <c r="A2156" s="142">
        <v>6.0903999999999998</v>
      </c>
      <c r="B2156" s="140" t="s">
        <v>460</v>
      </c>
      <c r="C2156" s="152">
        <v>0.36670000000000003</v>
      </c>
    </row>
    <row r="2157" spans="1:3" x14ac:dyDescent="0.35">
      <c r="A2157" s="142">
        <v>6.0932000000000004</v>
      </c>
      <c r="B2157" s="140" t="s">
        <v>460</v>
      </c>
      <c r="C2157" s="152">
        <v>0.36670000000000003</v>
      </c>
    </row>
    <row r="2158" spans="1:3" x14ac:dyDescent="0.35">
      <c r="A2158" s="142">
        <v>6.0959000000000003</v>
      </c>
      <c r="B2158" s="140" t="s">
        <v>460</v>
      </c>
      <c r="C2158" s="152">
        <v>0.36680000000000001</v>
      </c>
    </row>
    <row r="2159" spans="1:3" x14ac:dyDescent="0.35">
      <c r="A2159" s="142">
        <v>6.0986000000000002</v>
      </c>
      <c r="B2159" s="140" t="s">
        <v>460</v>
      </c>
      <c r="C2159" s="152">
        <v>0.36699999999999999</v>
      </c>
    </row>
    <row r="2160" spans="1:3" x14ac:dyDescent="0.35">
      <c r="A2160" s="142">
        <v>6.1013999999999999</v>
      </c>
      <c r="B2160" s="140" t="s">
        <v>460</v>
      </c>
      <c r="C2160" s="152">
        <v>0.36699999999999999</v>
      </c>
    </row>
    <row r="2161" spans="1:3" x14ac:dyDescent="0.35">
      <c r="A2161" s="142">
        <v>6.1040999999999999</v>
      </c>
      <c r="B2161" s="140" t="s">
        <v>460</v>
      </c>
      <c r="C2161" s="152">
        <v>0.36709999999999998</v>
      </c>
    </row>
    <row r="2162" spans="1:3" x14ac:dyDescent="0.35">
      <c r="A2162" s="142">
        <v>6.1067999999999998</v>
      </c>
      <c r="B2162" s="140" t="s">
        <v>460</v>
      </c>
      <c r="C2162" s="152">
        <v>0.36709999999999998</v>
      </c>
    </row>
    <row r="2163" spans="1:3" x14ac:dyDescent="0.35">
      <c r="A2163" s="142">
        <v>6.1096000000000004</v>
      </c>
      <c r="B2163" s="140" t="s">
        <v>460</v>
      </c>
      <c r="C2163" s="152">
        <v>0.36720000000000003</v>
      </c>
    </row>
    <row r="2164" spans="1:3" x14ac:dyDescent="0.35">
      <c r="A2164" s="142">
        <v>6.1123000000000003</v>
      </c>
      <c r="B2164" s="140" t="s">
        <v>460</v>
      </c>
      <c r="C2164" s="152">
        <v>0.36720000000000003</v>
      </c>
    </row>
    <row r="2165" spans="1:3" x14ac:dyDescent="0.35">
      <c r="A2165" s="142">
        <v>6.1151</v>
      </c>
      <c r="B2165" s="140" t="s">
        <v>460</v>
      </c>
      <c r="C2165" s="152">
        <v>0.36730000000000002</v>
      </c>
    </row>
    <row r="2166" spans="1:3" x14ac:dyDescent="0.35">
      <c r="A2166" s="142">
        <v>6.1177999999999999</v>
      </c>
      <c r="B2166" s="140" t="s">
        <v>460</v>
      </c>
      <c r="C2166" s="152">
        <v>0.3674</v>
      </c>
    </row>
    <row r="2167" spans="1:3" x14ac:dyDescent="0.35">
      <c r="A2167" s="142">
        <v>6.1204999999999998</v>
      </c>
      <c r="B2167" s="140" t="s">
        <v>460</v>
      </c>
      <c r="C2167" s="152">
        <v>0.36759999999999998</v>
      </c>
    </row>
    <row r="2168" spans="1:3" x14ac:dyDescent="0.35">
      <c r="A2168" s="142">
        <v>6.1233000000000004</v>
      </c>
      <c r="B2168" s="140" t="s">
        <v>460</v>
      </c>
      <c r="C2168" s="152">
        <v>0.36759999999999998</v>
      </c>
    </row>
    <row r="2169" spans="1:3" x14ac:dyDescent="0.35">
      <c r="A2169" s="142">
        <v>6.1260000000000003</v>
      </c>
      <c r="B2169" s="140" t="s">
        <v>460</v>
      </c>
      <c r="C2169" s="152">
        <v>0.36770000000000003</v>
      </c>
    </row>
    <row r="2170" spans="1:3" x14ac:dyDescent="0.35">
      <c r="A2170" s="142">
        <v>6.1288</v>
      </c>
      <c r="B2170" s="140" t="s">
        <v>460</v>
      </c>
      <c r="C2170" s="152">
        <v>0.36780000000000002</v>
      </c>
    </row>
    <row r="2171" spans="1:3" x14ac:dyDescent="0.35">
      <c r="A2171" s="142">
        <v>6.1315</v>
      </c>
      <c r="B2171" s="140" t="s">
        <v>460</v>
      </c>
      <c r="C2171" s="152">
        <v>0.36799999999999999</v>
      </c>
    </row>
    <row r="2172" spans="1:3" x14ac:dyDescent="0.35">
      <c r="A2172" s="142">
        <v>6.1341999999999999</v>
      </c>
      <c r="B2172" s="140" t="s">
        <v>460</v>
      </c>
      <c r="C2172" s="152">
        <v>0.36809999999999998</v>
      </c>
    </row>
    <row r="2173" spans="1:3" x14ac:dyDescent="0.35">
      <c r="A2173" s="142">
        <v>6.1369999999999996</v>
      </c>
      <c r="B2173" s="140" t="s">
        <v>460</v>
      </c>
      <c r="C2173" s="152">
        <v>0.36820000000000003</v>
      </c>
    </row>
    <row r="2174" spans="1:3" x14ac:dyDescent="0.35">
      <c r="A2174" s="142">
        <v>6.1397000000000004</v>
      </c>
      <c r="B2174" s="140" t="s">
        <v>460</v>
      </c>
      <c r="C2174" s="152">
        <v>0.36820000000000003</v>
      </c>
    </row>
    <row r="2175" spans="1:3" x14ac:dyDescent="0.35">
      <c r="A2175" s="142">
        <v>6.1425000000000001</v>
      </c>
      <c r="B2175" s="140" t="s">
        <v>460</v>
      </c>
      <c r="C2175" s="152">
        <v>0.36820000000000003</v>
      </c>
    </row>
    <row r="2176" spans="1:3" x14ac:dyDescent="0.35">
      <c r="A2176" s="142">
        <v>6.1452</v>
      </c>
      <c r="B2176" s="140" t="s">
        <v>460</v>
      </c>
      <c r="C2176" s="152">
        <v>0.36830000000000002</v>
      </c>
    </row>
    <row r="2177" spans="1:3" x14ac:dyDescent="0.35">
      <c r="A2177" s="142">
        <v>6.1478999999999999</v>
      </c>
      <c r="B2177" s="140" t="s">
        <v>460</v>
      </c>
      <c r="C2177" s="152">
        <v>0.36840000000000001</v>
      </c>
    </row>
    <row r="2178" spans="1:3" x14ac:dyDescent="0.35">
      <c r="A2178" s="142">
        <v>6.1506999999999996</v>
      </c>
      <c r="B2178" s="140" t="s">
        <v>460</v>
      </c>
      <c r="C2178" s="152">
        <v>0.36840000000000001</v>
      </c>
    </row>
    <row r="2179" spans="1:3" x14ac:dyDescent="0.35">
      <c r="A2179" s="142">
        <v>6.1534000000000004</v>
      </c>
      <c r="B2179" s="140" t="s">
        <v>460</v>
      </c>
      <c r="C2179" s="152">
        <v>0.36859999999999998</v>
      </c>
    </row>
    <row r="2180" spans="1:3" x14ac:dyDescent="0.35">
      <c r="A2180" s="142">
        <v>6.1562000000000001</v>
      </c>
      <c r="B2180" s="140" t="s">
        <v>460</v>
      </c>
      <c r="C2180" s="152">
        <v>0.36870000000000003</v>
      </c>
    </row>
    <row r="2181" spans="1:3" x14ac:dyDescent="0.35">
      <c r="A2181" s="142">
        <v>6.1589</v>
      </c>
      <c r="B2181" s="140" t="s">
        <v>460</v>
      </c>
      <c r="C2181" s="152">
        <v>0.36880000000000002</v>
      </c>
    </row>
    <row r="2182" spans="1:3" x14ac:dyDescent="0.35">
      <c r="A2182" s="142">
        <v>6.1616</v>
      </c>
      <c r="B2182" s="140" t="s">
        <v>460</v>
      </c>
      <c r="C2182" s="152">
        <v>0.36890000000000001</v>
      </c>
    </row>
    <row r="2183" spans="1:3" x14ac:dyDescent="0.35">
      <c r="A2183" s="142">
        <v>6.1643999999999997</v>
      </c>
      <c r="B2183" s="140" t="s">
        <v>460</v>
      </c>
      <c r="C2183" s="152">
        <v>0.36899999999999999</v>
      </c>
    </row>
    <row r="2184" spans="1:3" x14ac:dyDescent="0.35">
      <c r="A2184" s="142">
        <v>6.1670999999999996</v>
      </c>
      <c r="B2184" s="140" t="s">
        <v>460</v>
      </c>
      <c r="C2184" s="152">
        <v>0.36919999999999997</v>
      </c>
    </row>
    <row r="2185" spans="1:3" x14ac:dyDescent="0.35">
      <c r="A2185" s="142">
        <v>6.1699000000000002</v>
      </c>
      <c r="B2185" s="140" t="s">
        <v>460</v>
      </c>
      <c r="C2185" s="152">
        <v>0.36930000000000002</v>
      </c>
    </row>
    <row r="2186" spans="1:3" x14ac:dyDescent="0.35">
      <c r="A2186" s="142">
        <v>6.1726000000000001</v>
      </c>
      <c r="B2186" s="140" t="s">
        <v>460</v>
      </c>
      <c r="C2186" s="152">
        <v>0.36940000000000001</v>
      </c>
    </row>
    <row r="2187" spans="1:3" x14ac:dyDescent="0.35">
      <c r="A2187" s="142">
        <v>6.1753</v>
      </c>
      <c r="B2187" s="140" t="s">
        <v>460</v>
      </c>
      <c r="C2187" s="152">
        <v>0.36940000000000001</v>
      </c>
    </row>
    <row r="2188" spans="1:3" x14ac:dyDescent="0.35">
      <c r="A2188" s="142">
        <v>6.1780999999999997</v>
      </c>
      <c r="B2188" s="140" t="s">
        <v>460</v>
      </c>
      <c r="C2188" s="152">
        <v>0.36940000000000001</v>
      </c>
    </row>
    <row r="2189" spans="1:3" x14ac:dyDescent="0.35">
      <c r="A2189" s="142">
        <v>6.1807999999999996</v>
      </c>
      <c r="B2189" s="140" t="s">
        <v>460</v>
      </c>
      <c r="C2189" s="152">
        <v>0.36940000000000001</v>
      </c>
    </row>
    <row r="2190" spans="1:3" x14ac:dyDescent="0.35">
      <c r="A2190" s="142">
        <v>6.1836000000000002</v>
      </c>
      <c r="B2190" s="140" t="s">
        <v>460</v>
      </c>
      <c r="C2190" s="152">
        <v>0.3695</v>
      </c>
    </row>
    <row r="2191" spans="1:3" x14ac:dyDescent="0.35">
      <c r="A2191" s="142">
        <v>6.1863000000000001</v>
      </c>
      <c r="B2191" s="140" t="s">
        <v>460</v>
      </c>
      <c r="C2191" s="152">
        <v>0.3695</v>
      </c>
    </row>
    <row r="2192" spans="1:3" x14ac:dyDescent="0.35">
      <c r="A2192" s="142">
        <v>6.1890000000000001</v>
      </c>
      <c r="B2192" s="140" t="s">
        <v>460</v>
      </c>
      <c r="C2192" s="152">
        <v>0.36959999999999998</v>
      </c>
    </row>
    <row r="2193" spans="1:3" x14ac:dyDescent="0.35">
      <c r="A2193" s="142">
        <v>6.1917999999999997</v>
      </c>
      <c r="B2193" s="140" t="s">
        <v>460</v>
      </c>
      <c r="C2193" s="152">
        <v>0.36969999999999997</v>
      </c>
    </row>
    <row r="2194" spans="1:3" x14ac:dyDescent="0.35">
      <c r="A2194" s="142">
        <v>6.1944999999999997</v>
      </c>
      <c r="B2194" s="140" t="s">
        <v>460</v>
      </c>
      <c r="C2194" s="152">
        <v>0.36980000000000002</v>
      </c>
    </row>
    <row r="2195" spans="1:3" x14ac:dyDescent="0.35">
      <c r="A2195" s="142">
        <v>6.1973000000000003</v>
      </c>
      <c r="B2195" s="140" t="s">
        <v>460</v>
      </c>
      <c r="C2195" s="152">
        <v>0.36980000000000002</v>
      </c>
    </row>
    <row r="2196" spans="1:3" x14ac:dyDescent="0.35">
      <c r="A2196" s="142">
        <v>6.2</v>
      </c>
      <c r="B2196" s="140" t="s">
        <v>460</v>
      </c>
      <c r="C2196" s="152">
        <v>0.37009999999999998</v>
      </c>
    </row>
    <row r="2197" spans="1:3" x14ac:dyDescent="0.35">
      <c r="A2197" s="142">
        <v>6.2027000000000001</v>
      </c>
      <c r="B2197" s="140" t="s">
        <v>460</v>
      </c>
      <c r="C2197" s="152">
        <v>0.37019999999999997</v>
      </c>
    </row>
    <row r="2198" spans="1:3" x14ac:dyDescent="0.35">
      <c r="A2198" s="142">
        <v>6.2081999999999997</v>
      </c>
      <c r="B2198" s="140" t="s">
        <v>460</v>
      </c>
      <c r="C2198" s="152">
        <v>0.37019999999999997</v>
      </c>
    </row>
    <row r="2199" spans="1:3" x14ac:dyDescent="0.35">
      <c r="A2199" s="142">
        <v>6.2110000000000003</v>
      </c>
      <c r="B2199" s="140" t="s">
        <v>460</v>
      </c>
      <c r="C2199" s="152">
        <v>0.37040000000000001</v>
      </c>
    </row>
    <row r="2200" spans="1:3" x14ac:dyDescent="0.35">
      <c r="A2200" s="142">
        <v>6.2137000000000002</v>
      </c>
      <c r="B2200" s="140" t="s">
        <v>460</v>
      </c>
      <c r="C2200" s="152">
        <v>0.3705</v>
      </c>
    </row>
    <row r="2201" spans="1:3" x14ac:dyDescent="0.35">
      <c r="A2201" s="142">
        <v>6.2164000000000001</v>
      </c>
      <c r="B2201" s="140" t="s">
        <v>460</v>
      </c>
      <c r="C2201" s="152">
        <v>0.37059999999999998</v>
      </c>
    </row>
    <row r="2202" spans="1:3" x14ac:dyDescent="0.35">
      <c r="A2202" s="142">
        <v>6.2191999999999998</v>
      </c>
      <c r="B2202" s="140" t="s">
        <v>460</v>
      </c>
      <c r="C2202" s="152">
        <v>0.37059999999999998</v>
      </c>
    </row>
    <row r="2203" spans="1:3" x14ac:dyDescent="0.35">
      <c r="A2203" s="142">
        <v>6.2218999999999998</v>
      </c>
      <c r="B2203" s="140" t="s">
        <v>460</v>
      </c>
      <c r="C2203" s="152">
        <v>0.37069999999999997</v>
      </c>
    </row>
    <row r="2204" spans="1:3" x14ac:dyDescent="0.35">
      <c r="A2204" s="142">
        <v>6.2247000000000003</v>
      </c>
      <c r="B2204" s="140" t="s">
        <v>460</v>
      </c>
      <c r="C2204" s="152">
        <v>0.37080000000000002</v>
      </c>
    </row>
    <row r="2205" spans="1:3" x14ac:dyDescent="0.35">
      <c r="A2205" s="142">
        <v>6.2274000000000003</v>
      </c>
      <c r="B2205" s="140" t="s">
        <v>460</v>
      </c>
      <c r="C2205" s="152">
        <v>0.37090000000000001</v>
      </c>
    </row>
    <row r="2206" spans="1:3" x14ac:dyDescent="0.35">
      <c r="A2206" s="142">
        <v>6.2301000000000002</v>
      </c>
      <c r="B2206" s="140" t="s">
        <v>460</v>
      </c>
      <c r="C2206" s="152">
        <v>0.371</v>
      </c>
    </row>
    <row r="2207" spans="1:3" x14ac:dyDescent="0.35">
      <c r="A2207" s="142">
        <v>6.2328999999999999</v>
      </c>
      <c r="B2207" s="140" t="s">
        <v>460</v>
      </c>
      <c r="C2207" s="152">
        <v>0.371</v>
      </c>
    </row>
    <row r="2208" spans="1:3" x14ac:dyDescent="0.35">
      <c r="A2208" s="142">
        <v>6.2355999999999998</v>
      </c>
      <c r="B2208" s="140" t="s">
        <v>460</v>
      </c>
      <c r="C2208" s="152">
        <v>0.37109999999999999</v>
      </c>
    </row>
    <row r="2209" spans="1:3" x14ac:dyDescent="0.35">
      <c r="A2209" s="142">
        <v>6.2384000000000004</v>
      </c>
      <c r="B2209" s="140" t="s">
        <v>460</v>
      </c>
      <c r="C2209" s="152">
        <v>0.37140000000000001</v>
      </c>
    </row>
    <row r="2210" spans="1:3" x14ac:dyDescent="0.35">
      <c r="A2210" s="142">
        <v>6.2411000000000003</v>
      </c>
      <c r="B2210" s="140" t="s">
        <v>460</v>
      </c>
      <c r="C2210" s="152">
        <v>0.3715</v>
      </c>
    </row>
    <row r="2211" spans="1:3" x14ac:dyDescent="0.35">
      <c r="A2211" s="142">
        <v>6.2438000000000002</v>
      </c>
      <c r="B2211" s="140" t="s">
        <v>460</v>
      </c>
      <c r="C2211" s="152">
        <v>0.3715</v>
      </c>
    </row>
    <row r="2212" spans="1:3" x14ac:dyDescent="0.35">
      <c r="A2212" s="142">
        <v>6.2465999999999999</v>
      </c>
      <c r="B2212" s="140" t="s">
        <v>460</v>
      </c>
      <c r="C2212" s="152">
        <v>0.37159999999999999</v>
      </c>
    </row>
    <row r="2213" spans="1:3" x14ac:dyDescent="0.35">
      <c r="A2213" s="142">
        <v>6.2492999999999999</v>
      </c>
      <c r="B2213" s="140" t="s">
        <v>460</v>
      </c>
      <c r="C2213" s="152">
        <v>0.37169999999999997</v>
      </c>
    </row>
    <row r="2214" spans="1:3" x14ac:dyDescent="0.35">
      <c r="A2214" s="142">
        <v>6.2521000000000004</v>
      </c>
      <c r="B2214" s="140" t="s">
        <v>460</v>
      </c>
      <c r="C2214" s="152">
        <v>0.37190000000000001</v>
      </c>
    </row>
    <row r="2215" spans="1:3" x14ac:dyDescent="0.35">
      <c r="A2215" s="142">
        <v>6.2548000000000004</v>
      </c>
      <c r="B2215" s="140" t="s">
        <v>460</v>
      </c>
      <c r="C2215" s="152">
        <v>0.372</v>
      </c>
    </row>
    <row r="2216" spans="1:3" x14ac:dyDescent="0.35">
      <c r="A2216" s="142">
        <v>6.2575000000000003</v>
      </c>
      <c r="B2216" s="140" t="s">
        <v>460</v>
      </c>
      <c r="C2216" s="152">
        <v>0.37209999999999999</v>
      </c>
    </row>
    <row r="2217" spans="1:3" x14ac:dyDescent="0.35">
      <c r="A2217" s="142">
        <v>6.2603</v>
      </c>
      <c r="B2217" s="140" t="s">
        <v>460</v>
      </c>
      <c r="C2217" s="152">
        <v>0.37209999999999999</v>
      </c>
    </row>
    <row r="2218" spans="1:3" x14ac:dyDescent="0.35">
      <c r="A2218" s="142">
        <v>6.2629999999999999</v>
      </c>
      <c r="B2218" s="140" t="s">
        <v>460</v>
      </c>
      <c r="C2218" s="152">
        <v>0.37230000000000002</v>
      </c>
    </row>
    <row r="2219" spans="1:3" x14ac:dyDescent="0.35">
      <c r="A2219" s="142">
        <v>6.2657999999999996</v>
      </c>
      <c r="B2219" s="140" t="s">
        <v>460</v>
      </c>
      <c r="C2219" s="152">
        <v>0.37240000000000001</v>
      </c>
    </row>
    <row r="2220" spans="1:3" x14ac:dyDescent="0.35">
      <c r="A2220" s="142">
        <v>6.2685000000000004</v>
      </c>
      <c r="B2220" s="140" t="s">
        <v>460</v>
      </c>
      <c r="C2220" s="152">
        <v>0.37240000000000001</v>
      </c>
    </row>
    <row r="2221" spans="1:3" x14ac:dyDescent="0.35">
      <c r="A2221" s="142">
        <v>6.2712000000000003</v>
      </c>
      <c r="B2221" s="140" t="s">
        <v>460</v>
      </c>
      <c r="C2221" s="152">
        <v>0.37259999999999999</v>
      </c>
    </row>
    <row r="2222" spans="1:3" x14ac:dyDescent="0.35">
      <c r="A2222" s="142">
        <v>6.274</v>
      </c>
      <c r="B2222" s="140" t="s">
        <v>460</v>
      </c>
      <c r="C2222" s="152">
        <v>0.37269999999999998</v>
      </c>
    </row>
    <row r="2223" spans="1:3" x14ac:dyDescent="0.35">
      <c r="A2223" s="142">
        <v>6.2766999999999999</v>
      </c>
      <c r="B2223" s="140" t="s">
        <v>460</v>
      </c>
      <c r="C2223" s="152">
        <v>0.37280000000000002</v>
      </c>
    </row>
    <row r="2224" spans="1:3" x14ac:dyDescent="0.35">
      <c r="A2224" s="142">
        <v>6.2794999999999996</v>
      </c>
      <c r="B2224" s="140" t="s">
        <v>460</v>
      </c>
      <c r="C2224" s="152">
        <v>0.373</v>
      </c>
    </row>
    <row r="2225" spans="1:3" x14ac:dyDescent="0.35">
      <c r="A2225" s="142">
        <v>6.2821999999999996</v>
      </c>
      <c r="B2225" s="140" t="s">
        <v>460</v>
      </c>
      <c r="C2225" s="152">
        <v>0.373</v>
      </c>
    </row>
    <row r="2226" spans="1:3" x14ac:dyDescent="0.35">
      <c r="A2226" s="142">
        <v>6.2849000000000004</v>
      </c>
      <c r="B2226" s="140" t="s">
        <v>460</v>
      </c>
      <c r="C2226" s="152">
        <v>0.37309999999999999</v>
      </c>
    </row>
    <row r="2227" spans="1:3" x14ac:dyDescent="0.35">
      <c r="A2227" s="142">
        <v>6.2877000000000001</v>
      </c>
      <c r="B2227" s="140" t="s">
        <v>460</v>
      </c>
      <c r="C2227" s="152">
        <v>0.37330000000000002</v>
      </c>
    </row>
    <row r="2228" spans="1:3" x14ac:dyDescent="0.35">
      <c r="A2228" s="142">
        <v>6.2904</v>
      </c>
      <c r="B2228" s="140" t="s">
        <v>460</v>
      </c>
      <c r="C2228" s="152">
        <v>0.37340000000000001</v>
      </c>
    </row>
    <row r="2229" spans="1:3" x14ac:dyDescent="0.35">
      <c r="A2229" s="142">
        <v>6.2931999999999997</v>
      </c>
      <c r="B2229" s="140" t="s">
        <v>460</v>
      </c>
      <c r="C2229" s="152">
        <v>0.37359999999999999</v>
      </c>
    </row>
    <row r="2230" spans="1:3" x14ac:dyDescent="0.35">
      <c r="A2230" s="142">
        <v>6.2958999999999996</v>
      </c>
      <c r="B2230" s="140" t="s">
        <v>460</v>
      </c>
      <c r="C2230" s="152">
        <v>0.37359999999999999</v>
      </c>
    </row>
    <row r="2231" spans="1:3" x14ac:dyDescent="0.35">
      <c r="A2231" s="142">
        <v>6.2986000000000004</v>
      </c>
      <c r="B2231" s="140" t="s">
        <v>460</v>
      </c>
      <c r="C2231" s="152">
        <v>0.37380000000000002</v>
      </c>
    </row>
    <row r="2232" spans="1:3" x14ac:dyDescent="0.35">
      <c r="A2232" s="142">
        <v>6.3014000000000001</v>
      </c>
      <c r="B2232" s="140" t="s">
        <v>460</v>
      </c>
      <c r="C2232" s="152">
        <v>0.37390000000000001</v>
      </c>
    </row>
    <row r="2233" spans="1:3" x14ac:dyDescent="0.35">
      <c r="A2233" s="142">
        <v>6.3041</v>
      </c>
      <c r="B2233" s="140" t="s">
        <v>460</v>
      </c>
      <c r="C2233" s="152">
        <v>0.37409999999999999</v>
      </c>
    </row>
    <row r="2234" spans="1:3" x14ac:dyDescent="0.35">
      <c r="A2234" s="142">
        <v>6.3068</v>
      </c>
      <c r="B2234" s="140" t="s">
        <v>460</v>
      </c>
      <c r="C2234" s="152">
        <v>0.37419999999999998</v>
      </c>
    </row>
    <row r="2235" spans="1:3" x14ac:dyDescent="0.35">
      <c r="A2235" s="142">
        <v>6.3095999999999997</v>
      </c>
      <c r="B2235" s="140" t="s">
        <v>460</v>
      </c>
      <c r="C2235" s="152">
        <v>0.37430000000000002</v>
      </c>
    </row>
    <row r="2236" spans="1:3" x14ac:dyDescent="0.35">
      <c r="A2236" s="142">
        <v>6.3122999999999996</v>
      </c>
      <c r="B2236" s="140" t="s">
        <v>460</v>
      </c>
      <c r="C2236" s="152">
        <v>0.37440000000000001</v>
      </c>
    </row>
    <row r="2237" spans="1:3" x14ac:dyDescent="0.35">
      <c r="A2237" s="142">
        <v>6.3151000000000002</v>
      </c>
      <c r="B2237" s="140" t="s">
        <v>460</v>
      </c>
      <c r="C2237" s="152">
        <v>0.37440000000000001</v>
      </c>
    </row>
    <row r="2238" spans="1:3" x14ac:dyDescent="0.35">
      <c r="A2238" s="142">
        <v>6.3178000000000001</v>
      </c>
      <c r="B2238" s="140" t="s">
        <v>460</v>
      </c>
      <c r="C2238" s="152">
        <v>0.37469999999999998</v>
      </c>
    </row>
    <row r="2239" spans="1:3" x14ac:dyDescent="0.35">
      <c r="A2239" s="142">
        <v>6.3205</v>
      </c>
      <c r="B2239" s="140" t="s">
        <v>460</v>
      </c>
      <c r="C2239" s="152">
        <v>0.37480000000000002</v>
      </c>
    </row>
    <row r="2240" spans="1:3" x14ac:dyDescent="0.35">
      <c r="A2240" s="142">
        <v>6.3232999999999997</v>
      </c>
      <c r="B2240" s="140" t="s">
        <v>460</v>
      </c>
      <c r="C2240" s="152">
        <v>0.37490000000000001</v>
      </c>
    </row>
    <row r="2241" spans="1:3" x14ac:dyDescent="0.35">
      <c r="A2241" s="142">
        <v>6.3259999999999996</v>
      </c>
      <c r="B2241" s="140" t="s">
        <v>460</v>
      </c>
      <c r="C2241" s="152">
        <v>0.375</v>
      </c>
    </row>
    <row r="2242" spans="1:3" x14ac:dyDescent="0.35">
      <c r="A2242" s="142">
        <v>6.3288000000000002</v>
      </c>
      <c r="B2242" s="140" t="s">
        <v>460</v>
      </c>
      <c r="C2242" s="152">
        <v>0.37519999999999998</v>
      </c>
    </row>
    <row r="2243" spans="1:3" x14ac:dyDescent="0.35">
      <c r="A2243" s="142">
        <v>6.3315000000000001</v>
      </c>
      <c r="B2243" s="140" t="s">
        <v>460</v>
      </c>
      <c r="C2243" s="152">
        <v>0.37530000000000002</v>
      </c>
    </row>
    <row r="2244" spans="1:3" x14ac:dyDescent="0.35">
      <c r="A2244" s="142">
        <v>6.3342000000000001</v>
      </c>
      <c r="B2244" s="140" t="s">
        <v>460</v>
      </c>
      <c r="C2244" s="152">
        <v>0.37540000000000001</v>
      </c>
    </row>
    <row r="2245" spans="1:3" x14ac:dyDescent="0.35">
      <c r="A2245" s="142">
        <v>6.3369999999999997</v>
      </c>
      <c r="B2245" s="140" t="s">
        <v>460</v>
      </c>
      <c r="C2245" s="152">
        <v>0.3755</v>
      </c>
    </row>
    <row r="2246" spans="1:3" x14ac:dyDescent="0.35">
      <c r="A2246" s="142">
        <v>6.3396999999999997</v>
      </c>
      <c r="B2246" s="140" t="s">
        <v>460</v>
      </c>
      <c r="C2246" s="152">
        <v>0.37559999999999999</v>
      </c>
    </row>
    <row r="2247" spans="1:3" x14ac:dyDescent="0.35">
      <c r="A2247" s="142">
        <v>6.3425000000000002</v>
      </c>
      <c r="B2247" s="140" t="s">
        <v>460</v>
      </c>
      <c r="C2247" s="152">
        <v>0.37569999999999998</v>
      </c>
    </row>
    <row r="2248" spans="1:3" x14ac:dyDescent="0.35">
      <c r="A2248" s="142">
        <v>6.3452000000000002</v>
      </c>
      <c r="B2248" s="140" t="s">
        <v>460</v>
      </c>
      <c r="C2248" s="152">
        <v>0.37580000000000002</v>
      </c>
    </row>
    <row r="2249" spans="1:3" x14ac:dyDescent="0.35">
      <c r="A2249" s="142">
        <v>6.3479000000000001</v>
      </c>
      <c r="B2249" s="140" t="s">
        <v>460</v>
      </c>
      <c r="C2249" s="152">
        <v>0.37590000000000001</v>
      </c>
    </row>
    <row r="2250" spans="1:3" x14ac:dyDescent="0.35">
      <c r="A2250" s="142">
        <v>6.3506999999999998</v>
      </c>
      <c r="B2250" s="140" t="s">
        <v>460</v>
      </c>
      <c r="C2250" s="152">
        <v>0.376</v>
      </c>
    </row>
    <row r="2251" spans="1:3" x14ac:dyDescent="0.35">
      <c r="A2251" s="142">
        <v>6.3533999999999997</v>
      </c>
      <c r="B2251" s="140" t="s">
        <v>460</v>
      </c>
      <c r="C2251" s="152">
        <v>0.376</v>
      </c>
    </row>
    <row r="2252" spans="1:3" x14ac:dyDescent="0.35">
      <c r="A2252" s="142">
        <v>6.3562000000000003</v>
      </c>
      <c r="B2252" s="140" t="s">
        <v>460</v>
      </c>
      <c r="C2252" s="152">
        <v>0.37619999999999998</v>
      </c>
    </row>
    <row r="2253" spans="1:3" x14ac:dyDescent="0.35">
      <c r="A2253" s="142">
        <v>6.3643999999999998</v>
      </c>
      <c r="B2253" s="140" t="s">
        <v>460</v>
      </c>
      <c r="C2253" s="152">
        <v>0.37630000000000002</v>
      </c>
    </row>
    <row r="2254" spans="1:3" x14ac:dyDescent="0.35">
      <c r="A2254" s="142">
        <v>6.3670999999999998</v>
      </c>
      <c r="B2254" s="140" t="s">
        <v>460</v>
      </c>
      <c r="C2254" s="152">
        <v>0.37630000000000002</v>
      </c>
    </row>
    <row r="2255" spans="1:3" x14ac:dyDescent="0.35">
      <c r="A2255" s="142">
        <v>6.3699000000000003</v>
      </c>
      <c r="B2255" s="140" t="s">
        <v>460</v>
      </c>
      <c r="C2255" s="152">
        <v>0.37630000000000002</v>
      </c>
    </row>
    <row r="2256" spans="1:3" x14ac:dyDescent="0.35">
      <c r="A2256" s="142">
        <v>6.3726000000000003</v>
      </c>
      <c r="B2256" s="140" t="s">
        <v>460</v>
      </c>
      <c r="C2256" s="152">
        <v>0.37630000000000002</v>
      </c>
    </row>
    <row r="2257" spans="1:3" x14ac:dyDescent="0.35">
      <c r="A2257" s="142">
        <v>6.3753000000000002</v>
      </c>
      <c r="B2257" s="140" t="s">
        <v>460</v>
      </c>
      <c r="C2257" s="152">
        <v>0.37640000000000001</v>
      </c>
    </row>
    <row r="2258" spans="1:3" x14ac:dyDescent="0.35">
      <c r="A2258" s="142">
        <v>6.3780999999999999</v>
      </c>
      <c r="B2258" s="140" t="s">
        <v>460</v>
      </c>
      <c r="C2258" s="152">
        <v>0.3765</v>
      </c>
    </row>
    <row r="2259" spans="1:3" x14ac:dyDescent="0.35">
      <c r="A2259" s="142">
        <v>6.3807999999999998</v>
      </c>
      <c r="B2259" s="140" t="s">
        <v>460</v>
      </c>
      <c r="C2259" s="152">
        <v>0.37669999999999998</v>
      </c>
    </row>
    <row r="2260" spans="1:3" x14ac:dyDescent="0.35">
      <c r="A2260" s="142">
        <v>6.3836000000000004</v>
      </c>
      <c r="B2260" s="140" t="s">
        <v>460</v>
      </c>
      <c r="C2260" s="152">
        <v>0.37680000000000002</v>
      </c>
    </row>
    <row r="2261" spans="1:3" x14ac:dyDescent="0.35">
      <c r="A2261" s="142">
        <v>6.3863000000000003</v>
      </c>
      <c r="B2261" s="140" t="s">
        <v>460</v>
      </c>
      <c r="C2261" s="152">
        <v>0.37680000000000002</v>
      </c>
    </row>
    <row r="2262" spans="1:3" x14ac:dyDescent="0.35">
      <c r="A2262" s="142">
        <v>6.3890000000000002</v>
      </c>
      <c r="B2262" s="140" t="s">
        <v>460</v>
      </c>
      <c r="C2262" s="152">
        <v>0.377</v>
      </c>
    </row>
    <row r="2263" spans="1:3" x14ac:dyDescent="0.35">
      <c r="A2263" s="142">
        <v>6.3917999999999999</v>
      </c>
      <c r="B2263" s="140" t="s">
        <v>460</v>
      </c>
      <c r="C2263" s="152">
        <v>0.37709999999999999</v>
      </c>
    </row>
    <row r="2264" spans="1:3" x14ac:dyDescent="0.35">
      <c r="A2264" s="142">
        <v>6.3944999999999999</v>
      </c>
      <c r="B2264" s="140" t="s">
        <v>460</v>
      </c>
      <c r="C2264" s="152">
        <v>0.37709999999999999</v>
      </c>
    </row>
    <row r="2265" spans="1:3" x14ac:dyDescent="0.35">
      <c r="A2265" s="142">
        <v>6.3973000000000004</v>
      </c>
      <c r="B2265" s="140" t="s">
        <v>460</v>
      </c>
      <c r="C2265" s="152">
        <v>0.37730000000000002</v>
      </c>
    </row>
    <row r="2266" spans="1:3" x14ac:dyDescent="0.35">
      <c r="A2266" s="142">
        <v>6.4</v>
      </c>
      <c r="B2266" s="140" t="s">
        <v>460</v>
      </c>
      <c r="C2266" s="152">
        <v>0.3775</v>
      </c>
    </row>
    <row r="2267" spans="1:3" x14ac:dyDescent="0.35">
      <c r="A2267" s="142">
        <v>6.4027000000000003</v>
      </c>
      <c r="B2267" s="140" t="s">
        <v>460</v>
      </c>
      <c r="C2267" s="152">
        <v>0.37759999999999999</v>
      </c>
    </row>
    <row r="2268" spans="1:3" x14ac:dyDescent="0.35">
      <c r="A2268" s="142">
        <v>6.4055</v>
      </c>
      <c r="B2268" s="140" t="s">
        <v>460</v>
      </c>
      <c r="C2268" s="152">
        <v>0.37769999999999998</v>
      </c>
    </row>
    <row r="2269" spans="1:3" x14ac:dyDescent="0.35">
      <c r="A2269" s="142">
        <v>6.4081999999999999</v>
      </c>
      <c r="B2269" s="140" t="s">
        <v>460</v>
      </c>
      <c r="C2269" s="152">
        <v>0.37769999999999998</v>
      </c>
    </row>
    <row r="2270" spans="1:3" x14ac:dyDescent="0.35">
      <c r="A2270" s="142">
        <v>6.4109999999999996</v>
      </c>
      <c r="B2270" s="140" t="s">
        <v>460</v>
      </c>
      <c r="C2270" s="152">
        <v>0.37780000000000002</v>
      </c>
    </row>
    <row r="2271" spans="1:3" x14ac:dyDescent="0.35">
      <c r="A2271" s="142">
        <v>6.4137000000000004</v>
      </c>
      <c r="B2271" s="140" t="s">
        <v>460</v>
      </c>
      <c r="C2271" s="152">
        <v>0.37790000000000001</v>
      </c>
    </row>
    <row r="2272" spans="1:3" x14ac:dyDescent="0.35">
      <c r="A2272" s="142">
        <v>6.4164000000000003</v>
      </c>
      <c r="B2272" s="140" t="s">
        <v>460</v>
      </c>
      <c r="C2272" s="152">
        <v>0.37809999999999999</v>
      </c>
    </row>
    <row r="2273" spans="1:3" x14ac:dyDescent="0.35">
      <c r="A2273" s="142">
        <v>6.4192</v>
      </c>
      <c r="B2273" s="140" t="s">
        <v>460</v>
      </c>
      <c r="C2273" s="152">
        <v>0.37819999999999998</v>
      </c>
    </row>
    <row r="2274" spans="1:3" x14ac:dyDescent="0.35">
      <c r="A2274" s="142">
        <v>6.4218999999999999</v>
      </c>
      <c r="B2274" s="140" t="s">
        <v>460</v>
      </c>
      <c r="C2274" s="152">
        <v>0.37819999999999998</v>
      </c>
    </row>
    <row r="2275" spans="1:3" x14ac:dyDescent="0.35">
      <c r="A2275" s="142">
        <v>6.4246999999999996</v>
      </c>
      <c r="B2275" s="140" t="s">
        <v>460</v>
      </c>
      <c r="C2275" s="152">
        <v>0.37830000000000003</v>
      </c>
    </row>
    <row r="2276" spans="1:3" x14ac:dyDescent="0.35">
      <c r="A2276" s="142">
        <v>6.4273999999999996</v>
      </c>
      <c r="B2276" s="140" t="s">
        <v>460</v>
      </c>
      <c r="C2276" s="152">
        <v>0.37840000000000001</v>
      </c>
    </row>
    <row r="2277" spans="1:3" x14ac:dyDescent="0.35">
      <c r="A2277" s="142">
        <v>6.4301000000000004</v>
      </c>
      <c r="B2277" s="140" t="s">
        <v>460</v>
      </c>
      <c r="C2277" s="152">
        <v>0.37840000000000001</v>
      </c>
    </row>
    <row r="2278" spans="1:3" x14ac:dyDescent="0.35">
      <c r="A2278" s="142">
        <v>6.4329000000000001</v>
      </c>
      <c r="B2278" s="140" t="s">
        <v>460</v>
      </c>
      <c r="C2278" s="152">
        <v>0.3785</v>
      </c>
    </row>
    <row r="2279" spans="1:3" x14ac:dyDescent="0.35">
      <c r="A2279" s="142">
        <v>6.4356</v>
      </c>
      <c r="B2279" s="140" t="s">
        <v>460</v>
      </c>
      <c r="C2279" s="152">
        <v>0.37869999999999998</v>
      </c>
    </row>
    <row r="2280" spans="1:3" x14ac:dyDescent="0.35">
      <c r="A2280" s="142">
        <v>6.4383999999999997</v>
      </c>
      <c r="B2280" s="140" t="s">
        <v>460</v>
      </c>
      <c r="C2280" s="152">
        <v>0.37880000000000003</v>
      </c>
    </row>
    <row r="2281" spans="1:3" x14ac:dyDescent="0.35">
      <c r="A2281" s="142">
        <v>6.4410999999999996</v>
      </c>
      <c r="B2281" s="140" t="s">
        <v>460</v>
      </c>
      <c r="C2281" s="152">
        <v>0.37880000000000003</v>
      </c>
    </row>
    <row r="2282" spans="1:3" x14ac:dyDescent="0.35">
      <c r="A2282" s="142">
        <v>6.4438000000000004</v>
      </c>
      <c r="B2282" s="140" t="s">
        <v>460</v>
      </c>
      <c r="C2282" s="152">
        <v>0.37890000000000001</v>
      </c>
    </row>
    <row r="2283" spans="1:3" x14ac:dyDescent="0.35">
      <c r="A2283" s="142">
        <v>6.4466000000000001</v>
      </c>
      <c r="B2283" s="140" t="s">
        <v>460</v>
      </c>
      <c r="C2283" s="152">
        <v>0.379</v>
      </c>
    </row>
    <row r="2284" spans="1:3" x14ac:dyDescent="0.35">
      <c r="A2284" s="142">
        <v>6.4493</v>
      </c>
      <c r="B2284" s="140" t="s">
        <v>460</v>
      </c>
      <c r="C2284" s="152">
        <v>0.379</v>
      </c>
    </row>
    <row r="2285" spans="1:3" x14ac:dyDescent="0.35">
      <c r="A2285" s="142">
        <v>6.4520999999999997</v>
      </c>
      <c r="B2285" s="140" t="s">
        <v>460</v>
      </c>
      <c r="C2285" s="152">
        <v>0.37919999999999998</v>
      </c>
    </row>
    <row r="2286" spans="1:3" x14ac:dyDescent="0.35">
      <c r="A2286" s="142">
        <v>6.4547999999999996</v>
      </c>
      <c r="B2286" s="140" t="s">
        <v>460</v>
      </c>
      <c r="C2286" s="152">
        <v>0.37930000000000003</v>
      </c>
    </row>
    <row r="2287" spans="1:3" x14ac:dyDescent="0.35">
      <c r="A2287" s="142">
        <v>6.4574999999999996</v>
      </c>
      <c r="B2287" s="140" t="s">
        <v>460</v>
      </c>
      <c r="C2287" s="152">
        <v>0.3795</v>
      </c>
    </row>
    <row r="2288" spans="1:3" x14ac:dyDescent="0.35">
      <c r="A2288" s="142">
        <v>6.4603000000000002</v>
      </c>
      <c r="B2288" s="140" t="s">
        <v>460</v>
      </c>
      <c r="C2288" s="152">
        <v>0.37959999999999999</v>
      </c>
    </row>
    <row r="2289" spans="1:3" x14ac:dyDescent="0.35">
      <c r="A2289" s="142">
        <v>6.4630000000000001</v>
      </c>
      <c r="B2289" s="140" t="s">
        <v>460</v>
      </c>
      <c r="C2289" s="152">
        <v>0.37969999999999998</v>
      </c>
    </row>
    <row r="2290" spans="1:3" x14ac:dyDescent="0.35">
      <c r="A2290" s="142">
        <v>6.4657999999999998</v>
      </c>
      <c r="B2290" s="140" t="s">
        <v>460</v>
      </c>
      <c r="C2290" s="152">
        <v>0.37980000000000003</v>
      </c>
    </row>
    <row r="2291" spans="1:3" x14ac:dyDescent="0.35">
      <c r="A2291" s="142">
        <v>6.4684999999999997</v>
      </c>
      <c r="B2291" s="140" t="s">
        <v>460</v>
      </c>
      <c r="C2291" s="152">
        <v>0.37990000000000002</v>
      </c>
    </row>
    <row r="2292" spans="1:3" x14ac:dyDescent="0.35">
      <c r="A2292" s="142">
        <v>6.4711999999999996</v>
      </c>
      <c r="B2292" s="140" t="s">
        <v>460</v>
      </c>
      <c r="C2292" s="152">
        <v>0.37990000000000002</v>
      </c>
    </row>
    <row r="2293" spans="1:3" x14ac:dyDescent="0.35">
      <c r="A2293" s="142">
        <v>6.4740000000000002</v>
      </c>
      <c r="B2293" s="140" t="s">
        <v>460</v>
      </c>
      <c r="C2293" s="152">
        <v>0.38</v>
      </c>
    </row>
    <row r="2294" spans="1:3" x14ac:dyDescent="0.35">
      <c r="A2294" s="142">
        <v>6.4767000000000001</v>
      </c>
      <c r="B2294" s="140" t="s">
        <v>460</v>
      </c>
      <c r="C2294" s="152">
        <v>0.38</v>
      </c>
    </row>
    <row r="2295" spans="1:3" x14ac:dyDescent="0.35">
      <c r="A2295" s="142">
        <v>6.4794999999999998</v>
      </c>
      <c r="B2295" s="140" t="s">
        <v>460</v>
      </c>
      <c r="C2295" s="152">
        <v>0.38</v>
      </c>
    </row>
    <row r="2296" spans="1:3" x14ac:dyDescent="0.35">
      <c r="A2296" s="142">
        <v>6.4821999999999997</v>
      </c>
      <c r="B2296" s="140" t="s">
        <v>460</v>
      </c>
      <c r="C2296" s="152">
        <v>0.38009999999999999</v>
      </c>
    </row>
    <row r="2297" spans="1:3" x14ac:dyDescent="0.35">
      <c r="A2297" s="142">
        <v>6.4848999999999997</v>
      </c>
      <c r="B2297" s="140" t="s">
        <v>460</v>
      </c>
      <c r="C2297" s="152">
        <v>0.38030000000000003</v>
      </c>
    </row>
    <row r="2298" spans="1:3" x14ac:dyDescent="0.35">
      <c r="A2298" s="142">
        <v>6.4877000000000002</v>
      </c>
      <c r="B2298" s="140" t="s">
        <v>460</v>
      </c>
      <c r="C2298" s="152">
        <v>0.3805</v>
      </c>
    </row>
    <row r="2299" spans="1:3" x14ac:dyDescent="0.35">
      <c r="A2299" s="142">
        <v>6.4904000000000002</v>
      </c>
      <c r="B2299" s="140" t="s">
        <v>460</v>
      </c>
      <c r="C2299" s="152">
        <v>0.38059999999999999</v>
      </c>
    </row>
    <row r="2300" spans="1:3" x14ac:dyDescent="0.35">
      <c r="A2300" s="142">
        <v>6.4931999999999999</v>
      </c>
      <c r="B2300" s="140" t="s">
        <v>460</v>
      </c>
      <c r="C2300" s="152">
        <v>0.38059999999999999</v>
      </c>
    </row>
    <row r="2301" spans="1:3" x14ac:dyDescent="0.35">
      <c r="A2301" s="142">
        <v>6.4958999999999998</v>
      </c>
      <c r="B2301" s="140" t="s">
        <v>460</v>
      </c>
      <c r="C2301" s="152">
        <v>0.38080000000000003</v>
      </c>
    </row>
    <row r="2302" spans="1:3" x14ac:dyDescent="0.35">
      <c r="A2302" s="142">
        <v>6.4985999999999997</v>
      </c>
      <c r="B2302" s="140" t="s">
        <v>460</v>
      </c>
      <c r="C2302" s="152">
        <v>0.38090000000000002</v>
      </c>
    </row>
    <row r="2303" spans="1:3" x14ac:dyDescent="0.35">
      <c r="A2303" s="142">
        <v>6.5014000000000003</v>
      </c>
      <c r="B2303" s="140" t="s">
        <v>460</v>
      </c>
      <c r="C2303" s="152">
        <v>0.38100000000000001</v>
      </c>
    </row>
    <row r="2304" spans="1:3" x14ac:dyDescent="0.35">
      <c r="A2304" s="142">
        <v>6.5041000000000002</v>
      </c>
      <c r="B2304" s="140" t="s">
        <v>460</v>
      </c>
      <c r="C2304" s="152">
        <v>0.38109999999999999</v>
      </c>
    </row>
    <row r="2305" spans="1:3" x14ac:dyDescent="0.35">
      <c r="A2305" s="142">
        <v>6.5068000000000001</v>
      </c>
      <c r="B2305" s="140" t="s">
        <v>460</v>
      </c>
      <c r="C2305" s="152">
        <v>0.38119999999999998</v>
      </c>
    </row>
    <row r="2306" spans="1:3" x14ac:dyDescent="0.35">
      <c r="A2306" s="142">
        <v>6.5095999999999998</v>
      </c>
      <c r="B2306" s="140" t="s">
        <v>460</v>
      </c>
      <c r="C2306" s="152">
        <v>0.38129999999999997</v>
      </c>
    </row>
    <row r="2307" spans="1:3" x14ac:dyDescent="0.35">
      <c r="A2307" s="142">
        <v>6.5122999999999998</v>
      </c>
      <c r="B2307" s="140" t="s">
        <v>460</v>
      </c>
      <c r="C2307" s="152">
        <v>0.38129999999999997</v>
      </c>
    </row>
    <row r="2308" spans="1:3" x14ac:dyDescent="0.35">
      <c r="A2308" s="142">
        <v>6.5151000000000003</v>
      </c>
      <c r="B2308" s="140" t="s">
        <v>460</v>
      </c>
      <c r="C2308" s="152">
        <v>0.38140000000000002</v>
      </c>
    </row>
    <row r="2309" spans="1:3" x14ac:dyDescent="0.35">
      <c r="A2309" s="142">
        <v>6.5178000000000003</v>
      </c>
      <c r="B2309" s="140" t="s">
        <v>460</v>
      </c>
      <c r="C2309" s="152">
        <v>0.38150000000000001</v>
      </c>
    </row>
    <row r="2310" spans="1:3" x14ac:dyDescent="0.35">
      <c r="A2310" s="142">
        <v>6.5205000000000002</v>
      </c>
      <c r="B2310" s="140" t="s">
        <v>460</v>
      </c>
      <c r="C2310" s="152">
        <v>0.38159999999999999</v>
      </c>
    </row>
    <row r="2311" spans="1:3" x14ac:dyDescent="0.35">
      <c r="A2311" s="142">
        <v>6.5232999999999999</v>
      </c>
      <c r="B2311" s="140" t="s">
        <v>460</v>
      </c>
      <c r="C2311" s="152">
        <v>0.38159999999999999</v>
      </c>
    </row>
    <row r="2312" spans="1:3" x14ac:dyDescent="0.35">
      <c r="A2312" s="142">
        <v>6.5259999999999998</v>
      </c>
      <c r="B2312" s="140" t="s">
        <v>460</v>
      </c>
      <c r="C2312" s="152">
        <v>0.38169999999999998</v>
      </c>
    </row>
    <row r="2313" spans="1:3" x14ac:dyDescent="0.35">
      <c r="A2313" s="142">
        <v>6.5288000000000004</v>
      </c>
      <c r="B2313" s="140" t="s">
        <v>460</v>
      </c>
      <c r="C2313" s="152">
        <v>0.38200000000000001</v>
      </c>
    </row>
    <row r="2314" spans="1:3" x14ac:dyDescent="0.35">
      <c r="A2314" s="142">
        <v>6.5315000000000003</v>
      </c>
      <c r="B2314" s="140" t="s">
        <v>460</v>
      </c>
      <c r="C2314" s="152">
        <v>0.3821</v>
      </c>
    </row>
    <row r="2315" spans="1:3" x14ac:dyDescent="0.35">
      <c r="A2315" s="142">
        <v>6.5342000000000002</v>
      </c>
      <c r="B2315" s="140" t="s">
        <v>460</v>
      </c>
      <c r="C2315" s="152">
        <v>0.38229999999999997</v>
      </c>
    </row>
    <row r="2316" spans="1:3" x14ac:dyDescent="0.35">
      <c r="A2316" s="142">
        <v>6.5369999999999999</v>
      </c>
      <c r="B2316" s="140" t="s">
        <v>460</v>
      </c>
      <c r="C2316" s="152">
        <v>0.38250000000000001</v>
      </c>
    </row>
    <row r="2317" spans="1:3" x14ac:dyDescent="0.35">
      <c r="A2317" s="142">
        <v>6.5396999999999998</v>
      </c>
      <c r="B2317" s="140" t="s">
        <v>460</v>
      </c>
      <c r="C2317" s="152">
        <v>0.38279999999999997</v>
      </c>
    </row>
    <row r="2318" spans="1:3" x14ac:dyDescent="0.35">
      <c r="A2318" s="142">
        <v>6.5425000000000004</v>
      </c>
      <c r="B2318" s="140" t="s">
        <v>460</v>
      </c>
      <c r="C2318" s="152">
        <v>0.38290000000000002</v>
      </c>
    </row>
    <row r="2319" spans="1:3" x14ac:dyDescent="0.35">
      <c r="A2319" s="142">
        <v>6.5452000000000004</v>
      </c>
      <c r="B2319" s="140" t="s">
        <v>460</v>
      </c>
      <c r="C2319" s="152">
        <v>0.38290000000000002</v>
      </c>
    </row>
    <row r="2320" spans="1:3" x14ac:dyDescent="0.35">
      <c r="A2320" s="142">
        <v>6.5479000000000003</v>
      </c>
      <c r="B2320" s="140" t="s">
        <v>460</v>
      </c>
      <c r="C2320" s="152">
        <v>0.3831</v>
      </c>
    </row>
    <row r="2321" spans="1:3" x14ac:dyDescent="0.35">
      <c r="A2321" s="142">
        <v>6.5507</v>
      </c>
      <c r="B2321" s="140" t="s">
        <v>460</v>
      </c>
      <c r="C2321" s="152">
        <v>0.38329999999999997</v>
      </c>
    </row>
    <row r="2322" spans="1:3" x14ac:dyDescent="0.35">
      <c r="A2322" s="142">
        <v>6.5533999999999999</v>
      </c>
      <c r="B2322" s="140" t="s">
        <v>460</v>
      </c>
      <c r="C2322" s="152">
        <v>0.38340000000000002</v>
      </c>
    </row>
    <row r="2323" spans="1:3" x14ac:dyDescent="0.35">
      <c r="A2323" s="142">
        <v>6.5561999999999996</v>
      </c>
      <c r="B2323" s="140" t="s">
        <v>460</v>
      </c>
      <c r="C2323" s="152">
        <v>0.38350000000000001</v>
      </c>
    </row>
    <row r="2324" spans="1:3" x14ac:dyDescent="0.35">
      <c r="A2324" s="142">
        <v>6.5589000000000004</v>
      </c>
      <c r="B2324" s="140" t="s">
        <v>460</v>
      </c>
      <c r="C2324" s="152">
        <v>0.38350000000000001</v>
      </c>
    </row>
    <row r="2325" spans="1:3" x14ac:dyDescent="0.35">
      <c r="A2325" s="142">
        <v>6.5616000000000003</v>
      </c>
      <c r="B2325" s="140" t="s">
        <v>460</v>
      </c>
      <c r="C2325" s="152">
        <v>0.38369999999999999</v>
      </c>
    </row>
    <row r="2326" spans="1:3" x14ac:dyDescent="0.35">
      <c r="A2326" s="142">
        <v>6.5644</v>
      </c>
      <c r="B2326" s="140" t="s">
        <v>460</v>
      </c>
      <c r="C2326" s="152">
        <v>0.38369999999999999</v>
      </c>
    </row>
    <row r="2327" spans="1:3" x14ac:dyDescent="0.35">
      <c r="A2327" s="142">
        <v>6.5670999999999999</v>
      </c>
      <c r="B2327" s="140" t="s">
        <v>460</v>
      </c>
      <c r="C2327" s="152">
        <v>0.38390000000000002</v>
      </c>
    </row>
    <row r="2328" spans="1:3" x14ac:dyDescent="0.35">
      <c r="A2328" s="142">
        <v>6.5698999999999996</v>
      </c>
      <c r="B2328" s="140" t="s">
        <v>460</v>
      </c>
      <c r="C2328" s="152">
        <v>0.38400000000000001</v>
      </c>
    </row>
    <row r="2329" spans="1:3" x14ac:dyDescent="0.35">
      <c r="A2329" s="142">
        <v>6.5726000000000004</v>
      </c>
      <c r="B2329" s="140" t="s">
        <v>460</v>
      </c>
      <c r="C2329" s="152">
        <v>0.38400000000000001</v>
      </c>
    </row>
    <row r="2330" spans="1:3" x14ac:dyDescent="0.35">
      <c r="A2330" s="142">
        <v>6.5753000000000004</v>
      </c>
      <c r="B2330" s="140" t="s">
        <v>460</v>
      </c>
      <c r="C2330" s="152">
        <v>0.38400000000000001</v>
      </c>
    </row>
    <row r="2331" spans="1:3" x14ac:dyDescent="0.35">
      <c r="A2331" s="142">
        <v>6.5781000000000001</v>
      </c>
      <c r="B2331" s="140" t="s">
        <v>460</v>
      </c>
      <c r="C2331" s="152">
        <v>0.38419999999999999</v>
      </c>
    </row>
    <row r="2332" spans="1:3" x14ac:dyDescent="0.35">
      <c r="A2332" s="142">
        <v>6.5808</v>
      </c>
      <c r="B2332" s="140" t="s">
        <v>460</v>
      </c>
      <c r="C2332" s="152">
        <v>0.38429999999999997</v>
      </c>
    </row>
    <row r="2333" spans="1:3" x14ac:dyDescent="0.35">
      <c r="A2333" s="142">
        <v>6.5835999999999997</v>
      </c>
      <c r="B2333" s="140" t="s">
        <v>460</v>
      </c>
      <c r="C2333" s="152">
        <v>0.38440000000000002</v>
      </c>
    </row>
    <row r="2334" spans="1:3" x14ac:dyDescent="0.35">
      <c r="A2334" s="142">
        <v>6.5862999999999996</v>
      </c>
      <c r="B2334" s="140" t="s">
        <v>460</v>
      </c>
      <c r="C2334" s="152">
        <v>0.38440000000000002</v>
      </c>
    </row>
    <row r="2335" spans="1:3" x14ac:dyDescent="0.35">
      <c r="A2335" s="142">
        <v>6.5890000000000004</v>
      </c>
      <c r="B2335" s="140" t="s">
        <v>460</v>
      </c>
      <c r="C2335" s="152">
        <v>0.38450000000000001</v>
      </c>
    </row>
    <row r="2336" spans="1:3" x14ac:dyDescent="0.35">
      <c r="A2336" s="142">
        <v>6.5918000000000001</v>
      </c>
      <c r="B2336" s="140" t="s">
        <v>460</v>
      </c>
      <c r="C2336" s="152">
        <v>0.3846</v>
      </c>
    </row>
    <row r="2337" spans="1:3" x14ac:dyDescent="0.35">
      <c r="A2337" s="142">
        <v>6.5945</v>
      </c>
      <c r="B2337" s="140" t="s">
        <v>460</v>
      </c>
      <c r="C2337" s="152">
        <v>0.38469999999999999</v>
      </c>
    </row>
    <row r="2338" spans="1:3" x14ac:dyDescent="0.35">
      <c r="A2338" s="142">
        <v>6.5972999999999997</v>
      </c>
      <c r="B2338" s="140" t="s">
        <v>460</v>
      </c>
      <c r="C2338" s="152">
        <v>0.38479999999999998</v>
      </c>
    </row>
    <row r="2339" spans="1:3" x14ac:dyDescent="0.35">
      <c r="A2339" s="142">
        <v>6.6</v>
      </c>
      <c r="B2339" s="140" t="s">
        <v>460</v>
      </c>
      <c r="C2339" s="152">
        <v>0.38490000000000002</v>
      </c>
    </row>
    <row r="2340" spans="1:3" x14ac:dyDescent="0.35">
      <c r="A2340" s="142">
        <v>6.6026999999999996</v>
      </c>
      <c r="B2340" s="140" t="s">
        <v>460</v>
      </c>
      <c r="C2340" s="152">
        <v>0.38490000000000002</v>
      </c>
    </row>
    <row r="2341" spans="1:3" x14ac:dyDescent="0.35">
      <c r="A2341" s="142">
        <v>6.6055000000000001</v>
      </c>
      <c r="B2341" s="140" t="s">
        <v>460</v>
      </c>
      <c r="C2341" s="152">
        <v>0.38500000000000001</v>
      </c>
    </row>
    <row r="2342" spans="1:3" x14ac:dyDescent="0.35">
      <c r="A2342" s="142">
        <v>6.6082000000000001</v>
      </c>
      <c r="B2342" s="140" t="s">
        <v>460</v>
      </c>
      <c r="C2342" s="152">
        <v>0.38500000000000001</v>
      </c>
    </row>
    <row r="2343" spans="1:3" x14ac:dyDescent="0.35">
      <c r="A2343" s="142">
        <v>6.6109999999999998</v>
      </c>
      <c r="B2343" s="140" t="s">
        <v>460</v>
      </c>
      <c r="C2343" s="152">
        <v>0.3851</v>
      </c>
    </row>
    <row r="2344" spans="1:3" x14ac:dyDescent="0.35">
      <c r="A2344" s="142">
        <v>6.6136999999999997</v>
      </c>
      <c r="B2344" s="140" t="s">
        <v>460</v>
      </c>
      <c r="C2344" s="152">
        <v>0.38519999999999999</v>
      </c>
    </row>
    <row r="2345" spans="1:3" x14ac:dyDescent="0.35">
      <c r="A2345" s="142">
        <v>6.6163999999999996</v>
      </c>
      <c r="B2345" s="140" t="s">
        <v>460</v>
      </c>
      <c r="C2345" s="152">
        <v>0.38540000000000002</v>
      </c>
    </row>
    <row r="2346" spans="1:3" x14ac:dyDescent="0.35">
      <c r="A2346" s="142">
        <v>6.6192000000000002</v>
      </c>
      <c r="B2346" s="140" t="s">
        <v>460</v>
      </c>
      <c r="C2346" s="152">
        <v>0.38550000000000001</v>
      </c>
    </row>
    <row r="2347" spans="1:3" x14ac:dyDescent="0.35">
      <c r="A2347" s="142">
        <v>6.6219000000000001</v>
      </c>
      <c r="B2347" s="140" t="s">
        <v>460</v>
      </c>
      <c r="C2347" s="152">
        <v>0.38550000000000001</v>
      </c>
    </row>
    <row r="2348" spans="1:3" x14ac:dyDescent="0.35">
      <c r="A2348" s="142">
        <v>6.6246999999999998</v>
      </c>
      <c r="B2348" s="140" t="s">
        <v>460</v>
      </c>
      <c r="C2348" s="152">
        <v>0.3856</v>
      </c>
    </row>
    <row r="2349" spans="1:3" x14ac:dyDescent="0.35">
      <c r="A2349" s="142">
        <v>6.6273999999999997</v>
      </c>
      <c r="B2349" s="140" t="s">
        <v>460</v>
      </c>
      <c r="C2349" s="152">
        <v>0.38569999999999999</v>
      </c>
    </row>
    <row r="2350" spans="1:3" x14ac:dyDescent="0.35">
      <c r="A2350" s="142">
        <v>6.6300999999999997</v>
      </c>
      <c r="B2350" s="140" t="s">
        <v>460</v>
      </c>
      <c r="C2350" s="152">
        <v>0.38579999999999998</v>
      </c>
    </row>
    <row r="2351" spans="1:3" x14ac:dyDescent="0.35">
      <c r="A2351" s="142">
        <v>6.6329000000000002</v>
      </c>
      <c r="B2351" s="140" t="s">
        <v>460</v>
      </c>
      <c r="C2351" s="152">
        <v>0.38590000000000002</v>
      </c>
    </row>
    <row r="2352" spans="1:3" x14ac:dyDescent="0.35">
      <c r="A2352" s="142">
        <v>6.6356000000000002</v>
      </c>
      <c r="B2352" s="140" t="s">
        <v>460</v>
      </c>
      <c r="C2352" s="152">
        <v>0.3861</v>
      </c>
    </row>
    <row r="2353" spans="1:3" x14ac:dyDescent="0.35">
      <c r="A2353" s="142">
        <v>6.6383999999999999</v>
      </c>
      <c r="B2353" s="140" t="s">
        <v>460</v>
      </c>
      <c r="C2353" s="152">
        <v>0.38619999999999999</v>
      </c>
    </row>
    <row r="2354" spans="1:3" x14ac:dyDescent="0.35">
      <c r="A2354" s="142">
        <v>6.6410999999999998</v>
      </c>
      <c r="B2354" s="140" t="s">
        <v>460</v>
      </c>
      <c r="C2354" s="152">
        <v>0.38629999999999998</v>
      </c>
    </row>
    <row r="2355" spans="1:3" x14ac:dyDescent="0.35">
      <c r="A2355" s="142">
        <v>6.6437999999999997</v>
      </c>
      <c r="B2355" s="140" t="s">
        <v>460</v>
      </c>
      <c r="C2355" s="152">
        <v>0.38640000000000002</v>
      </c>
    </row>
    <row r="2356" spans="1:3" x14ac:dyDescent="0.35">
      <c r="A2356" s="142">
        <v>6.6466000000000003</v>
      </c>
      <c r="B2356" s="140" t="s">
        <v>460</v>
      </c>
      <c r="C2356" s="152">
        <v>0.38650000000000001</v>
      </c>
    </row>
    <row r="2357" spans="1:3" x14ac:dyDescent="0.35">
      <c r="A2357" s="142">
        <v>6.6493000000000002</v>
      </c>
      <c r="B2357" s="140" t="s">
        <v>460</v>
      </c>
      <c r="C2357" s="152">
        <v>0.38650000000000001</v>
      </c>
    </row>
    <row r="2358" spans="1:3" x14ac:dyDescent="0.35">
      <c r="A2358" s="142">
        <v>6.6520999999999999</v>
      </c>
      <c r="B2358" s="140" t="s">
        <v>460</v>
      </c>
      <c r="C2358" s="152">
        <v>0.3866</v>
      </c>
    </row>
    <row r="2359" spans="1:3" x14ac:dyDescent="0.35">
      <c r="A2359" s="142">
        <v>6.6547999999999998</v>
      </c>
      <c r="B2359" s="140" t="s">
        <v>460</v>
      </c>
      <c r="C2359" s="152">
        <v>0.3866</v>
      </c>
    </row>
    <row r="2360" spans="1:3" x14ac:dyDescent="0.35">
      <c r="A2360" s="142">
        <v>6.6574999999999998</v>
      </c>
      <c r="B2360" s="140" t="s">
        <v>460</v>
      </c>
      <c r="C2360" s="152">
        <v>0.38669999999999999</v>
      </c>
    </row>
    <row r="2361" spans="1:3" x14ac:dyDescent="0.35">
      <c r="A2361" s="142">
        <v>6.6603000000000003</v>
      </c>
      <c r="B2361" s="140" t="s">
        <v>460</v>
      </c>
      <c r="C2361" s="152">
        <v>0.38679999999999998</v>
      </c>
    </row>
    <row r="2362" spans="1:3" x14ac:dyDescent="0.35">
      <c r="A2362" s="142">
        <v>6.6630000000000003</v>
      </c>
      <c r="B2362" s="140" t="s">
        <v>460</v>
      </c>
      <c r="C2362" s="152">
        <v>0.38690000000000002</v>
      </c>
    </row>
    <row r="2363" spans="1:3" x14ac:dyDescent="0.35">
      <c r="A2363" s="142">
        <v>6.6657999999999999</v>
      </c>
      <c r="B2363" s="140" t="s">
        <v>460</v>
      </c>
      <c r="C2363" s="152">
        <v>0.38700000000000001</v>
      </c>
    </row>
    <row r="2364" spans="1:3" x14ac:dyDescent="0.35">
      <c r="A2364" s="142">
        <v>6.6684999999999999</v>
      </c>
      <c r="B2364" s="140" t="s">
        <v>460</v>
      </c>
      <c r="C2364" s="152">
        <v>0.38719999999999999</v>
      </c>
    </row>
    <row r="2365" spans="1:3" x14ac:dyDescent="0.35">
      <c r="A2365" s="142">
        <v>6.6711999999999998</v>
      </c>
      <c r="B2365" s="140" t="s">
        <v>460</v>
      </c>
      <c r="C2365" s="152">
        <v>0.38729999999999998</v>
      </c>
    </row>
    <row r="2366" spans="1:3" x14ac:dyDescent="0.35">
      <c r="A2366" s="142">
        <v>6.6740000000000004</v>
      </c>
      <c r="B2366" s="140" t="s">
        <v>460</v>
      </c>
      <c r="C2366" s="152">
        <v>0.38740000000000002</v>
      </c>
    </row>
    <row r="2367" spans="1:3" x14ac:dyDescent="0.35">
      <c r="A2367" s="142">
        <v>6.6767000000000003</v>
      </c>
      <c r="B2367" s="140" t="s">
        <v>460</v>
      </c>
      <c r="C2367" s="152">
        <v>0.38750000000000001</v>
      </c>
    </row>
    <row r="2368" spans="1:3" x14ac:dyDescent="0.35">
      <c r="A2368" s="142">
        <v>6.6795</v>
      </c>
      <c r="B2368" s="140" t="s">
        <v>460</v>
      </c>
      <c r="C2368" s="152">
        <v>0.38750000000000001</v>
      </c>
    </row>
    <row r="2369" spans="1:3" x14ac:dyDescent="0.35">
      <c r="A2369" s="142">
        <v>6.6821999999999999</v>
      </c>
      <c r="B2369" s="140" t="s">
        <v>460</v>
      </c>
      <c r="C2369" s="152">
        <v>0.3876</v>
      </c>
    </row>
    <row r="2370" spans="1:3" x14ac:dyDescent="0.35">
      <c r="A2370" s="142">
        <v>6.6848999999999998</v>
      </c>
      <c r="B2370" s="140" t="s">
        <v>460</v>
      </c>
      <c r="C2370" s="152">
        <v>0.3876</v>
      </c>
    </row>
    <row r="2371" spans="1:3" x14ac:dyDescent="0.35">
      <c r="A2371" s="142">
        <v>6.6877000000000004</v>
      </c>
      <c r="B2371" s="140" t="s">
        <v>460</v>
      </c>
      <c r="C2371" s="152">
        <v>0.38779999999999998</v>
      </c>
    </row>
    <row r="2372" spans="1:3" x14ac:dyDescent="0.35">
      <c r="A2372" s="142">
        <v>6.6904000000000003</v>
      </c>
      <c r="B2372" s="140" t="s">
        <v>460</v>
      </c>
      <c r="C2372" s="152">
        <v>0.38790000000000002</v>
      </c>
    </row>
    <row r="2373" spans="1:3" x14ac:dyDescent="0.35">
      <c r="A2373" s="142">
        <v>6.6932</v>
      </c>
      <c r="B2373" s="140" t="s">
        <v>460</v>
      </c>
      <c r="C2373" s="152">
        <v>0.38790000000000002</v>
      </c>
    </row>
    <row r="2374" spans="1:3" x14ac:dyDescent="0.35">
      <c r="A2374" s="142">
        <v>6.6959</v>
      </c>
      <c r="B2374" s="140" t="s">
        <v>460</v>
      </c>
      <c r="C2374" s="152">
        <v>0.38800000000000001</v>
      </c>
    </row>
    <row r="2375" spans="1:3" x14ac:dyDescent="0.35">
      <c r="A2375" s="142">
        <v>6.6985999999999999</v>
      </c>
      <c r="B2375" s="140" t="s">
        <v>460</v>
      </c>
      <c r="C2375" s="152">
        <v>0.38800000000000001</v>
      </c>
    </row>
    <row r="2376" spans="1:3" x14ac:dyDescent="0.35">
      <c r="A2376" s="142">
        <v>6.7013999999999996</v>
      </c>
      <c r="B2376" s="140" t="s">
        <v>460</v>
      </c>
      <c r="C2376" s="152">
        <v>0.38800000000000001</v>
      </c>
    </row>
    <row r="2377" spans="1:3" x14ac:dyDescent="0.35">
      <c r="A2377" s="142">
        <v>6.7041000000000004</v>
      </c>
      <c r="B2377" s="140" t="s">
        <v>460</v>
      </c>
      <c r="C2377" s="152">
        <v>0.3881</v>
      </c>
    </row>
    <row r="2378" spans="1:3" x14ac:dyDescent="0.35">
      <c r="A2378" s="142">
        <v>6.7068000000000003</v>
      </c>
      <c r="B2378" s="140" t="s">
        <v>460</v>
      </c>
      <c r="C2378" s="152">
        <v>0.38819999999999999</v>
      </c>
    </row>
    <row r="2379" spans="1:3" x14ac:dyDescent="0.35">
      <c r="A2379" s="142">
        <v>6.7096</v>
      </c>
      <c r="B2379" s="140" t="s">
        <v>460</v>
      </c>
      <c r="C2379" s="152">
        <v>0.38840000000000002</v>
      </c>
    </row>
    <row r="2380" spans="1:3" x14ac:dyDescent="0.35">
      <c r="A2380" s="142">
        <v>6.7150999999999996</v>
      </c>
      <c r="B2380" s="140" t="s">
        <v>460</v>
      </c>
      <c r="C2380" s="152">
        <v>0.38840000000000002</v>
      </c>
    </row>
    <row r="2381" spans="1:3" x14ac:dyDescent="0.35">
      <c r="A2381" s="142">
        <v>6.7178000000000004</v>
      </c>
      <c r="B2381" s="140" t="s">
        <v>460</v>
      </c>
      <c r="C2381" s="152">
        <v>0.38850000000000001</v>
      </c>
    </row>
    <row r="2382" spans="1:3" x14ac:dyDescent="0.35">
      <c r="A2382" s="142">
        <v>6.7205000000000004</v>
      </c>
      <c r="B2382" s="140" t="s">
        <v>460</v>
      </c>
      <c r="C2382" s="152">
        <v>0.3886</v>
      </c>
    </row>
    <row r="2383" spans="1:3" x14ac:dyDescent="0.35">
      <c r="A2383" s="142">
        <v>6.7233000000000001</v>
      </c>
      <c r="B2383" s="140" t="s">
        <v>460</v>
      </c>
      <c r="C2383" s="152">
        <v>0.38890000000000002</v>
      </c>
    </row>
    <row r="2384" spans="1:3" x14ac:dyDescent="0.35">
      <c r="A2384" s="142">
        <v>6.726</v>
      </c>
      <c r="B2384" s="140" t="s">
        <v>460</v>
      </c>
      <c r="C2384" s="152">
        <v>0.38890000000000002</v>
      </c>
    </row>
    <row r="2385" spans="1:3" x14ac:dyDescent="0.35">
      <c r="A2385" s="142">
        <v>6.7287999999999997</v>
      </c>
      <c r="B2385" s="140" t="s">
        <v>460</v>
      </c>
      <c r="C2385" s="152">
        <v>0.38900000000000001</v>
      </c>
    </row>
    <row r="2386" spans="1:3" x14ac:dyDescent="0.35">
      <c r="A2386" s="142">
        <v>6.7314999999999996</v>
      </c>
      <c r="B2386" s="140" t="s">
        <v>460</v>
      </c>
      <c r="C2386" s="152">
        <v>0.38900000000000001</v>
      </c>
    </row>
    <row r="2387" spans="1:3" x14ac:dyDescent="0.35">
      <c r="A2387" s="142">
        <v>6.7370000000000001</v>
      </c>
      <c r="B2387" s="140" t="s">
        <v>460</v>
      </c>
      <c r="C2387" s="152">
        <v>0.38900000000000001</v>
      </c>
    </row>
    <row r="2388" spans="1:3" x14ac:dyDescent="0.35">
      <c r="A2388" s="142">
        <v>6.7397</v>
      </c>
      <c r="B2388" s="140" t="s">
        <v>460</v>
      </c>
      <c r="C2388" s="152">
        <v>0.3891</v>
      </c>
    </row>
    <row r="2389" spans="1:3" x14ac:dyDescent="0.35">
      <c r="A2389" s="142">
        <v>6.7424999999999997</v>
      </c>
      <c r="B2389" s="140" t="s">
        <v>460</v>
      </c>
      <c r="C2389" s="152">
        <v>0.38919999999999999</v>
      </c>
    </row>
    <row r="2390" spans="1:3" x14ac:dyDescent="0.35">
      <c r="A2390" s="142">
        <v>6.7451999999999996</v>
      </c>
      <c r="B2390" s="140" t="s">
        <v>460</v>
      </c>
      <c r="C2390" s="152">
        <v>0.38929999999999998</v>
      </c>
    </row>
    <row r="2391" spans="1:3" x14ac:dyDescent="0.35">
      <c r="A2391" s="142">
        <v>6.7478999999999996</v>
      </c>
      <c r="B2391" s="140" t="s">
        <v>460</v>
      </c>
      <c r="C2391" s="152">
        <v>0.38940000000000002</v>
      </c>
    </row>
    <row r="2392" spans="1:3" x14ac:dyDescent="0.35">
      <c r="A2392" s="142">
        <v>6.7507000000000001</v>
      </c>
      <c r="B2392" s="140" t="s">
        <v>460</v>
      </c>
      <c r="C2392" s="152">
        <v>0.38940000000000002</v>
      </c>
    </row>
    <row r="2393" spans="1:3" x14ac:dyDescent="0.35">
      <c r="A2393" s="142">
        <v>6.7534000000000001</v>
      </c>
      <c r="B2393" s="140" t="s">
        <v>460</v>
      </c>
      <c r="C2393" s="152">
        <v>0.38950000000000001</v>
      </c>
    </row>
    <row r="2394" spans="1:3" x14ac:dyDescent="0.35">
      <c r="A2394" s="142">
        <v>6.7561999999999998</v>
      </c>
      <c r="B2394" s="140" t="s">
        <v>460</v>
      </c>
      <c r="C2394" s="152">
        <v>0.3896</v>
      </c>
    </row>
    <row r="2395" spans="1:3" x14ac:dyDescent="0.35">
      <c r="A2395" s="142">
        <v>6.7588999999999997</v>
      </c>
      <c r="B2395" s="140" t="s">
        <v>460</v>
      </c>
      <c r="C2395" s="152">
        <v>0.38969999999999999</v>
      </c>
    </row>
    <row r="2396" spans="1:3" x14ac:dyDescent="0.35">
      <c r="A2396" s="142">
        <v>6.7615999999999996</v>
      </c>
      <c r="B2396" s="140" t="s">
        <v>460</v>
      </c>
      <c r="C2396" s="152">
        <v>0.38979999999999998</v>
      </c>
    </row>
    <row r="2397" spans="1:3" x14ac:dyDescent="0.35">
      <c r="A2397" s="142">
        <v>6.7644000000000002</v>
      </c>
      <c r="B2397" s="140" t="s">
        <v>460</v>
      </c>
      <c r="C2397" s="152">
        <v>0.39</v>
      </c>
    </row>
    <row r="2398" spans="1:3" x14ac:dyDescent="0.35">
      <c r="A2398" s="142">
        <v>6.7671000000000001</v>
      </c>
      <c r="B2398" s="140" t="s">
        <v>460</v>
      </c>
      <c r="C2398" s="152">
        <v>0.3901</v>
      </c>
    </row>
    <row r="2399" spans="1:3" x14ac:dyDescent="0.35">
      <c r="A2399" s="142">
        <v>6.7698999999999998</v>
      </c>
      <c r="B2399" s="140" t="s">
        <v>460</v>
      </c>
      <c r="C2399" s="152">
        <v>0.39019999999999999</v>
      </c>
    </row>
    <row r="2400" spans="1:3" x14ac:dyDescent="0.35">
      <c r="A2400" s="142">
        <v>6.7725999999999997</v>
      </c>
      <c r="B2400" s="140" t="s">
        <v>460</v>
      </c>
      <c r="C2400" s="152">
        <v>0.39029999999999998</v>
      </c>
    </row>
    <row r="2401" spans="1:3" x14ac:dyDescent="0.35">
      <c r="A2401" s="142">
        <v>6.7752999999999997</v>
      </c>
      <c r="B2401" s="140" t="s">
        <v>460</v>
      </c>
      <c r="C2401" s="152">
        <v>0.39040000000000002</v>
      </c>
    </row>
    <row r="2402" spans="1:3" x14ac:dyDescent="0.35">
      <c r="A2402" s="142">
        <v>6.7781000000000002</v>
      </c>
      <c r="B2402" s="140" t="s">
        <v>460</v>
      </c>
      <c r="C2402" s="152">
        <v>0.39040000000000002</v>
      </c>
    </row>
    <row r="2403" spans="1:3" x14ac:dyDescent="0.35">
      <c r="A2403" s="142">
        <v>6.7808000000000002</v>
      </c>
      <c r="B2403" s="140" t="s">
        <v>460</v>
      </c>
      <c r="C2403" s="152">
        <v>0.39050000000000001</v>
      </c>
    </row>
    <row r="2404" spans="1:3" x14ac:dyDescent="0.35">
      <c r="A2404" s="142">
        <v>6.7835999999999999</v>
      </c>
      <c r="B2404" s="140" t="s">
        <v>460</v>
      </c>
      <c r="C2404" s="152">
        <v>0.39050000000000001</v>
      </c>
    </row>
    <row r="2405" spans="1:3" x14ac:dyDescent="0.35">
      <c r="A2405" s="142">
        <v>6.7862999999999998</v>
      </c>
      <c r="B2405" s="140" t="s">
        <v>460</v>
      </c>
      <c r="C2405" s="152">
        <v>0.3906</v>
      </c>
    </row>
    <row r="2406" spans="1:3" x14ac:dyDescent="0.35">
      <c r="A2406" s="142">
        <v>6.7889999999999997</v>
      </c>
      <c r="B2406" s="140" t="s">
        <v>460</v>
      </c>
      <c r="C2406" s="152">
        <v>0.39069999999999999</v>
      </c>
    </row>
    <row r="2407" spans="1:3" x14ac:dyDescent="0.35">
      <c r="A2407" s="142">
        <v>6.7918000000000003</v>
      </c>
      <c r="B2407" s="140" t="s">
        <v>460</v>
      </c>
      <c r="C2407" s="152">
        <v>0.39090000000000003</v>
      </c>
    </row>
    <row r="2408" spans="1:3" x14ac:dyDescent="0.35">
      <c r="A2408" s="142">
        <v>6.7945000000000002</v>
      </c>
      <c r="B2408" s="140" t="s">
        <v>460</v>
      </c>
      <c r="C2408" s="152">
        <v>0.39090000000000003</v>
      </c>
    </row>
    <row r="2409" spans="1:3" x14ac:dyDescent="0.35">
      <c r="A2409" s="142">
        <v>6.7972999999999999</v>
      </c>
      <c r="B2409" s="140" t="s">
        <v>460</v>
      </c>
      <c r="C2409" s="152">
        <v>0.39100000000000001</v>
      </c>
    </row>
    <row r="2410" spans="1:3" x14ac:dyDescent="0.35">
      <c r="A2410" s="142">
        <v>6.8</v>
      </c>
      <c r="B2410" s="140" t="s">
        <v>460</v>
      </c>
      <c r="C2410" s="152">
        <v>0.3911</v>
      </c>
    </row>
    <row r="2411" spans="1:3" x14ac:dyDescent="0.35">
      <c r="A2411" s="142">
        <v>6.8026999999999997</v>
      </c>
      <c r="B2411" s="140" t="s">
        <v>460</v>
      </c>
      <c r="C2411" s="152">
        <v>0.39119999999999999</v>
      </c>
    </row>
    <row r="2412" spans="1:3" x14ac:dyDescent="0.35">
      <c r="A2412" s="142">
        <v>6.8055000000000003</v>
      </c>
      <c r="B2412" s="140" t="s">
        <v>460</v>
      </c>
      <c r="C2412" s="152">
        <v>0.39119999999999999</v>
      </c>
    </row>
    <row r="2413" spans="1:3" x14ac:dyDescent="0.35">
      <c r="A2413" s="142">
        <v>6.8082000000000003</v>
      </c>
      <c r="B2413" s="140" t="s">
        <v>460</v>
      </c>
      <c r="C2413" s="152">
        <v>0.39129999999999998</v>
      </c>
    </row>
    <row r="2414" spans="1:3" x14ac:dyDescent="0.35">
      <c r="A2414" s="142">
        <v>6.8109999999999999</v>
      </c>
      <c r="B2414" s="140" t="s">
        <v>460</v>
      </c>
      <c r="C2414" s="152">
        <v>0.39129999999999998</v>
      </c>
    </row>
    <row r="2415" spans="1:3" x14ac:dyDescent="0.35">
      <c r="A2415" s="142">
        <v>6.8136999999999999</v>
      </c>
      <c r="B2415" s="140" t="s">
        <v>460</v>
      </c>
      <c r="C2415" s="152">
        <v>0.39150000000000001</v>
      </c>
    </row>
    <row r="2416" spans="1:3" x14ac:dyDescent="0.35">
      <c r="A2416" s="142">
        <v>6.8163999999999998</v>
      </c>
      <c r="B2416" s="140" t="s">
        <v>460</v>
      </c>
      <c r="C2416" s="152">
        <v>0.39150000000000001</v>
      </c>
    </row>
    <row r="2417" spans="1:3" x14ac:dyDescent="0.35">
      <c r="A2417" s="142">
        <v>6.8192000000000004</v>
      </c>
      <c r="B2417" s="140" t="s">
        <v>460</v>
      </c>
      <c r="C2417" s="152">
        <v>0.3916</v>
      </c>
    </row>
    <row r="2418" spans="1:3" x14ac:dyDescent="0.35">
      <c r="A2418" s="142">
        <v>6.8219000000000003</v>
      </c>
      <c r="B2418" s="140" t="s">
        <v>460</v>
      </c>
      <c r="C2418" s="152">
        <v>0.39179999999999998</v>
      </c>
    </row>
    <row r="2419" spans="1:3" x14ac:dyDescent="0.35">
      <c r="A2419" s="142">
        <v>6.8247</v>
      </c>
      <c r="B2419" s="140" t="s">
        <v>460</v>
      </c>
      <c r="C2419" s="152">
        <v>0.39190000000000003</v>
      </c>
    </row>
    <row r="2420" spans="1:3" x14ac:dyDescent="0.35">
      <c r="A2420" s="142">
        <v>6.8273999999999999</v>
      </c>
      <c r="B2420" s="140" t="s">
        <v>460</v>
      </c>
      <c r="C2420" s="152">
        <v>0.39190000000000003</v>
      </c>
    </row>
    <row r="2421" spans="1:3" x14ac:dyDescent="0.35">
      <c r="A2421" s="142">
        <v>6.8300999999999998</v>
      </c>
      <c r="B2421" s="140" t="s">
        <v>460</v>
      </c>
      <c r="C2421" s="152">
        <v>0.3921</v>
      </c>
    </row>
    <row r="2422" spans="1:3" x14ac:dyDescent="0.35">
      <c r="A2422" s="142">
        <v>6.8329000000000004</v>
      </c>
      <c r="B2422" s="140" t="s">
        <v>460</v>
      </c>
      <c r="C2422" s="152">
        <v>0.39219999999999999</v>
      </c>
    </row>
    <row r="2423" spans="1:3" x14ac:dyDescent="0.35">
      <c r="A2423" s="142">
        <v>6.8356000000000003</v>
      </c>
      <c r="B2423" s="140" t="s">
        <v>460</v>
      </c>
      <c r="C2423" s="152">
        <v>0.39229999999999998</v>
      </c>
    </row>
    <row r="2424" spans="1:3" x14ac:dyDescent="0.35">
      <c r="A2424" s="142">
        <v>6.8384</v>
      </c>
      <c r="B2424" s="140" t="s">
        <v>460</v>
      </c>
      <c r="C2424" s="152">
        <v>0.39250000000000002</v>
      </c>
    </row>
    <row r="2425" spans="1:3" x14ac:dyDescent="0.35">
      <c r="A2425" s="142">
        <v>6.8411</v>
      </c>
      <c r="B2425" s="140" t="s">
        <v>460</v>
      </c>
      <c r="C2425" s="152">
        <v>0.3926</v>
      </c>
    </row>
    <row r="2426" spans="1:3" x14ac:dyDescent="0.35">
      <c r="A2426" s="142">
        <v>6.8437999999999999</v>
      </c>
      <c r="B2426" s="140" t="s">
        <v>460</v>
      </c>
      <c r="C2426" s="152">
        <v>0.39269999999999999</v>
      </c>
    </row>
    <row r="2427" spans="1:3" x14ac:dyDescent="0.35">
      <c r="A2427" s="142">
        <v>6.8465999999999996</v>
      </c>
      <c r="B2427" s="140" t="s">
        <v>460</v>
      </c>
      <c r="C2427" s="152">
        <v>0.39290000000000003</v>
      </c>
    </row>
    <row r="2428" spans="1:3" x14ac:dyDescent="0.35">
      <c r="A2428" s="142">
        <v>6.8493000000000004</v>
      </c>
      <c r="B2428" s="140" t="s">
        <v>460</v>
      </c>
      <c r="C2428" s="152">
        <v>0.39300000000000002</v>
      </c>
    </row>
    <row r="2429" spans="1:3" x14ac:dyDescent="0.35">
      <c r="A2429" s="142">
        <v>6.8521000000000001</v>
      </c>
      <c r="B2429" s="140" t="s">
        <v>460</v>
      </c>
      <c r="C2429" s="152">
        <v>0.39300000000000002</v>
      </c>
    </row>
    <row r="2430" spans="1:3" x14ac:dyDescent="0.35">
      <c r="A2430" s="142">
        <v>6.8548</v>
      </c>
      <c r="B2430" s="140" t="s">
        <v>460</v>
      </c>
      <c r="C2430" s="152">
        <v>0.39319999999999999</v>
      </c>
    </row>
    <row r="2431" spans="1:3" x14ac:dyDescent="0.35">
      <c r="A2431" s="142">
        <v>6.8574999999999999</v>
      </c>
      <c r="B2431" s="140" t="s">
        <v>460</v>
      </c>
      <c r="C2431" s="152">
        <v>0.39329999999999998</v>
      </c>
    </row>
    <row r="2432" spans="1:3" x14ac:dyDescent="0.35">
      <c r="A2432" s="142">
        <v>6.8630000000000004</v>
      </c>
      <c r="B2432" s="140" t="s">
        <v>460</v>
      </c>
      <c r="C2432" s="152">
        <v>0.39350000000000002</v>
      </c>
    </row>
    <row r="2433" spans="1:3" x14ac:dyDescent="0.35">
      <c r="A2433" s="142">
        <v>6.8658000000000001</v>
      </c>
      <c r="B2433" s="140" t="s">
        <v>460</v>
      </c>
      <c r="C2433" s="152">
        <v>0.39360000000000001</v>
      </c>
    </row>
    <row r="2434" spans="1:3" x14ac:dyDescent="0.35">
      <c r="A2434" s="142">
        <v>6.8685</v>
      </c>
      <c r="B2434" s="140" t="s">
        <v>460</v>
      </c>
      <c r="C2434" s="152">
        <v>0.39360000000000001</v>
      </c>
    </row>
    <row r="2435" spans="1:3" x14ac:dyDescent="0.35">
      <c r="A2435" s="142">
        <v>6.8712</v>
      </c>
      <c r="B2435" s="140" t="s">
        <v>460</v>
      </c>
      <c r="C2435" s="152">
        <v>0.39360000000000001</v>
      </c>
    </row>
    <row r="2436" spans="1:3" x14ac:dyDescent="0.35">
      <c r="A2436" s="142">
        <v>6.8739999999999997</v>
      </c>
      <c r="B2436" s="140" t="s">
        <v>460</v>
      </c>
      <c r="C2436" s="152">
        <v>0.39369999999999999</v>
      </c>
    </row>
    <row r="2437" spans="1:3" x14ac:dyDescent="0.35">
      <c r="A2437" s="142">
        <v>6.8766999999999996</v>
      </c>
      <c r="B2437" s="140" t="s">
        <v>460</v>
      </c>
      <c r="C2437" s="152">
        <v>0.39369999999999999</v>
      </c>
    </row>
    <row r="2438" spans="1:3" x14ac:dyDescent="0.35">
      <c r="A2438" s="142">
        <v>6.8795000000000002</v>
      </c>
      <c r="B2438" s="140" t="s">
        <v>460</v>
      </c>
      <c r="C2438" s="152">
        <v>0.39389999999999997</v>
      </c>
    </row>
    <row r="2439" spans="1:3" x14ac:dyDescent="0.35">
      <c r="A2439" s="142">
        <v>6.8822000000000001</v>
      </c>
      <c r="B2439" s="140" t="s">
        <v>460</v>
      </c>
      <c r="C2439" s="152">
        <v>0.39400000000000002</v>
      </c>
    </row>
    <row r="2440" spans="1:3" x14ac:dyDescent="0.35">
      <c r="A2440" s="142">
        <v>6.8849</v>
      </c>
      <c r="B2440" s="140" t="s">
        <v>460</v>
      </c>
      <c r="C2440" s="152">
        <v>0.39410000000000001</v>
      </c>
    </row>
    <row r="2441" spans="1:3" x14ac:dyDescent="0.35">
      <c r="A2441" s="142">
        <v>6.8876999999999997</v>
      </c>
      <c r="B2441" s="140" t="s">
        <v>460</v>
      </c>
      <c r="C2441" s="152">
        <v>0.39419999999999999</v>
      </c>
    </row>
    <row r="2442" spans="1:3" x14ac:dyDescent="0.35">
      <c r="A2442" s="142">
        <v>6.8903999999999996</v>
      </c>
      <c r="B2442" s="140" t="s">
        <v>460</v>
      </c>
      <c r="C2442" s="152">
        <v>0.39429999999999998</v>
      </c>
    </row>
    <row r="2443" spans="1:3" x14ac:dyDescent="0.35">
      <c r="A2443" s="142">
        <v>6.8932000000000002</v>
      </c>
      <c r="B2443" s="140" t="s">
        <v>460</v>
      </c>
      <c r="C2443" s="152">
        <v>0.39439999999999997</v>
      </c>
    </row>
    <row r="2444" spans="1:3" x14ac:dyDescent="0.35">
      <c r="A2444" s="142">
        <v>6.8959000000000001</v>
      </c>
      <c r="B2444" s="140" t="s">
        <v>460</v>
      </c>
      <c r="C2444" s="152">
        <v>0.39460000000000001</v>
      </c>
    </row>
    <row r="2445" spans="1:3" x14ac:dyDescent="0.35">
      <c r="A2445" s="142">
        <v>6.8986000000000001</v>
      </c>
      <c r="B2445" s="140" t="s">
        <v>460</v>
      </c>
      <c r="C2445" s="152">
        <v>0.3947</v>
      </c>
    </row>
    <row r="2446" spans="1:3" x14ac:dyDescent="0.35">
      <c r="A2446" s="142">
        <v>6.9013999999999998</v>
      </c>
      <c r="B2446" s="140" t="s">
        <v>460</v>
      </c>
      <c r="C2446" s="152">
        <v>0.3947</v>
      </c>
    </row>
    <row r="2447" spans="1:3" x14ac:dyDescent="0.35">
      <c r="A2447" s="142">
        <v>6.9040999999999997</v>
      </c>
      <c r="B2447" s="140" t="s">
        <v>460</v>
      </c>
      <c r="C2447" s="152">
        <v>0.39479999999999998</v>
      </c>
    </row>
    <row r="2448" spans="1:3" x14ac:dyDescent="0.35">
      <c r="A2448" s="142">
        <v>6.9067999999999996</v>
      </c>
      <c r="B2448" s="140" t="s">
        <v>460</v>
      </c>
      <c r="C2448" s="152">
        <v>0.39489999999999997</v>
      </c>
    </row>
    <row r="2449" spans="1:3" x14ac:dyDescent="0.35">
      <c r="A2449" s="142">
        <v>6.9096000000000002</v>
      </c>
      <c r="B2449" s="140" t="s">
        <v>460</v>
      </c>
      <c r="C2449" s="152">
        <v>0.39489999999999997</v>
      </c>
    </row>
    <row r="2450" spans="1:3" x14ac:dyDescent="0.35">
      <c r="A2450" s="142">
        <v>6.9123000000000001</v>
      </c>
      <c r="B2450" s="140" t="s">
        <v>460</v>
      </c>
      <c r="C2450" s="152">
        <v>0.39500000000000002</v>
      </c>
    </row>
    <row r="2451" spans="1:3" x14ac:dyDescent="0.35">
      <c r="A2451" s="142">
        <v>6.9150999999999998</v>
      </c>
      <c r="B2451" s="140" t="s">
        <v>460</v>
      </c>
      <c r="C2451" s="152">
        <v>0.39510000000000001</v>
      </c>
    </row>
    <row r="2452" spans="1:3" x14ac:dyDescent="0.35">
      <c r="A2452" s="142">
        <v>6.9177999999999997</v>
      </c>
      <c r="B2452" s="140" t="s">
        <v>460</v>
      </c>
      <c r="C2452" s="152">
        <v>0.39529999999999998</v>
      </c>
    </row>
    <row r="2453" spans="1:3" x14ac:dyDescent="0.35">
      <c r="A2453" s="142">
        <v>6.9204999999999997</v>
      </c>
      <c r="B2453" s="140" t="s">
        <v>460</v>
      </c>
      <c r="C2453" s="152">
        <v>0.39529999999999998</v>
      </c>
    </row>
    <row r="2454" spans="1:3" x14ac:dyDescent="0.35">
      <c r="A2454" s="142">
        <v>6.9233000000000002</v>
      </c>
      <c r="B2454" s="140" t="s">
        <v>460</v>
      </c>
      <c r="C2454" s="152">
        <v>0.39529999999999998</v>
      </c>
    </row>
    <row r="2455" spans="1:3" x14ac:dyDescent="0.35">
      <c r="A2455" s="142">
        <v>6.9260000000000002</v>
      </c>
      <c r="B2455" s="140" t="s">
        <v>460</v>
      </c>
      <c r="C2455" s="152">
        <v>0.39539999999999997</v>
      </c>
    </row>
    <row r="2456" spans="1:3" x14ac:dyDescent="0.35">
      <c r="A2456" s="142">
        <v>6.9287999999999998</v>
      </c>
      <c r="B2456" s="140" t="s">
        <v>460</v>
      </c>
      <c r="C2456" s="152">
        <v>0.39560000000000001</v>
      </c>
    </row>
    <row r="2457" spans="1:3" x14ac:dyDescent="0.35">
      <c r="A2457" s="142">
        <v>6.9314999999999998</v>
      </c>
      <c r="B2457" s="140" t="s">
        <v>460</v>
      </c>
      <c r="C2457" s="152">
        <v>0.39560000000000001</v>
      </c>
    </row>
    <row r="2458" spans="1:3" x14ac:dyDescent="0.35">
      <c r="A2458" s="142">
        <v>6.9341999999999997</v>
      </c>
      <c r="B2458" s="140" t="s">
        <v>460</v>
      </c>
      <c r="C2458" s="152">
        <v>0.39560000000000001</v>
      </c>
    </row>
    <row r="2459" spans="1:3" x14ac:dyDescent="0.35">
      <c r="A2459" s="142">
        <v>6.9370000000000003</v>
      </c>
      <c r="B2459" s="140" t="s">
        <v>460</v>
      </c>
      <c r="C2459" s="152">
        <v>0.39579999999999999</v>
      </c>
    </row>
    <row r="2460" spans="1:3" x14ac:dyDescent="0.35">
      <c r="A2460" s="142">
        <v>6.9397000000000002</v>
      </c>
      <c r="B2460" s="140" t="s">
        <v>460</v>
      </c>
      <c r="C2460" s="152">
        <v>0.39589999999999997</v>
      </c>
    </row>
    <row r="2461" spans="1:3" x14ac:dyDescent="0.35">
      <c r="A2461" s="142">
        <v>6.9424999999999999</v>
      </c>
      <c r="B2461" s="140" t="s">
        <v>460</v>
      </c>
      <c r="C2461" s="152">
        <v>0.39610000000000001</v>
      </c>
    </row>
    <row r="2462" spans="1:3" x14ac:dyDescent="0.35">
      <c r="A2462" s="142">
        <v>6.9451999999999998</v>
      </c>
      <c r="B2462" s="140" t="s">
        <v>460</v>
      </c>
      <c r="C2462" s="152">
        <v>0.39629999999999999</v>
      </c>
    </row>
    <row r="2463" spans="1:3" x14ac:dyDescent="0.35">
      <c r="A2463" s="142">
        <v>6.9478999999999997</v>
      </c>
      <c r="B2463" s="140" t="s">
        <v>460</v>
      </c>
      <c r="C2463" s="152">
        <v>0.39639999999999997</v>
      </c>
    </row>
    <row r="2464" spans="1:3" x14ac:dyDescent="0.35">
      <c r="A2464" s="142">
        <v>6.9507000000000003</v>
      </c>
      <c r="B2464" s="140" t="s">
        <v>460</v>
      </c>
      <c r="C2464" s="152">
        <v>0.39639999999999997</v>
      </c>
    </row>
    <row r="2465" spans="1:3" x14ac:dyDescent="0.35">
      <c r="A2465" s="142">
        <v>6.9534000000000002</v>
      </c>
      <c r="B2465" s="140" t="s">
        <v>460</v>
      </c>
      <c r="C2465" s="152">
        <v>0.39650000000000002</v>
      </c>
    </row>
    <row r="2466" spans="1:3" x14ac:dyDescent="0.35">
      <c r="A2466" s="142">
        <v>6.9561999999999999</v>
      </c>
      <c r="B2466" s="140" t="s">
        <v>460</v>
      </c>
      <c r="C2466" s="152">
        <v>0.3967</v>
      </c>
    </row>
    <row r="2467" spans="1:3" x14ac:dyDescent="0.35">
      <c r="A2467" s="142">
        <v>6.9588999999999999</v>
      </c>
      <c r="B2467" s="140" t="s">
        <v>460</v>
      </c>
      <c r="C2467" s="152">
        <v>0.39679999999999999</v>
      </c>
    </row>
    <row r="2468" spans="1:3" x14ac:dyDescent="0.35">
      <c r="A2468" s="142">
        <v>6.9615999999999998</v>
      </c>
      <c r="B2468" s="140" t="s">
        <v>460</v>
      </c>
      <c r="C2468" s="152">
        <v>0.39679999999999999</v>
      </c>
    </row>
    <row r="2469" spans="1:3" x14ac:dyDescent="0.35">
      <c r="A2469" s="142">
        <v>6.9644000000000004</v>
      </c>
      <c r="B2469" s="140" t="s">
        <v>460</v>
      </c>
      <c r="C2469" s="152">
        <v>0.39700000000000002</v>
      </c>
    </row>
    <row r="2470" spans="1:3" x14ac:dyDescent="0.35">
      <c r="A2470" s="142">
        <v>6.9671000000000003</v>
      </c>
      <c r="B2470" s="140" t="s">
        <v>460</v>
      </c>
      <c r="C2470" s="152">
        <v>0.39710000000000001</v>
      </c>
    </row>
    <row r="2471" spans="1:3" x14ac:dyDescent="0.35">
      <c r="A2471" s="142">
        <v>6.9699</v>
      </c>
      <c r="B2471" s="140" t="s">
        <v>460</v>
      </c>
      <c r="C2471" s="152">
        <v>0.39739999999999998</v>
      </c>
    </row>
    <row r="2472" spans="1:3" x14ac:dyDescent="0.35">
      <c r="A2472" s="142">
        <v>6.9725999999999999</v>
      </c>
      <c r="B2472" s="140" t="s">
        <v>460</v>
      </c>
      <c r="C2472" s="152">
        <v>0.39739999999999998</v>
      </c>
    </row>
    <row r="2473" spans="1:3" x14ac:dyDescent="0.35">
      <c r="A2473" s="142">
        <v>6.9752999999999998</v>
      </c>
      <c r="B2473" s="140" t="s">
        <v>460</v>
      </c>
      <c r="C2473" s="152">
        <v>0.39750000000000002</v>
      </c>
    </row>
    <row r="2474" spans="1:3" x14ac:dyDescent="0.35">
      <c r="A2474" s="142">
        <v>6.9781000000000004</v>
      </c>
      <c r="B2474" s="140" t="s">
        <v>460</v>
      </c>
      <c r="C2474" s="152">
        <v>0.39760000000000001</v>
      </c>
    </row>
    <row r="2475" spans="1:3" x14ac:dyDescent="0.35">
      <c r="A2475" s="142">
        <v>6.9808000000000003</v>
      </c>
      <c r="B2475" s="140" t="s">
        <v>460</v>
      </c>
      <c r="C2475" s="152">
        <v>0.39779999999999999</v>
      </c>
    </row>
    <row r="2476" spans="1:3" x14ac:dyDescent="0.35">
      <c r="A2476" s="142">
        <v>6.9836</v>
      </c>
      <c r="B2476" s="140" t="s">
        <v>460</v>
      </c>
      <c r="C2476" s="152">
        <v>0.39789999999999998</v>
      </c>
    </row>
    <row r="2477" spans="1:3" x14ac:dyDescent="0.35">
      <c r="A2477" s="142">
        <v>6.9863</v>
      </c>
      <c r="B2477" s="140" t="s">
        <v>460</v>
      </c>
      <c r="C2477" s="152">
        <v>0.39810000000000001</v>
      </c>
    </row>
    <row r="2478" spans="1:3" x14ac:dyDescent="0.35">
      <c r="A2478" s="142">
        <v>6.9889999999999999</v>
      </c>
      <c r="B2478" s="140" t="s">
        <v>460</v>
      </c>
      <c r="C2478" s="152">
        <v>0.39810000000000001</v>
      </c>
    </row>
    <row r="2479" spans="1:3" x14ac:dyDescent="0.35">
      <c r="A2479" s="142">
        <v>6.9917999999999996</v>
      </c>
      <c r="B2479" s="140" t="s">
        <v>460</v>
      </c>
      <c r="C2479" s="152">
        <v>0.3982</v>
      </c>
    </row>
    <row r="2480" spans="1:3" x14ac:dyDescent="0.35">
      <c r="A2480" s="142">
        <v>6.9973000000000001</v>
      </c>
      <c r="B2480" s="140" t="s">
        <v>460</v>
      </c>
      <c r="C2480" s="152">
        <v>0.39829999999999999</v>
      </c>
    </row>
    <row r="2481" spans="1:3" x14ac:dyDescent="0.35">
      <c r="A2481" s="142">
        <v>7</v>
      </c>
      <c r="B2481" s="140" t="s">
        <v>460</v>
      </c>
      <c r="C2481" s="152">
        <v>0.39839999999999998</v>
      </c>
    </row>
    <row r="2482" spans="1:3" x14ac:dyDescent="0.35">
      <c r="A2482" s="142">
        <v>7.0026999999999999</v>
      </c>
      <c r="B2482" s="140" t="s">
        <v>460</v>
      </c>
      <c r="C2482" s="152">
        <v>0.39839999999999998</v>
      </c>
    </row>
    <row r="2483" spans="1:3" x14ac:dyDescent="0.35">
      <c r="A2483" s="142">
        <v>7.0054999999999996</v>
      </c>
      <c r="B2483" s="140" t="s">
        <v>460</v>
      </c>
      <c r="C2483" s="152">
        <v>0.39839999999999998</v>
      </c>
    </row>
    <row r="2484" spans="1:3" x14ac:dyDescent="0.35">
      <c r="A2484" s="142">
        <v>7.0082000000000004</v>
      </c>
      <c r="B2484" s="140" t="s">
        <v>460</v>
      </c>
      <c r="C2484" s="152">
        <v>0.39860000000000001</v>
      </c>
    </row>
    <row r="2485" spans="1:3" x14ac:dyDescent="0.35">
      <c r="A2485" s="142">
        <v>7.0110000000000001</v>
      </c>
      <c r="B2485" s="140" t="s">
        <v>460</v>
      </c>
      <c r="C2485" s="152">
        <v>0.39860000000000001</v>
      </c>
    </row>
    <row r="2486" spans="1:3" x14ac:dyDescent="0.35">
      <c r="A2486" s="142">
        <v>7.0137</v>
      </c>
      <c r="B2486" s="140" t="s">
        <v>460</v>
      </c>
      <c r="C2486" s="152">
        <v>0.3987</v>
      </c>
    </row>
    <row r="2487" spans="1:3" x14ac:dyDescent="0.35">
      <c r="A2487" s="142">
        <v>7.0164</v>
      </c>
      <c r="B2487" s="140" t="s">
        <v>460</v>
      </c>
      <c r="C2487" s="152">
        <v>0.39889999999999998</v>
      </c>
    </row>
    <row r="2488" spans="1:3" x14ac:dyDescent="0.35">
      <c r="A2488" s="142">
        <v>7.0191999999999997</v>
      </c>
      <c r="B2488" s="140" t="s">
        <v>460</v>
      </c>
      <c r="C2488" s="152">
        <v>0.39900000000000002</v>
      </c>
    </row>
    <row r="2489" spans="1:3" x14ac:dyDescent="0.35">
      <c r="A2489" s="142">
        <v>7.0218999999999996</v>
      </c>
      <c r="B2489" s="140" t="s">
        <v>460</v>
      </c>
      <c r="C2489" s="152">
        <v>0.39900000000000002</v>
      </c>
    </row>
    <row r="2490" spans="1:3" x14ac:dyDescent="0.35">
      <c r="A2490" s="142">
        <v>7.0247000000000002</v>
      </c>
      <c r="B2490" s="140" t="s">
        <v>460</v>
      </c>
      <c r="C2490" s="152">
        <v>0.3992</v>
      </c>
    </row>
    <row r="2491" spans="1:3" x14ac:dyDescent="0.35">
      <c r="A2491" s="142">
        <v>7.0274000000000001</v>
      </c>
      <c r="B2491" s="140" t="s">
        <v>460</v>
      </c>
      <c r="C2491" s="152">
        <v>0.39929999999999999</v>
      </c>
    </row>
    <row r="2492" spans="1:3" x14ac:dyDescent="0.35">
      <c r="A2492" s="142">
        <v>7.0301</v>
      </c>
      <c r="B2492" s="140" t="s">
        <v>460</v>
      </c>
      <c r="C2492" s="152">
        <v>0.39950000000000002</v>
      </c>
    </row>
    <row r="2493" spans="1:3" x14ac:dyDescent="0.35">
      <c r="A2493" s="142">
        <v>7.0328999999999997</v>
      </c>
      <c r="B2493" s="140" t="s">
        <v>460</v>
      </c>
      <c r="C2493" s="152">
        <v>0.39950000000000002</v>
      </c>
    </row>
    <row r="2494" spans="1:3" x14ac:dyDescent="0.35">
      <c r="A2494" s="142">
        <v>7.0355999999999996</v>
      </c>
      <c r="B2494" s="140" t="s">
        <v>460</v>
      </c>
      <c r="C2494" s="152">
        <v>0.39960000000000001</v>
      </c>
    </row>
    <row r="2495" spans="1:3" x14ac:dyDescent="0.35">
      <c r="A2495" s="142">
        <v>7.0384000000000002</v>
      </c>
      <c r="B2495" s="140" t="s">
        <v>460</v>
      </c>
      <c r="C2495" s="152">
        <v>0.39979999999999999</v>
      </c>
    </row>
    <row r="2496" spans="1:3" x14ac:dyDescent="0.35">
      <c r="A2496" s="142">
        <v>7.0411000000000001</v>
      </c>
      <c r="B2496" s="140" t="s">
        <v>460</v>
      </c>
      <c r="C2496" s="152">
        <v>0.39989999999999998</v>
      </c>
    </row>
    <row r="2497" spans="1:3" x14ac:dyDescent="0.35">
      <c r="A2497" s="142">
        <v>7.0438000000000001</v>
      </c>
      <c r="B2497" s="140" t="s">
        <v>460</v>
      </c>
      <c r="C2497" s="152">
        <v>0.39989999999999998</v>
      </c>
    </row>
    <row r="2498" spans="1:3" x14ac:dyDescent="0.35">
      <c r="A2498" s="142">
        <v>7.0465999999999998</v>
      </c>
      <c r="B2498" s="140" t="s">
        <v>460</v>
      </c>
      <c r="C2498" s="152">
        <v>0.40010000000000001</v>
      </c>
    </row>
    <row r="2499" spans="1:3" x14ac:dyDescent="0.35">
      <c r="A2499" s="142">
        <v>7.0492999999999997</v>
      </c>
      <c r="B2499" s="140" t="s">
        <v>460</v>
      </c>
      <c r="C2499" s="152">
        <v>0.40010000000000001</v>
      </c>
    </row>
    <row r="2500" spans="1:3" x14ac:dyDescent="0.35">
      <c r="A2500" s="142">
        <v>7.0521000000000003</v>
      </c>
      <c r="B2500" s="140" t="s">
        <v>460</v>
      </c>
      <c r="C2500" s="152">
        <v>0.4002</v>
      </c>
    </row>
    <row r="2501" spans="1:3" x14ac:dyDescent="0.35">
      <c r="A2501" s="142">
        <v>7.0548000000000002</v>
      </c>
      <c r="B2501" s="140" t="s">
        <v>460</v>
      </c>
      <c r="C2501" s="152">
        <v>0.40039999999999998</v>
      </c>
    </row>
    <row r="2502" spans="1:3" x14ac:dyDescent="0.35">
      <c r="A2502" s="142">
        <v>7.0575000000000001</v>
      </c>
      <c r="B2502" s="140" t="s">
        <v>460</v>
      </c>
      <c r="C2502" s="152">
        <v>0.40050000000000002</v>
      </c>
    </row>
    <row r="2503" spans="1:3" x14ac:dyDescent="0.35">
      <c r="A2503" s="142">
        <v>7.0602999999999998</v>
      </c>
      <c r="B2503" s="140" t="s">
        <v>460</v>
      </c>
      <c r="C2503" s="152">
        <v>0.40050000000000002</v>
      </c>
    </row>
    <row r="2504" spans="1:3" x14ac:dyDescent="0.35">
      <c r="A2504" s="142">
        <v>7.0629999999999997</v>
      </c>
      <c r="B2504" s="140" t="s">
        <v>460</v>
      </c>
      <c r="C2504" s="152">
        <v>0.40060000000000001</v>
      </c>
    </row>
    <row r="2505" spans="1:3" x14ac:dyDescent="0.35">
      <c r="A2505" s="142">
        <v>7.0658000000000003</v>
      </c>
      <c r="B2505" s="140" t="s">
        <v>460</v>
      </c>
      <c r="C2505" s="152">
        <v>0.4007</v>
      </c>
    </row>
    <row r="2506" spans="1:3" x14ac:dyDescent="0.35">
      <c r="A2506" s="142">
        <v>7.0685000000000002</v>
      </c>
      <c r="B2506" s="140" t="s">
        <v>460</v>
      </c>
      <c r="C2506" s="152">
        <v>0.40079999999999999</v>
      </c>
    </row>
    <row r="2507" spans="1:3" x14ac:dyDescent="0.35">
      <c r="A2507" s="142">
        <v>7.0712000000000002</v>
      </c>
      <c r="B2507" s="140" t="s">
        <v>460</v>
      </c>
      <c r="C2507" s="152">
        <v>0.40079999999999999</v>
      </c>
    </row>
    <row r="2508" spans="1:3" x14ac:dyDescent="0.35">
      <c r="A2508" s="142">
        <v>7.0739999999999998</v>
      </c>
      <c r="B2508" s="140" t="s">
        <v>460</v>
      </c>
      <c r="C2508" s="152">
        <v>0.40100000000000002</v>
      </c>
    </row>
    <row r="2509" spans="1:3" x14ac:dyDescent="0.35">
      <c r="A2509" s="142">
        <v>7.0766999999999998</v>
      </c>
      <c r="B2509" s="140" t="s">
        <v>460</v>
      </c>
      <c r="C2509" s="152">
        <v>0.40100000000000002</v>
      </c>
    </row>
    <row r="2510" spans="1:3" x14ac:dyDescent="0.35">
      <c r="A2510" s="142">
        <v>7.0795000000000003</v>
      </c>
      <c r="B2510" s="140" t="s">
        <v>460</v>
      </c>
      <c r="C2510" s="152">
        <v>0.4012</v>
      </c>
    </row>
    <row r="2511" spans="1:3" x14ac:dyDescent="0.35">
      <c r="A2511" s="142">
        <v>7.0822000000000003</v>
      </c>
      <c r="B2511" s="140" t="s">
        <v>460</v>
      </c>
      <c r="C2511" s="152">
        <v>0.4012</v>
      </c>
    </row>
    <row r="2512" spans="1:3" x14ac:dyDescent="0.35">
      <c r="A2512" s="142">
        <v>7.0849000000000002</v>
      </c>
      <c r="B2512" s="140" t="s">
        <v>460</v>
      </c>
      <c r="C2512" s="152">
        <v>0.40129999999999999</v>
      </c>
    </row>
    <row r="2513" spans="1:3" x14ac:dyDescent="0.35">
      <c r="A2513" s="142">
        <v>7.0876999999999999</v>
      </c>
      <c r="B2513" s="140" t="s">
        <v>460</v>
      </c>
      <c r="C2513" s="152">
        <v>0.40139999999999998</v>
      </c>
    </row>
    <row r="2514" spans="1:3" x14ac:dyDescent="0.35">
      <c r="A2514" s="142">
        <v>7.0903999999999998</v>
      </c>
      <c r="B2514" s="140" t="s">
        <v>460</v>
      </c>
      <c r="C2514" s="152">
        <v>0.40139999999999998</v>
      </c>
    </row>
    <row r="2515" spans="1:3" x14ac:dyDescent="0.35">
      <c r="A2515" s="142">
        <v>7.0932000000000004</v>
      </c>
      <c r="B2515" s="140" t="s">
        <v>460</v>
      </c>
      <c r="C2515" s="152">
        <v>0.40150000000000002</v>
      </c>
    </row>
    <row r="2516" spans="1:3" x14ac:dyDescent="0.35">
      <c r="A2516" s="142">
        <v>7.0959000000000003</v>
      </c>
      <c r="B2516" s="140" t="s">
        <v>460</v>
      </c>
      <c r="C2516" s="152">
        <v>0.40160000000000001</v>
      </c>
    </row>
    <row r="2517" spans="1:3" x14ac:dyDescent="0.35">
      <c r="A2517" s="142">
        <v>7.0986000000000002</v>
      </c>
      <c r="B2517" s="140" t="s">
        <v>460</v>
      </c>
      <c r="C2517" s="152">
        <v>0.40160000000000001</v>
      </c>
    </row>
    <row r="2518" spans="1:3" x14ac:dyDescent="0.35">
      <c r="A2518" s="142">
        <v>7.1013999999999999</v>
      </c>
      <c r="B2518" s="140" t="s">
        <v>460</v>
      </c>
      <c r="C2518" s="152">
        <v>0.40160000000000001</v>
      </c>
    </row>
    <row r="2519" spans="1:3" x14ac:dyDescent="0.35">
      <c r="A2519" s="142">
        <v>7.1040999999999999</v>
      </c>
      <c r="B2519" s="140" t="s">
        <v>460</v>
      </c>
      <c r="C2519" s="152">
        <v>0.4017</v>
      </c>
    </row>
    <row r="2520" spans="1:3" x14ac:dyDescent="0.35">
      <c r="A2520" s="142">
        <v>7.1067999999999998</v>
      </c>
      <c r="B2520" s="140" t="s">
        <v>460</v>
      </c>
      <c r="C2520" s="152">
        <v>0.40179999999999999</v>
      </c>
    </row>
    <row r="2521" spans="1:3" x14ac:dyDescent="0.35">
      <c r="A2521" s="142">
        <v>7.1096000000000004</v>
      </c>
      <c r="B2521" s="140" t="s">
        <v>460</v>
      </c>
      <c r="C2521" s="152">
        <v>0.40189999999999998</v>
      </c>
    </row>
    <row r="2522" spans="1:3" x14ac:dyDescent="0.35">
      <c r="A2522" s="142">
        <v>7.1123000000000003</v>
      </c>
      <c r="B2522" s="140" t="s">
        <v>460</v>
      </c>
      <c r="C2522" s="152">
        <v>0.40189999999999998</v>
      </c>
    </row>
    <row r="2523" spans="1:3" x14ac:dyDescent="0.35">
      <c r="A2523" s="142">
        <v>7.1151</v>
      </c>
      <c r="B2523" s="140" t="s">
        <v>460</v>
      </c>
      <c r="C2523" s="152">
        <v>0.40210000000000001</v>
      </c>
    </row>
    <row r="2524" spans="1:3" x14ac:dyDescent="0.35">
      <c r="A2524" s="142">
        <v>7.1177999999999999</v>
      </c>
      <c r="B2524" s="140" t="s">
        <v>460</v>
      </c>
      <c r="C2524" s="152">
        <v>0.4022</v>
      </c>
    </row>
    <row r="2525" spans="1:3" x14ac:dyDescent="0.35">
      <c r="A2525" s="142">
        <v>7.1204999999999998</v>
      </c>
      <c r="B2525" s="140" t="s">
        <v>460</v>
      </c>
      <c r="C2525" s="152">
        <v>0.4022</v>
      </c>
    </row>
    <row r="2526" spans="1:3" x14ac:dyDescent="0.35">
      <c r="A2526" s="142">
        <v>7.1233000000000004</v>
      </c>
      <c r="B2526" s="140" t="s">
        <v>460</v>
      </c>
      <c r="C2526" s="152">
        <v>0.40229999999999999</v>
      </c>
    </row>
    <row r="2527" spans="1:3" x14ac:dyDescent="0.35">
      <c r="A2527" s="142">
        <v>7.1260000000000003</v>
      </c>
      <c r="B2527" s="140" t="s">
        <v>460</v>
      </c>
      <c r="C2527" s="152">
        <v>0.40229999999999999</v>
      </c>
    </row>
    <row r="2528" spans="1:3" x14ac:dyDescent="0.35">
      <c r="A2528" s="142">
        <v>7.1288</v>
      </c>
      <c r="B2528" s="140" t="s">
        <v>460</v>
      </c>
      <c r="C2528" s="152">
        <v>0.40239999999999998</v>
      </c>
    </row>
    <row r="2529" spans="1:3" x14ac:dyDescent="0.35">
      <c r="A2529" s="142">
        <v>7.1315</v>
      </c>
      <c r="B2529" s="140" t="s">
        <v>460</v>
      </c>
      <c r="C2529" s="152">
        <v>0.40250000000000002</v>
      </c>
    </row>
    <row r="2530" spans="1:3" x14ac:dyDescent="0.35">
      <c r="A2530" s="142">
        <v>7.1341999999999999</v>
      </c>
      <c r="B2530" s="140" t="s">
        <v>460</v>
      </c>
      <c r="C2530" s="152">
        <v>0.40260000000000001</v>
      </c>
    </row>
    <row r="2531" spans="1:3" x14ac:dyDescent="0.35">
      <c r="A2531" s="142">
        <v>7.1369999999999996</v>
      </c>
      <c r="B2531" s="140" t="s">
        <v>460</v>
      </c>
      <c r="C2531" s="152">
        <v>0.4027</v>
      </c>
    </row>
    <row r="2532" spans="1:3" x14ac:dyDescent="0.35">
      <c r="A2532" s="142">
        <v>7.1397000000000004</v>
      </c>
      <c r="B2532" s="140" t="s">
        <v>460</v>
      </c>
      <c r="C2532" s="152">
        <v>0.40279999999999999</v>
      </c>
    </row>
    <row r="2533" spans="1:3" x14ac:dyDescent="0.35">
      <c r="A2533" s="142">
        <v>7.1425000000000001</v>
      </c>
      <c r="B2533" s="140" t="s">
        <v>460</v>
      </c>
      <c r="C2533" s="152">
        <v>0.40300000000000002</v>
      </c>
    </row>
    <row r="2534" spans="1:3" x14ac:dyDescent="0.35">
      <c r="A2534" s="142">
        <v>7.1452</v>
      </c>
      <c r="B2534" s="140" t="s">
        <v>460</v>
      </c>
      <c r="C2534" s="152">
        <v>0.40310000000000001</v>
      </c>
    </row>
    <row r="2535" spans="1:3" x14ac:dyDescent="0.35">
      <c r="A2535" s="142">
        <v>7.1478999999999999</v>
      </c>
      <c r="B2535" s="140" t="s">
        <v>460</v>
      </c>
      <c r="C2535" s="152">
        <v>0.40310000000000001</v>
      </c>
    </row>
    <row r="2536" spans="1:3" x14ac:dyDescent="0.35">
      <c r="A2536" s="142">
        <v>7.1506999999999996</v>
      </c>
      <c r="B2536" s="140" t="s">
        <v>460</v>
      </c>
      <c r="C2536" s="152">
        <v>0.4032</v>
      </c>
    </row>
    <row r="2537" spans="1:3" x14ac:dyDescent="0.35">
      <c r="A2537" s="142">
        <v>7.1534000000000004</v>
      </c>
      <c r="B2537" s="140" t="s">
        <v>460</v>
      </c>
      <c r="C2537" s="152">
        <v>0.4032</v>
      </c>
    </row>
    <row r="2538" spans="1:3" x14ac:dyDescent="0.35">
      <c r="A2538" s="142">
        <v>7.1562000000000001</v>
      </c>
      <c r="B2538" s="140" t="s">
        <v>460</v>
      </c>
      <c r="C2538" s="152">
        <v>0.40329999999999999</v>
      </c>
    </row>
    <row r="2539" spans="1:3" x14ac:dyDescent="0.35">
      <c r="A2539" s="142">
        <v>7.1589</v>
      </c>
      <c r="B2539" s="140" t="s">
        <v>460</v>
      </c>
      <c r="C2539" s="152">
        <v>0.40350000000000003</v>
      </c>
    </row>
    <row r="2540" spans="1:3" x14ac:dyDescent="0.35">
      <c r="A2540" s="142">
        <v>7.1616</v>
      </c>
      <c r="B2540" s="140" t="s">
        <v>460</v>
      </c>
      <c r="C2540" s="152">
        <v>0.40360000000000001</v>
      </c>
    </row>
    <row r="2541" spans="1:3" x14ac:dyDescent="0.35">
      <c r="A2541" s="142">
        <v>7.1643999999999997</v>
      </c>
      <c r="B2541" s="140" t="s">
        <v>460</v>
      </c>
      <c r="C2541" s="152">
        <v>0.4037</v>
      </c>
    </row>
    <row r="2542" spans="1:3" x14ac:dyDescent="0.35">
      <c r="A2542" s="142">
        <v>7.1670999999999996</v>
      </c>
      <c r="B2542" s="140" t="s">
        <v>460</v>
      </c>
      <c r="C2542" s="152">
        <v>0.40379999999999999</v>
      </c>
    </row>
    <row r="2543" spans="1:3" x14ac:dyDescent="0.35">
      <c r="A2543" s="142">
        <v>7.1699000000000002</v>
      </c>
      <c r="B2543" s="140" t="s">
        <v>460</v>
      </c>
      <c r="C2543" s="152">
        <v>0.40379999999999999</v>
      </c>
    </row>
    <row r="2544" spans="1:3" x14ac:dyDescent="0.35">
      <c r="A2544" s="142">
        <v>7.1726000000000001</v>
      </c>
      <c r="B2544" s="140" t="s">
        <v>460</v>
      </c>
      <c r="C2544" s="152">
        <v>0.40400000000000003</v>
      </c>
    </row>
    <row r="2545" spans="1:3" x14ac:dyDescent="0.35">
      <c r="A2545" s="142">
        <v>7.1753</v>
      </c>
      <c r="B2545" s="140" t="s">
        <v>460</v>
      </c>
      <c r="C2545" s="152">
        <v>0.40410000000000001</v>
      </c>
    </row>
    <row r="2546" spans="1:3" x14ac:dyDescent="0.35">
      <c r="A2546" s="142">
        <v>7.1780999999999997</v>
      </c>
      <c r="B2546" s="140" t="s">
        <v>460</v>
      </c>
      <c r="C2546" s="152">
        <v>0.40410000000000001</v>
      </c>
    </row>
    <row r="2547" spans="1:3" x14ac:dyDescent="0.35">
      <c r="A2547" s="142">
        <v>7.1807999999999996</v>
      </c>
      <c r="B2547" s="140" t="s">
        <v>460</v>
      </c>
      <c r="C2547" s="152">
        <v>0.4042</v>
      </c>
    </row>
    <row r="2548" spans="1:3" x14ac:dyDescent="0.35">
      <c r="A2548" s="142">
        <v>7.1836000000000002</v>
      </c>
      <c r="B2548" s="140" t="s">
        <v>460</v>
      </c>
      <c r="C2548" s="152">
        <v>0.40429999999999999</v>
      </c>
    </row>
    <row r="2549" spans="1:3" x14ac:dyDescent="0.35">
      <c r="A2549" s="142">
        <v>7.1863000000000001</v>
      </c>
      <c r="B2549" s="140" t="s">
        <v>460</v>
      </c>
      <c r="C2549" s="152">
        <v>0.40439999999999998</v>
      </c>
    </row>
    <row r="2550" spans="1:3" x14ac:dyDescent="0.35">
      <c r="A2550" s="142">
        <v>7.1890000000000001</v>
      </c>
      <c r="B2550" s="140" t="s">
        <v>460</v>
      </c>
      <c r="C2550" s="152">
        <v>0.40450000000000003</v>
      </c>
    </row>
    <row r="2551" spans="1:3" x14ac:dyDescent="0.35">
      <c r="A2551" s="142">
        <v>7.1917999999999997</v>
      </c>
      <c r="B2551" s="140" t="s">
        <v>460</v>
      </c>
      <c r="C2551" s="152">
        <v>0.4047</v>
      </c>
    </row>
    <row r="2552" spans="1:3" x14ac:dyDescent="0.35">
      <c r="A2552" s="142">
        <v>7.1944999999999997</v>
      </c>
      <c r="B2552" s="140" t="s">
        <v>460</v>
      </c>
      <c r="C2552" s="152">
        <v>0.40479999999999999</v>
      </c>
    </row>
    <row r="2553" spans="1:3" x14ac:dyDescent="0.35">
      <c r="A2553" s="142">
        <v>7.1973000000000003</v>
      </c>
      <c r="B2553" s="140" t="s">
        <v>460</v>
      </c>
      <c r="C2553" s="152">
        <v>0.40479999999999999</v>
      </c>
    </row>
    <row r="2554" spans="1:3" x14ac:dyDescent="0.35">
      <c r="A2554" s="142">
        <v>7.2</v>
      </c>
      <c r="B2554" s="140" t="s">
        <v>460</v>
      </c>
      <c r="C2554" s="152">
        <v>0.40500000000000003</v>
      </c>
    </row>
    <row r="2555" spans="1:3" x14ac:dyDescent="0.35">
      <c r="A2555" s="142">
        <v>7.2027000000000001</v>
      </c>
      <c r="B2555" s="140" t="s">
        <v>460</v>
      </c>
      <c r="C2555" s="152">
        <v>0.40500000000000003</v>
      </c>
    </row>
    <row r="2556" spans="1:3" x14ac:dyDescent="0.35">
      <c r="A2556" s="142">
        <v>7.2054999999999998</v>
      </c>
      <c r="B2556" s="140" t="s">
        <v>460</v>
      </c>
      <c r="C2556" s="152">
        <v>0.40529999999999999</v>
      </c>
    </row>
    <row r="2557" spans="1:3" x14ac:dyDescent="0.35">
      <c r="A2557" s="142">
        <v>7.2081999999999997</v>
      </c>
      <c r="B2557" s="140" t="s">
        <v>460</v>
      </c>
      <c r="C2557" s="152">
        <v>0.40529999999999999</v>
      </c>
    </row>
    <row r="2558" spans="1:3" x14ac:dyDescent="0.35">
      <c r="A2558" s="142">
        <v>7.2110000000000003</v>
      </c>
      <c r="B2558" s="140" t="s">
        <v>460</v>
      </c>
      <c r="C2558" s="152">
        <v>0.40550000000000003</v>
      </c>
    </row>
    <row r="2559" spans="1:3" x14ac:dyDescent="0.35">
      <c r="A2559" s="142">
        <v>7.2137000000000002</v>
      </c>
      <c r="B2559" s="140" t="s">
        <v>460</v>
      </c>
      <c r="C2559" s="152">
        <v>0.40560000000000002</v>
      </c>
    </row>
    <row r="2560" spans="1:3" x14ac:dyDescent="0.35">
      <c r="A2560" s="142">
        <v>7.2164000000000001</v>
      </c>
      <c r="B2560" s="140" t="s">
        <v>460</v>
      </c>
      <c r="C2560" s="152">
        <v>0.40579999999999999</v>
      </c>
    </row>
    <row r="2561" spans="1:3" x14ac:dyDescent="0.35">
      <c r="A2561" s="142">
        <v>7.2191999999999998</v>
      </c>
      <c r="B2561" s="140" t="s">
        <v>460</v>
      </c>
      <c r="C2561" s="152">
        <v>0.40579999999999999</v>
      </c>
    </row>
    <row r="2562" spans="1:3" x14ac:dyDescent="0.35">
      <c r="A2562" s="142">
        <v>7.2218999999999998</v>
      </c>
      <c r="B2562" s="140" t="s">
        <v>460</v>
      </c>
      <c r="C2562" s="152">
        <v>0.40589999999999998</v>
      </c>
    </row>
    <row r="2563" spans="1:3" x14ac:dyDescent="0.35">
      <c r="A2563" s="142">
        <v>7.2247000000000003</v>
      </c>
      <c r="B2563" s="140" t="s">
        <v>460</v>
      </c>
      <c r="C2563" s="152">
        <v>0.40600000000000003</v>
      </c>
    </row>
    <row r="2564" spans="1:3" x14ac:dyDescent="0.35">
      <c r="A2564" s="142">
        <v>7.2274000000000003</v>
      </c>
      <c r="B2564" s="140" t="s">
        <v>460</v>
      </c>
      <c r="C2564" s="152">
        <v>0.40600000000000003</v>
      </c>
    </row>
    <row r="2565" spans="1:3" x14ac:dyDescent="0.35">
      <c r="A2565" s="142">
        <v>7.2301000000000002</v>
      </c>
      <c r="B2565" s="140" t="s">
        <v>460</v>
      </c>
      <c r="C2565" s="152">
        <v>0.40600000000000003</v>
      </c>
    </row>
    <row r="2566" spans="1:3" x14ac:dyDescent="0.35">
      <c r="A2566" s="142">
        <v>7.2328999999999999</v>
      </c>
      <c r="B2566" s="140" t="s">
        <v>460</v>
      </c>
      <c r="C2566" s="152">
        <v>0.40610000000000002</v>
      </c>
    </row>
    <row r="2567" spans="1:3" x14ac:dyDescent="0.35">
      <c r="A2567" s="142">
        <v>7.2355999999999998</v>
      </c>
      <c r="B2567" s="140" t="s">
        <v>460</v>
      </c>
      <c r="C2567" s="152">
        <v>0.40620000000000001</v>
      </c>
    </row>
    <row r="2568" spans="1:3" x14ac:dyDescent="0.35">
      <c r="A2568" s="142">
        <v>7.2384000000000004</v>
      </c>
      <c r="B2568" s="140" t="s">
        <v>460</v>
      </c>
      <c r="C2568" s="152">
        <v>0.40629999999999999</v>
      </c>
    </row>
    <row r="2569" spans="1:3" x14ac:dyDescent="0.35">
      <c r="A2569" s="142">
        <v>7.2411000000000003</v>
      </c>
      <c r="B2569" s="140" t="s">
        <v>460</v>
      </c>
      <c r="C2569" s="152">
        <v>0.40649999999999997</v>
      </c>
    </row>
    <row r="2570" spans="1:3" x14ac:dyDescent="0.35">
      <c r="A2570" s="142">
        <v>7.2438000000000002</v>
      </c>
      <c r="B2570" s="140" t="s">
        <v>460</v>
      </c>
      <c r="C2570" s="152">
        <v>0.40660000000000002</v>
      </c>
    </row>
    <row r="2571" spans="1:3" x14ac:dyDescent="0.35">
      <c r="A2571" s="142">
        <v>7.2465999999999999</v>
      </c>
      <c r="B2571" s="140" t="s">
        <v>460</v>
      </c>
      <c r="C2571" s="152">
        <v>0.40660000000000002</v>
      </c>
    </row>
    <row r="2572" spans="1:3" x14ac:dyDescent="0.35">
      <c r="A2572" s="142">
        <v>7.2492999999999999</v>
      </c>
      <c r="B2572" s="140" t="s">
        <v>460</v>
      </c>
      <c r="C2572" s="152">
        <v>0.40660000000000002</v>
      </c>
    </row>
    <row r="2573" spans="1:3" x14ac:dyDescent="0.35">
      <c r="A2573" s="142">
        <v>7.2521000000000004</v>
      </c>
      <c r="B2573" s="140" t="s">
        <v>460</v>
      </c>
      <c r="C2573" s="152">
        <v>0.40670000000000001</v>
      </c>
    </row>
    <row r="2574" spans="1:3" x14ac:dyDescent="0.35">
      <c r="A2574" s="142">
        <v>7.2548000000000004</v>
      </c>
      <c r="B2574" s="140" t="s">
        <v>460</v>
      </c>
      <c r="C2574" s="152">
        <v>0.40670000000000001</v>
      </c>
    </row>
    <row r="2575" spans="1:3" x14ac:dyDescent="0.35">
      <c r="A2575" s="142">
        <v>7.2575000000000003</v>
      </c>
      <c r="B2575" s="140" t="s">
        <v>460</v>
      </c>
      <c r="C2575" s="152">
        <v>0.40699999999999997</v>
      </c>
    </row>
    <row r="2576" spans="1:3" x14ac:dyDescent="0.35">
      <c r="A2576" s="142">
        <v>7.2603</v>
      </c>
      <c r="B2576" s="140" t="s">
        <v>460</v>
      </c>
      <c r="C2576" s="152">
        <v>0.40720000000000001</v>
      </c>
    </row>
    <row r="2577" spans="1:3" x14ac:dyDescent="0.35">
      <c r="A2577" s="142">
        <v>7.2629999999999999</v>
      </c>
      <c r="B2577" s="140" t="s">
        <v>460</v>
      </c>
      <c r="C2577" s="152">
        <v>0.40720000000000001</v>
      </c>
    </row>
    <row r="2578" spans="1:3" x14ac:dyDescent="0.35">
      <c r="A2578" s="142">
        <v>7.2657999999999996</v>
      </c>
      <c r="B2578" s="140" t="s">
        <v>460</v>
      </c>
      <c r="C2578" s="152">
        <v>0.4073</v>
      </c>
    </row>
    <row r="2579" spans="1:3" x14ac:dyDescent="0.35">
      <c r="A2579" s="142">
        <v>7.2685000000000004</v>
      </c>
      <c r="B2579" s="140" t="s">
        <v>460</v>
      </c>
      <c r="C2579" s="152">
        <v>0.40739999999999998</v>
      </c>
    </row>
    <row r="2580" spans="1:3" x14ac:dyDescent="0.35">
      <c r="A2580" s="142">
        <v>7.2712000000000003</v>
      </c>
      <c r="B2580" s="140" t="s">
        <v>460</v>
      </c>
      <c r="C2580" s="152">
        <v>0.40749999999999997</v>
      </c>
    </row>
    <row r="2581" spans="1:3" x14ac:dyDescent="0.35">
      <c r="A2581" s="142">
        <v>7.274</v>
      </c>
      <c r="B2581" s="140" t="s">
        <v>460</v>
      </c>
      <c r="C2581" s="152">
        <v>0.40770000000000001</v>
      </c>
    </row>
    <row r="2582" spans="1:3" x14ac:dyDescent="0.35">
      <c r="A2582" s="142">
        <v>7.2766999999999999</v>
      </c>
      <c r="B2582" s="140" t="s">
        <v>460</v>
      </c>
      <c r="C2582" s="152">
        <v>0.40770000000000001</v>
      </c>
    </row>
    <row r="2583" spans="1:3" x14ac:dyDescent="0.35">
      <c r="A2583" s="142">
        <v>7.2794999999999996</v>
      </c>
      <c r="B2583" s="140" t="s">
        <v>460</v>
      </c>
      <c r="C2583" s="152">
        <v>0.40789999999999998</v>
      </c>
    </row>
    <row r="2584" spans="1:3" x14ac:dyDescent="0.35">
      <c r="A2584" s="142">
        <v>7.2821999999999996</v>
      </c>
      <c r="B2584" s="140" t="s">
        <v>460</v>
      </c>
      <c r="C2584" s="152">
        <v>0.40799999999999997</v>
      </c>
    </row>
    <row r="2585" spans="1:3" x14ac:dyDescent="0.35">
      <c r="A2585" s="142">
        <v>7.2849000000000004</v>
      </c>
      <c r="B2585" s="140" t="s">
        <v>460</v>
      </c>
      <c r="C2585" s="152">
        <v>0.40799999999999997</v>
      </c>
    </row>
    <row r="2586" spans="1:3" x14ac:dyDescent="0.35">
      <c r="A2586" s="142">
        <v>7.2877000000000001</v>
      </c>
      <c r="B2586" s="140" t="s">
        <v>460</v>
      </c>
      <c r="C2586" s="152">
        <v>0.40810000000000002</v>
      </c>
    </row>
    <row r="2587" spans="1:3" x14ac:dyDescent="0.35">
      <c r="A2587" s="142">
        <v>7.2904</v>
      </c>
      <c r="B2587" s="140" t="s">
        <v>460</v>
      </c>
      <c r="C2587" s="152">
        <v>0.40810000000000002</v>
      </c>
    </row>
    <row r="2588" spans="1:3" x14ac:dyDescent="0.35">
      <c r="A2588" s="142">
        <v>7.2931999999999997</v>
      </c>
      <c r="B2588" s="140" t="s">
        <v>460</v>
      </c>
      <c r="C2588" s="152">
        <v>0.4083</v>
      </c>
    </row>
    <row r="2589" spans="1:3" x14ac:dyDescent="0.35">
      <c r="A2589" s="142">
        <v>7.2958999999999996</v>
      </c>
      <c r="B2589" s="140" t="s">
        <v>460</v>
      </c>
      <c r="C2589" s="152">
        <v>0.40839999999999999</v>
      </c>
    </row>
    <row r="2590" spans="1:3" x14ac:dyDescent="0.35">
      <c r="A2590" s="142">
        <v>7.2986000000000004</v>
      </c>
      <c r="B2590" s="140" t="s">
        <v>460</v>
      </c>
      <c r="C2590" s="152">
        <v>0.40849999999999997</v>
      </c>
    </row>
    <row r="2591" spans="1:3" x14ac:dyDescent="0.35">
      <c r="A2591" s="142">
        <v>7.3014000000000001</v>
      </c>
      <c r="B2591" s="140" t="s">
        <v>460</v>
      </c>
      <c r="C2591" s="152">
        <v>0.40860000000000002</v>
      </c>
    </row>
    <row r="2592" spans="1:3" x14ac:dyDescent="0.35">
      <c r="A2592" s="142">
        <v>7.3041</v>
      </c>
      <c r="B2592" s="140" t="s">
        <v>460</v>
      </c>
      <c r="C2592" s="152">
        <v>0.40860000000000002</v>
      </c>
    </row>
    <row r="2593" spans="1:3" x14ac:dyDescent="0.35">
      <c r="A2593" s="142">
        <v>7.3068</v>
      </c>
      <c r="B2593" s="140" t="s">
        <v>460</v>
      </c>
      <c r="C2593" s="152">
        <v>0.40870000000000001</v>
      </c>
    </row>
    <row r="2594" spans="1:3" x14ac:dyDescent="0.35">
      <c r="A2594" s="142">
        <v>7.3095999999999997</v>
      </c>
      <c r="B2594" s="140" t="s">
        <v>460</v>
      </c>
      <c r="C2594" s="152">
        <v>0.4088</v>
      </c>
    </row>
    <row r="2595" spans="1:3" x14ac:dyDescent="0.35">
      <c r="A2595" s="142">
        <v>7.3122999999999996</v>
      </c>
      <c r="B2595" s="140" t="s">
        <v>460</v>
      </c>
      <c r="C2595" s="152">
        <v>0.40889999999999999</v>
      </c>
    </row>
    <row r="2596" spans="1:3" x14ac:dyDescent="0.35">
      <c r="A2596" s="142">
        <v>7.3151000000000002</v>
      </c>
      <c r="B2596" s="140" t="s">
        <v>460</v>
      </c>
      <c r="C2596" s="152">
        <v>0.40889999999999999</v>
      </c>
    </row>
    <row r="2597" spans="1:3" x14ac:dyDescent="0.35">
      <c r="A2597" s="142">
        <v>7.3178000000000001</v>
      </c>
      <c r="B2597" s="140" t="s">
        <v>460</v>
      </c>
      <c r="C2597" s="152">
        <v>0.40899999999999997</v>
      </c>
    </row>
    <row r="2598" spans="1:3" x14ac:dyDescent="0.35">
      <c r="A2598" s="142">
        <v>7.3205</v>
      </c>
      <c r="B2598" s="140" t="s">
        <v>460</v>
      </c>
      <c r="C2598" s="152">
        <v>0.40920000000000001</v>
      </c>
    </row>
    <row r="2599" spans="1:3" x14ac:dyDescent="0.35">
      <c r="A2599" s="142">
        <v>7.3232999999999997</v>
      </c>
      <c r="B2599" s="140" t="s">
        <v>460</v>
      </c>
      <c r="C2599" s="152">
        <v>0.4093</v>
      </c>
    </row>
    <row r="2600" spans="1:3" x14ac:dyDescent="0.35">
      <c r="A2600" s="142">
        <v>7.3259999999999996</v>
      </c>
      <c r="B2600" s="140" t="s">
        <v>460</v>
      </c>
      <c r="C2600" s="152">
        <v>0.4093</v>
      </c>
    </row>
    <row r="2601" spans="1:3" x14ac:dyDescent="0.35">
      <c r="A2601" s="142">
        <v>7.3288000000000002</v>
      </c>
      <c r="B2601" s="140" t="s">
        <v>460</v>
      </c>
      <c r="C2601" s="152">
        <v>0.4093</v>
      </c>
    </row>
    <row r="2602" spans="1:3" x14ac:dyDescent="0.35">
      <c r="A2602" s="142">
        <v>7.3315000000000001</v>
      </c>
      <c r="B2602" s="140" t="s">
        <v>460</v>
      </c>
      <c r="C2602" s="152">
        <v>0.4093</v>
      </c>
    </row>
    <row r="2603" spans="1:3" x14ac:dyDescent="0.35">
      <c r="A2603" s="142">
        <v>7.3342000000000001</v>
      </c>
      <c r="B2603" s="140" t="s">
        <v>460</v>
      </c>
      <c r="C2603" s="152">
        <v>0.40949999999999998</v>
      </c>
    </row>
    <row r="2604" spans="1:3" x14ac:dyDescent="0.35">
      <c r="A2604" s="142">
        <v>7.3369999999999997</v>
      </c>
      <c r="B2604" s="140" t="s">
        <v>460</v>
      </c>
      <c r="C2604" s="152">
        <v>0.40960000000000002</v>
      </c>
    </row>
    <row r="2605" spans="1:3" x14ac:dyDescent="0.35">
      <c r="A2605" s="142">
        <v>7.3396999999999997</v>
      </c>
      <c r="B2605" s="140" t="s">
        <v>460</v>
      </c>
      <c r="C2605" s="152">
        <v>0.40960000000000002</v>
      </c>
    </row>
    <row r="2606" spans="1:3" x14ac:dyDescent="0.35">
      <c r="A2606" s="142">
        <v>7.3425000000000002</v>
      </c>
      <c r="B2606" s="140" t="s">
        <v>460</v>
      </c>
      <c r="C2606" s="152">
        <v>0.40970000000000001</v>
      </c>
    </row>
    <row r="2607" spans="1:3" x14ac:dyDescent="0.35">
      <c r="A2607" s="142">
        <v>7.3452000000000002</v>
      </c>
      <c r="B2607" s="140" t="s">
        <v>460</v>
      </c>
      <c r="C2607" s="152">
        <v>0.40970000000000001</v>
      </c>
    </row>
    <row r="2608" spans="1:3" x14ac:dyDescent="0.35">
      <c r="A2608" s="142">
        <v>7.3479000000000001</v>
      </c>
      <c r="B2608" s="140" t="s">
        <v>460</v>
      </c>
      <c r="C2608" s="152">
        <v>0.40970000000000001</v>
      </c>
    </row>
    <row r="2609" spans="1:3" x14ac:dyDescent="0.35">
      <c r="A2609" s="142">
        <v>7.3506999999999998</v>
      </c>
      <c r="B2609" s="140" t="s">
        <v>460</v>
      </c>
      <c r="C2609" s="152">
        <v>0.4098</v>
      </c>
    </row>
    <row r="2610" spans="1:3" x14ac:dyDescent="0.35">
      <c r="A2610" s="142">
        <v>7.3533999999999997</v>
      </c>
      <c r="B2610" s="140" t="s">
        <v>460</v>
      </c>
      <c r="C2610" s="152">
        <v>0.40989999999999999</v>
      </c>
    </row>
    <row r="2611" spans="1:3" x14ac:dyDescent="0.35">
      <c r="A2611" s="142">
        <v>7.3562000000000003</v>
      </c>
      <c r="B2611" s="140" t="s">
        <v>460</v>
      </c>
      <c r="C2611" s="152">
        <v>0.41</v>
      </c>
    </row>
    <row r="2612" spans="1:3" x14ac:dyDescent="0.35">
      <c r="A2612" s="142">
        <v>7.3589000000000002</v>
      </c>
      <c r="B2612" s="140" t="s">
        <v>460</v>
      </c>
      <c r="C2612" s="152">
        <v>0.41020000000000001</v>
      </c>
    </row>
    <row r="2613" spans="1:3" x14ac:dyDescent="0.35">
      <c r="A2613" s="142">
        <v>7.3616000000000001</v>
      </c>
      <c r="B2613" s="140" t="s">
        <v>460</v>
      </c>
      <c r="C2613" s="152">
        <v>0.41020000000000001</v>
      </c>
    </row>
    <row r="2614" spans="1:3" x14ac:dyDescent="0.35">
      <c r="A2614" s="142">
        <v>7.3643999999999998</v>
      </c>
      <c r="B2614" s="140" t="s">
        <v>460</v>
      </c>
      <c r="C2614" s="152">
        <v>0.4103</v>
      </c>
    </row>
    <row r="2615" spans="1:3" x14ac:dyDescent="0.35">
      <c r="A2615" s="142">
        <v>7.3670999999999998</v>
      </c>
      <c r="B2615" s="140" t="s">
        <v>460</v>
      </c>
      <c r="C2615" s="152">
        <v>0.41039999999999999</v>
      </c>
    </row>
    <row r="2616" spans="1:3" x14ac:dyDescent="0.35">
      <c r="A2616" s="142">
        <v>7.3699000000000003</v>
      </c>
      <c r="B2616" s="140" t="s">
        <v>460</v>
      </c>
      <c r="C2616" s="152">
        <v>0.41049999999999998</v>
      </c>
    </row>
    <row r="2617" spans="1:3" x14ac:dyDescent="0.35">
      <c r="A2617" s="142">
        <v>7.3726000000000003</v>
      </c>
      <c r="B2617" s="140" t="s">
        <v>460</v>
      </c>
      <c r="C2617" s="152">
        <v>0.41060000000000002</v>
      </c>
    </row>
    <row r="2618" spans="1:3" x14ac:dyDescent="0.35">
      <c r="A2618" s="142">
        <v>7.3753000000000002</v>
      </c>
      <c r="B2618" s="140" t="s">
        <v>460</v>
      </c>
      <c r="C2618" s="152">
        <v>0.41060000000000002</v>
      </c>
    </row>
    <row r="2619" spans="1:3" x14ac:dyDescent="0.35">
      <c r="A2619" s="142">
        <v>7.3780999999999999</v>
      </c>
      <c r="B2619" s="140" t="s">
        <v>460</v>
      </c>
      <c r="C2619" s="152">
        <v>0.41070000000000001</v>
      </c>
    </row>
    <row r="2620" spans="1:3" x14ac:dyDescent="0.35">
      <c r="A2620" s="142">
        <v>7.3807999999999998</v>
      </c>
      <c r="B2620" s="140" t="s">
        <v>460</v>
      </c>
      <c r="C2620" s="152">
        <v>0.41089999999999999</v>
      </c>
    </row>
    <row r="2621" spans="1:3" x14ac:dyDescent="0.35">
      <c r="A2621" s="142">
        <v>7.3836000000000004</v>
      </c>
      <c r="B2621" s="140" t="s">
        <v>460</v>
      </c>
      <c r="C2621" s="152">
        <v>0.41089999999999999</v>
      </c>
    </row>
    <row r="2622" spans="1:3" x14ac:dyDescent="0.35">
      <c r="A2622" s="142">
        <v>7.3863000000000003</v>
      </c>
      <c r="B2622" s="140" t="s">
        <v>460</v>
      </c>
      <c r="C2622" s="152">
        <v>0.41099999999999998</v>
      </c>
    </row>
    <row r="2623" spans="1:3" x14ac:dyDescent="0.35">
      <c r="A2623" s="142">
        <v>7.3917999999999999</v>
      </c>
      <c r="B2623" s="140" t="s">
        <v>460</v>
      </c>
      <c r="C2623" s="152">
        <v>0.41110000000000002</v>
      </c>
    </row>
    <row r="2624" spans="1:3" x14ac:dyDescent="0.35">
      <c r="A2624" s="142">
        <v>7.3944999999999999</v>
      </c>
      <c r="B2624" s="140" t="s">
        <v>460</v>
      </c>
      <c r="C2624" s="152">
        <v>0.41110000000000002</v>
      </c>
    </row>
    <row r="2625" spans="1:3" x14ac:dyDescent="0.35">
      <c r="A2625" s="142">
        <v>7.3973000000000004</v>
      </c>
      <c r="B2625" s="140" t="s">
        <v>460</v>
      </c>
      <c r="C2625" s="152">
        <v>0.41120000000000001</v>
      </c>
    </row>
    <row r="2626" spans="1:3" x14ac:dyDescent="0.35">
      <c r="A2626" s="142">
        <v>7.4</v>
      </c>
      <c r="B2626" s="140" t="s">
        <v>460</v>
      </c>
      <c r="C2626" s="152">
        <v>0.41139999999999999</v>
      </c>
    </row>
    <row r="2627" spans="1:3" x14ac:dyDescent="0.35">
      <c r="A2627" s="142">
        <v>7.4027000000000003</v>
      </c>
      <c r="B2627" s="140" t="s">
        <v>460</v>
      </c>
      <c r="C2627" s="152">
        <v>0.41139999999999999</v>
      </c>
    </row>
    <row r="2628" spans="1:3" x14ac:dyDescent="0.35">
      <c r="A2628" s="142">
        <v>7.4055</v>
      </c>
      <c r="B2628" s="140" t="s">
        <v>460</v>
      </c>
      <c r="C2628" s="152">
        <v>0.41160000000000002</v>
      </c>
    </row>
    <row r="2629" spans="1:3" x14ac:dyDescent="0.35">
      <c r="A2629" s="142">
        <v>7.4081999999999999</v>
      </c>
      <c r="B2629" s="140" t="s">
        <v>460</v>
      </c>
      <c r="C2629" s="152">
        <v>0.41160000000000002</v>
      </c>
    </row>
    <row r="2630" spans="1:3" x14ac:dyDescent="0.35">
      <c r="A2630" s="142">
        <v>7.4109999999999996</v>
      </c>
      <c r="B2630" s="140" t="s">
        <v>460</v>
      </c>
      <c r="C2630" s="152">
        <v>0.41170000000000001</v>
      </c>
    </row>
    <row r="2631" spans="1:3" x14ac:dyDescent="0.35">
      <c r="A2631" s="142">
        <v>7.4137000000000004</v>
      </c>
      <c r="B2631" s="140" t="s">
        <v>460</v>
      </c>
      <c r="C2631" s="152">
        <v>0.4118</v>
      </c>
    </row>
    <row r="2632" spans="1:3" x14ac:dyDescent="0.35">
      <c r="A2632" s="142">
        <v>7.4164000000000003</v>
      </c>
      <c r="B2632" s="140" t="s">
        <v>460</v>
      </c>
      <c r="C2632" s="152">
        <v>0.41189999999999999</v>
      </c>
    </row>
    <row r="2633" spans="1:3" x14ac:dyDescent="0.35">
      <c r="A2633" s="142">
        <v>7.4192</v>
      </c>
      <c r="B2633" s="140" t="s">
        <v>460</v>
      </c>
      <c r="C2633" s="152">
        <v>0.41189999999999999</v>
      </c>
    </row>
    <row r="2634" spans="1:3" x14ac:dyDescent="0.35">
      <c r="A2634" s="142">
        <v>7.4218999999999999</v>
      </c>
      <c r="B2634" s="140" t="s">
        <v>460</v>
      </c>
      <c r="C2634" s="152">
        <v>0.41199999999999998</v>
      </c>
    </row>
    <row r="2635" spans="1:3" x14ac:dyDescent="0.35">
      <c r="A2635" s="142">
        <v>7.4246999999999996</v>
      </c>
      <c r="B2635" s="140" t="s">
        <v>460</v>
      </c>
      <c r="C2635" s="152">
        <v>0.41210000000000002</v>
      </c>
    </row>
    <row r="2636" spans="1:3" x14ac:dyDescent="0.35">
      <c r="A2636" s="142">
        <v>7.4273999999999996</v>
      </c>
      <c r="B2636" s="140" t="s">
        <v>460</v>
      </c>
      <c r="C2636" s="152">
        <v>0.41220000000000001</v>
      </c>
    </row>
    <row r="2637" spans="1:3" x14ac:dyDescent="0.35">
      <c r="A2637" s="142">
        <v>7.4301000000000004</v>
      </c>
      <c r="B2637" s="140" t="s">
        <v>460</v>
      </c>
      <c r="C2637" s="152">
        <v>0.4123</v>
      </c>
    </row>
    <row r="2638" spans="1:3" x14ac:dyDescent="0.35">
      <c r="A2638" s="142">
        <v>7.4329000000000001</v>
      </c>
      <c r="B2638" s="140" t="s">
        <v>460</v>
      </c>
      <c r="C2638" s="152">
        <v>0.4123</v>
      </c>
    </row>
    <row r="2639" spans="1:3" x14ac:dyDescent="0.35">
      <c r="A2639" s="142">
        <v>7.4356</v>
      </c>
      <c r="B2639" s="140" t="s">
        <v>460</v>
      </c>
      <c r="C2639" s="152">
        <v>0.41239999999999999</v>
      </c>
    </row>
    <row r="2640" spans="1:3" x14ac:dyDescent="0.35">
      <c r="A2640" s="142">
        <v>7.4383999999999997</v>
      </c>
      <c r="B2640" s="140" t="s">
        <v>460</v>
      </c>
      <c r="C2640" s="152">
        <v>0.41249999999999998</v>
      </c>
    </row>
    <row r="2641" spans="1:3" x14ac:dyDescent="0.35">
      <c r="A2641" s="142">
        <v>7.4410999999999996</v>
      </c>
      <c r="B2641" s="140" t="s">
        <v>460</v>
      </c>
      <c r="C2641" s="152">
        <v>0.41270000000000001</v>
      </c>
    </row>
    <row r="2642" spans="1:3" x14ac:dyDescent="0.35">
      <c r="A2642" s="142">
        <v>7.4438000000000004</v>
      </c>
      <c r="B2642" s="140" t="s">
        <v>460</v>
      </c>
      <c r="C2642" s="152">
        <v>0.41289999999999999</v>
      </c>
    </row>
    <row r="2643" spans="1:3" x14ac:dyDescent="0.35">
      <c r="A2643" s="142">
        <v>7.4466000000000001</v>
      </c>
      <c r="B2643" s="140" t="s">
        <v>460</v>
      </c>
      <c r="C2643" s="152">
        <v>0.41299999999999998</v>
      </c>
    </row>
    <row r="2644" spans="1:3" x14ac:dyDescent="0.35">
      <c r="A2644" s="142">
        <v>7.4493</v>
      </c>
      <c r="B2644" s="140" t="s">
        <v>460</v>
      </c>
      <c r="C2644" s="152">
        <v>0.41310000000000002</v>
      </c>
    </row>
    <row r="2645" spans="1:3" x14ac:dyDescent="0.35">
      <c r="A2645" s="142">
        <v>7.4520999999999997</v>
      </c>
      <c r="B2645" s="140" t="s">
        <v>460</v>
      </c>
      <c r="C2645" s="152">
        <v>0.41320000000000001</v>
      </c>
    </row>
    <row r="2646" spans="1:3" x14ac:dyDescent="0.35">
      <c r="A2646" s="142">
        <v>7.4547999999999996</v>
      </c>
      <c r="B2646" s="140" t="s">
        <v>460</v>
      </c>
      <c r="C2646" s="152">
        <v>0.41320000000000001</v>
      </c>
    </row>
    <row r="2647" spans="1:3" x14ac:dyDescent="0.35">
      <c r="A2647" s="142">
        <v>7.4574999999999996</v>
      </c>
      <c r="B2647" s="140" t="s">
        <v>460</v>
      </c>
      <c r="C2647" s="152">
        <v>0.4133</v>
      </c>
    </row>
    <row r="2648" spans="1:3" x14ac:dyDescent="0.35">
      <c r="A2648" s="142">
        <v>7.4603000000000002</v>
      </c>
      <c r="B2648" s="140" t="s">
        <v>460</v>
      </c>
      <c r="C2648" s="152">
        <v>0.41349999999999998</v>
      </c>
    </row>
    <row r="2649" spans="1:3" x14ac:dyDescent="0.35">
      <c r="A2649" s="142">
        <v>7.4630000000000001</v>
      </c>
      <c r="B2649" s="140" t="s">
        <v>460</v>
      </c>
      <c r="C2649" s="152">
        <v>0.41349999999999998</v>
      </c>
    </row>
    <row r="2650" spans="1:3" x14ac:dyDescent="0.35">
      <c r="A2650" s="142">
        <v>7.4657999999999998</v>
      </c>
      <c r="B2650" s="140" t="s">
        <v>460</v>
      </c>
      <c r="C2650" s="152">
        <v>0.41360000000000002</v>
      </c>
    </row>
    <row r="2651" spans="1:3" x14ac:dyDescent="0.35">
      <c r="A2651" s="142">
        <v>7.4684999999999997</v>
      </c>
      <c r="B2651" s="140" t="s">
        <v>460</v>
      </c>
      <c r="C2651" s="152">
        <v>0.41370000000000001</v>
      </c>
    </row>
    <row r="2652" spans="1:3" x14ac:dyDescent="0.35">
      <c r="A2652" s="142">
        <v>7.4711999999999996</v>
      </c>
      <c r="B2652" s="140" t="s">
        <v>460</v>
      </c>
      <c r="C2652" s="152">
        <v>0.4138</v>
      </c>
    </row>
    <row r="2653" spans="1:3" x14ac:dyDescent="0.35">
      <c r="A2653" s="142">
        <v>7.4740000000000002</v>
      </c>
      <c r="B2653" s="140" t="s">
        <v>460</v>
      </c>
      <c r="C2653" s="152">
        <v>0.4138</v>
      </c>
    </row>
    <row r="2654" spans="1:3" x14ac:dyDescent="0.35">
      <c r="A2654" s="142">
        <v>7.4767000000000001</v>
      </c>
      <c r="B2654" s="140" t="s">
        <v>460</v>
      </c>
      <c r="C2654" s="152">
        <v>0.41389999999999999</v>
      </c>
    </row>
    <row r="2655" spans="1:3" x14ac:dyDescent="0.35">
      <c r="A2655" s="142">
        <v>7.4794999999999998</v>
      </c>
      <c r="B2655" s="140" t="s">
        <v>460</v>
      </c>
      <c r="C2655" s="152">
        <v>0.41410000000000002</v>
      </c>
    </row>
    <row r="2656" spans="1:3" x14ac:dyDescent="0.35">
      <c r="A2656" s="142">
        <v>7.4821999999999997</v>
      </c>
      <c r="B2656" s="140" t="s">
        <v>460</v>
      </c>
      <c r="C2656" s="152">
        <v>0.41410000000000002</v>
      </c>
    </row>
    <row r="2657" spans="1:3" x14ac:dyDescent="0.35">
      <c r="A2657" s="142">
        <v>7.4848999999999997</v>
      </c>
      <c r="B2657" s="140" t="s">
        <v>460</v>
      </c>
      <c r="C2657" s="152">
        <v>0.4143</v>
      </c>
    </row>
    <row r="2658" spans="1:3" x14ac:dyDescent="0.35">
      <c r="A2658" s="142">
        <v>7.4877000000000002</v>
      </c>
      <c r="B2658" s="140" t="s">
        <v>460</v>
      </c>
      <c r="C2658" s="152">
        <v>0.41439999999999999</v>
      </c>
    </row>
    <row r="2659" spans="1:3" x14ac:dyDescent="0.35">
      <c r="A2659" s="142">
        <v>7.4904000000000002</v>
      </c>
      <c r="B2659" s="140" t="s">
        <v>460</v>
      </c>
      <c r="C2659" s="152">
        <v>0.41449999999999998</v>
      </c>
    </row>
    <row r="2660" spans="1:3" x14ac:dyDescent="0.35">
      <c r="A2660" s="142">
        <v>7.4931999999999999</v>
      </c>
      <c r="B2660" s="140" t="s">
        <v>460</v>
      </c>
      <c r="C2660" s="152">
        <v>0.41460000000000002</v>
      </c>
    </row>
    <row r="2661" spans="1:3" x14ac:dyDescent="0.35">
      <c r="A2661" s="142">
        <v>7.4985999999999997</v>
      </c>
      <c r="B2661" s="140" t="s">
        <v>460</v>
      </c>
      <c r="C2661" s="152">
        <v>0.41470000000000001</v>
      </c>
    </row>
    <row r="2662" spans="1:3" x14ac:dyDescent="0.35">
      <c r="A2662" s="142">
        <v>7.5014000000000003</v>
      </c>
      <c r="B2662" s="140" t="s">
        <v>460</v>
      </c>
      <c r="C2662" s="152">
        <v>0.4148</v>
      </c>
    </row>
    <row r="2663" spans="1:3" x14ac:dyDescent="0.35">
      <c r="A2663" s="142">
        <v>7.5041000000000002</v>
      </c>
      <c r="B2663" s="140" t="s">
        <v>460</v>
      </c>
      <c r="C2663" s="152">
        <v>0.41489999999999999</v>
      </c>
    </row>
    <row r="2664" spans="1:3" x14ac:dyDescent="0.35">
      <c r="A2664" s="142">
        <v>7.5068000000000001</v>
      </c>
      <c r="B2664" s="140" t="s">
        <v>460</v>
      </c>
      <c r="C2664" s="152">
        <v>0.41499999999999998</v>
      </c>
    </row>
    <row r="2665" spans="1:3" x14ac:dyDescent="0.35">
      <c r="A2665" s="142">
        <v>7.5095999999999998</v>
      </c>
      <c r="B2665" s="140" t="s">
        <v>460</v>
      </c>
      <c r="C2665" s="152">
        <v>0.41510000000000002</v>
      </c>
    </row>
    <row r="2666" spans="1:3" x14ac:dyDescent="0.35">
      <c r="A2666" s="142">
        <v>7.5122999999999998</v>
      </c>
      <c r="B2666" s="140" t="s">
        <v>460</v>
      </c>
      <c r="C2666" s="152">
        <v>0.41520000000000001</v>
      </c>
    </row>
    <row r="2667" spans="1:3" x14ac:dyDescent="0.35">
      <c r="A2667" s="142">
        <v>7.5151000000000003</v>
      </c>
      <c r="B2667" s="140" t="s">
        <v>460</v>
      </c>
      <c r="C2667" s="152">
        <v>0.41539999999999999</v>
      </c>
    </row>
    <row r="2668" spans="1:3" x14ac:dyDescent="0.35">
      <c r="A2668" s="142">
        <v>7.5178000000000003</v>
      </c>
      <c r="B2668" s="140" t="s">
        <v>460</v>
      </c>
      <c r="C2668" s="152">
        <v>0.41539999999999999</v>
      </c>
    </row>
    <row r="2669" spans="1:3" x14ac:dyDescent="0.35">
      <c r="A2669" s="142">
        <v>7.5205000000000002</v>
      </c>
      <c r="B2669" s="140" t="s">
        <v>460</v>
      </c>
      <c r="C2669" s="152">
        <v>0.41549999999999998</v>
      </c>
    </row>
    <row r="2670" spans="1:3" x14ac:dyDescent="0.35">
      <c r="A2670" s="142">
        <v>7.5232999999999999</v>
      </c>
      <c r="B2670" s="140" t="s">
        <v>460</v>
      </c>
      <c r="C2670" s="152">
        <v>0.4158</v>
      </c>
    </row>
    <row r="2671" spans="1:3" x14ac:dyDescent="0.35">
      <c r="A2671" s="142">
        <v>7.5259999999999998</v>
      </c>
      <c r="B2671" s="140" t="s">
        <v>460</v>
      </c>
      <c r="C2671" s="152">
        <v>0.41589999999999999</v>
      </c>
    </row>
    <row r="2672" spans="1:3" x14ac:dyDescent="0.35">
      <c r="A2672" s="142">
        <v>7.5288000000000004</v>
      </c>
      <c r="B2672" s="140" t="s">
        <v>460</v>
      </c>
      <c r="C2672" s="152">
        <v>0.41599999999999998</v>
      </c>
    </row>
    <row r="2673" spans="1:3" x14ac:dyDescent="0.35">
      <c r="A2673" s="142">
        <v>7.5315000000000003</v>
      </c>
      <c r="B2673" s="140" t="s">
        <v>460</v>
      </c>
      <c r="C2673" s="152">
        <v>0.41620000000000001</v>
      </c>
    </row>
    <row r="2674" spans="1:3" x14ac:dyDescent="0.35">
      <c r="A2674" s="142">
        <v>7.5342000000000002</v>
      </c>
      <c r="B2674" s="140" t="s">
        <v>460</v>
      </c>
      <c r="C2674" s="152">
        <v>0.4163</v>
      </c>
    </row>
    <row r="2675" spans="1:3" x14ac:dyDescent="0.35">
      <c r="A2675" s="142">
        <v>7.5369999999999999</v>
      </c>
      <c r="B2675" s="140" t="s">
        <v>460</v>
      </c>
      <c r="C2675" s="152">
        <v>0.4163</v>
      </c>
    </row>
    <row r="2676" spans="1:3" x14ac:dyDescent="0.35">
      <c r="A2676" s="142">
        <v>7.5396999999999998</v>
      </c>
      <c r="B2676" s="140" t="s">
        <v>460</v>
      </c>
      <c r="C2676" s="152">
        <v>0.41639999999999999</v>
      </c>
    </row>
    <row r="2677" spans="1:3" x14ac:dyDescent="0.35">
      <c r="A2677" s="142">
        <v>7.5425000000000004</v>
      </c>
      <c r="B2677" s="140" t="s">
        <v>460</v>
      </c>
      <c r="C2677" s="152">
        <v>0.41649999999999998</v>
      </c>
    </row>
    <row r="2678" spans="1:3" x14ac:dyDescent="0.35">
      <c r="A2678" s="142">
        <v>7.5452000000000004</v>
      </c>
      <c r="B2678" s="140" t="s">
        <v>460</v>
      </c>
      <c r="C2678" s="152">
        <v>0.41649999999999998</v>
      </c>
    </row>
    <row r="2679" spans="1:3" x14ac:dyDescent="0.35">
      <c r="A2679" s="142">
        <v>7.5479000000000003</v>
      </c>
      <c r="B2679" s="140" t="s">
        <v>460</v>
      </c>
      <c r="C2679" s="152">
        <v>0.41660000000000003</v>
      </c>
    </row>
    <row r="2680" spans="1:3" x14ac:dyDescent="0.35">
      <c r="A2680" s="142">
        <v>7.5507</v>
      </c>
      <c r="B2680" s="140" t="s">
        <v>460</v>
      </c>
      <c r="C2680" s="152">
        <v>0.41670000000000001</v>
      </c>
    </row>
    <row r="2681" spans="1:3" x14ac:dyDescent="0.35">
      <c r="A2681" s="142">
        <v>7.5533999999999999</v>
      </c>
      <c r="B2681" s="140" t="s">
        <v>460</v>
      </c>
      <c r="C2681" s="152">
        <v>0.41689999999999999</v>
      </c>
    </row>
    <row r="2682" spans="1:3" x14ac:dyDescent="0.35">
      <c r="A2682" s="142">
        <v>7.5561999999999996</v>
      </c>
      <c r="B2682" s="140" t="s">
        <v>460</v>
      </c>
      <c r="C2682" s="152">
        <v>0.41699999999999998</v>
      </c>
    </row>
    <row r="2683" spans="1:3" x14ac:dyDescent="0.35">
      <c r="A2683" s="142">
        <v>7.5589000000000004</v>
      </c>
      <c r="B2683" s="140" t="s">
        <v>460</v>
      </c>
      <c r="C2683" s="152">
        <v>0.41710000000000003</v>
      </c>
    </row>
    <row r="2684" spans="1:3" x14ac:dyDescent="0.35">
      <c r="A2684" s="142">
        <v>7.5616000000000003</v>
      </c>
      <c r="B2684" s="140" t="s">
        <v>460</v>
      </c>
      <c r="C2684" s="152">
        <v>0.41720000000000002</v>
      </c>
    </row>
    <row r="2685" spans="1:3" x14ac:dyDescent="0.35">
      <c r="A2685" s="142">
        <v>7.5644</v>
      </c>
      <c r="B2685" s="140" t="s">
        <v>460</v>
      </c>
      <c r="C2685" s="152">
        <v>0.4173</v>
      </c>
    </row>
    <row r="2686" spans="1:3" x14ac:dyDescent="0.35">
      <c r="A2686" s="142">
        <v>7.5670999999999999</v>
      </c>
      <c r="B2686" s="140" t="s">
        <v>460</v>
      </c>
      <c r="C2686" s="152">
        <v>0.41739999999999999</v>
      </c>
    </row>
    <row r="2687" spans="1:3" x14ac:dyDescent="0.35">
      <c r="A2687" s="142">
        <v>7.5698999999999996</v>
      </c>
      <c r="B2687" s="140" t="s">
        <v>460</v>
      </c>
      <c r="C2687" s="152">
        <v>0.41749999999999998</v>
      </c>
    </row>
    <row r="2688" spans="1:3" x14ac:dyDescent="0.35">
      <c r="A2688" s="142">
        <v>7.5726000000000004</v>
      </c>
      <c r="B2688" s="140" t="s">
        <v>460</v>
      </c>
      <c r="C2688" s="152">
        <v>0.41760000000000003</v>
      </c>
    </row>
    <row r="2689" spans="1:3" x14ac:dyDescent="0.35">
      <c r="A2689" s="142">
        <v>7.5753000000000004</v>
      </c>
      <c r="B2689" s="140" t="s">
        <v>460</v>
      </c>
      <c r="C2689" s="152">
        <v>0.41760000000000003</v>
      </c>
    </row>
    <row r="2690" spans="1:3" x14ac:dyDescent="0.35">
      <c r="A2690" s="142">
        <v>7.5781000000000001</v>
      </c>
      <c r="B2690" s="140" t="s">
        <v>460</v>
      </c>
      <c r="C2690" s="152">
        <v>0.41770000000000002</v>
      </c>
    </row>
    <row r="2691" spans="1:3" x14ac:dyDescent="0.35">
      <c r="A2691" s="142">
        <v>7.5808</v>
      </c>
      <c r="B2691" s="140" t="s">
        <v>460</v>
      </c>
      <c r="C2691" s="152">
        <v>0.41770000000000002</v>
      </c>
    </row>
    <row r="2692" spans="1:3" x14ac:dyDescent="0.35">
      <c r="A2692" s="142">
        <v>7.5835999999999997</v>
      </c>
      <c r="B2692" s="140" t="s">
        <v>460</v>
      </c>
      <c r="C2692" s="152">
        <v>0.4178</v>
      </c>
    </row>
    <row r="2693" spans="1:3" x14ac:dyDescent="0.35">
      <c r="A2693" s="142">
        <v>7.5862999999999996</v>
      </c>
      <c r="B2693" s="140" t="s">
        <v>460</v>
      </c>
      <c r="C2693" s="152">
        <v>0.41789999999999999</v>
      </c>
    </row>
    <row r="2694" spans="1:3" x14ac:dyDescent="0.35">
      <c r="A2694" s="142">
        <v>7.5890000000000004</v>
      </c>
      <c r="B2694" s="140" t="s">
        <v>460</v>
      </c>
      <c r="C2694" s="152">
        <v>0.41810000000000003</v>
      </c>
    </row>
    <row r="2695" spans="1:3" x14ac:dyDescent="0.35">
      <c r="A2695" s="142">
        <v>7.5918000000000001</v>
      </c>
      <c r="B2695" s="140" t="s">
        <v>460</v>
      </c>
      <c r="C2695" s="152">
        <v>0.41820000000000002</v>
      </c>
    </row>
    <row r="2696" spans="1:3" x14ac:dyDescent="0.35">
      <c r="A2696" s="142">
        <v>7.5945</v>
      </c>
      <c r="B2696" s="140" t="s">
        <v>460</v>
      </c>
      <c r="C2696" s="152">
        <v>0.41820000000000002</v>
      </c>
    </row>
    <row r="2697" spans="1:3" x14ac:dyDescent="0.35">
      <c r="A2697" s="142">
        <v>7.5972999999999997</v>
      </c>
      <c r="B2697" s="140" t="s">
        <v>460</v>
      </c>
      <c r="C2697" s="152">
        <v>0.41830000000000001</v>
      </c>
    </row>
    <row r="2698" spans="1:3" x14ac:dyDescent="0.35">
      <c r="A2698" s="142">
        <v>7.6</v>
      </c>
      <c r="B2698" s="140" t="s">
        <v>460</v>
      </c>
      <c r="C2698" s="152">
        <v>0.41839999999999999</v>
      </c>
    </row>
    <row r="2699" spans="1:3" x14ac:dyDescent="0.35">
      <c r="A2699" s="142">
        <v>7.6026999999999996</v>
      </c>
      <c r="B2699" s="140" t="s">
        <v>460</v>
      </c>
      <c r="C2699" s="152">
        <v>0.41849999999999998</v>
      </c>
    </row>
    <row r="2700" spans="1:3" x14ac:dyDescent="0.35">
      <c r="A2700" s="142">
        <v>7.6055000000000001</v>
      </c>
      <c r="B2700" s="140" t="s">
        <v>460</v>
      </c>
      <c r="C2700" s="152">
        <v>0.41860000000000003</v>
      </c>
    </row>
    <row r="2701" spans="1:3" x14ac:dyDescent="0.35">
      <c r="A2701" s="142">
        <v>7.6109999999999998</v>
      </c>
      <c r="B2701" s="140" t="s">
        <v>460</v>
      </c>
      <c r="C2701" s="152">
        <v>0.41880000000000001</v>
      </c>
    </row>
    <row r="2702" spans="1:3" x14ac:dyDescent="0.35">
      <c r="A2702" s="142">
        <v>7.6163999999999996</v>
      </c>
      <c r="B2702" s="140" t="s">
        <v>460</v>
      </c>
      <c r="C2702" s="152">
        <v>0.41880000000000001</v>
      </c>
    </row>
    <row r="2703" spans="1:3" x14ac:dyDescent="0.35">
      <c r="A2703" s="142">
        <v>7.6192000000000002</v>
      </c>
      <c r="B2703" s="140" t="s">
        <v>460</v>
      </c>
      <c r="C2703" s="152">
        <v>0.41899999999999998</v>
      </c>
    </row>
    <row r="2704" spans="1:3" x14ac:dyDescent="0.35">
      <c r="A2704" s="142">
        <v>7.6219000000000001</v>
      </c>
      <c r="B2704" s="140" t="s">
        <v>460</v>
      </c>
      <c r="C2704" s="152">
        <v>0.41909999999999997</v>
      </c>
    </row>
    <row r="2705" spans="1:3" x14ac:dyDescent="0.35">
      <c r="A2705" s="142">
        <v>7.6246999999999998</v>
      </c>
      <c r="B2705" s="140" t="s">
        <v>460</v>
      </c>
      <c r="C2705" s="152">
        <v>0.41920000000000002</v>
      </c>
    </row>
    <row r="2706" spans="1:3" x14ac:dyDescent="0.35">
      <c r="A2706" s="142">
        <v>7.6273999999999997</v>
      </c>
      <c r="B2706" s="140" t="s">
        <v>460</v>
      </c>
      <c r="C2706" s="152">
        <v>0.41930000000000001</v>
      </c>
    </row>
    <row r="2707" spans="1:3" x14ac:dyDescent="0.35">
      <c r="A2707" s="142">
        <v>7.6300999999999997</v>
      </c>
      <c r="B2707" s="140" t="s">
        <v>460</v>
      </c>
      <c r="C2707" s="152">
        <v>0.4194</v>
      </c>
    </row>
    <row r="2708" spans="1:3" x14ac:dyDescent="0.35">
      <c r="A2708" s="142">
        <v>7.6329000000000002</v>
      </c>
      <c r="B2708" s="140" t="s">
        <v>460</v>
      </c>
      <c r="C2708" s="152">
        <v>0.41949999999999998</v>
      </c>
    </row>
    <row r="2709" spans="1:3" x14ac:dyDescent="0.35">
      <c r="A2709" s="142">
        <v>7.6356000000000002</v>
      </c>
      <c r="B2709" s="140" t="s">
        <v>460</v>
      </c>
      <c r="C2709" s="152">
        <v>0.41970000000000002</v>
      </c>
    </row>
    <row r="2710" spans="1:3" x14ac:dyDescent="0.35">
      <c r="A2710" s="142">
        <v>7.6383999999999999</v>
      </c>
      <c r="B2710" s="140" t="s">
        <v>460</v>
      </c>
      <c r="C2710" s="152">
        <v>0.41970000000000002</v>
      </c>
    </row>
    <row r="2711" spans="1:3" x14ac:dyDescent="0.35">
      <c r="A2711" s="142">
        <v>7.6410999999999998</v>
      </c>
      <c r="B2711" s="140" t="s">
        <v>460</v>
      </c>
      <c r="C2711" s="152">
        <v>0.41970000000000002</v>
      </c>
    </row>
    <row r="2712" spans="1:3" x14ac:dyDescent="0.35">
      <c r="A2712" s="142">
        <v>7.6437999999999997</v>
      </c>
      <c r="B2712" s="140" t="s">
        <v>460</v>
      </c>
      <c r="C2712" s="152">
        <v>0.4199</v>
      </c>
    </row>
    <row r="2713" spans="1:3" x14ac:dyDescent="0.35">
      <c r="A2713" s="142">
        <v>7.6466000000000003</v>
      </c>
      <c r="B2713" s="140" t="s">
        <v>460</v>
      </c>
      <c r="C2713" s="152">
        <v>0.4199</v>
      </c>
    </row>
    <row r="2714" spans="1:3" x14ac:dyDescent="0.35">
      <c r="A2714" s="142">
        <v>7.6493000000000002</v>
      </c>
      <c r="B2714" s="140" t="s">
        <v>460</v>
      </c>
      <c r="C2714" s="152">
        <v>0.42</v>
      </c>
    </row>
    <row r="2715" spans="1:3" x14ac:dyDescent="0.35">
      <c r="A2715" s="142">
        <v>7.6520999999999999</v>
      </c>
      <c r="B2715" s="140" t="s">
        <v>460</v>
      </c>
      <c r="C2715" s="152">
        <v>0.42020000000000002</v>
      </c>
    </row>
    <row r="2716" spans="1:3" x14ac:dyDescent="0.35">
      <c r="A2716" s="142">
        <v>7.6547999999999998</v>
      </c>
      <c r="B2716" s="140" t="s">
        <v>460</v>
      </c>
      <c r="C2716" s="152">
        <v>0.42020000000000002</v>
      </c>
    </row>
    <row r="2717" spans="1:3" x14ac:dyDescent="0.35">
      <c r="A2717" s="142">
        <v>7.6574999999999998</v>
      </c>
      <c r="B2717" s="140" t="s">
        <v>460</v>
      </c>
      <c r="C2717" s="152">
        <v>0.42020000000000002</v>
      </c>
    </row>
    <row r="2718" spans="1:3" x14ac:dyDescent="0.35">
      <c r="A2718" s="142">
        <v>7.6603000000000003</v>
      </c>
      <c r="B2718" s="140" t="s">
        <v>460</v>
      </c>
      <c r="C2718" s="152">
        <v>0.4204</v>
      </c>
    </row>
    <row r="2719" spans="1:3" x14ac:dyDescent="0.35">
      <c r="A2719" s="142">
        <v>7.6630000000000003</v>
      </c>
      <c r="B2719" s="140" t="s">
        <v>460</v>
      </c>
      <c r="C2719" s="152">
        <v>0.4204</v>
      </c>
    </row>
    <row r="2720" spans="1:3" x14ac:dyDescent="0.35">
      <c r="A2720" s="142">
        <v>7.6657999999999999</v>
      </c>
      <c r="B2720" s="140" t="s">
        <v>460</v>
      </c>
      <c r="C2720" s="152">
        <v>0.4204</v>
      </c>
    </row>
    <row r="2721" spans="1:3" x14ac:dyDescent="0.35">
      <c r="A2721" s="142">
        <v>7.6684999999999999</v>
      </c>
      <c r="B2721" s="140" t="s">
        <v>460</v>
      </c>
      <c r="C2721" s="152">
        <v>0.42049999999999998</v>
      </c>
    </row>
    <row r="2722" spans="1:3" x14ac:dyDescent="0.35">
      <c r="A2722" s="142">
        <v>7.6711999999999998</v>
      </c>
      <c r="B2722" s="140" t="s">
        <v>460</v>
      </c>
      <c r="C2722" s="152">
        <v>0.42059999999999997</v>
      </c>
    </row>
    <row r="2723" spans="1:3" x14ac:dyDescent="0.35">
      <c r="A2723" s="142">
        <v>7.6740000000000004</v>
      </c>
      <c r="B2723" s="140" t="s">
        <v>460</v>
      </c>
      <c r="C2723" s="152">
        <v>0.42080000000000001</v>
      </c>
    </row>
    <row r="2724" spans="1:3" x14ac:dyDescent="0.35">
      <c r="A2724" s="142">
        <v>7.6767000000000003</v>
      </c>
      <c r="B2724" s="140" t="s">
        <v>460</v>
      </c>
      <c r="C2724" s="152">
        <v>0.42080000000000001</v>
      </c>
    </row>
    <row r="2725" spans="1:3" x14ac:dyDescent="0.35">
      <c r="A2725" s="142">
        <v>7.6795</v>
      </c>
      <c r="B2725" s="140" t="s">
        <v>460</v>
      </c>
      <c r="C2725" s="152">
        <v>0.4209</v>
      </c>
    </row>
    <row r="2726" spans="1:3" x14ac:dyDescent="0.35">
      <c r="A2726" s="142">
        <v>7.6821999999999999</v>
      </c>
      <c r="B2726" s="140" t="s">
        <v>460</v>
      </c>
      <c r="C2726" s="152">
        <v>0.42099999999999999</v>
      </c>
    </row>
    <row r="2727" spans="1:3" x14ac:dyDescent="0.35">
      <c r="A2727" s="142">
        <v>7.6848999999999998</v>
      </c>
      <c r="B2727" s="140" t="s">
        <v>460</v>
      </c>
      <c r="C2727" s="152">
        <v>0.42109999999999997</v>
      </c>
    </row>
    <row r="2728" spans="1:3" x14ac:dyDescent="0.35">
      <c r="A2728" s="142">
        <v>7.6877000000000004</v>
      </c>
      <c r="B2728" s="140" t="s">
        <v>460</v>
      </c>
      <c r="C2728" s="152">
        <v>0.42120000000000002</v>
      </c>
    </row>
    <row r="2729" spans="1:3" x14ac:dyDescent="0.35">
      <c r="A2729" s="142">
        <v>7.6904000000000003</v>
      </c>
      <c r="B2729" s="140" t="s">
        <v>460</v>
      </c>
      <c r="C2729" s="152">
        <v>0.42120000000000002</v>
      </c>
    </row>
    <row r="2730" spans="1:3" x14ac:dyDescent="0.35">
      <c r="A2730" s="142">
        <v>7.6932</v>
      </c>
      <c r="B2730" s="140" t="s">
        <v>460</v>
      </c>
      <c r="C2730" s="152">
        <v>0.4214</v>
      </c>
    </row>
    <row r="2731" spans="1:3" x14ac:dyDescent="0.35">
      <c r="A2731" s="142">
        <v>7.6959</v>
      </c>
      <c r="B2731" s="140" t="s">
        <v>460</v>
      </c>
      <c r="C2731" s="152">
        <v>0.42170000000000002</v>
      </c>
    </row>
    <row r="2732" spans="1:3" x14ac:dyDescent="0.35">
      <c r="A2732" s="142">
        <v>7.6985999999999999</v>
      </c>
      <c r="B2732" s="140" t="s">
        <v>460</v>
      </c>
      <c r="C2732" s="152">
        <v>0.4219</v>
      </c>
    </row>
    <row r="2733" spans="1:3" x14ac:dyDescent="0.35">
      <c r="A2733" s="142">
        <v>7.7013999999999996</v>
      </c>
      <c r="B2733" s="140" t="s">
        <v>460</v>
      </c>
      <c r="C2733" s="152">
        <v>0.42209999999999998</v>
      </c>
    </row>
    <row r="2734" spans="1:3" x14ac:dyDescent="0.35">
      <c r="A2734" s="142">
        <v>7.7041000000000004</v>
      </c>
      <c r="B2734" s="140" t="s">
        <v>460</v>
      </c>
      <c r="C2734" s="152">
        <v>0.42220000000000002</v>
      </c>
    </row>
    <row r="2735" spans="1:3" x14ac:dyDescent="0.35">
      <c r="A2735" s="142">
        <v>7.7068000000000003</v>
      </c>
      <c r="B2735" s="140" t="s">
        <v>460</v>
      </c>
      <c r="C2735" s="152">
        <v>0.42220000000000002</v>
      </c>
    </row>
    <row r="2736" spans="1:3" x14ac:dyDescent="0.35">
      <c r="A2736" s="142">
        <v>7.7096</v>
      </c>
      <c r="B2736" s="140" t="s">
        <v>460</v>
      </c>
      <c r="C2736" s="152">
        <v>0.4224</v>
      </c>
    </row>
    <row r="2737" spans="1:3" x14ac:dyDescent="0.35">
      <c r="A2737" s="142">
        <v>7.7122999999999999</v>
      </c>
      <c r="B2737" s="140" t="s">
        <v>460</v>
      </c>
      <c r="C2737" s="152">
        <v>0.42249999999999999</v>
      </c>
    </row>
    <row r="2738" spans="1:3" x14ac:dyDescent="0.35">
      <c r="A2738" s="142">
        <v>7.7150999999999996</v>
      </c>
      <c r="B2738" s="140" t="s">
        <v>460</v>
      </c>
      <c r="C2738" s="152">
        <v>0.42249999999999999</v>
      </c>
    </row>
    <row r="2739" spans="1:3" x14ac:dyDescent="0.35">
      <c r="A2739" s="142">
        <v>7.7178000000000004</v>
      </c>
      <c r="B2739" s="140" t="s">
        <v>460</v>
      </c>
      <c r="C2739" s="152">
        <v>0.42249999999999999</v>
      </c>
    </row>
    <row r="2740" spans="1:3" x14ac:dyDescent="0.35">
      <c r="A2740" s="142">
        <v>7.7205000000000004</v>
      </c>
      <c r="B2740" s="140" t="s">
        <v>460</v>
      </c>
      <c r="C2740" s="152">
        <v>0.42259999999999998</v>
      </c>
    </row>
    <row r="2741" spans="1:3" x14ac:dyDescent="0.35">
      <c r="A2741" s="142">
        <v>7.7233000000000001</v>
      </c>
      <c r="B2741" s="140" t="s">
        <v>460</v>
      </c>
      <c r="C2741" s="152">
        <v>0.42280000000000001</v>
      </c>
    </row>
    <row r="2742" spans="1:3" x14ac:dyDescent="0.35">
      <c r="A2742" s="142">
        <v>7.726</v>
      </c>
      <c r="B2742" s="140" t="s">
        <v>460</v>
      </c>
      <c r="C2742" s="152">
        <v>0.4229</v>
      </c>
    </row>
    <row r="2743" spans="1:3" x14ac:dyDescent="0.35">
      <c r="A2743" s="142">
        <v>7.7287999999999997</v>
      </c>
      <c r="B2743" s="140" t="s">
        <v>460</v>
      </c>
      <c r="C2743" s="152">
        <v>0.42299999999999999</v>
      </c>
    </row>
    <row r="2744" spans="1:3" x14ac:dyDescent="0.35">
      <c r="A2744" s="142">
        <v>7.7314999999999996</v>
      </c>
      <c r="B2744" s="140" t="s">
        <v>460</v>
      </c>
      <c r="C2744" s="152">
        <v>0.42299999999999999</v>
      </c>
    </row>
    <row r="2745" spans="1:3" x14ac:dyDescent="0.35">
      <c r="A2745" s="142">
        <v>7.7342000000000004</v>
      </c>
      <c r="B2745" s="140" t="s">
        <v>460</v>
      </c>
      <c r="C2745" s="152">
        <v>0.42309999999999998</v>
      </c>
    </row>
    <row r="2746" spans="1:3" x14ac:dyDescent="0.35">
      <c r="A2746" s="142">
        <v>7.7370000000000001</v>
      </c>
      <c r="B2746" s="140" t="s">
        <v>460</v>
      </c>
      <c r="C2746" s="152">
        <v>0.42309999999999998</v>
      </c>
    </row>
    <row r="2747" spans="1:3" x14ac:dyDescent="0.35">
      <c r="A2747" s="142">
        <v>7.7397</v>
      </c>
      <c r="B2747" s="140" t="s">
        <v>460</v>
      </c>
      <c r="C2747" s="152">
        <v>0.42309999999999998</v>
      </c>
    </row>
    <row r="2748" spans="1:3" x14ac:dyDescent="0.35">
      <c r="A2748" s="142">
        <v>7.7424999999999997</v>
      </c>
      <c r="B2748" s="140" t="s">
        <v>460</v>
      </c>
      <c r="C2748" s="152">
        <v>0.42320000000000002</v>
      </c>
    </row>
    <row r="2749" spans="1:3" x14ac:dyDescent="0.35">
      <c r="A2749" s="142">
        <v>7.7451999999999996</v>
      </c>
      <c r="B2749" s="140" t="s">
        <v>460</v>
      </c>
      <c r="C2749" s="152">
        <v>0.4234</v>
      </c>
    </row>
    <row r="2750" spans="1:3" x14ac:dyDescent="0.35">
      <c r="A2750" s="142">
        <v>7.7478999999999996</v>
      </c>
      <c r="B2750" s="140" t="s">
        <v>460</v>
      </c>
      <c r="C2750" s="152">
        <v>0.42349999999999999</v>
      </c>
    </row>
    <row r="2751" spans="1:3" x14ac:dyDescent="0.35">
      <c r="A2751" s="142">
        <v>7.7507000000000001</v>
      </c>
      <c r="B2751" s="140" t="s">
        <v>460</v>
      </c>
      <c r="C2751" s="152">
        <v>0.42359999999999998</v>
      </c>
    </row>
    <row r="2752" spans="1:3" x14ac:dyDescent="0.35">
      <c r="A2752" s="142">
        <v>7.7534000000000001</v>
      </c>
      <c r="B2752" s="140" t="s">
        <v>460</v>
      </c>
      <c r="C2752" s="152">
        <v>0.42380000000000001</v>
      </c>
    </row>
    <row r="2753" spans="1:3" x14ac:dyDescent="0.35">
      <c r="A2753" s="142">
        <v>7.7561999999999998</v>
      </c>
      <c r="B2753" s="140" t="s">
        <v>460</v>
      </c>
      <c r="C2753" s="152">
        <v>0.4239</v>
      </c>
    </row>
    <row r="2754" spans="1:3" x14ac:dyDescent="0.35">
      <c r="A2754" s="142">
        <v>7.7588999999999997</v>
      </c>
      <c r="B2754" s="140" t="s">
        <v>460</v>
      </c>
      <c r="C2754" s="152">
        <v>0.4239</v>
      </c>
    </row>
    <row r="2755" spans="1:3" x14ac:dyDescent="0.35">
      <c r="A2755" s="142">
        <v>7.7615999999999996</v>
      </c>
      <c r="B2755" s="140" t="s">
        <v>460</v>
      </c>
      <c r="C2755" s="152">
        <v>0.42399999999999999</v>
      </c>
    </row>
    <row r="2756" spans="1:3" x14ac:dyDescent="0.35">
      <c r="A2756" s="142">
        <v>7.7644000000000002</v>
      </c>
      <c r="B2756" s="140" t="s">
        <v>460</v>
      </c>
      <c r="C2756" s="152">
        <v>0.42399999999999999</v>
      </c>
    </row>
    <row r="2757" spans="1:3" x14ac:dyDescent="0.35">
      <c r="A2757" s="142">
        <v>7.7671000000000001</v>
      </c>
      <c r="B2757" s="140" t="s">
        <v>460</v>
      </c>
      <c r="C2757" s="152">
        <v>0.42399999999999999</v>
      </c>
    </row>
    <row r="2758" spans="1:3" x14ac:dyDescent="0.35">
      <c r="A2758" s="142">
        <v>7.7698999999999998</v>
      </c>
      <c r="B2758" s="140" t="s">
        <v>460</v>
      </c>
      <c r="C2758" s="152">
        <v>0.42409999999999998</v>
      </c>
    </row>
    <row r="2759" spans="1:3" x14ac:dyDescent="0.35">
      <c r="A2759" s="142">
        <v>7.7752999999999997</v>
      </c>
      <c r="B2759" s="140" t="s">
        <v>460</v>
      </c>
      <c r="C2759" s="152">
        <v>0.42420000000000002</v>
      </c>
    </row>
    <row r="2760" spans="1:3" x14ac:dyDescent="0.35">
      <c r="A2760" s="142">
        <v>7.7781000000000002</v>
      </c>
      <c r="B2760" s="140" t="s">
        <v>460</v>
      </c>
      <c r="C2760" s="152">
        <v>0.42420000000000002</v>
      </c>
    </row>
    <row r="2761" spans="1:3" x14ac:dyDescent="0.35">
      <c r="A2761" s="142">
        <v>7.7808000000000002</v>
      </c>
      <c r="B2761" s="140" t="s">
        <v>460</v>
      </c>
      <c r="C2761" s="152">
        <v>0.42430000000000001</v>
      </c>
    </row>
    <row r="2762" spans="1:3" x14ac:dyDescent="0.35">
      <c r="A2762" s="142">
        <v>7.7835999999999999</v>
      </c>
      <c r="B2762" s="140" t="s">
        <v>460</v>
      </c>
      <c r="C2762" s="152">
        <v>0.4244</v>
      </c>
    </row>
    <row r="2763" spans="1:3" x14ac:dyDescent="0.35">
      <c r="A2763" s="142">
        <v>7.7862999999999998</v>
      </c>
      <c r="B2763" s="140" t="s">
        <v>460</v>
      </c>
      <c r="C2763" s="152">
        <v>0.42459999999999998</v>
      </c>
    </row>
    <row r="2764" spans="1:3" x14ac:dyDescent="0.35">
      <c r="A2764" s="142">
        <v>7.7889999999999997</v>
      </c>
      <c r="B2764" s="140" t="s">
        <v>460</v>
      </c>
      <c r="C2764" s="152">
        <v>0.42470000000000002</v>
      </c>
    </row>
    <row r="2765" spans="1:3" x14ac:dyDescent="0.35">
      <c r="A2765" s="142">
        <v>7.7918000000000003</v>
      </c>
      <c r="B2765" s="140" t="s">
        <v>460</v>
      </c>
      <c r="C2765" s="152">
        <v>0.42480000000000001</v>
      </c>
    </row>
    <row r="2766" spans="1:3" x14ac:dyDescent="0.35">
      <c r="A2766" s="142">
        <v>7.7945000000000002</v>
      </c>
      <c r="B2766" s="140" t="s">
        <v>460</v>
      </c>
      <c r="C2766" s="152">
        <v>0.42480000000000001</v>
      </c>
    </row>
    <row r="2767" spans="1:3" x14ac:dyDescent="0.35">
      <c r="A2767" s="142">
        <v>7.7972999999999999</v>
      </c>
      <c r="B2767" s="140" t="s">
        <v>460</v>
      </c>
      <c r="C2767" s="152">
        <v>0.4249</v>
      </c>
    </row>
    <row r="2768" spans="1:3" x14ac:dyDescent="0.35">
      <c r="A2768" s="142">
        <v>7.8</v>
      </c>
      <c r="B2768" s="140" t="s">
        <v>460</v>
      </c>
      <c r="C2768" s="152">
        <v>0.42499999999999999</v>
      </c>
    </row>
    <row r="2769" spans="1:3" x14ac:dyDescent="0.35">
      <c r="A2769" s="142">
        <v>7.8026999999999997</v>
      </c>
      <c r="B2769" s="140" t="s">
        <v>460</v>
      </c>
      <c r="C2769" s="152">
        <v>0.42499999999999999</v>
      </c>
    </row>
    <row r="2770" spans="1:3" x14ac:dyDescent="0.35">
      <c r="A2770" s="142">
        <v>7.8055000000000003</v>
      </c>
      <c r="B2770" s="140" t="s">
        <v>460</v>
      </c>
      <c r="C2770" s="152">
        <v>0.42499999999999999</v>
      </c>
    </row>
    <row r="2771" spans="1:3" x14ac:dyDescent="0.35">
      <c r="A2771" s="142">
        <v>7.8082000000000003</v>
      </c>
      <c r="B2771" s="140" t="s">
        <v>460</v>
      </c>
      <c r="C2771" s="152">
        <v>0.42499999999999999</v>
      </c>
    </row>
    <row r="2772" spans="1:3" x14ac:dyDescent="0.35">
      <c r="A2772" s="142">
        <v>7.8109999999999999</v>
      </c>
      <c r="B2772" s="140" t="s">
        <v>460</v>
      </c>
      <c r="C2772" s="152">
        <v>0.42520000000000002</v>
      </c>
    </row>
    <row r="2773" spans="1:3" x14ac:dyDescent="0.35">
      <c r="A2773" s="142">
        <v>7.8136999999999999</v>
      </c>
      <c r="B2773" s="140" t="s">
        <v>460</v>
      </c>
      <c r="C2773" s="152">
        <v>0.42530000000000001</v>
      </c>
    </row>
    <row r="2774" spans="1:3" x14ac:dyDescent="0.35">
      <c r="A2774" s="142">
        <v>7.8163999999999998</v>
      </c>
      <c r="B2774" s="140" t="s">
        <v>460</v>
      </c>
      <c r="C2774" s="152">
        <v>0.42549999999999999</v>
      </c>
    </row>
    <row r="2775" spans="1:3" x14ac:dyDescent="0.35">
      <c r="A2775" s="142">
        <v>7.8192000000000004</v>
      </c>
      <c r="B2775" s="140" t="s">
        <v>460</v>
      </c>
      <c r="C2775" s="152">
        <v>0.42549999999999999</v>
      </c>
    </row>
    <row r="2776" spans="1:3" x14ac:dyDescent="0.35">
      <c r="A2776" s="142">
        <v>7.8219000000000003</v>
      </c>
      <c r="B2776" s="140" t="s">
        <v>460</v>
      </c>
      <c r="C2776" s="152">
        <v>0.42559999999999998</v>
      </c>
    </row>
    <row r="2777" spans="1:3" x14ac:dyDescent="0.35">
      <c r="A2777" s="142">
        <v>7.8247</v>
      </c>
      <c r="B2777" s="140" t="s">
        <v>460</v>
      </c>
      <c r="C2777" s="152">
        <v>0.42570000000000002</v>
      </c>
    </row>
    <row r="2778" spans="1:3" x14ac:dyDescent="0.35">
      <c r="A2778" s="142">
        <v>7.8273999999999999</v>
      </c>
      <c r="B2778" s="140" t="s">
        <v>460</v>
      </c>
      <c r="C2778" s="152">
        <v>0.42580000000000001</v>
      </c>
    </row>
    <row r="2779" spans="1:3" x14ac:dyDescent="0.35">
      <c r="A2779" s="142">
        <v>7.8300999999999998</v>
      </c>
      <c r="B2779" s="140" t="s">
        <v>460</v>
      </c>
      <c r="C2779" s="152">
        <v>0.4259</v>
      </c>
    </row>
    <row r="2780" spans="1:3" x14ac:dyDescent="0.35">
      <c r="A2780" s="142">
        <v>7.8329000000000004</v>
      </c>
      <c r="B2780" s="140" t="s">
        <v>460</v>
      </c>
      <c r="C2780" s="152">
        <v>0.42599999999999999</v>
      </c>
    </row>
    <row r="2781" spans="1:3" x14ac:dyDescent="0.35">
      <c r="A2781" s="142">
        <v>7.8356000000000003</v>
      </c>
      <c r="B2781" s="140" t="s">
        <v>460</v>
      </c>
      <c r="C2781" s="152">
        <v>0.42609999999999998</v>
      </c>
    </row>
    <row r="2782" spans="1:3" x14ac:dyDescent="0.35">
      <c r="A2782" s="142">
        <v>7.8384</v>
      </c>
      <c r="B2782" s="140" t="s">
        <v>460</v>
      </c>
      <c r="C2782" s="152">
        <v>0.42609999999999998</v>
      </c>
    </row>
    <row r="2783" spans="1:3" x14ac:dyDescent="0.35">
      <c r="A2783" s="142">
        <v>7.8411</v>
      </c>
      <c r="B2783" s="140" t="s">
        <v>460</v>
      </c>
      <c r="C2783" s="152">
        <v>0.42609999999999998</v>
      </c>
    </row>
    <row r="2784" spans="1:3" x14ac:dyDescent="0.35">
      <c r="A2784" s="142">
        <v>7.8437999999999999</v>
      </c>
      <c r="B2784" s="140" t="s">
        <v>460</v>
      </c>
      <c r="C2784" s="152">
        <v>0.42630000000000001</v>
      </c>
    </row>
    <row r="2785" spans="1:3" x14ac:dyDescent="0.35">
      <c r="A2785" s="142">
        <v>7.8465999999999996</v>
      </c>
      <c r="B2785" s="140" t="s">
        <v>460</v>
      </c>
      <c r="C2785" s="152">
        <v>0.42630000000000001</v>
      </c>
    </row>
    <row r="2786" spans="1:3" x14ac:dyDescent="0.35">
      <c r="A2786" s="142">
        <v>7.8493000000000004</v>
      </c>
      <c r="B2786" s="140" t="s">
        <v>460</v>
      </c>
      <c r="C2786" s="152">
        <v>0.4264</v>
      </c>
    </row>
    <row r="2787" spans="1:3" x14ac:dyDescent="0.35">
      <c r="A2787" s="142">
        <v>7.8521000000000001</v>
      </c>
      <c r="B2787" s="140" t="s">
        <v>460</v>
      </c>
      <c r="C2787" s="152">
        <v>0.42649999999999999</v>
      </c>
    </row>
    <row r="2788" spans="1:3" x14ac:dyDescent="0.35">
      <c r="A2788" s="142">
        <v>7.8548</v>
      </c>
      <c r="B2788" s="140" t="s">
        <v>460</v>
      </c>
      <c r="C2788" s="152">
        <v>0.42649999999999999</v>
      </c>
    </row>
    <row r="2789" spans="1:3" x14ac:dyDescent="0.35">
      <c r="A2789" s="142">
        <v>7.8574999999999999</v>
      </c>
      <c r="B2789" s="140" t="s">
        <v>460</v>
      </c>
      <c r="C2789" s="152">
        <v>0.42659999999999998</v>
      </c>
    </row>
    <row r="2790" spans="1:3" x14ac:dyDescent="0.35">
      <c r="A2790" s="142">
        <v>7.8602999999999996</v>
      </c>
      <c r="B2790" s="140" t="s">
        <v>460</v>
      </c>
      <c r="C2790" s="152">
        <v>0.42670000000000002</v>
      </c>
    </row>
    <row r="2791" spans="1:3" x14ac:dyDescent="0.35">
      <c r="A2791" s="142">
        <v>7.8630000000000004</v>
      </c>
      <c r="B2791" s="140" t="s">
        <v>460</v>
      </c>
      <c r="C2791" s="152">
        <v>0.42680000000000001</v>
      </c>
    </row>
    <row r="2792" spans="1:3" x14ac:dyDescent="0.35">
      <c r="A2792" s="142">
        <v>7.8658000000000001</v>
      </c>
      <c r="B2792" s="140" t="s">
        <v>460</v>
      </c>
      <c r="C2792" s="152">
        <v>0.42680000000000001</v>
      </c>
    </row>
    <row r="2793" spans="1:3" x14ac:dyDescent="0.35">
      <c r="A2793" s="142">
        <v>7.8685</v>
      </c>
      <c r="B2793" s="140" t="s">
        <v>460</v>
      </c>
      <c r="C2793" s="152">
        <v>0.4269</v>
      </c>
    </row>
    <row r="2794" spans="1:3" x14ac:dyDescent="0.35">
      <c r="A2794" s="142">
        <v>7.8712</v>
      </c>
      <c r="B2794" s="140" t="s">
        <v>460</v>
      </c>
      <c r="C2794" s="152">
        <v>0.4269</v>
      </c>
    </row>
    <row r="2795" spans="1:3" x14ac:dyDescent="0.35">
      <c r="A2795" s="142">
        <v>7.8739999999999997</v>
      </c>
      <c r="B2795" s="140" t="s">
        <v>460</v>
      </c>
      <c r="C2795" s="152">
        <v>0.4269</v>
      </c>
    </row>
    <row r="2796" spans="1:3" x14ac:dyDescent="0.35">
      <c r="A2796" s="142">
        <v>7.8766999999999996</v>
      </c>
      <c r="B2796" s="140" t="s">
        <v>460</v>
      </c>
      <c r="C2796" s="152">
        <v>0.42709999999999998</v>
      </c>
    </row>
    <row r="2797" spans="1:3" x14ac:dyDescent="0.35">
      <c r="A2797" s="142">
        <v>7.8795000000000002</v>
      </c>
      <c r="B2797" s="140" t="s">
        <v>460</v>
      </c>
      <c r="C2797" s="152">
        <v>0.42720000000000002</v>
      </c>
    </row>
    <row r="2798" spans="1:3" x14ac:dyDescent="0.35">
      <c r="A2798" s="142">
        <v>7.8849</v>
      </c>
      <c r="B2798" s="140" t="s">
        <v>460</v>
      </c>
      <c r="C2798" s="152">
        <v>0.42730000000000001</v>
      </c>
    </row>
    <row r="2799" spans="1:3" x14ac:dyDescent="0.35">
      <c r="A2799" s="142">
        <v>7.8876999999999997</v>
      </c>
      <c r="B2799" s="140" t="s">
        <v>460</v>
      </c>
      <c r="C2799" s="152">
        <v>0.42730000000000001</v>
      </c>
    </row>
    <row r="2800" spans="1:3" x14ac:dyDescent="0.35">
      <c r="A2800" s="142">
        <v>7.8903999999999996</v>
      </c>
      <c r="B2800" s="140" t="s">
        <v>460</v>
      </c>
      <c r="C2800" s="152">
        <v>0.4274</v>
      </c>
    </row>
    <row r="2801" spans="1:3" x14ac:dyDescent="0.35">
      <c r="A2801" s="142">
        <v>7.8932000000000002</v>
      </c>
      <c r="B2801" s="140" t="s">
        <v>460</v>
      </c>
      <c r="C2801" s="152">
        <v>0.42770000000000002</v>
      </c>
    </row>
    <row r="2802" spans="1:3" x14ac:dyDescent="0.35">
      <c r="A2802" s="142">
        <v>7.8959000000000001</v>
      </c>
      <c r="B2802" s="140" t="s">
        <v>460</v>
      </c>
      <c r="C2802" s="152">
        <v>0.42770000000000002</v>
      </c>
    </row>
    <row r="2803" spans="1:3" x14ac:dyDescent="0.35">
      <c r="A2803" s="142">
        <v>7.8986000000000001</v>
      </c>
      <c r="B2803" s="140" t="s">
        <v>460</v>
      </c>
      <c r="C2803" s="152">
        <v>0.4279</v>
      </c>
    </row>
    <row r="2804" spans="1:3" x14ac:dyDescent="0.35">
      <c r="A2804" s="142">
        <v>7.9013999999999998</v>
      </c>
      <c r="B2804" s="140" t="s">
        <v>460</v>
      </c>
      <c r="C2804" s="152">
        <v>0.42799999999999999</v>
      </c>
    </row>
    <row r="2805" spans="1:3" x14ac:dyDescent="0.35">
      <c r="A2805" s="142">
        <v>7.9040999999999997</v>
      </c>
      <c r="B2805" s="140" t="s">
        <v>460</v>
      </c>
      <c r="C2805" s="152">
        <v>0.42809999999999998</v>
      </c>
    </row>
    <row r="2806" spans="1:3" x14ac:dyDescent="0.35">
      <c r="A2806" s="142">
        <v>7.9067999999999996</v>
      </c>
      <c r="B2806" s="140" t="s">
        <v>460</v>
      </c>
      <c r="C2806" s="152">
        <v>0.42820000000000003</v>
      </c>
    </row>
    <row r="2807" spans="1:3" x14ac:dyDescent="0.35">
      <c r="A2807" s="142">
        <v>7.9096000000000002</v>
      </c>
      <c r="B2807" s="140" t="s">
        <v>460</v>
      </c>
      <c r="C2807" s="152">
        <v>0.42820000000000003</v>
      </c>
    </row>
    <row r="2808" spans="1:3" x14ac:dyDescent="0.35">
      <c r="A2808" s="142">
        <v>7.9123000000000001</v>
      </c>
      <c r="B2808" s="140" t="s">
        <v>460</v>
      </c>
      <c r="C2808" s="152">
        <v>0.42820000000000003</v>
      </c>
    </row>
    <row r="2809" spans="1:3" x14ac:dyDescent="0.35">
      <c r="A2809" s="142">
        <v>7.9150999999999998</v>
      </c>
      <c r="B2809" s="140" t="s">
        <v>460</v>
      </c>
      <c r="C2809" s="152">
        <v>0.42830000000000001</v>
      </c>
    </row>
    <row r="2810" spans="1:3" x14ac:dyDescent="0.35">
      <c r="A2810" s="142">
        <v>7.9177999999999997</v>
      </c>
      <c r="B2810" s="140" t="s">
        <v>460</v>
      </c>
      <c r="C2810" s="152">
        <v>0.4284</v>
      </c>
    </row>
    <row r="2811" spans="1:3" x14ac:dyDescent="0.35">
      <c r="A2811" s="142">
        <v>7.9204999999999997</v>
      </c>
      <c r="B2811" s="140" t="s">
        <v>460</v>
      </c>
      <c r="C2811" s="152">
        <v>0.4284</v>
      </c>
    </row>
    <row r="2812" spans="1:3" x14ac:dyDescent="0.35">
      <c r="A2812" s="142">
        <v>7.9233000000000002</v>
      </c>
      <c r="B2812" s="140" t="s">
        <v>460</v>
      </c>
      <c r="C2812" s="152">
        <v>0.42849999999999999</v>
      </c>
    </row>
    <row r="2813" spans="1:3" x14ac:dyDescent="0.35">
      <c r="A2813" s="142">
        <v>7.9260000000000002</v>
      </c>
      <c r="B2813" s="140" t="s">
        <v>460</v>
      </c>
      <c r="C2813" s="152">
        <v>0.42859999999999998</v>
      </c>
    </row>
    <row r="2814" spans="1:3" x14ac:dyDescent="0.35">
      <c r="A2814" s="142">
        <v>7.9287999999999998</v>
      </c>
      <c r="B2814" s="140" t="s">
        <v>460</v>
      </c>
      <c r="C2814" s="152">
        <v>0.42870000000000003</v>
      </c>
    </row>
    <row r="2815" spans="1:3" x14ac:dyDescent="0.35">
      <c r="A2815" s="142">
        <v>7.9314999999999998</v>
      </c>
      <c r="B2815" s="140" t="s">
        <v>460</v>
      </c>
      <c r="C2815" s="152">
        <v>0.42880000000000001</v>
      </c>
    </row>
    <row r="2816" spans="1:3" x14ac:dyDescent="0.35">
      <c r="A2816" s="142">
        <v>7.9341999999999997</v>
      </c>
      <c r="B2816" s="140" t="s">
        <v>460</v>
      </c>
      <c r="C2816" s="152">
        <v>0.4289</v>
      </c>
    </row>
    <row r="2817" spans="1:3" x14ac:dyDescent="0.35">
      <c r="A2817" s="142">
        <v>7.9370000000000003</v>
      </c>
      <c r="B2817" s="140" t="s">
        <v>460</v>
      </c>
      <c r="C2817" s="152">
        <v>0.42899999999999999</v>
      </c>
    </row>
    <row r="2818" spans="1:3" x14ac:dyDescent="0.35">
      <c r="A2818" s="142">
        <v>7.9397000000000002</v>
      </c>
      <c r="B2818" s="140" t="s">
        <v>460</v>
      </c>
      <c r="C2818" s="152">
        <v>0.42899999999999999</v>
      </c>
    </row>
    <row r="2819" spans="1:3" x14ac:dyDescent="0.35">
      <c r="A2819" s="142">
        <v>7.9424999999999999</v>
      </c>
      <c r="B2819" s="140" t="s">
        <v>460</v>
      </c>
      <c r="C2819" s="152">
        <v>0.42909999999999998</v>
      </c>
    </row>
    <row r="2820" spans="1:3" x14ac:dyDescent="0.35">
      <c r="A2820" s="142">
        <v>7.9451999999999998</v>
      </c>
      <c r="B2820" s="140" t="s">
        <v>460</v>
      </c>
      <c r="C2820" s="152">
        <v>0.42920000000000003</v>
      </c>
    </row>
    <row r="2821" spans="1:3" x14ac:dyDescent="0.35">
      <c r="A2821" s="142">
        <v>7.9478999999999997</v>
      </c>
      <c r="B2821" s="140" t="s">
        <v>460</v>
      </c>
      <c r="C2821" s="152">
        <v>0.42930000000000001</v>
      </c>
    </row>
    <row r="2822" spans="1:3" x14ac:dyDescent="0.35">
      <c r="A2822" s="142">
        <v>7.9507000000000003</v>
      </c>
      <c r="B2822" s="140" t="s">
        <v>460</v>
      </c>
      <c r="C2822" s="152">
        <v>0.4294</v>
      </c>
    </row>
    <row r="2823" spans="1:3" x14ac:dyDescent="0.35">
      <c r="A2823" s="142">
        <v>7.9534000000000002</v>
      </c>
      <c r="B2823" s="140" t="s">
        <v>460</v>
      </c>
      <c r="C2823" s="152">
        <v>0.42949999999999999</v>
      </c>
    </row>
    <row r="2824" spans="1:3" x14ac:dyDescent="0.35">
      <c r="A2824" s="142">
        <v>7.9561999999999999</v>
      </c>
      <c r="B2824" s="140" t="s">
        <v>460</v>
      </c>
      <c r="C2824" s="152">
        <v>0.42959999999999998</v>
      </c>
    </row>
    <row r="2825" spans="1:3" x14ac:dyDescent="0.35">
      <c r="A2825" s="142">
        <v>7.9588999999999999</v>
      </c>
      <c r="B2825" s="140" t="s">
        <v>460</v>
      </c>
      <c r="C2825" s="152">
        <v>0.42970000000000003</v>
      </c>
    </row>
    <row r="2826" spans="1:3" x14ac:dyDescent="0.35">
      <c r="A2826" s="142">
        <v>7.9615999999999998</v>
      </c>
      <c r="B2826" s="140" t="s">
        <v>460</v>
      </c>
      <c r="C2826" s="152">
        <v>0.42980000000000002</v>
      </c>
    </row>
    <row r="2827" spans="1:3" x14ac:dyDescent="0.35">
      <c r="A2827" s="142">
        <v>7.9644000000000004</v>
      </c>
      <c r="B2827" s="140" t="s">
        <v>460</v>
      </c>
      <c r="C2827" s="152">
        <v>0.4299</v>
      </c>
    </row>
    <row r="2828" spans="1:3" x14ac:dyDescent="0.35">
      <c r="A2828" s="142">
        <v>7.9671000000000003</v>
      </c>
      <c r="B2828" s="140" t="s">
        <v>460</v>
      </c>
      <c r="C2828" s="152">
        <v>0.4299</v>
      </c>
    </row>
    <row r="2829" spans="1:3" x14ac:dyDescent="0.35">
      <c r="A2829" s="142">
        <v>7.9699</v>
      </c>
      <c r="B2829" s="140" t="s">
        <v>460</v>
      </c>
      <c r="C2829" s="152">
        <v>0.43</v>
      </c>
    </row>
    <row r="2830" spans="1:3" x14ac:dyDescent="0.35">
      <c r="A2830" s="142">
        <v>7.9725999999999999</v>
      </c>
      <c r="B2830" s="140" t="s">
        <v>460</v>
      </c>
      <c r="C2830" s="152">
        <v>0.43</v>
      </c>
    </row>
    <row r="2831" spans="1:3" x14ac:dyDescent="0.35">
      <c r="A2831" s="142">
        <v>7.9752999999999998</v>
      </c>
      <c r="B2831" s="140" t="s">
        <v>460</v>
      </c>
      <c r="C2831" s="152">
        <v>0.43009999999999998</v>
      </c>
    </row>
    <row r="2832" spans="1:3" x14ac:dyDescent="0.35">
      <c r="A2832" s="142">
        <v>7.9781000000000004</v>
      </c>
      <c r="B2832" s="140" t="s">
        <v>460</v>
      </c>
      <c r="C2832" s="152">
        <v>0.43030000000000002</v>
      </c>
    </row>
    <row r="2833" spans="1:3" x14ac:dyDescent="0.35">
      <c r="A2833" s="142">
        <v>7.9808000000000003</v>
      </c>
      <c r="B2833" s="140" t="s">
        <v>460</v>
      </c>
      <c r="C2833" s="152">
        <v>0.43049999999999999</v>
      </c>
    </row>
    <row r="2834" spans="1:3" x14ac:dyDescent="0.35">
      <c r="A2834" s="142">
        <v>7.9836</v>
      </c>
      <c r="B2834" s="140" t="s">
        <v>460</v>
      </c>
      <c r="C2834" s="152">
        <v>0.43070000000000003</v>
      </c>
    </row>
    <row r="2835" spans="1:3" x14ac:dyDescent="0.35">
      <c r="A2835" s="142">
        <v>7.9863</v>
      </c>
      <c r="B2835" s="140" t="s">
        <v>460</v>
      </c>
      <c r="C2835" s="152">
        <v>0.43070000000000003</v>
      </c>
    </row>
    <row r="2836" spans="1:3" x14ac:dyDescent="0.35">
      <c r="A2836" s="142">
        <v>7.9889999999999999</v>
      </c>
      <c r="B2836" s="140" t="s">
        <v>460</v>
      </c>
      <c r="C2836" s="152">
        <v>0.43090000000000001</v>
      </c>
    </row>
    <row r="2837" spans="1:3" x14ac:dyDescent="0.35">
      <c r="A2837" s="142">
        <v>7.9917999999999996</v>
      </c>
      <c r="B2837" s="140" t="s">
        <v>460</v>
      </c>
      <c r="C2837" s="152">
        <v>0.43099999999999999</v>
      </c>
    </row>
    <row r="2838" spans="1:3" x14ac:dyDescent="0.35">
      <c r="A2838" s="142">
        <v>7.9945000000000004</v>
      </c>
      <c r="B2838" s="140" t="s">
        <v>460</v>
      </c>
      <c r="C2838" s="152">
        <v>0.43099999999999999</v>
      </c>
    </row>
    <row r="2839" spans="1:3" x14ac:dyDescent="0.35">
      <c r="A2839" s="142">
        <v>7.9973000000000001</v>
      </c>
      <c r="B2839" s="140" t="s">
        <v>460</v>
      </c>
      <c r="C2839" s="152">
        <v>0.43109999999999998</v>
      </c>
    </row>
    <row r="2840" spans="1:3" x14ac:dyDescent="0.35">
      <c r="A2840" s="142">
        <v>8</v>
      </c>
      <c r="B2840" s="140" t="s">
        <v>460</v>
      </c>
      <c r="C2840" s="152">
        <v>0.43109999999999998</v>
      </c>
    </row>
    <row r="2841" spans="1:3" x14ac:dyDescent="0.35">
      <c r="A2841" s="142">
        <v>8.0027000000000008</v>
      </c>
      <c r="B2841" s="140" t="s">
        <v>460</v>
      </c>
      <c r="C2841" s="152">
        <v>0.43120000000000003</v>
      </c>
    </row>
    <row r="2842" spans="1:3" x14ac:dyDescent="0.35">
      <c r="A2842" s="142">
        <v>8.0054999999999996</v>
      </c>
      <c r="B2842" s="140" t="s">
        <v>460</v>
      </c>
      <c r="C2842" s="152">
        <v>0.43140000000000001</v>
      </c>
    </row>
    <row r="2843" spans="1:3" x14ac:dyDescent="0.35">
      <c r="A2843" s="142">
        <v>8.0082000000000004</v>
      </c>
      <c r="B2843" s="140" t="s">
        <v>460</v>
      </c>
      <c r="C2843" s="152">
        <v>0.43149999999999999</v>
      </c>
    </row>
    <row r="2844" spans="1:3" x14ac:dyDescent="0.35">
      <c r="A2844" s="142">
        <v>8.0109999999999992</v>
      </c>
      <c r="B2844" s="140" t="s">
        <v>460</v>
      </c>
      <c r="C2844" s="152">
        <v>0.43149999999999999</v>
      </c>
    </row>
    <row r="2845" spans="1:3" x14ac:dyDescent="0.35">
      <c r="A2845" s="142">
        <v>8.0137</v>
      </c>
      <c r="B2845" s="140" t="s">
        <v>460</v>
      </c>
      <c r="C2845" s="152">
        <v>0.43169999999999997</v>
      </c>
    </row>
    <row r="2846" spans="1:3" x14ac:dyDescent="0.35">
      <c r="A2846" s="142">
        <v>8.0164000000000009</v>
      </c>
      <c r="B2846" s="140" t="s">
        <v>460</v>
      </c>
      <c r="C2846" s="152">
        <v>0.43169999999999997</v>
      </c>
    </row>
    <row r="2847" spans="1:3" x14ac:dyDescent="0.35">
      <c r="A2847" s="142">
        <v>8.0191999999999997</v>
      </c>
      <c r="B2847" s="140" t="s">
        <v>460</v>
      </c>
      <c r="C2847" s="152">
        <v>0.43180000000000002</v>
      </c>
    </row>
    <row r="2848" spans="1:3" x14ac:dyDescent="0.35">
      <c r="A2848" s="142">
        <v>8.0219000000000005</v>
      </c>
      <c r="B2848" s="140" t="s">
        <v>460</v>
      </c>
      <c r="C2848" s="152">
        <v>0.432</v>
      </c>
    </row>
    <row r="2849" spans="1:3" x14ac:dyDescent="0.35">
      <c r="A2849" s="142">
        <v>8.0246999999999993</v>
      </c>
      <c r="B2849" s="140" t="s">
        <v>460</v>
      </c>
      <c r="C2849" s="152">
        <v>0.432</v>
      </c>
    </row>
    <row r="2850" spans="1:3" x14ac:dyDescent="0.35">
      <c r="A2850" s="142">
        <v>8.0274000000000001</v>
      </c>
      <c r="B2850" s="140" t="s">
        <v>460</v>
      </c>
      <c r="C2850" s="152">
        <v>0.43219999999999997</v>
      </c>
    </row>
    <row r="2851" spans="1:3" x14ac:dyDescent="0.35">
      <c r="A2851" s="142">
        <v>8.0300999999999991</v>
      </c>
      <c r="B2851" s="140" t="s">
        <v>460</v>
      </c>
      <c r="C2851" s="152">
        <v>0.43230000000000002</v>
      </c>
    </row>
    <row r="2852" spans="1:3" x14ac:dyDescent="0.35">
      <c r="A2852" s="142">
        <v>8.0328999999999997</v>
      </c>
      <c r="B2852" s="140" t="s">
        <v>460</v>
      </c>
      <c r="C2852" s="152">
        <v>0.43240000000000001</v>
      </c>
    </row>
    <row r="2853" spans="1:3" x14ac:dyDescent="0.35">
      <c r="A2853" s="142">
        <v>8.0356000000000005</v>
      </c>
      <c r="B2853" s="140" t="s">
        <v>460</v>
      </c>
      <c r="C2853" s="152">
        <v>0.43259999999999998</v>
      </c>
    </row>
    <row r="2854" spans="1:3" x14ac:dyDescent="0.35">
      <c r="A2854" s="142">
        <v>8.0383999999999993</v>
      </c>
      <c r="B2854" s="140" t="s">
        <v>460</v>
      </c>
      <c r="C2854" s="152">
        <v>0.43269999999999997</v>
      </c>
    </row>
    <row r="2855" spans="1:3" x14ac:dyDescent="0.35">
      <c r="A2855" s="142">
        <v>8.0411000000000001</v>
      </c>
      <c r="B2855" s="140" t="s">
        <v>460</v>
      </c>
      <c r="C2855" s="152">
        <v>0.43290000000000001</v>
      </c>
    </row>
    <row r="2856" spans="1:3" x14ac:dyDescent="0.35">
      <c r="A2856" s="142">
        <v>8.0437999999999992</v>
      </c>
      <c r="B2856" s="140" t="s">
        <v>460</v>
      </c>
      <c r="C2856" s="152">
        <v>0.43290000000000001</v>
      </c>
    </row>
    <row r="2857" spans="1:3" x14ac:dyDescent="0.35">
      <c r="A2857" s="142">
        <v>8.0465999999999998</v>
      </c>
      <c r="B2857" s="140" t="s">
        <v>460</v>
      </c>
      <c r="C2857" s="152">
        <v>0.433</v>
      </c>
    </row>
    <row r="2858" spans="1:3" x14ac:dyDescent="0.35">
      <c r="A2858" s="142">
        <v>8.0493000000000006</v>
      </c>
      <c r="B2858" s="140" t="s">
        <v>460</v>
      </c>
      <c r="C2858" s="152">
        <v>0.433</v>
      </c>
    </row>
    <row r="2859" spans="1:3" x14ac:dyDescent="0.35">
      <c r="A2859" s="142">
        <v>8.0520999999999994</v>
      </c>
      <c r="B2859" s="140" t="s">
        <v>460</v>
      </c>
      <c r="C2859" s="152">
        <v>0.43319999999999997</v>
      </c>
    </row>
    <row r="2860" spans="1:3" x14ac:dyDescent="0.35">
      <c r="A2860" s="142">
        <v>8.0548000000000002</v>
      </c>
      <c r="B2860" s="140" t="s">
        <v>460</v>
      </c>
      <c r="C2860" s="152">
        <v>0.43330000000000002</v>
      </c>
    </row>
    <row r="2861" spans="1:3" x14ac:dyDescent="0.35">
      <c r="A2861" s="142">
        <v>8.0574999999999992</v>
      </c>
      <c r="B2861" s="140" t="s">
        <v>460</v>
      </c>
      <c r="C2861" s="152">
        <v>0.43340000000000001</v>
      </c>
    </row>
    <row r="2862" spans="1:3" x14ac:dyDescent="0.35">
      <c r="A2862" s="142">
        <v>8.0630000000000006</v>
      </c>
      <c r="B2862" s="140" t="s">
        <v>460</v>
      </c>
      <c r="C2862" s="152">
        <v>0.4335</v>
      </c>
    </row>
    <row r="2863" spans="1:3" x14ac:dyDescent="0.35">
      <c r="A2863" s="142">
        <v>8.0657999999999994</v>
      </c>
      <c r="B2863" s="140" t="s">
        <v>460</v>
      </c>
      <c r="C2863" s="152">
        <v>0.43359999999999999</v>
      </c>
    </row>
    <row r="2864" spans="1:3" x14ac:dyDescent="0.35">
      <c r="A2864" s="142">
        <v>8.0685000000000002</v>
      </c>
      <c r="B2864" s="140" t="s">
        <v>460</v>
      </c>
      <c r="C2864" s="152">
        <v>0.43369999999999997</v>
      </c>
    </row>
    <row r="2865" spans="1:3" x14ac:dyDescent="0.35">
      <c r="A2865" s="142">
        <v>8.0711999999999993</v>
      </c>
      <c r="B2865" s="140" t="s">
        <v>460</v>
      </c>
      <c r="C2865" s="152">
        <v>0.43390000000000001</v>
      </c>
    </row>
    <row r="2866" spans="1:3" x14ac:dyDescent="0.35">
      <c r="A2866" s="142">
        <v>8.0739999999999998</v>
      </c>
      <c r="B2866" s="140" t="s">
        <v>460</v>
      </c>
      <c r="C2866" s="152">
        <v>0.43390000000000001</v>
      </c>
    </row>
    <row r="2867" spans="1:3" x14ac:dyDescent="0.35">
      <c r="A2867" s="142">
        <v>8.0767000000000007</v>
      </c>
      <c r="B2867" s="140" t="s">
        <v>460</v>
      </c>
      <c r="C2867" s="152">
        <v>0.434</v>
      </c>
    </row>
    <row r="2868" spans="1:3" x14ac:dyDescent="0.35">
      <c r="A2868" s="142">
        <v>8.0794999999999995</v>
      </c>
      <c r="B2868" s="140" t="s">
        <v>460</v>
      </c>
      <c r="C2868" s="152">
        <v>0.434</v>
      </c>
    </row>
    <row r="2869" spans="1:3" x14ac:dyDescent="0.35">
      <c r="A2869" s="142">
        <v>8.0822000000000003</v>
      </c>
      <c r="B2869" s="140" t="s">
        <v>460</v>
      </c>
      <c r="C2869" s="152">
        <v>0.43409999999999999</v>
      </c>
    </row>
    <row r="2870" spans="1:3" x14ac:dyDescent="0.35">
      <c r="A2870" s="142">
        <v>8.0848999999999993</v>
      </c>
      <c r="B2870" s="140" t="s">
        <v>460</v>
      </c>
      <c r="C2870" s="152">
        <v>0.43409999999999999</v>
      </c>
    </row>
    <row r="2871" spans="1:3" x14ac:dyDescent="0.35">
      <c r="A2871" s="142">
        <v>8.0876999999999999</v>
      </c>
      <c r="B2871" s="140" t="s">
        <v>460</v>
      </c>
      <c r="C2871" s="152">
        <v>0.43430000000000002</v>
      </c>
    </row>
    <row r="2872" spans="1:3" x14ac:dyDescent="0.35">
      <c r="A2872" s="142">
        <v>8.0904000000000007</v>
      </c>
      <c r="B2872" s="140" t="s">
        <v>460</v>
      </c>
      <c r="C2872" s="152">
        <v>0.43430000000000002</v>
      </c>
    </row>
    <row r="2873" spans="1:3" x14ac:dyDescent="0.35">
      <c r="A2873" s="142">
        <v>8.0931999999999995</v>
      </c>
      <c r="B2873" s="140" t="s">
        <v>460</v>
      </c>
      <c r="C2873" s="152">
        <v>0.43430000000000002</v>
      </c>
    </row>
    <row r="2874" spans="1:3" x14ac:dyDescent="0.35">
      <c r="A2874" s="142">
        <v>8.0959000000000003</v>
      </c>
      <c r="B2874" s="140" t="s">
        <v>460</v>
      </c>
      <c r="C2874" s="152">
        <v>0.43430000000000002</v>
      </c>
    </row>
    <row r="2875" spans="1:3" x14ac:dyDescent="0.35">
      <c r="A2875" s="142">
        <v>8.0985999999999994</v>
      </c>
      <c r="B2875" s="140" t="s">
        <v>460</v>
      </c>
      <c r="C2875" s="152">
        <v>0.4345</v>
      </c>
    </row>
    <row r="2876" spans="1:3" x14ac:dyDescent="0.35">
      <c r="A2876" s="142">
        <v>8.1041000000000007</v>
      </c>
      <c r="B2876" s="140" t="s">
        <v>460</v>
      </c>
      <c r="C2876" s="152">
        <v>0.4345</v>
      </c>
    </row>
    <row r="2877" spans="1:3" x14ac:dyDescent="0.35">
      <c r="A2877" s="142">
        <v>8.1067999999999998</v>
      </c>
      <c r="B2877" s="140" t="s">
        <v>460</v>
      </c>
      <c r="C2877" s="152">
        <v>0.43469999999999998</v>
      </c>
    </row>
    <row r="2878" spans="1:3" x14ac:dyDescent="0.35">
      <c r="A2878" s="142">
        <v>8.1096000000000004</v>
      </c>
      <c r="B2878" s="140" t="s">
        <v>460</v>
      </c>
      <c r="C2878" s="152">
        <v>0.43469999999999998</v>
      </c>
    </row>
    <row r="2879" spans="1:3" x14ac:dyDescent="0.35">
      <c r="A2879" s="142">
        <v>8.1151</v>
      </c>
      <c r="B2879" s="140" t="s">
        <v>460</v>
      </c>
      <c r="C2879" s="152">
        <v>0.43480000000000002</v>
      </c>
    </row>
    <row r="2880" spans="1:3" x14ac:dyDescent="0.35">
      <c r="A2880" s="142">
        <v>8.1178000000000008</v>
      </c>
      <c r="B2880" s="140" t="s">
        <v>460</v>
      </c>
      <c r="C2880" s="152">
        <v>0.43490000000000001</v>
      </c>
    </row>
    <row r="2881" spans="1:3" x14ac:dyDescent="0.35">
      <c r="A2881" s="142">
        <v>8.1204999999999998</v>
      </c>
      <c r="B2881" s="140" t="s">
        <v>460</v>
      </c>
      <c r="C2881" s="152">
        <v>0.43509999999999999</v>
      </c>
    </row>
    <row r="2882" spans="1:3" x14ac:dyDescent="0.35">
      <c r="A2882" s="142">
        <v>8.1233000000000004</v>
      </c>
      <c r="B2882" s="140" t="s">
        <v>460</v>
      </c>
      <c r="C2882" s="152">
        <v>0.43509999999999999</v>
      </c>
    </row>
    <row r="2883" spans="1:3" x14ac:dyDescent="0.35">
      <c r="A2883" s="142">
        <v>8.1259999999999994</v>
      </c>
      <c r="B2883" s="140" t="s">
        <v>460</v>
      </c>
      <c r="C2883" s="152">
        <v>0.43519999999999998</v>
      </c>
    </row>
    <row r="2884" spans="1:3" x14ac:dyDescent="0.35">
      <c r="A2884" s="142">
        <v>8.1288</v>
      </c>
      <c r="B2884" s="140" t="s">
        <v>460</v>
      </c>
      <c r="C2884" s="152">
        <v>0.43530000000000002</v>
      </c>
    </row>
    <row r="2885" spans="1:3" x14ac:dyDescent="0.35">
      <c r="A2885" s="142">
        <v>8.1315000000000008</v>
      </c>
      <c r="B2885" s="140" t="s">
        <v>460</v>
      </c>
      <c r="C2885" s="152">
        <v>0.4355</v>
      </c>
    </row>
    <row r="2886" spans="1:3" x14ac:dyDescent="0.35">
      <c r="A2886" s="142">
        <v>8.1341999999999999</v>
      </c>
      <c r="B2886" s="140" t="s">
        <v>460</v>
      </c>
      <c r="C2886" s="152">
        <v>0.4355</v>
      </c>
    </row>
    <row r="2887" spans="1:3" x14ac:dyDescent="0.35">
      <c r="A2887" s="142">
        <v>8.1370000000000005</v>
      </c>
      <c r="B2887" s="140" t="s">
        <v>460</v>
      </c>
      <c r="C2887" s="152">
        <v>0.43559999999999999</v>
      </c>
    </row>
    <row r="2888" spans="1:3" x14ac:dyDescent="0.35">
      <c r="A2888" s="142">
        <v>8.1396999999999995</v>
      </c>
      <c r="B2888" s="140" t="s">
        <v>460</v>
      </c>
      <c r="C2888" s="152">
        <v>0.43569999999999998</v>
      </c>
    </row>
    <row r="2889" spans="1:3" x14ac:dyDescent="0.35">
      <c r="A2889" s="142">
        <v>8.1425000000000001</v>
      </c>
      <c r="B2889" s="140" t="s">
        <v>460</v>
      </c>
      <c r="C2889" s="152">
        <v>0.43580000000000002</v>
      </c>
    </row>
    <row r="2890" spans="1:3" x14ac:dyDescent="0.35">
      <c r="A2890" s="142">
        <v>8.1452000000000009</v>
      </c>
      <c r="B2890" s="140" t="s">
        <v>460</v>
      </c>
      <c r="C2890" s="152">
        <v>0.436</v>
      </c>
    </row>
    <row r="2891" spans="1:3" x14ac:dyDescent="0.35">
      <c r="A2891" s="142">
        <v>8.1478999999999999</v>
      </c>
      <c r="B2891" s="140" t="s">
        <v>460</v>
      </c>
      <c r="C2891" s="152">
        <v>0.43609999999999999</v>
      </c>
    </row>
    <row r="2892" spans="1:3" x14ac:dyDescent="0.35">
      <c r="A2892" s="142">
        <v>8.1507000000000005</v>
      </c>
      <c r="B2892" s="140" t="s">
        <v>460</v>
      </c>
      <c r="C2892" s="152">
        <v>0.43619999999999998</v>
      </c>
    </row>
    <row r="2893" spans="1:3" x14ac:dyDescent="0.35">
      <c r="A2893" s="142">
        <v>8.1533999999999995</v>
      </c>
      <c r="B2893" s="140" t="s">
        <v>460</v>
      </c>
      <c r="C2893" s="152">
        <v>0.43619999999999998</v>
      </c>
    </row>
    <row r="2894" spans="1:3" x14ac:dyDescent="0.35">
      <c r="A2894" s="142">
        <v>8.1562000000000001</v>
      </c>
      <c r="B2894" s="140" t="s">
        <v>460</v>
      </c>
      <c r="C2894" s="152">
        <v>0.43640000000000001</v>
      </c>
    </row>
    <row r="2895" spans="1:3" x14ac:dyDescent="0.35">
      <c r="A2895" s="142">
        <v>8.1616</v>
      </c>
      <c r="B2895" s="140" t="s">
        <v>460</v>
      </c>
      <c r="C2895" s="152">
        <v>0.43640000000000001</v>
      </c>
    </row>
    <row r="2896" spans="1:3" x14ac:dyDescent="0.35">
      <c r="A2896" s="142">
        <v>8.1644000000000005</v>
      </c>
      <c r="B2896" s="140" t="s">
        <v>460</v>
      </c>
      <c r="C2896" s="152">
        <v>0.43659999999999999</v>
      </c>
    </row>
    <row r="2897" spans="1:3" x14ac:dyDescent="0.35">
      <c r="A2897" s="142">
        <v>8.1670999999999996</v>
      </c>
      <c r="B2897" s="140" t="s">
        <v>460</v>
      </c>
      <c r="C2897" s="152">
        <v>0.43680000000000002</v>
      </c>
    </row>
    <row r="2898" spans="1:3" x14ac:dyDescent="0.35">
      <c r="A2898" s="142">
        <v>8.1699000000000002</v>
      </c>
      <c r="B2898" s="140" t="s">
        <v>460</v>
      </c>
      <c r="C2898" s="152">
        <v>0.43680000000000002</v>
      </c>
    </row>
    <row r="2899" spans="1:3" x14ac:dyDescent="0.35">
      <c r="A2899" s="142">
        <v>8.1725999999999992</v>
      </c>
      <c r="B2899" s="140" t="s">
        <v>460</v>
      </c>
      <c r="C2899" s="152">
        <v>0.437</v>
      </c>
    </row>
    <row r="2900" spans="1:3" x14ac:dyDescent="0.35">
      <c r="A2900" s="142">
        <v>8.1753</v>
      </c>
      <c r="B2900" s="140" t="s">
        <v>460</v>
      </c>
      <c r="C2900" s="152">
        <v>0.437</v>
      </c>
    </row>
    <row r="2901" spans="1:3" x14ac:dyDescent="0.35">
      <c r="A2901" s="142">
        <v>8.1781000000000006</v>
      </c>
      <c r="B2901" s="140" t="s">
        <v>460</v>
      </c>
      <c r="C2901" s="152">
        <v>0.43709999999999999</v>
      </c>
    </row>
    <row r="2902" spans="1:3" x14ac:dyDescent="0.35">
      <c r="A2902" s="142">
        <v>8.1807999999999996</v>
      </c>
      <c r="B2902" s="140" t="s">
        <v>460</v>
      </c>
      <c r="C2902" s="152">
        <v>0.43730000000000002</v>
      </c>
    </row>
    <row r="2903" spans="1:3" x14ac:dyDescent="0.35">
      <c r="A2903" s="142">
        <v>8.1862999999999992</v>
      </c>
      <c r="B2903" s="140" t="s">
        <v>460</v>
      </c>
      <c r="C2903" s="152">
        <v>0.43730000000000002</v>
      </c>
    </row>
    <row r="2904" spans="1:3" x14ac:dyDescent="0.35">
      <c r="A2904" s="142">
        <v>8.1890000000000001</v>
      </c>
      <c r="B2904" s="140" t="s">
        <v>460</v>
      </c>
      <c r="C2904" s="152">
        <v>0.4375</v>
      </c>
    </row>
    <row r="2905" spans="1:3" x14ac:dyDescent="0.35">
      <c r="A2905" s="142">
        <v>8.1918000000000006</v>
      </c>
      <c r="B2905" s="140" t="s">
        <v>460</v>
      </c>
      <c r="C2905" s="152">
        <v>0.43769999999999998</v>
      </c>
    </row>
    <row r="2906" spans="1:3" x14ac:dyDescent="0.35">
      <c r="A2906" s="142">
        <v>8.1944999999999997</v>
      </c>
      <c r="B2906" s="140" t="s">
        <v>460</v>
      </c>
      <c r="C2906" s="152">
        <v>0.43780000000000002</v>
      </c>
    </row>
    <row r="2907" spans="1:3" x14ac:dyDescent="0.35">
      <c r="A2907" s="142">
        <v>8.1973000000000003</v>
      </c>
      <c r="B2907" s="140" t="s">
        <v>460</v>
      </c>
      <c r="C2907" s="152">
        <v>0.438</v>
      </c>
    </row>
    <row r="2908" spans="1:3" x14ac:dyDescent="0.35">
      <c r="A2908" s="142">
        <v>8.1999999999999993</v>
      </c>
      <c r="B2908" s="140" t="s">
        <v>460</v>
      </c>
      <c r="C2908" s="152">
        <v>0.438</v>
      </c>
    </row>
    <row r="2909" spans="1:3" x14ac:dyDescent="0.35">
      <c r="A2909" s="142">
        <v>8.2027000000000001</v>
      </c>
      <c r="B2909" s="140" t="s">
        <v>460</v>
      </c>
      <c r="C2909" s="152">
        <v>0.43809999999999999</v>
      </c>
    </row>
    <row r="2910" spans="1:3" x14ac:dyDescent="0.35">
      <c r="A2910" s="142">
        <v>8.2055000000000007</v>
      </c>
      <c r="B2910" s="140" t="s">
        <v>460</v>
      </c>
      <c r="C2910" s="152">
        <v>0.43819999999999998</v>
      </c>
    </row>
    <row r="2911" spans="1:3" x14ac:dyDescent="0.35">
      <c r="A2911" s="142">
        <v>8.2081999999999997</v>
      </c>
      <c r="B2911" s="140" t="s">
        <v>460</v>
      </c>
      <c r="C2911" s="152">
        <v>0.43830000000000002</v>
      </c>
    </row>
    <row r="2912" spans="1:3" x14ac:dyDescent="0.35">
      <c r="A2912" s="142">
        <v>8.2110000000000003</v>
      </c>
      <c r="B2912" s="140" t="s">
        <v>460</v>
      </c>
      <c r="C2912" s="152">
        <v>0.43830000000000002</v>
      </c>
    </row>
    <row r="2913" spans="1:3" x14ac:dyDescent="0.35">
      <c r="A2913" s="142">
        <v>8.2136999999999993</v>
      </c>
      <c r="B2913" s="140" t="s">
        <v>460</v>
      </c>
      <c r="C2913" s="152">
        <v>0.43840000000000001</v>
      </c>
    </row>
    <row r="2914" spans="1:3" x14ac:dyDescent="0.35">
      <c r="A2914" s="142">
        <v>8.2164000000000001</v>
      </c>
      <c r="B2914" s="140" t="s">
        <v>460</v>
      </c>
      <c r="C2914" s="152">
        <v>0.43859999999999999</v>
      </c>
    </row>
    <row r="2915" spans="1:3" x14ac:dyDescent="0.35">
      <c r="A2915" s="142">
        <v>8.2192000000000007</v>
      </c>
      <c r="B2915" s="140" t="s">
        <v>460</v>
      </c>
      <c r="C2915" s="152">
        <v>0.43869999999999998</v>
      </c>
    </row>
    <row r="2916" spans="1:3" x14ac:dyDescent="0.35">
      <c r="A2916" s="142">
        <v>8.2218999999999998</v>
      </c>
      <c r="B2916" s="140" t="s">
        <v>460</v>
      </c>
      <c r="C2916" s="152">
        <v>0.43880000000000002</v>
      </c>
    </row>
    <row r="2917" spans="1:3" x14ac:dyDescent="0.35">
      <c r="A2917" s="142">
        <v>8.2247000000000003</v>
      </c>
      <c r="B2917" s="140" t="s">
        <v>460</v>
      </c>
      <c r="C2917" s="152">
        <v>0.43890000000000001</v>
      </c>
    </row>
    <row r="2918" spans="1:3" x14ac:dyDescent="0.35">
      <c r="A2918" s="142">
        <v>8.2273999999999994</v>
      </c>
      <c r="B2918" s="140" t="s">
        <v>460</v>
      </c>
      <c r="C2918" s="152">
        <v>0.43909999999999999</v>
      </c>
    </row>
    <row r="2919" spans="1:3" x14ac:dyDescent="0.35">
      <c r="A2919" s="142">
        <v>8.2301000000000002</v>
      </c>
      <c r="B2919" s="140" t="s">
        <v>460</v>
      </c>
      <c r="C2919" s="152">
        <v>0.43909999999999999</v>
      </c>
    </row>
    <row r="2920" spans="1:3" x14ac:dyDescent="0.35">
      <c r="A2920" s="142">
        <v>8.2329000000000008</v>
      </c>
      <c r="B2920" s="140" t="s">
        <v>460</v>
      </c>
      <c r="C2920" s="152">
        <v>0.43930000000000002</v>
      </c>
    </row>
    <row r="2921" spans="1:3" x14ac:dyDescent="0.35">
      <c r="A2921" s="142">
        <v>8.2355999999999998</v>
      </c>
      <c r="B2921" s="140" t="s">
        <v>460</v>
      </c>
      <c r="C2921" s="152">
        <v>0.43930000000000002</v>
      </c>
    </row>
    <row r="2922" spans="1:3" x14ac:dyDescent="0.35">
      <c r="A2922" s="142">
        <v>8.2384000000000004</v>
      </c>
      <c r="B2922" s="140" t="s">
        <v>460</v>
      </c>
      <c r="C2922" s="152">
        <v>0.43930000000000002</v>
      </c>
    </row>
    <row r="2923" spans="1:3" x14ac:dyDescent="0.35">
      <c r="A2923" s="142">
        <v>8.2410999999999994</v>
      </c>
      <c r="B2923" s="140" t="s">
        <v>460</v>
      </c>
      <c r="C2923" s="152">
        <v>0.43940000000000001</v>
      </c>
    </row>
    <row r="2924" spans="1:3" x14ac:dyDescent="0.35">
      <c r="A2924" s="142">
        <v>8.2438000000000002</v>
      </c>
      <c r="B2924" s="140" t="s">
        <v>460</v>
      </c>
      <c r="C2924" s="152">
        <v>0.43940000000000001</v>
      </c>
    </row>
    <row r="2925" spans="1:3" x14ac:dyDescent="0.35">
      <c r="A2925" s="142">
        <v>8.2466000000000008</v>
      </c>
      <c r="B2925" s="140" t="s">
        <v>460</v>
      </c>
      <c r="C2925" s="152">
        <v>0.43940000000000001</v>
      </c>
    </row>
    <row r="2926" spans="1:3" x14ac:dyDescent="0.35">
      <c r="A2926" s="142">
        <v>8.2492999999999999</v>
      </c>
      <c r="B2926" s="140" t="s">
        <v>460</v>
      </c>
      <c r="C2926" s="152">
        <v>0.43959999999999999</v>
      </c>
    </row>
    <row r="2927" spans="1:3" x14ac:dyDescent="0.35">
      <c r="A2927" s="142">
        <v>8.2521000000000004</v>
      </c>
      <c r="B2927" s="140" t="s">
        <v>460</v>
      </c>
      <c r="C2927" s="152">
        <v>0.43980000000000002</v>
      </c>
    </row>
    <row r="2928" spans="1:3" x14ac:dyDescent="0.35">
      <c r="A2928" s="142">
        <v>8.2547999999999995</v>
      </c>
      <c r="B2928" s="140" t="s">
        <v>460</v>
      </c>
      <c r="C2928" s="152">
        <v>0.43980000000000002</v>
      </c>
    </row>
    <row r="2929" spans="1:3" x14ac:dyDescent="0.35">
      <c r="A2929" s="142">
        <v>8.2575000000000003</v>
      </c>
      <c r="B2929" s="140" t="s">
        <v>460</v>
      </c>
      <c r="C2929" s="152">
        <v>0.44</v>
      </c>
    </row>
    <row r="2930" spans="1:3" x14ac:dyDescent="0.35">
      <c r="A2930" s="142">
        <v>8.2603000000000009</v>
      </c>
      <c r="B2930" s="140" t="s">
        <v>460</v>
      </c>
      <c r="C2930" s="152">
        <v>0.44</v>
      </c>
    </row>
    <row r="2931" spans="1:3" x14ac:dyDescent="0.35">
      <c r="A2931" s="142">
        <v>8.2629999999999999</v>
      </c>
      <c r="B2931" s="140" t="s">
        <v>460</v>
      </c>
      <c r="C2931" s="152">
        <v>0.44009999999999999</v>
      </c>
    </row>
    <row r="2932" spans="1:3" x14ac:dyDescent="0.35">
      <c r="A2932" s="142">
        <v>8.2658000000000005</v>
      </c>
      <c r="B2932" s="140" t="s">
        <v>460</v>
      </c>
      <c r="C2932" s="152">
        <v>0.44019999999999998</v>
      </c>
    </row>
    <row r="2933" spans="1:3" x14ac:dyDescent="0.35">
      <c r="A2933" s="142">
        <v>8.2684999999999995</v>
      </c>
      <c r="B2933" s="140" t="s">
        <v>460</v>
      </c>
      <c r="C2933" s="152">
        <v>0.44019999999999998</v>
      </c>
    </row>
    <row r="2934" spans="1:3" x14ac:dyDescent="0.35">
      <c r="A2934" s="142">
        <v>8.2712000000000003</v>
      </c>
      <c r="B2934" s="140" t="s">
        <v>460</v>
      </c>
      <c r="C2934" s="152">
        <v>0.44030000000000002</v>
      </c>
    </row>
    <row r="2935" spans="1:3" x14ac:dyDescent="0.35">
      <c r="A2935" s="142">
        <v>8.2739999999999991</v>
      </c>
      <c r="B2935" s="140" t="s">
        <v>460</v>
      </c>
      <c r="C2935" s="152">
        <v>0.44040000000000001</v>
      </c>
    </row>
    <row r="2936" spans="1:3" x14ac:dyDescent="0.35">
      <c r="A2936" s="142">
        <v>8.2766999999999999</v>
      </c>
      <c r="B2936" s="140" t="s">
        <v>460</v>
      </c>
      <c r="C2936" s="152">
        <v>0.4405</v>
      </c>
    </row>
    <row r="2937" spans="1:3" x14ac:dyDescent="0.35">
      <c r="A2937" s="142">
        <v>8.2795000000000005</v>
      </c>
      <c r="B2937" s="140" t="s">
        <v>460</v>
      </c>
      <c r="C2937" s="152">
        <v>0.44069999999999998</v>
      </c>
    </row>
    <row r="2938" spans="1:3" x14ac:dyDescent="0.35">
      <c r="A2938" s="142">
        <v>8.2821999999999996</v>
      </c>
      <c r="B2938" s="140" t="s">
        <v>460</v>
      </c>
      <c r="C2938" s="152">
        <v>0.44069999999999998</v>
      </c>
    </row>
    <row r="2939" spans="1:3" x14ac:dyDescent="0.35">
      <c r="A2939" s="142">
        <v>8.2849000000000004</v>
      </c>
      <c r="B2939" s="140" t="s">
        <v>460</v>
      </c>
      <c r="C2939" s="152">
        <v>0.44080000000000003</v>
      </c>
    </row>
    <row r="2940" spans="1:3" x14ac:dyDescent="0.35">
      <c r="A2940" s="142">
        <v>8.2876999999999992</v>
      </c>
      <c r="B2940" s="140" t="s">
        <v>460</v>
      </c>
      <c r="C2940" s="152">
        <v>0.44090000000000001</v>
      </c>
    </row>
    <row r="2941" spans="1:3" x14ac:dyDescent="0.35">
      <c r="A2941" s="142">
        <v>8.2904</v>
      </c>
      <c r="B2941" s="140" t="s">
        <v>460</v>
      </c>
      <c r="C2941" s="152">
        <v>0.441</v>
      </c>
    </row>
    <row r="2942" spans="1:3" x14ac:dyDescent="0.35">
      <c r="A2942" s="142">
        <v>8.2932000000000006</v>
      </c>
      <c r="B2942" s="140" t="s">
        <v>460</v>
      </c>
      <c r="C2942" s="152">
        <v>0.44109999999999999</v>
      </c>
    </row>
    <row r="2943" spans="1:3" x14ac:dyDescent="0.35">
      <c r="A2943" s="142">
        <v>8.2958999999999996</v>
      </c>
      <c r="B2943" s="140" t="s">
        <v>460</v>
      </c>
      <c r="C2943" s="152">
        <v>0.44119999999999998</v>
      </c>
    </row>
    <row r="2944" spans="1:3" x14ac:dyDescent="0.35">
      <c r="A2944" s="142">
        <v>8.2986000000000004</v>
      </c>
      <c r="B2944" s="140" t="s">
        <v>460</v>
      </c>
      <c r="C2944" s="152">
        <v>0.44130000000000003</v>
      </c>
    </row>
    <row r="2945" spans="1:3" x14ac:dyDescent="0.35">
      <c r="A2945" s="142">
        <v>8.3013999999999992</v>
      </c>
      <c r="B2945" s="140" t="s">
        <v>460</v>
      </c>
      <c r="C2945" s="152">
        <v>0.44140000000000001</v>
      </c>
    </row>
    <row r="2946" spans="1:3" x14ac:dyDescent="0.35">
      <c r="A2946" s="142">
        <v>8.3041</v>
      </c>
      <c r="B2946" s="140" t="s">
        <v>460</v>
      </c>
      <c r="C2946" s="152">
        <v>0.44140000000000001</v>
      </c>
    </row>
    <row r="2947" spans="1:3" x14ac:dyDescent="0.35">
      <c r="A2947" s="142">
        <v>8.3068000000000008</v>
      </c>
      <c r="B2947" s="140" t="s">
        <v>460</v>
      </c>
      <c r="C2947" s="152">
        <v>0.4415</v>
      </c>
    </row>
    <row r="2948" spans="1:3" x14ac:dyDescent="0.35">
      <c r="A2948" s="142">
        <v>8.3095999999999997</v>
      </c>
      <c r="B2948" s="140" t="s">
        <v>460</v>
      </c>
      <c r="C2948" s="152">
        <v>0.4415</v>
      </c>
    </row>
    <row r="2949" spans="1:3" x14ac:dyDescent="0.35">
      <c r="A2949" s="142">
        <v>8.3123000000000005</v>
      </c>
      <c r="B2949" s="140" t="s">
        <v>460</v>
      </c>
      <c r="C2949" s="152">
        <v>0.44159999999999999</v>
      </c>
    </row>
    <row r="2950" spans="1:3" x14ac:dyDescent="0.35">
      <c r="A2950" s="142">
        <v>8.3150999999999993</v>
      </c>
      <c r="B2950" s="140" t="s">
        <v>460</v>
      </c>
      <c r="C2950" s="152">
        <v>0.44169999999999998</v>
      </c>
    </row>
    <row r="2951" spans="1:3" x14ac:dyDescent="0.35">
      <c r="A2951" s="142">
        <v>8.3178000000000001</v>
      </c>
      <c r="B2951" s="140" t="s">
        <v>460</v>
      </c>
      <c r="C2951" s="152">
        <v>0.44180000000000003</v>
      </c>
    </row>
    <row r="2952" spans="1:3" x14ac:dyDescent="0.35">
      <c r="A2952" s="142">
        <v>8.3204999999999991</v>
      </c>
      <c r="B2952" s="140" t="s">
        <v>460</v>
      </c>
      <c r="C2952" s="152">
        <v>0.442</v>
      </c>
    </row>
    <row r="2953" spans="1:3" x14ac:dyDescent="0.35">
      <c r="A2953" s="142">
        <v>8.3232999999999997</v>
      </c>
      <c r="B2953" s="140" t="s">
        <v>460</v>
      </c>
      <c r="C2953" s="152">
        <v>0.442</v>
      </c>
    </row>
    <row r="2954" spans="1:3" x14ac:dyDescent="0.35">
      <c r="A2954" s="142">
        <v>8.3260000000000005</v>
      </c>
      <c r="B2954" s="140" t="s">
        <v>460</v>
      </c>
      <c r="C2954" s="152">
        <v>0.44209999999999999</v>
      </c>
    </row>
    <row r="2955" spans="1:3" x14ac:dyDescent="0.35">
      <c r="A2955" s="142">
        <v>8.3287999999999993</v>
      </c>
      <c r="B2955" s="140" t="s">
        <v>460</v>
      </c>
      <c r="C2955" s="152">
        <v>0.44219999999999998</v>
      </c>
    </row>
    <row r="2956" spans="1:3" x14ac:dyDescent="0.35">
      <c r="A2956" s="142">
        <v>8.3315000000000001</v>
      </c>
      <c r="B2956" s="140" t="s">
        <v>460</v>
      </c>
      <c r="C2956" s="152">
        <v>0.44230000000000003</v>
      </c>
    </row>
    <row r="2957" spans="1:3" x14ac:dyDescent="0.35">
      <c r="A2957" s="142">
        <v>8.3341999999999992</v>
      </c>
      <c r="B2957" s="140" t="s">
        <v>460</v>
      </c>
      <c r="C2957" s="152">
        <v>0.44240000000000002</v>
      </c>
    </row>
    <row r="2958" spans="1:3" x14ac:dyDescent="0.35">
      <c r="A2958" s="142">
        <v>8.3369999999999997</v>
      </c>
      <c r="B2958" s="140" t="s">
        <v>460</v>
      </c>
      <c r="C2958" s="152">
        <v>0.4425</v>
      </c>
    </row>
    <row r="2959" spans="1:3" x14ac:dyDescent="0.35">
      <c r="A2959" s="142">
        <v>8.3397000000000006</v>
      </c>
      <c r="B2959" s="140" t="s">
        <v>460</v>
      </c>
      <c r="C2959" s="152">
        <v>0.44259999999999999</v>
      </c>
    </row>
    <row r="2960" spans="1:3" x14ac:dyDescent="0.35">
      <c r="A2960" s="142">
        <v>8.3424999999999994</v>
      </c>
      <c r="B2960" s="140" t="s">
        <v>460</v>
      </c>
      <c r="C2960" s="152">
        <v>0.44290000000000002</v>
      </c>
    </row>
    <row r="2961" spans="1:3" x14ac:dyDescent="0.35">
      <c r="A2961" s="142">
        <v>8.3452000000000002</v>
      </c>
      <c r="B2961" s="140" t="s">
        <v>460</v>
      </c>
      <c r="C2961" s="152">
        <v>0.44290000000000002</v>
      </c>
    </row>
    <row r="2962" spans="1:3" x14ac:dyDescent="0.35">
      <c r="A2962" s="142">
        <v>8.3478999999999992</v>
      </c>
      <c r="B2962" s="140" t="s">
        <v>460</v>
      </c>
      <c r="C2962" s="152">
        <v>0.443</v>
      </c>
    </row>
    <row r="2963" spans="1:3" x14ac:dyDescent="0.35">
      <c r="A2963" s="142">
        <v>8.3506999999999998</v>
      </c>
      <c r="B2963" s="140" t="s">
        <v>460</v>
      </c>
      <c r="C2963" s="152">
        <v>0.44319999999999998</v>
      </c>
    </row>
    <row r="2964" spans="1:3" x14ac:dyDescent="0.35">
      <c r="A2964" s="142">
        <v>8.3534000000000006</v>
      </c>
      <c r="B2964" s="140" t="s">
        <v>460</v>
      </c>
      <c r="C2964" s="152">
        <v>0.44330000000000003</v>
      </c>
    </row>
    <row r="2965" spans="1:3" x14ac:dyDescent="0.35">
      <c r="A2965" s="142">
        <v>8.3561999999999994</v>
      </c>
      <c r="B2965" s="140" t="s">
        <v>460</v>
      </c>
      <c r="C2965" s="152">
        <v>0.44340000000000002</v>
      </c>
    </row>
    <row r="2966" spans="1:3" x14ac:dyDescent="0.35">
      <c r="A2966" s="142">
        <v>8.3589000000000002</v>
      </c>
      <c r="B2966" s="140" t="s">
        <v>460</v>
      </c>
      <c r="C2966" s="152">
        <v>0.44350000000000001</v>
      </c>
    </row>
    <row r="2967" spans="1:3" x14ac:dyDescent="0.35">
      <c r="A2967" s="142">
        <v>8.3615999999999993</v>
      </c>
      <c r="B2967" s="140" t="s">
        <v>460</v>
      </c>
      <c r="C2967" s="152">
        <v>0.44369999999999998</v>
      </c>
    </row>
    <row r="2968" spans="1:3" x14ac:dyDescent="0.35">
      <c r="A2968" s="142">
        <v>8.3643999999999998</v>
      </c>
      <c r="B2968" s="140" t="s">
        <v>460</v>
      </c>
      <c r="C2968" s="152">
        <v>0.44369999999999998</v>
      </c>
    </row>
    <row r="2969" spans="1:3" x14ac:dyDescent="0.35">
      <c r="A2969" s="142">
        <v>8.3671000000000006</v>
      </c>
      <c r="B2969" s="140" t="s">
        <v>460</v>
      </c>
      <c r="C2969" s="152">
        <v>0.44369999999999998</v>
      </c>
    </row>
    <row r="2970" spans="1:3" x14ac:dyDescent="0.35">
      <c r="A2970" s="142">
        <v>8.3698999999999995</v>
      </c>
      <c r="B2970" s="140" t="s">
        <v>460</v>
      </c>
      <c r="C2970" s="152">
        <v>0.44390000000000002</v>
      </c>
    </row>
    <row r="2971" spans="1:3" x14ac:dyDescent="0.35">
      <c r="A2971" s="142">
        <v>8.3726000000000003</v>
      </c>
      <c r="B2971" s="140" t="s">
        <v>460</v>
      </c>
      <c r="C2971" s="152">
        <v>0.44400000000000001</v>
      </c>
    </row>
    <row r="2972" spans="1:3" x14ac:dyDescent="0.35">
      <c r="A2972" s="142">
        <v>8.3752999999999993</v>
      </c>
      <c r="B2972" s="140" t="s">
        <v>460</v>
      </c>
      <c r="C2972" s="152">
        <v>0.44400000000000001</v>
      </c>
    </row>
    <row r="2973" spans="1:3" x14ac:dyDescent="0.35">
      <c r="A2973" s="142">
        <v>8.3780999999999999</v>
      </c>
      <c r="B2973" s="140" t="s">
        <v>460</v>
      </c>
      <c r="C2973" s="152">
        <v>0.44419999999999998</v>
      </c>
    </row>
    <row r="2974" spans="1:3" x14ac:dyDescent="0.35">
      <c r="A2974" s="142">
        <v>8.3808000000000007</v>
      </c>
      <c r="B2974" s="140" t="s">
        <v>460</v>
      </c>
      <c r="C2974" s="152">
        <v>0.44440000000000002</v>
      </c>
    </row>
    <row r="2975" spans="1:3" x14ac:dyDescent="0.35">
      <c r="A2975" s="142">
        <v>8.3835999999999995</v>
      </c>
      <c r="B2975" s="140" t="s">
        <v>460</v>
      </c>
      <c r="C2975" s="152">
        <v>0.44450000000000001</v>
      </c>
    </row>
    <row r="2976" spans="1:3" x14ac:dyDescent="0.35">
      <c r="A2976" s="142">
        <v>8.3863000000000003</v>
      </c>
      <c r="B2976" s="140" t="s">
        <v>460</v>
      </c>
      <c r="C2976" s="152">
        <v>0.4446</v>
      </c>
    </row>
    <row r="2977" spans="1:3" x14ac:dyDescent="0.35">
      <c r="A2977" s="142">
        <v>8.3889999999999993</v>
      </c>
      <c r="B2977" s="140" t="s">
        <v>460</v>
      </c>
      <c r="C2977" s="152">
        <v>0.44469999999999998</v>
      </c>
    </row>
    <row r="2978" spans="1:3" x14ac:dyDescent="0.35">
      <c r="A2978" s="142">
        <v>8.3917999999999999</v>
      </c>
      <c r="B2978" s="140" t="s">
        <v>460</v>
      </c>
      <c r="C2978" s="152">
        <v>0.44469999999999998</v>
      </c>
    </row>
    <row r="2979" spans="1:3" x14ac:dyDescent="0.35">
      <c r="A2979" s="142">
        <v>8.3945000000000007</v>
      </c>
      <c r="B2979" s="140" t="s">
        <v>460</v>
      </c>
      <c r="C2979" s="152">
        <v>0.44490000000000002</v>
      </c>
    </row>
    <row r="2980" spans="1:3" x14ac:dyDescent="0.35">
      <c r="A2980" s="142">
        <v>8.3972999999999995</v>
      </c>
      <c r="B2980" s="140" t="s">
        <v>460</v>
      </c>
      <c r="C2980" s="152">
        <v>0.4451</v>
      </c>
    </row>
    <row r="2981" spans="1:3" x14ac:dyDescent="0.35">
      <c r="A2981" s="142">
        <v>8.4</v>
      </c>
      <c r="B2981" s="140" t="s">
        <v>460</v>
      </c>
      <c r="C2981" s="152">
        <v>0.44519999999999998</v>
      </c>
    </row>
    <row r="2982" spans="1:3" x14ac:dyDescent="0.35">
      <c r="A2982" s="142">
        <v>8.4026999999999994</v>
      </c>
      <c r="B2982" s="140" t="s">
        <v>460</v>
      </c>
      <c r="C2982" s="152">
        <v>0.44519999999999998</v>
      </c>
    </row>
    <row r="2983" spans="1:3" x14ac:dyDescent="0.35">
      <c r="A2983" s="142">
        <v>8.4055</v>
      </c>
      <c r="B2983" s="140" t="s">
        <v>460</v>
      </c>
      <c r="C2983" s="152">
        <v>0.44529999999999997</v>
      </c>
    </row>
    <row r="2984" spans="1:3" x14ac:dyDescent="0.35">
      <c r="A2984" s="142">
        <v>8.4082000000000008</v>
      </c>
      <c r="B2984" s="140" t="s">
        <v>460</v>
      </c>
      <c r="C2984" s="152">
        <v>0.44529999999999997</v>
      </c>
    </row>
    <row r="2985" spans="1:3" x14ac:dyDescent="0.35">
      <c r="A2985" s="142">
        <v>8.4109999999999996</v>
      </c>
      <c r="B2985" s="140" t="s">
        <v>460</v>
      </c>
      <c r="C2985" s="152">
        <v>0.44550000000000001</v>
      </c>
    </row>
    <row r="2986" spans="1:3" x14ac:dyDescent="0.35">
      <c r="A2986" s="142">
        <v>8.4137000000000004</v>
      </c>
      <c r="B2986" s="140" t="s">
        <v>460</v>
      </c>
      <c r="C2986" s="152">
        <v>0.4456</v>
      </c>
    </row>
    <row r="2987" spans="1:3" x14ac:dyDescent="0.35">
      <c r="A2987" s="142">
        <v>8.4163999999999994</v>
      </c>
      <c r="B2987" s="140" t="s">
        <v>460</v>
      </c>
      <c r="C2987" s="152">
        <v>0.44569999999999999</v>
      </c>
    </row>
    <row r="2988" spans="1:3" x14ac:dyDescent="0.35">
      <c r="A2988" s="142">
        <v>8.4192</v>
      </c>
      <c r="B2988" s="140" t="s">
        <v>460</v>
      </c>
      <c r="C2988" s="152">
        <v>0.44579999999999997</v>
      </c>
    </row>
    <row r="2989" spans="1:3" x14ac:dyDescent="0.35">
      <c r="A2989" s="142">
        <v>8.4219000000000008</v>
      </c>
      <c r="B2989" s="140" t="s">
        <v>460</v>
      </c>
      <c r="C2989" s="152">
        <v>0.44590000000000002</v>
      </c>
    </row>
    <row r="2990" spans="1:3" x14ac:dyDescent="0.35">
      <c r="A2990" s="142">
        <v>8.4246999999999996</v>
      </c>
      <c r="B2990" s="140" t="s">
        <v>460</v>
      </c>
      <c r="C2990" s="152">
        <v>0.44600000000000001</v>
      </c>
    </row>
    <row r="2991" spans="1:3" x14ac:dyDescent="0.35">
      <c r="A2991" s="142">
        <v>8.4274000000000004</v>
      </c>
      <c r="B2991" s="140" t="s">
        <v>460</v>
      </c>
      <c r="C2991" s="152">
        <v>0.44619999999999999</v>
      </c>
    </row>
    <row r="2992" spans="1:3" x14ac:dyDescent="0.35">
      <c r="A2992" s="142">
        <v>8.4329000000000001</v>
      </c>
      <c r="B2992" s="140" t="s">
        <v>460</v>
      </c>
      <c r="C2992" s="152">
        <v>0.44629999999999997</v>
      </c>
    </row>
    <row r="2993" spans="1:3" x14ac:dyDescent="0.35">
      <c r="A2993" s="142">
        <v>8.4356000000000009</v>
      </c>
      <c r="B2993" s="140" t="s">
        <v>460</v>
      </c>
      <c r="C2993" s="152">
        <v>0.44640000000000002</v>
      </c>
    </row>
    <row r="2994" spans="1:3" x14ac:dyDescent="0.35">
      <c r="A2994" s="142">
        <v>8.4383999999999997</v>
      </c>
      <c r="B2994" s="140" t="s">
        <v>460</v>
      </c>
      <c r="C2994" s="152">
        <v>0.44650000000000001</v>
      </c>
    </row>
    <row r="2995" spans="1:3" x14ac:dyDescent="0.35">
      <c r="A2995" s="142">
        <v>8.4411000000000005</v>
      </c>
      <c r="B2995" s="140" t="s">
        <v>460</v>
      </c>
      <c r="C2995" s="152">
        <v>0.44669999999999999</v>
      </c>
    </row>
    <row r="2996" spans="1:3" x14ac:dyDescent="0.35">
      <c r="A2996" s="142">
        <v>8.4437999999999995</v>
      </c>
      <c r="B2996" s="140" t="s">
        <v>460</v>
      </c>
      <c r="C2996" s="152">
        <v>0.44679999999999997</v>
      </c>
    </row>
    <row r="2997" spans="1:3" x14ac:dyDescent="0.35">
      <c r="A2997" s="142">
        <v>8.4466000000000001</v>
      </c>
      <c r="B2997" s="140" t="s">
        <v>460</v>
      </c>
      <c r="C2997" s="152">
        <v>0.44679999999999997</v>
      </c>
    </row>
    <row r="2998" spans="1:3" x14ac:dyDescent="0.35">
      <c r="A2998" s="142">
        <v>8.4492999999999991</v>
      </c>
      <c r="B2998" s="140" t="s">
        <v>460</v>
      </c>
      <c r="C2998" s="152">
        <v>0.44690000000000002</v>
      </c>
    </row>
    <row r="2999" spans="1:3" x14ac:dyDescent="0.35">
      <c r="A2999" s="142">
        <v>8.4520999999999997</v>
      </c>
      <c r="B2999" s="140" t="s">
        <v>460</v>
      </c>
      <c r="C2999" s="152">
        <v>0.44690000000000002</v>
      </c>
    </row>
    <row r="3000" spans="1:3" x14ac:dyDescent="0.35">
      <c r="A3000" s="142">
        <v>8.4548000000000005</v>
      </c>
      <c r="B3000" s="140" t="s">
        <v>460</v>
      </c>
      <c r="C3000" s="152">
        <v>0.44719999999999999</v>
      </c>
    </row>
    <row r="3001" spans="1:3" x14ac:dyDescent="0.35">
      <c r="A3001" s="142">
        <v>8.4574999999999996</v>
      </c>
      <c r="B3001" s="140" t="s">
        <v>460</v>
      </c>
      <c r="C3001" s="152">
        <v>0.44719999999999999</v>
      </c>
    </row>
    <row r="3002" spans="1:3" x14ac:dyDescent="0.35">
      <c r="A3002" s="142">
        <v>8.4603000000000002</v>
      </c>
      <c r="B3002" s="140" t="s">
        <v>460</v>
      </c>
      <c r="C3002" s="152">
        <v>0.44729999999999998</v>
      </c>
    </row>
    <row r="3003" spans="1:3" x14ac:dyDescent="0.35">
      <c r="A3003" s="142">
        <v>8.4629999999999992</v>
      </c>
      <c r="B3003" s="140" t="s">
        <v>460</v>
      </c>
      <c r="C3003" s="152">
        <v>0.44750000000000001</v>
      </c>
    </row>
    <row r="3004" spans="1:3" x14ac:dyDescent="0.35">
      <c r="A3004" s="142">
        <v>8.4657999999999998</v>
      </c>
      <c r="B3004" s="140" t="s">
        <v>460</v>
      </c>
      <c r="C3004" s="152">
        <v>0.4476</v>
      </c>
    </row>
    <row r="3005" spans="1:3" x14ac:dyDescent="0.35">
      <c r="A3005" s="142">
        <v>8.4685000000000006</v>
      </c>
      <c r="B3005" s="140" t="s">
        <v>460</v>
      </c>
      <c r="C3005" s="152">
        <v>0.44769999999999999</v>
      </c>
    </row>
    <row r="3006" spans="1:3" x14ac:dyDescent="0.35">
      <c r="A3006" s="142">
        <v>8.4711999999999996</v>
      </c>
      <c r="B3006" s="140" t="s">
        <v>460</v>
      </c>
      <c r="C3006" s="152">
        <v>0.44790000000000002</v>
      </c>
    </row>
    <row r="3007" spans="1:3" x14ac:dyDescent="0.35">
      <c r="A3007" s="142">
        <v>8.4740000000000002</v>
      </c>
      <c r="B3007" s="140" t="s">
        <v>460</v>
      </c>
      <c r="C3007" s="152">
        <v>0.44800000000000001</v>
      </c>
    </row>
    <row r="3008" spans="1:3" x14ac:dyDescent="0.35">
      <c r="A3008" s="142">
        <v>8.4766999999999992</v>
      </c>
      <c r="B3008" s="140" t="s">
        <v>460</v>
      </c>
      <c r="C3008" s="152">
        <v>0.44800000000000001</v>
      </c>
    </row>
    <row r="3009" spans="1:3" x14ac:dyDescent="0.35">
      <c r="A3009" s="142">
        <v>8.4794999999999998</v>
      </c>
      <c r="B3009" s="140" t="s">
        <v>460</v>
      </c>
      <c r="C3009" s="152">
        <v>0.4481</v>
      </c>
    </row>
    <row r="3010" spans="1:3" x14ac:dyDescent="0.35">
      <c r="A3010" s="142">
        <v>8.4822000000000006</v>
      </c>
      <c r="B3010" s="140" t="s">
        <v>460</v>
      </c>
      <c r="C3010" s="152">
        <v>0.4481</v>
      </c>
    </row>
    <row r="3011" spans="1:3" x14ac:dyDescent="0.35">
      <c r="A3011" s="142">
        <v>8.4877000000000002</v>
      </c>
      <c r="B3011" s="140" t="s">
        <v>460</v>
      </c>
      <c r="C3011" s="152">
        <v>0.44819999999999999</v>
      </c>
    </row>
    <row r="3012" spans="1:3" x14ac:dyDescent="0.35">
      <c r="A3012" s="142">
        <v>8.4903999999999993</v>
      </c>
      <c r="B3012" s="140" t="s">
        <v>460</v>
      </c>
      <c r="C3012" s="152">
        <v>0.44840000000000002</v>
      </c>
    </row>
    <row r="3013" spans="1:3" x14ac:dyDescent="0.35">
      <c r="A3013" s="142">
        <v>8.4931999999999999</v>
      </c>
      <c r="B3013" s="140" t="s">
        <v>460</v>
      </c>
      <c r="C3013" s="152">
        <v>0.44850000000000001</v>
      </c>
    </row>
    <row r="3014" spans="1:3" x14ac:dyDescent="0.35">
      <c r="A3014" s="142">
        <v>8.4959000000000007</v>
      </c>
      <c r="B3014" s="140" t="s">
        <v>460</v>
      </c>
      <c r="C3014" s="152">
        <v>0.4486</v>
      </c>
    </row>
    <row r="3015" spans="1:3" x14ac:dyDescent="0.35">
      <c r="A3015" s="142">
        <v>8.4985999999999997</v>
      </c>
      <c r="B3015" s="140" t="s">
        <v>460</v>
      </c>
      <c r="C3015" s="152">
        <v>0.44869999999999999</v>
      </c>
    </row>
    <row r="3016" spans="1:3" x14ac:dyDescent="0.35">
      <c r="A3016" s="142">
        <v>8.5014000000000003</v>
      </c>
      <c r="B3016" s="140" t="s">
        <v>460</v>
      </c>
      <c r="C3016" s="152">
        <v>0.44890000000000002</v>
      </c>
    </row>
    <row r="3017" spans="1:3" x14ac:dyDescent="0.35">
      <c r="A3017" s="142">
        <v>8.5040999999999993</v>
      </c>
      <c r="B3017" s="140" t="s">
        <v>460</v>
      </c>
      <c r="C3017" s="152">
        <v>0.44900000000000001</v>
      </c>
    </row>
    <row r="3018" spans="1:3" x14ac:dyDescent="0.35">
      <c r="A3018" s="142">
        <v>8.5068000000000001</v>
      </c>
      <c r="B3018" s="140" t="s">
        <v>460</v>
      </c>
      <c r="C3018" s="152">
        <v>0.44900000000000001</v>
      </c>
    </row>
    <row r="3019" spans="1:3" x14ac:dyDescent="0.35">
      <c r="A3019" s="142">
        <v>8.5096000000000007</v>
      </c>
      <c r="B3019" s="140" t="s">
        <v>460</v>
      </c>
      <c r="C3019" s="152">
        <v>0.4491</v>
      </c>
    </row>
    <row r="3020" spans="1:3" x14ac:dyDescent="0.35">
      <c r="A3020" s="142">
        <v>8.5122999999999998</v>
      </c>
      <c r="B3020" s="140" t="s">
        <v>460</v>
      </c>
      <c r="C3020" s="152">
        <v>0.44919999999999999</v>
      </c>
    </row>
    <row r="3021" spans="1:3" x14ac:dyDescent="0.35">
      <c r="A3021" s="142">
        <v>8.5151000000000003</v>
      </c>
      <c r="B3021" s="140" t="s">
        <v>460</v>
      </c>
      <c r="C3021" s="152">
        <v>0.44919999999999999</v>
      </c>
    </row>
    <row r="3022" spans="1:3" x14ac:dyDescent="0.35">
      <c r="A3022" s="142">
        <v>8.5177999999999994</v>
      </c>
      <c r="B3022" s="140" t="s">
        <v>460</v>
      </c>
      <c r="C3022" s="152">
        <v>0.44929999999999998</v>
      </c>
    </row>
    <row r="3023" spans="1:3" x14ac:dyDescent="0.35">
      <c r="A3023" s="142">
        <v>8.5205000000000002</v>
      </c>
      <c r="B3023" s="140" t="s">
        <v>460</v>
      </c>
      <c r="C3023" s="152">
        <v>0.44940000000000002</v>
      </c>
    </row>
    <row r="3024" spans="1:3" x14ac:dyDescent="0.35">
      <c r="A3024" s="142">
        <v>8.5233000000000008</v>
      </c>
      <c r="B3024" s="140" t="s">
        <v>460</v>
      </c>
      <c r="C3024" s="152">
        <v>0.44950000000000001</v>
      </c>
    </row>
    <row r="3025" spans="1:3" x14ac:dyDescent="0.35">
      <c r="A3025" s="142">
        <v>8.5259999999999998</v>
      </c>
      <c r="B3025" s="140" t="s">
        <v>460</v>
      </c>
      <c r="C3025" s="152">
        <v>0.44950000000000001</v>
      </c>
    </row>
    <row r="3026" spans="1:3" x14ac:dyDescent="0.35">
      <c r="A3026" s="142">
        <v>8.5288000000000004</v>
      </c>
      <c r="B3026" s="140" t="s">
        <v>460</v>
      </c>
      <c r="C3026" s="152">
        <v>0.44969999999999999</v>
      </c>
    </row>
    <row r="3027" spans="1:3" x14ac:dyDescent="0.35">
      <c r="A3027" s="142">
        <v>8.5314999999999994</v>
      </c>
      <c r="B3027" s="140" t="s">
        <v>460</v>
      </c>
      <c r="C3027" s="152">
        <v>0.44969999999999999</v>
      </c>
    </row>
    <row r="3028" spans="1:3" x14ac:dyDescent="0.35">
      <c r="A3028" s="142">
        <v>8.5342000000000002</v>
      </c>
      <c r="B3028" s="140" t="s">
        <v>460</v>
      </c>
      <c r="C3028" s="152">
        <v>0.44969999999999999</v>
      </c>
    </row>
    <row r="3029" spans="1:3" x14ac:dyDescent="0.35">
      <c r="A3029" s="142">
        <v>8.5370000000000008</v>
      </c>
      <c r="B3029" s="140" t="s">
        <v>460</v>
      </c>
      <c r="C3029" s="152">
        <v>0.44969999999999999</v>
      </c>
    </row>
    <row r="3030" spans="1:3" x14ac:dyDescent="0.35">
      <c r="A3030" s="142">
        <v>8.5396999999999998</v>
      </c>
      <c r="B3030" s="140" t="s">
        <v>460</v>
      </c>
      <c r="C3030" s="152">
        <v>0.44979999999999998</v>
      </c>
    </row>
    <row r="3031" spans="1:3" x14ac:dyDescent="0.35">
      <c r="A3031" s="142">
        <v>8.5425000000000004</v>
      </c>
      <c r="B3031" s="140" t="s">
        <v>460</v>
      </c>
      <c r="C3031" s="152">
        <v>0.44990000000000002</v>
      </c>
    </row>
    <row r="3032" spans="1:3" x14ac:dyDescent="0.35">
      <c r="A3032" s="142">
        <v>8.5451999999999995</v>
      </c>
      <c r="B3032" s="140" t="s">
        <v>460</v>
      </c>
      <c r="C3032" s="152">
        <v>0.44990000000000002</v>
      </c>
    </row>
    <row r="3033" spans="1:3" x14ac:dyDescent="0.35">
      <c r="A3033" s="142">
        <v>8.5479000000000003</v>
      </c>
      <c r="B3033" s="140" t="s">
        <v>460</v>
      </c>
      <c r="C3033" s="152">
        <v>0.44990000000000002</v>
      </c>
    </row>
    <row r="3034" spans="1:3" x14ac:dyDescent="0.35">
      <c r="A3034" s="142">
        <v>8.5507000000000009</v>
      </c>
      <c r="B3034" s="140" t="s">
        <v>460</v>
      </c>
      <c r="C3034" s="152">
        <v>0.45</v>
      </c>
    </row>
    <row r="3035" spans="1:3" x14ac:dyDescent="0.35">
      <c r="A3035" s="142">
        <v>8.5533999999999999</v>
      </c>
      <c r="B3035" s="140" t="s">
        <v>460</v>
      </c>
      <c r="C3035" s="152">
        <v>0.45</v>
      </c>
    </row>
    <row r="3036" spans="1:3" x14ac:dyDescent="0.35">
      <c r="A3036" s="142">
        <v>8.5562000000000005</v>
      </c>
      <c r="B3036" s="140" t="s">
        <v>460</v>
      </c>
      <c r="C3036" s="152">
        <v>0.45019999999999999</v>
      </c>
    </row>
    <row r="3037" spans="1:3" x14ac:dyDescent="0.35">
      <c r="A3037" s="142">
        <v>8.5588999999999995</v>
      </c>
      <c r="B3037" s="140" t="s">
        <v>460</v>
      </c>
      <c r="C3037" s="152">
        <v>0.45029999999999998</v>
      </c>
    </row>
    <row r="3038" spans="1:3" x14ac:dyDescent="0.35">
      <c r="A3038" s="142">
        <v>8.5616000000000003</v>
      </c>
      <c r="B3038" s="140" t="s">
        <v>460</v>
      </c>
      <c r="C3038" s="152">
        <v>0.45040000000000002</v>
      </c>
    </row>
    <row r="3039" spans="1:3" x14ac:dyDescent="0.35">
      <c r="A3039" s="142">
        <v>8.5643999999999991</v>
      </c>
      <c r="B3039" s="140" t="s">
        <v>460</v>
      </c>
      <c r="C3039" s="152">
        <v>0.4506</v>
      </c>
    </row>
    <row r="3040" spans="1:3" x14ac:dyDescent="0.35">
      <c r="A3040" s="142">
        <v>8.5670999999999999</v>
      </c>
      <c r="B3040" s="140" t="s">
        <v>460</v>
      </c>
      <c r="C3040" s="152">
        <v>0.45069999999999999</v>
      </c>
    </row>
    <row r="3041" spans="1:3" x14ac:dyDescent="0.35">
      <c r="A3041" s="142">
        <v>8.5699000000000005</v>
      </c>
      <c r="B3041" s="140" t="s">
        <v>460</v>
      </c>
      <c r="C3041" s="152">
        <v>0.45069999999999999</v>
      </c>
    </row>
    <row r="3042" spans="1:3" x14ac:dyDescent="0.35">
      <c r="A3042" s="142">
        <v>8.5725999999999996</v>
      </c>
      <c r="B3042" s="140" t="s">
        <v>460</v>
      </c>
      <c r="C3042" s="152">
        <v>0.45079999999999998</v>
      </c>
    </row>
    <row r="3043" spans="1:3" x14ac:dyDescent="0.35">
      <c r="A3043" s="142">
        <v>8.5753000000000004</v>
      </c>
      <c r="B3043" s="140" t="s">
        <v>460</v>
      </c>
      <c r="C3043" s="152">
        <v>0.45100000000000001</v>
      </c>
    </row>
    <row r="3044" spans="1:3" x14ac:dyDescent="0.35">
      <c r="A3044" s="142">
        <v>8.5780999999999992</v>
      </c>
      <c r="B3044" s="140" t="s">
        <v>460</v>
      </c>
      <c r="C3044" s="152">
        <v>0.45100000000000001</v>
      </c>
    </row>
    <row r="3045" spans="1:3" x14ac:dyDescent="0.35">
      <c r="A3045" s="142">
        <v>8.5808</v>
      </c>
      <c r="B3045" s="140" t="s">
        <v>460</v>
      </c>
      <c r="C3045" s="152">
        <v>0.4511</v>
      </c>
    </row>
    <row r="3046" spans="1:3" x14ac:dyDescent="0.35">
      <c r="A3046" s="142">
        <v>8.5836000000000006</v>
      </c>
      <c r="B3046" s="140" t="s">
        <v>460</v>
      </c>
      <c r="C3046" s="152">
        <v>0.45119999999999999</v>
      </c>
    </row>
    <row r="3047" spans="1:3" x14ac:dyDescent="0.35">
      <c r="A3047" s="142">
        <v>8.5862999999999996</v>
      </c>
      <c r="B3047" s="140" t="s">
        <v>460</v>
      </c>
      <c r="C3047" s="152">
        <v>0.45119999999999999</v>
      </c>
    </row>
    <row r="3048" spans="1:3" x14ac:dyDescent="0.35">
      <c r="A3048" s="142">
        <v>8.5890000000000004</v>
      </c>
      <c r="B3048" s="140" t="s">
        <v>460</v>
      </c>
      <c r="C3048" s="152">
        <v>0.45140000000000002</v>
      </c>
    </row>
    <row r="3049" spans="1:3" x14ac:dyDescent="0.35">
      <c r="A3049" s="142">
        <v>8.5917999999999992</v>
      </c>
      <c r="B3049" s="140" t="s">
        <v>460</v>
      </c>
      <c r="C3049" s="152">
        <v>0.45140000000000002</v>
      </c>
    </row>
    <row r="3050" spans="1:3" x14ac:dyDescent="0.35">
      <c r="A3050" s="142">
        <v>8.5945</v>
      </c>
      <c r="B3050" s="140" t="s">
        <v>460</v>
      </c>
      <c r="C3050" s="152">
        <v>0.45169999999999999</v>
      </c>
    </row>
    <row r="3051" spans="1:3" x14ac:dyDescent="0.35">
      <c r="A3051" s="142">
        <v>8.5973000000000006</v>
      </c>
      <c r="B3051" s="140" t="s">
        <v>460</v>
      </c>
      <c r="C3051" s="152">
        <v>0.45179999999999998</v>
      </c>
    </row>
    <row r="3052" spans="1:3" x14ac:dyDescent="0.35">
      <c r="A3052" s="142">
        <v>8.6</v>
      </c>
      <c r="B3052" s="140" t="s">
        <v>460</v>
      </c>
      <c r="C3052" s="152">
        <v>0.45200000000000001</v>
      </c>
    </row>
    <row r="3053" spans="1:3" x14ac:dyDescent="0.35">
      <c r="A3053" s="142">
        <v>8.6027000000000005</v>
      </c>
      <c r="B3053" s="140" t="s">
        <v>460</v>
      </c>
      <c r="C3053" s="152">
        <v>0.45219999999999999</v>
      </c>
    </row>
    <row r="3054" spans="1:3" x14ac:dyDescent="0.35">
      <c r="A3054" s="142">
        <v>8.6054999999999993</v>
      </c>
      <c r="B3054" s="140" t="s">
        <v>460</v>
      </c>
      <c r="C3054" s="152">
        <v>0.45229999999999998</v>
      </c>
    </row>
    <row r="3055" spans="1:3" x14ac:dyDescent="0.35">
      <c r="A3055" s="142">
        <v>8.6082000000000001</v>
      </c>
      <c r="B3055" s="140" t="s">
        <v>460</v>
      </c>
      <c r="C3055" s="152">
        <v>0.45250000000000001</v>
      </c>
    </row>
    <row r="3056" spans="1:3" x14ac:dyDescent="0.35">
      <c r="A3056" s="142">
        <v>8.6110000000000007</v>
      </c>
      <c r="B3056" s="140" t="s">
        <v>460</v>
      </c>
      <c r="C3056" s="152">
        <v>0.4526</v>
      </c>
    </row>
    <row r="3057" spans="1:3" x14ac:dyDescent="0.35">
      <c r="A3057" s="142">
        <v>8.6136999999999997</v>
      </c>
      <c r="B3057" s="140" t="s">
        <v>460</v>
      </c>
      <c r="C3057" s="152">
        <v>0.45269999999999999</v>
      </c>
    </row>
    <row r="3058" spans="1:3" x14ac:dyDescent="0.35">
      <c r="A3058" s="142">
        <v>8.6164000000000005</v>
      </c>
      <c r="B3058" s="140" t="s">
        <v>460</v>
      </c>
      <c r="C3058" s="152">
        <v>0.45279999999999998</v>
      </c>
    </row>
    <row r="3059" spans="1:3" x14ac:dyDescent="0.35">
      <c r="A3059" s="142">
        <v>8.6219000000000001</v>
      </c>
      <c r="B3059" s="140" t="s">
        <v>460</v>
      </c>
      <c r="C3059" s="152">
        <v>0.45290000000000002</v>
      </c>
    </row>
    <row r="3060" spans="1:3" x14ac:dyDescent="0.35">
      <c r="A3060" s="142">
        <v>8.6247000000000007</v>
      </c>
      <c r="B3060" s="140" t="s">
        <v>460</v>
      </c>
      <c r="C3060" s="152">
        <v>0.45290000000000002</v>
      </c>
    </row>
    <row r="3061" spans="1:3" x14ac:dyDescent="0.35">
      <c r="A3061" s="142">
        <v>8.6273999999999997</v>
      </c>
      <c r="B3061" s="140" t="s">
        <v>460</v>
      </c>
      <c r="C3061" s="152">
        <v>0.45300000000000001</v>
      </c>
    </row>
    <row r="3062" spans="1:3" x14ac:dyDescent="0.35">
      <c r="A3062" s="142">
        <v>8.6301000000000005</v>
      </c>
      <c r="B3062" s="140" t="s">
        <v>460</v>
      </c>
      <c r="C3062" s="152">
        <v>0.4531</v>
      </c>
    </row>
    <row r="3063" spans="1:3" x14ac:dyDescent="0.35">
      <c r="A3063" s="142">
        <v>8.6328999999999994</v>
      </c>
      <c r="B3063" s="140" t="s">
        <v>460</v>
      </c>
      <c r="C3063" s="152">
        <v>0.4531</v>
      </c>
    </row>
    <row r="3064" spans="1:3" x14ac:dyDescent="0.35">
      <c r="A3064" s="142">
        <v>8.6356000000000002</v>
      </c>
      <c r="B3064" s="140" t="s">
        <v>460</v>
      </c>
      <c r="C3064" s="152">
        <v>0.45329999999999998</v>
      </c>
    </row>
    <row r="3065" spans="1:3" x14ac:dyDescent="0.35">
      <c r="A3065" s="142">
        <v>8.6384000000000007</v>
      </c>
      <c r="B3065" s="140" t="s">
        <v>460</v>
      </c>
      <c r="C3065" s="152">
        <v>0.45340000000000003</v>
      </c>
    </row>
    <row r="3066" spans="1:3" x14ac:dyDescent="0.35">
      <c r="A3066" s="142">
        <v>8.6410999999999998</v>
      </c>
      <c r="B3066" s="140" t="s">
        <v>460</v>
      </c>
      <c r="C3066" s="152">
        <v>0.4536</v>
      </c>
    </row>
    <row r="3067" spans="1:3" x14ac:dyDescent="0.35">
      <c r="A3067" s="142">
        <v>8.6438000000000006</v>
      </c>
      <c r="B3067" s="140" t="s">
        <v>460</v>
      </c>
      <c r="C3067" s="152">
        <v>0.45379999999999998</v>
      </c>
    </row>
    <row r="3068" spans="1:3" x14ac:dyDescent="0.35">
      <c r="A3068" s="142">
        <v>8.6465999999999994</v>
      </c>
      <c r="B3068" s="140" t="s">
        <v>460</v>
      </c>
      <c r="C3068" s="152">
        <v>0.45390000000000003</v>
      </c>
    </row>
    <row r="3069" spans="1:3" x14ac:dyDescent="0.35">
      <c r="A3069" s="142">
        <v>8.6493000000000002</v>
      </c>
      <c r="B3069" s="140" t="s">
        <v>460</v>
      </c>
      <c r="C3069" s="152">
        <v>0.45390000000000003</v>
      </c>
    </row>
    <row r="3070" spans="1:3" x14ac:dyDescent="0.35">
      <c r="A3070" s="142">
        <v>8.6521000000000008</v>
      </c>
      <c r="B3070" s="140" t="s">
        <v>460</v>
      </c>
      <c r="C3070" s="152">
        <v>0.45400000000000001</v>
      </c>
    </row>
    <row r="3071" spans="1:3" x14ac:dyDescent="0.35">
      <c r="A3071" s="142">
        <v>8.6547999999999998</v>
      </c>
      <c r="B3071" s="140" t="s">
        <v>460</v>
      </c>
      <c r="C3071" s="152">
        <v>0.4541</v>
      </c>
    </row>
    <row r="3072" spans="1:3" x14ac:dyDescent="0.35">
      <c r="A3072" s="142">
        <v>8.6575000000000006</v>
      </c>
      <c r="B3072" s="140" t="s">
        <v>460</v>
      </c>
      <c r="C3072" s="152">
        <v>0.4541</v>
      </c>
    </row>
    <row r="3073" spans="1:3" x14ac:dyDescent="0.35">
      <c r="A3073" s="142">
        <v>8.6602999999999994</v>
      </c>
      <c r="B3073" s="140" t="s">
        <v>460</v>
      </c>
      <c r="C3073" s="152">
        <v>0.45419999999999999</v>
      </c>
    </row>
    <row r="3074" spans="1:3" x14ac:dyDescent="0.35">
      <c r="A3074" s="142">
        <v>8.6630000000000003</v>
      </c>
      <c r="B3074" s="140" t="s">
        <v>460</v>
      </c>
      <c r="C3074" s="152">
        <v>0.45429999999999998</v>
      </c>
    </row>
    <row r="3075" spans="1:3" x14ac:dyDescent="0.35">
      <c r="A3075" s="142">
        <v>8.6658000000000008</v>
      </c>
      <c r="B3075" s="140" t="s">
        <v>460</v>
      </c>
      <c r="C3075" s="152">
        <v>0.45440000000000003</v>
      </c>
    </row>
    <row r="3076" spans="1:3" x14ac:dyDescent="0.35">
      <c r="A3076" s="142">
        <v>8.6684999999999999</v>
      </c>
      <c r="B3076" s="140" t="s">
        <v>460</v>
      </c>
      <c r="C3076" s="152">
        <v>0.4546</v>
      </c>
    </row>
    <row r="3077" spans="1:3" x14ac:dyDescent="0.35">
      <c r="A3077" s="142">
        <v>8.6712000000000007</v>
      </c>
      <c r="B3077" s="140" t="s">
        <v>460</v>
      </c>
      <c r="C3077" s="152">
        <v>0.45469999999999999</v>
      </c>
    </row>
    <row r="3078" spans="1:3" x14ac:dyDescent="0.35">
      <c r="A3078" s="142">
        <v>8.6739999999999995</v>
      </c>
      <c r="B3078" s="140" t="s">
        <v>460</v>
      </c>
      <c r="C3078" s="152">
        <v>0.45490000000000003</v>
      </c>
    </row>
    <row r="3079" spans="1:3" x14ac:dyDescent="0.35">
      <c r="A3079" s="142">
        <v>8.6767000000000003</v>
      </c>
      <c r="B3079" s="140" t="s">
        <v>460</v>
      </c>
      <c r="C3079" s="152">
        <v>0.45490000000000003</v>
      </c>
    </row>
    <row r="3080" spans="1:3" x14ac:dyDescent="0.35">
      <c r="A3080" s="142">
        <v>8.6795000000000009</v>
      </c>
      <c r="B3080" s="140" t="s">
        <v>460</v>
      </c>
      <c r="C3080" s="152">
        <v>0.45490000000000003</v>
      </c>
    </row>
    <row r="3081" spans="1:3" x14ac:dyDescent="0.35">
      <c r="A3081" s="142">
        <v>8.6821999999999999</v>
      </c>
      <c r="B3081" s="140" t="s">
        <v>460</v>
      </c>
      <c r="C3081" s="152">
        <v>0.45500000000000002</v>
      </c>
    </row>
    <row r="3082" spans="1:3" x14ac:dyDescent="0.35">
      <c r="A3082" s="142">
        <v>8.6849000000000007</v>
      </c>
      <c r="B3082" s="140" t="s">
        <v>460</v>
      </c>
      <c r="C3082" s="152">
        <v>0.4551</v>
      </c>
    </row>
    <row r="3083" spans="1:3" x14ac:dyDescent="0.35">
      <c r="A3083" s="142">
        <v>8.6876999999999995</v>
      </c>
      <c r="B3083" s="140" t="s">
        <v>460</v>
      </c>
      <c r="C3083" s="152">
        <v>0.4551</v>
      </c>
    </row>
    <row r="3084" spans="1:3" x14ac:dyDescent="0.35">
      <c r="A3084" s="142">
        <v>8.6904000000000003</v>
      </c>
      <c r="B3084" s="140" t="s">
        <v>460</v>
      </c>
      <c r="C3084" s="152">
        <v>0.45519999999999999</v>
      </c>
    </row>
    <row r="3085" spans="1:3" x14ac:dyDescent="0.35">
      <c r="A3085" s="142">
        <v>8.6931999999999992</v>
      </c>
      <c r="B3085" s="140" t="s">
        <v>460</v>
      </c>
      <c r="C3085" s="152">
        <v>0.45519999999999999</v>
      </c>
    </row>
    <row r="3086" spans="1:3" x14ac:dyDescent="0.35">
      <c r="A3086" s="142">
        <v>8.6959</v>
      </c>
      <c r="B3086" s="140" t="s">
        <v>460</v>
      </c>
      <c r="C3086" s="152">
        <v>0.45529999999999998</v>
      </c>
    </row>
    <row r="3087" spans="1:3" x14ac:dyDescent="0.35">
      <c r="A3087" s="142">
        <v>8.6986000000000008</v>
      </c>
      <c r="B3087" s="140" t="s">
        <v>460</v>
      </c>
      <c r="C3087" s="152">
        <v>0.45550000000000002</v>
      </c>
    </row>
    <row r="3088" spans="1:3" x14ac:dyDescent="0.35">
      <c r="A3088" s="142">
        <v>8.7013999999999996</v>
      </c>
      <c r="B3088" s="140" t="s">
        <v>460</v>
      </c>
      <c r="C3088" s="152">
        <v>0.4556</v>
      </c>
    </row>
    <row r="3089" spans="1:3" x14ac:dyDescent="0.35">
      <c r="A3089" s="142">
        <v>8.7041000000000004</v>
      </c>
      <c r="B3089" s="140" t="s">
        <v>460</v>
      </c>
      <c r="C3089" s="152">
        <v>0.45569999999999999</v>
      </c>
    </row>
    <row r="3090" spans="1:3" x14ac:dyDescent="0.35">
      <c r="A3090" s="142">
        <v>8.7067999999999994</v>
      </c>
      <c r="B3090" s="140" t="s">
        <v>460</v>
      </c>
      <c r="C3090" s="152">
        <v>0.45579999999999998</v>
      </c>
    </row>
    <row r="3091" spans="1:3" x14ac:dyDescent="0.35">
      <c r="A3091" s="142">
        <v>8.7096</v>
      </c>
      <c r="B3091" s="140" t="s">
        <v>460</v>
      </c>
      <c r="C3091" s="152">
        <v>0.45600000000000002</v>
      </c>
    </row>
    <row r="3092" spans="1:3" x14ac:dyDescent="0.35">
      <c r="A3092" s="142">
        <v>8.7123000000000008</v>
      </c>
      <c r="B3092" s="140" t="s">
        <v>460</v>
      </c>
      <c r="C3092" s="152">
        <v>0.45619999999999999</v>
      </c>
    </row>
    <row r="3093" spans="1:3" x14ac:dyDescent="0.35">
      <c r="A3093" s="142">
        <v>8.7150999999999996</v>
      </c>
      <c r="B3093" s="140" t="s">
        <v>460</v>
      </c>
      <c r="C3093" s="152">
        <v>0.45629999999999998</v>
      </c>
    </row>
    <row r="3094" spans="1:3" x14ac:dyDescent="0.35">
      <c r="A3094" s="142">
        <v>8.7178000000000004</v>
      </c>
      <c r="B3094" s="140" t="s">
        <v>460</v>
      </c>
      <c r="C3094" s="152">
        <v>0.45650000000000002</v>
      </c>
    </row>
    <row r="3095" spans="1:3" x14ac:dyDescent="0.35">
      <c r="A3095" s="142">
        <v>8.7204999999999995</v>
      </c>
      <c r="B3095" s="140" t="s">
        <v>460</v>
      </c>
      <c r="C3095" s="152">
        <v>0.45660000000000001</v>
      </c>
    </row>
    <row r="3096" spans="1:3" x14ac:dyDescent="0.35">
      <c r="A3096" s="142">
        <v>8.7233000000000001</v>
      </c>
      <c r="B3096" s="140" t="s">
        <v>460</v>
      </c>
      <c r="C3096" s="152">
        <v>0.45669999999999999</v>
      </c>
    </row>
    <row r="3097" spans="1:3" x14ac:dyDescent="0.35">
      <c r="A3097" s="142">
        <v>8.7260000000000009</v>
      </c>
      <c r="B3097" s="140" t="s">
        <v>460</v>
      </c>
      <c r="C3097" s="152">
        <v>0.45679999999999998</v>
      </c>
    </row>
    <row r="3098" spans="1:3" x14ac:dyDescent="0.35">
      <c r="A3098" s="142">
        <v>8.7287999999999997</v>
      </c>
      <c r="B3098" s="140" t="s">
        <v>460</v>
      </c>
      <c r="C3098" s="152">
        <v>0.45679999999999998</v>
      </c>
    </row>
    <row r="3099" spans="1:3" x14ac:dyDescent="0.35">
      <c r="A3099" s="142">
        <v>8.7315000000000005</v>
      </c>
      <c r="B3099" s="140" t="s">
        <v>460</v>
      </c>
      <c r="C3099" s="152">
        <v>0.45689999999999997</v>
      </c>
    </row>
    <row r="3100" spans="1:3" x14ac:dyDescent="0.35">
      <c r="A3100" s="142">
        <v>8.7341999999999995</v>
      </c>
      <c r="B3100" s="140" t="s">
        <v>460</v>
      </c>
      <c r="C3100" s="152">
        <v>0.45700000000000002</v>
      </c>
    </row>
    <row r="3101" spans="1:3" x14ac:dyDescent="0.35">
      <c r="A3101" s="142">
        <v>8.7370000000000001</v>
      </c>
      <c r="B3101" s="140" t="s">
        <v>460</v>
      </c>
      <c r="C3101" s="152">
        <v>0.45710000000000001</v>
      </c>
    </row>
    <row r="3102" spans="1:3" x14ac:dyDescent="0.35">
      <c r="A3102" s="142">
        <v>8.7396999999999991</v>
      </c>
      <c r="B3102" s="140" t="s">
        <v>460</v>
      </c>
      <c r="C3102" s="152">
        <v>0.45729999999999998</v>
      </c>
    </row>
    <row r="3103" spans="1:3" x14ac:dyDescent="0.35">
      <c r="A3103" s="142">
        <v>8.7424999999999997</v>
      </c>
      <c r="B3103" s="140" t="s">
        <v>460</v>
      </c>
      <c r="C3103" s="152">
        <v>0.45739999999999997</v>
      </c>
    </row>
    <row r="3104" spans="1:3" x14ac:dyDescent="0.35">
      <c r="A3104" s="142">
        <v>8.7452000000000005</v>
      </c>
      <c r="B3104" s="140" t="s">
        <v>460</v>
      </c>
      <c r="C3104" s="152">
        <v>0.45750000000000002</v>
      </c>
    </row>
    <row r="3105" spans="1:3" x14ac:dyDescent="0.35">
      <c r="A3105" s="142">
        <v>8.7478999999999996</v>
      </c>
      <c r="B3105" s="140" t="s">
        <v>460</v>
      </c>
      <c r="C3105" s="152">
        <v>0.45760000000000001</v>
      </c>
    </row>
    <row r="3106" spans="1:3" x14ac:dyDescent="0.35">
      <c r="A3106" s="142">
        <v>8.7507000000000001</v>
      </c>
      <c r="B3106" s="140" t="s">
        <v>460</v>
      </c>
      <c r="C3106" s="152">
        <v>0.45760000000000001</v>
      </c>
    </row>
    <row r="3107" spans="1:3" x14ac:dyDescent="0.35">
      <c r="A3107" s="142">
        <v>8.7533999999999992</v>
      </c>
      <c r="B3107" s="140" t="s">
        <v>460</v>
      </c>
      <c r="C3107" s="152">
        <v>0.4577</v>
      </c>
    </row>
    <row r="3108" spans="1:3" x14ac:dyDescent="0.35">
      <c r="A3108" s="142">
        <v>8.7561999999999998</v>
      </c>
      <c r="B3108" s="140" t="s">
        <v>460</v>
      </c>
      <c r="C3108" s="152">
        <v>0.45779999999999998</v>
      </c>
    </row>
    <row r="3109" spans="1:3" x14ac:dyDescent="0.35">
      <c r="A3109" s="142">
        <v>8.7589000000000006</v>
      </c>
      <c r="B3109" s="140" t="s">
        <v>460</v>
      </c>
      <c r="C3109" s="152">
        <v>0.45779999999999998</v>
      </c>
    </row>
    <row r="3110" spans="1:3" x14ac:dyDescent="0.35">
      <c r="A3110" s="142">
        <v>8.7615999999999996</v>
      </c>
      <c r="B3110" s="140" t="s">
        <v>460</v>
      </c>
      <c r="C3110" s="152">
        <v>0.45789999999999997</v>
      </c>
    </row>
    <row r="3111" spans="1:3" x14ac:dyDescent="0.35">
      <c r="A3111" s="142">
        <v>8.7644000000000002</v>
      </c>
      <c r="B3111" s="140" t="s">
        <v>460</v>
      </c>
      <c r="C3111" s="152">
        <v>0.45800000000000002</v>
      </c>
    </row>
    <row r="3112" spans="1:3" x14ac:dyDescent="0.35">
      <c r="A3112" s="142">
        <v>8.7670999999999992</v>
      </c>
      <c r="B3112" s="140" t="s">
        <v>460</v>
      </c>
      <c r="C3112" s="152">
        <v>0.45800000000000002</v>
      </c>
    </row>
    <row r="3113" spans="1:3" x14ac:dyDescent="0.35">
      <c r="A3113" s="142">
        <v>8.7698999999999998</v>
      </c>
      <c r="B3113" s="140" t="s">
        <v>460</v>
      </c>
      <c r="C3113" s="152">
        <v>0.45810000000000001</v>
      </c>
    </row>
    <row r="3114" spans="1:3" x14ac:dyDescent="0.35">
      <c r="A3114" s="142">
        <v>8.7726000000000006</v>
      </c>
      <c r="B3114" s="140" t="s">
        <v>460</v>
      </c>
      <c r="C3114" s="152">
        <v>0.45810000000000001</v>
      </c>
    </row>
    <row r="3115" spans="1:3" x14ac:dyDescent="0.35">
      <c r="A3115" s="142">
        <v>8.7752999999999997</v>
      </c>
      <c r="B3115" s="140" t="s">
        <v>460</v>
      </c>
      <c r="C3115" s="152">
        <v>0.4582</v>
      </c>
    </row>
    <row r="3116" spans="1:3" x14ac:dyDescent="0.35">
      <c r="A3116" s="142">
        <v>8.7781000000000002</v>
      </c>
      <c r="B3116" s="140" t="s">
        <v>460</v>
      </c>
      <c r="C3116" s="152">
        <v>0.45829999999999999</v>
      </c>
    </row>
    <row r="3117" spans="1:3" x14ac:dyDescent="0.35">
      <c r="A3117" s="142">
        <v>8.7807999999999993</v>
      </c>
      <c r="B3117" s="140" t="s">
        <v>460</v>
      </c>
      <c r="C3117" s="152">
        <v>0.45829999999999999</v>
      </c>
    </row>
    <row r="3118" spans="1:3" x14ac:dyDescent="0.35">
      <c r="A3118" s="142">
        <v>8.7835999999999999</v>
      </c>
      <c r="B3118" s="140" t="s">
        <v>460</v>
      </c>
      <c r="C3118" s="152">
        <v>0.45850000000000002</v>
      </c>
    </row>
    <row r="3119" spans="1:3" x14ac:dyDescent="0.35">
      <c r="A3119" s="142">
        <v>8.7863000000000007</v>
      </c>
      <c r="B3119" s="140" t="s">
        <v>460</v>
      </c>
      <c r="C3119" s="152">
        <v>0.45860000000000001</v>
      </c>
    </row>
    <row r="3120" spans="1:3" x14ac:dyDescent="0.35">
      <c r="A3120" s="142">
        <v>8.7889999999999997</v>
      </c>
      <c r="B3120" s="140" t="s">
        <v>460</v>
      </c>
      <c r="C3120" s="152">
        <v>0.45879999999999999</v>
      </c>
    </row>
    <row r="3121" spans="1:3" x14ac:dyDescent="0.35">
      <c r="A3121" s="142">
        <v>8.7944999999999993</v>
      </c>
      <c r="B3121" s="140" t="s">
        <v>460</v>
      </c>
      <c r="C3121" s="152">
        <v>0.45889999999999997</v>
      </c>
    </row>
    <row r="3122" spans="1:3" x14ac:dyDescent="0.35">
      <c r="A3122" s="142">
        <v>8.7972999999999999</v>
      </c>
      <c r="B3122" s="140" t="s">
        <v>460</v>
      </c>
      <c r="C3122" s="152">
        <v>0.45910000000000001</v>
      </c>
    </row>
    <row r="3123" spans="1:3" x14ac:dyDescent="0.35">
      <c r="A3123" s="142">
        <v>8.8000000000000007</v>
      </c>
      <c r="B3123" s="140" t="s">
        <v>460</v>
      </c>
      <c r="C3123" s="152">
        <v>0.4592</v>
      </c>
    </row>
    <row r="3124" spans="1:3" x14ac:dyDescent="0.35">
      <c r="A3124" s="142">
        <v>8.8026999999999997</v>
      </c>
      <c r="B3124" s="140" t="s">
        <v>460</v>
      </c>
      <c r="C3124" s="152">
        <v>0.45950000000000002</v>
      </c>
    </row>
    <row r="3125" spans="1:3" x14ac:dyDescent="0.35">
      <c r="A3125" s="142">
        <v>8.8055000000000003</v>
      </c>
      <c r="B3125" s="140" t="s">
        <v>460</v>
      </c>
      <c r="C3125" s="152">
        <v>0.45960000000000001</v>
      </c>
    </row>
    <row r="3126" spans="1:3" x14ac:dyDescent="0.35">
      <c r="A3126" s="142">
        <v>8.8081999999999994</v>
      </c>
      <c r="B3126" s="140" t="s">
        <v>460</v>
      </c>
      <c r="C3126" s="152">
        <v>0.45960000000000001</v>
      </c>
    </row>
    <row r="3127" spans="1:3" x14ac:dyDescent="0.35">
      <c r="A3127" s="142">
        <v>8.8109999999999999</v>
      </c>
      <c r="B3127" s="140" t="s">
        <v>460</v>
      </c>
      <c r="C3127" s="152">
        <v>0.4597</v>
      </c>
    </row>
    <row r="3128" spans="1:3" x14ac:dyDescent="0.35">
      <c r="A3128" s="142">
        <v>8.8137000000000008</v>
      </c>
      <c r="B3128" s="140" t="s">
        <v>460</v>
      </c>
      <c r="C3128" s="152">
        <v>0.45979999999999999</v>
      </c>
    </row>
    <row r="3129" spans="1:3" x14ac:dyDescent="0.35">
      <c r="A3129" s="142">
        <v>8.8163999999999998</v>
      </c>
      <c r="B3129" s="140" t="s">
        <v>460</v>
      </c>
      <c r="C3129" s="152">
        <v>0.45979999999999999</v>
      </c>
    </row>
    <row r="3130" spans="1:3" x14ac:dyDescent="0.35">
      <c r="A3130" s="142">
        <v>8.8192000000000004</v>
      </c>
      <c r="B3130" s="140" t="s">
        <v>460</v>
      </c>
      <c r="C3130" s="152">
        <v>0.46</v>
      </c>
    </row>
    <row r="3131" spans="1:3" x14ac:dyDescent="0.35">
      <c r="A3131" s="142">
        <v>8.8218999999999994</v>
      </c>
      <c r="B3131" s="140" t="s">
        <v>460</v>
      </c>
      <c r="C3131" s="152">
        <v>0.46010000000000001</v>
      </c>
    </row>
    <row r="3132" spans="1:3" x14ac:dyDescent="0.35">
      <c r="A3132" s="142">
        <v>8.8247</v>
      </c>
      <c r="B3132" s="140" t="s">
        <v>460</v>
      </c>
      <c r="C3132" s="152">
        <v>0.46029999999999999</v>
      </c>
    </row>
    <row r="3133" spans="1:3" x14ac:dyDescent="0.35">
      <c r="A3133" s="142">
        <v>8.8274000000000008</v>
      </c>
      <c r="B3133" s="140" t="s">
        <v>460</v>
      </c>
      <c r="C3133" s="152">
        <v>0.46050000000000002</v>
      </c>
    </row>
    <row r="3134" spans="1:3" x14ac:dyDescent="0.35">
      <c r="A3134" s="142">
        <v>8.8300999999999998</v>
      </c>
      <c r="B3134" s="140" t="s">
        <v>460</v>
      </c>
      <c r="C3134" s="152">
        <v>0.4607</v>
      </c>
    </row>
    <row r="3135" spans="1:3" x14ac:dyDescent="0.35">
      <c r="A3135" s="142">
        <v>8.8329000000000004</v>
      </c>
      <c r="B3135" s="140" t="s">
        <v>460</v>
      </c>
      <c r="C3135" s="152">
        <v>0.46089999999999998</v>
      </c>
    </row>
    <row r="3136" spans="1:3" x14ac:dyDescent="0.35">
      <c r="A3136" s="142">
        <v>8.8355999999999995</v>
      </c>
      <c r="B3136" s="140" t="s">
        <v>460</v>
      </c>
      <c r="C3136" s="152">
        <v>0.46100000000000002</v>
      </c>
    </row>
    <row r="3137" spans="1:3" x14ac:dyDescent="0.35">
      <c r="A3137" s="142">
        <v>8.8384</v>
      </c>
      <c r="B3137" s="140" t="s">
        <v>460</v>
      </c>
      <c r="C3137" s="152">
        <v>0.46110000000000001</v>
      </c>
    </row>
    <row r="3138" spans="1:3" x14ac:dyDescent="0.35">
      <c r="A3138" s="142">
        <v>8.8411000000000008</v>
      </c>
      <c r="B3138" s="140" t="s">
        <v>460</v>
      </c>
      <c r="C3138" s="152">
        <v>0.4612</v>
      </c>
    </row>
    <row r="3139" spans="1:3" x14ac:dyDescent="0.35">
      <c r="A3139" s="142">
        <v>8.8437999999999999</v>
      </c>
      <c r="B3139" s="140" t="s">
        <v>460</v>
      </c>
      <c r="C3139" s="152">
        <v>0.46139999999999998</v>
      </c>
    </row>
    <row r="3140" spans="1:3" x14ac:dyDescent="0.35">
      <c r="A3140" s="142">
        <v>8.8466000000000005</v>
      </c>
      <c r="B3140" s="140" t="s">
        <v>460</v>
      </c>
      <c r="C3140" s="152">
        <v>0.46150000000000002</v>
      </c>
    </row>
    <row r="3141" spans="1:3" x14ac:dyDescent="0.35">
      <c r="A3141" s="142">
        <v>8.8492999999999995</v>
      </c>
      <c r="B3141" s="140" t="s">
        <v>460</v>
      </c>
      <c r="C3141" s="152">
        <v>0.4617</v>
      </c>
    </row>
    <row r="3142" spans="1:3" x14ac:dyDescent="0.35">
      <c r="A3142" s="142">
        <v>8.8521000000000001</v>
      </c>
      <c r="B3142" s="140" t="s">
        <v>460</v>
      </c>
      <c r="C3142" s="152">
        <v>0.46179999999999999</v>
      </c>
    </row>
    <row r="3143" spans="1:3" x14ac:dyDescent="0.35">
      <c r="A3143" s="142">
        <v>8.8547999999999991</v>
      </c>
      <c r="B3143" s="140" t="s">
        <v>460</v>
      </c>
      <c r="C3143" s="152">
        <v>0.46189999999999998</v>
      </c>
    </row>
    <row r="3144" spans="1:3" x14ac:dyDescent="0.35">
      <c r="A3144" s="142">
        <v>8.8574999999999999</v>
      </c>
      <c r="B3144" s="140" t="s">
        <v>460</v>
      </c>
      <c r="C3144" s="152">
        <v>0.46210000000000001</v>
      </c>
    </row>
    <row r="3145" spans="1:3" x14ac:dyDescent="0.35">
      <c r="A3145" s="142">
        <v>8.8603000000000005</v>
      </c>
      <c r="B3145" s="140" t="s">
        <v>460</v>
      </c>
      <c r="C3145" s="152">
        <v>0.46210000000000001</v>
      </c>
    </row>
    <row r="3146" spans="1:3" x14ac:dyDescent="0.35">
      <c r="A3146" s="142">
        <v>8.8629999999999995</v>
      </c>
      <c r="B3146" s="140" t="s">
        <v>460</v>
      </c>
      <c r="C3146" s="152">
        <v>0.4622</v>
      </c>
    </row>
    <row r="3147" spans="1:3" x14ac:dyDescent="0.35">
      <c r="A3147" s="142">
        <v>8.8658000000000001</v>
      </c>
      <c r="B3147" s="140" t="s">
        <v>460</v>
      </c>
      <c r="C3147" s="152">
        <v>0.46239999999999998</v>
      </c>
    </row>
    <row r="3148" spans="1:3" x14ac:dyDescent="0.35">
      <c r="A3148" s="142">
        <v>8.8684999999999992</v>
      </c>
      <c r="B3148" s="140" t="s">
        <v>460</v>
      </c>
      <c r="C3148" s="152">
        <v>0.46239999999999998</v>
      </c>
    </row>
    <row r="3149" spans="1:3" x14ac:dyDescent="0.35">
      <c r="A3149" s="142">
        <v>8.8712</v>
      </c>
      <c r="B3149" s="140" t="s">
        <v>460</v>
      </c>
      <c r="C3149" s="152">
        <v>0.46239999999999998</v>
      </c>
    </row>
    <row r="3150" spans="1:3" x14ac:dyDescent="0.35">
      <c r="A3150" s="142">
        <v>8.8740000000000006</v>
      </c>
      <c r="B3150" s="140" t="s">
        <v>460</v>
      </c>
      <c r="C3150" s="152">
        <v>0.46250000000000002</v>
      </c>
    </row>
    <row r="3151" spans="1:3" x14ac:dyDescent="0.35">
      <c r="A3151" s="142">
        <v>8.8766999999999996</v>
      </c>
      <c r="B3151" s="140" t="s">
        <v>460</v>
      </c>
      <c r="C3151" s="152">
        <v>0.46250000000000002</v>
      </c>
    </row>
    <row r="3152" spans="1:3" x14ac:dyDescent="0.35">
      <c r="A3152" s="142">
        <v>8.8795000000000002</v>
      </c>
      <c r="B3152" s="140" t="s">
        <v>460</v>
      </c>
      <c r="C3152" s="152">
        <v>0.46260000000000001</v>
      </c>
    </row>
    <row r="3153" spans="1:3" x14ac:dyDescent="0.35">
      <c r="A3153" s="142">
        <v>8.8821999999999992</v>
      </c>
      <c r="B3153" s="140" t="s">
        <v>460</v>
      </c>
      <c r="C3153" s="152">
        <v>0.46260000000000001</v>
      </c>
    </row>
    <row r="3154" spans="1:3" x14ac:dyDescent="0.35">
      <c r="A3154" s="142">
        <v>8.8849</v>
      </c>
      <c r="B3154" s="140" t="s">
        <v>460</v>
      </c>
      <c r="C3154" s="152">
        <v>0.46279999999999999</v>
      </c>
    </row>
    <row r="3155" spans="1:3" x14ac:dyDescent="0.35">
      <c r="A3155" s="142">
        <v>8.8877000000000006</v>
      </c>
      <c r="B3155" s="140" t="s">
        <v>460</v>
      </c>
      <c r="C3155" s="152">
        <v>0.46279999999999999</v>
      </c>
    </row>
    <row r="3156" spans="1:3" x14ac:dyDescent="0.35">
      <c r="A3156" s="142">
        <v>8.8903999999999996</v>
      </c>
      <c r="B3156" s="140" t="s">
        <v>460</v>
      </c>
      <c r="C3156" s="152">
        <v>0.46279999999999999</v>
      </c>
    </row>
    <row r="3157" spans="1:3" x14ac:dyDescent="0.35">
      <c r="A3157" s="142">
        <v>8.8932000000000002</v>
      </c>
      <c r="B3157" s="140" t="s">
        <v>460</v>
      </c>
      <c r="C3157" s="152">
        <v>0.46300000000000002</v>
      </c>
    </row>
    <row r="3158" spans="1:3" x14ac:dyDescent="0.35">
      <c r="A3158" s="142">
        <v>8.8958999999999993</v>
      </c>
      <c r="B3158" s="140" t="s">
        <v>460</v>
      </c>
      <c r="C3158" s="152">
        <v>0.46300000000000002</v>
      </c>
    </row>
    <row r="3159" spans="1:3" x14ac:dyDescent="0.35">
      <c r="A3159" s="142">
        <v>8.8986000000000001</v>
      </c>
      <c r="B3159" s="140" t="s">
        <v>460</v>
      </c>
      <c r="C3159" s="152">
        <v>0.4632</v>
      </c>
    </row>
    <row r="3160" spans="1:3" x14ac:dyDescent="0.35">
      <c r="A3160" s="142">
        <v>8.9014000000000006</v>
      </c>
      <c r="B3160" s="140" t="s">
        <v>460</v>
      </c>
      <c r="C3160" s="152">
        <v>0.46339999999999998</v>
      </c>
    </row>
    <row r="3161" spans="1:3" x14ac:dyDescent="0.35">
      <c r="A3161" s="142">
        <v>8.9040999999999997</v>
      </c>
      <c r="B3161" s="140" t="s">
        <v>460</v>
      </c>
      <c r="C3161" s="152">
        <v>0.46339999999999998</v>
      </c>
    </row>
    <row r="3162" spans="1:3" x14ac:dyDescent="0.35">
      <c r="A3162" s="142">
        <v>8.9068000000000005</v>
      </c>
      <c r="B3162" s="140" t="s">
        <v>460</v>
      </c>
      <c r="C3162" s="152">
        <v>0.4637</v>
      </c>
    </row>
    <row r="3163" spans="1:3" x14ac:dyDescent="0.35">
      <c r="A3163" s="142">
        <v>8.9095999999999993</v>
      </c>
      <c r="B3163" s="140" t="s">
        <v>460</v>
      </c>
      <c r="C3163" s="152">
        <v>0.46379999999999999</v>
      </c>
    </row>
    <row r="3164" spans="1:3" x14ac:dyDescent="0.35">
      <c r="A3164" s="142">
        <v>8.9123000000000001</v>
      </c>
      <c r="B3164" s="140" t="s">
        <v>460</v>
      </c>
      <c r="C3164" s="152">
        <v>0.46389999999999998</v>
      </c>
    </row>
    <row r="3165" spans="1:3" x14ac:dyDescent="0.35">
      <c r="A3165" s="142">
        <v>8.9151000000000007</v>
      </c>
      <c r="B3165" s="140" t="s">
        <v>460</v>
      </c>
      <c r="C3165" s="152">
        <v>0.46410000000000001</v>
      </c>
    </row>
    <row r="3166" spans="1:3" x14ac:dyDescent="0.35">
      <c r="A3166" s="142">
        <v>8.9177999999999997</v>
      </c>
      <c r="B3166" s="140" t="s">
        <v>460</v>
      </c>
      <c r="C3166" s="152">
        <v>0.46410000000000001</v>
      </c>
    </row>
    <row r="3167" spans="1:3" x14ac:dyDescent="0.35">
      <c r="A3167" s="142">
        <v>8.9205000000000005</v>
      </c>
      <c r="B3167" s="140" t="s">
        <v>460</v>
      </c>
      <c r="C3167" s="152">
        <v>0.46410000000000001</v>
      </c>
    </row>
    <row r="3168" spans="1:3" x14ac:dyDescent="0.35">
      <c r="A3168" s="142">
        <v>8.9232999999999993</v>
      </c>
      <c r="B3168" s="140" t="s">
        <v>460</v>
      </c>
      <c r="C3168" s="152">
        <v>0.4642</v>
      </c>
    </row>
    <row r="3169" spans="1:3" x14ac:dyDescent="0.35">
      <c r="A3169" s="142">
        <v>8.9260000000000002</v>
      </c>
      <c r="B3169" s="140" t="s">
        <v>460</v>
      </c>
      <c r="C3169" s="152">
        <v>0.46429999999999999</v>
      </c>
    </row>
    <row r="3170" spans="1:3" x14ac:dyDescent="0.35">
      <c r="A3170" s="142">
        <v>8.9288000000000007</v>
      </c>
      <c r="B3170" s="140" t="s">
        <v>460</v>
      </c>
      <c r="C3170" s="152">
        <v>0.46439999999999998</v>
      </c>
    </row>
    <row r="3171" spans="1:3" x14ac:dyDescent="0.35">
      <c r="A3171" s="142">
        <v>8.9314999999999998</v>
      </c>
      <c r="B3171" s="140" t="s">
        <v>460</v>
      </c>
      <c r="C3171" s="152">
        <v>0.46450000000000002</v>
      </c>
    </row>
    <row r="3172" spans="1:3" x14ac:dyDescent="0.35">
      <c r="A3172" s="142">
        <v>8.9342000000000006</v>
      </c>
      <c r="B3172" s="140" t="s">
        <v>460</v>
      </c>
      <c r="C3172" s="152">
        <v>0.46450000000000002</v>
      </c>
    </row>
    <row r="3173" spans="1:3" x14ac:dyDescent="0.35">
      <c r="A3173" s="142">
        <v>8.9369999999999994</v>
      </c>
      <c r="B3173" s="140" t="s">
        <v>460</v>
      </c>
      <c r="C3173" s="152">
        <v>0.46460000000000001</v>
      </c>
    </row>
    <row r="3174" spans="1:3" x14ac:dyDescent="0.35">
      <c r="A3174" s="142">
        <v>8.9397000000000002</v>
      </c>
      <c r="B3174" s="140" t="s">
        <v>460</v>
      </c>
      <c r="C3174" s="152">
        <v>0.46479999999999999</v>
      </c>
    </row>
    <row r="3175" spans="1:3" x14ac:dyDescent="0.35">
      <c r="A3175" s="142">
        <v>8.9425000000000008</v>
      </c>
      <c r="B3175" s="140" t="s">
        <v>460</v>
      </c>
      <c r="C3175" s="152">
        <v>0.46479999999999999</v>
      </c>
    </row>
    <row r="3176" spans="1:3" x14ac:dyDescent="0.35">
      <c r="A3176" s="142">
        <v>8.9451999999999998</v>
      </c>
      <c r="B3176" s="140" t="s">
        <v>460</v>
      </c>
      <c r="C3176" s="152">
        <v>0.46489999999999998</v>
      </c>
    </row>
    <row r="3177" spans="1:3" x14ac:dyDescent="0.35">
      <c r="A3177" s="142">
        <v>8.9479000000000006</v>
      </c>
      <c r="B3177" s="140" t="s">
        <v>460</v>
      </c>
      <c r="C3177" s="152">
        <v>0.46510000000000001</v>
      </c>
    </row>
    <row r="3178" spans="1:3" x14ac:dyDescent="0.35">
      <c r="A3178" s="142">
        <v>8.9506999999999994</v>
      </c>
      <c r="B3178" s="140" t="s">
        <v>460</v>
      </c>
      <c r="C3178" s="152">
        <v>0.46510000000000001</v>
      </c>
    </row>
    <row r="3179" spans="1:3" x14ac:dyDescent="0.35">
      <c r="A3179" s="142">
        <v>8.9534000000000002</v>
      </c>
      <c r="B3179" s="140" t="s">
        <v>460</v>
      </c>
      <c r="C3179" s="152">
        <v>0.46529999999999999</v>
      </c>
    </row>
    <row r="3180" spans="1:3" x14ac:dyDescent="0.35">
      <c r="A3180" s="142">
        <v>8.9562000000000008</v>
      </c>
      <c r="B3180" s="140" t="s">
        <v>460</v>
      </c>
      <c r="C3180" s="152">
        <v>0.46539999999999998</v>
      </c>
    </row>
    <row r="3181" spans="1:3" x14ac:dyDescent="0.35">
      <c r="A3181" s="142">
        <v>8.9588999999999999</v>
      </c>
      <c r="B3181" s="140" t="s">
        <v>460</v>
      </c>
      <c r="C3181" s="152">
        <v>0.46539999999999998</v>
      </c>
    </row>
    <row r="3182" spans="1:3" x14ac:dyDescent="0.35">
      <c r="A3182" s="142">
        <v>8.9616000000000007</v>
      </c>
      <c r="B3182" s="140" t="s">
        <v>460</v>
      </c>
      <c r="C3182" s="152">
        <v>0.46550000000000002</v>
      </c>
    </row>
    <row r="3183" spans="1:3" x14ac:dyDescent="0.35">
      <c r="A3183" s="142">
        <v>8.9643999999999995</v>
      </c>
      <c r="B3183" s="140" t="s">
        <v>460</v>
      </c>
      <c r="C3183" s="152">
        <v>0.46550000000000002</v>
      </c>
    </row>
    <row r="3184" spans="1:3" x14ac:dyDescent="0.35">
      <c r="A3184" s="142">
        <v>8.9671000000000003</v>
      </c>
      <c r="B3184" s="140" t="s">
        <v>460</v>
      </c>
      <c r="C3184" s="152">
        <v>0.46560000000000001</v>
      </c>
    </row>
    <row r="3185" spans="1:3" x14ac:dyDescent="0.35">
      <c r="A3185" s="142">
        <v>8.9699000000000009</v>
      </c>
      <c r="B3185" s="140" t="s">
        <v>460</v>
      </c>
      <c r="C3185" s="152">
        <v>0.46579999999999999</v>
      </c>
    </row>
    <row r="3186" spans="1:3" x14ac:dyDescent="0.35">
      <c r="A3186" s="142">
        <v>8.9725999999999999</v>
      </c>
      <c r="B3186" s="140" t="s">
        <v>460</v>
      </c>
      <c r="C3186" s="152">
        <v>0.46589999999999998</v>
      </c>
    </row>
    <row r="3187" spans="1:3" x14ac:dyDescent="0.35">
      <c r="A3187" s="142">
        <v>8.9753000000000007</v>
      </c>
      <c r="B3187" s="140" t="s">
        <v>460</v>
      </c>
      <c r="C3187" s="152">
        <v>0.46600000000000003</v>
      </c>
    </row>
    <row r="3188" spans="1:3" x14ac:dyDescent="0.35">
      <c r="A3188" s="142">
        <v>8.9780999999999995</v>
      </c>
      <c r="B3188" s="140" t="s">
        <v>460</v>
      </c>
      <c r="C3188" s="152">
        <v>0.46600000000000003</v>
      </c>
    </row>
    <row r="3189" spans="1:3" x14ac:dyDescent="0.35">
      <c r="A3189" s="142">
        <v>8.9808000000000003</v>
      </c>
      <c r="B3189" s="140" t="s">
        <v>460</v>
      </c>
      <c r="C3189" s="152">
        <v>0.4662</v>
      </c>
    </row>
    <row r="3190" spans="1:3" x14ac:dyDescent="0.35">
      <c r="A3190" s="142">
        <v>8.9835999999999991</v>
      </c>
      <c r="B3190" s="140" t="s">
        <v>460</v>
      </c>
      <c r="C3190" s="152">
        <v>0.46629999999999999</v>
      </c>
    </row>
    <row r="3191" spans="1:3" x14ac:dyDescent="0.35">
      <c r="A3191" s="142">
        <v>8.9863</v>
      </c>
      <c r="B3191" s="140" t="s">
        <v>460</v>
      </c>
      <c r="C3191" s="152">
        <v>0.46639999999999998</v>
      </c>
    </row>
    <row r="3192" spans="1:3" x14ac:dyDescent="0.35">
      <c r="A3192" s="142">
        <v>8.9890000000000008</v>
      </c>
      <c r="B3192" s="140" t="s">
        <v>460</v>
      </c>
      <c r="C3192" s="152">
        <v>0.46650000000000003</v>
      </c>
    </row>
    <row r="3193" spans="1:3" x14ac:dyDescent="0.35">
      <c r="A3193" s="142">
        <v>8.9917999999999996</v>
      </c>
      <c r="B3193" s="140" t="s">
        <v>460</v>
      </c>
      <c r="C3193" s="152">
        <v>0.4667</v>
      </c>
    </row>
    <row r="3194" spans="1:3" x14ac:dyDescent="0.35">
      <c r="A3194" s="142">
        <v>8.9945000000000004</v>
      </c>
      <c r="B3194" s="140" t="s">
        <v>460</v>
      </c>
      <c r="C3194" s="152">
        <v>0.46679999999999999</v>
      </c>
    </row>
    <row r="3195" spans="1:3" x14ac:dyDescent="0.35">
      <c r="A3195" s="142">
        <v>8.9972999999999992</v>
      </c>
      <c r="B3195" s="140" t="s">
        <v>460</v>
      </c>
      <c r="C3195" s="152">
        <v>0.46679999999999999</v>
      </c>
    </row>
    <row r="3196" spans="1:3" x14ac:dyDescent="0.35">
      <c r="A3196" s="142">
        <v>9</v>
      </c>
      <c r="B3196" s="140" t="s">
        <v>460</v>
      </c>
      <c r="C3196" s="152">
        <v>0.46700000000000003</v>
      </c>
    </row>
    <row r="3197" spans="1:3" x14ac:dyDescent="0.35">
      <c r="A3197" s="142">
        <v>9.0054999999999996</v>
      </c>
      <c r="B3197" s="140" t="s">
        <v>460</v>
      </c>
      <c r="C3197" s="152">
        <v>0.46700000000000003</v>
      </c>
    </row>
    <row r="3198" spans="1:3" x14ac:dyDescent="0.35">
      <c r="A3198" s="142">
        <v>9.0082000000000004</v>
      </c>
      <c r="B3198" s="140" t="s">
        <v>460</v>
      </c>
      <c r="C3198" s="152">
        <v>0.46700000000000003</v>
      </c>
    </row>
    <row r="3199" spans="1:3" x14ac:dyDescent="0.35">
      <c r="A3199" s="142">
        <v>9.0109999999999992</v>
      </c>
      <c r="B3199" s="140" t="s">
        <v>460</v>
      </c>
      <c r="C3199" s="152">
        <v>0.46700000000000003</v>
      </c>
    </row>
    <row r="3200" spans="1:3" x14ac:dyDescent="0.35">
      <c r="A3200" s="142">
        <v>9.0137</v>
      </c>
      <c r="B3200" s="140" t="s">
        <v>460</v>
      </c>
      <c r="C3200" s="152">
        <v>0.46700000000000003</v>
      </c>
    </row>
    <row r="3201" spans="1:3" x14ac:dyDescent="0.35">
      <c r="A3201" s="142">
        <v>9.0164000000000009</v>
      </c>
      <c r="B3201" s="140" t="s">
        <v>460</v>
      </c>
      <c r="C3201" s="152">
        <v>0.46700000000000003</v>
      </c>
    </row>
    <row r="3202" spans="1:3" x14ac:dyDescent="0.35">
      <c r="A3202" s="142">
        <v>9.0191999999999997</v>
      </c>
      <c r="B3202" s="140" t="s">
        <v>460</v>
      </c>
      <c r="C3202" s="152">
        <v>0.46700000000000003</v>
      </c>
    </row>
    <row r="3203" spans="1:3" x14ac:dyDescent="0.35">
      <c r="A3203" s="142">
        <v>9.0219000000000005</v>
      </c>
      <c r="B3203" s="140" t="s">
        <v>460</v>
      </c>
      <c r="C3203" s="152">
        <v>0.46700000000000003</v>
      </c>
    </row>
    <row r="3204" spans="1:3" x14ac:dyDescent="0.35">
      <c r="A3204" s="142">
        <v>9.0274000000000001</v>
      </c>
      <c r="B3204" s="140" t="s">
        <v>460</v>
      </c>
      <c r="C3204" s="152">
        <v>0.46700000000000003</v>
      </c>
    </row>
    <row r="3205" spans="1:3" x14ac:dyDescent="0.35">
      <c r="A3205" s="142">
        <v>9.0300999999999991</v>
      </c>
      <c r="B3205" s="140" t="s">
        <v>460</v>
      </c>
      <c r="C3205" s="152">
        <v>0.46700000000000003</v>
      </c>
    </row>
    <row r="3206" spans="1:3" x14ac:dyDescent="0.35">
      <c r="A3206" s="142">
        <v>9.0328999999999997</v>
      </c>
      <c r="B3206" s="140" t="s">
        <v>460</v>
      </c>
      <c r="C3206" s="152">
        <v>0.46700000000000003</v>
      </c>
    </row>
    <row r="3207" spans="1:3" x14ac:dyDescent="0.35">
      <c r="A3207" s="142">
        <v>9.0356000000000005</v>
      </c>
      <c r="B3207" s="140" t="s">
        <v>460</v>
      </c>
      <c r="C3207" s="152">
        <v>0.46700000000000003</v>
      </c>
    </row>
    <row r="3208" spans="1:3" x14ac:dyDescent="0.35">
      <c r="A3208" s="142">
        <v>9.0411000000000001</v>
      </c>
      <c r="B3208" s="140" t="s">
        <v>460</v>
      </c>
      <c r="C3208" s="152">
        <v>0.46700000000000003</v>
      </c>
    </row>
    <row r="3209" spans="1:3" x14ac:dyDescent="0.35">
      <c r="A3209" s="142">
        <v>9.0437999999999992</v>
      </c>
      <c r="B3209" s="140" t="s">
        <v>460</v>
      </c>
      <c r="C3209" s="152">
        <v>0.46700000000000003</v>
      </c>
    </row>
    <row r="3210" spans="1:3" x14ac:dyDescent="0.35">
      <c r="A3210" s="142">
        <v>9.0548000000000002</v>
      </c>
      <c r="B3210" s="140" t="s">
        <v>460</v>
      </c>
      <c r="C3210" s="152">
        <v>0.46700000000000003</v>
      </c>
    </row>
    <row r="3211" spans="1:3" x14ac:dyDescent="0.35">
      <c r="A3211" s="142">
        <v>9.0630000000000006</v>
      </c>
      <c r="B3211" s="140" t="s">
        <v>460</v>
      </c>
      <c r="C3211" s="152">
        <v>0.46700000000000003</v>
      </c>
    </row>
    <row r="3212" spans="1:3" x14ac:dyDescent="0.35">
      <c r="A3212" s="142">
        <v>9.0685000000000002</v>
      </c>
      <c r="B3212" s="140" t="s">
        <v>460</v>
      </c>
      <c r="C3212" s="152">
        <v>0.46700000000000003</v>
      </c>
    </row>
    <row r="3213" spans="1:3" x14ac:dyDescent="0.35">
      <c r="A3213" s="142">
        <v>9.0711999999999993</v>
      </c>
      <c r="B3213" s="140" t="s">
        <v>460</v>
      </c>
      <c r="C3213" s="152">
        <v>0.46700000000000003</v>
      </c>
    </row>
    <row r="3214" spans="1:3" x14ac:dyDescent="0.35">
      <c r="A3214" s="142">
        <v>9.0739999999999998</v>
      </c>
      <c r="B3214" s="140" t="s">
        <v>460</v>
      </c>
      <c r="C3214" s="152">
        <v>0.46700000000000003</v>
      </c>
    </row>
    <row r="3215" spans="1:3" x14ac:dyDescent="0.35">
      <c r="A3215" s="142">
        <v>9.0767000000000007</v>
      </c>
      <c r="B3215" s="140" t="s">
        <v>460</v>
      </c>
      <c r="C3215" s="152">
        <v>0.46700000000000003</v>
      </c>
    </row>
    <row r="3216" spans="1:3" x14ac:dyDescent="0.35">
      <c r="A3216" s="142">
        <v>9.0794999999999995</v>
      </c>
      <c r="B3216" s="140" t="s">
        <v>460</v>
      </c>
      <c r="C3216" s="152">
        <v>0.46700000000000003</v>
      </c>
    </row>
    <row r="3217" spans="1:3" x14ac:dyDescent="0.35">
      <c r="A3217" s="142">
        <v>9.0822000000000003</v>
      </c>
      <c r="B3217" s="140" t="s">
        <v>460</v>
      </c>
      <c r="C3217" s="152">
        <v>0.46700000000000003</v>
      </c>
    </row>
    <row r="3218" spans="1:3" x14ac:dyDescent="0.35">
      <c r="A3218" s="142">
        <v>9.0848999999999993</v>
      </c>
      <c r="B3218" s="140" t="s">
        <v>460</v>
      </c>
      <c r="C3218" s="152">
        <v>0.46700000000000003</v>
      </c>
    </row>
    <row r="3219" spans="1:3" x14ac:dyDescent="0.35">
      <c r="A3219" s="142">
        <v>9.0876999999999999</v>
      </c>
      <c r="B3219" s="140" t="s">
        <v>460</v>
      </c>
      <c r="C3219" s="152">
        <v>0.46700000000000003</v>
      </c>
    </row>
    <row r="3220" spans="1:3" x14ac:dyDescent="0.35">
      <c r="A3220" s="142">
        <v>9.0904000000000007</v>
      </c>
      <c r="B3220" s="140" t="s">
        <v>460</v>
      </c>
      <c r="C3220" s="152">
        <v>0.46700000000000003</v>
      </c>
    </row>
    <row r="3221" spans="1:3" x14ac:dyDescent="0.35">
      <c r="A3221" s="142">
        <v>9.0931999999999995</v>
      </c>
      <c r="B3221" s="140" t="s">
        <v>460</v>
      </c>
      <c r="C3221" s="152">
        <v>0.46700000000000003</v>
      </c>
    </row>
    <row r="3222" spans="1:3" x14ac:dyDescent="0.35">
      <c r="A3222" s="142">
        <v>9.0985999999999994</v>
      </c>
      <c r="B3222" s="140" t="s">
        <v>460</v>
      </c>
      <c r="C3222" s="152">
        <v>0.46700000000000003</v>
      </c>
    </row>
    <row r="3223" spans="1:3" x14ac:dyDescent="0.35">
      <c r="A3223" s="142">
        <v>9.1067999999999998</v>
      </c>
      <c r="B3223" s="140" t="s">
        <v>460</v>
      </c>
      <c r="C3223" s="152">
        <v>0.46700000000000003</v>
      </c>
    </row>
    <row r="3224" spans="1:3" x14ac:dyDescent="0.35">
      <c r="A3224" s="142">
        <v>9.1096000000000004</v>
      </c>
      <c r="B3224" s="140" t="s">
        <v>460</v>
      </c>
      <c r="C3224" s="152">
        <v>0.46700000000000003</v>
      </c>
    </row>
    <row r="3225" spans="1:3" x14ac:dyDescent="0.35">
      <c r="A3225" s="142">
        <v>9.1122999999999994</v>
      </c>
      <c r="B3225" s="140" t="s">
        <v>460</v>
      </c>
      <c r="C3225" s="152">
        <v>0.46700000000000003</v>
      </c>
    </row>
    <row r="3226" spans="1:3" x14ac:dyDescent="0.35">
      <c r="A3226" s="142">
        <v>9.1178000000000008</v>
      </c>
      <c r="B3226" s="140" t="s">
        <v>460</v>
      </c>
      <c r="C3226" s="152">
        <v>0.46700000000000003</v>
      </c>
    </row>
    <row r="3227" spans="1:3" x14ac:dyDescent="0.35">
      <c r="A3227" s="142">
        <v>9.1233000000000004</v>
      </c>
      <c r="B3227" s="140" t="s">
        <v>460</v>
      </c>
      <c r="C3227" s="152">
        <v>0.46700000000000003</v>
      </c>
    </row>
    <row r="3228" spans="1:3" x14ac:dyDescent="0.35">
      <c r="A3228" s="142">
        <v>9.1259999999999994</v>
      </c>
      <c r="B3228" s="140" t="s">
        <v>460</v>
      </c>
      <c r="C3228" s="152">
        <v>0.46700000000000003</v>
      </c>
    </row>
    <row r="3229" spans="1:3" x14ac:dyDescent="0.35">
      <c r="A3229" s="142">
        <v>9.1288</v>
      </c>
      <c r="B3229" s="140" t="s">
        <v>460</v>
      </c>
      <c r="C3229" s="152">
        <v>0.46700000000000003</v>
      </c>
    </row>
    <row r="3230" spans="1:3" x14ac:dyDescent="0.35">
      <c r="A3230" s="142">
        <v>9.1315000000000008</v>
      </c>
      <c r="B3230" s="140" t="s">
        <v>460</v>
      </c>
      <c r="C3230" s="152">
        <v>0.46700000000000003</v>
      </c>
    </row>
    <row r="3231" spans="1:3" x14ac:dyDescent="0.35">
      <c r="A3231" s="142">
        <v>9.1370000000000005</v>
      </c>
      <c r="B3231" s="140" t="s">
        <v>460</v>
      </c>
      <c r="C3231" s="152">
        <v>0.46700000000000003</v>
      </c>
    </row>
    <row r="3232" spans="1:3" x14ac:dyDescent="0.35">
      <c r="A3232" s="142">
        <v>9.1396999999999995</v>
      </c>
      <c r="B3232" s="140" t="s">
        <v>460</v>
      </c>
      <c r="C3232" s="152">
        <v>0.46700000000000003</v>
      </c>
    </row>
    <row r="3233" spans="1:3" x14ac:dyDescent="0.35">
      <c r="A3233" s="142">
        <v>9.1425000000000001</v>
      </c>
      <c r="B3233" s="140" t="s">
        <v>460</v>
      </c>
      <c r="C3233" s="152">
        <v>0.46700000000000003</v>
      </c>
    </row>
    <row r="3234" spans="1:3" x14ac:dyDescent="0.35">
      <c r="A3234" s="142">
        <v>9.1452000000000009</v>
      </c>
      <c r="B3234" s="140" t="s">
        <v>460</v>
      </c>
      <c r="C3234" s="152">
        <v>0.46700000000000003</v>
      </c>
    </row>
    <row r="3235" spans="1:3" x14ac:dyDescent="0.35">
      <c r="A3235" s="142">
        <v>9.1478999999999999</v>
      </c>
      <c r="B3235" s="140" t="s">
        <v>460</v>
      </c>
      <c r="C3235" s="152">
        <v>0.46700000000000003</v>
      </c>
    </row>
    <row r="3236" spans="1:3" x14ac:dyDescent="0.35">
      <c r="A3236" s="142">
        <v>9.1507000000000005</v>
      </c>
      <c r="B3236" s="140" t="s">
        <v>460</v>
      </c>
      <c r="C3236" s="152">
        <v>0.46700000000000003</v>
      </c>
    </row>
    <row r="3237" spans="1:3" x14ac:dyDescent="0.35">
      <c r="A3237" s="142">
        <v>9.1533999999999995</v>
      </c>
      <c r="B3237" s="140" t="s">
        <v>460</v>
      </c>
      <c r="C3237" s="152">
        <v>0.46700000000000003</v>
      </c>
    </row>
    <row r="3238" spans="1:3" x14ac:dyDescent="0.35">
      <c r="A3238" s="142">
        <v>9.1562000000000001</v>
      </c>
      <c r="B3238" s="140" t="s">
        <v>460</v>
      </c>
      <c r="C3238" s="152">
        <v>0.46700000000000003</v>
      </c>
    </row>
    <row r="3239" spans="1:3" x14ac:dyDescent="0.35">
      <c r="A3239" s="142">
        <v>9.1588999999999992</v>
      </c>
      <c r="B3239" s="140" t="s">
        <v>460</v>
      </c>
      <c r="C3239" s="152">
        <v>0.46700000000000003</v>
      </c>
    </row>
    <row r="3240" spans="1:3" x14ac:dyDescent="0.35">
      <c r="A3240" s="142">
        <v>9.1644000000000005</v>
      </c>
      <c r="B3240" s="140" t="s">
        <v>460</v>
      </c>
      <c r="C3240" s="152">
        <v>0.46700000000000003</v>
      </c>
    </row>
    <row r="3241" spans="1:3" x14ac:dyDescent="0.35">
      <c r="A3241" s="142">
        <v>9.1725999999999992</v>
      </c>
      <c r="B3241" s="140" t="s">
        <v>460</v>
      </c>
      <c r="C3241" s="152">
        <v>0.46700000000000003</v>
      </c>
    </row>
    <row r="3242" spans="1:3" x14ac:dyDescent="0.35">
      <c r="A3242" s="142">
        <v>9.1753</v>
      </c>
      <c r="B3242" s="140" t="s">
        <v>460</v>
      </c>
      <c r="C3242" s="152">
        <v>0.46700000000000003</v>
      </c>
    </row>
    <row r="3243" spans="1:3" x14ac:dyDescent="0.35">
      <c r="A3243" s="142">
        <v>9.1781000000000006</v>
      </c>
      <c r="B3243" s="140" t="s">
        <v>460</v>
      </c>
      <c r="C3243" s="152">
        <v>0.46700000000000003</v>
      </c>
    </row>
    <row r="3244" spans="1:3" x14ac:dyDescent="0.35">
      <c r="A3244" s="142">
        <v>9.1890000000000001</v>
      </c>
      <c r="B3244" s="140" t="s">
        <v>460</v>
      </c>
      <c r="C3244" s="152">
        <v>0.46700000000000003</v>
      </c>
    </row>
    <row r="3245" spans="1:3" x14ac:dyDescent="0.35">
      <c r="A3245" s="142">
        <v>9.1918000000000006</v>
      </c>
      <c r="B3245" s="140" t="s">
        <v>460</v>
      </c>
      <c r="C3245" s="152">
        <v>0.46700000000000003</v>
      </c>
    </row>
    <row r="3246" spans="1:3" x14ac:dyDescent="0.35">
      <c r="A3246" s="142">
        <v>9.1944999999999997</v>
      </c>
      <c r="B3246" s="140" t="s">
        <v>460</v>
      </c>
      <c r="C3246" s="152">
        <v>0.46700000000000003</v>
      </c>
    </row>
    <row r="3247" spans="1:3" x14ac:dyDescent="0.35">
      <c r="A3247" s="142">
        <v>9.1973000000000003</v>
      </c>
      <c r="B3247" s="140" t="s">
        <v>460</v>
      </c>
      <c r="C3247" s="152">
        <v>0.46700000000000003</v>
      </c>
    </row>
    <row r="3248" spans="1:3" x14ac:dyDescent="0.35">
      <c r="A3248" s="142">
        <v>9.2027000000000001</v>
      </c>
      <c r="B3248" s="140" t="s">
        <v>460</v>
      </c>
      <c r="C3248" s="152">
        <v>0.46700000000000003</v>
      </c>
    </row>
    <row r="3249" spans="1:3" x14ac:dyDescent="0.35">
      <c r="A3249" s="142">
        <v>9.2110000000000003</v>
      </c>
      <c r="B3249" s="140" t="s">
        <v>460</v>
      </c>
      <c r="C3249" s="152">
        <v>0.46700000000000003</v>
      </c>
    </row>
    <row r="3250" spans="1:3" x14ac:dyDescent="0.35">
      <c r="A3250" s="142">
        <v>9.2164000000000001</v>
      </c>
      <c r="B3250" s="140" t="s">
        <v>460</v>
      </c>
      <c r="C3250" s="152">
        <v>0.46700000000000003</v>
      </c>
    </row>
    <row r="3251" spans="1:3" x14ac:dyDescent="0.35">
      <c r="A3251" s="142">
        <v>9.2192000000000007</v>
      </c>
      <c r="B3251" s="140" t="s">
        <v>460</v>
      </c>
      <c r="C3251" s="152">
        <v>0.46700000000000003</v>
      </c>
    </row>
    <row r="3252" spans="1:3" x14ac:dyDescent="0.35">
      <c r="A3252" s="142">
        <v>9.2273999999999994</v>
      </c>
      <c r="B3252" s="140" t="s">
        <v>460</v>
      </c>
      <c r="C3252" s="152">
        <v>0.46700000000000003</v>
      </c>
    </row>
    <row r="3253" spans="1:3" x14ac:dyDescent="0.35">
      <c r="A3253" s="142">
        <v>9.2301000000000002</v>
      </c>
      <c r="B3253" s="140" t="s">
        <v>460</v>
      </c>
      <c r="C3253" s="152">
        <v>0.46700000000000003</v>
      </c>
    </row>
    <row r="3254" spans="1:3" x14ac:dyDescent="0.35">
      <c r="A3254" s="142">
        <v>9.2384000000000004</v>
      </c>
      <c r="B3254" s="140" t="s">
        <v>460</v>
      </c>
      <c r="C3254" s="152">
        <v>0.46700000000000003</v>
      </c>
    </row>
    <row r="3255" spans="1:3" x14ac:dyDescent="0.35">
      <c r="A3255" s="142">
        <v>9.2410999999999994</v>
      </c>
      <c r="B3255" s="140" t="s">
        <v>460</v>
      </c>
      <c r="C3255" s="152">
        <v>0.46700000000000003</v>
      </c>
    </row>
    <row r="3256" spans="1:3" x14ac:dyDescent="0.35">
      <c r="A3256" s="142">
        <v>9.2492999999999999</v>
      </c>
      <c r="B3256" s="140" t="s">
        <v>460</v>
      </c>
      <c r="C3256" s="152">
        <v>0.46700000000000003</v>
      </c>
    </row>
    <row r="3257" spans="1:3" x14ac:dyDescent="0.35">
      <c r="A3257" s="142">
        <v>9.2547999999999995</v>
      </c>
      <c r="B3257" s="140" t="s">
        <v>460</v>
      </c>
      <c r="C3257" s="152">
        <v>0.46700000000000003</v>
      </c>
    </row>
    <row r="3258" spans="1:3" x14ac:dyDescent="0.35">
      <c r="A3258" s="142">
        <v>9.2575000000000003</v>
      </c>
      <c r="B3258" s="140" t="s">
        <v>460</v>
      </c>
      <c r="C3258" s="152">
        <v>0.46700000000000003</v>
      </c>
    </row>
    <row r="3259" spans="1:3" x14ac:dyDescent="0.35">
      <c r="A3259" s="142">
        <v>9.2629999999999999</v>
      </c>
      <c r="B3259" s="140" t="s">
        <v>460</v>
      </c>
      <c r="C3259" s="152">
        <v>0.46700000000000003</v>
      </c>
    </row>
    <row r="3260" spans="1:3" x14ac:dyDescent="0.35">
      <c r="A3260" s="142">
        <v>9.2658000000000005</v>
      </c>
      <c r="B3260" s="140" t="s">
        <v>460</v>
      </c>
      <c r="C3260" s="152">
        <v>0.46700000000000003</v>
      </c>
    </row>
    <row r="3261" spans="1:3" x14ac:dyDescent="0.35">
      <c r="A3261" s="142">
        <v>9.2684999999999995</v>
      </c>
      <c r="B3261" s="140" t="s">
        <v>460</v>
      </c>
      <c r="C3261" s="152">
        <v>0.46700000000000003</v>
      </c>
    </row>
    <row r="3262" spans="1:3" x14ac:dyDescent="0.35">
      <c r="A3262" s="142">
        <v>9.2712000000000003</v>
      </c>
      <c r="B3262" s="140" t="s">
        <v>460</v>
      </c>
      <c r="C3262" s="152">
        <v>0.46700000000000003</v>
      </c>
    </row>
    <row r="3263" spans="1:3" x14ac:dyDescent="0.35">
      <c r="A3263" s="142">
        <v>9.2739999999999991</v>
      </c>
      <c r="B3263" s="140" t="s">
        <v>460</v>
      </c>
      <c r="C3263" s="152">
        <v>0.46700000000000003</v>
      </c>
    </row>
    <row r="3264" spans="1:3" x14ac:dyDescent="0.35">
      <c r="A3264" s="142">
        <v>9.2766999999999999</v>
      </c>
      <c r="B3264" s="140" t="s">
        <v>460</v>
      </c>
      <c r="C3264" s="152">
        <v>0.46700000000000003</v>
      </c>
    </row>
    <row r="3265" spans="1:3" x14ac:dyDescent="0.35">
      <c r="A3265" s="142">
        <v>9.2795000000000005</v>
      </c>
      <c r="B3265" s="140" t="s">
        <v>460</v>
      </c>
      <c r="C3265" s="152">
        <v>0.46700000000000003</v>
      </c>
    </row>
    <row r="3266" spans="1:3" x14ac:dyDescent="0.35">
      <c r="A3266" s="142">
        <v>9.2821999999999996</v>
      </c>
      <c r="B3266" s="140" t="s">
        <v>460</v>
      </c>
      <c r="C3266" s="152">
        <v>0.46700000000000003</v>
      </c>
    </row>
    <row r="3267" spans="1:3" x14ac:dyDescent="0.35">
      <c r="A3267" s="142">
        <v>9.2849000000000004</v>
      </c>
      <c r="B3267" s="140" t="s">
        <v>460</v>
      </c>
      <c r="C3267" s="152">
        <v>0.46700000000000003</v>
      </c>
    </row>
    <row r="3268" spans="1:3" x14ac:dyDescent="0.35">
      <c r="A3268" s="142">
        <v>9.2876999999999992</v>
      </c>
      <c r="B3268" s="140" t="s">
        <v>460</v>
      </c>
      <c r="C3268" s="152">
        <v>0.46700000000000003</v>
      </c>
    </row>
    <row r="3269" spans="1:3" x14ac:dyDescent="0.35">
      <c r="A3269" s="142">
        <v>9.2958999999999996</v>
      </c>
      <c r="B3269" s="140" t="s">
        <v>460</v>
      </c>
      <c r="C3269" s="152">
        <v>0.46700000000000003</v>
      </c>
    </row>
    <row r="3270" spans="1:3" x14ac:dyDescent="0.35">
      <c r="A3270" s="142">
        <v>9.2986000000000004</v>
      </c>
      <c r="B3270" s="140" t="s">
        <v>460</v>
      </c>
      <c r="C3270" s="152">
        <v>0.46700000000000003</v>
      </c>
    </row>
    <row r="3271" spans="1:3" x14ac:dyDescent="0.35">
      <c r="A3271" s="142">
        <v>9.3013999999999992</v>
      </c>
      <c r="B3271" s="140" t="s">
        <v>460</v>
      </c>
      <c r="C3271" s="152">
        <v>0.46700000000000003</v>
      </c>
    </row>
    <row r="3272" spans="1:3" x14ac:dyDescent="0.35">
      <c r="A3272" s="142">
        <v>9.3041</v>
      </c>
      <c r="B3272" s="140" t="s">
        <v>460</v>
      </c>
      <c r="C3272" s="152">
        <v>0.46700000000000003</v>
      </c>
    </row>
    <row r="3273" spans="1:3" x14ac:dyDescent="0.35">
      <c r="A3273" s="142">
        <v>9.3123000000000005</v>
      </c>
      <c r="B3273" s="140" t="s">
        <v>460</v>
      </c>
      <c r="C3273" s="152">
        <v>0.46700000000000003</v>
      </c>
    </row>
    <row r="3274" spans="1:3" x14ac:dyDescent="0.35">
      <c r="A3274" s="142">
        <v>9.3150999999999993</v>
      </c>
      <c r="B3274" s="140" t="s">
        <v>460</v>
      </c>
      <c r="C3274" s="152">
        <v>0.46700000000000003</v>
      </c>
    </row>
    <row r="3275" spans="1:3" x14ac:dyDescent="0.35">
      <c r="A3275" s="142">
        <v>9.3178000000000001</v>
      </c>
      <c r="B3275" s="140" t="s">
        <v>460</v>
      </c>
      <c r="C3275" s="152">
        <v>0.46700000000000003</v>
      </c>
    </row>
    <row r="3276" spans="1:3" x14ac:dyDescent="0.35">
      <c r="A3276" s="142">
        <v>9.3204999999999991</v>
      </c>
      <c r="B3276" s="140" t="s">
        <v>460</v>
      </c>
      <c r="C3276" s="152">
        <v>0.46700000000000003</v>
      </c>
    </row>
    <row r="3277" spans="1:3" x14ac:dyDescent="0.35">
      <c r="A3277" s="142">
        <v>9.3232999999999997</v>
      </c>
      <c r="B3277" s="140" t="s">
        <v>460</v>
      </c>
      <c r="C3277" s="152">
        <v>0.46700000000000003</v>
      </c>
    </row>
    <row r="3278" spans="1:3" x14ac:dyDescent="0.35">
      <c r="A3278" s="142">
        <v>9.3287999999999993</v>
      </c>
      <c r="B3278" s="140" t="s">
        <v>460</v>
      </c>
      <c r="C3278" s="152">
        <v>0.46700000000000003</v>
      </c>
    </row>
    <row r="3279" spans="1:3" x14ac:dyDescent="0.35">
      <c r="A3279" s="142">
        <v>9.3315000000000001</v>
      </c>
      <c r="B3279" s="140" t="s">
        <v>460</v>
      </c>
      <c r="C3279" s="152">
        <v>0.46700000000000003</v>
      </c>
    </row>
    <row r="3280" spans="1:3" x14ac:dyDescent="0.35">
      <c r="A3280" s="142">
        <v>9.3341999999999992</v>
      </c>
      <c r="B3280" s="140" t="s">
        <v>460</v>
      </c>
      <c r="C3280" s="152">
        <v>0.46700000000000003</v>
      </c>
    </row>
    <row r="3281" spans="1:3" x14ac:dyDescent="0.35">
      <c r="A3281" s="142">
        <v>9.3369999999999997</v>
      </c>
      <c r="B3281" s="140" t="s">
        <v>460</v>
      </c>
      <c r="C3281" s="152">
        <v>0.46700000000000003</v>
      </c>
    </row>
    <row r="3282" spans="1:3" x14ac:dyDescent="0.35">
      <c r="A3282" s="142">
        <v>9.3397000000000006</v>
      </c>
      <c r="B3282" s="140" t="s">
        <v>460</v>
      </c>
      <c r="C3282" s="152">
        <v>0.46700000000000003</v>
      </c>
    </row>
    <row r="3283" spans="1:3" x14ac:dyDescent="0.35">
      <c r="A3283" s="142">
        <v>9.3424999999999994</v>
      </c>
      <c r="B3283" s="140" t="s">
        <v>460</v>
      </c>
      <c r="C3283" s="152">
        <v>0.46700000000000003</v>
      </c>
    </row>
    <row r="3284" spans="1:3" x14ac:dyDescent="0.35">
      <c r="A3284" s="142">
        <v>9.3452000000000002</v>
      </c>
      <c r="B3284" s="140" t="s">
        <v>460</v>
      </c>
      <c r="C3284" s="152">
        <v>0.46700000000000003</v>
      </c>
    </row>
    <row r="3285" spans="1:3" x14ac:dyDescent="0.35">
      <c r="A3285" s="142">
        <v>9.3478999999999992</v>
      </c>
      <c r="B3285" s="140" t="s">
        <v>460</v>
      </c>
      <c r="C3285" s="152">
        <v>0.46700000000000003</v>
      </c>
    </row>
    <row r="3286" spans="1:3" x14ac:dyDescent="0.35">
      <c r="A3286" s="142">
        <v>9.3534000000000006</v>
      </c>
      <c r="B3286" s="140" t="s">
        <v>460</v>
      </c>
      <c r="C3286" s="152">
        <v>0.46700000000000003</v>
      </c>
    </row>
    <row r="3287" spans="1:3" x14ac:dyDescent="0.35">
      <c r="A3287" s="142">
        <v>9.3615999999999993</v>
      </c>
      <c r="B3287" s="140" t="s">
        <v>460</v>
      </c>
      <c r="C3287" s="152">
        <v>0.46700000000000003</v>
      </c>
    </row>
    <row r="3288" spans="1:3" x14ac:dyDescent="0.35">
      <c r="A3288" s="142">
        <v>9.3643999999999998</v>
      </c>
      <c r="B3288" s="140" t="s">
        <v>460</v>
      </c>
      <c r="C3288" s="152">
        <v>0.46700000000000003</v>
      </c>
    </row>
    <row r="3289" spans="1:3" x14ac:dyDescent="0.35">
      <c r="A3289" s="142">
        <v>9.3780999999999999</v>
      </c>
      <c r="B3289" s="140" t="s">
        <v>460</v>
      </c>
      <c r="C3289" s="152">
        <v>0.46700000000000003</v>
      </c>
    </row>
    <row r="3290" spans="1:3" x14ac:dyDescent="0.35">
      <c r="A3290" s="142">
        <v>9.3808000000000007</v>
      </c>
      <c r="B3290" s="140" t="s">
        <v>460</v>
      </c>
      <c r="C3290" s="152">
        <v>0.46700000000000003</v>
      </c>
    </row>
    <row r="3291" spans="1:3" x14ac:dyDescent="0.35">
      <c r="A3291" s="142">
        <v>9.3835999999999995</v>
      </c>
      <c r="B3291" s="140" t="s">
        <v>460</v>
      </c>
      <c r="C3291" s="152">
        <v>0.46700000000000003</v>
      </c>
    </row>
    <row r="3292" spans="1:3" x14ac:dyDescent="0.35">
      <c r="A3292" s="142">
        <v>9.3863000000000003</v>
      </c>
      <c r="B3292" s="140" t="s">
        <v>460</v>
      </c>
      <c r="C3292" s="152">
        <v>0.46700000000000003</v>
      </c>
    </row>
    <row r="3293" spans="1:3" x14ac:dyDescent="0.35">
      <c r="A3293" s="142">
        <v>9.3889999999999993</v>
      </c>
      <c r="B3293" s="140" t="s">
        <v>460</v>
      </c>
      <c r="C3293" s="152">
        <v>0.46700000000000003</v>
      </c>
    </row>
    <row r="3294" spans="1:3" x14ac:dyDescent="0.35">
      <c r="A3294" s="142">
        <v>9.3945000000000007</v>
      </c>
      <c r="B3294" s="140" t="s">
        <v>460</v>
      </c>
      <c r="C3294" s="152">
        <v>0.46700000000000003</v>
      </c>
    </row>
    <row r="3295" spans="1:3" x14ac:dyDescent="0.35">
      <c r="A3295" s="142">
        <v>9.3972999999999995</v>
      </c>
      <c r="B3295" s="140" t="s">
        <v>460</v>
      </c>
      <c r="C3295" s="152">
        <v>0.46700000000000003</v>
      </c>
    </row>
    <row r="3296" spans="1:3" x14ac:dyDescent="0.35">
      <c r="A3296" s="142">
        <v>9.4026999999999994</v>
      </c>
      <c r="B3296" s="140" t="s">
        <v>460</v>
      </c>
      <c r="C3296" s="152">
        <v>0.46700000000000003</v>
      </c>
    </row>
    <row r="3297" spans="1:3" x14ac:dyDescent="0.35">
      <c r="A3297" s="142">
        <v>9.4055</v>
      </c>
      <c r="B3297" s="140" t="s">
        <v>460</v>
      </c>
      <c r="C3297" s="152">
        <v>0.46700000000000003</v>
      </c>
    </row>
    <row r="3298" spans="1:3" x14ac:dyDescent="0.35">
      <c r="A3298" s="142">
        <v>9.4137000000000004</v>
      </c>
      <c r="B3298" s="140" t="s">
        <v>460</v>
      </c>
      <c r="C3298" s="152">
        <v>0.46700000000000003</v>
      </c>
    </row>
    <row r="3299" spans="1:3" x14ac:dyDescent="0.35">
      <c r="A3299" s="142">
        <v>9.4163999999999994</v>
      </c>
      <c r="B3299" s="140" t="s">
        <v>460</v>
      </c>
      <c r="C3299" s="152">
        <v>0.46700000000000003</v>
      </c>
    </row>
    <row r="3300" spans="1:3" x14ac:dyDescent="0.35">
      <c r="A3300" s="142">
        <v>9.4219000000000008</v>
      </c>
      <c r="B3300" s="140" t="s">
        <v>460</v>
      </c>
      <c r="C3300" s="152">
        <v>0.46700000000000003</v>
      </c>
    </row>
    <row r="3301" spans="1:3" x14ac:dyDescent="0.35">
      <c r="A3301" s="142">
        <v>9.4356000000000009</v>
      </c>
      <c r="B3301" s="140" t="s">
        <v>460</v>
      </c>
      <c r="C3301" s="152">
        <v>0.46700000000000003</v>
      </c>
    </row>
    <row r="3302" spans="1:3" x14ac:dyDescent="0.35">
      <c r="A3302" s="142">
        <v>9.4383999999999997</v>
      </c>
      <c r="B3302" s="140" t="s">
        <v>460</v>
      </c>
      <c r="C3302" s="152">
        <v>0.46700000000000003</v>
      </c>
    </row>
    <row r="3303" spans="1:3" x14ac:dyDescent="0.35">
      <c r="A3303" s="142">
        <v>9.4411000000000005</v>
      </c>
      <c r="B3303" s="140" t="s">
        <v>460</v>
      </c>
      <c r="C3303" s="152">
        <v>0.46700000000000003</v>
      </c>
    </row>
    <row r="3304" spans="1:3" x14ac:dyDescent="0.35">
      <c r="A3304" s="142">
        <v>9.4466000000000001</v>
      </c>
      <c r="B3304" s="140" t="s">
        <v>460</v>
      </c>
      <c r="C3304" s="152">
        <v>0.46700000000000003</v>
      </c>
    </row>
    <row r="3305" spans="1:3" x14ac:dyDescent="0.35">
      <c r="A3305" s="142">
        <v>9.4492999999999991</v>
      </c>
      <c r="B3305" s="140" t="s">
        <v>460</v>
      </c>
      <c r="C3305" s="152">
        <v>0.46700000000000003</v>
      </c>
    </row>
    <row r="3306" spans="1:3" x14ac:dyDescent="0.35">
      <c r="A3306" s="142">
        <v>9.4520999999999997</v>
      </c>
      <c r="B3306" s="140" t="s">
        <v>460</v>
      </c>
      <c r="C3306" s="152">
        <v>0.46700000000000003</v>
      </c>
    </row>
    <row r="3307" spans="1:3" x14ac:dyDescent="0.35">
      <c r="A3307" s="142">
        <v>9.4548000000000005</v>
      </c>
      <c r="B3307" s="140" t="s">
        <v>460</v>
      </c>
      <c r="C3307" s="152">
        <v>0.46700000000000003</v>
      </c>
    </row>
    <row r="3308" spans="1:3" x14ac:dyDescent="0.35">
      <c r="A3308" s="142">
        <v>9.4574999999999996</v>
      </c>
      <c r="B3308" s="140" t="s">
        <v>460</v>
      </c>
      <c r="C3308" s="152">
        <v>0.46700000000000003</v>
      </c>
    </row>
    <row r="3309" spans="1:3" x14ac:dyDescent="0.35">
      <c r="A3309" s="142">
        <v>9.4603000000000002</v>
      </c>
      <c r="B3309" s="140" t="s">
        <v>460</v>
      </c>
      <c r="C3309" s="152">
        <v>0.46700000000000003</v>
      </c>
    </row>
    <row r="3310" spans="1:3" x14ac:dyDescent="0.35">
      <c r="A3310" s="142">
        <v>9.4629999999999992</v>
      </c>
      <c r="B3310" s="140" t="s">
        <v>460</v>
      </c>
      <c r="C3310" s="152">
        <v>0.46700000000000003</v>
      </c>
    </row>
    <row r="3311" spans="1:3" x14ac:dyDescent="0.35">
      <c r="A3311" s="142">
        <v>9.4657999999999998</v>
      </c>
      <c r="B3311" s="140" t="s">
        <v>460</v>
      </c>
      <c r="C3311" s="152">
        <v>0.46700000000000003</v>
      </c>
    </row>
    <row r="3312" spans="1:3" x14ac:dyDescent="0.35">
      <c r="A3312" s="142">
        <v>9.4685000000000006</v>
      </c>
      <c r="B3312" s="140" t="s">
        <v>460</v>
      </c>
      <c r="C3312" s="152">
        <v>0.46700000000000003</v>
      </c>
    </row>
    <row r="3313" spans="1:3" x14ac:dyDescent="0.35">
      <c r="A3313" s="142">
        <v>9.4740000000000002</v>
      </c>
      <c r="B3313" s="140" t="s">
        <v>460</v>
      </c>
      <c r="C3313" s="152">
        <v>0.46700000000000003</v>
      </c>
    </row>
    <row r="3314" spans="1:3" x14ac:dyDescent="0.35">
      <c r="A3314" s="142">
        <v>9.4766999999999992</v>
      </c>
      <c r="B3314" s="140" t="s">
        <v>460</v>
      </c>
      <c r="C3314" s="152">
        <v>0.46700000000000003</v>
      </c>
    </row>
    <row r="3315" spans="1:3" x14ac:dyDescent="0.35">
      <c r="A3315" s="142">
        <v>9.4794999999999998</v>
      </c>
      <c r="B3315" s="140" t="s">
        <v>460</v>
      </c>
      <c r="C3315" s="152">
        <v>0.46700000000000003</v>
      </c>
    </row>
    <row r="3316" spans="1:3" x14ac:dyDescent="0.35">
      <c r="A3316" s="142">
        <v>9.4848999999999997</v>
      </c>
      <c r="B3316" s="140" t="s">
        <v>460</v>
      </c>
      <c r="C3316" s="152">
        <v>0.46700000000000003</v>
      </c>
    </row>
    <row r="3317" spans="1:3" x14ac:dyDescent="0.35">
      <c r="A3317" s="142">
        <v>9.4877000000000002</v>
      </c>
      <c r="B3317" s="140" t="s">
        <v>460</v>
      </c>
      <c r="C3317" s="152">
        <v>0.46700000000000003</v>
      </c>
    </row>
    <row r="3318" spans="1:3" x14ac:dyDescent="0.35">
      <c r="A3318" s="142">
        <v>9.4903999999999993</v>
      </c>
      <c r="B3318" s="140" t="s">
        <v>460</v>
      </c>
      <c r="C3318" s="152">
        <v>0.46700000000000003</v>
      </c>
    </row>
    <row r="3319" spans="1:3" x14ac:dyDescent="0.35">
      <c r="A3319" s="142">
        <v>9.4931999999999999</v>
      </c>
      <c r="B3319" s="140" t="s">
        <v>460</v>
      </c>
      <c r="C3319" s="152">
        <v>0.46700000000000003</v>
      </c>
    </row>
    <row r="3320" spans="1:3" x14ac:dyDescent="0.35">
      <c r="A3320" s="142">
        <v>9.4959000000000007</v>
      </c>
      <c r="B3320" s="140" t="s">
        <v>460</v>
      </c>
      <c r="C3320" s="152">
        <v>0.46700000000000003</v>
      </c>
    </row>
    <row r="3321" spans="1:3" x14ac:dyDescent="0.35">
      <c r="A3321" s="142">
        <v>9.4985999999999997</v>
      </c>
      <c r="B3321" s="140" t="s">
        <v>460</v>
      </c>
      <c r="C3321" s="152">
        <v>0.46700000000000003</v>
      </c>
    </row>
    <row r="3322" spans="1:3" x14ac:dyDescent="0.35">
      <c r="A3322" s="142">
        <v>9.5014000000000003</v>
      </c>
      <c r="B3322" s="140" t="s">
        <v>460</v>
      </c>
      <c r="C3322" s="152">
        <v>0.46700000000000003</v>
      </c>
    </row>
    <row r="3323" spans="1:3" x14ac:dyDescent="0.35">
      <c r="A3323" s="142">
        <v>9.5040999999999993</v>
      </c>
      <c r="B3323" s="140" t="s">
        <v>460</v>
      </c>
      <c r="C3323" s="152">
        <v>0.46700000000000003</v>
      </c>
    </row>
    <row r="3324" spans="1:3" x14ac:dyDescent="0.35">
      <c r="A3324" s="142">
        <v>9.5068000000000001</v>
      </c>
      <c r="B3324" s="140" t="s">
        <v>460</v>
      </c>
      <c r="C3324" s="152">
        <v>0.46700000000000003</v>
      </c>
    </row>
    <row r="3325" spans="1:3" x14ac:dyDescent="0.35">
      <c r="A3325" s="142">
        <v>9.5096000000000007</v>
      </c>
      <c r="B3325" s="140" t="s">
        <v>460</v>
      </c>
      <c r="C3325" s="152">
        <v>0.46700000000000003</v>
      </c>
    </row>
    <row r="3326" spans="1:3" x14ac:dyDescent="0.35">
      <c r="A3326" s="142">
        <v>9.5122999999999998</v>
      </c>
      <c r="B3326" s="140" t="s">
        <v>460</v>
      </c>
      <c r="C3326" s="152">
        <v>0.46700000000000003</v>
      </c>
    </row>
    <row r="3327" spans="1:3" x14ac:dyDescent="0.35">
      <c r="A3327" s="142">
        <v>9.5151000000000003</v>
      </c>
      <c r="B3327" s="140" t="s">
        <v>460</v>
      </c>
      <c r="C3327" s="152">
        <v>0.46700000000000003</v>
      </c>
    </row>
    <row r="3328" spans="1:3" x14ac:dyDescent="0.35">
      <c r="A3328" s="142">
        <v>9.5177999999999994</v>
      </c>
      <c r="B3328" s="140" t="s">
        <v>460</v>
      </c>
      <c r="C3328" s="152">
        <v>0.46700000000000003</v>
      </c>
    </row>
    <row r="3329" spans="1:3" x14ac:dyDescent="0.35">
      <c r="A3329" s="142">
        <v>9.5205000000000002</v>
      </c>
      <c r="B3329" s="140" t="s">
        <v>460</v>
      </c>
      <c r="C3329" s="152">
        <v>0.46700000000000003</v>
      </c>
    </row>
    <row r="3330" spans="1:3" x14ac:dyDescent="0.35">
      <c r="A3330" s="142">
        <v>9.5233000000000008</v>
      </c>
      <c r="B3330" s="140" t="s">
        <v>460</v>
      </c>
      <c r="C3330" s="152">
        <v>0.46700000000000003</v>
      </c>
    </row>
    <row r="3331" spans="1:3" x14ac:dyDescent="0.35">
      <c r="A3331" s="142">
        <v>9.5259999999999998</v>
      </c>
      <c r="B3331" s="140" t="s">
        <v>460</v>
      </c>
      <c r="C3331" s="152">
        <v>0.46700000000000003</v>
      </c>
    </row>
    <row r="3332" spans="1:3" x14ac:dyDescent="0.35">
      <c r="A3332" s="142">
        <v>9.5288000000000004</v>
      </c>
      <c r="B3332" s="140" t="s">
        <v>460</v>
      </c>
      <c r="C3332" s="152">
        <v>0.46700000000000003</v>
      </c>
    </row>
    <row r="3333" spans="1:3" x14ac:dyDescent="0.35">
      <c r="A3333" s="142">
        <v>9.5314999999999994</v>
      </c>
      <c r="B3333" s="140" t="s">
        <v>460</v>
      </c>
      <c r="C3333" s="152">
        <v>0.46700000000000003</v>
      </c>
    </row>
    <row r="3334" spans="1:3" x14ac:dyDescent="0.35">
      <c r="A3334" s="142">
        <v>9.5370000000000008</v>
      </c>
      <c r="B3334" s="140" t="s">
        <v>460</v>
      </c>
      <c r="C3334" s="152">
        <v>0.46700000000000003</v>
      </c>
    </row>
    <row r="3335" spans="1:3" x14ac:dyDescent="0.35">
      <c r="A3335" s="142">
        <v>9.5396999999999998</v>
      </c>
      <c r="B3335" s="140" t="s">
        <v>460</v>
      </c>
      <c r="C3335" s="152">
        <v>0.46700000000000003</v>
      </c>
    </row>
    <row r="3336" spans="1:3" x14ac:dyDescent="0.35">
      <c r="A3336" s="142">
        <v>9.5425000000000004</v>
      </c>
      <c r="B3336" s="140" t="s">
        <v>460</v>
      </c>
      <c r="C3336" s="152">
        <v>0.46700000000000003</v>
      </c>
    </row>
    <row r="3337" spans="1:3" x14ac:dyDescent="0.35">
      <c r="A3337" s="142">
        <v>9.5451999999999995</v>
      </c>
      <c r="B3337" s="140" t="s">
        <v>460</v>
      </c>
      <c r="C3337" s="152">
        <v>0.46700000000000003</v>
      </c>
    </row>
    <row r="3338" spans="1:3" x14ac:dyDescent="0.35">
      <c r="A3338" s="142">
        <v>9.5507000000000009</v>
      </c>
      <c r="B3338" s="140" t="s">
        <v>460</v>
      </c>
      <c r="C3338" s="152">
        <v>0.46700000000000003</v>
      </c>
    </row>
    <row r="3339" spans="1:3" x14ac:dyDescent="0.35">
      <c r="A3339" s="142">
        <v>9.5533999999999999</v>
      </c>
      <c r="B3339" s="140" t="s">
        <v>460</v>
      </c>
      <c r="C3339" s="152">
        <v>0.46700000000000003</v>
      </c>
    </row>
    <row r="3340" spans="1:3" x14ac:dyDescent="0.35">
      <c r="A3340" s="142">
        <v>9.5562000000000005</v>
      </c>
      <c r="B3340" s="140" t="s">
        <v>460</v>
      </c>
      <c r="C3340" s="152">
        <v>0.46700000000000003</v>
      </c>
    </row>
    <row r="3341" spans="1:3" x14ac:dyDescent="0.35">
      <c r="A3341" s="142">
        <v>9.5588999999999995</v>
      </c>
      <c r="B3341" s="140" t="s">
        <v>460</v>
      </c>
      <c r="C3341" s="152">
        <v>0.46700000000000003</v>
      </c>
    </row>
    <row r="3342" spans="1:3" x14ac:dyDescent="0.35">
      <c r="A3342" s="142">
        <v>9.5616000000000003</v>
      </c>
      <c r="B3342" s="140" t="s">
        <v>460</v>
      </c>
      <c r="C3342" s="152">
        <v>0.46700000000000003</v>
      </c>
    </row>
    <row r="3343" spans="1:3" x14ac:dyDescent="0.35">
      <c r="A3343" s="142">
        <v>9.5643999999999991</v>
      </c>
      <c r="B3343" s="140" t="s">
        <v>460</v>
      </c>
      <c r="C3343" s="152">
        <v>0.46700000000000003</v>
      </c>
    </row>
    <row r="3344" spans="1:3" x14ac:dyDescent="0.35">
      <c r="A3344" s="142">
        <v>9.5670999999999999</v>
      </c>
      <c r="B3344" s="140" t="s">
        <v>460</v>
      </c>
      <c r="C3344" s="152">
        <v>0.46700000000000003</v>
      </c>
    </row>
    <row r="3345" spans="1:3" x14ac:dyDescent="0.35">
      <c r="A3345" s="142">
        <v>9.5699000000000005</v>
      </c>
      <c r="B3345" s="140" t="s">
        <v>460</v>
      </c>
      <c r="C3345" s="152">
        <v>0.46700000000000003</v>
      </c>
    </row>
    <row r="3346" spans="1:3" x14ac:dyDescent="0.35">
      <c r="A3346" s="142">
        <v>9.5725999999999996</v>
      </c>
      <c r="B3346" s="140" t="s">
        <v>460</v>
      </c>
      <c r="C3346" s="152">
        <v>0.46700000000000003</v>
      </c>
    </row>
    <row r="3347" spans="1:3" x14ac:dyDescent="0.35">
      <c r="A3347" s="142">
        <v>9.5780999999999992</v>
      </c>
      <c r="B3347" s="140" t="s">
        <v>460</v>
      </c>
      <c r="C3347" s="152">
        <v>0.46700000000000003</v>
      </c>
    </row>
    <row r="3348" spans="1:3" x14ac:dyDescent="0.35">
      <c r="A3348" s="142">
        <v>9.5808</v>
      </c>
      <c r="B3348" s="140" t="s">
        <v>460</v>
      </c>
      <c r="C3348" s="152">
        <v>0.46700000000000003</v>
      </c>
    </row>
    <row r="3349" spans="1:3" x14ac:dyDescent="0.35">
      <c r="A3349" s="142">
        <v>9.5836000000000006</v>
      </c>
      <c r="B3349" s="140" t="s">
        <v>460</v>
      </c>
      <c r="C3349" s="152">
        <v>0.46700000000000003</v>
      </c>
    </row>
    <row r="3350" spans="1:3" x14ac:dyDescent="0.35">
      <c r="A3350" s="142">
        <v>9.5862999999999996</v>
      </c>
      <c r="B3350" s="140" t="s">
        <v>460</v>
      </c>
      <c r="C3350" s="152">
        <v>0.46700000000000003</v>
      </c>
    </row>
    <row r="3351" spans="1:3" x14ac:dyDescent="0.35">
      <c r="A3351" s="142">
        <v>9.5973000000000006</v>
      </c>
      <c r="B3351" s="140" t="s">
        <v>460</v>
      </c>
      <c r="C3351" s="152">
        <v>0.46700000000000003</v>
      </c>
    </row>
    <row r="3352" spans="1:3" x14ac:dyDescent="0.35">
      <c r="A3352" s="142">
        <v>9.6</v>
      </c>
      <c r="B3352" s="140" t="s">
        <v>460</v>
      </c>
      <c r="C3352" s="152">
        <v>0.46700000000000003</v>
      </c>
    </row>
    <row r="3353" spans="1:3" x14ac:dyDescent="0.35">
      <c r="A3353" s="142">
        <v>9.6027000000000005</v>
      </c>
      <c r="B3353" s="140" t="s">
        <v>460</v>
      </c>
      <c r="C3353" s="152">
        <v>0.46700000000000003</v>
      </c>
    </row>
    <row r="3354" spans="1:3" x14ac:dyDescent="0.35">
      <c r="A3354" s="142">
        <v>9.6082000000000001</v>
      </c>
      <c r="B3354" s="140" t="s">
        <v>460</v>
      </c>
      <c r="C3354" s="152">
        <v>0.46700000000000003</v>
      </c>
    </row>
    <row r="3355" spans="1:3" x14ac:dyDescent="0.35">
      <c r="A3355" s="142">
        <v>9.6110000000000007</v>
      </c>
      <c r="B3355" s="140" t="s">
        <v>460</v>
      </c>
      <c r="C3355" s="152">
        <v>0.46700000000000003</v>
      </c>
    </row>
    <row r="3356" spans="1:3" x14ac:dyDescent="0.35">
      <c r="A3356" s="142">
        <v>9.6136999999999997</v>
      </c>
      <c r="B3356" s="140" t="s">
        <v>460</v>
      </c>
      <c r="C3356" s="152">
        <v>0.46700000000000003</v>
      </c>
    </row>
    <row r="3357" spans="1:3" x14ac:dyDescent="0.35">
      <c r="A3357" s="142">
        <v>9.6164000000000005</v>
      </c>
      <c r="B3357" s="140" t="s">
        <v>460</v>
      </c>
      <c r="C3357" s="152">
        <v>0.46700000000000003</v>
      </c>
    </row>
    <row r="3358" spans="1:3" x14ac:dyDescent="0.35">
      <c r="A3358" s="142">
        <v>9.6191999999999993</v>
      </c>
      <c r="B3358" s="140" t="s">
        <v>460</v>
      </c>
      <c r="C3358" s="152">
        <v>0.46700000000000003</v>
      </c>
    </row>
    <row r="3359" spans="1:3" x14ac:dyDescent="0.35">
      <c r="A3359" s="142">
        <v>9.6219000000000001</v>
      </c>
      <c r="B3359" s="140" t="s">
        <v>460</v>
      </c>
      <c r="C3359" s="152">
        <v>0.46700000000000003</v>
      </c>
    </row>
    <row r="3360" spans="1:3" x14ac:dyDescent="0.35">
      <c r="A3360" s="142">
        <v>9.6247000000000007</v>
      </c>
      <c r="B3360" s="140" t="s">
        <v>460</v>
      </c>
      <c r="C3360" s="152">
        <v>0.46700000000000003</v>
      </c>
    </row>
    <row r="3361" spans="1:3" x14ac:dyDescent="0.35">
      <c r="A3361" s="142">
        <v>9.6273999999999997</v>
      </c>
      <c r="B3361" s="140" t="s">
        <v>460</v>
      </c>
      <c r="C3361" s="152">
        <v>0.46700000000000003</v>
      </c>
    </row>
    <row r="3362" spans="1:3" x14ac:dyDescent="0.35">
      <c r="A3362" s="142">
        <v>9.6301000000000005</v>
      </c>
      <c r="B3362" s="140" t="s">
        <v>460</v>
      </c>
      <c r="C3362" s="152">
        <v>0.46700000000000003</v>
      </c>
    </row>
    <row r="3363" spans="1:3" x14ac:dyDescent="0.35">
      <c r="A3363" s="142">
        <v>9.6328999999999994</v>
      </c>
      <c r="B3363" s="140" t="s">
        <v>460</v>
      </c>
      <c r="C3363" s="152">
        <v>0.46700000000000003</v>
      </c>
    </row>
    <row r="3364" spans="1:3" x14ac:dyDescent="0.35">
      <c r="A3364" s="142">
        <v>9.6356000000000002</v>
      </c>
      <c r="B3364" s="140" t="s">
        <v>460</v>
      </c>
      <c r="C3364" s="152">
        <v>0.46700000000000003</v>
      </c>
    </row>
    <row r="3365" spans="1:3" x14ac:dyDescent="0.35">
      <c r="A3365" s="142">
        <v>9.6384000000000007</v>
      </c>
      <c r="B3365" s="140" t="s">
        <v>460</v>
      </c>
      <c r="C3365" s="152">
        <v>0.46700000000000003</v>
      </c>
    </row>
    <row r="3366" spans="1:3" x14ac:dyDescent="0.35">
      <c r="A3366" s="142">
        <v>9.6410999999999998</v>
      </c>
      <c r="B3366" s="140" t="s">
        <v>460</v>
      </c>
      <c r="C3366" s="152">
        <v>0.46700000000000003</v>
      </c>
    </row>
    <row r="3367" spans="1:3" x14ac:dyDescent="0.35">
      <c r="A3367" s="142">
        <v>9.6438000000000006</v>
      </c>
      <c r="B3367" s="140" t="s">
        <v>460</v>
      </c>
      <c r="C3367" s="152">
        <v>0.46700000000000003</v>
      </c>
    </row>
    <row r="3368" spans="1:3" x14ac:dyDescent="0.35">
      <c r="A3368" s="142">
        <v>9.6465999999999994</v>
      </c>
      <c r="B3368" s="140" t="s">
        <v>460</v>
      </c>
      <c r="C3368" s="152">
        <v>0.46700000000000003</v>
      </c>
    </row>
    <row r="3369" spans="1:3" x14ac:dyDescent="0.35">
      <c r="A3369" s="142">
        <v>9.6521000000000008</v>
      </c>
      <c r="B3369" s="140" t="s">
        <v>460</v>
      </c>
      <c r="C3369" s="152">
        <v>0.46700000000000003</v>
      </c>
    </row>
    <row r="3370" spans="1:3" x14ac:dyDescent="0.35">
      <c r="A3370" s="142">
        <v>9.6547999999999998</v>
      </c>
      <c r="B3370" s="140" t="s">
        <v>460</v>
      </c>
      <c r="C3370" s="152">
        <v>0.46700000000000003</v>
      </c>
    </row>
    <row r="3371" spans="1:3" x14ac:dyDescent="0.35">
      <c r="A3371" s="142">
        <v>9.6575000000000006</v>
      </c>
      <c r="B3371" s="140" t="s">
        <v>460</v>
      </c>
      <c r="C3371" s="152">
        <v>0.46700000000000003</v>
      </c>
    </row>
    <row r="3372" spans="1:3" x14ac:dyDescent="0.35">
      <c r="A3372" s="142">
        <v>9.6602999999999994</v>
      </c>
      <c r="B3372" s="140" t="s">
        <v>460</v>
      </c>
      <c r="C3372" s="152">
        <v>0.46700000000000003</v>
      </c>
    </row>
    <row r="3373" spans="1:3" x14ac:dyDescent="0.35">
      <c r="A3373" s="142">
        <v>9.6630000000000003</v>
      </c>
      <c r="B3373" s="140" t="s">
        <v>460</v>
      </c>
      <c r="C3373" s="152">
        <v>0.46700000000000003</v>
      </c>
    </row>
    <row r="3374" spans="1:3" x14ac:dyDescent="0.35">
      <c r="A3374" s="142">
        <v>9.6684999999999999</v>
      </c>
      <c r="B3374" s="140" t="s">
        <v>460</v>
      </c>
      <c r="C3374" s="152">
        <v>0.46700000000000003</v>
      </c>
    </row>
    <row r="3375" spans="1:3" x14ac:dyDescent="0.35">
      <c r="A3375" s="142">
        <v>9.6739999999999995</v>
      </c>
      <c r="B3375" s="140" t="s">
        <v>460</v>
      </c>
      <c r="C3375" s="152">
        <v>0.46700000000000003</v>
      </c>
    </row>
    <row r="3376" spans="1:3" x14ac:dyDescent="0.35">
      <c r="A3376" s="142">
        <v>9.6767000000000003</v>
      </c>
      <c r="B3376" s="140" t="s">
        <v>460</v>
      </c>
      <c r="C3376" s="152">
        <v>0.46700000000000003</v>
      </c>
    </row>
    <row r="3377" spans="1:3" x14ac:dyDescent="0.35">
      <c r="A3377" s="142">
        <v>9.6795000000000009</v>
      </c>
      <c r="B3377" s="140" t="s">
        <v>460</v>
      </c>
      <c r="C3377" s="152">
        <v>0.46700000000000003</v>
      </c>
    </row>
    <row r="3378" spans="1:3" x14ac:dyDescent="0.35">
      <c r="A3378" s="142">
        <v>9.6849000000000007</v>
      </c>
      <c r="B3378" s="140" t="s">
        <v>460</v>
      </c>
      <c r="C3378" s="152">
        <v>0.46700000000000003</v>
      </c>
    </row>
    <row r="3379" spans="1:3" x14ac:dyDescent="0.35">
      <c r="A3379" s="142">
        <v>9.6876999999999995</v>
      </c>
      <c r="B3379" s="140" t="s">
        <v>460</v>
      </c>
      <c r="C3379" s="152">
        <v>0.46700000000000003</v>
      </c>
    </row>
    <row r="3380" spans="1:3" x14ac:dyDescent="0.35">
      <c r="A3380" s="142">
        <v>9.6904000000000003</v>
      </c>
      <c r="B3380" s="140" t="s">
        <v>460</v>
      </c>
      <c r="C3380" s="152">
        <v>0.46700000000000003</v>
      </c>
    </row>
    <row r="3381" spans="1:3" x14ac:dyDescent="0.35">
      <c r="A3381" s="142">
        <v>9.6959</v>
      </c>
      <c r="B3381" s="140" t="s">
        <v>460</v>
      </c>
      <c r="C3381" s="152">
        <v>0.46700000000000003</v>
      </c>
    </row>
    <row r="3382" spans="1:3" x14ac:dyDescent="0.35">
      <c r="A3382" s="142">
        <v>9.6986000000000008</v>
      </c>
      <c r="B3382" s="140" t="s">
        <v>460</v>
      </c>
      <c r="C3382" s="152">
        <v>0.46700000000000003</v>
      </c>
    </row>
    <row r="3383" spans="1:3" x14ac:dyDescent="0.35">
      <c r="A3383" s="142">
        <v>9.7013999999999996</v>
      </c>
      <c r="B3383" s="140" t="s">
        <v>460</v>
      </c>
      <c r="C3383" s="152">
        <v>0.46700000000000003</v>
      </c>
    </row>
    <row r="3384" spans="1:3" x14ac:dyDescent="0.35">
      <c r="A3384" s="142">
        <v>9.7041000000000004</v>
      </c>
      <c r="B3384" s="140" t="s">
        <v>460</v>
      </c>
      <c r="C3384" s="152">
        <v>0.46700000000000003</v>
      </c>
    </row>
    <row r="3385" spans="1:3" x14ac:dyDescent="0.35">
      <c r="A3385" s="142">
        <v>9.7096</v>
      </c>
      <c r="B3385" s="140" t="s">
        <v>460</v>
      </c>
      <c r="C3385" s="152">
        <v>0.46700000000000003</v>
      </c>
    </row>
    <row r="3386" spans="1:3" x14ac:dyDescent="0.35">
      <c r="A3386" s="142">
        <v>9.7150999999999996</v>
      </c>
      <c r="B3386" s="140" t="s">
        <v>460</v>
      </c>
      <c r="C3386" s="152">
        <v>0.46700000000000003</v>
      </c>
    </row>
    <row r="3387" spans="1:3" x14ac:dyDescent="0.35">
      <c r="A3387" s="142">
        <v>9.7178000000000004</v>
      </c>
      <c r="B3387" s="140" t="s">
        <v>460</v>
      </c>
      <c r="C3387" s="152">
        <v>0.46700000000000003</v>
      </c>
    </row>
    <row r="3388" spans="1:3" x14ac:dyDescent="0.35">
      <c r="A3388" s="142">
        <v>9.7233000000000001</v>
      </c>
      <c r="B3388" s="140" t="s">
        <v>460</v>
      </c>
      <c r="C3388" s="152">
        <v>0.46700000000000003</v>
      </c>
    </row>
    <row r="3389" spans="1:3" x14ac:dyDescent="0.35">
      <c r="A3389" s="142">
        <v>9.7260000000000009</v>
      </c>
      <c r="B3389" s="140" t="s">
        <v>460</v>
      </c>
      <c r="C3389" s="152">
        <v>0.46700000000000003</v>
      </c>
    </row>
    <row r="3390" spans="1:3" x14ac:dyDescent="0.35">
      <c r="A3390" s="142">
        <v>9.7287999999999997</v>
      </c>
      <c r="B3390" s="140" t="s">
        <v>460</v>
      </c>
      <c r="C3390" s="152">
        <v>0.46700000000000003</v>
      </c>
    </row>
    <row r="3391" spans="1:3" x14ac:dyDescent="0.35">
      <c r="A3391" s="142">
        <v>9.7341999999999995</v>
      </c>
      <c r="B3391" s="140" t="s">
        <v>460</v>
      </c>
      <c r="C3391" s="152">
        <v>0.46700000000000003</v>
      </c>
    </row>
    <row r="3392" spans="1:3" x14ac:dyDescent="0.35">
      <c r="A3392" s="142">
        <v>9.7424999999999997</v>
      </c>
      <c r="B3392" s="140" t="s">
        <v>460</v>
      </c>
      <c r="C3392" s="152">
        <v>0.46700000000000003</v>
      </c>
    </row>
    <row r="3393" spans="1:3" x14ac:dyDescent="0.35">
      <c r="A3393" s="142">
        <v>9.7452000000000005</v>
      </c>
      <c r="B3393" s="140" t="s">
        <v>460</v>
      </c>
      <c r="C3393" s="152">
        <v>0.46700000000000003</v>
      </c>
    </row>
    <row r="3394" spans="1:3" x14ac:dyDescent="0.35">
      <c r="A3394" s="142">
        <v>9.7478999999999996</v>
      </c>
      <c r="B3394" s="140" t="s">
        <v>460</v>
      </c>
      <c r="C3394" s="152">
        <v>0.46700000000000003</v>
      </c>
    </row>
    <row r="3395" spans="1:3" x14ac:dyDescent="0.35">
      <c r="A3395" s="142">
        <v>9.7507000000000001</v>
      </c>
      <c r="B3395" s="140" t="s">
        <v>460</v>
      </c>
      <c r="C3395" s="152">
        <v>0.46700000000000003</v>
      </c>
    </row>
    <row r="3396" spans="1:3" x14ac:dyDescent="0.35">
      <c r="A3396" s="142">
        <v>9.7589000000000006</v>
      </c>
      <c r="B3396" s="140" t="s">
        <v>460</v>
      </c>
      <c r="C3396" s="152">
        <v>0.46700000000000003</v>
      </c>
    </row>
    <row r="3397" spans="1:3" x14ac:dyDescent="0.35">
      <c r="A3397" s="142">
        <v>9.7615999999999996</v>
      </c>
      <c r="B3397" s="140" t="s">
        <v>460</v>
      </c>
      <c r="C3397" s="152">
        <v>0.46700000000000003</v>
      </c>
    </row>
    <row r="3398" spans="1:3" x14ac:dyDescent="0.35">
      <c r="A3398" s="142">
        <v>9.7644000000000002</v>
      </c>
      <c r="B3398" s="140" t="s">
        <v>460</v>
      </c>
      <c r="C3398" s="152">
        <v>0.46700000000000003</v>
      </c>
    </row>
    <row r="3399" spans="1:3" x14ac:dyDescent="0.35">
      <c r="A3399" s="142">
        <v>9.7670999999999992</v>
      </c>
      <c r="B3399" s="140" t="s">
        <v>460</v>
      </c>
      <c r="C3399" s="152">
        <v>0.46700000000000003</v>
      </c>
    </row>
    <row r="3400" spans="1:3" x14ac:dyDescent="0.35">
      <c r="A3400" s="142">
        <v>9.7752999999999997</v>
      </c>
      <c r="B3400" s="140" t="s">
        <v>460</v>
      </c>
      <c r="C3400" s="152">
        <v>0.46700000000000003</v>
      </c>
    </row>
    <row r="3401" spans="1:3" x14ac:dyDescent="0.35">
      <c r="A3401" s="142">
        <v>9.7781000000000002</v>
      </c>
      <c r="B3401" s="140" t="s">
        <v>460</v>
      </c>
      <c r="C3401" s="152">
        <v>0.46700000000000003</v>
      </c>
    </row>
    <row r="3402" spans="1:3" x14ac:dyDescent="0.35">
      <c r="A3402" s="142">
        <v>9.7835999999999999</v>
      </c>
      <c r="B3402" s="140" t="s">
        <v>460</v>
      </c>
      <c r="C3402" s="152">
        <v>0.46700000000000003</v>
      </c>
    </row>
    <row r="3403" spans="1:3" x14ac:dyDescent="0.35">
      <c r="A3403" s="142">
        <v>9.7918000000000003</v>
      </c>
      <c r="B3403" s="140" t="s">
        <v>460</v>
      </c>
      <c r="C3403" s="152">
        <v>0.46700000000000003</v>
      </c>
    </row>
    <row r="3404" spans="1:3" x14ac:dyDescent="0.35">
      <c r="A3404" s="142">
        <v>9.7944999999999993</v>
      </c>
      <c r="B3404" s="140" t="s">
        <v>460</v>
      </c>
      <c r="C3404" s="152">
        <v>0.46700000000000003</v>
      </c>
    </row>
    <row r="3405" spans="1:3" x14ac:dyDescent="0.35">
      <c r="A3405" s="142">
        <v>9.8055000000000003</v>
      </c>
      <c r="B3405" s="140" t="s">
        <v>460</v>
      </c>
      <c r="C3405" s="152">
        <v>0.46700000000000003</v>
      </c>
    </row>
    <row r="3406" spans="1:3" x14ac:dyDescent="0.35">
      <c r="A3406" s="142">
        <v>9.8081999999999994</v>
      </c>
      <c r="B3406" s="140" t="s">
        <v>460</v>
      </c>
      <c r="C3406" s="152">
        <v>0.46700000000000003</v>
      </c>
    </row>
    <row r="3407" spans="1:3" x14ac:dyDescent="0.35">
      <c r="A3407" s="142">
        <v>9.8109999999999999</v>
      </c>
      <c r="B3407" s="140" t="s">
        <v>460</v>
      </c>
      <c r="C3407" s="152">
        <v>0.46700000000000003</v>
      </c>
    </row>
    <row r="3408" spans="1:3" x14ac:dyDescent="0.35">
      <c r="A3408" s="142">
        <v>9.8137000000000008</v>
      </c>
      <c r="B3408" s="140" t="s">
        <v>460</v>
      </c>
      <c r="C3408" s="152">
        <v>0.46700000000000003</v>
      </c>
    </row>
    <row r="3409" spans="1:3" x14ac:dyDescent="0.35">
      <c r="A3409" s="142">
        <v>9.8163999999999998</v>
      </c>
      <c r="B3409" s="140" t="s">
        <v>460</v>
      </c>
      <c r="C3409" s="152">
        <v>0.46700000000000003</v>
      </c>
    </row>
    <row r="3410" spans="1:3" x14ac:dyDescent="0.35">
      <c r="A3410" s="142">
        <v>9.8192000000000004</v>
      </c>
      <c r="B3410" s="140" t="s">
        <v>460</v>
      </c>
      <c r="C3410" s="152">
        <v>0.46700000000000003</v>
      </c>
    </row>
    <row r="3411" spans="1:3" x14ac:dyDescent="0.35">
      <c r="A3411" s="142">
        <v>9.8247</v>
      </c>
      <c r="B3411" s="140" t="s">
        <v>460</v>
      </c>
      <c r="C3411" s="152">
        <v>0.46700000000000003</v>
      </c>
    </row>
    <row r="3412" spans="1:3" x14ac:dyDescent="0.35">
      <c r="A3412" s="142">
        <v>9.8274000000000008</v>
      </c>
      <c r="B3412" s="140" t="s">
        <v>460</v>
      </c>
      <c r="C3412" s="152">
        <v>0.46700000000000003</v>
      </c>
    </row>
    <row r="3413" spans="1:3" x14ac:dyDescent="0.35">
      <c r="A3413" s="142">
        <v>9.8329000000000004</v>
      </c>
      <c r="B3413" s="140" t="s">
        <v>460</v>
      </c>
      <c r="C3413" s="152">
        <v>0.46700000000000003</v>
      </c>
    </row>
    <row r="3414" spans="1:3" x14ac:dyDescent="0.35">
      <c r="A3414" s="142">
        <v>9.8355999999999995</v>
      </c>
      <c r="B3414" s="140" t="s">
        <v>460</v>
      </c>
      <c r="C3414" s="152">
        <v>0.46700000000000003</v>
      </c>
    </row>
    <row r="3415" spans="1:3" x14ac:dyDescent="0.35">
      <c r="A3415" s="142">
        <v>9.8384</v>
      </c>
      <c r="B3415" s="140" t="s">
        <v>460</v>
      </c>
      <c r="C3415" s="152">
        <v>0.46700000000000003</v>
      </c>
    </row>
    <row r="3416" spans="1:3" x14ac:dyDescent="0.35">
      <c r="A3416" s="142">
        <v>9.8411000000000008</v>
      </c>
      <c r="B3416" s="140" t="s">
        <v>460</v>
      </c>
      <c r="C3416" s="152">
        <v>0.46700000000000003</v>
      </c>
    </row>
    <row r="3417" spans="1:3" x14ac:dyDescent="0.35">
      <c r="A3417" s="142">
        <v>9.8466000000000005</v>
      </c>
      <c r="B3417" s="140" t="s">
        <v>460</v>
      </c>
      <c r="C3417" s="152">
        <v>0.46700000000000003</v>
      </c>
    </row>
    <row r="3418" spans="1:3" x14ac:dyDescent="0.35">
      <c r="A3418" s="142">
        <v>9.8521000000000001</v>
      </c>
      <c r="B3418" s="140" t="s">
        <v>460</v>
      </c>
      <c r="C3418" s="152">
        <v>0.46700000000000003</v>
      </c>
    </row>
    <row r="3419" spans="1:3" x14ac:dyDescent="0.35">
      <c r="A3419" s="142">
        <v>9.8574999999999999</v>
      </c>
      <c r="B3419" s="140" t="s">
        <v>460</v>
      </c>
      <c r="C3419" s="152">
        <v>0.46700000000000003</v>
      </c>
    </row>
    <row r="3420" spans="1:3" x14ac:dyDescent="0.35">
      <c r="A3420" s="142">
        <v>9.8603000000000005</v>
      </c>
      <c r="B3420" s="140" t="s">
        <v>460</v>
      </c>
      <c r="C3420" s="152">
        <v>0.46700000000000003</v>
      </c>
    </row>
    <row r="3421" spans="1:3" x14ac:dyDescent="0.35">
      <c r="A3421" s="142">
        <v>9.8629999999999995</v>
      </c>
      <c r="B3421" s="140" t="s">
        <v>460</v>
      </c>
      <c r="C3421" s="152">
        <v>0.46700000000000003</v>
      </c>
    </row>
    <row r="3422" spans="1:3" x14ac:dyDescent="0.35">
      <c r="A3422" s="142">
        <v>9.8658000000000001</v>
      </c>
      <c r="B3422" s="140" t="s">
        <v>460</v>
      </c>
      <c r="C3422" s="152">
        <v>0.46700000000000003</v>
      </c>
    </row>
    <row r="3423" spans="1:3" x14ac:dyDescent="0.35">
      <c r="A3423" s="142">
        <v>9.8684999999999992</v>
      </c>
      <c r="B3423" s="140" t="s">
        <v>460</v>
      </c>
      <c r="C3423" s="152">
        <v>0.46700000000000003</v>
      </c>
    </row>
    <row r="3424" spans="1:3" x14ac:dyDescent="0.35">
      <c r="A3424" s="142">
        <v>9.8712</v>
      </c>
      <c r="B3424" s="140" t="s">
        <v>460</v>
      </c>
      <c r="C3424" s="152">
        <v>0.46700000000000003</v>
      </c>
    </row>
    <row r="3425" spans="1:3" x14ac:dyDescent="0.35">
      <c r="A3425" s="142">
        <v>9.8766999999999996</v>
      </c>
      <c r="B3425" s="140" t="s">
        <v>460</v>
      </c>
      <c r="C3425" s="152">
        <v>0.46700000000000003</v>
      </c>
    </row>
    <row r="3426" spans="1:3" x14ac:dyDescent="0.35">
      <c r="A3426" s="142">
        <v>9.8821999999999992</v>
      </c>
      <c r="B3426" s="140" t="s">
        <v>460</v>
      </c>
      <c r="C3426" s="152">
        <v>0.46700000000000003</v>
      </c>
    </row>
    <row r="3427" spans="1:3" x14ac:dyDescent="0.35">
      <c r="A3427" s="142">
        <v>9.8877000000000006</v>
      </c>
      <c r="B3427" s="140" t="s">
        <v>460</v>
      </c>
      <c r="C3427" s="152">
        <v>0.46700000000000003</v>
      </c>
    </row>
    <row r="3428" spans="1:3" x14ac:dyDescent="0.35">
      <c r="A3428" s="142">
        <v>9.8986000000000001</v>
      </c>
      <c r="B3428" s="140" t="s">
        <v>460</v>
      </c>
      <c r="C3428" s="152">
        <v>0.46700000000000003</v>
      </c>
    </row>
    <row r="3429" spans="1:3" x14ac:dyDescent="0.35">
      <c r="A3429" s="142">
        <v>9.9014000000000006</v>
      </c>
      <c r="B3429" s="140" t="s">
        <v>460</v>
      </c>
      <c r="C3429" s="152">
        <v>0.46700000000000003</v>
      </c>
    </row>
    <row r="3430" spans="1:3" x14ac:dyDescent="0.35">
      <c r="A3430" s="142">
        <v>9.9068000000000005</v>
      </c>
      <c r="B3430" s="140" t="s">
        <v>460</v>
      </c>
      <c r="C3430" s="152">
        <v>0.46700000000000003</v>
      </c>
    </row>
    <row r="3431" spans="1:3" x14ac:dyDescent="0.35">
      <c r="A3431" s="142">
        <v>9.9123000000000001</v>
      </c>
      <c r="B3431" s="140" t="s">
        <v>460</v>
      </c>
      <c r="C3431" s="152">
        <v>0.46700000000000003</v>
      </c>
    </row>
    <row r="3432" spans="1:3" x14ac:dyDescent="0.35">
      <c r="A3432" s="142">
        <v>9.9177999999999997</v>
      </c>
      <c r="B3432" s="140" t="s">
        <v>460</v>
      </c>
      <c r="C3432" s="152">
        <v>0.46700000000000003</v>
      </c>
    </row>
    <row r="3433" spans="1:3" x14ac:dyDescent="0.35">
      <c r="A3433" s="142">
        <v>9.9205000000000005</v>
      </c>
      <c r="B3433" s="140" t="s">
        <v>460</v>
      </c>
      <c r="C3433" s="152">
        <v>0.46700000000000003</v>
      </c>
    </row>
    <row r="3434" spans="1:3" x14ac:dyDescent="0.35">
      <c r="A3434" s="142">
        <v>9.9232999999999993</v>
      </c>
      <c r="B3434" s="140" t="s">
        <v>460</v>
      </c>
      <c r="C3434" s="152">
        <v>0.46700000000000003</v>
      </c>
    </row>
    <row r="3435" spans="1:3" x14ac:dyDescent="0.35">
      <c r="A3435" s="142">
        <v>9.9288000000000007</v>
      </c>
      <c r="B3435" s="140" t="s">
        <v>460</v>
      </c>
      <c r="C3435" s="152">
        <v>0.46700000000000003</v>
      </c>
    </row>
    <row r="3436" spans="1:3" x14ac:dyDescent="0.35">
      <c r="A3436" s="142">
        <v>9.9314999999999998</v>
      </c>
      <c r="B3436" s="140" t="s">
        <v>460</v>
      </c>
      <c r="C3436" s="152">
        <v>0.46700000000000003</v>
      </c>
    </row>
    <row r="3437" spans="1:3" x14ac:dyDescent="0.35">
      <c r="A3437" s="142">
        <v>9.9342000000000006</v>
      </c>
      <c r="B3437" s="140" t="s">
        <v>460</v>
      </c>
      <c r="C3437" s="152">
        <v>0.46700000000000003</v>
      </c>
    </row>
    <row r="3438" spans="1:3" x14ac:dyDescent="0.35">
      <c r="A3438" s="142">
        <v>9.9369999999999994</v>
      </c>
      <c r="B3438" s="140" t="s">
        <v>460</v>
      </c>
      <c r="C3438" s="152">
        <v>0.46700000000000003</v>
      </c>
    </row>
    <row r="3439" spans="1:3" x14ac:dyDescent="0.35">
      <c r="A3439" s="142">
        <v>9.9397000000000002</v>
      </c>
      <c r="B3439" s="140" t="s">
        <v>460</v>
      </c>
      <c r="C3439" s="152">
        <v>0.46700000000000003</v>
      </c>
    </row>
    <row r="3440" spans="1:3" x14ac:dyDescent="0.35">
      <c r="A3440" s="142">
        <v>9.9534000000000002</v>
      </c>
      <c r="B3440" s="140" t="s">
        <v>460</v>
      </c>
      <c r="C3440" s="152">
        <v>0.46700000000000003</v>
      </c>
    </row>
    <row r="3441" spans="1:3" x14ac:dyDescent="0.35">
      <c r="A3441" s="142">
        <v>9.9643999999999995</v>
      </c>
      <c r="B3441" s="140" t="s">
        <v>460</v>
      </c>
      <c r="C3441" s="152">
        <v>0.46700000000000003</v>
      </c>
    </row>
    <row r="3442" spans="1:3" x14ac:dyDescent="0.35">
      <c r="A3442" s="142">
        <v>9.9671000000000003</v>
      </c>
      <c r="B3442" s="140" t="s">
        <v>460</v>
      </c>
      <c r="C3442" s="152">
        <v>0.46700000000000003</v>
      </c>
    </row>
    <row r="3443" spans="1:3" x14ac:dyDescent="0.35">
      <c r="A3443" s="142">
        <v>9.9699000000000009</v>
      </c>
      <c r="B3443" s="140" t="s">
        <v>460</v>
      </c>
      <c r="C3443" s="152">
        <v>0.46700000000000003</v>
      </c>
    </row>
    <row r="3444" spans="1:3" x14ac:dyDescent="0.35">
      <c r="A3444" s="142">
        <v>9.9725999999999999</v>
      </c>
      <c r="B3444" s="140" t="s">
        <v>460</v>
      </c>
      <c r="C3444" s="152">
        <v>0.46700000000000003</v>
      </c>
    </row>
    <row r="3445" spans="1:3" x14ac:dyDescent="0.35">
      <c r="A3445" s="142">
        <v>9.9808000000000003</v>
      </c>
      <c r="B3445" s="140" t="s">
        <v>460</v>
      </c>
      <c r="C3445" s="152">
        <v>0.46700000000000003</v>
      </c>
    </row>
    <row r="3446" spans="1:3" x14ac:dyDescent="0.35">
      <c r="A3446" s="142">
        <v>9.9835999999999991</v>
      </c>
      <c r="B3446" s="140" t="s">
        <v>460</v>
      </c>
      <c r="C3446" s="152">
        <v>0.46700000000000003</v>
      </c>
    </row>
    <row r="3447" spans="1:3" x14ac:dyDescent="0.35">
      <c r="A3447" s="142">
        <v>9.9863</v>
      </c>
      <c r="B3447" s="140" t="s">
        <v>460</v>
      </c>
      <c r="C3447" s="152">
        <v>0.46700000000000003</v>
      </c>
    </row>
    <row r="3448" spans="1:3" x14ac:dyDescent="0.35">
      <c r="A3448" s="142">
        <v>9.9890000000000008</v>
      </c>
      <c r="B3448" s="140" t="s">
        <v>460</v>
      </c>
      <c r="C3448" s="152">
        <v>0.46700000000000003</v>
      </c>
    </row>
    <row r="3449" spans="1:3" x14ac:dyDescent="0.35">
      <c r="A3449" s="142">
        <v>9.9917999999999996</v>
      </c>
      <c r="B3449" s="140" t="s">
        <v>460</v>
      </c>
      <c r="C3449" s="152">
        <v>0.46700000000000003</v>
      </c>
    </row>
    <row r="3450" spans="1:3" x14ac:dyDescent="0.35">
      <c r="A3450" s="142">
        <v>9.9945000000000004</v>
      </c>
      <c r="B3450" s="140" t="s">
        <v>460</v>
      </c>
      <c r="C3450" s="152">
        <v>0.46700000000000003</v>
      </c>
    </row>
    <row r="3451" spans="1:3" x14ac:dyDescent="0.35">
      <c r="A3451" s="142">
        <v>9.9972999999999992</v>
      </c>
      <c r="B3451" s="140" t="s">
        <v>460</v>
      </c>
      <c r="C3451" s="152">
        <v>0.46700000000000003</v>
      </c>
    </row>
    <row r="3452" spans="1:3" x14ac:dyDescent="0.35">
      <c r="A3452" s="142">
        <v>10</v>
      </c>
      <c r="B3452" s="140" t="s">
        <v>460</v>
      </c>
      <c r="C3452" s="152">
        <v>0.46700000000000003</v>
      </c>
    </row>
    <row r="3453" spans="1:3" x14ac:dyDescent="0.35">
      <c r="A3453" s="142">
        <v>10.002700000000001</v>
      </c>
      <c r="B3453" s="140" t="s">
        <v>460</v>
      </c>
      <c r="C3453" s="152">
        <v>0.46700000000000003</v>
      </c>
    </row>
    <row r="3454" spans="1:3" x14ac:dyDescent="0.35">
      <c r="A3454" s="142">
        <v>10.0055</v>
      </c>
      <c r="B3454" s="140" t="s">
        <v>460</v>
      </c>
      <c r="C3454" s="152">
        <v>0.46700000000000003</v>
      </c>
    </row>
    <row r="3455" spans="1:3" x14ac:dyDescent="0.35">
      <c r="A3455" s="142">
        <v>10.010999999999999</v>
      </c>
      <c r="B3455" s="140" t="s">
        <v>460</v>
      </c>
      <c r="C3455" s="152">
        <v>0.46700000000000003</v>
      </c>
    </row>
    <row r="3456" spans="1:3" x14ac:dyDescent="0.35">
      <c r="A3456" s="142">
        <v>10.0137</v>
      </c>
      <c r="B3456" s="140" t="s">
        <v>460</v>
      </c>
      <c r="C3456" s="152">
        <v>0.46700000000000003</v>
      </c>
    </row>
    <row r="3457" spans="1:3" x14ac:dyDescent="0.35">
      <c r="A3457" s="142">
        <v>10.024699999999999</v>
      </c>
      <c r="B3457" s="140" t="s">
        <v>460</v>
      </c>
      <c r="C3457" s="152">
        <v>0.46700000000000003</v>
      </c>
    </row>
    <row r="3458" spans="1:3" x14ac:dyDescent="0.35">
      <c r="A3458" s="142">
        <v>10.030099999999999</v>
      </c>
      <c r="B3458" s="140" t="s">
        <v>460</v>
      </c>
      <c r="C3458" s="152">
        <v>0.46700000000000003</v>
      </c>
    </row>
    <row r="3459" spans="1:3" x14ac:dyDescent="0.35">
      <c r="A3459" s="142">
        <v>10.038399999999999</v>
      </c>
      <c r="B3459" s="140" t="s">
        <v>460</v>
      </c>
      <c r="C3459" s="152">
        <v>0.46700000000000003</v>
      </c>
    </row>
    <row r="3460" spans="1:3" x14ac:dyDescent="0.35">
      <c r="A3460" s="142">
        <v>10.0411</v>
      </c>
      <c r="B3460" s="140" t="s">
        <v>460</v>
      </c>
      <c r="C3460" s="152">
        <v>0.46700000000000003</v>
      </c>
    </row>
    <row r="3461" spans="1:3" x14ac:dyDescent="0.35">
      <c r="A3461" s="142">
        <v>10.043799999999999</v>
      </c>
      <c r="B3461" s="140" t="s">
        <v>460</v>
      </c>
      <c r="C3461" s="152">
        <v>0.46700000000000003</v>
      </c>
    </row>
    <row r="3462" spans="1:3" x14ac:dyDescent="0.35">
      <c r="A3462" s="142">
        <v>10.0466</v>
      </c>
      <c r="B3462" s="140" t="s">
        <v>460</v>
      </c>
      <c r="C3462" s="152">
        <v>0.46700000000000003</v>
      </c>
    </row>
    <row r="3463" spans="1:3" x14ac:dyDescent="0.35">
      <c r="A3463" s="142">
        <v>10.0548</v>
      </c>
      <c r="B3463" s="140" t="s">
        <v>460</v>
      </c>
      <c r="C3463" s="152">
        <v>0.46700000000000003</v>
      </c>
    </row>
    <row r="3464" spans="1:3" x14ac:dyDescent="0.35">
      <c r="A3464" s="142">
        <v>10.057499999999999</v>
      </c>
      <c r="B3464" s="140" t="s">
        <v>460</v>
      </c>
      <c r="C3464" s="152">
        <v>0.46700000000000003</v>
      </c>
    </row>
    <row r="3465" spans="1:3" x14ac:dyDescent="0.35">
      <c r="A3465" s="142">
        <v>10.065799999999999</v>
      </c>
      <c r="B3465" s="140" t="s">
        <v>460</v>
      </c>
      <c r="C3465" s="152">
        <v>0.46700000000000003</v>
      </c>
    </row>
    <row r="3466" spans="1:3" x14ac:dyDescent="0.35">
      <c r="A3466" s="142">
        <v>10.074</v>
      </c>
      <c r="B3466" s="140" t="s">
        <v>460</v>
      </c>
      <c r="C3466" s="152">
        <v>0.46700000000000003</v>
      </c>
    </row>
    <row r="3467" spans="1:3" x14ac:dyDescent="0.35">
      <c r="A3467" s="142">
        <v>10.0822</v>
      </c>
      <c r="B3467" s="140" t="s">
        <v>460</v>
      </c>
      <c r="C3467" s="152">
        <v>0.46700000000000003</v>
      </c>
    </row>
    <row r="3468" spans="1:3" x14ac:dyDescent="0.35">
      <c r="A3468" s="142">
        <v>10.084899999999999</v>
      </c>
      <c r="B3468" s="140" t="s">
        <v>460</v>
      </c>
      <c r="C3468" s="152">
        <v>0.46700000000000003</v>
      </c>
    </row>
    <row r="3469" spans="1:3" x14ac:dyDescent="0.35">
      <c r="A3469" s="142">
        <v>10.0877</v>
      </c>
      <c r="B3469" s="140" t="s">
        <v>460</v>
      </c>
      <c r="C3469" s="152">
        <v>0.46700000000000003</v>
      </c>
    </row>
    <row r="3470" spans="1:3" x14ac:dyDescent="0.35">
      <c r="A3470" s="142">
        <v>10.090400000000001</v>
      </c>
      <c r="B3470" s="140" t="s">
        <v>460</v>
      </c>
      <c r="C3470" s="152">
        <v>0.46700000000000003</v>
      </c>
    </row>
    <row r="3471" spans="1:3" x14ac:dyDescent="0.35">
      <c r="A3471" s="142">
        <v>10.0959</v>
      </c>
      <c r="B3471" s="140" t="s">
        <v>460</v>
      </c>
      <c r="C3471" s="152">
        <v>0.46700000000000003</v>
      </c>
    </row>
    <row r="3472" spans="1:3" x14ac:dyDescent="0.35">
      <c r="A3472" s="142">
        <v>10.104100000000001</v>
      </c>
      <c r="B3472" s="140" t="s">
        <v>460</v>
      </c>
      <c r="C3472" s="152">
        <v>0.46700000000000003</v>
      </c>
    </row>
    <row r="3473" spans="1:3" x14ac:dyDescent="0.35">
      <c r="A3473" s="142">
        <v>10.1068</v>
      </c>
      <c r="B3473" s="140" t="s">
        <v>460</v>
      </c>
      <c r="C3473" s="152">
        <v>0.46700000000000003</v>
      </c>
    </row>
    <row r="3474" spans="1:3" x14ac:dyDescent="0.35">
      <c r="A3474" s="142">
        <v>10.1096</v>
      </c>
      <c r="B3474" s="140" t="s">
        <v>460</v>
      </c>
      <c r="C3474" s="152">
        <v>0.46700000000000003</v>
      </c>
    </row>
    <row r="3475" spans="1:3" x14ac:dyDescent="0.35">
      <c r="A3475" s="142">
        <v>10.1151</v>
      </c>
      <c r="B3475" s="140" t="s">
        <v>460</v>
      </c>
      <c r="C3475" s="152">
        <v>0.46700000000000003</v>
      </c>
    </row>
    <row r="3476" spans="1:3" x14ac:dyDescent="0.35">
      <c r="A3476" s="142">
        <v>10.1233</v>
      </c>
      <c r="B3476" s="140" t="s">
        <v>460</v>
      </c>
      <c r="C3476" s="152">
        <v>0.46700000000000003</v>
      </c>
    </row>
    <row r="3477" spans="1:3" x14ac:dyDescent="0.35">
      <c r="A3477" s="142">
        <v>10.139699999999999</v>
      </c>
      <c r="B3477" s="140" t="s">
        <v>460</v>
      </c>
      <c r="C3477" s="152">
        <v>0.46700000000000003</v>
      </c>
    </row>
    <row r="3478" spans="1:3" x14ac:dyDescent="0.35">
      <c r="A3478" s="142">
        <v>10.1562</v>
      </c>
      <c r="B3478" s="140" t="s">
        <v>460</v>
      </c>
      <c r="C3478" s="152">
        <v>0.46700000000000003</v>
      </c>
    </row>
    <row r="3479" spans="1:3" x14ac:dyDescent="0.35">
      <c r="A3479" s="142">
        <v>10.158899999999999</v>
      </c>
      <c r="B3479" s="140" t="s">
        <v>460</v>
      </c>
      <c r="C3479" s="152">
        <v>0.46700000000000003</v>
      </c>
    </row>
    <row r="3480" spans="1:3" x14ac:dyDescent="0.35">
      <c r="A3480" s="142">
        <v>10.1616</v>
      </c>
      <c r="B3480" s="140" t="s">
        <v>460</v>
      </c>
      <c r="C3480" s="152">
        <v>0.46700000000000003</v>
      </c>
    </row>
    <row r="3481" spans="1:3" x14ac:dyDescent="0.35">
      <c r="A3481" s="142">
        <v>10.1753</v>
      </c>
      <c r="B3481" s="140" t="s">
        <v>460</v>
      </c>
      <c r="C3481" s="152">
        <v>0.46700000000000003</v>
      </c>
    </row>
    <row r="3482" spans="1:3" x14ac:dyDescent="0.35">
      <c r="A3482" s="142">
        <v>10.1836</v>
      </c>
      <c r="B3482" s="140" t="s">
        <v>460</v>
      </c>
      <c r="C3482" s="152">
        <v>0.46700000000000003</v>
      </c>
    </row>
    <row r="3483" spans="1:3" x14ac:dyDescent="0.35">
      <c r="A3483" s="142">
        <v>10.186299999999999</v>
      </c>
      <c r="B3483" s="140" t="s">
        <v>460</v>
      </c>
      <c r="C3483" s="152">
        <v>0.46700000000000003</v>
      </c>
    </row>
    <row r="3484" spans="1:3" x14ac:dyDescent="0.35">
      <c r="A3484" s="142">
        <v>10.189</v>
      </c>
      <c r="B3484" s="140" t="s">
        <v>460</v>
      </c>
      <c r="C3484" s="152">
        <v>0.46700000000000003</v>
      </c>
    </row>
    <row r="3485" spans="1:3" x14ac:dyDescent="0.35">
      <c r="A3485" s="142">
        <v>10.191800000000001</v>
      </c>
      <c r="B3485" s="140" t="s">
        <v>460</v>
      </c>
      <c r="C3485" s="152">
        <v>0.46700000000000003</v>
      </c>
    </row>
    <row r="3486" spans="1:3" x14ac:dyDescent="0.35">
      <c r="A3486" s="142">
        <v>10.1973</v>
      </c>
      <c r="B3486" s="140" t="s">
        <v>460</v>
      </c>
      <c r="C3486" s="152">
        <v>0.46700000000000003</v>
      </c>
    </row>
    <row r="3487" spans="1:3" x14ac:dyDescent="0.35">
      <c r="A3487" s="142">
        <v>10.2027</v>
      </c>
      <c r="B3487" s="140" t="s">
        <v>460</v>
      </c>
      <c r="C3487" s="152">
        <v>0.46700000000000003</v>
      </c>
    </row>
    <row r="3488" spans="1:3" x14ac:dyDescent="0.35">
      <c r="A3488" s="142">
        <v>10.2384</v>
      </c>
      <c r="B3488" s="140" t="s">
        <v>460</v>
      </c>
      <c r="C3488" s="152">
        <v>0.46700000000000003</v>
      </c>
    </row>
    <row r="3489" spans="1:3" x14ac:dyDescent="0.35">
      <c r="A3489" s="142">
        <v>10.246600000000001</v>
      </c>
      <c r="B3489" s="140" t="s">
        <v>460</v>
      </c>
      <c r="C3489" s="152">
        <v>0.46700000000000003</v>
      </c>
    </row>
    <row r="3490" spans="1:3" x14ac:dyDescent="0.35">
      <c r="A3490" s="142">
        <v>10.2575</v>
      </c>
      <c r="B3490" s="140" t="s">
        <v>460</v>
      </c>
      <c r="C3490" s="152">
        <v>0.46700000000000003</v>
      </c>
    </row>
    <row r="3491" spans="1:3" x14ac:dyDescent="0.35">
      <c r="A3491" s="142">
        <v>10.263</v>
      </c>
      <c r="B3491" s="140" t="s">
        <v>460</v>
      </c>
      <c r="C3491" s="152">
        <v>0.46700000000000003</v>
      </c>
    </row>
    <row r="3492" spans="1:3" x14ac:dyDescent="0.35">
      <c r="A3492" s="142">
        <v>10.2685</v>
      </c>
      <c r="B3492" s="140" t="s">
        <v>460</v>
      </c>
      <c r="C3492" s="152">
        <v>0.46700000000000003</v>
      </c>
    </row>
    <row r="3493" spans="1:3" x14ac:dyDescent="0.35">
      <c r="A3493" s="142">
        <v>10.273999999999999</v>
      </c>
      <c r="B3493" s="140" t="s">
        <v>460</v>
      </c>
      <c r="C3493" s="152">
        <v>0.46700000000000003</v>
      </c>
    </row>
    <row r="3494" spans="1:3" x14ac:dyDescent="0.35">
      <c r="A3494" s="142">
        <v>10.2849</v>
      </c>
      <c r="B3494" s="140" t="s">
        <v>460</v>
      </c>
      <c r="C3494" s="152">
        <v>0.46700000000000003</v>
      </c>
    </row>
    <row r="3495" spans="1:3" x14ac:dyDescent="0.35">
      <c r="A3495" s="142">
        <v>10.2986</v>
      </c>
      <c r="B3495" s="140" t="s">
        <v>460</v>
      </c>
      <c r="C3495" s="152">
        <v>0.46700000000000003</v>
      </c>
    </row>
    <row r="3496" spans="1:3" x14ac:dyDescent="0.35">
      <c r="A3496" s="142">
        <v>10.3041</v>
      </c>
      <c r="B3496" s="140" t="s">
        <v>460</v>
      </c>
      <c r="C3496" s="152">
        <v>0.46700000000000003</v>
      </c>
    </row>
    <row r="3497" spans="1:3" x14ac:dyDescent="0.35">
      <c r="A3497" s="142">
        <v>10.3123</v>
      </c>
      <c r="B3497" s="140" t="s">
        <v>460</v>
      </c>
      <c r="C3497" s="152">
        <v>0.46700000000000003</v>
      </c>
    </row>
    <row r="3498" spans="1:3" x14ac:dyDescent="0.35">
      <c r="A3498" s="142">
        <v>10.3233</v>
      </c>
      <c r="B3498" s="140" t="s">
        <v>460</v>
      </c>
      <c r="C3498" s="152">
        <v>0.46700000000000003</v>
      </c>
    </row>
    <row r="3499" spans="1:3" x14ac:dyDescent="0.35">
      <c r="A3499" s="142">
        <v>10.328799999999999</v>
      </c>
      <c r="B3499" s="140" t="s">
        <v>460</v>
      </c>
      <c r="C3499" s="152">
        <v>0.46700000000000003</v>
      </c>
    </row>
    <row r="3500" spans="1:3" x14ac:dyDescent="0.35">
      <c r="A3500" s="142">
        <v>10.334199999999999</v>
      </c>
      <c r="B3500" s="140" t="s">
        <v>460</v>
      </c>
      <c r="C3500" s="152">
        <v>0.46700000000000003</v>
      </c>
    </row>
    <row r="3501" spans="1:3" x14ac:dyDescent="0.35">
      <c r="A3501" s="142">
        <v>10.337</v>
      </c>
      <c r="B3501" s="140" t="s">
        <v>460</v>
      </c>
      <c r="C3501" s="152">
        <v>0.46700000000000003</v>
      </c>
    </row>
    <row r="3502" spans="1:3" x14ac:dyDescent="0.35">
      <c r="A3502" s="142">
        <v>10.347899999999999</v>
      </c>
      <c r="B3502" s="140" t="s">
        <v>460</v>
      </c>
      <c r="C3502" s="152">
        <v>0.46700000000000003</v>
      </c>
    </row>
    <row r="3503" spans="1:3" x14ac:dyDescent="0.35">
      <c r="A3503" s="142">
        <v>10.353400000000001</v>
      </c>
      <c r="B3503" s="140" t="s">
        <v>460</v>
      </c>
      <c r="C3503" s="152">
        <v>0.46700000000000003</v>
      </c>
    </row>
    <row r="3504" spans="1:3" x14ac:dyDescent="0.35">
      <c r="A3504" s="142">
        <v>10.367100000000001</v>
      </c>
      <c r="B3504" s="140" t="s">
        <v>460</v>
      </c>
      <c r="C3504" s="152">
        <v>0.46700000000000003</v>
      </c>
    </row>
    <row r="3505" spans="1:3" x14ac:dyDescent="0.35">
      <c r="A3505" s="142">
        <v>10.369899999999999</v>
      </c>
      <c r="B3505" s="140" t="s">
        <v>460</v>
      </c>
      <c r="C3505" s="152">
        <v>0.46700000000000003</v>
      </c>
    </row>
    <row r="3506" spans="1:3" x14ac:dyDescent="0.35">
      <c r="A3506" s="142">
        <v>10.375299999999999</v>
      </c>
      <c r="B3506" s="140" t="s">
        <v>460</v>
      </c>
      <c r="C3506" s="152">
        <v>0.46700000000000003</v>
      </c>
    </row>
    <row r="3507" spans="1:3" x14ac:dyDescent="0.35">
      <c r="A3507" s="142">
        <v>10.3918</v>
      </c>
      <c r="B3507" s="140" t="s">
        <v>460</v>
      </c>
      <c r="C3507" s="152">
        <v>0.46700000000000003</v>
      </c>
    </row>
    <row r="3508" spans="1:3" x14ac:dyDescent="0.35">
      <c r="A3508" s="142">
        <v>10.402699999999999</v>
      </c>
      <c r="B3508" s="140" t="s">
        <v>460</v>
      </c>
      <c r="C3508" s="152">
        <v>0.46700000000000003</v>
      </c>
    </row>
    <row r="3509" spans="1:3" x14ac:dyDescent="0.35">
      <c r="A3509" s="142">
        <v>10.454800000000001</v>
      </c>
      <c r="B3509" s="140" t="s">
        <v>460</v>
      </c>
      <c r="C3509" s="152">
        <v>0.46700000000000003</v>
      </c>
    </row>
    <row r="3510" spans="1:3" x14ac:dyDescent="0.35">
      <c r="A3510" s="142">
        <v>10.474</v>
      </c>
      <c r="B3510" s="140" t="s">
        <v>460</v>
      </c>
      <c r="C3510" s="152">
        <v>0.46700000000000003</v>
      </c>
    </row>
    <row r="3511" spans="1:3" x14ac:dyDescent="0.35">
      <c r="A3511" s="142">
        <v>10.490399999999999</v>
      </c>
      <c r="B3511" s="140" t="s">
        <v>460</v>
      </c>
      <c r="C3511" s="152">
        <v>0.46700000000000003</v>
      </c>
    </row>
    <row r="3512" spans="1:3" x14ac:dyDescent="0.35">
      <c r="A3512" s="142">
        <v>10.495900000000001</v>
      </c>
      <c r="B3512" s="140" t="s">
        <v>460</v>
      </c>
      <c r="C3512" s="152">
        <v>0.46700000000000003</v>
      </c>
    </row>
    <row r="3513" spans="1:3" x14ac:dyDescent="0.35">
      <c r="A3513" s="142">
        <v>10.5151</v>
      </c>
      <c r="B3513" s="140" t="s">
        <v>460</v>
      </c>
      <c r="C3513" s="152">
        <v>0.46700000000000003</v>
      </c>
    </row>
    <row r="3514" spans="1:3" x14ac:dyDescent="0.35">
      <c r="A3514" s="142">
        <v>10.5534</v>
      </c>
      <c r="B3514" s="140" t="s">
        <v>460</v>
      </c>
      <c r="C3514" s="152">
        <v>0.46700000000000003</v>
      </c>
    </row>
    <row r="3515" spans="1:3" x14ac:dyDescent="0.35">
      <c r="A3515" s="142">
        <v>0.16439999999999999</v>
      </c>
      <c r="B3515" s="140" t="s">
        <v>461</v>
      </c>
      <c r="C3515" s="152">
        <v>1.6999999999999999E-3</v>
      </c>
    </row>
    <row r="3516" spans="1:3" x14ac:dyDescent="0.35">
      <c r="A3516" s="142">
        <v>0.1671</v>
      </c>
      <c r="B3516" s="140" t="s">
        <v>461</v>
      </c>
      <c r="C3516" s="152">
        <v>2.3999999999999998E-3</v>
      </c>
    </row>
    <row r="3517" spans="1:3" x14ac:dyDescent="0.35">
      <c r="A3517" s="142">
        <v>0.1699</v>
      </c>
      <c r="B3517" s="140" t="s">
        <v>461</v>
      </c>
      <c r="C3517" s="152">
        <v>2.7000000000000001E-3</v>
      </c>
    </row>
    <row r="3518" spans="1:3" x14ac:dyDescent="0.35">
      <c r="A3518" s="142">
        <v>0.1726</v>
      </c>
      <c r="B3518" s="140" t="s">
        <v>461</v>
      </c>
      <c r="C3518" s="152">
        <v>3.0999999999999999E-3</v>
      </c>
    </row>
    <row r="3519" spans="1:3" x14ac:dyDescent="0.35">
      <c r="A3519" s="142">
        <v>0.17530000000000001</v>
      </c>
      <c r="B3519" s="140" t="s">
        <v>461</v>
      </c>
      <c r="C3519" s="152">
        <v>3.5999999999999999E-3</v>
      </c>
    </row>
    <row r="3520" spans="1:3" x14ac:dyDescent="0.35">
      <c r="A3520" s="142">
        <v>0.17810000000000001</v>
      </c>
      <c r="B3520" s="140" t="s">
        <v>461</v>
      </c>
      <c r="C3520" s="152">
        <v>4.0000000000000001E-3</v>
      </c>
    </row>
    <row r="3521" spans="1:3" x14ac:dyDescent="0.35">
      <c r="A3521" s="142">
        <v>0.18079999999999999</v>
      </c>
      <c r="B3521" s="140" t="s">
        <v>461</v>
      </c>
      <c r="C3521" s="152">
        <v>4.1999999999999997E-3</v>
      </c>
    </row>
    <row r="3522" spans="1:3" x14ac:dyDescent="0.35">
      <c r="A3522" s="142">
        <v>0.18629999999999999</v>
      </c>
      <c r="B3522" s="140" t="s">
        <v>461</v>
      </c>
      <c r="C3522" s="152">
        <v>4.7000000000000002E-3</v>
      </c>
    </row>
    <row r="3523" spans="1:3" x14ac:dyDescent="0.35">
      <c r="A3523" s="142">
        <v>0.189</v>
      </c>
      <c r="B3523" s="140" t="s">
        <v>461</v>
      </c>
      <c r="C3523" s="152">
        <v>4.8999999999999998E-3</v>
      </c>
    </row>
    <row r="3524" spans="1:3" x14ac:dyDescent="0.35">
      <c r="A3524" s="142">
        <v>0.1918</v>
      </c>
      <c r="B3524" s="140" t="s">
        <v>461</v>
      </c>
      <c r="C3524" s="152">
        <v>5.4999999999999997E-3</v>
      </c>
    </row>
    <row r="3525" spans="1:3" x14ac:dyDescent="0.35">
      <c r="A3525" s="142">
        <v>0.19450000000000001</v>
      </c>
      <c r="B3525" s="140" t="s">
        <v>461</v>
      </c>
      <c r="C3525" s="152">
        <v>5.7999999999999996E-3</v>
      </c>
    </row>
    <row r="3526" spans="1:3" x14ac:dyDescent="0.35">
      <c r="A3526" s="142">
        <v>0.1973</v>
      </c>
      <c r="B3526" s="140" t="s">
        <v>461</v>
      </c>
      <c r="C3526" s="152">
        <v>6.1999999999999998E-3</v>
      </c>
    </row>
    <row r="3527" spans="1:3" x14ac:dyDescent="0.35">
      <c r="A3527" s="142">
        <v>0.2</v>
      </c>
      <c r="B3527" s="140" t="s">
        <v>461</v>
      </c>
      <c r="C3527" s="152">
        <v>6.3E-3</v>
      </c>
    </row>
    <row r="3528" spans="1:3" x14ac:dyDescent="0.35">
      <c r="A3528" s="142">
        <v>0.20269999999999999</v>
      </c>
      <c r="B3528" s="140" t="s">
        <v>461</v>
      </c>
      <c r="C3528" s="152">
        <v>6.7999999999999996E-3</v>
      </c>
    </row>
    <row r="3529" spans="1:3" x14ac:dyDescent="0.35">
      <c r="A3529" s="142">
        <v>0.20549999999999999</v>
      </c>
      <c r="B3529" s="140" t="s">
        <v>461</v>
      </c>
      <c r="C3529" s="152">
        <v>7.4000000000000003E-3</v>
      </c>
    </row>
    <row r="3530" spans="1:3" x14ac:dyDescent="0.35">
      <c r="A3530" s="142">
        <v>0.2082</v>
      </c>
      <c r="B3530" s="140" t="s">
        <v>461</v>
      </c>
      <c r="C3530" s="152">
        <v>7.6E-3</v>
      </c>
    </row>
    <row r="3531" spans="1:3" x14ac:dyDescent="0.35">
      <c r="A3531" s="142">
        <v>0.21099999999999999</v>
      </c>
      <c r="B3531" s="140" t="s">
        <v>461</v>
      </c>
      <c r="C3531" s="152">
        <v>8.0000000000000002E-3</v>
      </c>
    </row>
    <row r="3532" spans="1:3" x14ac:dyDescent="0.35">
      <c r="A3532" s="142">
        <v>0.2137</v>
      </c>
      <c r="B3532" s="140" t="s">
        <v>461</v>
      </c>
      <c r="C3532" s="152">
        <v>8.3000000000000001E-3</v>
      </c>
    </row>
    <row r="3533" spans="1:3" x14ac:dyDescent="0.35">
      <c r="A3533" s="142">
        <v>0.21640000000000001</v>
      </c>
      <c r="B3533" s="140" t="s">
        <v>461</v>
      </c>
      <c r="C3533" s="152">
        <v>8.8000000000000005E-3</v>
      </c>
    </row>
    <row r="3534" spans="1:3" x14ac:dyDescent="0.35">
      <c r="A3534" s="142">
        <v>0.21920000000000001</v>
      </c>
      <c r="B3534" s="140" t="s">
        <v>461</v>
      </c>
      <c r="C3534" s="152">
        <v>9.4999999999999998E-3</v>
      </c>
    </row>
    <row r="3535" spans="1:3" x14ac:dyDescent="0.35">
      <c r="A3535" s="142">
        <v>0.22189999999999999</v>
      </c>
      <c r="B3535" s="140" t="s">
        <v>461</v>
      </c>
      <c r="C3535" s="152">
        <v>9.7999999999999997E-3</v>
      </c>
    </row>
    <row r="3536" spans="1:3" x14ac:dyDescent="0.35">
      <c r="A3536" s="142">
        <v>0.22470000000000001</v>
      </c>
      <c r="B3536" s="140" t="s">
        <v>461</v>
      </c>
      <c r="C3536" s="152">
        <v>1.01E-2</v>
      </c>
    </row>
    <row r="3537" spans="1:3" x14ac:dyDescent="0.35">
      <c r="A3537" s="142">
        <v>0.22739999999999999</v>
      </c>
      <c r="B3537" s="140" t="s">
        <v>461</v>
      </c>
      <c r="C3537" s="152">
        <v>1.06E-2</v>
      </c>
    </row>
    <row r="3538" spans="1:3" x14ac:dyDescent="0.35">
      <c r="A3538" s="142">
        <v>0.2301</v>
      </c>
      <c r="B3538" s="140" t="s">
        <v>461</v>
      </c>
      <c r="C3538" s="152">
        <v>1.0699999999999999E-2</v>
      </c>
    </row>
    <row r="3539" spans="1:3" x14ac:dyDescent="0.35">
      <c r="A3539" s="142">
        <v>0.2329</v>
      </c>
      <c r="B3539" s="140" t="s">
        <v>461</v>
      </c>
      <c r="C3539" s="152">
        <v>1.0999999999999999E-2</v>
      </c>
    </row>
    <row r="3540" spans="1:3" x14ac:dyDescent="0.35">
      <c r="A3540" s="142">
        <v>0.2356</v>
      </c>
      <c r="B3540" s="140" t="s">
        <v>461</v>
      </c>
      <c r="C3540" s="152">
        <v>1.14E-2</v>
      </c>
    </row>
    <row r="3541" spans="1:3" x14ac:dyDescent="0.35">
      <c r="A3541" s="142">
        <v>0.2384</v>
      </c>
      <c r="B3541" s="140" t="s">
        <v>461</v>
      </c>
      <c r="C3541" s="152">
        <v>1.21E-2</v>
      </c>
    </row>
    <row r="3542" spans="1:3" x14ac:dyDescent="0.35">
      <c r="A3542" s="142">
        <v>0.24110000000000001</v>
      </c>
      <c r="B3542" s="140" t="s">
        <v>461</v>
      </c>
      <c r="C3542" s="152">
        <v>1.24E-2</v>
      </c>
    </row>
    <row r="3543" spans="1:3" x14ac:dyDescent="0.35">
      <c r="A3543" s="142">
        <v>0.24379999999999999</v>
      </c>
      <c r="B3543" s="140" t="s">
        <v>461</v>
      </c>
      <c r="C3543" s="152">
        <v>1.2800000000000001E-2</v>
      </c>
    </row>
    <row r="3544" spans="1:3" x14ac:dyDescent="0.35">
      <c r="A3544" s="142">
        <v>0.24660000000000001</v>
      </c>
      <c r="B3544" s="140" t="s">
        <v>461</v>
      </c>
      <c r="C3544" s="152">
        <v>1.32E-2</v>
      </c>
    </row>
    <row r="3545" spans="1:3" x14ac:dyDescent="0.35">
      <c r="A3545" s="142">
        <v>0.24929999999999999</v>
      </c>
      <c r="B3545" s="140" t="s">
        <v>461</v>
      </c>
      <c r="C3545" s="152">
        <v>1.38E-2</v>
      </c>
    </row>
    <row r="3546" spans="1:3" x14ac:dyDescent="0.35">
      <c r="A3546" s="142">
        <v>0.25209999999999999</v>
      </c>
      <c r="B3546" s="140" t="s">
        <v>461</v>
      </c>
      <c r="C3546" s="152">
        <v>1.41E-2</v>
      </c>
    </row>
    <row r="3547" spans="1:3" x14ac:dyDescent="0.35">
      <c r="A3547" s="142">
        <v>0.25480000000000003</v>
      </c>
      <c r="B3547" s="140" t="s">
        <v>461</v>
      </c>
      <c r="C3547" s="152">
        <v>1.44E-2</v>
      </c>
    </row>
    <row r="3548" spans="1:3" x14ac:dyDescent="0.35">
      <c r="A3548" s="142">
        <v>0.25750000000000001</v>
      </c>
      <c r="B3548" s="140" t="s">
        <v>461</v>
      </c>
      <c r="C3548" s="152">
        <v>1.49E-2</v>
      </c>
    </row>
    <row r="3549" spans="1:3" x14ac:dyDescent="0.35">
      <c r="A3549" s="142">
        <v>0.26029999999999998</v>
      </c>
      <c r="B3549" s="140" t="s">
        <v>461</v>
      </c>
      <c r="C3549" s="152">
        <v>1.5800000000000002E-2</v>
      </c>
    </row>
    <row r="3550" spans="1:3" x14ac:dyDescent="0.35">
      <c r="A3550" s="142">
        <v>0.26300000000000001</v>
      </c>
      <c r="B3550" s="140" t="s">
        <v>461</v>
      </c>
      <c r="C3550" s="152">
        <v>1.67E-2</v>
      </c>
    </row>
    <row r="3551" spans="1:3" x14ac:dyDescent="0.35">
      <c r="A3551" s="142">
        <v>0.26579999999999998</v>
      </c>
      <c r="B3551" s="140" t="s">
        <v>461</v>
      </c>
      <c r="C3551" s="152">
        <v>1.7100000000000001E-2</v>
      </c>
    </row>
    <row r="3552" spans="1:3" x14ac:dyDescent="0.35">
      <c r="A3552" s="142">
        <v>0.26850000000000002</v>
      </c>
      <c r="B3552" s="140" t="s">
        <v>461</v>
      </c>
      <c r="C3552" s="152">
        <v>1.7600000000000001E-2</v>
      </c>
    </row>
    <row r="3553" spans="1:3" x14ac:dyDescent="0.35">
      <c r="A3553" s="142">
        <v>0.2712</v>
      </c>
      <c r="B3553" s="140" t="s">
        <v>461</v>
      </c>
      <c r="C3553" s="152">
        <v>1.7999999999999999E-2</v>
      </c>
    </row>
    <row r="3554" spans="1:3" x14ac:dyDescent="0.35">
      <c r="A3554" s="142">
        <v>0.27400000000000002</v>
      </c>
      <c r="B3554" s="140" t="s">
        <v>461</v>
      </c>
      <c r="C3554" s="152">
        <v>1.8499999999999999E-2</v>
      </c>
    </row>
    <row r="3555" spans="1:3" x14ac:dyDescent="0.35">
      <c r="A3555" s="142">
        <v>0.2767</v>
      </c>
      <c r="B3555" s="140" t="s">
        <v>461</v>
      </c>
      <c r="C3555" s="152">
        <v>1.9400000000000001E-2</v>
      </c>
    </row>
    <row r="3556" spans="1:3" x14ac:dyDescent="0.35">
      <c r="A3556" s="142">
        <v>0.27950000000000003</v>
      </c>
      <c r="B3556" s="140" t="s">
        <v>461</v>
      </c>
      <c r="C3556" s="152">
        <v>1.9900000000000001E-2</v>
      </c>
    </row>
    <row r="3557" spans="1:3" x14ac:dyDescent="0.35">
      <c r="A3557" s="142">
        <v>0.28220000000000001</v>
      </c>
      <c r="B3557" s="140" t="s">
        <v>461</v>
      </c>
      <c r="C3557" s="152">
        <v>2.0199999999999999E-2</v>
      </c>
    </row>
    <row r="3558" spans="1:3" x14ac:dyDescent="0.35">
      <c r="A3558" s="142">
        <v>0.28489999999999999</v>
      </c>
      <c r="B3558" s="140" t="s">
        <v>461</v>
      </c>
      <c r="C3558" s="152">
        <v>2.0899999999999998E-2</v>
      </c>
    </row>
    <row r="3559" spans="1:3" x14ac:dyDescent="0.35">
      <c r="A3559" s="142">
        <v>0.28770000000000001</v>
      </c>
      <c r="B3559" s="140" t="s">
        <v>461</v>
      </c>
      <c r="C3559" s="152">
        <v>2.1100000000000001E-2</v>
      </c>
    </row>
    <row r="3560" spans="1:3" x14ac:dyDescent="0.35">
      <c r="A3560" s="142">
        <v>0.29039999999999999</v>
      </c>
      <c r="B3560" s="140" t="s">
        <v>461</v>
      </c>
      <c r="C3560" s="152">
        <v>2.1399999999999999E-2</v>
      </c>
    </row>
    <row r="3561" spans="1:3" x14ac:dyDescent="0.35">
      <c r="A3561" s="142">
        <v>0.29320000000000002</v>
      </c>
      <c r="B3561" s="140" t="s">
        <v>461</v>
      </c>
      <c r="C3561" s="152">
        <v>2.18E-2</v>
      </c>
    </row>
    <row r="3562" spans="1:3" x14ac:dyDescent="0.35">
      <c r="A3562" s="142">
        <v>0.2959</v>
      </c>
      <c r="B3562" s="140" t="s">
        <v>461</v>
      </c>
      <c r="C3562" s="152">
        <v>2.2100000000000002E-2</v>
      </c>
    </row>
    <row r="3563" spans="1:3" x14ac:dyDescent="0.35">
      <c r="A3563" s="142">
        <v>0.29859999999999998</v>
      </c>
      <c r="B3563" s="140" t="s">
        <v>461</v>
      </c>
      <c r="C3563" s="152">
        <v>2.23E-2</v>
      </c>
    </row>
    <row r="3564" spans="1:3" x14ac:dyDescent="0.35">
      <c r="A3564" s="142">
        <v>0.3014</v>
      </c>
      <c r="B3564" s="140" t="s">
        <v>461</v>
      </c>
      <c r="C3564" s="152">
        <v>2.29E-2</v>
      </c>
    </row>
    <row r="3565" spans="1:3" x14ac:dyDescent="0.35">
      <c r="A3565" s="142">
        <v>0.30409999999999998</v>
      </c>
      <c r="B3565" s="140" t="s">
        <v>461</v>
      </c>
      <c r="C3565" s="152">
        <v>2.3199999999999998E-2</v>
      </c>
    </row>
    <row r="3566" spans="1:3" x14ac:dyDescent="0.35">
      <c r="A3566" s="142">
        <v>0.30680000000000002</v>
      </c>
      <c r="B3566" s="140" t="s">
        <v>461</v>
      </c>
      <c r="C3566" s="152">
        <v>2.3300000000000001E-2</v>
      </c>
    </row>
    <row r="3567" spans="1:3" x14ac:dyDescent="0.35">
      <c r="A3567" s="142">
        <v>0.30959999999999999</v>
      </c>
      <c r="B3567" s="140" t="s">
        <v>461</v>
      </c>
      <c r="C3567" s="152">
        <v>2.35E-2</v>
      </c>
    </row>
    <row r="3568" spans="1:3" x14ac:dyDescent="0.35">
      <c r="A3568" s="142">
        <v>0.31230000000000002</v>
      </c>
      <c r="B3568" s="140" t="s">
        <v>461</v>
      </c>
      <c r="C3568" s="152">
        <v>2.4199999999999999E-2</v>
      </c>
    </row>
    <row r="3569" spans="1:3" x14ac:dyDescent="0.35">
      <c r="A3569" s="142">
        <v>0.31509999999999999</v>
      </c>
      <c r="B3569" s="140" t="s">
        <v>461</v>
      </c>
      <c r="C3569" s="152">
        <v>2.4400000000000002E-2</v>
      </c>
    </row>
    <row r="3570" spans="1:3" x14ac:dyDescent="0.35">
      <c r="A3570" s="142">
        <v>0.31780000000000003</v>
      </c>
      <c r="B3570" s="140" t="s">
        <v>461</v>
      </c>
      <c r="C3570" s="152">
        <v>2.47E-2</v>
      </c>
    </row>
    <row r="3571" spans="1:3" x14ac:dyDescent="0.35">
      <c r="A3571" s="142">
        <v>0.32050000000000001</v>
      </c>
      <c r="B3571" s="140" t="s">
        <v>461</v>
      </c>
      <c r="C3571" s="152">
        <v>2.4899999999999999E-2</v>
      </c>
    </row>
    <row r="3572" spans="1:3" x14ac:dyDescent="0.35">
      <c r="A3572" s="142">
        <v>0.32600000000000001</v>
      </c>
      <c r="B3572" s="140" t="s">
        <v>461</v>
      </c>
      <c r="C3572" s="152">
        <v>2.5700000000000001E-2</v>
      </c>
    </row>
    <row r="3573" spans="1:3" x14ac:dyDescent="0.35">
      <c r="A3573" s="142">
        <v>0.32879999999999998</v>
      </c>
      <c r="B3573" s="140" t="s">
        <v>461</v>
      </c>
      <c r="C3573" s="152">
        <v>2.6200000000000001E-2</v>
      </c>
    </row>
    <row r="3574" spans="1:3" x14ac:dyDescent="0.35">
      <c r="A3574" s="142">
        <v>0.33150000000000002</v>
      </c>
      <c r="B3574" s="140" t="s">
        <v>461</v>
      </c>
      <c r="C3574" s="152">
        <v>2.6599999999999999E-2</v>
      </c>
    </row>
    <row r="3575" spans="1:3" x14ac:dyDescent="0.35">
      <c r="A3575" s="142">
        <v>0.3342</v>
      </c>
      <c r="B3575" s="140" t="s">
        <v>461</v>
      </c>
      <c r="C3575" s="152">
        <v>2.7099999999999999E-2</v>
      </c>
    </row>
    <row r="3576" spans="1:3" x14ac:dyDescent="0.35">
      <c r="A3576" s="142">
        <v>0.33700000000000002</v>
      </c>
      <c r="B3576" s="140" t="s">
        <v>461</v>
      </c>
      <c r="C3576" s="152">
        <v>2.7400000000000001E-2</v>
      </c>
    </row>
    <row r="3577" spans="1:3" x14ac:dyDescent="0.35">
      <c r="A3577" s="142">
        <v>0.3397</v>
      </c>
      <c r="B3577" s="140" t="s">
        <v>461</v>
      </c>
      <c r="C3577" s="152">
        <v>2.7799999999999998E-2</v>
      </c>
    </row>
    <row r="3578" spans="1:3" x14ac:dyDescent="0.35">
      <c r="A3578" s="142">
        <v>0.34250000000000003</v>
      </c>
      <c r="B3578" s="140" t="s">
        <v>461</v>
      </c>
      <c r="C3578" s="152">
        <v>2.8199999999999999E-2</v>
      </c>
    </row>
    <row r="3579" spans="1:3" x14ac:dyDescent="0.35">
      <c r="A3579" s="142">
        <v>0.34520000000000001</v>
      </c>
      <c r="B3579" s="140" t="s">
        <v>461</v>
      </c>
      <c r="C3579" s="152">
        <v>2.87E-2</v>
      </c>
    </row>
    <row r="3580" spans="1:3" x14ac:dyDescent="0.35">
      <c r="A3580" s="142">
        <v>0.34789999999999999</v>
      </c>
      <c r="B3580" s="140" t="s">
        <v>461</v>
      </c>
      <c r="C3580" s="152">
        <v>2.92E-2</v>
      </c>
    </row>
    <row r="3581" spans="1:3" x14ac:dyDescent="0.35">
      <c r="A3581" s="142">
        <v>0.35070000000000001</v>
      </c>
      <c r="B3581" s="140" t="s">
        <v>461</v>
      </c>
      <c r="C3581" s="152">
        <v>2.9499999999999998E-2</v>
      </c>
    </row>
    <row r="3582" spans="1:3" x14ac:dyDescent="0.35">
      <c r="A3582" s="142">
        <v>0.35339999999999999</v>
      </c>
      <c r="B3582" s="140" t="s">
        <v>461</v>
      </c>
      <c r="C3582" s="152">
        <v>3.0099999999999998E-2</v>
      </c>
    </row>
    <row r="3583" spans="1:3" x14ac:dyDescent="0.35">
      <c r="A3583" s="142">
        <v>0.35620000000000002</v>
      </c>
      <c r="B3583" s="140" t="s">
        <v>461</v>
      </c>
      <c r="C3583" s="152">
        <v>3.0200000000000001E-2</v>
      </c>
    </row>
    <row r="3584" spans="1:3" x14ac:dyDescent="0.35">
      <c r="A3584" s="142">
        <v>0.3589</v>
      </c>
      <c r="B3584" s="140" t="s">
        <v>461</v>
      </c>
      <c r="C3584" s="152">
        <v>3.0700000000000002E-2</v>
      </c>
    </row>
    <row r="3585" spans="1:3" x14ac:dyDescent="0.35">
      <c r="A3585" s="142">
        <v>0.36159999999999998</v>
      </c>
      <c r="B3585" s="140" t="s">
        <v>461</v>
      </c>
      <c r="C3585" s="152">
        <v>3.1099999999999999E-2</v>
      </c>
    </row>
    <row r="3586" spans="1:3" x14ac:dyDescent="0.35">
      <c r="A3586" s="142">
        <v>0.3644</v>
      </c>
      <c r="B3586" s="140" t="s">
        <v>461</v>
      </c>
      <c r="C3586" s="152">
        <v>3.15E-2</v>
      </c>
    </row>
    <row r="3587" spans="1:3" x14ac:dyDescent="0.35">
      <c r="A3587" s="142">
        <v>0.36709999999999998</v>
      </c>
      <c r="B3587" s="140" t="s">
        <v>461</v>
      </c>
      <c r="C3587" s="152">
        <v>3.2000000000000001E-2</v>
      </c>
    </row>
    <row r="3588" spans="1:3" x14ac:dyDescent="0.35">
      <c r="A3588" s="142">
        <v>0.36990000000000001</v>
      </c>
      <c r="B3588" s="140" t="s">
        <v>461</v>
      </c>
      <c r="C3588" s="152">
        <v>3.2300000000000002E-2</v>
      </c>
    </row>
    <row r="3589" spans="1:3" x14ac:dyDescent="0.35">
      <c r="A3589" s="142">
        <v>0.37259999999999999</v>
      </c>
      <c r="B3589" s="140" t="s">
        <v>461</v>
      </c>
      <c r="C3589" s="152">
        <v>3.3000000000000002E-2</v>
      </c>
    </row>
    <row r="3590" spans="1:3" x14ac:dyDescent="0.35">
      <c r="A3590" s="142">
        <v>0.37530000000000002</v>
      </c>
      <c r="B3590" s="140" t="s">
        <v>461</v>
      </c>
      <c r="C3590" s="152">
        <v>3.3099999999999997E-2</v>
      </c>
    </row>
    <row r="3591" spans="1:3" x14ac:dyDescent="0.35">
      <c r="A3591" s="142">
        <v>0.37809999999999999</v>
      </c>
      <c r="B3591" s="140" t="s">
        <v>461</v>
      </c>
      <c r="C3591" s="152">
        <v>3.3300000000000003E-2</v>
      </c>
    </row>
    <row r="3592" spans="1:3" x14ac:dyDescent="0.35">
      <c r="A3592" s="142">
        <v>0.38080000000000003</v>
      </c>
      <c r="B3592" s="140" t="s">
        <v>461</v>
      </c>
      <c r="C3592" s="152">
        <v>3.3700000000000001E-2</v>
      </c>
    </row>
    <row r="3593" spans="1:3" x14ac:dyDescent="0.35">
      <c r="A3593" s="142">
        <v>0.3836</v>
      </c>
      <c r="B3593" s="140" t="s">
        <v>461</v>
      </c>
      <c r="C3593" s="152">
        <v>3.4099999999999998E-2</v>
      </c>
    </row>
    <row r="3594" spans="1:3" x14ac:dyDescent="0.35">
      <c r="A3594" s="142">
        <v>0.38629999999999998</v>
      </c>
      <c r="B3594" s="140" t="s">
        <v>461</v>
      </c>
      <c r="C3594" s="152">
        <v>3.4500000000000003E-2</v>
      </c>
    </row>
    <row r="3595" spans="1:3" x14ac:dyDescent="0.35">
      <c r="A3595" s="142">
        <v>0.38900000000000001</v>
      </c>
      <c r="B3595" s="140" t="s">
        <v>461</v>
      </c>
      <c r="C3595" s="152">
        <v>3.5000000000000003E-2</v>
      </c>
    </row>
    <row r="3596" spans="1:3" x14ac:dyDescent="0.35">
      <c r="A3596" s="142">
        <v>0.39179999999999998</v>
      </c>
      <c r="B3596" s="140" t="s">
        <v>461</v>
      </c>
      <c r="C3596" s="152">
        <v>3.5099999999999999E-2</v>
      </c>
    </row>
    <row r="3597" spans="1:3" x14ac:dyDescent="0.35">
      <c r="A3597" s="142">
        <v>0.39450000000000002</v>
      </c>
      <c r="B3597" s="140" t="s">
        <v>461</v>
      </c>
      <c r="C3597" s="152">
        <v>3.5499999999999997E-2</v>
      </c>
    </row>
    <row r="3598" spans="1:3" x14ac:dyDescent="0.35">
      <c r="A3598" s="142">
        <v>0.39729999999999999</v>
      </c>
      <c r="B3598" s="140" t="s">
        <v>461</v>
      </c>
      <c r="C3598" s="152">
        <v>3.5900000000000001E-2</v>
      </c>
    </row>
    <row r="3599" spans="1:3" x14ac:dyDescent="0.35">
      <c r="A3599" s="142">
        <v>0.4</v>
      </c>
      <c r="B3599" s="140" t="s">
        <v>461</v>
      </c>
      <c r="C3599" s="152">
        <v>3.6200000000000003E-2</v>
      </c>
    </row>
    <row r="3600" spans="1:3" x14ac:dyDescent="0.35">
      <c r="A3600" s="142">
        <v>0.4027</v>
      </c>
      <c r="B3600" s="140" t="s">
        <v>461</v>
      </c>
      <c r="C3600" s="152">
        <v>3.6499999999999998E-2</v>
      </c>
    </row>
    <row r="3601" spans="1:3" x14ac:dyDescent="0.35">
      <c r="A3601" s="142">
        <v>0.40820000000000001</v>
      </c>
      <c r="B3601" s="140" t="s">
        <v>461</v>
      </c>
      <c r="C3601" s="152">
        <v>3.6700000000000003E-2</v>
      </c>
    </row>
    <row r="3602" spans="1:3" x14ac:dyDescent="0.35">
      <c r="A3602" s="142">
        <v>0.41370000000000001</v>
      </c>
      <c r="B3602" s="140" t="s">
        <v>461</v>
      </c>
      <c r="C3602" s="152">
        <v>3.7199999999999997E-2</v>
      </c>
    </row>
    <row r="3603" spans="1:3" x14ac:dyDescent="0.35">
      <c r="A3603" s="142">
        <v>0.41639999999999999</v>
      </c>
      <c r="B3603" s="140" t="s">
        <v>461</v>
      </c>
      <c r="C3603" s="152">
        <v>3.7499999999999999E-2</v>
      </c>
    </row>
    <row r="3604" spans="1:3" x14ac:dyDescent="0.35">
      <c r="A3604" s="142">
        <v>0.41920000000000002</v>
      </c>
      <c r="B3604" s="140" t="s">
        <v>461</v>
      </c>
      <c r="C3604" s="152">
        <v>3.7900000000000003E-2</v>
      </c>
    </row>
    <row r="3605" spans="1:3" x14ac:dyDescent="0.35">
      <c r="A3605" s="142">
        <v>0.4219</v>
      </c>
      <c r="B3605" s="140" t="s">
        <v>461</v>
      </c>
      <c r="C3605" s="152">
        <v>3.8300000000000001E-2</v>
      </c>
    </row>
    <row r="3606" spans="1:3" x14ac:dyDescent="0.35">
      <c r="A3606" s="142">
        <v>0.42470000000000002</v>
      </c>
      <c r="B3606" s="140" t="s">
        <v>461</v>
      </c>
      <c r="C3606" s="152">
        <v>3.85E-2</v>
      </c>
    </row>
    <row r="3607" spans="1:3" x14ac:dyDescent="0.35">
      <c r="A3607" s="142">
        <v>0.4274</v>
      </c>
      <c r="B3607" s="140" t="s">
        <v>461</v>
      </c>
      <c r="C3607" s="152">
        <v>3.8600000000000002E-2</v>
      </c>
    </row>
    <row r="3608" spans="1:3" x14ac:dyDescent="0.35">
      <c r="A3608" s="142">
        <v>0.43009999999999998</v>
      </c>
      <c r="B3608" s="140" t="s">
        <v>461</v>
      </c>
      <c r="C3608" s="152">
        <v>3.9E-2</v>
      </c>
    </row>
    <row r="3609" spans="1:3" x14ac:dyDescent="0.35">
      <c r="A3609" s="142">
        <v>0.43290000000000001</v>
      </c>
      <c r="B3609" s="140" t="s">
        <v>461</v>
      </c>
      <c r="C3609" s="152">
        <v>3.9199999999999999E-2</v>
      </c>
    </row>
    <row r="3610" spans="1:3" x14ac:dyDescent="0.35">
      <c r="A3610" s="142">
        <v>0.43559999999999999</v>
      </c>
      <c r="B3610" s="140" t="s">
        <v>461</v>
      </c>
      <c r="C3610" s="152">
        <v>3.9600000000000003E-2</v>
      </c>
    </row>
    <row r="3611" spans="1:3" x14ac:dyDescent="0.35">
      <c r="A3611" s="142">
        <v>0.43840000000000001</v>
      </c>
      <c r="B3611" s="140" t="s">
        <v>461</v>
      </c>
      <c r="C3611" s="152">
        <v>0.04</v>
      </c>
    </row>
    <row r="3612" spans="1:3" x14ac:dyDescent="0.35">
      <c r="A3612" s="142">
        <v>0.44109999999999999</v>
      </c>
      <c r="B3612" s="140" t="s">
        <v>461</v>
      </c>
      <c r="C3612" s="152">
        <v>4.0099999999999997E-2</v>
      </c>
    </row>
    <row r="3613" spans="1:3" x14ac:dyDescent="0.35">
      <c r="A3613" s="142">
        <v>0.44379999999999997</v>
      </c>
      <c r="B3613" s="140" t="s">
        <v>461</v>
      </c>
      <c r="C3613" s="152">
        <v>4.07E-2</v>
      </c>
    </row>
    <row r="3614" spans="1:3" x14ac:dyDescent="0.35">
      <c r="A3614" s="142">
        <v>0.4466</v>
      </c>
      <c r="B3614" s="140" t="s">
        <v>461</v>
      </c>
      <c r="C3614" s="152">
        <v>4.0800000000000003E-2</v>
      </c>
    </row>
    <row r="3615" spans="1:3" x14ac:dyDescent="0.35">
      <c r="A3615" s="142">
        <v>0.44929999999999998</v>
      </c>
      <c r="B3615" s="140" t="s">
        <v>461</v>
      </c>
      <c r="C3615" s="152">
        <v>4.1099999999999998E-2</v>
      </c>
    </row>
    <row r="3616" spans="1:3" x14ac:dyDescent="0.35">
      <c r="A3616" s="142">
        <v>0.4521</v>
      </c>
      <c r="B3616" s="140" t="s">
        <v>461</v>
      </c>
      <c r="C3616" s="152">
        <v>4.1200000000000001E-2</v>
      </c>
    </row>
    <row r="3617" spans="1:3" x14ac:dyDescent="0.35">
      <c r="A3617" s="142">
        <v>0.45479999999999998</v>
      </c>
      <c r="B3617" s="140" t="s">
        <v>461</v>
      </c>
      <c r="C3617" s="152">
        <v>4.1500000000000002E-2</v>
      </c>
    </row>
    <row r="3618" spans="1:3" x14ac:dyDescent="0.35">
      <c r="A3618" s="142">
        <v>0.45750000000000002</v>
      </c>
      <c r="B3618" s="140" t="s">
        <v>461</v>
      </c>
      <c r="C3618" s="152">
        <v>4.19E-2</v>
      </c>
    </row>
    <row r="3619" spans="1:3" x14ac:dyDescent="0.35">
      <c r="A3619" s="142">
        <v>0.46029999999999999</v>
      </c>
      <c r="B3619" s="140" t="s">
        <v>461</v>
      </c>
      <c r="C3619" s="152">
        <v>4.2099999999999999E-2</v>
      </c>
    </row>
    <row r="3620" spans="1:3" x14ac:dyDescent="0.35">
      <c r="A3620" s="142">
        <v>0.46300000000000002</v>
      </c>
      <c r="B3620" s="140" t="s">
        <v>461</v>
      </c>
      <c r="C3620" s="152">
        <v>4.2299999999999997E-2</v>
      </c>
    </row>
    <row r="3621" spans="1:3" x14ac:dyDescent="0.35">
      <c r="A3621" s="142">
        <v>0.46579999999999999</v>
      </c>
      <c r="B3621" s="140" t="s">
        <v>461</v>
      </c>
      <c r="C3621" s="152">
        <v>4.2700000000000002E-2</v>
      </c>
    </row>
    <row r="3622" spans="1:3" x14ac:dyDescent="0.35">
      <c r="A3622" s="142">
        <v>0.46850000000000003</v>
      </c>
      <c r="B3622" s="140" t="s">
        <v>461</v>
      </c>
      <c r="C3622" s="152">
        <v>4.3400000000000001E-2</v>
      </c>
    </row>
    <row r="3623" spans="1:3" x14ac:dyDescent="0.35">
      <c r="A3623" s="142">
        <v>0.47120000000000001</v>
      </c>
      <c r="B3623" s="140" t="s">
        <v>461</v>
      </c>
      <c r="C3623" s="152">
        <v>4.3499999999999997E-2</v>
      </c>
    </row>
    <row r="3624" spans="1:3" x14ac:dyDescent="0.35">
      <c r="A3624" s="142">
        <v>0.47399999999999998</v>
      </c>
      <c r="B3624" s="140" t="s">
        <v>461</v>
      </c>
      <c r="C3624" s="152">
        <v>4.3700000000000003E-2</v>
      </c>
    </row>
    <row r="3625" spans="1:3" x14ac:dyDescent="0.35">
      <c r="A3625" s="142">
        <v>0.47670000000000001</v>
      </c>
      <c r="B3625" s="140" t="s">
        <v>461</v>
      </c>
      <c r="C3625" s="152">
        <v>4.3799999999999999E-2</v>
      </c>
    </row>
    <row r="3626" spans="1:3" x14ac:dyDescent="0.35">
      <c r="A3626" s="142">
        <v>0.47949999999999998</v>
      </c>
      <c r="B3626" s="140" t="s">
        <v>461</v>
      </c>
      <c r="C3626" s="152">
        <v>4.4499999999999998E-2</v>
      </c>
    </row>
    <row r="3627" spans="1:3" x14ac:dyDescent="0.35">
      <c r="A3627" s="142">
        <v>0.48220000000000002</v>
      </c>
      <c r="B3627" s="140" t="s">
        <v>461</v>
      </c>
      <c r="C3627" s="152">
        <v>4.4900000000000002E-2</v>
      </c>
    </row>
    <row r="3628" spans="1:3" x14ac:dyDescent="0.35">
      <c r="A3628" s="142">
        <v>0.4849</v>
      </c>
      <c r="B3628" s="140" t="s">
        <v>461</v>
      </c>
      <c r="C3628" s="152">
        <v>4.5199999999999997E-2</v>
      </c>
    </row>
    <row r="3629" spans="1:3" x14ac:dyDescent="0.35">
      <c r="A3629" s="142">
        <v>0.48770000000000002</v>
      </c>
      <c r="B3629" s="140" t="s">
        <v>461</v>
      </c>
      <c r="C3629" s="152">
        <v>4.5400000000000003E-2</v>
      </c>
    </row>
    <row r="3630" spans="1:3" x14ac:dyDescent="0.35">
      <c r="A3630" s="142">
        <v>0.4904</v>
      </c>
      <c r="B3630" s="140" t="s">
        <v>461</v>
      </c>
      <c r="C3630" s="152">
        <v>4.6100000000000002E-2</v>
      </c>
    </row>
    <row r="3631" spans="1:3" x14ac:dyDescent="0.35">
      <c r="A3631" s="142">
        <v>0.49320000000000003</v>
      </c>
      <c r="B3631" s="140" t="s">
        <v>461</v>
      </c>
      <c r="C3631" s="152">
        <v>4.65E-2</v>
      </c>
    </row>
    <row r="3632" spans="1:3" x14ac:dyDescent="0.35">
      <c r="A3632" s="142">
        <v>0.49590000000000001</v>
      </c>
      <c r="B3632" s="140" t="s">
        <v>461</v>
      </c>
      <c r="C3632" s="152">
        <v>4.6699999999999998E-2</v>
      </c>
    </row>
    <row r="3633" spans="1:3" x14ac:dyDescent="0.35">
      <c r="A3633" s="142">
        <v>0.49859999999999999</v>
      </c>
      <c r="B3633" s="140" t="s">
        <v>461</v>
      </c>
      <c r="C3633" s="152">
        <v>4.6899999999999997E-2</v>
      </c>
    </row>
    <row r="3634" spans="1:3" x14ac:dyDescent="0.35">
      <c r="A3634" s="142">
        <v>0.50409999999999999</v>
      </c>
      <c r="B3634" s="140" t="s">
        <v>461</v>
      </c>
      <c r="C3634" s="152">
        <v>4.7E-2</v>
      </c>
    </row>
    <row r="3635" spans="1:3" x14ac:dyDescent="0.35">
      <c r="A3635" s="142">
        <v>0.50680000000000003</v>
      </c>
      <c r="B3635" s="140" t="s">
        <v>461</v>
      </c>
      <c r="C3635" s="152">
        <v>4.7100000000000003E-2</v>
      </c>
    </row>
    <row r="3636" spans="1:3" x14ac:dyDescent="0.35">
      <c r="A3636" s="142">
        <v>0.50960000000000005</v>
      </c>
      <c r="B3636" s="140" t="s">
        <v>461</v>
      </c>
      <c r="C3636" s="152">
        <v>4.7300000000000002E-2</v>
      </c>
    </row>
    <row r="3637" spans="1:3" x14ac:dyDescent="0.35">
      <c r="A3637" s="142">
        <v>0.51229999999999998</v>
      </c>
      <c r="B3637" s="140" t="s">
        <v>461</v>
      </c>
      <c r="C3637" s="152">
        <v>4.7399999999999998E-2</v>
      </c>
    </row>
    <row r="3638" spans="1:3" x14ac:dyDescent="0.35">
      <c r="A3638" s="142">
        <v>0.5151</v>
      </c>
      <c r="B3638" s="140" t="s">
        <v>461</v>
      </c>
      <c r="C3638" s="152">
        <v>4.7600000000000003E-2</v>
      </c>
    </row>
    <row r="3639" spans="1:3" x14ac:dyDescent="0.35">
      <c r="A3639" s="142">
        <v>0.52049999999999996</v>
      </c>
      <c r="B3639" s="140" t="s">
        <v>461</v>
      </c>
      <c r="C3639" s="152">
        <v>4.8000000000000001E-2</v>
      </c>
    </row>
    <row r="3640" spans="1:3" x14ac:dyDescent="0.35">
      <c r="A3640" s="142">
        <v>0.52329999999999999</v>
      </c>
      <c r="B3640" s="140" t="s">
        <v>461</v>
      </c>
      <c r="C3640" s="152">
        <v>4.82E-2</v>
      </c>
    </row>
    <row r="3641" spans="1:3" x14ac:dyDescent="0.35">
      <c r="A3641" s="142">
        <v>0.52600000000000002</v>
      </c>
      <c r="B3641" s="140" t="s">
        <v>461</v>
      </c>
      <c r="C3641" s="152">
        <v>4.8500000000000001E-2</v>
      </c>
    </row>
    <row r="3642" spans="1:3" x14ac:dyDescent="0.35">
      <c r="A3642" s="142">
        <v>0.52880000000000005</v>
      </c>
      <c r="B3642" s="140" t="s">
        <v>461</v>
      </c>
      <c r="C3642" s="152">
        <v>4.87E-2</v>
      </c>
    </row>
    <row r="3643" spans="1:3" x14ac:dyDescent="0.35">
      <c r="A3643" s="142">
        <v>0.53149999999999997</v>
      </c>
      <c r="B3643" s="140" t="s">
        <v>461</v>
      </c>
      <c r="C3643" s="152">
        <v>4.8899999999999999E-2</v>
      </c>
    </row>
    <row r="3644" spans="1:3" x14ac:dyDescent="0.35">
      <c r="A3644" s="142">
        <v>0.53420000000000001</v>
      </c>
      <c r="B3644" s="140" t="s">
        <v>461</v>
      </c>
      <c r="C3644" s="152">
        <v>4.9200000000000001E-2</v>
      </c>
    </row>
    <row r="3645" spans="1:3" x14ac:dyDescent="0.35">
      <c r="A3645" s="142">
        <v>0.53700000000000003</v>
      </c>
      <c r="B3645" s="140" t="s">
        <v>461</v>
      </c>
      <c r="C3645" s="152">
        <v>4.9399999999999999E-2</v>
      </c>
    </row>
    <row r="3646" spans="1:3" x14ac:dyDescent="0.35">
      <c r="A3646" s="142">
        <v>0.53969999999999996</v>
      </c>
      <c r="B3646" s="140" t="s">
        <v>461</v>
      </c>
      <c r="C3646" s="152">
        <v>4.9700000000000001E-2</v>
      </c>
    </row>
    <row r="3647" spans="1:3" x14ac:dyDescent="0.35">
      <c r="A3647" s="142">
        <v>0.54249999999999998</v>
      </c>
      <c r="B3647" s="140" t="s">
        <v>461</v>
      </c>
      <c r="C3647" s="152">
        <v>4.9799999999999997E-2</v>
      </c>
    </row>
    <row r="3648" spans="1:3" x14ac:dyDescent="0.35">
      <c r="A3648" s="142">
        <v>0.54520000000000002</v>
      </c>
      <c r="B3648" s="140" t="s">
        <v>461</v>
      </c>
      <c r="C3648" s="152">
        <v>0.05</v>
      </c>
    </row>
    <row r="3649" spans="1:3" x14ac:dyDescent="0.35">
      <c r="A3649" s="142">
        <v>0.54790000000000005</v>
      </c>
      <c r="B3649" s="140" t="s">
        <v>461</v>
      </c>
      <c r="C3649" s="152">
        <v>5.0099999999999999E-2</v>
      </c>
    </row>
    <row r="3650" spans="1:3" x14ac:dyDescent="0.35">
      <c r="A3650" s="142">
        <v>0.55069999999999997</v>
      </c>
      <c r="B3650" s="140" t="s">
        <v>461</v>
      </c>
      <c r="C3650" s="152">
        <v>5.0299999999999997E-2</v>
      </c>
    </row>
    <row r="3651" spans="1:3" x14ac:dyDescent="0.35">
      <c r="A3651" s="142">
        <v>0.5534</v>
      </c>
      <c r="B3651" s="140" t="s">
        <v>461</v>
      </c>
      <c r="C3651" s="152">
        <v>5.0700000000000002E-2</v>
      </c>
    </row>
    <row r="3652" spans="1:3" x14ac:dyDescent="0.35">
      <c r="A3652" s="142">
        <v>0.55620000000000003</v>
      </c>
      <c r="B3652" s="140" t="s">
        <v>461</v>
      </c>
      <c r="C3652" s="152">
        <v>5.0999999999999997E-2</v>
      </c>
    </row>
    <row r="3653" spans="1:3" x14ac:dyDescent="0.35">
      <c r="A3653" s="142">
        <v>0.55889999999999995</v>
      </c>
      <c r="B3653" s="140" t="s">
        <v>461</v>
      </c>
      <c r="C3653" s="152">
        <v>5.11E-2</v>
      </c>
    </row>
    <row r="3654" spans="1:3" x14ac:dyDescent="0.35">
      <c r="A3654" s="142">
        <v>0.56159999999999999</v>
      </c>
      <c r="B3654" s="140" t="s">
        <v>461</v>
      </c>
      <c r="C3654" s="152">
        <v>5.1200000000000002E-2</v>
      </c>
    </row>
    <row r="3655" spans="1:3" x14ac:dyDescent="0.35">
      <c r="A3655" s="142">
        <v>0.56440000000000001</v>
      </c>
      <c r="B3655" s="140" t="s">
        <v>461</v>
      </c>
      <c r="C3655" s="152">
        <v>5.1499999999999997E-2</v>
      </c>
    </row>
    <row r="3656" spans="1:3" x14ac:dyDescent="0.35">
      <c r="A3656" s="142">
        <v>0.56710000000000005</v>
      </c>
      <c r="B3656" s="140" t="s">
        <v>461</v>
      </c>
      <c r="C3656" s="152">
        <v>5.1900000000000002E-2</v>
      </c>
    </row>
    <row r="3657" spans="1:3" x14ac:dyDescent="0.35">
      <c r="A3657" s="142">
        <v>0.56989999999999996</v>
      </c>
      <c r="B3657" s="140" t="s">
        <v>461</v>
      </c>
      <c r="C3657" s="152">
        <v>5.2299999999999999E-2</v>
      </c>
    </row>
    <row r="3658" spans="1:3" x14ac:dyDescent="0.35">
      <c r="A3658" s="142">
        <v>0.5726</v>
      </c>
      <c r="B3658" s="140" t="s">
        <v>461</v>
      </c>
      <c r="C3658" s="152">
        <v>5.2400000000000002E-2</v>
      </c>
    </row>
    <row r="3659" spans="1:3" x14ac:dyDescent="0.35">
      <c r="A3659" s="142">
        <v>0.57530000000000003</v>
      </c>
      <c r="B3659" s="140" t="s">
        <v>461</v>
      </c>
      <c r="C3659" s="152">
        <v>5.2600000000000001E-2</v>
      </c>
    </row>
    <row r="3660" spans="1:3" x14ac:dyDescent="0.35">
      <c r="A3660" s="142">
        <v>0.57809999999999995</v>
      </c>
      <c r="B3660" s="140" t="s">
        <v>461</v>
      </c>
      <c r="C3660" s="152">
        <v>5.28E-2</v>
      </c>
    </row>
    <row r="3661" spans="1:3" x14ac:dyDescent="0.35">
      <c r="A3661" s="142">
        <v>0.58079999999999998</v>
      </c>
      <c r="B3661" s="140" t="s">
        <v>461</v>
      </c>
      <c r="C3661" s="152">
        <v>5.2999999999999999E-2</v>
      </c>
    </row>
    <row r="3662" spans="1:3" x14ac:dyDescent="0.35">
      <c r="A3662" s="142">
        <v>0.58360000000000001</v>
      </c>
      <c r="B3662" s="140" t="s">
        <v>461</v>
      </c>
      <c r="C3662" s="152">
        <v>5.3100000000000001E-2</v>
      </c>
    </row>
    <row r="3663" spans="1:3" x14ac:dyDescent="0.35">
      <c r="A3663" s="142">
        <v>0.58630000000000004</v>
      </c>
      <c r="B3663" s="140" t="s">
        <v>461</v>
      </c>
      <c r="C3663" s="152">
        <v>5.33E-2</v>
      </c>
    </row>
    <row r="3664" spans="1:3" x14ac:dyDescent="0.35">
      <c r="A3664" s="142">
        <v>0.58899999999999997</v>
      </c>
      <c r="B3664" s="140" t="s">
        <v>461</v>
      </c>
      <c r="C3664" s="152">
        <v>5.3600000000000002E-2</v>
      </c>
    </row>
    <row r="3665" spans="1:3" x14ac:dyDescent="0.35">
      <c r="A3665" s="142">
        <v>0.59450000000000003</v>
      </c>
      <c r="B3665" s="140" t="s">
        <v>461</v>
      </c>
      <c r="C3665" s="152">
        <v>5.3999999999999999E-2</v>
      </c>
    </row>
    <row r="3666" spans="1:3" x14ac:dyDescent="0.35">
      <c r="A3666" s="142">
        <v>0.59730000000000005</v>
      </c>
      <c r="B3666" s="140" t="s">
        <v>461</v>
      </c>
      <c r="C3666" s="152">
        <v>5.4399999999999997E-2</v>
      </c>
    </row>
    <row r="3667" spans="1:3" x14ac:dyDescent="0.35">
      <c r="A3667" s="142">
        <v>0.6</v>
      </c>
      <c r="B3667" s="140" t="s">
        <v>461</v>
      </c>
      <c r="C3667" s="152">
        <v>5.4699999999999999E-2</v>
      </c>
    </row>
    <row r="3668" spans="1:3" x14ac:dyDescent="0.35">
      <c r="A3668" s="142">
        <v>0.60270000000000001</v>
      </c>
      <c r="B3668" s="140" t="s">
        <v>461</v>
      </c>
      <c r="C3668" s="152">
        <v>5.5300000000000002E-2</v>
      </c>
    </row>
    <row r="3669" spans="1:3" x14ac:dyDescent="0.35">
      <c r="A3669" s="142">
        <v>0.60550000000000004</v>
      </c>
      <c r="B3669" s="140" t="s">
        <v>461</v>
      </c>
      <c r="C3669" s="152">
        <v>5.5500000000000001E-2</v>
      </c>
    </row>
    <row r="3670" spans="1:3" x14ac:dyDescent="0.35">
      <c r="A3670" s="142">
        <v>0.60819999999999996</v>
      </c>
      <c r="B3670" s="140" t="s">
        <v>461</v>
      </c>
      <c r="C3670" s="152">
        <v>5.5899999999999998E-2</v>
      </c>
    </row>
    <row r="3671" spans="1:3" x14ac:dyDescent="0.35">
      <c r="A3671" s="142">
        <v>0.61099999999999999</v>
      </c>
      <c r="B3671" s="140" t="s">
        <v>461</v>
      </c>
      <c r="C3671" s="152">
        <v>5.5899999999999998E-2</v>
      </c>
    </row>
    <row r="3672" spans="1:3" x14ac:dyDescent="0.35">
      <c r="A3672" s="142">
        <v>0.61370000000000002</v>
      </c>
      <c r="B3672" s="140" t="s">
        <v>461</v>
      </c>
      <c r="C3672" s="152">
        <v>5.6899999999999999E-2</v>
      </c>
    </row>
    <row r="3673" spans="1:3" x14ac:dyDescent="0.35">
      <c r="A3673" s="142">
        <v>0.61639999999999995</v>
      </c>
      <c r="B3673" s="140" t="s">
        <v>461</v>
      </c>
      <c r="C3673" s="152">
        <v>5.7099999999999998E-2</v>
      </c>
    </row>
    <row r="3674" spans="1:3" x14ac:dyDescent="0.35">
      <c r="A3674" s="142">
        <v>0.61919999999999997</v>
      </c>
      <c r="B3674" s="140" t="s">
        <v>461</v>
      </c>
      <c r="C3674" s="152">
        <v>5.74E-2</v>
      </c>
    </row>
    <row r="3675" spans="1:3" x14ac:dyDescent="0.35">
      <c r="A3675" s="142">
        <v>0.62190000000000001</v>
      </c>
      <c r="B3675" s="140" t="s">
        <v>461</v>
      </c>
      <c r="C3675" s="152">
        <v>5.8000000000000003E-2</v>
      </c>
    </row>
    <row r="3676" spans="1:3" x14ac:dyDescent="0.35">
      <c r="A3676" s="142">
        <v>0.62470000000000003</v>
      </c>
      <c r="B3676" s="140" t="s">
        <v>461</v>
      </c>
      <c r="C3676" s="152">
        <v>5.8099999999999999E-2</v>
      </c>
    </row>
    <row r="3677" spans="1:3" x14ac:dyDescent="0.35">
      <c r="A3677" s="142">
        <v>0.62739999999999996</v>
      </c>
      <c r="B3677" s="140" t="s">
        <v>461</v>
      </c>
      <c r="C3677" s="152">
        <v>5.8400000000000001E-2</v>
      </c>
    </row>
    <row r="3678" spans="1:3" x14ac:dyDescent="0.35">
      <c r="A3678" s="142">
        <v>0.63009999999999999</v>
      </c>
      <c r="B3678" s="140" t="s">
        <v>461</v>
      </c>
      <c r="C3678" s="152">
        <v>5.8500000000000003E-2</v>
      </c>
    </row>
    <row r="3679" spans="1:3" x14ac:dyDescent="0.35">
      <c r="A3679" s="142">
        <v>0.63290000000000002</v>
      </c>
      <c r="B3679" s="140" t="s">
        <v>461</v>
      </c>
      <c r="C3679" s="152">
        <v>5.8700000000000002E-2</v>
      </c>
    </row>
    <row r="3680" spans="1:3" x14ac:dyDescent="0.35">
      <c r="A3680" s="142">
        <v>0.63560000000000005</v>
      </c>
      <c r="B3680" s="140" t="s">
        <v>461</v>
      </c>
      <c r="C3680" s="152">
        <v>5.8799999999999998E-2</v>
      </c>
    </row>
    <row r="3681" spans="1:3" x14ac:dyDescent="0.35">
      <c r="A3681" s="142">
        <v>0.6411</v>
      </c>
      <c r="B3681" s="140" t="s">
        <v>461</v>
      </c>
      <c r="C3681" s="152">
        <v>5.8999999999999997E-2</v>
      </c>
    </row>
    <row r="3682" spans="1:3" x14ac:dyDescent="0.35">
      <c r="A3682" s="142">
        <v>0.64380000000000004</v>
      </c>
      <c r="B3682" s="140" t="s">
        <v>461</v>
      </c>
      <c r="C3682" s="152">
        <v>5.9299999999999999E-2</v>
      </c>
    </row>
    <row r="3683" spans="1:3" x14ac:dyDescent="0.35">
      <c r="A3683" s="142">
        <v>0.64929999999999999</v>
      </c>
      <c r="B3683" s="140" t="s">
        <v>461</v>
      </c>
      <c r="C3683" s="152">
        <v>5.9299999999999999E-2</v>
      </c>
    </row>
    <row r="3684" spans="1:3" x14ac:dyDescent="0.35">
      <c r="A3684" s="142">
        <v>0.65210000000000001</v>
      </c>
      <c r="B3684" s="140" t="s">
        <v>461</v>
      </c>
      <c r="C3684" s="152">
        <v>5.9799999999999999E-2</v>
      </c>
    </row>
    <row r="3685" spans="1:3" x14ac:dyDescent="0.35">
      <c r="A3685" s="142">
        <v>0.65749999999999997</v>
      </c>
      <c r="B3685" s="140" t="s">
        <v>461</v>
      </c>
      <c r="C3685" s="152">
        <v>0.06</v>
      </c>
    </row>
    <row r="3686" spans="1:3" x14ac:dyDescent="0.35">
      <c r="A3686" s="142">
        <v>0.6603</v>
      </c>
      <c r="B3686" s="140" t="s">
        <v>461</v>
      </c>
      <c r="C3686" s="152">
        <v>6.0100000000000001E-2</v>
      </c>
    </row>
    <row r="3687" spans="1:3" x14ac:dyDescent="0.35">
      <c r="A3687" s="142">
        <v>0.66300000000000003</v>
      </c>
      <c r="B3687" s="140" t="s">
        <v>461</v>
      </c>
      <c r="C3687" s="152">
        <v>6.0199999999999997E-2</v>
      </c>
    </row>
    <row r="3688" spans="1:3" x14ac:dyDescent="0.35">
      <c r="A3688" s="142">
        <v>0.66579999999999995</v>
      </c>
      <c r="B3688" s="140" t="s">
        <v>461</v>
      </c>
      <c r="C3688" s="152">
        <v>6.0299999999999999E-2</v>
      </c>
    </row>
    <row r="3689" spans="1:3" x14ac:dyDescent="0.35">
      <c r="A3689" s="142">
        <v>0.66849999999999998</v>
      </c>
      <c r="B3689" s="140" t="s">
        <v>461</v>
      </c>
      <c r="C3689" s="152">
        <v>6.0400000000000002E-2</v>
      </c>
    </row>
    <row r="3690" spans="1:3" x14ac:dyDescent="0.35">
      <c r="A3690" s="142">
        <v>0.67120000000000002</v>
      </c>
      <c r="B3690" s="140" t="s">
        <v>461</v>
      </c>
      <c r="C3690" s="152">
        <v>6.0699999999999997E-2</v>
      </c>
    </row>
    <row r="3691" spans="1:3" x14ac:dyDescent="0.35">
      <c r="A3691" s="142">
        <v>0.67400000000000004</v>
      </c>
      <c r="B3691" s="140" t="s">
        <v>461</v>
      </c>
      <c r="C3691" s="152">
        <v>6.1100000000000002E-2</v>
      </c>
    </row>
    <row r="3692" spans="1:3" x14ac:dyDescent="0.35">
      <c r="A3692" s="142">
        <v>0.67669999999999997</v>
      </c>
      <c r="B3692" s="140" t="s">
        <v>461</v>
      </c>
      <c r="C3692" s="152">
        <v>6.13E-2</v>
      </c>
    </row>
    <row r="3693" spans="1:3" x14ac:dyDescent="0.35">
      <c r="A3693" s="142">
        <v>0.67949999999999999</v>
      </c>
      <c r="B3693" s="140" t="s">
        <v>461</v>
      </c>
      <c r="C3693" s="152">
        <v>6.1400000000000003E-2</v>
      </c>
    </row>
    <row r="3694" spans="1:3" x14ac:dyDescent="0.35">
      <c r="A3694" s="142">
        <v>0.68220000000000003</v>
      </c>
      <c r="B3694" s="140" t="s">
        <v>461</v>
      </c>
      <c r="C3694" s="152">
        <v>6.1899999999999997E-2</v>
      </c>
    </row>
    <row r="3695" spans="1:3" x14ac:dyDescent="0.35">
      <c r="A3695" s="142">
        <v>0.68489999999999995</v>
      </c>
      <c r="B3695" s="140" t="s">
        <v>461</v>
      </c>
      <c r="C3695" s="152">
        <v>6.2100000000000002E-2</v>
      </c>
    </row>
    <row r="3696" spans="1:3" x14ac:dyDescent="0.35">
      <c r="A3696" s="142">
        <v>0.69040000000000001</v>
      </c>
      <c r="B3696" s="140" t="s">
        <v>461</v>
      </c>
      <c r="C3696" s="152">
        <v>6.2199999999999998E-2</v>
      </c>
    </row>
    <row r="3697" spans="1:3" x14ac:dyDescent="0.35">
      <c r="A3697" s="142">
        <v>0.69320000000000004</v>
      </c>
      <c r="B3697" s="140" t="s">
        <v>461</v>
      </c>
      <c r="C3697" s="152">
        <v>6.2600000000000003E-2</v>
      </c>
    </row>
    <row r="3698" spans="1:3" x14ac:dyDescent="0.35">
      <c r="A3698" s="142">
        <v>0.69589999999999996</v>
      </c>
      <c r="B3698" s="140" t="s">
        <v>461</v>
      </c>
      <c r="C3698" s="152">
        <v>6.3E-2</v>
      </c>
    </row>
    <row r="3699" spans="1:3" x14ac:dyDescent="0.35">
      <c r="A3699" s="142">
        <v>0.6986</v>
      </c>
      <c r="B3699" s="140" t="s">
        <v>461</v>
      </c>
      <c r="C3699" s="152">
        <v>6.3200000000000006E-2</v>
      </c>
    </row>
    <row r="3700" spans="1:3" x14ac:dyDescent="0.35">
      <c r="A3700" s="142">
        <v>0.70140000000000002</v>
      </c>
      <c r="B3700" s="140" t="s">
        <v>461</v>
      </c>
      <c r="C3700" s="152">
        <v>6.3500000000000001E-2</v>
      </c>
    </row>
    <row r="3701" spans="1:3" x14ac:dyDescent="0.35">
      <c r="A3701" s="142">
        <v>0.70409999999999995</v>
      </c>
      <c r="B3701" s="140" t="s">
        <v>461</v>
      </c>
      <c r="C3701" s="152">
        <v>6.4000000000000001E-2</v>
      </c>
    </row>
    <row r="3702" spans="1:3" x14ac:dyDescent="0.35">
      <c r="A3702" s="142">
        <v>0.70679999999999998</v>
      </c>
      <c r="B3702" s="140" t="s">
        <v>461</v>
      </c>
      <c r="C3702" s="152">
        <v>6.4600000000000005E-2</v>
      </c>
    </row>
    <row r="3703" spans="1:3" x14ac:dyDescent="0.35">
      <c r="A3703" s="142">
        <v>0.70960000000000001</v>
      </c>
      <c r="B3703" s="140" t="s">
        <v>461</v>
      </c>
      <c r="C3703" s="152">
        <v>6.5000000000000002E-2</v>
      </c>
    </row>
    <row r="3704" spans="1:3" x14ac:dyDescent="0.35">
      <c r="A3704" s="142">
        <v>0.71230000000000004</v>
      </c>
      <c r="B3704" s="140" t="s">
        <v>461</v>
      </c>
      <c r="C3704" s="152">
        <v>6.5199999999999994E-2</v>
      </c>
    </row>
    <row r="3705" spans="1:3" x14ac:dyDescent="0.35">
      <c r="A3705" s="142">
        <v>0.71509999999999996</v>
      </c>
      <c r="B3705" s="140" t="s">
        <v>461</v>
      </c>
      <c r="C3705" s="152">
        <v>6.5299999999999997E-2</v>
      </c>
    </row>
    <row r="3706" spans="1:3" x14ac:dyDescent="0.35">
      <c r="A3706" s="142">
        <v>0.71779999999999999</v>
      </c>
      <c r="B3706" s="140" t="s">
        <v>461</v>
      </c>
      <c r="C3706" s="152">
        <v>6.5699999999999995E-2</v>
      </c>
    </row>
    <row r="3707" spans="1:3" x14ac:dyDescent="0.35">
      <c r="A3707" s="142">
        <v>0.72050000000000003</v>
      </c>
      <c r="B3707" s="140" t="s">
        <v>461</v>
      </c>
      <c r="C3707" s="152">
        <v>6.5799999999999997E-2</v>
      </c>
    </row>
    <row r="3708" spans="1:3" x14ac:dyDescent="0.35">
      <c r="A3708" s="142">
        <v>0.72330000000000005</v>
      </c>
      <c r="B3708" s="140" t="s">
        <v>461</v>
      </c>
      <c r="C3708" s="152">
        <v>6.6000000000000003E-2</v>
      </c>
    </row>
    <row r="3709" spans="1:3" x14ac:dyDescent="0.35">
      <c r="A3709" s="142">
        <v>0.7288</v>
      </c>
      <c r="B3709" s="140" t="s">
        <v>461</v>
      </c>
      <c r="C3709" s="152">
        <v>6.6100000000000006E-2</v>
      </c>
    </row>
    <row r="3710" spans="1:3" x14ac:dyDescent="0.35">
      <c r="A3710" s="142">
        <v>0.73150000000000004</v>
      </c>
      <c r="B3710" s="140" t="s">
        <v>461</v>
      </c>
      <c r="C3710" s="152">
        <v>6.6299999999999998E-2</v>
      </c>
    </row>
    <row r="3711" spans="1:3" x14ac:dyDescent="0.35">
      <c r="A3711" s="142">
        <v>0.73419999999999996</v>
      </c>
      <c r="B3711" s="140" t="s">
        <v>461</v>
      </c>
      <c r="C3711" s="152">
        <v>6.6500000000000004E-2</v>
      </c>
    </row>
    <row r="3712" spans="1:3" x14ac:dyDescent="0.35">
      <c r="A3712" s="142">
        <v>0.73699999999999999</v>
      </c>
      <c r="B3712" s="140" t="s">
        <v>461</v>
      </c>
      <c r="C3712" s="152">
        <v>6.6699999999999995E-2</v>
      </c>
    </row>
    <row r="3713" spans="1:3" x14ac:dyDescent="0.35">
      <c r="A3713" s="142">
        <v>0.73970000000000002</v>
      </c>
      <c r="B3713" s="140" t="s">
        <v>461</v>
      </c>
      <c r="C3713" s="152">
        <v>6.7000000000000004E-2</v>
      </c>
    </row>
    <row r="3714" spans="1:3" x14ac:dyDescent="0.35">
      <c r="A3714" s="142">
        <v>0.74250000000000005</v>
      </c>
      <c r="B3714" s="140" t="s">
        <v>461</v>
      </c>
      <c r="C3714" s="152">
        <v>6.7100000000000007E-2</v>
      </c>
    </row>
    <row r="3715" spans="1:3" x14ac:dyDescent="0.35">
      <c r="A3715" s="142">
        <v>0.74519999999999997</v>
      </c>
      <c r="B3715" s="140" t="s">
        <v>461</v>
      </c>
      <c r="C3715" s="152">
        <v>6.7199999999999996E-2</v>
      </c>
    </row>
    <row r="3716" spans="1:3" x14ac:dyDescent="0.35">
      <c r="A3716" s="142">
        <v>0.74790000000000001</v>
      </c>
      <c r="B3716" s="140" t="s">
        <v>461</v>
      </c>
      <c r="C3716" s="152">
        <v>6.7299999999999999E-2</v>
      </c>
    </row>
    <row r="3717" spans="1:3" x14ac:dyDescent="0.35">
      <c r="A3717" s="142">
        <v>0.75070000000000003</v>
      </c>
      <c r="B3717" s="140" t="s">
        <v>461</v>
      </c>
      <c r="C3717" s="152">
        <v>6.7599999999999993E-2</v>
      </c>
    </row>
    <row r="3718" spans="1:3" x14ac:dyDescent="0.35">
      <c r="A3718" s="142">
        <v>0.75339999999999996</v>
      </c>
      <c r="B3718" s="140" t="s">
        <v>461</v>
      </c>
      <c r="C3718" s="152">
        <v>6.7699999999999996E-2</v>
      </c>
    </row>
    <row r="3719" spans="1:3" x14ac:dyDescent="0.35">
      <c r="A3719" s="142">
        <v>0.75890000000000002</v>
      </c>
      <c r="B3719" s="140" t="s">
        <v>461</v>
      </c>
      <c r="C3719" s="152">
        <v>6.7900000000000002E-2</v>
      </c>
    </row>
    <row r="3720" spans="1:3" x14ac:dyDescent="0.35">
      <c r="A3720" s="142">
        <v>0.76160000000000005</v>
      </c>
      <c r="B3720" s="140" t="s">
        <v>461</v>
      </c>
      <c r="C3720" s="152">
        <v>6.83E-2</v>
      </c>
    </row>
    <row r="3721" spans="1:3" x14ac:dyDescent="0.35">
      <c r="A3721" s="142">
        <v>0.76439999999999997</v>
      </c>
      <c r="B3721" s="140" t="s">
        <v>461</v>
      </c>
      <c r="C3721" s="152">
        <v>6.83E-2</v>
      </c>
    </row>
    <row r="3722" spans="1:3" x14ac:dyDescent="0.35">
      <c r="A3722" s="142">
        <v>0.7671</v>
      </c>
      <c r="B3722" s="140" t="s">
        <v>461</v>
      </c>
      <c r="C3722" s="152">
        <v>6.83E-2</v>
      </c>
    </row>
    <row r="3723" spans="1:3" x14ac:dyDescent="0.35">
      <c r="A3723" s="142">
        <v>0.76990000000000003</v>
      </c>
      <c r="B3723" s="140" t="s">
        <v>461</v>
      </c>
      <c r="C3723" s="152">
        <v>6.8400000000000002E-2</v>
      </c>
    </row>
    <row r="3724" spans="1:3" x14ac:dyDescent="0.35">
      <c r="A3724" s="142">
        <v>0.77259999999999995</v>
      </c>
      <c r="B3724" s="140" t="s">
        <v>461</v>
      </c>
      <c r="C3724" s="152">
        <v>6.8500000000000005E-2</v>
      </c>
    </row>
    <row r="3725" spans="1:3" x14ac:dyDescent="0.35">
      <c r="A3725" s="142">
        <v>0.77529999999999999</v>
      </c>
      <c r="B3725" s="140" t="s">
        <v>461</v>
      </c>
      <c r="C3725" s="152">
        <v>6.8699999999999997E-2</v>
      </c>
    </row>
    <row r="3726" spans="1:3" x14ac:dyDescent="0.35">
      <c r="A3726" s="142">
        <v>0.77810000000000001</v>
      </c>
      <c r="B3726" s="140" t="s">
        <v>461</v>
      </c>
      <c r="C3726" s="152">
        <v>6.88E-2</v>
      </c>
    </row>
    <row r="3727" spans="1:3" x14ac:dyDescent="0.35">
      <c r="A3727" s="142">
        <v>0.78080000000000005</v>
      </c>
      <c r="B3727" s="140" t="s">
        <v>461</v>
      </c>
      <c r="C3727" s="152">
        <v>6.9000000000000006E-2</v>
      </c>
    </row>
    <row r="3728" spans="1:3" x14ac:dyDescent="0.35">
      <c r="A3728" s="142">
        <v>0.78359999999999996</v>
      </c>
      <c r="B3728" s="140" t="s">
        <v>461</v>
      </c>
      <c r="C3728" s="152">
        <v>6.9199999999999998E-2</v>
      </c>
    </row>
    <row r="3729" spans="1:3" x14ac:dyDescent="0.35">
      <c r="A3729" s="142">
        <v>0.7863</v>
      </c>
      <c r="B3729" s="140" t="s">
        <v>461</v>
      </c>
      <c r="C3729" s="152">
        <v>6.9500000000000006E-2</v>
      </c>
    </row>
    <row r="3730" spans="1:3" x14ac:dyDescent="0.35">
      <c r="A3730" s="142">
        <v>0.78900000000000003</v>
      </c>
      <c r="B3730" s="140" t="s">
        <v>461</v>
      </c>
      <c r="C3730" s="152">
        <v>6.9599999999999995E-2</v>
      </c>
    </row>
    <row r="3731" spans="1:3" x14ac:dyDescent="0.35">
      <c r="A3731" s="142">
        <v>0.79449999999999998</v>
      </c>
      <c r="B3731" s="140" t="s">
        <v>461</v>
      </c>
      <c r="C3731" s="152">
        <v>6.9699999999999998E-2</v>
      </c>
    </row>
    <row r="3732" spans="1:3" x14ac:dyDescent="0.35">
      <c r="A3732" s="142">
        <v>0.79730000000000001</v>
      </c>
      <c r="B3732" s="140" t="s">
        <v>461</v>
      </c>
      <c r="C3732" s="152">
        <v>7.0000000000000007E-2</v>
      </c>
    </row>
    <row r="3733" spans="1:3" x14ac:dyDescent="0.35">
      <c r="A3733" s="142">
        <v>0.8</v>
      </c>
      <c r="B3733" s="140" t="s">
        <v>461</v>
      </c>
      <c r="C3733" s="152">
        <v>7.0099999999999996E-2</v>
      </c>
    </row>
    <row r="3734" spans="1:3" x14ac:dyDescent="0.35">
      <c r="A3734" s="142">
        <v>0.80269999999999997</v>
      </c>
      <c r="B3734" s="140" t="s">
        <v>461</v>
      </c>
      <c r="C3734" s="152">
        <v>7.0499999999999993E-2</v>
      </c>
    </row>
    <row r="3735" spans="1:3" x14ac:dyDescent="0.35">
      <c r="A3735" s="142">
        <v>0.80549999999999999</v>
      </c>
      <c r="B3735" s="140" t="s">
        <v>461</v>
      </c>
      <c r="C3735" s="152">
        <v>7.0599999999999996E-2</v>
      </c>
    </row>
    <row r="3736" spans="1:3" x14ac:dyDescent="0.35">
      <c r="A3736" s="142">
        <v>0.80820000000000003</v>
      </c>
      <c r="B3736" s="140" t="s">
        <v>461</v>
      </c>
      <c r="C3736" s="152">
        <v>7.0699999999999999E-2</v>
      </c>
    </row>
    <row r="3737" spans="1:3" x14ac:dyDescent="0.35">
      <c r="A3737" s="142">
        <v>0.81100000000000005</v>
      </c>
      <c r="B3737" s="140" t="s">
        <v>461</v>
      </c>
      <c r="C3737" s="152">
        <v>7.0900000000000005E-2</v>
      </c>
    </row>
    <row r="3738" spans="1:3" x14ac:dyDescent="0.35">
      <c r="A3738" s="142">
        <v>0.81369999999999998</v>
      </c>
      <c r="B3738" s="140" t="s">
        <v>461</v>
      </c>
      <c r="C3738" s="152">
        <v>7.0999999999999994E-2</v>
      </c>
    </row>
    <row r="3739" spans="1:3" x14ac:dyDescent="0.35">
      <c r="A3739" s="142">
        <v>0.81640000000000001</v>
      </c>
      <c r="B3739" s="140" t="s">
        <v>461</v>
      </c>
      <c r="C3739" s="152">
        <v>7.1599999999999997E-2</v>
      </c>
    </row>
    <row r="3740" spans="1:3" x14ac:dyDescent="0.35">
      <c r="A3740" s="142">
        <v>0.82189999999999996</v>
      </c>
      <c r="B3740" s="140" t="s">
        <v>461</v>
      </c>
      <c r="C3740" s="152">
        <v>7.1999999999999995E-2</v>
      </c>
    </row>
    <row r="3741" spans="1:3" x14ac:dyDescent="0.35">
      <c r="A3741" s="142">
        <v>0.82469999999999999</v>
      </c>
      <c r="B3741" s="140" t="s">
        <v>461</v>
      </c>
      <c r="C3741" s="152">
        <v>7.2099999999999997E-2</v>
      </c>
    </row>
    <row r="3742" spans="1:3" x14ac:dyDescent="0.35">
      <c r="A3742" s="142">
        <v>0.83009999999999995</v>
      </c>
      <c r="B3742" s="140" t="s">
        <v>461</v>
      </c>
      <c r="C3742" s="152">
        <v>7.2300000000000003E-2</v>
      </c>
    </row>
    <row r="3743" spans="1:3" x14ac:dyDescent="0.35">
      <c r="A3743" s="142">
        <v>0.83289999999999997</v>
      </c>
      <c r="B3743" s="140" t="s">
        <v>461</v>
      </c>
      <c r="C3743" s="152">
        <v>7.2400000000000006E-2</v>
      </c>
    </row>
    <row r="3744" spans="1:3" x14ac:dyDescent="0.35">
      <c r="A3744" s="142">
        <v>0.83560000000000001</v>
      </c>
      <c r="B3744" s="140" t="s">
        <v>461</v>
      </c>
      <c r="C3744" s="152">
        <v>7.2599999999999998E-2</v>
      </c>
    </row>
    <row r="3745" spans="1:3" x14ac:dyDescent="0.35">
      <c r="A3745" s="142">
        <v>0.83840000000000003</v>
      </c>
      <c r="B3745" s="140" t="s">
        <v>461</v>
      </c>
      <c r="C3745" s="152">
        <v>7.2999999999999995E-2</v>
      </c>
    </row>
    <row r="3746" spans="1:3" x14ac:dyDescent="0.35">
      <c r="A3746" s="142">
        <v>0.84109999999999996</v>
      </c>
      <c r="B3746" s="140" t="s">
        <v>461</v>
      </c>
      <c r="C3746" s="152">
        <v>7.3099999999999998E-2</v>
      </c>
    </row>
    <row r="3747" spans="1:3" x14ac:dyDescent="0.35">
      <c r="A3747" s="142">
        <v>0.84379999999999999</v>
      </c>
      <c r="B3747" s="140" t="s">
        <v>461</v>
      </c>
      <c r="C3747" s="152">
        <v>7.3300000000000004E-2</v>
      </c>
    </row>
    <row r="3748" spans="1:3" x14ac:dyDescent="0.35">
      <c r="A3748" s="142">
        <v>0.84660000000000002</v>
      </c>
      <c r="B3748" s="140" t="s">
        <v>461</v>
      </c>
      <c r="C3748" s="152">
        <v>7.3400000000000007E-2</v>
      </c>
    </row>
    <row r="3749" spans="1:3" x14ac:dyDescent="0.35">
      <c r="A3749" s="142">
        <v>0.84930000000000005</v>
      </c>
      <c r="B3749" s="140" t="s">
        <v>461</v>
      </c>
      <c r="C3749" s="152">
        <v>7.3800000000000004E-2</v>
      </c>
    </row>
    <row r="3750" spans="1:3" x14ac:dyDescent="0.35">
      <c r="A3750" s="142">
        <v>0.85209999999999997</v>
      </c>
      <c r="B3750" s="140" t="s">
        <v>461</v>
      </c>
      <c r="C3750" s="152">
        <v>7.3899999999999993E-2</v>
      </c>
    </row>
    <row r="3751" spans="1:3" x14ac:dyDescent="0.35">
      <c r="A3751" s="142">
        <v>0.8548</v>
      </c>
      <c r="B3751" s="140" t="s">
        <v>461</v>
      </c>
      <c r="C3751" s="152">
        <v>7.3899999999999993E-2</v>
      </c>
    </row>
    <row r="3752" spans="1:3" x14ac:dyDescent="0.35">
      <c r="A3752" s="142">
        <v>0.86029999999999995</v>
      </c>
      <c r="B3752" s="140" t="s">
        <v>461</v>
      </c>
      <c r="C3752" s="152">
        <v>7.3999999999999996E-2</v>
      </c>
    </row>
    <row r="3753" spans="1:3" x14ac:dyDescent="0.35">
      <c r="A3753" s="142">
        <v>0.86299999999999999</v>
      </c>
      <c r="B3753" s="140" t="s">
        <v>461</v>
      </c>
      <c r="C3753" s="152">
        <v>7.4300000000000005E-2</v>
      </c>
    </row>
    <row r="3754" spans="1:3" x14ac:dyDescent="0.35">
      <c r="A3754" s="142">
        <v>0.86580000000000001</v>
      </c>
      <c r="B3754" s="140" t="s">
        <v>461</v>
      </c>
      <c r="C3754" s="152">
        <v>7.4700000000000003E-2</v>
      </c>
    </row>
    <row r="3755" spans="1:3" x14ac:dyDescent="0.35">
      <c r="A3755" s="142">
        <v>0.86850000000000005</v>
      </c>
      <c r="B3755" s="140" t="s">
        <v>461</v>
      </c>
      <c r="C3755" s="152">
        <v>7.4800000000000005E-2</v>
      </c>
    </row>
    <row r="3756" spans="1:3" x14ac:dyDescent="0.35">
      <c r="A3756" s="142">
        <v>0.87119999999999997</v>
      </c>
      <c r="B3756" s="140" t="s">
        <v>461</v>
      </c>
      <c r="C3756" s="152">
        <v>7.5200000000000003E-2</v>
      </c>
    </row>
    <row r="3757" spans="1:3" x14ac:dyDescent="0.35">
      <c r="A3757" s="142">
        <v>0.874</v>
      </c>
      <c r="B3757" s="140" t="s">
        <v>461</v>
      </c>
      <c r="C3757" s="152">
        <v>7.5300000000000006E-2</v>
      </c>
    </row>
    <row r="3758" spans="1:3" x14ac:dyDescent="0.35">
      <c r="A3758" s="142">
        <v>0.87670000000000003</v>
      </c>
      <c r="B3758" s="140" t="s">
        <v>461</v>
      </c>
      <c r="C3758" s="152">
        <v>7.5399999999999995E-2</v>
      </c>
    </row>
    <row r="3759" spans="1:3" x14ac:dyDescent="0.35">
      <c r="A3759" s="142">
        <v>0.87949999999999995</v>
      </c>
      <c r="B3759" s="140" t="s">
        <v>461</v>
      </c>
      <c r="C3759" s="152">
        <v>7.5700000000000003E-2</v>
      </c>
    </row>
    <row r="3760" spans="1:3" x14ac:dyDescent="0.35">
      <c r="A3760" s="142">
        <v>0.88219999999999998</v>
      </c>
      <c r="B3760" s="140" t="s">
        <v>461</v>
      </c>
      <c r="C3760" s="152">
        <v>7.5999999999999998E-2</v>
      </c>
    </row>
    <row r="3761" spans="1:3" x14ac:dyDescent="0.35">
      <c r="A3761" s="142">
        <v>0.88490000000000002</v>
      </c>
      <c r="B3761" s="140" t="s">
        <v>461</v>
      </c>
      <c r="C3761" s="152">
        <v>7.6100000000000001E-2</v>
      </c>
    </row>
    <row r="3762" spans="1:3" x14ac:dyDescent="0.35">
      <c r="A3762" s="142">
        <v>0.88770000000000004</v>
      </c>
      <c r="B3762" s="140" t="s">
        <v>461</v>
      </c>
      <c r="C3762" s="152">
        <v>7.6300000000000007E-2</v>
      </c>
    </row>
    <row r="3763" spans="1:3" x14ac:dyDescent="0.35">
      <c r="A3763" s="142">
        <v>0.89039999999999997</v>
      </c>
      <c r="B3763" s="140" t="s">
        <v>461</v>
      </c>
      <c r="C3763" s="152">
        <v>7.6399999999999996E-2</v>
      </c>
    </row>
    <row r="3764" spans="1:3" x14ac:dyDescent="0.35">
      <c r="A3764" s="142">
        <v>0.89590000000000003</v>
      </c>
      <c r="B3764" s="140" t="s">
        <v>461</v>
      </c>
      <c r="C3764" s="152">
        <v>7.6799999999999993E-2</v>
      </c>
    </row>
    <row r="3765" spans="1:3" x14ac:dyDescent="0.35">
      <c r="A3765" s="142">
        <v>0.89859999999999995</v>
      </c>
      <c r="B3765" s="140" t="s">
        <v>461</v>
      </c>
      <c r="C3765" s="152">
        <v>7.7200000000000005E-2</v>
      </c>
    </row>
    <row r="3766" spans="1:3" x14ac:dyDescent="0.35">
      <c r="A3766" s="142">
        <v>0.90139999999999998</v>
      </c>
      <c r="B3766" s="140" t="s">
        <v>461</v>
      </c>
      <c r="C3766" s="152">
        <v>7.7600000000000002E-2</v>
      </c>
    </row>
    <row r="3767" spans="1:3" x14ac:dyDescent="0.35">
      <c r="A3767" s="142">
        <v>0.90410000000000001</v>
      </c>
      <c r="B3767" s="140" t="s">
        <v>461</v>
      </c>
      <c r="C3767" s="152">
        <v>7.8E-2</v>
      </c>
    </row>
    <row r="3768" spans="1:3" x14ac:dyDescent="0.35">
      <c r="A3768" s="142">
        <v>0.90680000000000005</v>
      </c>
      <c r="B3768" s="140" t="s">
        <v>461</v>
      </c>
      <c r="C3768" s="152">
        <v>7.8299999999999995E-2</v>
      </c>
    </row>
    <row r="3769" spans="1:3" x14ac:dyDescent="0.35">
      <c r="A3769" s="142">
        <v>0.90959999999999996</v>
      </c>
      <c r="B3769" s="140" t="s">
        <v>461</v>
      </c>
      <c r="C3769" s="152">
        <v>7.8600000000000003E-2</v>
      </c>
    </row>
    <row r="3770" spans="1:3" x14ac:dyDescent="0.35">
      <c r="A3770" s="142">
        <v>0.9123</v>
      </c>
      <c r="B3770" s="140" t="s">
        <v>461</v>
      </c>
      <c r="C3770" s="152">
        <v>7.8899999999999998E-2</v>
      </c>
    </row>
    <row r="3771" spans="1:3" x14ac:dyDescent="0.35">
      <c r="A3771" s="142">
        <v>0.91510000000000002</v>
      </c>
      <c r="B3771" s="140" t="s">
        <v>461</v>
      </c>
      <c r="C3771" s="152">
        <v>7.9000000000000001E-2</v>
      </c>
    </row>
    <row r="3772" spans="1:3" x14ac:dyDescent="0.35">
      <c r="A3772" s="142">
        <v>0.91779999999999995</v>
      </c>
      <c r="B3772" s="140" t="s">
        <v>461</v>
      </c>
      <c r="C3772" s="152">
        <v>7.9200000000000007E-2</v>
      </c>
    </row>
    <row r="3773" spans="1:3" x14ac:dyDescent="0.35">
      <c r="A3773" s="142">
        <v>0.92049999999999998</v>
      </c>
      <c r="B3773" s="140" t="s">
        <v>461</v>
      </c>
      <c r="C3773" s="152">
        <v>7.9399999999999998E-2</v>
      </c>
    </row>
    <row r="3774" spans="1:3" x14ac:dyDescent="0.35">
      <c r="A3774" s="142">
        <v>0.92330000000000001</v>
      </c>
      <c r="B3774" s="140" t="s">
        <v>461</v>
      </c>
      <c r="C3774" s="152">
        <v>7.9799999999999996E-2</v>
      </c>
    </row>
    <row r="3775" spans="1:3" x14ac:dyDescent="0.35">
      <c r="A3775" s="142">
        <v>0.92600000000000005</v>
      </c>
      <c r="B3775" s="140" t="s">
        <v>461</v>
      </c>
      <c r="C3775" s="152">
        <v>0.08</v>
      </c>
    </row>
    <row r="3776" spans="1:3" x14ac:dyDescent="0.35">
      <c r="A3776" s="142">
        <v>0.92879999999999996</v>
      </c>
      <c r="B3776" s="140" t="s">
        <v>461</v>
      </c>
      <c r="C3776" s="152">
        <v>8.0100000000000005E-2</v>
      </c>
    </row>
    <row r="3777" spans="1:3" x14ac:dyDescent="0.35">
      <c r="A3777" s="142">
        <v>0.93149999999999999</v>
      </c>
      <c r="B3777" s="140" t="s">
        <v>461</v>
      </c>
      <c r="C3777" s="152">
        <v>8.0399999999999999E-2</v>
      </c>
    </row>
    <row r="3778" spans="1:3" x14ac:dyDescent="0.35">
      <c r="A3778" s="142">
        <v>0.93420000000000003</v>
      </c>
      <c r="B3778" s="140" t="s">
        <v>461</v>
      </c>
      <c r="C3778" s="152">
        <v>8.0500000000000002E-2</v>
      </c>
    </row>
    <row r="3779" spans="1:3" x14ac:dyDescent="0.35">
      <c r="A3779" s="142">
        <v>0.93700000000000006</v>
      </c>
      <c r="B3779" s="140" t="s">
        <v>461</v>
      </c>
      <c r="C3779" s="152">
        <v>8.0600000000000005E-2</v>
      </c>
    </row>
    <row r="3780" spans="1:3" x14ac:dyDescent="0.35">
      <c r="A3780" s="142">
        <v>0.93969999999999998</v>
      </c>
      <c r="B3780" s="140" t="s">
        <v>461</v>
      </c>
      <c r="C3780" s="152">
        <v>8.1000000000000003E-2</v>
      </c>
    </row>
    <row r="3781" spans="1:3" x14ac:dyDescent="0.35">
      <c r="A3781" s="142">
        <v>0.9425</v>
      </c>
      <c r="B3781" s="140" t="s">
        <v>461</v>
      </c>
      <c r="C3781" s="152">
        <v>8.1199999999999994E-2</v>
      </c>
    </row>
    <row r="3782" spans="1:3" x14ac:dyDescent="0.35">
      <c r="A3782" s="142">
        <v>0.94520000000000004</v>
      </c>
      <c r="B3782" s="140" t="s">
        <v>461</v>
      </c>
      <c r="C3782" s="152">
        <v>8.1199999999999994E-2</v>
      </c>
    </row>
    <row r="3783" spans="1:3" x14ac:dyDescent="0.35">
      <c r="A3783" s="142">
        <v>0.94789999999999996</v>
      </c>
      <c r="B3783" s="140" t="s">
        <v>461</v>
      </c>
      <c r="C3783" s="152">
        <v>8.14E-2</v>
      </c>
    </row>
    <row r="3784" spans="1:3" x14ac:dyDescent="0.35">
      <c r="A3784" s="142">
        <v>0.95069999999999999</v>
      </c>
      <c r="B3784" s="140" t="s">
        <v>461</v>
      </c>
      <c r="C3784" s="152">
        <v>8.1600000000000006E-2</v>
      </c>
    </row>
    <row r="3785" spans="1:3" x14ac:dyDescent="0.35">
      <c r="A3785" s="142">
        <v>0.95340000000000003</v>
      </c>
      <c r="B3785" s="140" t="s">
        <v>461</v>
      </c>
      <c r="C3785" s="152">
        <v>8.1799999999999998E-2</v>
      </c>
    </row>
    <row r="3786" spans="1:3" x14ac:dyDescent="0.35">
      <c r="A3786" s="142">
        <v>0.95620000000000005</v>
      </c>
      <c r="B3786" s="140" t="s">
        <v>461</v>
      </c>
      <c r="C3786" s="152">
        <v>8.1900000000000001E-2</v>
      </c>
    </row>
    <row r="3787" spans="1:3" x14ac:dyDescent="0.35">
      <c r="A3787" s="142">
        <v>0.95889999999999997</v>
      </c>
      <c r="B3787" s="140" t="s">
        <v>461</v>
      </c>
      <c r="C3787" s="152">
        <v>8.2400000000000001E-2</v>
      </c>
    </row>
    <row r="3788" spans="1:3" x14ac:dyDescent="0.35">
      <c r="A3788" s="142">
        <v>0.96160000000000001</v>
      </c>
      <c r="B3788" s="140" t="s">
        <v>461</v>
      </c>
      <c r="C3788" s="152">
        <v>8.2500000000000004E-2</v>
      </c>
    </row>
    <row r="3789" spans="1:3" x14ac:dyDescent="0.35">
      <c r="A3789" s="142">
        <v>0.96440000000000003</v>
      </c>
      <c r="B3789" s="140" t="s">
        <v>461</v>
      </c>
      <c r="C3789" s="152">
        <v>8.2799999999999999E-2</v>
      </c>
    </row>
    <row r="3790" spans="1:3" x14ac:dyDescent="0.35">
      <c r="A3790" s="142">
        <v>0.96709999999999996</v>
      </c>
      <c r="B3790" s="140" t="s">
        <v>461</v>
      </c>
      <c r="C3790" s="152">
        <v>8.2900000000000001E-2</v>
      </c>
    </row>
    <row r="3791" spans="1:3" x14ac:dyDescent="0.35">
      <c r="A3791" s="142">
        <v>0.97260000000000002</v>
      </c>
      <c r="B3791" s="140" t="s">
        <v>461</v>
      </c>
      <c r="C3791" s="152">
        <v>8.3000000000000004E-2</v>
      </c>
    </row>
    <row r="3792" spans="1:3" x14ac:dyDescent="0.35">
      <c r="A3792" s="142">
        <v>0.97529999999999994</v>
      </c>
      <c r="B3792" s="140" t="s">
        <v>461</v>
      </c>
      <c r="C3792" s="152">
        <v>8.3099999999999993E-2</v>
      </c>
    </row>
    <row r="3793" spans="1:3" x14ac:dyDescent="0.35">
      <c r="A3793" s="142">
        <v>0.98080000000000001</v>
      </c>
      <c r="B3793" s="140" t="s">
        <v>461</v>
      </c>
      <c r="C3793" s="152">
        <v>8.3299999999999999E-2</v>
      </c>
    </row>
    <row r="3794" spans="1:3" x14ac:dyDescent="0.35">
      <c r="A3794" s="142">
        <v>0.98360000000000003</v>
      </c>
      <c r="B3794" s="140" t="s">
        <v>461</v>
      </c>
      <c r="C3794" s="152">
        <v>8.3500000000000005E-2</v>
      </c>
    </row>
    <row r="3795" spans="1:3" x14ac:dyDescent="0.35">
      <c r="A3795" s="142">
        <v>0.98629999999999995</v>
      </c>
      <c r="B3795" s="140" t="s">
        <v>461</v>
      </c>
      <c r="C3795" s="152">
        <v>8.3699999999999997E-2</v>
      </c>
    </row>
    <row r="3796" spans="1:3" x14ac:dyDescent="0.35">
      <c r="A3796" s="142">
        <v>0.98899999999999999</v>
      </c>
      <c r="B3796" s="140" t="s">
        <v>461</v>
      </c>
      <c r="C3796" s="152">
        <v>8.4000000000000005E-2</v>
      </c>
    </row>
    <row r="3797" spans="1:3" x14ac:dyDescent="0.35">
      <c r="A3797" s="142">
        <v>0.99180000000000001</v>
      </c>
      <c r="B3797" s="140" t="s">
        <v>461</v>
      </c>
      <c r="C3797" s="152">
        <v>8.4099999999999994E-2</v>
      </c>
    </row>
    <row r="3798" spans="1:3" x14ac:dyDescent="0.35">
      <c r="A3798" s="142">
        <v>1</v>
      </c>
      <c r="B3798" s="140" t="s">
        <v>461</v>
      </c>
      <c r="C3798" s="152">
        <v>8.4199999999999997E-2</v>
      </c>
    </row>
    <row r="3799" spans="1:3" x14ac:dyDescent="0.35">
      <c r="A3799" s="142">
        <v>1.0026999999999999</v>
      </c>
      <c r="B3799" s="140" t="s">
        <v>461</v>
      </c>
      <c r="C3799" s="152">
        <v>8.4400000000000003E-2</v>
      </c>
    </row>
    <row r="3800" spans="1:3" x14ac:dyDescent="0.35">
      <c r="A3800" s="142">
        <v>1.0055000000000001</v>
      </c>
      <c r="B3800" s="140" t="s">
        <v>461</v>
      </c>
      <c r="C3800" s="152">
        <v>8.4699999999999998E-2</v>
      </c>
    </row>
    <row r="3801" spans="1:3" x14ac:dyDescent="0.35">
      <c r="A3801" s="142">
        <v>1.0082</v>
      </c>
      <c r="B3801" s="140" t="s">
        <v>461</v>
      </c>
      <c r="C3801" s="152">
        <v>8.5000000000000006E-2</v>
      </c>
    </row>
    <row r="3802" spans="1:3" x14ac:dyDescent="0.35">
      <c r="A3802" s="142">
        <v>1.0109999999999999</v>
      </c>
      <c r="B3802" s="140" t="s">
        <v>461</v>
      </c>
      <c r="C3802" s="152">
        <v>8.5199999999999998E-2</v>
      </c>
    </row>
    <row r="3803" spans="1:3" x14ac:dyDescent="0.35">
      <c r="A3803" s="142">
        <v>1.0137</v>
      </c>
      <c r="B3803" s="140" t="s">
        <v>461</v>
      </c>
      <c r="C3803" s="152">
        <v>8.5300000000000001E-2</v>
      </c>
    </row>
    <row r="3804" spans="1:3" x14ac:dyDescent="0.35">
      <c r="A3804" s="142">
        <v>1.0164</v>
      </c>
      <c r="B3804" s="140" t="s">
        <v>461</v>
      </c>
      <c r="C3804" s="152">
        <v>8.5500000000000007E-2</v>
      </c>
    </row>
    <row r="3805" spans="1:3" x14ac:dyDescent="0.35">
      <c r="A3805" s="142">
        <v>1.0192000000000001</v>
      </c>
      <c r="B3805" s="140" t="s">
        <v>461</v>
      </c>
      <c r="C3805" s="152">
        <v>8.5599999999999996E-2</v>
      </c>
    </row>
    <row r="3806" spans="1:3" x14ac:dyDescent="0.35">
      <c r="A3806" s="142">
        <v>1.0219</v>
      </c>
      <c r="B3806" s="140" t="s">
        <v>461</v>
      </c>
      <c r="C3806" s="152">
        <v>8.5900000000000004E-2</v>
      </c>
    </row>
    <row r="3807" spans="1:3" x14ac:dyDescent="0.35">
      <c r="A3807" s="142">
        <v>1.0246999999999999</v>
      </c>
      <c r="B3807" s="140" t="s">
        <v>461</v>
      </c>
      <c r="C3807" s="152">
        <v>8.5900000000000004E-2</v>
      </c>
    </row>
    <row r="3808" spans="1:3" x14ac:dyDescent="0.35">
      <c r="A3808" s="142">
        <v>1.0274000000000001</v>
      </c>
      <c r="B3808" s="140" t="s">
        <v>461</v>
      </c>
      <c r="C3808" s="152">
        <v>8.5900000000000004E-2</v>
      </c>
    </row>
    <row r="3809" spans="1:3" x14ac:dyDescent="0.35">
      <c r="A3809" s="142">
        <v>1.0301</v>
      </c>
      <c r="B3809" s="140" t="s">
        <v>461</v>
      </c>
      <c r="C3809" s="152">
        <v>8.6300000000000002E-2</v>
      </c>
    </row>
    <row r="3810" spans="1:3" x14ac:dyDescent="0.35">
      <c r="A3810" s="142">
        <v>1.0328999999999999</v>
      </c>
      <c r="B3810" s="140" t="s">
        <v>461</v>
      </c>
      <c r="C3810" s="152">
        <v>8.6499999999999994E-2</v>
      </c>
    </row>
    <row r="3811" spans="1:3" x14ac:dyDescent="0.35">
      <c r="A3811" s="142">
        <v>1.0384</v>
      </c>
      <c r="B3811" s="140" t="s">
        <v>461</v>
      </c>
      <c r="C3811" s="152">
        <v>8.6800000000000002E-2</v>
      </c>
    </row>
    <row r="3812" spans="1:3" x14ac:dyDescent="0.35">
      <c r="A3812" s="142">
        <v>1.0410999999999999</v>
      </c>
      <c r="B3812" s="140" t="s">
        <v>461</v>
      </c>
      <c r="C3812" s="152">
        <v>8.6999999999999994E-2</v>
      </c>
    </row>
    <row r="3813" spans="1:3" x14ac:dyDescent="0.35">
      <c r="A3813" s="142">
        <v>1.0438000000000001</v>
      </c>
      <c r="B3813" s="140" t="s">
        <v>461</v>
      </c>
      <c r="C3813" s="152">
        <v>8.7400000000000005E-2</v>
      </c>
    </row>
    <row r="3814" spans="1:3" x14ac:dyDescent="0.35">
      <c r="A3814" s="142">
        <v>1.0492999999999999</v>
      </c>
      <c r="B3814" s="140" t="s">
        <v>461</v>
      </c>
      <c r="C3814" s="152">
        <v>8.7499999999999994E-2</v>
      </c>
    </row>
    <row r="3815" spans="1:3" x14ac:dyDescent="0.35">
      <c r="A3815" s="142">
        <v>1.0521</v>
      </c>
      <c r="B3815" s="140" t="s">
        <v>461</v>
      </c>
      <c r="C3815" s="152">
        <v>8.7900000000000006E-2</v>
      </c>
    </row>
    <row r="3816" spans="1:3" x14ac:dyDescent="0.35">
      <c r="A3816" s="142">
        <v>1.0548</v>
      </c>
      <c r="B3816" s="140" t="s">
        <v>461</v>
      </c>
      <c r="C3816" s="152">
        <v>8.8300000000000003E-2</v>
      </c>
    </row>
    <row r="3817" spans="1:3" x14ac:dyDescent="0.35">
      <c r="A3817" s="142">
        <v>1.0575000000000001</v>
      </c>
      <c r="B3817" s="140" t="s">
        <v>461</v>
      </c>
      <c r="C3817" s="152">
        <v>8.8499999999999995E-2</v>
      </c>
    </row>
    <row r="3818" spans="1:3" x14ac:dyDescent="0.35">
      <c r="A3818" s="142">
        <v>1.0603</v>
      </c>
      <c r="B3818" s="140" t="s">
        <v>461</v>
      </c>
      <c r="C3818" s="152">
        <v>8.8599999999999998E-2</v>
      </c>
    </row>
    <row r="3819" spans="1:3" x14ac:dyDescent="0.35">
      <c r="A3819" s="142">
        <v>1.0629999999999999</v>
      </c>
      <c r="B3819" s="140" t="s">
        <v>461</v>
      </c>
      <c r="C3819" s="152">
        <v>8.8900000000000007E-2</v>
      </c>
    </row>
    <row r="3820" spans="1:3" x14ac:dyDescent="0.35">
      <c r="A3820" s="142">
        <v>1.0658000000000001</v>
      </c>
      <c r="B3820" s="140" t="s">
        <v>461</v>
      </c>
      <c r="C3820" s="152">
        <v>8.9099999999999999E-2</v>
      </c>
    </row>
    <row r="3821" spans="1:3" x14ac:dyDescent="0.35">
      <c r="A3821" s="142">
        <v>1.0685</v>
      </c>
      <c r="B3821" s="140" t="s">
        <v>461</v>
      </c>
      <c r="C3821" s="152">
        <v>8.9200000000000002E-2</v>
      </c>
    </row>
    <row r="3822" spans="1:3" x14ac:dyDescent="0.35">
      <c r="A3822" s="142">
        <v>1.0711999999999999</v>
      </c>
      <c r="B3822" s="140" t="s">
        <v>461</v>
      </c>
      <c r="C3822" s="152">
        <v>8.9399999999999993E-2</v>
      </c>
    </row>
    <row r="3823" spans="1:3" x14ac:dyDescent="0.35">
      <c r="A3823" s="142">
        <v>1.0740000000000001</v>
      </c>
      <c r="B3823" s="140" t="s">
        <v>461</v>
      </c>
      <c r="C3823" s="152">
        <v>8.9499999999999996E-2</v>
      </c>
    </row>
    <row r="3824" spans="1:3" x14ac:dyDescent="0.35">
      <c r="A3824" s="142">
        <v>1.0767</v>
      </c>
      <c r="B3824" s="140" t="s">
        <v>461</v>
      </c>
      <c r="C3824" s="152">
        <v>8.9700000000000002E-2</v>
      </c>
    </row>
    <row r="3825" spans="1:3" x14ac:dyDescent="0.35">
      <c r="A3825" s="142">
        <v>1.0794999999999999</v>
      </c>
      <c r="B3825" s="140" t="s">
        <v>461</v>
      </c>
      <c r="C3825" s="152">
        <v>9.0399999999999994E-2</v>
      </c>
    </row>
    <row r="3826" spans="1:3" x14ac:dyDescent="0.35">
      <c r="A3826" s="142">
        <v>1.0822000000000001</v>
      </c>
      <c r="B3826" s="140" t="s">
        <v>461</v>
      </c>
      <c r="C3826" s="152">
        <v>9.0499999999999997E-2</v>
      </c>
    </row>
    <row r="3827" spans="1:3" x14ac:dyDescent="0.35">
      <c r="A3827" s="142">
        <v>1.0849</v>
      </c>
      <c r="B3827" s="140" t="s">
        <v>461</v>
      </c>
      <c r="C3827" s="152">
        <v>9.0700000000000003E-2</v>
      </c>
    </row>
    <row r="3828" spans="1:3" x14ac:dyDescent="0.35">
      <c r="A3828" s="142">
        <v>1.0876999999999999</v>
      </c>
      <c r="B3828" s="140" t="s">
        <v>461</v>
      </c>
      <c r="C3828" s="152">
        <v>9.1200000000000003E-2</v>
      </c>
    </row>
    <row r="3829" spans="1:3" x14ac:dyDescent="0.35">
      <c r="A3829" s="142">
        <v>1.0904</v>
      </c>
      <c r="B3829" s="140" t="s">
        <v>461</v>
      </c>
      <c r="C3829" s="152">
        <v>9.1300000000000006E-2</v>
      </c>
    </row>
    <row r="3830" spans="1:3" x14ac:dyDescent="0.35">
      <c r="A3830" s="142">
        <v>1.0931999999999999</v>
      </c>
      <c r="B3830" s="140" t="s">
        <v>461</v>
      </c>
      <c r="C3830" s="152">
        <v>9.1399999999999995E-2</v>
      </c>
    </row>
    <row r="3831" spans="1:3" x14ac:dyDescent="0.35">
      <c r="A3831" s="142">
        <v>1.0959000000000001</v>
      </c>
      <c r="B3831" s="140" t="s">
        <v>461</v>
      </c>
      <c r="C3831" s="152">
        <v>9.1600000000000001E-2</v>
      </c>
    </row>
    <row r="3832" spans="1:3" x14ac:dyDescent="0.35">
      <c r="A3832" s="142">
        <v>1.0986</v>
      </c>
      <c r="B3832" s="140" t="s">
        <v>461</v>
      </c>
      <c r="C3832" s="152">
        <v>9.2200000000000004E-2</v>
      </c>
    </row>
    <row r="3833" spans="1:3" x14ac:dyDescent="0.35">
      <c r="A3833" s="142">
        <v>1.1013999999999999</v>
      </c>
      <c r="B3833" s="140" t="s">
        <v>461</v>
      </c>
      <c r="C3833" s="152">
        <v>9.2299999999999993E-2</v>
      </c>
    </row>
    <row r="3834" spans="1:3" x14ac:dyDescent="0.35">
      <c r="A3834" s="142">
        <v>1.1068</v>
      </c>
      <c r="B3834" s="140" t="s">
        <v>461</v>
      </c>
      <c r="C3834" s="152">
        <v>9.2499999999999999E-2</v>
      </c>
    </row>
    <row r="3835" spans="1:3" x14ac:dyDescent="0.35">
      <c r="A3835" s="142">
        <v>1.1095999999999999</v>
      </c>
      <c r="B3835" s="140" t="s">
        <v>461</v>
      </c>
      <c r="C3835" s="152">
        <v>9.2899999999999996E-2</v>
      </c>
    </row>
    <row r="3836" spans="1:3" x14ac:dyDescent="0.35">
      <c r="A3836" s="142">
        <v>1.1123000000000001</v>
      </c>
      <c r="B3836" s="140" t="s">
        <v>461</v>
      </c>
      <c r="C3836" s="152">
        <v>9.3200000000000005E-2</v>
      </c>
    </row>
    <row r="3837" spans="1:3" x14ac:dyDescent="0.35">
      <c r="A3837" s="142">
        <v>1.1151</v>
      </c>
      <c r="B3837" s="140" t="s">
        <v>461</v>
      </c>
      <c r="C3837" s="152">
        <v>9.3299999999999994E-2</v>
      </c>
    </row>
    <row r="3838" spans="1:3" x14ac:dyDescent="0.35">
      <c r="A3838" s="142">
        <v>1.1205000000000001</v>
      </c>
      <c r="B3838" s="140" t="s">
        <v>461</v>
      </c>
      <c r="C3838" s="152">
        <v>9.3600000000000003E-2</v>
      </c>
    </row>
    <row r="3839" spans="1:3" x14ac:dyDescent="0.35">
      <c r="A3839" s="142">
        <v>1.1233</v>
      </c>
      <c r="B3839" s="140" t="s">
        <v>461</v>
      </c>
      <c r="C3839" s="152">
        <v>9.3799999999999994E-2</v>
      </c>
    </row>
    <row r="3840" spans="1:3" x14ac:dyDescent="0.35">
      <c r="A3840" s="142">
        <v>1.1259999999999999</v>
      </c>
      <c r="B3840" s="140" t="s">
        <v>461</v>
      </c>
      <c r="C3840" s="152">
        <v>9.3899999999999997E-2</v>
      </c>
    </row>
    <row r="3841" spans="1:3" x14ac:dyDescent="0.35">
      <c r="A3841" s="142">
        <v>1.1288</v>
      </c>
      <c r="B3841" s="140" t="s">
        <v>461</v>
      </c>
      <c r="C3841" s="152">
        <v>9.4200000000000006E-2</v>
      </c>
    </row>
    <row r="3842" spans="1:3" x14ac:dyDescent="0.35">
      <c r="A3842" s="142">
        <v>1.1315</v>
      </c>
      <c r="B3842" s="140" t="s">
        <v>461</v>
      </c>
      <c r="C3842" s="152">
        <v>9.4399999999999998E-2</v>
      </c>
    </row>
    <row r="3843" spans="1:3" x14ac:dyDescent="0.35">
      <c r="A3843" s="142">
        <v>1.1342000000000001</v>
      </c>
      <c r="B3843" s="140" t="s">
        <v>461</v>
      </c>
      <c r="C3843" s="152">
        <v>9.4600000000000004E-2</v>
      </c>
    </row>
    <row r="3844" spans="1:3" x14ac:dyDescent="0.35">
      <c r="A3844" s="142">
        <v>1.137</v>
      </c>
      <c r="B3844" s="140" t="s">
        <v>461</v>
      </c>
      <c r="C3844" s="152">
        <v>9.4899999999999998E-2</v>
      </c>
    </row>
    <row r="3845" spans="1:3" x14ac:dyDescent="0.35">
      <c r="A3845" s="142">
        <v>1.1396999999999999</v>
      </c>
      <c r="B3845" s="140" t="s">
        <v>461</v>
      </c>
      <c r="C3845" s="152">
        <v>9.5100000000000004E-2</v>
      </c>
    </row>
    <row r="3846" spans="1:3" x14ac:dyDescent="0.35">
      <c r="A3846" s="142">
        <v>1.1425000000000001</v>
      </c>
      <c r="B3846" s="140" t="s">
        <v>461</v>
      </c>
      <c r="C3846" s="152">
        <v>9.5299999999999996E-2</v>
      </c>
    </row>
    <row r="3847" spans="1:3" x14ac:dyDescent="0.35">
      <c r="A3847" s="142">
        <v>1.1478999999999999</v>
      </c>
      <c r="B3847" s="140" t="s">
        <v>461</v>
      </c>
      <c r="C3847" s="152">
        <v>9.5399999999999999E-2</v>
      </c>
    </row>
    <row r="3848" spans="1:3" x14ac:dyDescent="0.35">
      <c r="A3848" s="142">
        <v>1.1507000000000001</v>
      </c>
      <c r="B3848" s="140" t="s">
        <v>461</v>
      </c>
      <c r="C3848" s="152">
        <v>9.5600000000000004E-2</v>
      </c>
    </row>
    <row r="3849" spans="1:3" x14ac:dyDescent="0.35">
      <c r="A3849" s="142">
        <v>1.1534</v>
      </c>
      <c r="B3849" s="140" t="s">
        <v>461</v>
      </c>
      <c r="C3849" s="152">
        <v>9.5899999999999999E-2</v>
      </c>
    </row>
    <row r="3850" spans="1:3" x14ac:dyDescent="0.35">
      <c r="A3850" s="142">
        <v>1.1561999999999999</v>
      </c>
      <c r="B3850" s="140" t="s">
        <v>461</v>
      </c>
      <c r="C3850" s="152">
        <v>9.6000000000000002E-2</v>
      </c>
    </row>
    <row r="3851" spans="1:3" x14ac:dyDescent="0.35">
      <c r="A3851" s="142">
        <v>1.1589</v>
      </c>
      <c r="B3851" s="140" t="s">
        <v>461</v>
      </c>
      <c r="C3851" s="152">
        <v>9.6100000000000005E-2</v>
      </c>
    </row>
    <row r="3852" spans="1:3" x14ac:dyDescent="0.35">
      <c r="A3852" s="142">
        <v>1.1616</v>
      </c>
      <c r="B3852" s="140" t="s">
        <v>461</v>
      </c>
      <c r="C3852" s="152">
        <v>9.6199999999999994E-2</v>
      </c>
    </row>
    <row r="3853" spans="1:3" x14ac:dyDescent="0.35">
      <c r="A3853" s="142">
        <v>1.1671</v>
      </c>
      <c r="B3853" s="140" t="s">
        <v>461</v>
      </c>
      <c r="C3853" s="152">
        <v>9.6500000000000002E-2</v>
      </c>
    </row>
    <row r="3854" spans="1:3" x14ac:dyDescent="0.35">
      <c r="A3854" s="142">
        <v>1.1698999999999999</v>
      </c>
      <c r="B3854" s="140" t="s">
        <v>461</v>
      </c>
      <c r="C3854" s="152">
        <v>9.6799999999999997E-2</v>
      </c>
    </row>
    <row r="3855" spans="1:3" x14ac:dyDescent="0.35">
      <c r="A3855" s="142">
        <v>1.1726000000000001</v>
      </c>
      <c r="B3855" s="140" t="s">
        <v>461</v>
      </c>
      <c r="C3855" s="152">
        <v>9.69E-2</v>
      </c>
    </row>
    <row r="3856" spans="1:3" x14ac:dyDescent="0.35">
      <c r="A3856" s="142">
        <v>1.1753</v>
      </c>
      <c r="B3856" s="140" t="s">
        <v>461</v>
      </c>
      <c r="C3856" s="152">
        <v>9.7000000000000003E-2</v>
      </c>
    </row>
    <row r="3857" spans="1:3" x14ac:dyDescent="0.35">
      <c r="A3857" s="142">
        <v>1.1808000000000001</v>
      </c>
      <c r="B3857" s="140" t="s">
        <v>461</v>
      </c>
      <c r="C3857" s="152">
        <v>9.74E-2</v>
      </c>
    </row>
    <row r="3858" spans="1:3" x14ac:dyDescent="0.35">
      <c r="A3858" s="142">
        <v>1.1836</v>
      </c>
      <c r="B3858" s="140" t="s">
        <v>461</v>
      </c>
      <c r="C3858" s="152">
        <v>9.7500000000000003E-2</v>
      </c>
    </row>
    <row r="3859" spans="1:3" x14ac:dyDescent="0.35">
      <c r="A3859" s="142">
        <v>1.1890000000000001</v>
      </c>
      <c r="B3859" s="140" t="s">
        <v>461</v>
      </c>
      <c r="C3859" s="152">
        <v>9.7600000000000006E-2</v>
      </c>
    </row>
    <row r="3860" spans="1:3" x14ac:dyDescent="0.35">
      <c r="A3860" s="142">
        <v>1.1918</v>
      </c>
      <c r="B3860" s="140" t="s">
        <v>461</v>
      </c>
      <c r="C3860" s="152">
        <v>9.8000000000000004E-2</v>
      </c>
    </row>
    <row r="3861" spans="1:3" x14ac:dyDescent="0.35">
      <c r="A3861" s="142">
        <v>1.1944999999999999</v>
      </c>
      <c r="B3861" s="140" t="s">
        <v>461</v>
      </c>
      <c r="C3861" s="152">
        <v>9.8199999999999996E-2</v>
      </c>
    </row>
    <row r="3862" spans="1:3" x14ac:dyDescent="0.35">
      <c r="A3862" s="142">
        <v>1.1973</v>
      </c>
      <c r="B3862" s="140" t="s">
        <v>461</v>
      </c>
      <c r="C3862" s="152">
        <v>9.8299999999999998E-2</v>
      </c>
    </row>
    <row r="3863" spans="1:3" x14ac:dyDescent="0.35">
      <c r="A3863" s="142">
        <v>1.2</v>
      </c>
      <c r="B3863" s="140" t="s">
        <v>461</v>
      </c>
      <c r="C3863" s="152">
        <v>9.8699999999999996E-2</v>
      </c>
    </row>
    <row r="3864" spans="1:3" x14ac:dyDescent="0.35">
      <c r="A3864" s="142">
        <v>1.2027000000000001</v>
      </c>
      <c r="B3864" s="140" t="s">
        <v>461</v>
      </c>
      <c r="C3864" s="152">
        <v>9.9000000000000005E-2</v>
      </c>
    </row>
    <row r="3865" spans="1:3" x14ac:dyDescent="0.35">
      <c r="A3865" s="142">
        <v>1.2081999999999999</v>
      </c>
      <c r="B3865" s="140" t="s">
        <v>461</v>
      </c>
      <c r="C3865" s="152">
        <v>9.9400000000000002E-2</v>
      </c>
    </row>
    <row r="3866" spans="1:3" x14ac:dyDescent="0.35">
      <c r="A3866" s="142">
        <v>1.2110000000000001</v>
      </c>
      <c r="B3866" s="140" t="s">
        <v>461</v>
      </c>
      <c r="C3866" s="152">
        <v>9.9699999999999997E-2</v>
      </c>
    </row>
    <row r="3867" spans="1:3" x14ac:dyDescent="0.35">
      <c r="A3867" s="142">
        <v>1.2192000000000001</v>
      </c>
      <c r="B3867" s="140" t="s">
        <v>461</v>
      </c>
      <c r="C3867" s="152">
        <v>0.1</v>
      </c>
    </row>
    <row r="3868" spans="1:3" x14ac:dyDescent="0.35">
      <c r="A3868" s="142">
        <v>1.2219</v>
      </c>
      <c r="B3868" s="140" t="s">
        <v>461</v>
      </c>
      <c r="C3868" s="152">
        <v>0.1</v>
      </c>
    </row>
    <row r="3869" spans="1:3" x14ac:dyDescent="0.35">
      <c r="A3869" s="142">
        <v>1.2246999999999999</v>
      </c>
      <c r="B3869" s="140" t="s">
        <v>461</v>
      </c>
      <c r="C3869" s="152">
        <v>0.10009999999999999</v>
      </c>
    </row>
    <row r="3870" spans="1:3" x14ac:dyDescent="0.35">
      <c r="A3870" s="142">
        <v>1.2274</v>
      </c>
      <c r="B3870" s="140" t="s">
        <v>461</v>
      </c>
      <c r="C3870" s="152">
        <v>0.1002</v>
      </c>
    </row>
    <row r="3871" spans="1:3" x14ac:dyDescent="0.35">
      <c r="A3871" s="142">
        <v>1.2301</v>
      </c>
      <c r="B3871" s="140" t="s">
        <v>461</v>
      </c>
      <c r="C3871" s="152">
        <v>0.1003</v>
      </c>
    </row>
    <row r="3872" spans="1:3" x14ac:dyDescent="0.35">
      <c r="A3872" s="142">
        <v>1.2356</v>
      </c>
      <c r="B3872" s="140" t="s">
        <v>461</v>
      </c>
      <c r="C3872" s="152">
        <v>0.1004</v>
      </c>
    </row>
    <row r="3873" spans="1:3" x14ac:dyDescent="0.35">
      <c r="A3873" s="142">
        <v>1.2383999999999999</v>
      </c>
      <c r="B3873" s="140" t="s">
        <v>461</v>
      </c>
      <c r="C3873" s="152">
        <v>0.10050000000000001</v>
      </c>
    </row>
    <row r="3874" spans="1:3" x14ac:dyDescent="0.35">
      <c r="A3874" s="142">
        <v>1.2411000000000001</v>
      </c>
      <c r="B3874" s="140" t="s">
        <v>461</v>
      </c>
      <c r="C3874" s="152">
        <v>0.1008</v>
      </c>
    </row>
    <row r="3875" spans="1:3" x14ac:dyDescent="0.35">
      <c r="A3875" s="142">
        <v>1.2438</v>
      </c>
      <c r="B3875" s="140" t="s">
        <v>461</v>
      </c>
      <c r="C3875" s="152">
        <v>0.10100000000000001</v>
      </c>
    </row>
    <row r="3876" spans="1:3" x14ac:dyDescent="0.35">
      <c r="A3876" s="142">
        <v>1.2465999999999999</v>
      </c>
      <c r="B3876" s="140" t="s">
        <v>461</v>
      </c>
      <c r="C3876" s="152">
        <v>0.1011</v>
      </c>
    </row>
    <row r="3877" spans="1:3" x14ac:dyDescent="0.35">
      <c r="A3877" s="142">
        <v>1.2493000000000001</v>
      </c>
      <c r="B3877" s="140" t="s">
        <v>461</v>
      </c>
      <c r="C3877" s="152">
        <v>0.1011</v>
      </c>
    </row>
    <row r="3878" spans="1:3" x14ac:dyDescent="0.35">
      <c r="A3878" s="142">
        <v>1.2521</v>
      </c>
      <c r="B3878" s="140" t="s">
        <v>461</v>
      </c>
      <c r="C3878" s="152">
        <v>0.10150000000000001</v>
      </c>
    </row>
    <row r="3879" spans="1:3" x14ac:dyDescent="0.35">
      <c r="A3879" s="142">
        <v>1.2547999999999999</v>
      </c>
      <c r="B3879" s="140" t="s">
        <v>461</v>
      </c>
      <c r="C3879" s="152">
        <v>0.1018</v>
      </c>
    </row>
    <row r="3880" spans="1:3" x14ac:dyDescent="0.35">
      <c r="A3880" s="142">
        <v>1.2575000000000001</v>
      </c>
      <c r="B3880" s="140" t="s">
        <v>461</v>
      </c>
      <c r="C3880" s="152">
        <v>0.1019</v>
      </c>
    </row>
    <row r="3881" spans="1:3" x14ac:dyDescent="0.35">
      <c r="A3881" s="142">
        <v>1.2603</v>
      </c>
      <c r="B3881" s="140" t="s">
        <v>461</v>
      </c>
      <c r="C3881" s="152">
        <v>0.1021</v>
      </c>
    </row>
    <row r="3882" spans="1:3" x14ac:dyDescent="0.35">
      <c r="A3882" s="142">
        <v>1.2629999999999999</v>
      </c>
      <c r="B3882" s="140" t="s">
        <v>461</v>
      </c>
      <c r="C3882" s="152">
        <v>0.1021</v>
      </c>
    </row>
    <row r="3883" spans="1:3" x14ac:dyDescent="0.35">
      <c r="A3883" s="142">
        <v>1.2658</v>
      </c>
      <c r="B3883" s="140" t="s">
        <v>461</v>
      </c>
      <c r="C3883" s="152">
        <v>0.1022</v>
      </c>
    </row>
    <row r="3884" spans="1:3" x14ac:dyDescent="0.35">
      <c r="A3884" s="142">
        <v>1.2685</v>
      </c>
      <c r="B3884" s="140" t="s">
        <v>461</v>
      </c>
      <c r="C3884" s="152">
        <v>0.1024</v>
      </c>
    </row>
    <row r="3885" spans="1:3" x14ac:dyDescent="0.35">
      <c r="A3885" s="142">
        <v>1.2712000000000001</v>
      </c>
      <c r="B3885" s="140" t="s">
        <v>461</v>
      </c>
      <c r="C3885" s="152">
        <v>0.10249999999999999</v>
      </c>
    </row>
    <row r="3886" spans="1:3" x14ac:dyDescent="0.35">
      <c r="A3886" s="142">
        <v>1.274</v>
      </c>
      <c r="B3886" s="140" t="s">
        <v>461</v>
      </c>
      <c r="C3886" s="152">
        <v>0.1027</v>
      </c>
    </row>
    <row r="3887" spans="1:3" x14ac:dyDescent="0.35">
      <c r="A3887" s="142">
        <v>1.2795000000000001</v>
      </c>
      <c r="B3887" s="140" t="s">
        <v>461</v>
      </c>
      <c r="C3887" s="152">
        <v>0.1028</v>
      </c>
    </row>
    <row r="3888" spans="1:3" x14ac:dyDescent="0.35">
      <c r="A3888" s="142">
        <v>1.2822</v>
      </c>
      <c r="B3888" s="140" t="s">
        <v>461</v>
      </c>
      <c r="C3888" s="152">
        <v>0.1032</v>
      </c>
    </row>
    <row r="3889" spans="1:3" x14ac:dyDescent="0.35">
      <c r="A3889" s="142">
        <v>1.2877000000000001</v>
      </c>
      <c r="B3889" s="140" t="s">
        <v>461</v>
      </c>
      <c r="C3889" s="152">
        <v>0.10340000000000001</v>
      </c>
    </row>
    <row r="3890" spans="1:3" x14ac:dyDescent="0.35">
      <c r="A3890" s="142">
        <v>1.2931999999999999</v>
      </c>
      <c r="B3890" s="140" t="s">
        <v>461</v>
      </c>
      <c r="C3890" s="152">
        <v>0.10340000000000001</v>
      </c>
    </row>
    <row r="3891" spans="1:3" x14ac:dyDescent="0.35">
      <c r="A3891" s="142">
        <v>1.2959000000000001</v>
      </c>
      <c r="B3891" s="140" t="s">
        <v>461</v>
      </c>
      <c r="C3891" s="152">
        <v>0.1036</v>
      </c>
    </row>
    <row r="3892" spans="1:3" x14ac:dyDescent="0.35">
      <c r="A3892" s="142">
        <v>1.2986</v>
      </c>
      <c r="B3892" s="140" t="s">
        <v>461</v>
      </c>
      <c r="C3892" s="152">
        <v>0.1038</v>
      </c>
    </row>
    <row r="3893" spans="1:3" x14ac:dyDescent="0.35">
      <c r="A3893" s="142">
        <v>1.3013999999999999</v>
      </c>
      <c r="B3893" s="140" t="s">
        <v>461</v>
      </c>
      <c r="C3893" s="152">
        <v>0.1041</v>
      </c>
    </row>
    <row r="3894" spans="1:3" x14ac:dyDescent="0.35">
      <c r="A3894" s="142">
        <v>1.3041</v>
      </c>
      <c r="B3894" s="140" t="s">
        <v>461</v>
      </c>
      <c r="C3894" s="152">
        <v>0.1042</v>
      </c>
    </row>
    <row r="3895" spans="1:3" x14ac:dyDescent="0.35">
      <c r="A3895" s="142">
        <v>1.3123</v>
      </c>
      <c r="B3895" s="140" t="s">
        <v>461</v>
      </c>
      <c r="C3895" s="152">
        <v>0.1043</v>
      </c>
    </row>
    <row r="3896" spans="1:3" x14ac:dyDescent="0.35">
      <c r="A3896" s="142">
        <v>1.3150999999999999</v>
      </c>
      <c r="B3896" s="140" t="s">
        <v>461</v>
      </c>
      <c r="C3896" s="152">
        <v>0.1046</v>
      </c>
    </row>
    <row r="3897" spans="1:3" x14ac:dyDescent="0.35">
      <c r="A3897" s="142">
        <v>1.3178000000000001</v>
      </c>
      <c r="B3897" s="140" t="s">
        <v>461</v>
      </c>
      <c r="C3897" s="152">
        <v>0.1048</v>
      </c>
    </row>
    <row r="3898" spans="1:3" x14ac:dyDescent="0.35">
      <c r="A3898" s="142">
        <v>1.3205</v>
      </c>
      <c r="B3898" s="140" t="s">
        <v>461</v>
      </c>
      <c r="C3898" s="152">
        <v>0.10489999999999999</v>
      </c>
    </row>
    <row r="3899" spans="1:3" x14ac:dyDescent="0.35">
      <c r="A3899" s="142">
        <v>1.3232999999999999</v>
      </c>
      <c r="B3899" s="140" t="s">
        <v>461</v>
      </c>
      <c r="C3899" s="152">
        <v>0.1051</v>
      </c>
    </row>
    <row r="3900" spans="1:3" x14ac:dyDescent="0.35">
      <c r="A3900" s="142">
        <v>1.3260000000000001</v>
      </c>
      <c r="B3900" s="140" t="s">
        <v>461</v>
      </c>
      <c r="C3900" s="152">
        <v>0.1055</v>
      </c>
    </row>
    <row r="3901" spans="1:3" x14ac:dyDescent="0.35">
      <c r="A3901" s="142">
        <v>1.3288</v>
      </c>
      <c r="B3901" s="140" t="s">
        <v>461</v>
      </c>
      <c r="C3901" s="152">
        <v>0.1056</v>
      </c>
    </row>
    <row r="3902" spans="1:3" x14ac:dyDescent="0.35">
      <c r="A3902" s="142">
        <v>1.3314999999999999</v>
      </c>
      <c r="B3902" s="140" t="s">
        <v>461</v>
      </c>
      <c r="C3902" s="152">
        <v>0.10580000000000001</v>
      </c>
    </row>
    <row r="3903" spans="1:3" x14ac:dyDescent="0.35">
      <c r="A3903" s="142">
        <v>1.3342000000000001</v>
      </c>
      <c r="B3903" s="140" t="s">
        <v>461</v>
      </c>
      <c r="C3903" s="152">
        <v>0.10589999999999999</v>
      </c>
    </row>
    <row r="3904" spans="1:3" x14ac:dyDescent="0.35">
      <c r="A3904" s="142">
        <v>1.3396999999999999</v>
      </c>
      <c r="B3904" s="140" t="s">
        <v>461</v>
      </c>
      <c r="C3904" s="152">
        <v>0.1062</v>
      </c>
    </row>
    <row r="3905" spans="1:3" x14ac:dyDescent="0.35">
      <c r="A3905" s="142">
        <v>1.3425</v>
      </c>
      <c r="B3905" s="140" t="s">
        <v>461</v>
      </c>
      <c r="C3905" s="152">
        <v>0.1067</v>
      </c>
    </row>
    <row r="3906" spans="1:3" x14ac:dyDescent="0.35">
      <c r="A3906" s="142">
        <v>1.3452</v>
      </c>
      <c r="B3906" s="140" t="s">
        <v>461</v>
      </c>
      <c r="C3906" s="152">
        <v>0.10680000000000001</v>
      </c>
    </row>
    <row r="3907" spans="1:3" x14ac:dyDescent="0.35">
      <c r="A3907" s="142">
        <v>1.3479000000000001</v>
      </c>
      <c r="B3907" s="140" t="s">
        <v>461</v>
      </c>
      <c r="C3907" s="152">
        <v>0.1069</v>
      </c>
    </row>
    <row r="3908" spans="1:3" x14ac:dyDescent="0.35">
      <c r="A3908" s="142">
        <v>1.3507</v>
      </c>
      <c r="B3908" s="140" t="s">
        <v>461</v>
      </c>
      <c r="C3908" s="152">
        <v>0.10730000000000001</v>
      </c>
    </row>
    <row r="3909" spans="1:3" x14ac:dyDescent="0.35">
      <c r="A3909" s="142">
        <v>1.3533999999999999</v>
      </c>
      <c r="B3909" s="140" t="s">
        <v>461</v>
      </c>
      <c r="C3909" s="152">
        <v>0.1074</v>
      </c>
    </row>
    <row r="3910" spans="1:3" x14ac:dyDescent="0.35">
      <c r="A3910" s="142">
        <v>1.3562000000000001</v>
      </c>
      <c r="B3910" s="140" t="s">
        <v>461</v>
      </c>
      <c r="C3910" s="152">
        <v>0.1076</v>
      </c>
    </row>
    <row r="3911" spans="1:3" x14ac:dyDescent="0.35">
      <c r="A3911" s="142">
        <v>1.3589</v>
      </c>
      <c r="B3911" s="140" t="s">
        <v>461</v>
      </c>
      <c r="C3911" s="152">
        <v>0.10780000000000001</v>
      </c>
    </row>
    <row r="3912" spans="1:3" x14ac:dyDescent="0.35">
      <c r="A3912" s="142">
        <v>1.3615999999999999</v>
      </c>
      <c r="B3912" s="140" t="s">
        <v>461</v>
      </c>
      <c r="C3912" s="152">
        <v>0.10780000000000001</v>
      </c>
    </row>
    <row r="3913" spans="1:3" x14ac:dyDescent="0.35">
      <c r="A3913" s="142">
        <v>1.3671</v>
      </c>
      <c r="B3913" s="140" t="s">
        <v>461</v>
      </c>
      <c r="C3913" s="152">
        <v>0.1082</v>
      </c>
    </row>
    <row r="3914" spans="1:3" x14ac:dyDescent="0.35">
      <c r="A3914" s="142">
        <v>1.3726</v>
      </c>
      <c r="B3914" s="140" t="s">
        <v>461</v>
      </c>
      <c r="C3914" s="152">
        <v>0.1084</v>
      </c>
    </row>
    <row r="3915" spans="1:3" x14ac:dyDescent="0.35">
      <c r="A3915" s="142">
        <v>1.3753</v>
      </c>
      <c r="B3915" s="140" t="s">
        <v>461</v>
      </c>
      <c r="C3915" s="152">
        <v>0.1085</v>
      </c>
    </row>
    <row r="3916" spans="1:3" x14ac:dyDescent="0.35">
      <c r="A3916" s="142">
        <v>1.3781000000000001</v>
      </c>
      <c r="B3916" s="140" t="s">
        <v>461</v>
      </c>
      <c r="C3916" s="152">
        <v>0.1086</v>
      </c>
    </row>
    <row r="3917" spans="1:3" x14ac:dyDescent="0.35">
      <c r="A3917" s="142">
        <v>1.3863000000000001</v>
      </c>
      <c r="B3917" s="140" t="s">
        <v>461</v>
      </c>
      <c r="C3917" s="152">
        <v>0.1087</v>
      </c>
    </row>
    <row r="3918" spans="1:3" x14ac:dyDescent="0.35">
      <c r="A3918" s="142">
        <v>1.389</v>
      </c>
      <c r="B3918" s="140" t="s">
        <v>461</v>
      </c>
      <c r="C3918" s="152">
        <v>0.10879999999999999</v>
      </c>
    </row>
    <row r="3919" spans="1:3" x14ac:dyDescent="0.35">
      <c r="A3919" s="142">
        <v>1.3945000000000001</v>
      </c>
      <c r="B3919" s="140" t="s">
        <v>461</v>
      </c>
      <c r="C3919" s="152">
        <v>0.1091</v>
      </c>
    </row>
    <row r="3920" spans="1:3" x14ac:dyDescent="0.35">
      <c r="A3920" s="142">
        <v>1.4027000000000001</v>
      </c>
      <c r="B3920" s="140" t="s">
        <v>461</v>
      </c>
      <c r="C3920" s="152">
        <v>0.1094</v>
      </c>
    </row>
    <row r="3921" spans="1:3" x14ac:dyDescent="0.35">
      <c r="A3921" s="142">
        <v>1.4081999999999999</v>
      </c>
      <c r="B3921" s="140" t="s">
        <v>461</v>
      </c>
      <c r="C3921" s="152">
        <v>0.1095</v>
      </c>
    </row>
    <row r="3922" spans="1:3" x14ac:dyDescent="0.35">
      <c r="A3922" s="142">
        <v>1.411</v>
      </c>
      <c r="B3922" s="140" t="s">
        <v>461</v>
      </c>
      <c r="C3922" s="152">
        <v>0.10970000000000001</v>
      </c>
    </row>
    <row r="3923" spans="1:3" x14ac:dyDescent="0.35">
      <c r="A3923" s="142">
        <v>1.4218999999999999</v>
      </c>
      <c r="B3923" s="140" t="s">
        <v>461</v>
      </c>
      <c r="C3923" s="152">
        <v>0.10970000000000001</v>
      </c>
    </row>
    <row r="3924" spans="1:3" x14ac:dyDescent="0.35">
      <c r="A3924" s="142">
        <v>1.4247000000000001</v>
      </c>
      <c r="B3924" s="140" t="s">
        <v>461</v>
      </c>
      <c r="C3924" s="152">
        <v>0.10979999999999999</v>
      </c>
    </row>
    <row r="3925" spans="1:3" x14ac:dyDescent="0.35">
      <c r="A3925" s="142">
        <v>1.4274</v>
      </c>
      <c r="B3925" s="140" t="s">
        <v>461</v>
      </c>
      <c r="C3925" s="152">
        <v>0.11</v>
      </c>
    </row>
    <row r="3926" spans="1:3" x14ac:dyDescent="0.35">
      <c r="A3926" s="142">
        <v>1.4300999999999999</v>
      </c>
      <c r="B3926" s="140" t="s">
        <v>461</v>
      </c>
      <c r="C3926" s="152">
        <v>0.1105</v>
      </c>
    </row>
    <row r="3927" spans="1:3" x14ac:dyDescent="0.35">
      <c r="A3927" s="142">
        <v>1.4329000000000001</v>
      </c>
      <c r="B3927" s="140" t="s">
        <v>461</v>
      </c>
      <c r="C3927" s="152">
        <v>0.1108</v>
      </c>
    </row>
    <row r="3928" spans="1:3" x14ac:dyDescent="0.35">
      <c r="A3928" s="142">
        <v>1.4356</v>
      </c>
      <c r="B3928" s="140" t="s">
        <v>461</v>
      </c>
      <c r="C3928" s="152">
        <v>0.111</v>
      </c>
    </row>
    <row r="3929" spans="1:3" x14ac:dyDescent="0.35">
      <c r="A3929" s="142">
        <v>1.4383999999999999</v>
      </c>
      <c r="B3929" s="140" t="s">
        <v>461</v>
      </c>
      <c r="C3929" s="152">
        <v>0.11119999999999999</v>
      </c>
    </row>
    <row r="3930" spans="1:3" x14ac:dyDescent="0.35">
      <c r="A3930" s="142">
        <v>1.4411</v>
      </c>
      <c r="B3930" s="140" t="s">
        <v>461</v>
      </c>
      <c r="C3930" s="152">
        <v>0.1113</v>
      </c>
    </row>
    <row r="3931" spans="1:3" x14ac:dyDescent="0.35">
      <c r="A3931" s="142">
        <v>1.4438</v>
      </c>
      <c r="B3931" s="140" t="s">
        <v>461</v>
      </c>
      <c r="C3931" s="152">
        <v>0.1114</v>
      </c>
    </row>
    <row r="3932" spans="1:3" x14ac:dyDescent="0.35">
      <c r="A3932" s="142">
        <v>1.4466000000000001</v>
      </c>
      <c r="B3932" s="140" t="s">
        <v>461</v>
      </c>
      <c r="C3932" s="152">
        <v>0.1116</v>
      </c>
    </row>
    <row r="3933" spans="1:3" x14ac:dyDescent="0.35">
      <c r="A3933" s="142">
        <v>1.4493</v>
      </c>
      <c r="B3933" s="140" t="s">
        <v>461</v>
      </c>
      <c r="C3933" s="152">
        <v>0.112</v>
      </c>
    </row>
    <row r="3934" spans="1:3" x14ac:dyDescent="0.35">
      <c r="A3934" s="142">
        <v>1.4520999999999999</v>
      </c>
      <c r="B3934" s="140" t="s">
        <v>461</v>
      </c>
      <c r="C3934" s="152">
        <v>0.11219999999999999</v>
      </c>
    </row>
    <row r="3935" spans="1:3" x14ac:dyDescent="0.35">
      <c r="A3935" s="142">
        <v>1.4548000000000001</v>
      </c>
      <c r="B3935" s="140" t="s">
        <v>461</v>
      </c>
      <c r="C3935" s="152">
        <v>0.1124</v>
      </c>
    </row>
    <row r="3936" spans="1:3" x14ac:dyDescent="0.35">
      <c r="A3936" s="142">
        <v>1.4575</v>
      </c>
      <c r="B3936" s="140" t="s">
        <v>461</v>
      </c>
      <c r="C3936" s="152">
        <v>0.1125</v>
      </c>
    </row>
    <row r="3937" spans="1:3" x14ac:dyDescent="0.35">
      <c r="A3937" s="142">
        <v>1.4602999999999999</v>
      </c>
      <c r="B3937" s="140" t="s">
        <v>461</v>
      </c>
      <c r="C3937" s="152">
        <v>0.11260000000000001</v>
      </c>
    </row>
    <row r="3938" spans="1:3" x14ac:dyDescent="0.35">
      <c r="A3938" s="142">
        <v>1.4630000000000001</v>
      </c>
      <c r="B3938" s="140" t="s">
        <v>461</v>
      </c>
      <c r="C3938" s="152">
        <v>0.1128</v>
      </c>
    </row>
    <row r="3939" spans="1:3" x14ac:dyDescent="0.35">
      <c r="A3939" s="142">
        <v>1.4658</v>
      </c>
      <c r="B3939" s="140" t="s">
        <v>461</v>
      </c>
      <c r="C3939" s="152">
        <v>0.1132</v>
      </c>
    </row>
    <row r="3940" spans="1:3" x14ac:dyDescent="0.35">
      <c r="A3940" s="142">
        <v>1.474</v>
      </c>
      <c r="B3940" s="140" t="s">
        <v>461</v>
      </c>
      <c r="C3940" s="152">
        <v>0.1135</v>
      </c>
    </row>
    <row r="3941" spans="1:3" x14ac:dyDescent="0.35">
      <c r="A3941" s="142">
        <v>1.4766999999999999</v>
      </c>
      <c r="B3941" s="140" t="s">
        <v>461</v>
      </c>
      <c r="C3941" s="152">
        <v>0.11360000000000001</v>
      </c>
    </row>
    <row r="3942" spans="1:3" x14ac:dyDescent="0.35">
      <c r="A3942" s="142">
        <v>1.4795</v>
      </c>
      <c r="B3942" s="140" t="s">
        <v>461</v>
      </c>
      <c r="C3942" s="152">
        <v>0.114</v>
      </c>
    </row>
    <row r="3943" spans="1:3" x14ac:dyDescent="0.35">
      <c r="A3943" s="142">
        <v>1.4849000000000001</v>
      </c>
      <c r="B3943" s="140" t="s">
        <v>461</v>
      </c>
      <c r="C3943" s="152">
        <v>0.1142</v>
      </c>
    </row>
    <row r="3944" spans="1:3" x14ac:dyDescent="0.35">
      <c r="A3944" s="142">
        <v>1.4877</v>
      </c>
      <c r="B3944" s="140" t="s">
        <v>461</v>
      </c>
      <c r="C3944" s="152">
        <v>0.1143</v>
      </c>
    </row>
    <row r="3945" spans="1:3" x14ac:dyDescent="0.35">
      <c r="A3945" s="142">
        <v>1.4932000000000001</v>
      </c>
      <c r="B3945" s="140" t="s">
        <v>461</v>
      </c>
      <c r="C3945" s="152">
        <v>0.1145</v>
      </c>
    </row>
    <row r="3946" spans="1:3" x14ac:dyDescent="0.35">
      <c r="A3946" s="142">
        <v>1.4959</v>
      </c>
      <c r="B3946" s="140" t="s">
        <v>461</v>
      </c>
      <c r="C3946" s="152">
        <v>0.1148</v>
      </c>
    </row>
    <row r="3947" spans="1:3" x14ac:dyDescent="0.35">
      <c r="A3947" s="142">
        <v>1.4985999999999999</v>
      </c>
      <c r="B3947" s="140" t="s">
        <v>461</v>
      </c>
      <c r="C3947" s="152">
        <v>0.1149</v>
      </c>
    </row>
    <row r="3948" spans="1:3" x14ac:dyDescent="0.35">
      <c r="A3948" s="142">
        <v>1.5014000000000001</v>
      </c>
      <c r="B3948" s="140" t="s">
        <v>461</v>
      </c>
      <c r="C3948" s="152">
        <v>0.115</v>
      </c>
    </row>
    <row r="3949" spans="1:3" x14ac:dyDescent="0.35">
      <c r="A3949" s="142">
        <v>1.5067999999999999</v>
      </c>
      <c r="B3949" s="140" t="s">
        <v>461</v>
      </c>
      <c r="C3949" s="152">
        <v>0.115</v>
      </c>
    </row>
    <row r="3950" spans="1:3" x14ac:dyDescent="0.35">
      <c r="A3950" s="142">
        <v>1.5096000000000001</v>
      </c>
      <c r="B3950" s="140" t="s">
        <v>461</v>
      </c>
      <c r="C3950" s="152">
        <v>0.11509999999999999</v>
      </c>
    </row>
    <row r="3951" spans="1:3" x14ac:dyDescent="0.35">
      <c r="A3951" s="142">
        <v>1.5123</v>
      </c>
      <c r="B3951" s="140" t="s">
        <v>461</v>
      </c>
      <c r="C3951" s="152">
        <v>0.1153</v>
      </c>
    </row>
    <row r="3952" spans="1:3" x14ac:dyDescent="0.35">
      <c r="A3952" s="142">
        <v>1.5178</v>
      </c>
      <c r="B3952" s="140" t="s">
        <v>461</v>
      </c>
      <c r="C3952" s="152">
        <v>0.1154</v>
      </c>
    </row>
    <row r="3953" spans="1:3" x14ac:dyDescent="0.35">
      <c r="A3953" s="142">
        <v>1.5205</v>
      </c>
      <c r="B3953" s="140" t="s">
        <v>461</v>
      </c>
      <c r="C3953" s="152">
        <v>0.11550000000000001</v>
      </c>
    </row>
    <row r="3954" spans="1:3" x14ac:dyDescent="0.35">
      <c r="A3954" s="142">
        <v>1.5233000000000001</v>
      </c>
      <c r="B3954" s="140" t="s">
        <v>461</v>
      </c>
      <c r="C3954" s="152">
        <v>0.1158</v>
      </c>
    </row>
    <row r="3955" spans="1:3" x14ac:dyDescent="0.35">
      <c r="A3955" s="142">
        <v>1.526</v>
      </c>
      <c r="B3955" s="140" t="s">
        <v>461</v>
      </c>
      <c r="C3955" s="152">
        <v>0.11600000000000001</v>
      </c>
    </row>
    <row r="3956" spans="1:3" x14ac:dyDescent="0.35">
      <c r="A3956" s="142">
        <v>1.5315000000000001</v>
      </c>
      <c r="B3956" s="140" t="s">
        <v>461</v>
      </c>
      <c r="C3956" s="152">
        <v>0.1162</v>
      </c>
    </row>
    <row r="3957" spans="1:3" x14ac:dyDescent="0.35">
      <c r="A3957" s="142">
        <v>1.5342</v>
      </c>
      <c r="B3957" s="140" t="s">
        <v>461</v>
      </c>
      <c r="C3957" s="152">
        <v>0.1167</v>
      </c>
    </row>
    <row r="3958" spans="1:3" x14ac:dyDescent="0.35">
      <c r="A3958" s="142">
        <v>1.5397000000000001</v>
      </c>
      <c r="B3958" s="140" t="s">
        <v>461</v>
      </c>
      <c r="C3958" s="152">
        <v>0.1168</v>
      </c>
    </row>
    <row r="3959" spans="1:3" x14ac:dyDescent="0.35">
      <c r="A3959" s="142">
        <v>1.5425</v>
      </c>
      <c r="B3959" s="140" t="s">
        <v>461</v>
      </c>
      <c r="C3959" s="152">
        <v>0.1169</v>
      </c>
    </row>
    <row r="3960" spans="1:3" x14ac:dyDescent="0.35">
      <c r="A3960" s="142">
        <v>1.5451999999999999</v>
      </c>
      <c r="B3960" s="140" t="s">
        <v>461</v>
      </c>
      <c r="C3960" s="152">
        <v>0.11700000000000001</v>
      </c>
    </row>
    <row r="3961" spans="1:3" x14ac:dyDescent="0.35">
      <c r="A3961" s="142">
        <v>1.5533999999999999</v>
      </c>
      <c r="B3961" s="140" t="s">
        <v>461</v>
      </c>
      <c r="C3961" s="152">
        <v>0.1171</v>
      </c>
    </row>
    <row r="3962" spans="1:3" x14ac:dyDescent="0.35">
      <c r="A3962" s="142">
        <v>1.5562</v>
      </c>
      <c r="B3962" s="140" t="s">
        <v>461</v>
      </c>
      <c r="C3962" s="152">
        <v>0.1176</v>
      </c>
    </row>
    <row r="3963" spans="1:3" x14ac:dyDescent="0.35">
      <c r="A3963" s="142">
        <v>1.5589</v>
      </c>
      <c r="B3963" s="140" t="s">
        <v>461</v>
      </c>
      <c r="C3963" s="152">
        <v>0.11799999999999999</v>
      </c>
    </row>
    <row r="3964" spans="1:3" x14ac:dyDescent="0.35">
      <c r="A3964" s="142">
        <v>1.5616000000000001</v>
      </c>
      <c r="B3964" s="140" t="s">
        <v>461</v>
      </c>
      <c r="C3964" s="152">
        <v>0.1181</v>
      </c>
    </row>
    <row r="3965" spans="1:3" x14ac:dyDescent="0.35">
      <c r="A3965" s="142">
        <v>1.5699000000000001</v>
      </c>
      <c r="B3965" s="140" t="s">
        <v>461</v>
      </c>
      <c r="C3965" s="152">
        <v>0.1182</v>
      </c>
    </row>
    <row r="3966" spans="1:3" x14ac:dyDescent="0.35">
      <c r="A3966" s="142">
        <v>1.5726</v>
      </c>
      <c r="B3966" s="140" t="s">
        <v>461</v>
      </c>
      <c r="C3966" s="152">
        <v>0.1183</v>
      </c>
    </row>
    <row r="3967" spans="1:3" x14ac:dyDescent="0.35">
      <c r="A3967" s="142">
        <v>1.5781000000000001</v>
      </c>
      <c r="B3967" s="140" t="s">
        <v>461</v>
      </c>
      <c r="C3967" s="152">
        <v>0.11840000000000001</v>
      </c>
    </row>
    <row r="3968" spans="1:3" x14ac:dyDescent="0.35">
      <c r="A3968" s="142">
        <v>1.5808</v>
      </c>
      <c r="B3968" s="140" t="s">
        <v>461</v>
      </c>
      <c r="C3968" s="152">
        <v>0.11890000000000001</v>
      </c>
    </row>
    <row r="3969" spans="1:3" x14ac:dyDescent="0.35">
      <c r="A3969" s="142">
        <v>1.5863</v>
      </c>
      <c r="B3969" s="140" t="s">
        <v>461</v>
      </c>
      <c r="C3969" s="152">
        <v>0.1191</v>
      </c>
    </row>
    <row r="3970" spans="1:3" x14ac:dyDescent="0.35">
      <c r="A3970" s="142">
        <v>1.589</v>
      </c>
      <c r="B3970" s="140" t="s">
        <v>461</v>
      </c>
      <c r="C3970" s="152">
        <v>0.1192</v>
      </c>
    </row>
    <row r="3971" spans="1:3" x14ac:dyDescent="0.35">
      <c r="A3971" s="142">
        <v>1.5918000000000001</v>
      </c>
      <c r="B3971" s="140" t="s">
        <v>461</v>
      </c>
      <c r="C3971" s="152">
        <v>0.1192</v>
      </c>
    </row>
    <row r="3972" spans="1:3" x14ac:dyDescent="0.35">
      <c r="A3972" s="142">
        <v>1.5945</v>
      </c>
      <c r="B3972" s="140" t="s">
        <v>461</v>
      </c>
      <c r="C3972" s="152">
        <v>0.1193</v>
      </c>
    </row>
    <row r="3973" spans="1:3" x14ac:dyDescent="0.35">
      <c r="A3973" s="142">
        <v>1.5972999999999999</v>
      </c>
      <c r="B3973" s="140" t="s">
        <v>461</v>
      </c>
      <c r="C3973" s="152">
        <v>0.1196</v>
      </c>
    </row>
    <row r="3974" spans="1:3" x14ac:dyDescent="0.35">
      <c r="A3974" s="142">
        <v>1.6027</v>
      </c>
      <c r="B3974" s="140" t="s">
        <v>461</v>
      </c>
      <c r="C3974" s="152">
        <v>0.1197</v>
      </c>
    </row>
    <row r="3975" spans="1:3" x14ac:dyDescent="0.35">
      <c r="A3975" s="142">
        <v>1.6054999999999999</v>
      </c>
      <c r="B3975" s="140" t="s">
        <v>461</v>
      </c>
      <c r="C3975" s="152">
        <v>0.1201</v>
      </c>
    </row>
    <row r="3976" spans="1:3" x14ac:dyDescent="0.35">
      <c r="A3976" s="142">
        <v>1.611</v>
      </c>
      <c r="B3976" s="140" t="s">
        <v>461</v>
      </c>
      <c r="C3976" s="152">
        <v>0.1202</v>
      </c>
    </row>
    <row r="3977" spans="1:3" x14ac:dyDescent="0.35">
      <c r="A3977" s="142">
        <v>1.6136999999999999</v>
      </c>
      <c r="B3977" s="140" t="s">
        <v>461</v>
      </c>
      <c r="C3977" s="152">
        <v>0.1202</v>
      </c>
    </row>
    <row r="3978" spans="1:3" x14ac:dyDescent="0.35">
      <c r="A3978" s="142">
        <v>1.6192</v>
      </c>
      <c r="B3978" s="140" t="s">
        <v>461</v>
      </c>
      <c r="C3978" s="152">
        <v>0.1205</v>
      </c>
    </row>
    <row r="3979" spans="1:3" x14ac:dyDescent="0.35">
      <c r="A3979" s="142">
        <v>1.6218999999999999</v>
      </c>
      <c r="B3979" s="140" t="s">
        <v>461</v>
      </c>
      <c r="C3979" s="152">
        <v>0.1206</v>
      </c>
    </row>
    <row r="3980" spans="1:3" x14ac:dyDescent="0.35">
      <c r="A3980" s="142">
        <v>1.6247</v>
      </c>
      <c r="B3980" s="140" t="s">
        <v>461</v>
      </c>
      <c r="C3980" s="152">
        <v>0.1207</v>
      </c>
    </row>
    <row r="3981" spans="1:3" x14ac:dyDescent="0.35">
      <c r="A3981" s="142">
        <v>1.6274</v>
      </c>
      <c r="B3981" s="140" t="s">
        <v>461</v>
      </c>
      <c r="C3981" s="152">
        <v>0.1208</v>
      </c>
    </row>
    <row r="3982" spans="1:3" x14ac:dyDescent="0.35">
      <c r="A3982" s="142">
        <v>1.6355999999999999</v>
      </c>
      <c r="B3982" s="140" t="s">
        <v>461</v>
      </c>
      <c r="C3982" s="152">
        <v>0.121</v>
      </c>
    </row>
    <row r="3983" spans="1:3" x14ac:dyDescent="0.35">
      <c r="A3983" s="142">
        <v>1.6384000000000001</v>
      </c>
      <c r="B3983" s="140" t="s">
        <v>461</v>
      </c>
      <c r="C3983" s="152">
        <v>0.1212</v>
      </c>
    </row>
    <row r="3984" spans="1:3" x14ac:dyDescent="0.35">
      <c r="A3984" s="142">
        <v>1.6466000000000001</v>
      </c>
      <c r="B3984" s="140" t="s">
        <v>461</v>
      </c>
      <c r="C3984" s="152">
        <v>0.12139999999999999</v>
      </c>
    </row>
    <row r="3985" spans="1:3" x14ac:dyDescent="0.35">
      <c r="A3985" s="142">
        <v>1.6493</v>
      </c>
      <c r="B3985" s="140" t="s">
        <v>461</v>
      </c>
      <c r="C3985" s="152">
        <v>0.1217</v>
      </c>
    </row>
    <row r="3986" spans="1:3" x14ac:dyDescent="0.35">
      <c r="A3986" s="142">
        <v>1.6520999999999999</v>
      </c>
      <c r="B3986" s="140" t="s">
        <v>461</v>
      </c>
      <c r="C3986" s="152">
        <v>0.12189999999999999</v>
      </c>
    </row>
    <row r="3987" spans="1:3" x14ac:dyDescent="0.35">
      <c r="A3987" s="142">
        <v>1.6548</v>
      </c>
      <c r="B3987" s="140" t="s">
        <v>461</v>
      </c>
      <c r="C3987" s="152">
        <v>0.1221</v>
      </c>
    </row>
    <row r="3988" spans="1:3" x14ac:dyDescent="0.35">
      <c r="A3988" s="142">
        <v>1.6575</v>
      </c>
      <c r="B3988" s="140" t="s">
        <v>461</v>
      </c>
      <c r="C3988" s="152">
        <v>0.1221</v>
      </c>
    </row>
    <row r="3989" spans="1:3" x14ac:dyDescent="0.35">
      <c r="A3989" s="142">
        <v>1.6603000000000001</v>
      </c>
      <c r="B3989" s="140" t="s">
        <v>461</v>
      </c>
      <c r="C3989" s="152">
        <v>0.1222</v>
      </c>
    </row>
    <row r="3990" spans="1:3" x14ac:dyDescent="0.35">
      <c r="A3990" s="142">
        <v>1.663</v>
      </c>
      <c r="B3990" s="140" t="s">
        <v>461</v>
      </c>
      <c r="C3990" s="152">
        <v>0.12230000000000001</v>
      </c>
    </row>
    <row r="3991" spans="1:3" x14ac:dyDescent="0.35">
      <c r="A3991" s="142">
        <v>1.6739999999999999</v>
      </c>
      <c r="B3991" s="140" t="s">
        <v>461</v>
      </c>
      <c r="C3991" s="152">
        <v>0.1226</v>
      </c>
    </row>
    <row r="3992" spans="1:3" x14ac:dyDescent="0.35">
      <c r="A3992" s="142">
        <v>1.6767000000000001</v>
      </c>
      <c r="B3992" s="140" t="s">
        <v>461</v>
      </c>
      <c r="C3992" s="152">
        <v>0.1226</v>
      </c>
    </row>
    <row r="3993" spans="1:3" x14ac:dyDescent="0.35">
      <c r="A3993" s="142">
        <v>1.6795</v>
      </c>
      <c r="B3993" s="140" t="s">
        <v>461</v>
      </c>
      <c r="C3993" s="152">
        <v>0.1227</v>
      </c>
    </row>
    <row r="3994" spans="1:3" x14ac:dyDescent="0.35">
      <c r="A3994" s="142">
        <v>1.6821999999999999</v>
      </c>
      <c r="B3994" s="140" t="s">
        <v>461</v>
      </c>
      <c r="C3994" s="152">
        <v>0.12280000000000001</v>
      </c>
    </row>
    <row r="3995" spans="1:3" x14ac:dyDescent="0.35">
      <c r="A3995" s="142">
        <v>1.6849000000000001</v>
      </c>
      <c r="B3995" s="140" t="s">
        <v>461</v>
      </c>
      <c r="C3995" s="152">
        <v>0.12280000000000001</v>
      </c>
    </row>
    <row r="3996" spans="1:3" x14ac:dyDescent="0.35">
      <c r="A3996" s="142">
        <v>1.6877</v>
      </c>
      <c r="B3996" s="140" t="s">
        <v>461</v>
      </c>
      <c r="C3996" s="152">
        <v>0.123</v>
      </c>
    </row>
    <row r="3997" spans="1:3" x14ac:dyDescent="0.35">
      <c r="A3997" s="142">
        <v>1.6903999999999999</v>
      </c>
      <c r="B3997" s="140" t="s">
        <v>461</v>
      </c>
      <c r="C3997" s="152">
        <v>0.1231</v>
      </c>
    </row>
    <row r="3998" spans="1:3" x14ac:dyDescent="0.35">
      <c r="A3998" s="142">
        <v>1.6932</v>
      </c>
      <c r="B3998" s="140" t="s">
        <v>461</v>
      </c>
      <c r="C3998" s="152">
        <v>0.12330000000000001</v>
      </c>
    </row>
    <row r="3999" spans="1:3" x14ac:dyDescent="0.35">
      <c r="A3999" s="142">
        <v>1.6959</v>
      </c>
      <c r="B3999" s="140" t="s">
        <v>461</v>
      </c>
      <c r="C3999" s="152">
        <v>0.1235</v>
      </c>
    </row>
    <row r="4000" spans="1:3" x14ac:dyDescent="0.35">
      <c r="A4000" s="142">
        <v>1.6986000000000001</v>
      </c>
      <c r="B4000" s="140" t="s">
        <v>461</v>
      </c>
      <c r="C4000" s="152">
        <v>0.1236</v>
      </c>
    </row>
    <row r="4001" spans="1:3" x14ac:dyDescent="0.35">
      <c r="A4001" s="142">
        <v>1.7014</v>
      </c>
      <c r="B4001" s="140" t="s">
        <v>461</v>
      </c>
      <c r="C4001" s="152">
        <v>0.12379999999999999</v>
      </c>
    </row>
    <row r="4002" spans="1:3" x14ac:dyDescent="0.35">
      <c r="A4002" s="142">
        <v>1.7068000000000001</v>
      </c>
      <c r="B4002" s="140" t="s">
        <v>461</v>
      </c>
      <c r="C4002" s="152">
        <v>0.124</v>
      </c>
    </row>
    <row r="4003" spans="1:3" x14ac:dyDescent="0.35">
      <c r="A4003" s="142">
        <v>1.7122999999999999</v>
      </c>
      <c r="B4003" s="140" t="s">
        <v>461</v>
      </c>
      <c r="C4003" s="152">
        <v>0.1241</v>
      </c>
    </row>
    <row r="4004" spans="1:3" x14ac:dyDescent="0.35">
      <c r="A4004" s="142">
        <v>1.7151000000000001</v>
      </c>
      <c r="B4004" s="140" t="s">
        <v>461</v>
      </c>
      <c r="C4004" s="152">
        <v>0.1242</v>
      </c>
    </row>
    <row r="4005" spans="1:3" x14ac:dyDescent="0.35">
      <c r="A4005" s="142">
        <v>1.7178</v>
      </c>
      <c r="B4005" s="140" t="s">
        <v>461</v>
      </c>
      <c r="C4005" s="152">
        <v>0.12429999999999999</v>
      </c>
    </row>
    <row r="4006" spans="1:3" x14ac:dyDescent="0.35">
      <c r="A4006" s="142">
        <v>1.7204999999999999</v>
      </c>
      <c r="B4006" s="140" t="s">
        <v>461</v>
      </c>
      <c r="C4006" s="152">
        <v>0.1244</v>
      </c>
    </row>
    <row r="4007" spans="1:3" x14ac:dyDescent="0.35">
      <c r="A4007" s="142">
        <v>1.726</v>
      </c>
      <c r="B4007" s="140" t="s">
        <v>461</v>
      </c>
      <c r="C4007" s="152">
        <v>0.1246</v>
      </c>
    </row>
    <row r="4008" spans="1:3" x14ac:dyDescent="0.35">
      <c r="A4008" s="142">
        <v>1.7287999999999999</v>
      </c>
      <c r="B4008" s="140" t="s">
        <v>461</v>
      </c>
      <c r="C4008" s="152">
        <v>0.12470000000000001</v>
      </c>
    </row>
    <row r="4009" spans="1:3" x14ac:dyDescent="0.35">
      <c r="A4009" s="142">
        <v>1.7342</v>
      </c>
      <c r="B4009" s="140" t="s">
        <v>461</v>
      </c>
      <c r="C4009" s="152">
        <v>0.1249</v>
      </c>
    </row>
    <row r="4010" spans="1:3" x14ac:dyDescent="0.35">
      <c r="A4010" s="142">
        <v>1.7370000000000001</v>
      </c>
      <c r="B4010" s="140" t="s">
        <v>461</v>
      </c>
      <c r="C4010" s="152">
        <v>0.1249</v>
      </c>
    </row>
    <row r="4011" spans="1:3" x14ac:dyDescent="0.35">
      <c r="A4011" s="142">
        <v>1.7397</v>
      </c>
      <c r="B4011" s="140" t="s">
        <v>461</v>
      </c>
      <c r="C4011" s="152">
        <v>0.12509999999999999</v>
      </c>
    </row>
    <row r="4012" spans="1:3" x14ac:dyDescent="0.35">
      <c r="A4012" s="142">
        <v>1.7424999999999999</v>
      </c>
      <c r="B4012" s="140" t="s">
        <v>461</v>
      </c>
      <c r="C4012" s="152">
        <v>0.12520000000000001</v>
      </c>
    </row>
    <row r="4013" spans="1:3" x14ac:dyDescent="0.35">
      <c r="A4013" s="142">
        <v>1.7452000000000001</v>
      </c>
      <c r="B4013" s="140" t="s">
        <v>461</v>
      </c>
      <c r="C4013" s="152">
        <v>0.12529999999999999</v>
      </c>
    </row>
    <row r="4014" spans="1:3" x14ac:dyDescent="0.35">
      <c r="A4014" s="142">
        <v>1.7479</v>
      </c>
      <c r="B4014" s="140" t="s">
        <v>461</v>
      </c>
      <c r="C4014" s="152">
        <v>0.12540000000000001</v>
      </c>
    </row>
    <row r="4015" spans="1:3" x14ac:dyDescent="0.35">
      <c r="A4015" s="142">
        <v>1.7506999999999999</v>
      </c>
      <c r="B4015" s="140" t="s">
        <v>461</v>
      </c>
      <c r="C4015" s="152">
        <v>0.12540000000000001</v>
      </c>
    </row>
    <row r="4016" spans="1:3" x14ac:dyDescent="0.35">
      <c r="A4016" s="142">
        <v>1.7534000000000001</v>
      </c>
      <c r="B4016" s="140" t="s">
        <v>461</v>
      </c>
      <c r="C4016" s="152">
        <v>0.12559999999999999</v>
      </c>
    </row>
    <row r="4017" spans="1:3" x14ac:dyDescent="0.35">
      <c r="A4017" s="142">
        <v>1.7562</v>
      </c>
      <c r="B4017" s="140" t="s">
        <v>461</v>
      </c>
      <c r="C4017" s="152">
        <v>0.1258</v>
      </c>
    </row>
    <row r="4018" spans="1:3" x14ac:dyDescent="0.35">
      <c r="A4018" s="142">
        <v>1.7588999999999999</v>
      </c>
      <c r="B4018" s="140" t="s">
        <v>461</v>
      </c>
      <c r="C4018" s="152">
        <v>0.12590000000000001</v>
      </c>
    </row>
    <row r="4019" spans="1:3" x14ac:dyDescent="0.35">
      <c r="A4019" s="142">
        <v>1.7699</v>
      </c>
      <c r="B4019" s="140" t="s">
        <v>461</v>
      </c>
      <c r="C4019" s="152">
        <v>0.126</v>
      </c>
    </row>
    <row r="4020" spans="1:3" x14ac:dyDescent="0.35">
      <c r="A4020" s="142">
        <v>1.7753000000000001</v>
      </c>
      <c r="B4020" s="140" t="s">
        <v>461</v>
      </c>
      <c r="C4020" s="152">
        <v>0.1263</v>
      </c>
    </row>
    <row r="4021" spans="1:3" x14ac:dyDescent="0.35">
      <c r="A4021" s="142">
        <v>1.7781</v>
      </c>
      <c r="B4021" s="140" t="s">
        <v>461</v>
      </c>
      <c r="C4021" s="152">
        <v>0.12640000000000001</v>
      </c>
    </row>
    <row r="4022" spans="1:3" x14ac:dyDescent="0.35">
      <c r="A4022" s="142">
        <v>1.7836000000000001</v>
      </c>
      <c r="B4022" s="140" t="s">
        <v>461</v>
      </c>
      <c r="C4022" s="152">
        <v>0.1265</v>
      </c>
    </row>
    <row r="4023" spans="1:3" x14ac:dyDescent="0.35">
      <c r="A4023" s="142">
        <v>1.7889999999999999</v>
      </c>
      <c r="B4023" s="140" t="s">
        <v>461</v>
      </c>
      <c r="C4023" s="152">
        <v>0.1268</v>
      </c>
    </row>
    <row r="4024" spans="1:3" x14ac:dyDescent="0.35">
      <c r="A4024" s="142">
        <v>1.7918000000000001</v>
      </c>
      <c r="B4024" s="140" t="s">
        <v>461</v>
      </c>
      <c r="C4024" s="152">
        <v>0.12690000000000001</v>
      </c>
    </row>
    <row r="4025" spans="1:3" x14ac:dyDescent="0.35">
      <c r="A4025" s="142">
        <v>1.7945</v>
      </c>
      <c r="B4025" s="140" t="s">
        <v>461</v>
      </c>
      <c r="C4025" s="152">
        <v>0.1273</v>
      </c>
    </row>
    <row r="4026" spans="1:3" x14ac:dyDescent="0.35">
      <c r="A4026" s="142">
        <v>1.7972999999999999</v>
      </c>
      <c r="B4026" s="140" t="s">
        <v>461</v>
      </c>
      <c r="C4026" s="152">
        <v>0.12740000000000001</v>
      </c>
    </row>
    <row r="4027" spans="1:3" x14ac:dyDescent="0.35">
      <c r="A4027" s="142">
        <v>1.8</v>
      </c>
      <c r="B4027" s="140" t="s">
        <v>461</v>
      </c>
      <c r="C4027" s="152">
        <v>0.12770000000000001</v>
      </c>
    </row>
    <row r="4028" spans="1:3" x14ac:dyDescent="0.35">
      <c r="A4028" s="142">
        <v>1.8027</v>
      </c>
      <c r="B4028" s="140" t="s">
        <v>461</v>
      </c>
      <c r="C4028" s="152">
        <v>0.1278</v>
      </c>
    </row>
    <row r="4029" spans="1:3" x14ac:dyDescent="0.35">
      <c r="A4029" s="142">
        <v>1.8055000000000001</v>
      </c>
      <c r="B4029" s="140" t="s">
        <v>461</v>
      </c>
      <c r="C4029" s="152">
        <v>0.128</v>
      </c>
    </row>
    <row r="4030" spans="1:3" x14ac:dyDescent="0.35">
      <c r="A4030" s="142">
        <v>1.8082</v>
      </c>
      <c r="B4030" s="140" t="s">
        <v>461</v>
      </c>
      <c r="C4030" s="152">
        <v>0.12809999999999999</v>
      </c>
    </row>
    <row r="4031" spans="1:3" x14ac:dyDescent="0.35">
      <c r="A4031" s="142">
        <v>1.8164</v>
      </c>
      <c r="B4031" s="140" t="s">
        <v>461</v>
      </c>
      <c r="C4031" s="152">
        <v>0.12809999999999999</v>
      </c>
    </row>
    <row r="4032" spans="1:3" x14ac:dyDescent="0.35">
      <c r="A4032" s="142">
        <v>1.8191999999999999</v>
      </c>
      <c r="B4032" s="140" t="s">
        <v>461</v>
      </c>
      <c r="C4032" s="152">
        <v>0.1283</v>
      </c>
    </row>
    <row r="4033" spans="1:3" x14ac:dyDescent="0.35">
      <c r="A4033" s="142">
        <v>1.8219000000000001</v>
      </c>
      <c r="B4033" s="140" t="s">
        <v>461</v>
      </c>
      <c r="C4033" s="152">
        <v>0.12839999999999999</v>
      </c>
    </row>
    <row r="4034" spans="1:3" x14ac:dyDescent="0.35">
      <c r="A4034" s="142">
        <v>1.8247</v>
      </c>
      <c r="B4034" s="140" t="s">
        <v>461</v>
      </c>
      <c r="C4034" s="152">
        <v>0.1285</v>
      </c>
    </row>
    <row r="4035" spans="1:3" x14ac:dyDescent="0.35">
      <c r="A4035" s="142">
        <v>1.8273999999999999</v>
      </c>
      <c r="B4035" s="140" t="s">
        <v>461</v>
      </c>
      <c r="C4035" s="152">
        <v>0.12870000000000001</v>
      </c>
    </row>
    <row r="4036" spans="1:3" x14ac:dyDescent="0.35">
      <c r="A4036" s="142">
        <v>1.8329</v>
      </c>
      <c r="B4036" s="140" t="s">
        <v>461</v>
      </c>
      <c r="C4036" s="152">
        <v>0.129</v>
      </c>
    </row>
    <row r="4037" spans="1:3" x14ac:dyDescent="0.35">
      <c r="A4037" s="142">
        <v>1.8355999999999999</v>
      </c>
      <c r="B4037" s="140" t="s">
        <v>461</v>
      </c>
      <c r="C4037" s="152">
        <v>0.12909999999999999</v>
      </c>
    </row>
    <row r="4038" spans="1:3" x14ac:dyDescent="0.35">
      <c r="A4038" s="142">
        <v>1.8384</v>
      </c>
      <c r="B4038" s="140" t="s">
        <v>461</v>
      </c>
      <c r="C4038" s="152">
        <v>0.12920000000000001</v>
      </c>
    </row>
    <row r="4039" spans="1:3" x14ac:dyDescent="0.35">
      <c r="A4039" s="142">
        <v>1.8411</v>
      </c>
      <c r="B4039" s="140" t="s">
        <v>461</v>
      </c>
      <c r="C4039" s="152">
        <v>0.1293</v>
      </c>
    </row>
    <row r="4040" spans="1:3" x14ac:dyDescent="0.35">
      <c r="A4040" s="142">
        <v>1.8438000000000001</v>
      </c>
      <c r="B4040" s="140" t="s">
        <v>461</v>
      </c>
      <c r="C4040" s="152">
        <v>0.12939999999999999</v>
      </c>
    </row>
    <row r="4041" spans="1:3" x14ac:dyDescent="0.35">
      <c r="A4041" s="142">
        <v>1.8466</v>
      </c>
      <c r="B4041" s="140" t="s">
        <v>461</v>
      </c>
      <c r="C4041" s="152">
        <v>0.12970000000000001</v>
      </c>
    </row>
    <row r="4042" spans="1:3" x14ac:dyDescent="0.35">
      <c r="A4042" s="142">
        <v>1.8492999999999999</v>
      </c>
      <c r="B4042" s="140" t="s">
        <v>461</v>
      </c>
      <c r="C4042" s="152">
        <v>0.13</v>
      </c>
    </row>
    <row r="4043" spans="1:3" x14ac:dyDescent="0.35">
      <c r="A4043" s="142">
        <v>1.8548</v>
      </c>
      <c r="B4043" s="140" t="s">
        <v>461</v>
      </c>
      <c r="C4043" s="152">
        <v>0.13020000000000001</v>
      </c>
    </row>
    <row r="4044" spans="1:3" x14ac:dyDescent="0.35">
      <c r="A4044" s="142">
        <v>1.8603000000000001</v>
      </c>
      <c r="B4044" s="140" t="s">
        <v>461</v>
      </c>
      <c r="C4044" s="152">
        <v>0.13020000000000001</v>
      </c>
    </row>
    <row r="4045" spans="1:3" x14ac:dyDescent="0.35">
      <c r="A4045" s="142">
        <v>1.863</v>
      </c>
      <c r="B4045" s="140" t="s">
        <v>461</v>
      </c>
      <c r="C4045" s="152">
        <v>0.1305</v>
      </c>
    </row>
    <row r="4046" spans="1:3" x14ac:dyDescent="0.35">
      <c r="A4046" s="142">
        <v>1.8657999999999999</v>
      </c>
      <c r="B4046" s="140" t="s">
        <v>461</v>
      </c>
      <c r="C4046" s="152">
        <v>0.13070000000000001</v>
      </c>
    </row>
    <row r="4047" spans="1:3" x14ac:dyDescent="0.35">
      <c r="A4047" s="142">
        <v>1.8685</v>
      </c>
      <c r="B4047" s="140" t="s">
        <v>461</v>
      </c>
      <c r="C4047" s="152">
        <v>0.13070000000000001</v>
      </c>
    </row>
    <row r="4048" spans="1:3" x14ac:dyDescent="0.35">
      <c r="A4048" s="142">
        <v>1.8740000000000001</v>
      </c>
      <c r="B4048" s="140" t="s">
        <v>461</v>
      </c>
      <c r="C4048" s="152">
        <v>0.1308</v>
      </c>
    </row>
    <row r="4049" spans="1:3" x14ac:dyDescent="0.35">
      <c r="A4049" s="142">
        <v>1.8767</v>
      </c>
      <c r="B4049" s="140" t="s">
        <v>461</v>
      </c>
      <c r="C4049" s="152">
        <v>0.1308</v>
      </c>
    </row>
    <row r="4050" spans="1:3" x14ac:dyDescent="0.35">
      <c r="A4050" s="142">
        <v>1.8822000000000001</v>
      </c>
      <c r="B4050" s="140" t="s">
        <v>461</v>
      </c>
      <c r="C4050" s="152">
        <v>0.13089999999999999</v>
      </c>
    </row>
    <row r="4051" spans="1:3" x14ac:dyDescent="0.35">
      <c r="A4051" s="142">
        <v>1.8849</v>
      </c>
      <c r="B4051" s="140" t="s">
        <v>461</v>
      </c>
      <c r="C4051" s="152">
        <v>0.13100000000000001</v>
      </c>
    </row>
    <row r="4052" spans="1:3" x14ac:dyDescent="0.35">
      <c r="A4052" s="142">
        <v>1.8876999999999999</v>
      </c>
      <c r="B4052" s="140" t="s">
        <v>461</v>
      </c>
      <c r="C4052" s="152">
        <v>0.13109999999999999</v>
      </c>
    </row>
    <row r="4053" spans="1:3" x14ac:dyDescent="0.35">
      <c r="A4053" s="142">
        <v>1.8904000000000001</v>
      </c>
      <c r="B4053" s="140" t="s">
        <v>461</v>
      </c>
      <c r="C4053" s="152">
        <v>0.13139999999999999</v>
      </c>
    </row>
    <row r="4054" spans="1:3" x14ac:dyDescent="0.35">
      <c r="A4054" s="142">
        <v>1.8932</v>
      </c>
      <c r="B4054" s="140" t="s">
        <v>461</v>
      </c>
      <c r="C4054" s="152">
        <v>0.13150000000000001</v>
      </c>
    </row>
    <row r="4055" spans="1:3" x14ac:dyDescent="0.35">
      <c r="A4055" s="142">
        <v>1.8958999999999999</v>
      </c>
      <c r="B4055" s="140" t="s">
        <v>461</v>
      </c>
      <c r="C4055" s="152">
        <v>0.13159999999999999</v>
      </c>
    </row>
    <row r="4056" spans="1:3" x14ac:dyDescent="0.35">
      <c r="A4056" s="142">
        <v>1.8986000000000001</v>
      </c>
      <c r="B4056" s="140" t="s">
        <v>461</v>
      </c>
      <c r="C4056" s="152">
        <v>0.13170000000000001</v>
      </c>
    </row>
    <row r="4057" spans="1:3" x14ac:dyDescent="0.35">
      <c r="A4057" s="142">
        <v>1.9014</v>
      </c>
      <c r="B4057" s="140" t="s">
        <v>461</v>
      </c>
      <c r="C4057" s="152">
        <v>0.1318</v>
      </c>
    </row>
    <row r="4058" spans="1:3" x14ac:dyDescent="0.35">
      <c r="A4058" s="142">
        <v>1.9040999999999999</v>
      </c>
      <c r="B4058" s="140" t="s">
        <v>461</v>
      </c>
      <c r="C4058" s="152">
        <v>0.13200000000000001</v>
      </c>
    </row>
    <row r="4059" spans="1:3" x14ac:dyDescent="0.35">
      <c r="A4059" s="142">
        <v>1.9068000000000001</v>
      </c>
      <c r="B4059" s="140" t="s">
        <v>461</v>
      </c>
      <c r="C4059" s="152">
        <v>0.1321</v>
      </c>
    </row>
    <row r="4060" spans="1:3" x14ac:dyDescent="0.35">
      <c r="A4060" s="142">
        <v>1.9096</v>
      </c>
      <c r="B4060" s="140" t="s">
        <v>461</v>
      </c>
      <c r="C4060" s="152">
        <v>0.13220000000000001</v>
      </c>
    </row>
    <row r="4061" spans="1:3" x14ac:dyDescent="0.35">
      <c r="A4061" s="142">
        <v>1.9123000000000001</v>
      </c>
      <c r="B4061" s="140" t="s">
        <v>461</v>
      </c>
      <c r="C4061" s="152">
        <v>0.1323</v>
      </c>
    </row>
    <row r="4062" spans="1:3" x14ac:dyDescent="0.35">
      <c r="A4062" s="142">
        <v>1.9177999999999999</v>
      </c>
      <c r="B4062" s="140" t="s">
        <v>461</v>
      </c>
      <c r="C4062" s="152">
        <v>0.13250000000000001</v>
      </c>
    </row>
    <row r="4063" spans="1:3" x14ac:dyDescent="0.35">
      <c r="A4063" s="142">
        <v>1.9233</v>
      </c>
      <c r="B4063" s="140" t="s">
        <v>461</v>
      </c>
      <c r="C4063" s="152">
        <v>0.13270000000000001</v>
      </c>
    </row>
    <row r="4064" spans="1:3" x14ac:dyDescent="0.35">
      <c r="A4064" s="142">
        <v>1.9259999999999999</v>
      </c>
      <c r="B4064" s="140" t="s">
        <v>461</v>
      </c>
      <c r="C4064" s="152">
        <v>0.13289999999999999</v>
      </c>
    </row>
    <row r="4065" spans="1:3" x14ac:dyDescent="0.35">
      <c r="A4065" s="142">
        <v>1.9288000000000001</v>
      </c>
      <c r="B4065" s="140" t="s">
        <v>461</v>
      </c>
      <c r="C4065" s="152">
        <v>0.13300000000000001</v>
      </c>
    </row>
    <row r="4066" spans="1:3" x14ac:dyDescent="0.35">
      <c r="A4066" s="142">
        <v>1.9315</v>
      </c>
      <c r="B4066" s="140" t="s">
        <v>461</v>
      </c>
      <c r="C4066" s="152">
        <v>0.1331</v>
      </c>
    </row>
    <row r="4067" spans="1:3" x14ac:dyDescent="0.35">
      <c r="A4067" s="142">
        <v>1.9341999999999999</v>
      </c>
      <c r="B4067" s="140" t="s">
        <v>461</v>
      </c>
      <c r="C4067" s="152">
        <v>0.13320000000000001</v>
      </c>
    </row>
    <row r="4068" spans="1:3" x14ac:dyDescent="0.35">
      <c r="A4068" s="142">
        <v>1.9370000000000001</v>
      </c>
      <c r="B4068" s="140" t="s">
        <v>461</v>
      </c>
      <c r="C4068" s="152">
        <v>0.13320000000000001</v>
      </c>
    </row>
    <row r="4069" spans="1:3" x14ac:dyDescent="0.35">
      <c r="A4069" s="142">
        <v>1.9397</v>
      </c>
      <c r="B4069" s="140" t="s">
        <v>461</v>
      </c>
      <c r="C4069" s="152">
        <v>0.13320000000000001</v>
      </c>
    </row>
    <row r="4070" spans="1:3" x14ac:dyDescent="0.35">
      <c r="A4070" s="142">
        <v>1.9424999999999999</v>
      </c>
      <c r="B4070" s="140" t="s">
        <v>461</v>
      </c>
      <c r="C4070" s="152">
        <v>0.1333</v>
      </c>
    </row>
    <row r="4071" spans="1:3" x14ac:dyDescent="0.35">
      <c r="A4071" s="142">
        <v>1.9452</v>
      </c>
      <c r="B4071" s="140" t="s">
        <v>461</v>
      </c>
      <c r="C4071" s="152">
        <v>0.13339999999999999</v>
      </c>
    </row>
    <row r="4072" spans="1:3" x14ac:dyDescent="0.35">
      <c r="A4072" s="142">
        <v>1.9479</v>
      </c>
      <c r="B4072" s="140" t="s">
        <v>461</v>
      </c>
      <c r="C4072" s="152">
        <v>0.1336</v>
      </c>
    </row>
    <row r="4073" spans="1:3" x14ac:dyDescent="0.35">
      <c r="A4073" s="142">
        <v>1.9507000000000001</v>
      </c>
      <c r="B4073" s="140" t="s">
        <v>461</v>
      </c>
      <c r="C4073" s="152">
        <v>0.13370000000000001</v>
      </c>
    </row>
    <row r="4074" spans="1:3" x14ac:dyDescent="0.35">
      <c r="A4074" s="142">
        <v>1.9534</v>
      </c>
      <c r="B4074" s="140" t="s">
        <v>461</v>
      </c>
      <c r="C4074" s="152">
        <v>0.1338</v>
      </c>
    </row>
    <row r="4075" spans="1:3" x14ac:dyDescent="0.35">
      <c r="A4075" s="142">
        <v>1.9589000000000001</v>
      </c>
      <c r="B4075" s="140" t="s">
        <v>461</v>
      </c>
      <c r="C4075" s="152">
        <v>0.13400000000000001</v>
      </c>
    </row>
    <row r="4076" spans="1:3" x14ac:dyDescent="0.35">
      <c r="A4076" s="142">
        <v>1.9616</v>
      </c>
      <c r="B4076" s="140" t="s">
        <v>461</v>
      </c>
      <c r="C4076" s="152">
        <v>0.1341</v>
      </c>
    </row>
    <row r="4077" spans="1:3" x14ac:dyDescent="0.35">
      <c r="A4077" s="142">
        <v>1.9643999999999999</v>
      </c>
      <c r="B4077" s="140" t="s">
        <v>461</v>
      </c>
      <c r="C4077" s="152">
        <v>0.13420000000000001</v>
      </c>
    </row>
    <row r="4078" spans="1:3" x14ac:dyDescent="0.35">
      <c r="A4078" s="142">
        <v>1.9671000000000001</v>
      </c>
      <c r="B4078" s="140" t="s">
        <v>461</v>
      </c>
      <c r="C4078" s="152">
        <v>0.13439999999999999</v>
      </c>
    </row>
    <row r="4079" spans="1:3" x14ac:dyDescent="0.35">
      <c r="A4079" s="142">
        <v>1.9725999999999999</v>
      </c>
      <c r="B4079" s="140" t="s">
        <v>461</v>
      </c>
      <c r="C4079" s="152">
        <v>0.13439999999999999</v>
      </c>
    </row>
    <row r="4080" spans="1:3" x14ac:dyDescent="0.35">
      <c r="A4080" s="142">
        <v>1.9753000000000001</v>
      </c>
      <c r="B4080" s="140" t="s">
        <v>461</v>
      </c>
      <c r="C4080" s="152">
        <v>0.13469999999999999</v>
      </c>
    </row>
    <row r="4081" spans="1:3" x14ac:dyDescent="0.35">
      <c r="A4081" s="142">
        <v>1.9863</v>
      </c>
      <c r="B4081" s="140" t="s">
        <v>461</v>
      </c>
      <c r="C4081" s="152">
        <v>0.1348</v>
      </c>
    </row>
    <row r="4082" spans="1:3" x14ac:dyDescent="0.35">
      <c r="A4082" s="142">
        <v>1.9890000000000001</v>
      </c>
      <c r="B4082" s="140" t="s">
        <v>461</v>
      </c>
      <c r="C4082" s="152">
        <v>0.13519999999999999</v>
      </c>
    </row>
    <row r="4083" spans="1:3" x14ac:dyDescent="0.35">
      <c r="A4083" s="142">
        <v>1.9918</v>
      </c>
      <c r="B4083" s="140" t="s">
        <v>461</v>
      </c>
      <c r="C4083" s="152">
        <v>0.13539999999999999</v>
      </c>
    </row>
    <row r="4084" spans="1:3" x14ac:dyDescent="0.35">
      <c r="A4084" s="142">
        <v>1.9944999999999999</v>
      </c>
      <c r="B4084" s="140" t="s">
        <v>461</v>
      </c>
      <c r="C4084" s="152">
        <v>0.1356</v>
      </c>
    </row>
    <row r="4085" spans="1:3" x14ac:dyDescent="0.35">
      <c r="A4085" s="142">
        <v>1.9973000000000001</v>
      </c>
      <c r="B4085" s="140" t="s">
        <v>461</v>
      </c>
      <c r="C4085" s="152">
        <v>0.1358</v>
      </c>
    </row>
    <row r="4086" spans="1:3" x14ac:dyDescent="0.35">
      <c r="A4086" s="142">
        <v>2</v>
      </c>
      <c r="B4086" s="140" t="s">
        <v>461</v>
      </c>
      <c r="C4086" s="152">
        <v>0.13589999999999999</v>
      </c>
    </row>
    <row r="4087" spans="1:3" x14ac:dyDescent="0.35">
      <c r="A4087" s="142">
        <v>2.0026999999999999</v>
      </c>
      <c r="B4087" s="140" t="s">
        <v>461</v>
      </c>
      <c r="C4087" s="152">
        <v>0.1361</v>
      </c>
    </row>
    <row r="4088" spans="1:3" x14ac:dyDescent="0.35">
      <c r="A4088" s="142">
        <v>2.0055000000000001</v>
      </c>
      <c r="B4088" s="140" t="s">
        <v>461</v>
      </c>
      <c r="C4088" s="152">
        <v>0.13619999999999999</v>
      </c>
    </row>
    <row r="4089" spans="1:3" x14ac:dyDescent="0.35">
      <c r="A4089" s="142">
        <v>2.0082</v>
      </c>
      <c r="B4089" s="140" t="s">
        <v>461</v>
      </c>
      <c r="C4089" s="152">
        <v>0.13619999999999999</v>
      </c>
    </row>
    <row r="4090" spans="1:3" x14ac:dyDescent="0.35">
      <c r="A4090" s="142">
        <v>2.0137</v>
      </c>
      <c r="B4090" s="140" t="s">
        <v>461</v>
      </c>
      <c r="C4090" s="152">
        <v>0.1366</v>
      </c>
    </row>
    <row r="4091" spans="1:3" x14ac:dyDescent="0.35">
      <c r="A4091" s="142">
        <v>2.0164</v>
      </c>
      <c r="B4091" s="140" t="s">
        <v>461</v>
      </c>
      <c r="C4091" s="152">
        <v>0.13669999999999999</v>
      </c>
    </row>
    <row r="4092" spans="1:3" x14ac:dyDescent="0.35">
      <c r="A4092" s="142">
        <v>2.0192000000000001</v>
      </c>
      <c r="B4092" s="140" t="s">
        <v>461</v>
      </c>
      <c r="C4092" s="152">
        <v>0.13700000000000001</v>
      </c>
    </row>
    <row r="4093" spans="1:3" x14ac:dyDescent="0.35">
      <c r="A4093" s="142">
        <v>2.0219</v>
      </c>
      <c r="B4093" s="140" t="s">
        <v>461</v>
      </c>
      <c r="C4093" s="152">
        <v>0.13730000000000001</v>
      </c>
    </row>
    <row r="4094" spans="1:3" x14ac:dyDescent="0.35">
      <c r="A4094" s="142">
        <v>2.0247000000000002</v>
      </c>
      <c r="B4094" s="140" t="s">
        <v>461</v>
      </c>
      <c r="C4094" s="152">
        <v>0.13730000000000001</v>
      </c>
    </row>
    <row r="4095" spans="1:3" x14ac:dyDescent="0.35">
      <c r="A4095" s="142">
        <v>2.0274000000000001</v>
      </c>
      <c r="B4095" s="140" t="s">
        <v>461</v>
      </c>
      <c r="C4095" s="152">
        <v>0.13739999999999999</v>
      </c>
    </row>
    <row r="4096" spans="1:3" x14ac:dyDescent="0.35">
      <c r="A4096" s="142">
        <v>2.0329000000000002</v>
      </c>
      <c r="B4096" s="140" t="s">
        <v>461</v>
      </c>
      <c r="C4096" s="152">
        <v>0.13750000000000001</v>
      </c>
    </row>
    <row r="4097" spans="1:3" x14ac:dyDescent="0.35">
      <c r="A4097" s="142">
        <v>2.0356000000000001</v>
      </c>
      <c r="B4097" s="140" t="s">
        <v>461</v>
      </c>
      <c r="C4097" s="152">
        <v>0.13780000000000001</v>
      </c>
    </row>
    <row r="4098" spans="1:3" x14ac:dyDescent="0.35">
      <c r="A4098" s="142">
        <v>2.0438000000000001</v>
      </c>
      <c r="B4098" s="140" t="s">
        <v>461</v>
      </c>
      <c r="C4098" s="152">
        <v>0.13800000000000001</v>
      </c>
    </row>
    <row r="4099" spans="1:3" x14ac:dyDescent="0.35">
      <c r="A4099" s="142">
        <v>2.0466000000000002</v>
      </c>
      <c r="B4099" s="140" t="s">
        <v>461</v>
      </c>
      <c r="C4099" s="152">
        <v>0.1381</v>
      </c>
    </row>
    <row r="4100" spans="1:3" x14ac:dyDescent="0.35">
      <c r="A4100" s="142">
        <v>2.0493000000000001</v>
      </c>
      <c r="B4100" s="140" t="s">
        <v>461</v>
      </c>
      <c r="C4100" s="152">
        <v>0.13819999999999999</v>
      </c>
    </row>
    <row r="4101" spans="1:3" x14ac:dyDescent="0.35">
      <c r="A4101" s="142">
        <v>2.0520999999999998</v>
      </c>
      <c r="B4101" s="140" t="s">
        <v>461</v>
      </c>
      <c r="C4101" s="152">
        <v>0.1384</v>
      </c>
    </row>
    <row r="4102" spans="1:3" x14ac:dyDescent="0.35">
      <c r="A4102" s="142">
        <v>2.0575000000000001</v>
      </c>
      <c r="B4102" s="140" t="s">
        <v>461</v>
      </c>
      <c r="C4102" s="152">
        <v>0.13850000000000001</v>
      </c>
    </row>
    <row r="4103" spans="1:3" x14ac:dyDescent="0.35">
      <c r="A4103" s="142">
        <v>2.0602999999999998</v>
      </c>
      <c r="B4103" s="140" t="s">
        <v>461</v>
      </c>
      <c r="C4103" s="152">
        <v>0.1386</v>
      </c>
    </row>
    <row r="4104" spans="1:3" x14ac:dyDescent="0.35">
      <c r="A4104" s="142">
        <v>2.0630000000000002</v>
      </c>
      <c r="B4104" s="140" t="s">
        <v>461</v>
      </c>
      <c r="C4104" s="152">
        <v>0.13869999999999999</v>
      </c>
    </row>
    <row r="4105" spans="1:3" x14ac:dyDescent="0.35">
      <c r="A4105" s="142">
        <v>2.0739999999999998</v>
      </c>
      <c r="B4105" s="140" t="s">
        <v>461</v>
      </c>
      <c r="C4105" s="152">
        <v>0.13919999999999999</v>
      </c>
    </row>
    <row r="4106" spans="1:3" x14ac:dyDescent="0.35">
      <c r="A4106" s="142">
        <v>2.0767000000000002</v>
      </c>
      <c r="B4106" s="140" t="s">
        <v>461</v>
      </c>
      <c r="C4106" s="152">
        <v>0.1394</v>
      </c>
    </row>
    <row r="4107" spans="1:3" x14ac:dyDescent="0.35">
      <c r="A4107" s="142">
        <v>2.0794999999999999</v>
      </c>
      <c r="B4107" s="140" t="s">
        <v>461</v>
      </c>
      <c r="C4107" s="152">
        <v>0.13969999999999999</v>
      </c>
    </row>
    <row r="4108" spans="1:3" x14ac:dyDescent="0.35">
      <c r="A4108" s="142">
        <v>2.0821999999999998</v>
      </c>
      <c r="B4108" s="140" t="s">
        <v>461</v>
      </c>
      <c r="C4108" s="152">
        <v>0.13969999999999999</v>
      </c>
    </row>
    <row r="4109" spans="1:3" x14ac:dyDescent="0.35">
      <c r="A4109" s="142">
        <v>2.0876999999999999</v>
      </c>
      <c r="B4109" s="140" t="s">
        <v>461</v>
      </c>
      <c r="C4109" s="152">
        <v>0.13980000000000001</v>
      </c>
    </row>
    <row r="4110" spans="1:3" x14ac:dyDescent="0.35">
      <c r="A4110" s="142">
        <v>2.0903999999999998</v>
      </c>
      <c r="B4110" s="140" t="s">
        <v>461</v>
      </c>
      <c r="C4110" s="152">
        <v>0.1399</v>
      </c>
    </row>
    <row r="4111" spans="1:3" x14ac:dyDescent="0.35">
      <c r="A4111" s="142">
        <v>2.0958999999999999</v>
      </c>
      <c r="B4111" s="140" t="s">
        <v>461</v>
      </c>
      <c r="C4111" s="152">
        <v>0.14000000000000001</v>
      </c>
    </row>
    <row r="4112" spans="1:3" x14ac:dyDescent="0.35">
      <c r="A4112" s="142">
        <v>2.0985999999999998</v>
      </c>
      <c r="B4112" s="140" t="s">
        <v>461</v>
      </c>
      <c r="C4112" s="152">
        <v>0.14030000000000001</v>
      </c>
    </row>
    <row r="4113" spans="1:3" x14ac:dyDescent="0.35">
      <c r="A4113" s="142">
        <v>2.1013999999999999</v>
      </c>
      <c r="B4113" s="140" t="s">
        <v>461</v>
      </c>
      <c r="C4113" s="152">
        <v>0.14030000000000001</v>
      </c>
    </row>
    <row r="4114" spans="1:3" x14ac:dyDescent="0.35">
      <c r="A4114" s="142">
        <v>2.1095999999999999</v>
      </c>
      <c r="B4114" s="140" t="s">
        <v>461</v>
      </c>
      <c r="C4114" s="152">
        <v>0.1404</v>
      </c>
    </row>
    <row r="4115" spans="1:3" x14ac:dyDescent="0.35">
      <c r="A4115" s="142">
        <v>2.1122999999999998</v>
      </c>
      <c r="B4115" s="140" t="s">
        <v>461</v>
      </c>
      <c r="C4115" s="152">
        <v>0.14050000000000001</v>
      </c>
    </row>
    <row r="4116" spans="1:3" x14ac:dyDescent="0.35">
      <c r="A4116" s="142">
        <v>2.1177999999999999</v>
      </c>
      <c r="B4116" s="140" t="s">
        <v>461</v>
      </c>
      <c r="C4116" s="152">
        <v>0.14050000000000001</v>
      </c>
    </row>
    <row r="4117" spans="1:3" x14ac:dyDescent="0.35">
      <c r="A4117" s="142">
        <v>2.1204999999999998</v>
      </c>
      <c r="B4117" s="140" t="s">
        <v>461</v>
      </c>
      <c r="C4117" s="152">
        <v>0.1406</v>
      </c>
    </row>
    <row r="4118" spans="1:3" x14ac:dyDescent="0.35">
      <c r="A4118" s="142">
        <v>2.1233</v>
      </c>
      <c r="B4118" s="140" t="s">
        <v>461</v>
      </c>
      <c r="C4118" s="152">
        <v>0.14069999999999999</v>
      </c>
    </row>
    <row r="4119" spans="1:3" x14ac:dyDescent="0.35">
      <c r="A4119" s="142">
        <v>2.1259999999999999</v>
      </c>
      <c r="B4119" s="140" t="s">
        <v>461</v>
      </c>
      <c r="C4119" s="152">
        <v>0.14069999999999999</v>
      </c>
    </row>
    <row r="4120" spans="1:3" x14ac:dyDescent="0.35">
      <c r="A4120" s="142">
        <v>2.1288</v>
      </c>
      <c r="B4120" s="140" t="s">
        <v>461</v>
      </c>
      <c r="C4120" s="152">
        <v>0.1409</v>
      </c>
    </row>
    <row r="4121" spans="1:3" x14ac:dyDescent="0.35">
      <c r="A4121" s="142">
        <v>2.137</v>
      </c>
      <c r="B4121" s="140" t="s">
        <v>461</v>
      </c>
      <c r="C4121" s="152">
        <v>0.1411</v>
      </c>
    </row>
    <row r="4122" spans="1:3" x14ac:dyDescent="0.35">
      <c r="A4122" s="142">
        <v>2.1425000000000001</v>
      </c>
      <c r="B4122" s="140" t="s">
        <v>461</v>
      </c>
      <c r="C4122" s="152">
        <v>0.14119999999999999</v>
      </c>
    </row>
    <row r="4123" spans="1:3" x14ac:dyDescent="0.35">
      <c r="A4123" s="142">
        <v>2.1452</v>
      </c>
      <c r="B4123" s="140" t="s">
        <v>461</v>
      </c>
      <c r="C4123" s="152">
        <v>0.14119999999999999</v>
      </c>
    </row>
    <row r="4124" spans="1:3" x14ac:dyDescent="0.35">
      <c r="A4124" s="142">
        <v>2.1478999999999999</v>
      </c>
      <c r="B4124" s="140" t="s">
        <v>461</v>
      </c>
      <c r="C4124" s="152">
        <v>0.14149999999999999</v>
      </c>
    </row>
    <row r="4125" spans="1:3" x14ac:dyDescent="0.35">
      <c r="A4125" s="142">
        <v>2.1507000000000001</v>
      </c>
      <c r="B4125" s="140" t="s">
        <v>461</v>
      </c>
      <c r="C4125" s="152">
        <v>0.1416</v>
      </c>
    </row>
    <row r="4126" spans="1:3" x14ac:dyDescent="0.35">
      <c r="A4126" s="142">
        <v>2.1534</v>
      </c>
      <c r="B4126" s="140" t="s">
        <v>461</v>
      </c>
      <c r="C4126" s="152">
        <v>0.14180000000000001</v>
      </c>
    </row>
    <row r="4127" spans="1:3" x14ac:dyDescent="0.35">
      <c r="A4127" s="142">
        <v>2.1562000000000001</v>
      </c>
      <c r="B4127" s="140" t="s">
        <v>461</v>
      </c>
      <c r="C4127" s="152">
        <v>0.1419</v>
      </c>
    </row>
    <row r="4128" spans="1:3" x14ac:dyDescent="0.35">
      <c r="A4128" s="142">
        <v>2.1589</v>
      </c>
      <c r="B4128" s="140" t="s">
        <v>461</v>
      </c>
      <c r="C4128" s="152">
        <v>0.14219999999999999</v>
      </c>
    </row>
    <row r="4129" spans="1:3" x14ac:dyDescent="0.35">
      <c r="A4129" s="142">
        <v>2.1616</v>
      </c>
      <c r="B4129" s="140" t="s">
        <v>461</v>
      </c>
      <c r="C4129" s="152">
        <v>0.1424</v>
      </c>
    </row>
    <row r="4130" spans="1:3" x14ac:dyDescent="0.35">
      <c r="A4130" s="142">
        <v>2.1644000000000001</v>
      </c>
      <c r="B4130" s="140" t="s">
        <v>461</v>
      </c>
      <c r="C4130" s="152">
        <v>0.14269999999999999</v>
      </c>
    </row>
    <row r="4131" spans="1:3" x14ac:dyDescent="0.35">
      <c r="A4131" s="142">
        <v>2.1699000000000002</v>
      </c>
      <c r="B4131" s="140" t="s">
        <v>461</v>
      </c>
      <c r="C4131" s="152">
        <v>0.14319999999999999</v>
      </c>
    </row>
    <row r="4132" spans="1:3" x14ac:dyDescent="0.35">
      <c r="A4132" s="142">
        <v>2.1753</v>
      </c>
      <c r="B4132" s="140" t="s">
        <v>461</v>
      </c>
      <c r="C4132" s="152">
        <v>0.14330000000000001</v>
      </c>
    </row>
    <row r="4133" spans="1:3" x14ac:dyDescent="0.35">
      <c r="A4133" s="142">
        <v>2.1808000000000001</v>
      </c>
      <c r="B4133" s="140" t="s">
        <v>461</v>
      </c>
      <c r="C4133" s="152">
        <v>0.14349999999999999</v>
      </c>
    </row>
    <row r="4134" spans="1:3" x14ac:dyDescent="0.35">
      <c r="A4134" s="142">
        <v>2.1836000000000002</v>
      </c>
      <c r="B4134" s="140" t="s">
        <v>461</v>
      </c>
      <c r="C4134" s="152">
        <v>0.14380000000000001</v>
      </c>
    </row>
    <row r="4135" spans="1:3" x14ac:dyDescent="0.35">
      <c r="A4135" s="142">
        <v>2.1863000000000001</v>
      </c>
      <c r="B4135" s="140" t="s">
        <v>461</v>
      </c>
      <c r="C4135" s="152">
        <v>0.14380000000000001</v>
      </c>
    </row>
    <row r="4136" spans="1:3" x14ac:dyDescent="0.35">
      <c r="A4136" s="142">
        <v>2.1890000000000001</v>
      </c>
      <c r="B4136" s="140" t="s">
        <v>461</v>
      </c>
      <c r="C4136" s="152">
        <v>0.1439</v>
      </c>
    </row>
    <row r="4137" spans="1:3" x14ac:dyDescent="0.35">
      <c r="A4137" s="142">
        <v>2.1918000000000002</v>
      </c>
      <c r="B4137" s="140" t="s">
        <v>461</v>
      </c>
      <c r="C4137" s="152">
        <v>0.14410000000000001</v>
      </c>
    </row>
    <row r="4138" spans="1:3" x14ac:dyDescent="0.35">
      <c r="A4138" s="142">
        <v>2.1945000000000001</v>
      </c>
      <c r="B4138" s="140" t="s">
        <v>461</v>
      </c>
      <c r="C4138" s="152">
        <v>0.14419999999999999</v>
      </c>
    </row>
    <row r="4139" spans="1:3" x14ac:dyDescent="0.35">
      <c r="A4139" s="142">
        <v>2.1972999999999998</v>
      </c>
      <c r="B4139" s="140" t="s">
        <v>461</v>
      </c>
      <c r="C4139" s="152">
        <v>0.14430000000000001</v>
      </c>
    </row>
    <row r="4140" spans="1:3" x14ac:dyDescent="0.35">
      <c r="A4140" s="142">
        <v>2.2000000000000002</v>
      </c>
      <c r="B4140" s="140" t="s">
        <v>461</v>
      </c>
      <c r="C4140" s="152">
        <v>0.1444</v>
      </c>
    </row>
    <row r="4141" spans="1:3" x14ac:dyDescent="0.35">
      <c r="A4141" s="142">
        <v>2.2027000000000001</v>
      </c>
      <c r="B4141" s="140" t="s">
        <v>461</v>
      </c>
      <c r="C4141" s="152">
        <v>0.1444</v>
      </c>
    </row>
    <row r="4142" spans="1:3" x14ac:dyDescent="0.35">
      <c r="A4142" s="142">
        <v>2.2054999999999998</v>
      </c>
      <c r="B4142" s="140" t="s">
        <v>461</v>
      </c>
      <c r="C4142" s="152">
        <v>0.14460000000000001</v>
      </c>
    </row>
    <row r="4143" spans="1:3" x14ac:dyDescent="0.35">
      <c r="A4143" s="142">
        <v>2.2082000000000002</v>
      </c>
      <c r="B4143" s="140" t="s">
        <v>461</v>
      </c>
      <c r="C4143" s="152">
        <v>0.1447</v>
      </c>
    </row>
    <row r="4144" spans="1:3" x14ac:dyDescent="0.35">
      <c r="A4144" s="142">
        <v>2.2109999999999999</v>
      </c>
      <c r="B4144" s="140" t="s">
        <v>461</v>
      </c>
      <c r="C4144" s="152">
        <v>0.14510000000000001</v>
      </c>
    </row>
    <row r="4145" spans="1:3" x14ac:dyDescent="0.35">
      <c r="A4145" s="142">
        <v>2.2136999999999998</v>
      </c>
      <c r="B4145" s="140" t="s">
        <v>461</v>
      </c>
      <c r="C4145" s="152">
        <v>0.14530000000000001</v>
      </c>
    </row>
    <row r="4146" spans="1:3" x14ac:dyDescent="0.35">
      <c r="A4146" s="142">
        <v>2.2164000000000001</v>
      </c>
      <c r="B4146" s="140" t="s">
        <v>461</v>
      </c>
      <c r="C4146" s="152">
        <v>0.14560000000000001</v>
      </c>
    </row>
    <row r="4147" spans="1:3" x14ac:dyDescent="0.35">
      <c r="A4147" s="142">
        <v>2.2191999999999998</v>
      </c>
      <c r="B4147" s="140" t="s">
        <v>461</v>
      </c>
      <c r="C4147" s="152">
        <v>0.1459</v>
      </c>
    </row>
    <row r="4148" spans="1:3" x14ac:dyDescent="0.35">
      <c r="A4148" s="142">
        <v>2.2219000000000002</v>
      </c>
      <c r="B4148" s="140" t="s">
        <v>461</v>
      </c>
      <c r="C4148" s="152">
        <v>0.14599999999999999</v>
      </c>
    </row>
    <row r="4149" spans="1:3" x14ac:dyDescent="0.35">
      <c r="A4149" s="142">
        <v>2.2246999999999999</v>
      </c>
      <c r="B4149" s="140" t="s">
        <v>461</v>
      </c>
      <c r="C4149" s="152">
        <v>0.1462</v>
      </c>
    </row>
    <row r="4150" spans="1:3" x14ac:dyDescent="0.35">
      <c r="A4150" s="142">
        <v>2.2273999999999998</v>
      </c>
      <c r="B4150" s="140" t="s">
        <v>461</v>
      </c>
      <c r="C4150" s="152">
        <v>0.14630000000000001</v>
      </c>
    </row>
    <row r="4151" spans="1:3" x14ac:dyDescent="0.35">
      <c r="A4151" s="142">
        <v>2.2328999999999999</v>
      </c>
      <c r="B4151" s="140" t="s">
        <v>461</v>
      </c>
      <c r="C4151" s="152">
        <v>0.14660000000000001</v>
      </c>
    </row>
    <row r="4152" spans="1:3" x14ac:dyDescent="0.35">
      <c r="A4152" s="142">
        <v>2.2355999999999998</v>
      </c>
      <c r="B4152" s="140" t="s">
        <v>461</v>
      </c>
      <c r="C4152" s="152">
        <v>0.14680000000000001</v>
      </c>
    </row>
    <row r="4153" spans="1:3" x14ac:dyDescent="0.35">
      <c r="A4153" s="142">
        <v>2.2437999999999998</v>
      </c>
      <c r="B4153" s="140" t="s">
        <v>461</v>
      </c>
      <c r="C4153" s="152">
        <v>0.14710000000000001</v>
      </c>
    </row>
    <row r="4154" spans="1:3" x14ac:dyDescent="0.35">
      <c r="A4154" s="142">
        <v>2.2465999999999999</v>
      </c>
      <c r="B4154" s="140" t="s">
        <v>461</v>
      </c>
      <c r="C4154" s="152">
        <v>0.1472</v>
      </c>
    </row>
    <row r="4155" spans="1:3" x14ac:dyDescent="0.35">
      <c r="A4155" s="142">
        <v>2.2492999999999999</v>
      </c>
      <c r="B4155" s="140" t="s">
        <v>461</v>
      </c>
      <c r="C4155" s="152">
        <v>0.1474</v>
      </c>
    </row>
    <row r="4156" spans="1:3" x14ac:dyDescent="0.35">
      <c r="A4156" s="142">
        <v>2.2521</v>
      </c>
      <c r="B4156" s="140" t="s">
        <v>461</v>
      </c>
      <c r="C4156" s="152">
        <v>0.14760000000000001</v>
      </c>
    </row>
    <row r="4157" spans="1:3" x14ac:dyDescent="0.35">
      <c r="A4157" s="142">
        <v>2.2547999999999999</v>
      </c>
      <c r="B4157" s="140" t="s">
        <v>461</v>
      </c>
      <c r="C4157" s="152">
        <v>0.14779999999999999</v>
      </c>
    </row>
    <row r="4158" spans="1:3" x14ac:dyDescent="0.35">
      <c r="A4158" s="142">
        <v>2.2603</v>
      </c>
      <c r="B4158" s="140" t="s">
        <v>461</v>
      </c>
      <c r="C4158" s="152">
        <v>0.14799999999999999</v>
      </c>
    </row>
    <row r="4159" spans="1:3" x14ac:dyDescent="0.35">
      <c r="A4159" s="142">
        <v>2.2629999999999999</v>
      </c>
      <c r="B4159" s="140" t="s">
        <v>461</v>
      </c>
      <c r="C4159" s="152">
        <v>0.1482</v>
      </c>
    </row>
    <row r="4160" spans="1:3" x14ac:dyDescent="0.35">
      <c r="A4160" s="142">
        <v>2.2711999999999999</v>
      </c>
      <c r="B4160" s="140" t="s">
        <v>461</v>
      </c>
      <c r="C4160" s="152">
        <v>0.14829999999999999</v>
      </c>
    </row>
    <row r="4161" spans="1:3" x14ac:dyDescent="0.35">
      <c r="A4161" s="142">
        <v>2.2766999999999999</v>
      </c>
      <c r="B4161" s="140" t="s">
        <v>461</v>
      </c>
      <c r="C4161" s="152">
        <v>0.1484</v>
      </c>
    </row>
    <row r="4162" spans="1:3" x14ac:dyDescent="0.35">
      <c r="A4162" s="142">
        <v>2.2795000000000001</v>
      </c>
      <c r="B4162" s="140" t="s">
        <v>461</v>
      </c>
      <c r="C4162" s="152">
        <v>0.14849999999999999</v>
      </c>
    </row>
    <row r="4163" spans="1:3" x14ac:dyDescent="0.35">
      <c r="A4163" s="142">
        <v>2.2822</v>
      </c>
      <c r="B4163" s="140" t="s">
        <v>461</v>
      </c>
      <c r="C4163" s="152">
        <v>0.14879999999999999</v>
      </c>
    </row>
    <row r="4164" spans="1:3" x14ac:dyDescent="0.35">
      <c r="A4164" s="142">
        <v>2.2848999999999999</v>
      </c>
      <c r="B4164" s="140" t="s">
        <v>461</v>
      </c>
      <c r="C4164" s="152">
        <v>0.1489</v>
      </c>
    </row>
    <row r="4165" spans="1:3" x14ac:dyDescent="0.35">
      <c r="A4165" s="142">
        <v>2.2959000000000001</v>
      </c>
      <c r="B4165" s="140" t="s">
        <v>461</v>
      </c>
      <c r="C4165" s="152">
        <v>0.1489</v>
      </c>
    </row>
    <row r="4166" spans="1:3" x14ac:dyDescent="0.35">
      <c r="A4166" s="142">
        <v>2.2986</v>
      </c>
      <c r="B4166" s="140" t="s">
        <v>461</v>
      </c>
      <c r="C4166" s="152">
        <v>0.1489</v>
      </c>
    </row>
    <row r="4167" spans="1:3" x14ac:dyDescent="0.35">
      <c r="A4167" s="142">
        <v>2.3014000000000001</v>
      </c>
      <c r="B4167" s="140" t="s">
        <v>461</v>
      </c>
      <c r="C4167" s="152">
        <v>0.14899999999999999</v>
      </c>
    </row>
    <row r="4168" spans="1:3" x14ac:dyDescent="0.35">
      <c r="A4168" s="142">
        <v>2.3041</v>
      </c>
      <c r="B4168" s="140" t="s">
        <v>461</v>
      </c>
      <c r="C4168" s="152">
        <v>0.14940000000000001</v>
      </c>
    </row>
    <row r="4169" spans="1:3" x14ac:dyDescent="0.35">
      <c r="A4169" s="142">
        <v>2.3068</v>
      </c>
      <c r="B4169" s="140" t="s">
        <v>461</v>
      </c>
      <c r="C4169" s="152">
        <v>0.14960000000000001</v>
      </c>
    </row>
    <row r="4170" spans="1:3" x14ac:dyDescent="0.35">
      <c r="A4170" s="142">
        <v>2.3123</v>
      </c>
      <c r="B4170" s="140" t="s">
        <v>461</v>
      </c>
      <c r="C4170" s="152">
        <v>0.15</v>
      </c>
    </row>
    <row r="4171" spans="1:3" x14ac:dyDescent="0.35">
      <c r="A4171" s="142">
        <v>2.3205</v>
      </c>
      <c r="B4171" s="140" t="s">
        <v>461</v>
      </c>
      <c r="C4171" s="152">
        <v>0.15010000000000001</v>
      </c>
    </row>
    <row r="4172" spans="1:3" x14ac:dyDescent="0.35">
      <c r="A4172" s="142">
        <v>2.3233000000000001</v>
      </c>
      <c r="B4172" s="140" t="s">
        <v>461</v>
      </c>
      <c r="C4172" s="152">
        <v>0.15029999999999999</v>
      </c>
    </row>
    <row r="4173" spans="1:3" x14ac:dyDescent="0.35">
      <c r="A4173" s="142">
        <v>2.3260000000000001</v>
      </c>
      <c r="B4173" s="140" t="s">
        <v>461</v>
      </c>
      <c r="C4173" s="152">
        <v>0.15060000000000001</v>
      </c>
    </row>
    <row r="4174" spans="1:3" x14ac:dyDescent="0.35">
      <c r="A4174" s="142">
        <v>2.3315000000000001</v>
      </c>
      <c r="B4174" s="140" t="s">
        <v>461</v>
      </c>
      <c r="C4174" s="152">
        <v>0.1507</v>
      </c>
    </row>
    <row r="4175" spans="1:3" x14ac:dyDescent="0.35">
      <c r="A4175" s="142">
        <v>2.3342000000000001</v>
      </c>
      <c r="B4175" s="140" t="s">
        <v>461</v>
      </c>
      <c r="C4175" s="152">
        <v>0.1507</v>
      </c>
    </row>
    <row r="4176" spans="1:3" x14ac:dyDescent="0.35">
      <c r="A4176" s="142">
        <v>2.3370000000000002</v>
      </c>
      <c r="B4176" s="140" t="s">
        <v>461</v>
      </c>
      <c r="C4176" s="152">
        <v>0.15079999999999999</v>
      </c>
    </row>
    <row r="4177" spans="1:3" x14ac:dyDescent="0.35">
      <c r="A4177" s="142">
        <v>2.3397000000000001</v>
      </c>
      <c r="B4177" s="140" t="s">
        <v>461</v>
      </c>
      <c r="C4177" s="152">
        <v>0.15090000000000001</v>
      </c>
    </row>
    <row r="4178" spans="1:3" x14ac:dyDescent="0.35">
      <c r="A4178" s="142">
        <v>2.3424999999999998</v>
      </c>
      <c r="B4178" s="140" t="s">
        <v>461</v>
      </c>
      <c r="C4178" s="152">
        <v>0.1512</v>
      </c>
    </row>
    <row r="4179" spans="1:3" x14ac:dyDescent="0.35">
      <c r="A4179" s="142">
        <v>2.3452000000000002</v>
      </c>
      <c r="B4179" s="140" t="s">
        <v>461</v>
      </c>
      <c r="C4179" s="152">
        <v>0.1515</v>
      </c>
    </row>
    <row r="4180" spans="1:3" x14ac:dyDescent="0.35">
      <c r="A4180" s="142">
        <v>2.3479000000000001</v>
      </c>
      <c r="B4180" s="140" t="s">
        <v>461</v>
      </c>
      <c r="C4180" s="152">
        <v>0.15160000000000001</v>
      </c>
    </row>
    <row r="4181" spans="1:3" x14ac:dyDescent="0.35">
      <c r="A4181" s="142">
        <v>2.3506999999999998</v>
      </c>
      <c r="B4181" s="140" t="s">
        <v>461</v>
      </c>
      <c r="C4181" s="152">
        <v>0.15179999999999999</v>
      </c>
    </row>
    <row r="4182" spans="1:3" x14ac:dyDescent="0.35">
      <c r="A4182" s="142">
        <v>2.3534000000000002</v>
      </c>
      <c r="B4182" s="140" t="s">
        <v>461</v>
      </c>
      <c r="C4182" s="152">
        <v>0.1522</v>
      </c>
    </row>
    <row r="4183" spans="1:3" x14ac:dyDescent="0.35">
      <c r="A4183" s="142">
        <v>2.3561999999999999</v>
      </c>
      <c r="B4183" s="140" t="s">
        <v>461</v>
      </c>
      <c r="C4183" s="152">
        <v>0.1522</v>
      </c>
    </row>
    <row r="4184" spans="1:3" x14ac:dyDescent="0.35">
      <c r="A4184" s="142">
        <v>2.3589000000000002</v>
      </c>
      <c r="B4184" s="140" t="s">
        <v>461</v>
      </c>
      <c r="C4184" s="152">
        <v>0.15229999999999999</v>
      </c>
    </row>
    <row r="4185" spans="1:3" x14ac:dyDescent="0.35">
      <c r="A4185" s="142">
        <v>2.3616000000000001</v>
      </c>
      <c r="B4185" s="140" t="s">
        <v>461</v>
      </c>
      <c r="C4185" s="152">
        <v>0.15240000000000001</v>
      </c>
    </row>
    <row r="4186" spans="1:3" x14ac:dyDescent="0.35">
      <c r="A4186" s="142">
        <v>2.3643999999999998</v>
      </c>
      <c r="B4186" s="140" t="s">
        <v>461</v>
      </c>
      <c r="C4186" s="152">
        <v>0.1525</v>
      </c>
    </row>
    <row r="4187" spans="1:3" x14ac:dyDescent="0.35">
      <c r="A4187" s="142">
        <v>2.3671000000000002</v>
      </c>
      <c r="B4187" s="140" t="s">
        <v>461</v>
      </c>
      <c r="C4187" s="152">
        <v>0.1527</v>
      </c>
    </row>
    <row r="4188" spans="1:3" x14ac:dyDescent="0.35">
      <c r="A4188" s="142">
        <v>2.3698999999999999</v>
      </c>
      <c r="B4188" s="140" t="s">
        <v>461</v>
      </c>
      <c r="C4188" s="152">
        <v>0.15290000000000001</v>
      </c>
    </row>
    <row r="4189" spans="1:3" x14ac:dyDescent="0.35">
      <c r="A4189" s="142">
        <v>2.3725999999999998</v>
      </c>
      <c r="B4189" s="140" t="s">
        <v>461</v>
      </c>
      <c r="C4189" s="152">
        <v>0.153</v>
      </c>
    </row>
    <row r="4190" spans="1:3" x14ac:dyDescent="0.35">
      <c r="A4190" s="142">
        <v>2.3753000000000002</v>
      </c>
      <c r="B4190" s="140" t="s">
        <v>461</v>
      </c>
      <c r="C4190" s="152">
        <v>0.153</v>
      </c>
    </row>
    <row r="4191" spans="1:3" x14ac:dyDescent="0.35">
      <c r="A4191" s="142">
        <v>2.3780999999999999</v>
      </c>
      <c r="B4191" s="140" t="s">
        <v>461</v>
      </c>
      <c r="C4191" s="152">
        <v>0.1532</v>
      </c>
    </row>
    <row r="4192" spans="1:3" x14ac:dyDescent="0.35">
      <c r="A4192" s="142">
        <v>2.3807999999999998</v>
      </c>
      <c r="B4192" s="140" t="s">
        <v>461</v>
      </c>
      <c r="C4192" s="152">
        <v>0.15340000000000001</v>
      </c>
    </row>
    <row r="4193" spans="1:3" x14ac:dyDescent="0.35">
      <c r="A4193" s="142">
        <v>2.3889999999999998</v>
      </c>
      <c r="B4193" s="140" t="s">
        <v>461</v>
      </c>
      <c r="C4193" s="152">
        <v>0.15359999999999999</v>
      </c>
    </row>
    <row r="4194" spans="1:3" x14ac:dyDescent="0.35">
      <c r="A4194" s="142">
        <v>2.3917999999999999</v>
      </c>
      <c r="B4194" s="140" t="s">
        <v>461</v>
      </c>
      <c r="C4194" s="152">
        <v>0.154</v>
      </c>
    </row>
    <row r="4195" spans="1:3" x14ac:dyDescent="0.35">
      <c r="A4195" s="142">
        <v>2.3944999999999999</v>
      </c>
      <c r="B4195" s="140" t="s">
        <v>461</v>
      </c>
      <c r="C4195" s="152">
        <v>0.154</v>
      </c>
    </row>
    <row r="4196" spans="1:3" x14ac:dyDescent="0.35">
      <c r="A4196" s="142">
        <v>2.3973</v>
      </c>
      <c r="B4196" s="140" t="s">
        <v>461</v>
      </c>
      <c r="C4196" s="152">
        <v>0.15429999999999999</v>
      </c>
    </row>
    <row r="4197" spans="1:3" x14ac:dyDescent="0.35">
      <c r="A4197" s="142">
        <v>2.4</v>
      </c>
      <c r="B4197" s="140" t="s">
        <v>461</v>
      </c>
      <c r="C4197" s="152">
        <v>0.15459999999999999</v>
      </c>
    </row>
    <row r="4198" spans="1:3" x14ac:dyDescent="0.35">
      <c r="A4198" s="142">
        <v>2.4026999999999998</v>
      </c>
      <c r="B4198" s="140" t="s">
        <v>461</v>
      </c>
      <c r="C4198" s="152">
        <v>0.1547</v>
      </c>
    </row>
    <row r="4199" spans="1:3" x14ac:dyDescent="0.35">
      <c r="A4199" s="142">
        <v>2.4055</v>
      </c>
      <c r="B4199" s="140" t="s">
        <v>461</v>
      </c>
      <c r="C4199" s="152">
        <v>0.15490000000000001</v>
      </c>
    </row>
    <row r="4200" spans="1:3" x14ac:dyDescent="0.35">
      <c r="A4200" s="142">
        <v>2.4081999999999999</v>
      </c>
      <c r="B4200" s="140" t="s">
        <v>461</v>
      </c>
      <c r="C4200" s="152">
        <v>0.155</v>
      </c>
    </row>
    <row r="4201" spans="1:3" x14ac:dyDescent="0.35">
      <c r="A4201" s="142">
        <v>2.411</v>
      </c>
      <c r="B4201" s="140" t="s">
        <v>461</v>
      </c>
      <c r="C4201" s="152">
        <v>0.15540000000000001</v>
      </c>
    </row>
    <row r="4202" spans="1:3" x14ac:dyDescent="0.35">
      <c r="A4202" s="142">
        <v>2.4137</v>
      </c>
      <c r="B4202" s="140" t="s">
        <v>461</v>
      </c>
      <c r="C4202" s="152">
        <v>0.1555</v>
      </c>
    </row>
    <row r="4203" spans="1:3" x14ac:dyDescent="0.35">
      <c r="A4203" s="142">
        <v>2.4163999999999999</v>
      </c>
      <c r="B4203" s="140" t="s">
        <v>461</v>
      </c>
      <c r="C4203" s="152">
        <v>0.15559999999999999</v>
      </c>
    </row>
    <row r="4204" spans="1:3" x14ac:dyDescent="0.35">
      <c r="A4204" s="142">
        <v>2.4218999999999999</v>
      </c>
      <c r="B4204" s="140" t="s">
        <v>461</v>
      </c>
      <c r="C4204" s="152">
        <v>0.15579999999999999</v>
      </c>
    </row>
    <row r="4205" spans="1:3" x14ac:dyDescent="0.35">
      <c r="A4205" s="142">
        <v>2.4247000000000001</v>
      </c>
      <c r="B4205" s="140" t="s">
        <v>461</v>
      </c>
      <c r="C4205" s="152">
        <v>0.15590000000000001</v>
      </c>
    </row>
    <row r="4206" spans="1:3" x14ac:dyDescent="0.35">
      <c r="A4206" s="142">
        <v>2.4274</v>
      </c>
      <c r="B4206" s="140" t="s">
        <v>461</v>
      </c>
      <c r="C4206" s="152">
        <v>0.15609999999999999</v>
      </c>
    </row>
    <row r="4207" spans="1:3" x14ac:dyDescent="0.35">
      <c r="A4207" s="142">
        <v>2.4329000000000001</v>
      </c>
      <c r="B4207" s="140" t="s">
        <v>461</v>
      </c>
      <c r="C4207" s="152">
        <v>0.1565</v>
      </c>
    </row>
    <row r="4208" spans="1:3" x14ac:dyDescent="0.35">
      <c r="A4208" s="142">
        <v>2.4356</v>
      </c>
      <c r="B4208" s="140" t="s">
        <v>461</v>
      </c>
      <c r="C4208" s="152">
        <v>0.15659999999999999</v>
      </c>
    </row>
    <row r="4209" spans="1:3" x14ac:dyDescent="0.35">
      <c r="A4209" s="142">
        <v>2.4411</v>
      </c>
      <c r="B4209" s="140" t="s">
        <v>461</v>
      </c>
      <c r="C4209" s="152">
        <v>0.15679999999999999</v>
      </c>
    </row>
    <row r="4210" spans="1:3" x14ac:dyDescent="0.35">
      <c r="A4210" s="142">
        <v>2.4438</v>
      </c>
      <c r="B4210" s="140" t="s">
        <v>461</v>
      </c>
      <c r="C4210" s="152">
        <v>0.157</v>
      </c>
    </row>
    <row r="4211" spans="1:3" x14ac:dyDescent="0.35">
      <c r="A4211" s="142">
        <v>2.4466000000000001</v>
      </c>
      <c r="B4211" s="140" t="s">
        <v>461</v>
      </c>
      <c r="C4211" s="152">
        <v>0.1573</v>
      </c>
    </row>
    <row r="4212" spans="1:3" x14ac:dyDescent="0.35">
      <c r="A4212" s="142">
        <v>2.4493</v>
      </c>
      <c r="B4212" s="140" t="s">
        <v>461</v>
      </c>
      <c r="C4212" s="152">
        <v>0.15759999999999999</v>
      </c>
    </row>
    <row r="4213" spans="1:3" x14ac:dyDescent="0.35">
      <c r="A4213" s="142">
        <v>2.4521000000000002</v>
      </c>
      <c r="B4213" s="140" t="s">
        <v>461</v>
      </c>
      <c r="C4213" s="152">
        <v>0.15770000000000001</v>
      </c>
    </row>
    <row r="4214" spans="1:3" x14ac:dyDescent="0.35">
      <c r="A4214" s="142">
        <v>2.4548000000000001</v>
      </c>
      <c r="B4214" s="140" t="s">
        <v>461</v>
      </c>
      <c r="C4214" s="152">
        <v>0.15790000000000001</v>
      </c>
    </row>
    <row r="4215" spans="1:3" x14ac:dyDescent="0.35">
      <c r="A4215" s="142">
        <v>2.4575</v>
      </c>
      <c r="B4215" s="140" t="s">
        <v>461</v>
      </c>
      <c r="C4215" s="152">
        <v>0.15820000000000001</v>
      </c>
    </row>
    <row r="4216" spans="1:3" x14ac:dyDescent="0.35">
      <c r="A4216" s="142">
        <v>2.4603000000000002</v>
      </c>
      <c r="B4216" s="140" t="s">
        <v>461</v>
      </c>
      <c r="C4216" s="152">
        <v>0.15840000000000001</v>
      </c>
    </row>
    <row r="4217" spans="1:3" x14ac:dyDescent="0.35">
      <c r="A4217" s="142">
        <v>2.4630000000000001</v>
      </c>
      <c r="B4217" s="140" t="s">
        <v>461</v>
      </c>
      <c r="C4217" s="152">
        <v>0.15859999999999999</v>
      </c>
    </row>
    <row r="4218" spans="1:3" x14ac:dyDescent="0.35">
      <c r="A4218" s="142">
        <v>2.4658000000000002</v>
      </c>
      <c r="B4218" s="140" t="s">
        <v>461</v>
      </c>
      <c r="C4218" s="152">
        <v>0.15870000000000001</v>
      </c>
    </row>
    <row r="4219" spans="1:3" x14ac:dyDescent="0.35">
      <c r="A4219" s="142">
        <v>2.4685000000000001</v>
      </c>
      <c r="B4219" s="140" t="s">
        <v>461</v>
      </c>
      <c r="C4219" s="152">
        <v>0.1588</v>
      </c>
    </row>
    <row r="4220" spans="1:3" x14ac:dyDescent="0.35">
      <c r="A4220" s="142">
        <v>2.4712000000000001</v>
      </c>
      <c r="B4220" s="140" t="s">
        <v>461</v>
      </c>
      <c r="C4220" s="152">
        <v>0.15890000000000001</v>
      </c>
    </row>
    <row r="4221" spans="1:3" x14ac:dyDescent="0.35">
      <c r="A4221" s="142">
        <v>2.4740000000000002</v>
      </c>
      <c r="B4221" s="140" t="s">
        <v>461</v>
      </c>
      <c r="C4221" s="152">
        <v>0.159</v>
      </c>
    </row>
    <row r="4222" spans="1:3" x14ac:dyDescent="0.35">
      <c r="A4222" s="142">
        <v>2.4767000000000001</v>
      </c>
      <c r="B4222" s="140" t="s">
        <v>461</v>
      </c>
      <c r="C4222" s="152">
        <v>0.15939999999999999</v>
      </c>
    </row>
    <row r="4223" spans="1:3" x14ac:dyDescent="0.35">
      <c r="A4223" s="142">
        <v>2.4822000000000002</v>
      </c>
      <c r="B4223" s="140" t="s">
        <v>461</v>
      </c>
      <c r="C4223" s="152">
        <v>0.15970000000000001</v>
      </c>
    </row>
    <row r="4224" spans="1:3" x14ac:dyDescent="0.35">
      <c r="A4224" s="142">
        <v>2.4849000000000001</v>
      </c>
      <c r="B4224" s="140" t="s">
        <v>461</v>
      </c>
      <c r="C4224" s="152">
        <v>0.15970000000000001</v>
      </c>
    </row>
    <row r="4225" spans="1:3" x14ac:dyDescent="0.35">
      <c r="A4225" s="142">
        <v>2.4904000000000002</v>
      </c>
      <c r="B4225" s="140" t="s">
        <v>461</v>
      </c>
      <c r="C4225" s="152">
        <v>0.1598</v>
      </c>
    </row>
    <row r="4226" spans="1:3" x14ac:dyDescent="0.35">
      <c r="A4226" s="142">
        <v>2.4958999999999998</v>
      </c>
      <c r="B4226" s="140" t="s">
        <v>461</v>
      </c>
      <c r="C4226" s="152">
        <v>0.1598</v>
      </c>
    </row>
    <row r="4227" spans="1:3" x14ac:dyDescent="0.35">
      <c r="A4227" s="142">
        <v>2.5013999999999998</v>
      </c>
      <c r="B4227" s="140" t="s">
        <v>461</v>
      </c>
      <c r="C4227" s="152">
        <v>0.15989999999999999</v>
      </c>
    </row>
    <row r="4228" spans="1:3" x14ac:dyDescent="0.35">
      <c r="A4228" s="142">
        <v>2.5041000000000002</v>
      </c>
      <c r="B4228" s="140" t="s">
        <v>461</v>
      </c>
      <c r="C4228" s="152">
        <v>0.16</v>
      </c>
    </row>
    <row r="4229" spans="1:3" x14ac:dyDescent="0.35">
      <c r="A4229" s="142">
        <v>2.5068000000000001</v>
      </c>
      <c r="B4229" s="140" t="s">
        <v>461</v>
      </c>
      <c r="C4229" s="152">
        <v>0.16009999999999999</v>
      </c>
    </row>
    <row r="4230" spans="1:3" x14ac:dyDescent="0.35">
      <c r="A4230" s="142">
        <v>2.5095999999999998</v>
      </c>
      <c r="B4230" s="140" t="s">
        <v>461</v>
      </c>
      <c r="C4230" s="152">
        <v>0.16020000000000001</v>
      </c>
    </row>
    <row r="4231" spans="1:3" x14ac:dyDescent="0.35">
      <c r="A4231" s="142">
        <v>2.5150999999999999</v>
      </c>
      <c r="B4231" s="140" t="s">
        <v>461</v>
      </c>
      <c r="C4231" s="152">
        <v>0.1603</v>
      </c>
    </row>
    <row r="4232" spans="1:3" x14ac:dyDescent="0.35">
      <c r="A4232" s="142">
        <v>2.5177999999999998</v>
      </c>
      <c r="B4232" s="140" t="s">
        <v>461</v>
      </c>
      <c r="C4232" s="152">
        <v>0.1603</v>
      </c>
    </row>
    <row r="4233" spans="1:3" x14ac:dyDescent="0.35">
      <c r="A4233" s="142">
        <v>2.5205000000000002</v>
      </c>
      <c r="B4233" s="140" t="s">
        <v>461</v>
      </c>
      <c r="C4233" s="152">
        <v>0.1605</v>
      </c>
    </row>
    <row r="4234" spans="1:3" x14ac:dyDescent="0.35">
      <c r="A4234" s="142">
        <v>2.5232999999999999</v>
      </c>
      <c r="B4234" s="140" t="s">
        <v>461</v>
      </c>
      <c r="C4234" s="152">
        <v>0.16070000000000001</v>
      </c>
    </row>
    <row r="4235" spans="1:3" x14ac:dyDescent="0.35">
      <c r="A4235" s="142">
        <v>2.5259999999999998</v>
      </c>
      <c r="B4235" s="140" t="s">
        <v>461</v>
      </c>
      <c r="C4235" s="152">
        <v>0.1608</v>
      </c>
    </row>
    <row r="4236" spans="1:3" x14ac:dyDescent="0.35">
      <c r="A4236" s="142">
        <v>2.5314999999999999</v>
      </c>
      <c r="B4236" s="140" t="s">
        <v>461</v>
      </c>
      <c r="C4236" s="152">
        <v>0.16089999999999999</v>
      </c>
    </row>
    <row r="4237" spans="1:3" x14ac:dyDescent="0.35">
      <c r="A4237" s="142">
        <v>2.5341999999999998</v>
      </c>
      <c r="B4237" s="140" t="s">
        <v>461</v>
      </c>
      <c r="C4237" s="152">
        <v>0.161</v>
      </c>
    </row>
    <row r="4238" spans="1:3" x14ac:dyDescent="0.35">
      <c r="A4238" s="142">
        <v>2.5369999999999999</v>
      </c>
      <c r="B4238" s="140" t="s">
        <v>461</v>
      </c>
      <c r="C4238" s="152">
        <v>0.161</v>
      </c>
    </row>
    <row r="4239" spans="1:3" x14ac:dyDescent="0.35">
      <c r="A4239" s="142">
        <v>2.5396999999999998</v>
      </c>
      <c r="B4239" s="140" t="s">
        <v>461</v>
      </c>
      <c r="C4239" s="152">
        <v>0.16120000000000001</v>
      </c>
    </row>
    <row r="4240" spans="1:3" x14ac:dyDescent="0.35">
      <c r="A4240" s="142">
        <v>2.5425</v>
      </c>
      <c r="B4240" s="140" t="s">
        <v>461</v>
      </c>
      <c r="C4240" s="152">
        <v>0.1613</v>
      </c>
    </row>
    <row r="4241" spans="1:3" x14ac:dyDescent="0.35">
      <c r="A4241" s="142">
        <v>2.5451999999999999</v>
      </c>
      <c r="B4241" s="140" t="s">
        <v>461</v>
      </c>
      <c r="C4241" s="152">
        <v>0.16159999999999999</v>
      </c>
    </row>
    <row r="4242" spans="1:3" x14ac:dyDescent="0.35">
      <c r="A4242" s="142">
        <v>2.5478999999999998</v>
      </c>
      <c r="B4242" s="140" t="s">
        <v>461</v>
      </c>
      <c r="C4242" s="152">
        <v>0.16170000000000001</v>
      </c>
    </row>
    <row r="4243" spans="1:3" x14ac:dyDescent="0.35">
      <c r="A4243" s="142">
        <v>2.5507</v>
      </c>
      <c r="B4243" s="140" t="s">
        <v>461</v>
      </c>
      <c r="C4243" s="152">
        <v>0.16189999999999999</v>
      </c>
    </row>
    <row r="4244" spans="1:3" x14ac:dyDescent="0.35">
      <c r="A4244" s="142">
        <v>2.5533999999999999</v>
      </c>
      <c r="B4244" s="140" t="s">
        <v>461</v>
      </c>
      <c r="C4244" s="152">
        <v>0.16209999999999999</v>
      </c>
    </row>
    <row r="4245" spans="1:3" x14ac:dyDescent="0.35">
      <c r="A4245" s="142">
        <v>2.5562</v>
      </c>
      <c r="B4245" s="140" t="s">
        <v>461</v>
      </c>
      <c r="C4245" s="152">
        <v>0.16220000000000001</v>
      </c>
    </row>
    <row r="4246" spans="1:3" x14ac:dyDescent="0.35">
      <c r="A4246" s="142">
        <v>2.5589</v>
      </c>
      <c r="B4246" s="140" t="s">
        <v>461</v>
      </c>
      <c r="C4246" s="152">
        <v>0.16220000000000001</v>
      </c>
    </row>
    <row r="4247" spans="1:3" x14ac:dyDescent="0.35">
      <c r="A4247" s="142">
        <v>2.5615999999999999</v>
      </c>
      <c r="B4247" s="140" t="s">
        <v>461</v>
      </c>
      <c r="C4247" s="152">
        <v>0.16239999999999999</v>
      </c>
    </row>
    <row r="4248" spans="1:3" x14ac:dyDescent="0.35">
      <c r="A4248" s="142">
        <v>2.5644</v>
      </c>
      <c r="B4248" s="140" t="s">
        <v>461</v>
      </c>
      <c r="C4248" s="152">
        <v>0.16259999999999999</v>
      </c>
    </row>
    <row r="4249" spans="1:3" x14ac:dyDescent="0.35">
      <c r="A4249" s="142">
        <v>2.5670999999999999</v>
      </c>
      <c r="B4249" s="140" t="s">
        <v>461</v>
      </c>
      <c r="C4249" s="152">
        <v>0.16289999999999999</v>
      </c>
    </row>
    <row r="4250" spans="1:3" x14ac:dyDescent="0.35">
      <c r="A4250" s="142">
        <v>2.5726</v>
      </c>
      <c r="B4250" s="140" t="s">
        <v>461</v>
      </c>
      <c r="C4250" s="152">
        <v>0.16300000000000001</v>
      </c>
    </row>
    <row r="4251" spans="1:3" x14ac:dyDescent="0.35">
      <c r="A4251" s="142">
        <v>2.5752999999999999</v>
      </c>
      <c r="B4251" s="140" t="s">
        <v>461</v>
      </c>
      <c r="C4251" s="152">
        <v>0.16320000000000001</v>
      </c>
    </row>
    <row r="4252" spans="1:3" x14ac:dyDescent="0.35">
      <c r="A4252" s="142">
        <v>2.5863</v>
      </c>
      <c r="B4252" s="140" t="s">
        <v>461</v>
      </c>
      <c r="C4252" s="152">
        <v>0.1633</v>
      </c>
    </row>
    <row r="4253" spans="1:3" x14ac:dyDescent="0.35">
      <c r="A4253" s="142">
        <v>2.589</v>
      </c>
      <c r="B4253" s="140" t="s">
        <v>461</v>
      </c>
      <c r="C4253" s="152">
        <v>0.1633</v>
      </c>
    </row>
    <row r="4254" spans="1:3" x14ac:dyDescent="0.35">
      <c r="A4254" s="142">
        <v>2.5945</v>
      </c>
      <c r="B4254" s="140" t="s">
        <v>461</v>
      </c>
      <c r="C4254" s="152">
        <v>0.16339999999999999</v>
      </c>
    </row>
    <row r="4255" spans="1:3" x14ac:dyDescent="0.35">
      <c r="A4255" s="142">
        <v>2.5973000000000002</v>
      </c>
      <c r="B4255" s="140" t="s">
        <v>461</v>
      </c>
      <c r="C4255" s="152">
        <v>0.16350000000000001</v>
      </c>
    </row>
    <row r="4256" spans="1:3" x14ac:dyDescent="0.35">
      <c r="A4256" s="142">
        <v>2.6</v>
      </c>
      <c r="B4256" s="140" t="s">
        <v>461</v>
      </c>
      <c r="C4256" s="152">
        <v>0.1636</v>
      </c>
    </row>
    <row r="4257" spans="1:3" x14ac:dyDescent="0.35">
      <c r="A4257" s="142">
        <v>2.6027</v>
      </c>
      <c r="B4257" s="140" t="s">
        <v>461</v>
      </c>
      <c r="C4257" s="152">
        <v>0.1636</v>
      </c>
    </row>
    <row r="4258" spans="1:3" x14ac:dyDescent="0.35">
      <c r="A4258" s="142">
        <v>2.6055000000000001</v>
      </c>
      <c r="B4258" s="140" t="s">
        <v>461</v>
      </c>
      <c r="C4258" s="152">
        <v>0.16370000000000001</v>
      </c>
    </row>
    <row r="4259" spans="1:3" x14ac:dyDescent="0.35">
      <c r="A4259" s="142">
        <v>2.6082000000000001</v>
      </c>
      <c r="B4259" s="140" t="s">
        <v>461</v>
      </c>
      <c r="C4259" s="152">
        <v>0.1638</v>
      </c>
    </row>
    <row r="4260" spans="1:3" x14ac:dyDescent="0.35">
      <c r="A4260" s="142">
        <v>2.6110000000000002</v>
      </c>
      <c r="B4260" s="140" t="s">
        <v>461</v>
      </c>
      <c r="C4260" s="152">
        <v>0.1641</v>
      </c>
    </row>
    <row r="4261" spans="1:3" x14ac:dyDescent="0.35">
      <c r="A4261" s="142">
        <v>2.6137000000000001</v>
      </c>
      <c r="B4261" s="140" t="s">
        <v>461</v>
      </c>
      <c r="C4261" s="152">
        <v>0.16420000000000001</v>
      </c>
    </row>
    <row r="4262" spans="1:3" x14ac:dyDescent="0.35">
      <c r="A4262" s="142">
        <v>2.6219000000000001</v>
      </c>
      <c r="B4262" s="140" t="s">
        <v>461</v>
      </c>
      <c r="C4262" s="152">
        <v>0.1643</v>
      </c>
    </row>
    <row r="4263" spans="1:3" x14ac:dyDescent="0.35">
      <c r="A4263" s="142">
        <v>2.6246999999999998</v>
      </c>
      <c r="B4263" s="140" t="s">
        <v>461</v>
      </c>
      <c r="C4263" s="152">
        <v>0.16439999999999999</v>
      </c>
    </row>
    <row r="4264" spans="1:3" x14ac:dyDescent="0.35">
      <c r="A4264" s="142">
        <v>2.6328999999999998</v>
      </c>
      <c r="B4264" s="140" t="s">
        <v>461</v>
      </c>
      <c r="C4264" s="152">
        <v>0.16439999999999999</v>
      </c>
    </row>
    <row r="4265" spans="1:3" x14ac:dyDescent="0.35">
      <c r="A4265" s="142">
        <v>2.6410999999999998</v>
      </c>
      <c r="B4265" s="140" t="s">
        <v>461</v>
      </c>
      <c r="C4265" s="152">
        <v>0.16450000000000001</v>
      </c>
    </row>
    <row r="4266" spans="1:3" x14ac:dyDescent="0.35">
      <c r="A4266" s="142">
        <v>2.6493000000000002</v>
      </c>
      <c r="B4266" s="140" t="s">
        <v>461</v>
      </c>
      <c r="C4266" s="152">
        <v>0.1646</v>
      </c>
    </row>
    <row r="4267" spans="1:3" x14ac:dyDescent="0.35">
      <c r="A4267" s="142">
        <v>2.6520999999999999</v>
      </c>
      <c r="B4267" s="140" t="s">
        <v>461</v>
      </c>
      <c r="C4267" s="152">
        <v>0.16489999999999999</v>
      </c>
    </row>
    <row r="4268" spans="1:3" x14ac:dyDescent="0.35">
      <c r="A4268" s="142">
        <v>2.6575000000000002</v>
      </c>
      <c r="B4268" s="140" t="s">
        <v>461</v>
      </c>
      <c r="C4268" s="152">
        <v>0.16520000000000001</v>
      </c>
    </row>
    <row r="4269" spans="1:3" x14ac:dyDescent="0.35">
      <c r="A4269" s="142">
        <v>2.6657999999999999</v>
      </c>
      <c r="B4269" s="140" t="s">
        <v>461</v>
      </c>
      <c r="C4269" s="152">
        <v>0.16539999999999999</v>
      </c>
    </row>
    <row r="4270" spans="1:3" x14ac:dyDescent="0.35">
      <c r="A4270" s="142">
        <v>2.6711999999999998</v>
      </c>
      <c r="B4270" s="140" t="s">
        <v>461</v>
      </c>
      <c r="C4270" s="152">
        <v>0.1656</v>
      </c>
    </row>
    <row r="4271" spans="1:3" x14ac:dyDescent="0.35">
      <c r="A4271" s="142">
        <v>2.6739999999999999</v>
      </c>
      <c r="B4271" s="140" t="s">
        <v>461</v>
      </c>
      <c r="C4271" s="152">
        <v>0.16569999999999999</v>
      </c>
    </row>
    <row r="4272" spans="1:3" x14ac:dyDescent="0.35">
      <c r="A4272" s="142">
        <v>2.6795</v>
      </c>
      <c r="B4272" s="140" t="s">
        <v>461</v>
      </c>
      <c r="C4272" s="152">
        <v>0.16589999999999999</v>
      </c>
    </row>
    <row r="4273" spans="1:3" x14ac:dyDescent="0.35">
      <c r="A4273" s="142">
        <v>2.6821999999999999</v>
      </c>
      <c r="B4273" s="140" t="s">
        <v>461</v>
      </c>
      <c r="C4273" s="152">
        <v>0.16600000000000001</v>
      </c>
    </row>
    <row r="4274" spans="1:3" x14ac:dyDescent="0.35">
      <c r="A4274" s="142">
        <v>2.6848999999999998</v>
      </c>
      <c r="B4274" s="140" t="s">
        <v>461</v>
      </c>
      <c r="C4274" s="152">
        <v>0.1661</v>
      </c>
    </row>
    <row r="4275" spans="1:3" x14ac:dyDescent="0.35">
      <c r="A4275" s="142">
        <v>2.6877</v>
      </c>
      <c r="B4275" s="140" t="s">
        <v>461</v>
      </c>
      <c r="C4275" s="152">
        <v>0.1663</v>
      </c>
    </row>
    <row r="4276" spans="1:3" x14ac:dyDescent="0.35">
      <c r="A4276" s="142">
        <v>2.6903999999999999</v>
      </c>
      <c r="B4276" s="140" t="s">
        <v>461</v>
      </c>
      <c r="C4276" s="152">
        <v>0.16639999999999999</v>
      </c>
    </row>
    <row r="4277" spans="1:3" x14ac:dyDescent="0.35">
      <c r="A4277" s="142">
        <v>2.6932</v>
      </c>
      <c r="B4277" s="140" t="s">
        <v>461</v>
      </c>
      <c r="C4277" s="152">
        <v>0.16650000000000001</v>
      </c>
    </row>
    <row r="4278" spans="1:3" x14ac:dyDescent="0.35">
      <c r="A4278" s="142">
        <v>2.6959</v>
      </c>
      <c r="B4278" s="140" t="s">
        <v>461</v>
      </c>
      <c r="C4278" s="152">
        <v>0.16650000000000001</v>
      </c>
    </row>
    <row r="4279" spans="1:3" x14ac:dyDescent="0.35">
      <c r="A4279" s="142">
        <v>2.6985999999999999</v>
      </c>
      <c r="B4279" s="140" t="s">
        <v>461</v>
      </c>
      <c r="C4279" s="152">
        <v>0.1666</v>
      </c>
    </row>
    <row r="4280" spans="1:3" x14ac:dyDescent="0.35">
      <c r="A4280" s="142">
        <v>2.7067999999999999</v>
      </c>
      <c r="B4280" s="140" t="s">
        <v>461</v>
      </c>
      <c r="C4280" s="152">
        <v>0.1668</v>
      </c>
    </row>
    <row r="4281" spans="1:3" x14ac:dyDescent="0.35">
      <c r="A4281" s="142">
        <v>2.7122999999999999</v>
      </c>
      <c r="B4281" s="140" t="s">
        <v>461</v>
      </c>
      <c r="C4281" s="152">
        <v>0.16700000000000001</v>
      </c>
    </row>
    <row r="4282" spans="1:3" x14ac:dyDescent="0.35">
      <c r="A4282" s="142">
        <v>2.7151000000000001</v>
      </c>
      <c r="B4282" s="140" t="s">
        <v>461</v>
      </c>
      <c r="C4282" s="152">
        <v>0.16719999999999999</v>
      </c>
    </row>
    <row r="4283" spans="1:3" x14ac:dyDescent="0.35">
      <c r="A4283" s="142">
        <v>2.7178</v>
      </c>
      <c r="B4283" s="140" t="s">
        <v>461</v>
      </c>
      <c r="C4283" s="152">
        <v>0.16750000000000001</v>
      </c>
    </row>
    <row r="4284" spans="1:3" x14ac:dyDescent="0.35">
      <c r="A4284" s="142">
        <v>2.7233000000000001</v>
      </c>
      <c r="B4284" s="140" t="s">
        <v>461</v>
      </c>
      <c r="C4284" s="152">
        <v>0.16750000000000001</v>
      </c>
    </row>
    <row r="4285" spans="1:3" x14ac:dyDescent="0.35">
      <c r="A4285" s="142">
        <v>2.726</v>
      </c>
      <c r="B4285" s="140" t="s">
        <v>461</v>
      </c>
      <c r="C4285" s="152">
        <v>0.1676</v>
      </c>
    </row>
    <row r="4286" spans="1:3" x14ac:dyDescent="0.35">
      <c r="A4286" s="142">
        <v>2.7288000000000001</v>
      </c>
      <c r="B4286" s="140" t="s">
        <v>461</v>
      </c>
      <c r="C4286" s="152">
        <v>0.16769999999999999</v>
      </c>
    </row>
    <row r="4287" spans="1:3" x14ac:dyDescent="0.35">
      <c r="A4287" s="142">
        <v>2.7315</v>
      </c>
      <c r="B4287" s="140" t="s">
        <v>461</v>
      </c>
      <c r="C4287" s="152">
        <v>0.1678</v>
      </c>
    </row>
    <row r="4288" spans="1:3" x14ac:dyDescent="0.35">
      <c r="A4288" s="142">
        <v>2.7342</v>
      </c>
      <c r="B4288" s="140" t="s">
        <v>461</v>
      </c>
      <c r="C4288" s="152">
        <v>0.16789999999999999</v>
      </c>
    </row>
    <row r="4289" spans="1:3" x14ac:dyDescent="0.35">
      <c r="A4289" s="142">
        <v>2.7370000000000001</v>
      </c>
      <c r="B4289" s="140" t="s">
        <v>461</v>
      </c>
      <c r="C4289" s="152">
        <v>0.16800000000000001</v>
      </c>
    </row>
    <row r="4290" spans="1:3" x14ac:dyDescent="0.35">
      <c r="A4290" s="142">
        <v>2.7425000000000002</v>
      </c>
      <c r="B4290" s="140" t="s">
        <v>461</v>
      </c>
      <c r="C4290" s="152">
        <v>0.16800000000000001</v>
      </c>
    </row>
    <row r="4291" spans="1:3" x14ac:dyDescent="0.35">
      <c r="A4291" s="142">
        <v>2.7452000000000001</v>
      </c>
      <c r="B4291" s="140" t="s">
        <v>461</v>
      </c>
      <c r="C4291" s="152">
        <v>0.16819999999999999</v>
      </c>
    </row>
    <row r="4292" spans="1:3" x14ac:dyDescent="0.35">
      <c r="A4292" s="142">
        <v>2.7534000000000001</v>
      </c>
      <c r="B4292" s="140" t="s">
        <v>461</v>
      </c>
      <c r="C4292" s="152">
        <v>0.16830000000000001</v>
      </c>
    </row>
    <row r="4293" spans="1:3" x14ac:dyDescent="0.35">
      <c r="A4293" s="142">
        <v>2.7562000000000002</v>
      </c>
      <c r="B4293" s="140" t="s">
        <v>461</v>
      </c>
      <c r="C4293" s="152">
        <v>0.1686</v>
      </c>
    </row>
    <row r="4294" spans="1:3" x14ac:dyDescent="0.35">
      <c r="A4294" s="142">
        <v>2.7589000000000001</v>
      </c>
      <c r="B4294" s="140" t="s">
        <v>461</v>
      </c>
      <c r="C4294" s="152">
        <v>0.16889999999999999</v>
      </c>
    </row>
    <row r="4295" spans="1:3" x14ac:dyDescent="0.35">
      <c r="A4295" s="142">
        <v>2.7616000000000001</v>
      </c>
      <c r="B4295" s="140" t="s">
        <v>461</v>
      </c>
      <c r="C4295" s="152">
        <v>0.1691</v>
      </c>
    </row>
    <row r="4296" spans="1:3" x14ac:dyDescent="0.35">
      <c r="A4296" s="142">
        <v>2.7644000000000002</v>
      </c>
      <c r="B4296" s="140" t="s">
        <v>461</v>
      </c>
      <c r="C4296" s="152">
        <v>0.16919999999999999</v>
      </c>
    </row>
    <row r="4297" spans="1:3" x14ac:dyDescent="0.35">
      <c r="A4297" s="142">
        <v>2.7671000000000001</v>
      </c>
      <c r="B4297" s="140" t="s">
        <v>461</v>
      </c>
      <c r="C4297" s="152">
        <v>0.16930000000000001</v>
      </c>
    </row>
    <row r="4298" spans="1:3" x14ac:dyDescent="0.35">
      <c r="A4298" s="142">
        <v>2.7698999999999998</v>
      </c>
      <c r="B4298" s="140" t="s">
        <v>461</v>
      </c>
      <c r="C4298" s="152">
        <v>0.1694</v>
      </c>
    </row>
    <row r="4299" spans="1:3" x14ac:dyDescent="0.35">
      <c r="A4299" s="142">
        <v>2.7753000000000001</v>
      </c>
      <c r="B4299" s="140" t="s">
        <v>461</v>
      </c>
      <c r="C4299" s="152">
        <v>0.16950000000000001</v>
      </c>
    </row>
    <row r="4300" spans="1:3" x14ac:dyDescent="0.35">
      <c r="A4300" s="142">
        <v>2.7780999999999998</v>
      </c>
      <c r="B4300" s="140" t="s">
        <v>461</v>
      </c>
      <c r="C4300" s="152">
        <v>0.16969999999999999</v>
      </c>
    </row>
    <row r="4301" spans="1:3" x14ac:dyDescent="0.35">
      <c r="A4301" s="142">
        <v>2.7808000000000002</v>
      </c>
      <c r="B4301" s="140" t="s">
        <v>461</v>
      </c>
      <c r="C4301" s="152">
        <v>0.1699</v>
      </c>
    </row>
    <row r="4302" spans="1:3" x14ac:dyDescent="0.35">
      <c r="A4302" s="142">
        <v>2.7863000000000002</v>
      </c>
      <c r="B4302" s="140" t="s">
        <v>461</v>
      </c>
      <c r="C4302" s="152">
        <v>0.17</v>
      </c>
    </row>
    <row r="4303" spans="1:3" x14ac:dyDescent="0.35">
      <c r="A4303" s="142">
        <v>2.7890000000000001</v>
      </c>
      <c r="B4303" s="140" t="s">
        <v>461</v>
      </c>
      <c r="C4303" s="152">
        <v>0.1701</v>
      </c>
    </row>
    <row r="4304" spans="1:3" x14ac:dyDescent="0.35">
      <c r="A4304" s="142">
        <v>2.7945000000000002</v>
      </c>
      <c r="B4304" s="140" t="s">
        <v>461</v>
      </c>
      <c r="C4304" s="152">
        <v>0.17019999999999999</v>
      </c>
    </row>
    <row r="4305" spans="1:3" x14ac:dyDescent="0.35">
      <c r="A4305" s="142">
        <v>2.7972999999999999</v>
      </c>
      <c r="B4305" s="140" t="s">
        <v>461</v>
      </c>
      <c r="C4305" s="152">
        <v>0.17050000000000001</v>
      </c>
    </row>
    <row r="4306" spans="1:3" x14ac:dyDescent="0.35">
      <c r="A4306" s="142">
        <v>2.8027000000000002</v>
      </c>
      <c r="B4306" s="140" t="s">
        <v>461</v>
      </c>
      <c r="C4306" s="152">
        <v>0.1706</v>
      </c>
    </row>
    <row r="4307" spans="1:3" x14ac:dyDescent="0.35">
      <c r="A4307" s="142">
        <v>2.8054999999999999</v>
      </c>
      <c r="B4307" s="140" t="s">
        <v>461</v>
      </c>
      <c r="C4307" s="152">
        <v>0.17080000000000001</v>
      </c>
    </row>
    <row r="4308" spans="1:3" x14ac:dyDescent="0.35">
      <c r="A4308" s="142">
        <v>2.8136999999999999</v>
      </c>
      <c r="B4308" s="140" t="s">
        <v>461</v>
      </c>
      <c r="C4308" s="152">
        <v>0.1709</v>
      </c>
    </row>
    <row r="4309" spans="1:3" x14ac:dyDescent="0.35">
      <c r="A4309" s="142">
        <v>2.8163999999999998</v>
      </c>
      <c r="B4309" s="140" t="s">
        <v>461</v>
      </c>
      <c r="C4309" s="152">
        <v>0.1711</v>
      </c>
    </row>
    <row r="4310" spans="1:3" x14ac:dyDescent="0.35">
      <c r="A4310" s="142">
        <v>2.8191999999999999</v>
      </c>
      <c r="B4310" s="140" t="s">
        <v>461</v>
      </c>
      <c r="C4310" s="152">
        <v>0.17119999999999999</v>
      </c>
    </row>
    <row r="4311" spans="1:3" x14ac:dyDescent="0.35">
      <c r="A4311" s="142">
        <v>2.8300999999999998</v>
      </c>
      <c r="B4311" s="140" t="s">
        <v>461</v>
      </c>
      <c r="C4311" s="152">
        <v>0.17130000000000001</v>
      </c>
    </row>
    <row r="4312" spans="1:3" x14ac:dyDescent="0.35">
      <c r="A4312" s="142">
        <v>2.8329</v>
      </c>
      <c r="B4312" s="140" t="s">
        <v>461</v>
      </c>
      <c r="C4312" s="152">
        <v>0.1714</v>
      </c>
    </row>
    <row r="4313" spans="1:3" x14ac:dyDescent="0.35">
      <c r="A4313" s="142">
        <v>2.8355999999999999</v>
      </c>
      <c r="B4313" s="140" t="s">
        <v>461</v>
      </c>
      <c r="C4313" s="152">
        <v>0.1714</v>
      </c>
    </row>
    <row r="4314" spans="1:3" x14ac:dyDescent="0.35">
      <c r="A4314" s="142">
        <v>2.8411</v>
      </c>
      <c r="B4314" s="140" t="s">
        <v>461</v>
      </c>
      <c r="C4314" s="152">
        <v>0.17150000000000001</v>
      </c>
    </row>
    <row r="4315" spans="1:3" x14ac:dyDescent="0.35">
      <c r="A4315" s="142">
        <v>2.8466</v>
      </c>
      <c r="B4315" s="140" t="s">
        <v>461</v>
      </c>
      <c r="C4315" s="152">
        <v>0.1716</v>
      </c>
    </row>
    <row r="4316" spans="1:3" x14ac:dyDescent="0.35">
      <c r="A4316" s="142">
        <v>2.8492999999999999</v>
      </c>
      <c r="B4316" s="140" t="s">
        <v>461</v>
      </c>
      <c r="C4316" s="152">
        <v>0.1719</v>
      </c>
    </row>
    <row r="4317" spans="1:3" x14ac:dyDescent="0.35">
      <c r="A4317" s="142">
        <v>2.8521000000000001</v>
      </c>
      <c r="B4317" s="140" t="s">
        <v>461</v>
      </c>
      <c r="C4317" s="152">
        <v>0.1721</v>
      </c>
    </row>
    <row r="4318" spans="1:3" x14ac:dyDescent="0.35">
      <c r="A4318" s="142">
        <v>2.8548</v>
      </c>
      <c r="B4318" s="140" t="s">
        <v>461</v>
      </c>
      <c r="C4318" s="152">
        <v>0.1721</v>
      </c>
    </row>
    <row r="4319" spans="1:3" x14ac:dyDescent="0.35">
      <c r="A4319" s="142">
        <v>2.8574999999999999</v>
      </c>
      <c r="B4319" s="140" t="s">
        <v>461</v>
      </c>
      <c r="C4319" s="152">
        <v>0.17219999999999999</v>
      </c>
    </row>
    <row r="4320" spans="1:3" x14ac:dyDescent="0.35">
      <c r="A4320" s="142">
        <v>2.8603000000000001</v>
      </c>
      <c r="B4320" s="140" t="s">
        <v>461</v>
      </c>
      <c r="C4320" s="152">
        <v>0.1724</v>
      </c>
    </row>
    <row r="4321" spans="1:3" x14ac:dyDescent="0.35">
      <c r="A4321" s="142">
        <v>2.863</v>
      </c>
      <c r="B4321" s="140" t="s">
        <v>461</v>
      </c>
      <c r="C4321" s="152">
        <v>0.1724</v>
      </c>
    </row>
    <row r="4322" spans="1:3" x14ac:dyDescent="0.35">
      <c r="A4322" s="142">
        <v>2.8658000000000001</v>
      </c>
      <c r="B4322" s="140" t="s">
        <v>461</v>
      </c>
      <c r="C4322" s="152">
        <v>0.17249999999999999</v>
      </c>
    </row>
    <row r="4323" spans="1:3" x14ac:dyDescent="0.35">
      <c r="A4323" s="142">
        <v>2.8740000000000001</v>
      </c>
      <c r="B4323" s="140" t="s">
        <v>461</v>
      </c>
      <c r="C4323" s="152">
        <v>0.17269999999999999</v>
      </c>
    </row>
    <row r="4324" spans="1:3" x14ac:dyDescent="0.35">
      <c r="A4324" s="142">
        <v>2.8767</v>
      </c>
      <c r="B4324" s="140" t="s">
        <v>461</v>
      </c>
      <c r="C4324" s="152">
        <v>0.17269999999999999</v>
      </c>
    </row>
    <row r="4325" spans="1:3" x14ac:dyDescent="0.35">
      <c r="A4325" s="142">
        <v>2.8795000000000002</v>
      </c>
      <c r="B4325" s="140" t="s">
        <v>461</v>
      </c>
      <c r="C4325" s="152">
        <v>0.17280000000000001</v>
      </c>
    </row>
    <row r="4326" spans="1:3" x14ac:dyDescent="0.35">
      <c r="A4326" s="142">
        <v>2.8822000000000001</v>
      </c>
      <c r="B4326" s="140" t="s">
        <v>461</v>
      </c>
      <c r="C4326" s="152">
        <v>0.1731</v>
      </c>
    </row>
    <row r="4327" spans="1:3" x14ac:dyDescent="0.35">
      <c r="A4327" s="142">
        <v>2.8849</v>
      </c>
      <c r="B4327" s="140" t="s">
        <v>461</v>
      </c>
      <c r="C4327" s="152">
        <v>0.1731</v>
      </c>
    </row>
    <row r="4328" spans="1:3" x14ac:dyDescent="0.35">
      <c r="A4328" s="142">
        <v>2.8877000000000002</v>
      </c>
      <c r="B4328" s="140" t="s">
        <v>461</v>
      </c>
      <c r="C4328" s="152">
        <v>0.1734</v>
      </c>
    </row>
    <row r="4329" spans="1:3" x14ac:dyDescent="0.35">
      <c r="A4329" s="142">
        <v>2.8932000000000002</v>
      </c>
      <c r="B4329" s="140" t="s">
        <v>461</v>
      </c>
      <c r="C4329" s="152">
        <v>0.17349999999999999</v>
      </c>
    </row>
    <row r="4330" spans="1:3" x14ac:dyDescent="0.35">
      <c r="A4330" s="142">
        <v>2.8959000000000001</v>
      </c>
      <c r="B4330" s="140" t="s">
        <v>461</v>
      </c>
      <c r="C4330" s="152">
        <v>0.1736</v>
      </c>
    </row>
    <row r="4331" spans="1:3" x14ac:dyDescent="0.35">
      <c r="A4331" s="142">
        <v>2.8986000000000001</v>
      </c>
      <c r="B4331" s="140" t="s">
        <v>461</v>
      </c>
      <c r="C4331" s="152">
        <v>0.17369999999999999</v>
      </c>
    </row>
    <row r="4332" spans="1:3" x14ac:dyDescent="0.35">
      <c r="A4332" s="142">
        <v>2.9014000000000002</v>
      </c>
      <c r="B4332" s="140" t="s">
        <v>461</v>
      </c>
      <c r="C4332" s="152">
        <v>0.1739</v>
      </c>
    </row>
    <row r="4333" spans="1:3" x14ac:dyDescent="0.35">
      <c r="A4333" s="142">
        <v>2.9041000000000001</v>
      </c>
      <c r="B4333" s="140" t="s">
        <v>461</v>
      </c>
      <c r="C4333" s="152">
        <v>0.17419999999999999</v>
      </c>
    </row>
    <row r="4334" spans="1:3" x14ac:dyDescent="0.35">
      <c r="A4334" s="142">
        <v>2.9096000000000002</v>
      </c>
      <c r="B4334" s="140" t="s">
        <v>461</v>
      </c>
      <c r="C4334" s="152">
        <v>0.17449999999999999</v>
      </c>
    </row>
    <row r="4335" spans="1:3" x14ac:dyDescent="0.35">
      <c r="A4335" s="142">
        <v>2.9123000000000001</v>
      </c>
      <c r="B4335" s="140" t="s">
        <v>461</v>
      </c>
      <c r="C4335" s="152">
        <v>0.17460000000000001</v>
      </c>
    </row>
    <row r="4336" spans="1:3" x14ac:dyDescent="0.35">
      <c r="A4336" s="142">
        <v>2.9150999999999998</v>
      </c>
      <c r="B4336" s="140" t="s">
        <v>461</v>
      </c>
      <c r="C4336" s="152">
        <v>0.17469999999999999</v>
      </c>
    </row>
    <row r="4337" spans="1:3" x14ac:dyDescent="0.35">
      <c r="A4337" s="142">
        <v>2.9178000000000002</v>
      </c>
      <c r="B4337" s="140" t="s">
        <v>461</v>
      </c>
      <c r="C4337" s="152">
        <v>0.17499999999999999</v>
      </c>
    </row>
    <row r="4338" spans="1:3" x14ac:dyDescent="0.35">
      <c r="A4338" s="142">
        <v>2.9287999999999998</v>
      </c>
      <c r="B4338" s="140" t="s">
        <v>461</v>
      </c>
      <c r="C4338" s="152">
        <v>0.17510000000000001</v>
      </c>
    </row>
    <row r="4339" spans="1:3" x14ac:dyDescent="0.35">
      <c r="A4339" s="142">
        <v>2.9315000000000002</v>
      </c>
      <c r="B4339" s="140" t="s">
        <v>461</v>
      </c>
      <c r="C4339" s="152">
        <v>0.1754</v>
      </c>
    </row>
    <row r="4340" spans="1:3" x14ac:dyDescent="0.35">
      <c r="A4340" s="142">
        <v>2.9342000000000001</v>
      </c>
      <c r="B4340" s="140" t="s">
        <v>461</v>
      </c>
      <c r="C4340" s="152">
        <v>0.17560000000000001</v>
      </c>
    </row>
    <row r="4341" spans="1:3" x14ac:dyDescent="0.35">
      <c r="A4341" s="142">
        <v>2.9424999999999999</v>
      </c>
      <c r="B4341" s="140" t="s">
        <v>461</v>
      </c>
      <c r="C4341" s="152">
        <v>0.1757</v>
      </c>
    </row>
    <row r="4342" spans="1:3" x14ac:dyDescent="0.35">
      <c r="A4342" s="142">
        <v>2.9451999999999998</v>
      </c>
      <c r="B4342" s="140" t="s">
        <v>461</v>
      </c>
      <c r="C4342" s="152">
        <v>0.17580000000000001</v>
      </c>
    </row>
    <row r="4343" spans="1:3" x14ac:dyDescent="0.35">
      <c r="A4343" s="142">
        <v>2.9506999999999999</v>
      </c>
      <c r="B4343" s="140" t="s">
        <v>461</v>
      </c>
      <c r="C4343" s="152">
        <v>0.17580000000000001</v>
      </c>
    </row>
    <row r="4344" spans="1:3" x14ac:dyDescent="0.35">
      <c r="A4344" s="142">
        <v>2.9533999999999998</v>
      </c>
      <c r="B4344" s="140" t="s">
        <v>461</v>
      </c>
      <c r="C4344" s="152">
        <v>0.1759</v>
      </c>
    </row>
    <row r="4345" spans="1:3" x14ac:dyDescent="0.35">
      <c r="A4345" s="142">
        <v>2.9615999999999998</v>
      </c>
      <c r="B4345" s="140" t="s">
        <v>461</v>
      </c>
      <c r="C4345" s="152">
        <v>0.17610000000000001</v>
      </c>
    </row>
    <row r="4346" spans="1:3" x14ac:dyDescent="0.35">
      <c r="A4346" s="142">
        <v>2.9643999999999999</v>
      </c>
      <c r="B4346" s="140" t="s">
        <v>461</v>
      </c>
      <c r="C4346" s="152">
        <v>0.1762</v>
      </c>
    </row>
    <row r="4347" spans="1:3" x14ac:dyDescent="0.35">
      <c r="A4347" s="142">
        <v>2.9670999999999998</v>
      </c>
      <c r="B4347" s="140" t="s">
        <v>461</v>
      </c>
      <c r="C4347" s="152">
        <v>0.1764</v>
      </c>
    </row>
    <row r="4348" spans="1:3" x14ac:dyDescent="0.35">
      <c r="A4348" s="142">
        <v>2.9699</v>
      </c>
      <c r="B4348" s="140" t="s">
        <v>461</v>
      </c>
      <c r="C4348" s="152">
        <v>0.17649999999999999</v>
      </c>
    </row>
    <row r="4349" spans="1:3" x14ac:dyDescent="0.35">
      <c r="A4349" s="142">
        <v>2.9725999999999999</v>
      </c>
      <c r="B4349" s="140" t="s">
        <v>461</v>
      </c>
      <c r="C4349" s="152">
        <v>0.17660000000000001</v>
      </c>
    </row>
    <row r="4350" spans="1:3" x14ac:dyDescent="0.35">
      <c r="A4350" s="142">
        <v>2.9752999999999998</v>
      </c>
      <c r="B4350" s="140" t="s">
        <v>461</v>
      </c>
      <c r="C4350" s="152">
        <v>0.1767</v>
      </c>
    </row>
    <row r="4351" spans="1:3" x14ac:dyDescent="0.35">
      <c r="A4351" s="142">
        <v>2.9781</v>
      </c>
      <c r="B4351" s="140" t="s">
        <v>461</v>
      </c>
      <c r="C4351" s="152">
        <v>0.17680000000000001</v>
      </c>
    </row>
    <row r="4352" spans="1:3" x14ac:dyDescent="0.35">
      <c r="A4352" s="142">
        <v>2.9807999999999999</v>
      </c>
      <c r="B4352" s="140" t="s">
        <v>461</v>
      </c>
      <c r="C4352" s="152">
        <v>0.1769</v>
      </c>
    </row>
    <row r="4353" spans="1:3" x14ac:dyDescent="0.35">
      <c r="A4353" s="142">
        <v>2.9836</v>
      </c>
      <c r="B4353" s="140" t="s">
        <v>461</v>
      </c>
      <c r="C4353" s="152">
        <v>0.17699999999999999</v>
      </c>
    </row>
    <row r="4354" spans="1:3" x14ac:dyDescent="0.35">
      <c r="A4354" s="142">
        <v>2.9889999999999999</v>
      </c>
      <c r="B4354" s="140" t="s">
        <v>461</v>
      </c>
      <c r="C4354" s="152">
        <v>0.17710000000000001</v>
      </c>
    </row>
    <row r="4355" spans="1:3" x14ac:dyDescent="0.35">
      <c r="A4355" s="142">
        <v>2.9918</v>
      </c>
      <c r="B4355" s="140" t="s">
        <v>461</v>
      </c>
      <c r="C4355" s="152">
        <v>0.17710000000000001</v>
      </c>
    </row>
    <row r="4356" spans="1:3" x14ac:dyDescent="0.35">
      <c r="A4356" s="142">
        <v>2.9944999999999999</v>
      </c>
      <c r="B4356" s="140" t="s">
        <v>461</v>
      </c>
      <c r="C4356" s="152">
        <v>0.1772</v>
      </c>
    </row>
    <row r="4357" spans="1:3" x14ac:dyDescent="0.35">
      <c r="A4357" s="142">
        <v>2.9973000000000001</v>
      </c>
      <c r="B4357" s="140" t="s">
        <v>461</v>
      </c>
      <c r="C4357" s="152">
        <v>0.17730000000000001</v>
      </c>
    </row>
    <row r="4358" spans="1:3" x14ac:dyDescent="0.35">
      <c r="A4358" s="142">
        <v>3</v>
      </c>
      <c r="B4358" s="140" t="s">
        <v>461</v>
      </c>
      <c r="C4358" s="152">
        <v>0.17760000000000001</v>
      </c>
    </row>
    <row r="4359" spans="1:3" x14ac:dyDescent="0.35">
      <c r="A4359" s="142">
        <v>3.0055000000000001</v>
      </c>
      <c r="B4359" s="140" t="s">
        <v>461</v>
      </c>
      <c r="C4359" s="152">
        <v>0.1777</v>
      </c>
    </row>
    <row r="4360" spans="1:3" x14ac:dyDescent="0.35">
      <c r="A4360" s="142">
        <v>3.0137</v>
      </c>
      <c r="B4360" s="140" t="s">
        <v>461</v>
      </c>
      <c r="C4360" s="152">
        <v>0.17780000000000001</v>
      </c>
    </row>
    <row r="4361" spans="1:3" x14ac:dyDescent="0.35">
      <c r="A4361" s="142">
        <v>3.0164</v>
      </c>
      <c r="B4361" s="140" t="s">
        <v>461</v>
      </c>
      <c r="C4361" s="152">
        <v>0.1779</v>
      </c>
    </row>
    <row r="4362" spans="1:3" x14ac:dyDescent="0.35">
      <c r="A4362" s="142">
        <v>3.0219</v>
      </c>
      <c r="B4362" s="140" t="s">
        <v>461</v>
      </c>
      <c r="C4362" s="152">
        <v>0.17799999999999999</v>
      </c>
    </row>
    <row r="4363" spans="1:3" x14ac:dyDescent="0.35">
      <c r="A4363" s="142">
        <v>3.0247000000000002</v>
      </c>
      <c r="B4363" s="140" t="s">
        <v>461</v>
      </c>
      <c r="C4363" s="152">
        <v>0.1784</v>
      </c>
    </row>
    <row r="4364" spans="1:3" x14ac:dyDescent="0.35">
      <c r="A4364" s="142">
        <v>3.0274000000000001</v>
      </c>
      <c r="B4364" s="140" t="s">
        <v>461</v>
      </c>
      <c r="C4364" s="152">
        <v>0.1789</v>
      </c>
    </row>
    <row r="4365" spans="1:3" x14ac:dyDescent="0.35">
      <c r="A4365" s="142">
        <v>3.0301</v>
      </c>
      <c r="B4365" s="140" t="s">
        <v>461</v>
      </c>
      <c r="C4365" s="152">
        <v>0.17899999999999999</v>
      </c>
    </row>
    <row r="4366" spans="1:3" x14ac:dyDescent="0.35">
      <c r="A4366" s="142">
        <v>3.0356000000000001</v>
      </c>
      <c r="B4366" s="140" t="s">
        <v>461</v>
      </c>
      <c r="C4366" s="152">
        <v>0.17910000000000001</v>
      </c>
    </row>
    <row r="4367" spans="1:3" x14ac:dyDescent="0.35">
      <c r="A4367" s="142">
        <v>3.0384000000000002</v>
      </c>
      <c r="B4367" s="140" t="s">
        <v>461</v>
      </c>
      <c r="C4367" s="152">
        <v>0.1792</v>
      </c>
    </row>
    <row r="4368" spans="1:3" x14ac:dyDescent="0.35">
      <c r="A4368" s="142">
        <v>3.0411000000000001</v>
      </c>
      <c r="B4368" s="140" t="s">
        <v>461</v>
      </c>
      <c r="C4368" s="152">
        <v>0.17929999999999999</v>
      </c>
    </row>
    <row r="4369" spans="1:3" x14ac:dyDescent="0.35">
      <c r="A4369" s="142">
        <v>3.0438000000000001</v>
      </c>
      <c r="B4369" s="140" t="s">
        <v>461</v>
      </c>
      <c r="C4369" s="152">
        <v>0.1794</v>
      </c>
    </row>
    <row r="4370" spans="1:3" x14ac:dyDescent="0.35">
      <c r="A4370" s="142">
        <v>3.0466000000000002</v>
      </c>
      <c r="B4370" s="140" t="s">
        <v>461</v>
      </c>
      <c r="C4370" s="152">
        <v>0.1797</v>
      </c>
    </row>
    <row r="4371" spans="1:3" x14ac:dyDescent="0.35">
      <c r="A4371" s="142">
        <v>3.0493000000000001</v>
      </c>
      <c r="B4371" s="140" t="s">
        <v>461</v>
      </c>
      <c r="C4371" s="152">
        <v>0.17979999999999999</v>
      </c>
    </row>
    <row r="4372" spans="1:3" x14ac:dyDescent="0.35">
      <c r="A4372" s="142">
        <v>3.0520999999999998</v>
      </c>
      <c r="B4372" s="140" t="s">
        <v>461</v>
      </c>
      <c r="C4372" s="152">
        <v>0.18</v>
      </c>
    </row>
    <row r="4373" spans="1:3" x14ac:dyDescent="0.35">
      <c r="A4373" s="142">
        <v>3.0548000000000002</v>
      </c>
      <c r="B4373" s="140" t="s">
        <v>461</v>
      </c>
      <c r="C4373" s="152">
        <v>0.1802</v>
      </c>
    </row>
    <row r="4374" spans="1:3" x14ac:dyDescent="0.35">
      <c r="A4374" s="142">
        <v>3.0575000000000001</v>
      </c>
      <c r="B4374" s="140" t="s">
        <v>461</v>
      </c>
      <c r="C4374" s="152">
        <v>0.18029999999999999</v>
      </c>
    </row>
    <row r="4375" spans="1:3" x14ac:dyDescent="0.35">
      <c r="A4375" s="142">
        <v>3.0602999999999998</v>
      </c>
      <c r="B4375" s="140" t="s">
        <v>461</v>
      </c>
      <c r="C4375" s="152">
        <v>0.1804</v>
      </c>
    </row>
    <row r="4376" spans="1:3" x14ac:dyDescent="0.35">
      <c r="A4376" s="142">
        <v>3.0739999999999998</v>
      </c>
      <c r="B4376" s="140" t="s">
        <v>461</v>
      </c>
      <c r="C4376" s="152">
        <v>0.18060000000000001</v>
      </c>
    </row>
    <row r="4377" spans="1:3" x14ac:dyDescent="0.35">
      <c r="A4377" s="142">
        <v>3.0794999999999999</v>
      </c>
      <c r="B4377" s="140" t="s">
        <v>461</v>
      </c>
      <c r="C4377" s="152">
        <v>0.18079999999999999</v>
      </c>
    </row>
    <row r="4378" spans="1:3" x14ac:dyDescent="0.35">
      <c r="A4378" s="142">
        <v>3.0903999999999998</v>
      </c>
      <c r="B4378" s="140" t="s">
        <v>461</v>
      </c>
      <c r="C4378" s="152">
        <v>0.18090000000000001</v>
      </c>
    </row>
    <row r="4379" spans="1:3" x14ac:dyDescent="0.35">
      <c r="A4379" s="142">
        <v>3.0958999999999999</v>
      </c>
      <c r="B4379" s="140" t="s">
        <v>461</v>
      </c>
      <c r="C4379" s="152">
        <v>0.18099999999999999</v>
      </c>
    </row>
    <row r="4380" spans="1:3" x14ac:dyDescent="0.35">
      <c r="A4380" s="142">
        <v>3.1013999999999999</v>
      </c>
      <c r="B4380" s="140" t="s">
        <v>461</v>
      </c>
      <c r="C4380" s="152">
        <v>0.18099999999999999</v>
      </c>
    </row>
    <row r="4381" spans="1:3" x14ac:dyDescent="0.35">
      <c r="A4381" s="142">
        <v>3.1095999999999999</v>
      </c>
      <c r="B4381" s="140" t="s">
        <v>461</v>
      </c>
      <c r="C4381" s="152">
        <v>0.1812</v>
      </c>
    </row>
    <row r="4382" spans="1:3" x14ac:dyDescent="0.35">
      <c r="A4382" s="142">
        <v>3.1122999999999998</v>
      </c>
      <c r="B4382" s="140" t="s">
        <v>461</v>
      </c>
      <c r="C4382" s="152">
        <v>0.1812</v>
      </c>
    </row>
    <row r="4383" spans="1:3" x14ac:dyDescent="0.35">
      <c r="A4383" s="142">
        <v>3.1177999999999999</v>
      </c>
      <c r="B4383" s="140" t="s">
        <v>461</v>
      </c>
      <c r="C4383" s="152">
        <v>0.18149999999999999</v>
      </c>
    </row>
    <row r="4384" spans="1:3" x14ac:dyDescent="0.35">
      <c r="A4384" s="142">
        <v>3.1204999999999998</v>
      </c>
      <c r="B4384" s="140" t="s">
        <v>461</v>
      </c>
      <c r="C4384" s="152">
        <v>0.1817</v>
      </c>
    </row>
    <row r="4385" spans="1:3" x14ac:dyDescent="0.35">
      <c r="A4385" s="142">
        <v>3.1288</v>
      </c>
      <c r="B4385" s="140" t="s">
        <v>461</v>
      </c>
      <c r="C4385" s="152">
        <v>0.18190000000000001</v>
      </c>
    </row>
    <row r="4386" spans="1:3" x14ac:dyDescent="0.35">
      <c r="A4386" s="142">
        <v>3.1315</v>
      </c>
      <c r="B4386" s="140" t="s">
        <v>461</v>
      </c>
      <c r="C4386" s="152">
        <v>0.18229999999999999</v>
      </c>
    </row>
    <row r="4387" spans="1:3" x14ac:dyDescent="0.35">
      <c r="A4387" s="142">
        <v>3.1341999999999999</v>
      </c>
      <c r="B4387" s="140" t="s">
        <v>461</v>
      </c>
      <c r="C4387" s="152">
        <v>0.1825</v>
      </c>
    </row>
    <row r="4388" spans="1:3" x14ac:dyDescent="0.35">
      <c r="A4388" s="142">
        <v>3.1425000000000001</v>
      </c>
      <c r="B4388" s="140" t="s">
        <v>461</v>
      </c>
      <c r="C4388" s="152">
        <v>0.1825</v>
      </c>
    </row>
    <row r="4389" spans="1:3" x14ac:dyDescent="0.35">
      <c r="A4389" s="142">
        <v>3.1452</v>
      </c>
      <c r="B4389" s="140" t="s">
        <v>461</v>
      </c>
      <c r="C4389" s="152">
        <v>0.18260000000000001</v>
      </c>
    </row>
    <row r="4390" spans="1:3" x14ac:dyDescent="0.35">
      <c r="A4390" s="142">
        <v>3.1478999999999999</v>
      </c>
      <c r="B4390" s="140" t="s">
        <v>461</v>
      </c>
      <c r="C4390" s="152">
        <v>0.1827</v>
      </c>
    </row>
    <row r="4391" spans="1:3" x14ac:dyDescent="0.35">
      <c r="A4391" s="142">
        <v>3.1507000000000001</v>
      </c>
      <c r="B4391" s="140" t="s">
        <v>461</v>
      </c>
      <c r="C4391" s="152">
        <v>0.183</v>
      </c>
    </row>
    <row r="4392" spans="1:3" x14ac:dyDescent="0.35">
      <c r="A4392" s="142">
        <v>3.1534</v>
      </c>
      <c r="B4392" s="140" t="s">
        <v>461</v>
      </c>
      <c r="C4392" s="152">
        <v>0.18310000000000001</v>
      </c>
    </row>
    <row r="4393" spans="1:3" x14ac:dyDescent="0.35">
      <c r="A4393" s="142">
        <v>3.1562000000000001</v>
      </c>
      <c r="B4393" s="140" t="s">
        <v>461</v>
      </c>
      <c r="C4393" s="152">
        <v>0.18310000000000001</v>
      </c>
    </row>
    <row r="4394" spans="1:3" x14ac:dyDescent="0.35">
      <c r="A4394" s="142">
        <v>3.1671</v>
      </c>
      <c r="B4394" s="140" t="s">
        <v>461</v>
      </c>
      <c r="C4394" s="152">
        <v>0.1832</v>
      </c>
    </row>
    <row r="4395" spans="1:3" x14ac:dyDescent="0.35">
      <c r="A4395" s="142">
        <v>3.1699000000000002</v>
      </c>
      <c r="B4395" s="140" t="s">
        <v>461</v>
      </c>
      <c r="C4395" s="152">
        <v>0.1832</v>
      </c>
    </row>
    <row r="4396" spans="1:3" x14ac:dyDescent="0.35">
      <c r="A4396" s="142">
        <v>3.1726000000000001</v>
      </c>
      <c r="B4396" s="140" t="s">
        <v>461</v>
      </c>
      <c r="C4396" s="152">
        <v>0.1832</v>
      </c>
    </row>
    <row r="4397" spans="1:3" x14ac:dyDescent="0.35">
      <c r="A4397" s="142">
        <v>3.1781000000000001</v>
      </c>
      <c r="B4397" s="140" t="s">
        <v>461</v>
      </c>
      <c r="C4397" s="152">
        <v>0.1835</v>
      </c>
    </row>
    <row r="4398" spans="1:3" x14ac:dyDescent="0.35">
      <c r="A4398" s="142">
        <v>3.1918000000000002</v>
      </c>
      <c r="B4398" s="140" t="s">
        <v>461</v>
      </c>
      <c r="C4398" s="152">
        <v>0.18360000000000001</v>
      </c>
    </row>
    <row r="4399" spans="1:3" x14ac:dyDescent="0.35">
      <c r="A4399" s="142">
        <v>3.1945000000000001</v>
      </c>
      <c r="B4399" s="140" t="s">
        <v>461</v>
      </c>
      <c r="C4399" s="152">
        <v>0.18379999999999999</v>
      </c>
    </row>
    <row r="4400" spans="1:3" x14ac:dyDescent="0.35">
      <c r="A4400" s="142">
        <v>3.1972999999999998</v>
      </c>
      <c r="B4400" s="140" t="s">
        <v>461</v>
      </c>
      <c r="C4400" s="152">
        <v>0.18390000000000001</v>
      </c>
    </row>
    <row r="4401" spans="1:3" x14ac:dyDescent="0.35">
      <c r="A4401" s="142">
        <v>3.2</v>
      </c>
      <c r="B4401" s="140" t="s">
        <v>461</v>
      </c>
      <c r="C4401" s="152">
        <v>0.1842</v>
      </c>
    </row>
    <row r="4402" spans="1:3" x14ac:dyDescent="0.35">
      <c r="A4402" s="142">
        <v>3.2027000000000001</v>
      </c>
      <c r="B4402" s="140" t="s">
        <v>461</v>
      </c>
      <c r="C4402" s="152">
        <v>0.18429999999999999</v>
      </c>
    </row>
    <row r="4403" spans="1:3" x14ac:dyDescent="0.35">
      <c r="A4403" s="142">
        <v>3.2054999999999998</v>
      </c>
      <c r="B4403" s="140" t="s">
        <v>461</v>
      </c>
      <c r="C4403" s="152">
        <v>0.18429999999999999</v>
      </c>
    </row>
    <row r="4404" spans="1:3" x14ac:dyDescent="0.35">
      <c r="A4404" s="142">
        <v>3.2082000000000002</v>
      </c>
      <c r="B4404" s="140" t="s">
        <v>461</v>
      </c>
      <c r="C4404" s="152">
        <v>0.18440000000000001</v>
      </c>
    </row>
    <row r="4405" spans="1:3" x14ac:dyDescent="0.35">
      <c r="A4405" s="142">
        <v>3.2109999999999999</v>
      </c>
      <c r="B4405" s="140" t="s">
        <v>461</v>
      </c>
      <c r="C4405" s="152">
        <v>0.1845</v>
      </c>
    </row>
    <row r="4406" spans="1:3" x14ac:dyDescent="0.35">
      <c r="A4406" s="142">
        <v>3.2136999999999998</v>
      </c>
      <c r="B4406" s="140" t="s">
        <v>461</v>
      </c>
      <c r="C4406" s="152">
        <v>0.18459999999999999</v>
      </c>
    </row>
    <row r="4407" spans="1:3" x14ac:dyDescent="0.35">
      <c r="A4407" s="142">
        <v>3.2164000000000001</v>
      </c>
      <c r="B4407" s="140" t="s">
        <v>461</v>
      </c>
      <c r="C4407" s="152">
        <v>0.18459999999999999</v>
      </c>
    </row>
    <row r="4408" spans="1:3" x14ac:dyDescent="0.35">
      <c r="A4408" s="142">
        <v>3.2191999999999998</v>
      </c>
      <c r="B4408" s="140" t="s">
        <v>461</v>
      </c>
      <c r="C4408" s="152">
        <v>0.18459999999999999</v>
      </c>
    </row>
    <row r="4409" spans="1:3" x14ac:dyDescent="0.35">
      <c r="A4409" s="142">
        <v>3.2219000000000002</v>
      </c>
      <c r="B4409" s="140" t="s">
        <v>461</v>
      </c>
      <c r="C4409" s="152">
        <v>0.1847</v>
      </c>
    </row>
    <row r="4410" spans="1:3" x14ac:dyDescent="0.35">
      <c r="A4410" s="142">
        <v>3.2301000000000002</v>
      </c>
      <c r="B4410" s="140" t="s">
        <v>461</v>
      </c>
      <c r="C4410" s="152">
        <v>0.18479999999999999</v>
      </c>
    </row>
    <row r="4411" spans="1:3" x14ac:dyDescent="0.35">
      <c r="A4411" s="142">
        <v>3.2328999999999999</v>
      </c>
      <c r="B4411" s="140" t="s">
        <v>461</v>
      </c>
      <c r="C4411" s="152">
        <v>0.18490000000000001</v>
      </c>
    </row>
    <row r="4412" spans="1:3" x14ac:dyDescent="0.35">
      <c r="A4412" s="142">
        <v>3.2383999999999999</v>
      </c>
      <c r="B4412" s="140" t="s">
        <v>461</v>
      </c>
      <c r="C4412" s="152">
        <v>0.18490000000000001</v>
      </c>
    </row>
    <row r="4413" spans="1:3" x14ac:dyDescent="0.35">
      <c r="A4413" s="142">
        <v>3.2410999999999999</v>
      </c>
      <c r="B4413" s="140" t="s">
        <v>461</v>
      </c>
      <c r="C4413" s="152">
        <v>0.185</v>
      </c>
    </row>
    <row r="4414" spans="1:3" x14ac:dyDescent="0.35">
      <c r="A4414" s="142">
        <v>3.2465999999999999</v>
      </c>
      <c r="B4414" s="140" t="s">
        <v>461</v>
      </c>
      <c r="C4414" s="152">
        <v>0.185</v>
      </c>
    </row>
    <row r="4415" spans="1:3" x14ac:dyDescent="0.35">
      <c r="A4415" s="142">
        <v>3.2492999999999999</v>
      </c>
      <c r="B4415" s="140" t="s">
        <v>461</v>
      </c>
      <c r="C4415" s="152">
        <v>0.1852</v>
      </c>
    </row>
    <row r="4416" spans="1:3" x14ac:dyDescent="0.35">
      <c r="A4416" s="142">
        <v>3.2521</v>
      </c>
      <c r="B4416" s="140" t="s">
        <v>461</v>
      </c>
      <c r="C4416" s="152">
        <v>0.1852</v>
      </c>
    </row>
    <row r="4417" spans="1:3" x14ac:dyDescent="0.35">
      <c r="A4417" s="142">
        <v>3.2547999999999999</v>
      </c>
      <c r="B4417" s="140" t="s">
        <v>461</v>
      </c>
      <c r="C4417" s="152">
        <v>0.18529999999999999</v>
      </c>
    </row>
    <row r="4418" spans="1:3" x14ac:dyDescent="0.35">
      <c r="A4418" s="142">
        <v>3.2603</v>
      </c>
      <c r="B4418" s="140" t="s">
        <v>461</v>
      </c>
      <c r="C4418" s="152">
        <v>0.18529999999999999</v>
      </c>
    </row>
    <row r="4419" spans="1:3" x14ac:dyDescent="0.35">
      <c r="A4419" s="142">
        <v>3.2629999999999999</v>
      </c>
      <c r="B4419" s="140" t="s">
        <v>461</v>
      </c>
      <c r="C4419" s="152">
        <v>0.18540000000000001</v>
      </c>
    </row>
    <row r="4420" spans="1:3" x14ac:dyDescent="0.35">
      <c r="A4420" s="142">
        <v>3.2658</v>
      </c>
      <c r="B4420" s="140" t="s">
        <v>461</v>
      </c>
      <c r="C4420" s="152">
        <v>0.1855</v>
      </c>
    </row>
    <row r="4421" spans="1:3" x14ac:dyDescent="0.35">
      <c r="A4421" s="142">
        <v>3.2685</v>
      </c>
      <c r="B4421" s="140" t="s">
        <v>461</v>
      </c>
      <c r="C4421" s="152">
        <v>0.18559999999999999</v>
      </c>
    </row>
    <row r="4422" spans="1:3" x14ac:dyDescent="0.35">
      <c r="A4422" s="142">
        <v>3.274</v>
      </c>
      <c r="B4422" s="140" t="s">
        <v>461</v>
      </c>
      <c r="C4422" s="152">
        <v>0.1857</v>
      </c>
    </row>
    <row r="4423" spans="1:3" x14ac:dyDescent="0.35">
      <c r="A4423" s="142">
        <v>3.2766999999999999</v>
      </c>
      <c r="B4423" s="140" t="s">
        <v>461</v>
      </c>
      <c r="C4423" s="152">
        <v>0.18579999999999999</v>
      </c>
    </row>
    <row r="4424" spans="1:3" x14ac:dyDescent="0.35">
      <c r="A4424" s="142">
        <v>3.2795000000000001</v>
      </c>
      <c r="B4424" s="140" t="s">
        <v>461</v>
      </c>
      <c r="C4424" s="152">
        <v>0.18579999999999999</v>
      </c>
    </row>
    <row r="4425" spans="1:3" x14ac:dyDescent="0.35">
      <c r="A4425" s="142">
        <v>3.2822</v>
      </c>
      <c r="B4425" s="140" t="s">
        <v>461</v>
      </c>
      <c r="C4425" s="152">
        <v>0.18590000000000001</v>
      </c>
    </row>
    <row r="4426" spans="1:3" x14ac:dyDescent="0.35">
      <c r="A4426" s="142">
        <v>3.2904</v>
      </c>
      <c r="B4426" s="140" t="s">
        <v>461</v>
      </c>
      <c r="C4426" s="152">
        <v>0.186</v>
      </c>
    </row>
    <row r="4427" spans="1:3" x14ac:dyDescent="0.35">
      <c r="A4427" s="142">
        <v>3.2932000000000001</v>
      </c>
      <c r="B4427" s="140" t="s">
        <v>461</v>
      </c>
      <c r="C4427" s="152">
        <v>0.186</v>
      </c>
    </row>
    <row r="4428" spans="1:3" x14ac:dyDescent="0.35">
      <c r="A4428" s="142">
        <v>3.2959000000000001</v>
      </c>
      <c r="B4428" s="140" t="s">
        <v>461</v>
      </c>
      <c r="C4428" s="152">
        <v>0.1862</v>
      </c>
    </row>
    <row r="4429" spans="1:3" x14ac:dyDescent="0.35">
      <c r="A4429" s="142">
        <v>3.3014000000000001</v>
      </c>
      <c r="B4429" s="140" t="s">
        <v>461</v>
      </c>
      <c r="C4429" s="152">
        <v>0.18640000000000001</v>
      </c>
    </row>
    <row r="4430" spans="1:3" x14ac:dyDescent="0.35">
      <c r="A4430" s="142">
        <v>3.3068</v>
      </c>
      <c r="B4430" s="140" t="s">
        <v>461</v>
      </c>
      <c r="C4430" s="152">
        <v>0.18640000000000001</v>
      </c>
    </row>
    <row r="4431" spans="1:3" x14ac:dyDescent="0.35">
      <c r="A4431" s="142">
        <v>3.3096000000000001</v>
      </c>
      <c r="B4431" s="140" t="s">
        <v>461</v>
      </c>
      <c r="C4431" s="152">
        <v>0.1867</v>
      </c>
    </row>
    <row r="4432" spans="1:3" x14ac:dyDescent="0.35">
      <c r="A4432" s="142">
        <v>3.3123</v>
      </c>
      <c r="B4432" s="140" t="s">
        <v>461</v>
      </c>
      <c r="C4432" s="152">
        <v>0.18679999999999999</v>
      </c>
    </row>
    <row r="4433" spans="1:3" x14ac:dyDescent="0.35">
      <c r="A4433" s="142">
        <v>3.3151000000000002</v>
      </c>
      <c r="B4433" s="140" t="s">
        <v>461</v>
      </c>
      <c r="C4433" s="152">
        <v>0.18690000000000001</v>
      </c>
    </row>
    <row r="4434" spans="1:3" x14ac:dyDescent="0.35">
      <c r="A4434" s="142">
        <v>3.3178000000000001</v>
      </c>
      <c r="B4434" s="140" t="s">
        <v>461</v>
      </c>
      <c r="C4434" s="152">
        <v>0.187</v>
      </c>
    </row>
    <row r="4435" spans="1:3" x14ac:dyDescent="0.35">
      <c r="A4435" s="142">
        <v>3.3205</v>
      </c>
      <c r="B4435" s="140" t="s">
        <v>461</v>
      </c>
      <c r="C4435" s="152">
        <v>0.187</v>
      </c>
    </row>
    <row r="4436" spans="1:3" x14ac:dyDescent="0.35">
      <c r="A4436" s="142">
        <v>3.3233000000000001</v>
      </c>
      <c r="B4436" s="140" t="s">
        <v>461</v>
      </c>
      <c r="C4436" s="152">
        <v>0.187</v>
      </c>
    </row>
    <row r="4437" spans="1:3" x14ac:dyDescent="0.35">
      <c r="A4437" s="142">
        <v>3.3342000000000001</v>
      </c>
      <c r="B4437" s="140" t="s">
        <v>461</v>
      </c>
      <c r="C4437" s="152">
        <v>0.18740000000000001</v>
      </c>
    </row>
    <row r="4438" spans="1:3" x14ac:dyDescent="0.35">
      <c r="A4438" s="142">
        <v>3.3370000000000002</v>
      </c>
      <c r="B4438" s="140" t="s">
        <v>461</v>
      </c>
      <c r="C4438" s="152">
        <v>0.1875</v>
      </c>
    </row>
    <row r="4439" spans="1:3" x14ac:dyDescent="0.35">
      <c r="A4439" s="142">
        <v>3.3424999999999998</v>
      </c>
      <c r="B4439" s="140" t="s">
        <v>461</v>
      </c>
      <c r="C4439" s="152">
        <v>0.18759999999999999</v>
      </c>
    </row>
    <row r="4440" spans="1:3" x14ac:dyDescent="0.35">
      <c r="A4440" s="142">
        <v>3.3452000000000002</v>
      </c>
      <c r="B4440" s="140" t="s">
        <v>461</v>
      </c>
      <c r="C4440" s="152">
        <v>0.18770000000000001</v>
      </c>
    </row>
    <row r="4441" spans="1:3" x14ac:dyDescent="0.35">
      <c r="A4441" s="142">
        <v>3.3506999999999998</v>
      </c>
      <c r="B4441" s="140" t="s">
        <v>461</v>
      </c>
      <c r="C4441" s="152">
        <v>0.18790000000000001</v>
      </c>
    </row>
    <row r="4442" spans="1:3" x14ac:dyDescent="0.35">
      <c r="A4442" s="142">
        <v>3.3534000000000002</v>
      </c>
      <c r="B4442" s="140" t="s">
        <v>461</v>
      </c>
      <c r="C4442" s="152">
        <v>0.18820000000000001</v>
      </c>
    </row>
    <row r="4443" spans="1:3" x14ac:dyDescent="0.35">
      <c r="A4443" s="142">
        <v>3.3589000000000002</v>
      </c>
      <c r="B4443" s="140" t="s">
        <v>461</v>
      </c>
      <c r="C4443" s="152">
        <v>0.18859999999999999</v>
      </c>
    </row>
    <row r="4444" spans="1:3" x14ac:dyDescent="0.35">
      <c r="A4444" s="142">
        <v>3.3616000000000001</v>
      </c>
      <c r="B4444" s="140" t="s">
        <v>461</v>
      </c>
      <c r="C4444" s="152">
        <v>0.1888</v>
      </c>
    </row>
    <row r="4445" spans="1:3" x14ac:dyDescent="0.35">
      <c r="A4445" s="142">
        <v>3.3643999999999998</v>
      </c>
      <c r="B4445" s="140" t="s">
        <v>461</v>
      </c>
      <c r="C4445" s="152">
        <v>0.18890000000000001</v>
      </c>
    </row>
    <row r="4446" spans="1:3" x14ac:dyDescent="0.35">
      <c r="A4446" s="142">
        <v>3.3671000000000002</v>
      </c>
      <c r="B4446" s="140" t="s">
        <v>461</v>
      </c>
      <c r="C4446" s="152">
        <v>0.189</v>
      </c>
    </row>
    <row r="4447" spans="1:3" x14ac:dyDescent="0.35">
      <c r="A4447" s="142">
        <v>3.3698999999999999</v>
      </c>
      <c r="B4447" s="140" t="s">
        <v>461</v>
      </c>
      <c r="C4447" s="152">
        <v>0.18909999999999999</v>
      </c>
    </row>
    <row r="4448" spans="1:3" x14ac:dyDescent="0.35">
      <c r="A4448" s="142">
        <v>3.3725999999999998</v>
      </c>
      <c r="B4448" s="140" t="s">
        <v>461</v>
      </c>
      <c r="C4448" s="152">
        <v>0.18920000000000001</v>
      </c>
    </row>
    <row r="4449" spans="1:3" x14ac:dyDescent="0.35">
      <c r="A4449" s="142">
        <v>3.3753000000000002</v>
      </c>
      <c r="B4449" s="140" t="s">
        <v>461</v>
      </c>
      <c r="C4449" s="152">
        <v>0.18920000000000001</v>
      </c>
    </row>
    <row r="4450" spans="1:3" x14ac:dyDescent="0.35">
      <c r="A4450" s="142">
        <v>3.3780999999999999</v>
      </c>
      <c r="B4450" s="140" t="s">
        <v>461</v>
      </c>
      <c r="C4450" s="152">
        <v>0.18940000000000001</v>
      </c>
    </row>
    <row r="4451" spans="1:3" x14ac:dyDescent="0.35">
      <c r="A4451" s="142">
        <v>3.3807999999999998</v>
      </c>
      <c r="B4451" s="140" t="s">
        <v>461</v>
      </c>
      <c r="C4451" s="152">
        <v>0.18940000000000001</v>
      </c>
    </row>
    <row r="4452" spans="1:3" x14ac:dyDescent="0.35">
      <c r="A4452" s="142">
        <v>3.3835999999999999</v>
      </c>
      <c r="B4452" s="140" t="s">
        <v>461</v>
      </c>
      <c r="C4452" s="152">
        <v>0.1895</v>
      </c>
    </row>
    <row r="4453" spans="1:3" x14ac:dyDescent="0.35">
      <c r="A4453" s="142">
        <v>3.3862999999999999</v>
      </c>
      <c r="B4453" s="140" t="s">
        <v>461</v>
      </c>
      <c r="C4453" s="152">
        <v>0.1895</v>
      </c>
    </row>
    <row r="4454" spans="1:3" x14ac:dyDescent="0.35">
      <c r="A4454" s="142">
        <v>3.3889999999999998</v>
      </c>
      <c r="B4454" s="140" t="s">
        <v>461</v>
      </c>
      <c r="C4454" s="152">
        <v>0.1898</v>
      </c>
    </row>
    <row r="4455" spans="1:3" x14ac:dyDescent="0.35">
      <c r="A4455" s="142">
        <v>3.3917999999999999</v>
      </c>
      <c r="B4455" s="140" t="s">
        <v>461</v>
      </c>
      <c r="C4455" s="152">
        <v>0.19020000000000001</v>
      </c>
    </row>
    <row r="4456" spans="1:3" x14ac:dyDescent="0.35">
      <c r="A4456" s="142">
        <v>3.4</v>
      </c>
      <c r="B4456" s="140" t="s">
        <v>461</v>
      </c>
      <c r="C4456" s="152">
        <v>0.1903</v>
      </c>
    </row>
    <row r="4457" spans="1:3" x14ac:dyDescent="0.35">
      <c r="A4457" s="142">
        <v>3.4026999999999998</v>
      </c>
      <c r="B4457" s="140" t="s">
        <v>461</v>
      </c>
      <c r="C4457" s="152">
        <v>0.19059999999999999</v>
      </c>
    </row>
    <row r="4458" spans="1:3" x14ac:dyDescent="0.35">
      <c r="A4458" s="142">
        <v>3.4055</v>
      </c>
      <c r="B4458" s="140" t="s">
        <v>461</v>
      </c>
      <c r="C4458" s="152">
        <v>0.19089999999999999</v>
      </c>
    </row>
    <row r="4459" spans="1:3" x14ac:dyDescent="0.35">
      <c r="A4459" s="142">
        <v>3.4081999999999999</v>
      </c>
      <c r="B4459" s="140" t="s">
        <v>461</v>
      </c>
      <c r="C4459" s="152">
        <v>0.19109999999999999</v>
      </c>
    </row>
    <row r="4460" spans="1:3" x14ac:dyDescent="0.35">
      <c r="A4460" s="142">
        <v>3.411</v>
      </c>
      <c r="B4460" s="140" t="s">
        <v>461</v>
      </c>
      <c r="C4460" s="152">
        <v>0.19120000000000001</v>
      </c>
    </row>
    <row r="4461" spans="1:3" x14ac:dyDescent="0.35">
      <c r="A4461" s="142">
        <v>3.4137</v>
      </c>
      <c r="B4461" s="140" t="s">
        <v>461</v>
      </c>
      <c r="C4461" s="152">
        <v>0.1913</v>
      </c>
    </row>
    <row r="4462" spans="1:3" x14ac:dyDescent="0.35">
      <c r="A4462" s="142">
        <v>3.4163999999999999</v>
      </c>
      <c r="B4462" s="140" t="s">
        <v>461</v>
      </c>
      <c r="C4462" s="152">
        <v>0.1915</v>
      </c>
    </row>
    <row r="4463" spans="1:3" x14ac:dyDescent="0.35">
      <c r="A4463" s="142">
        <v>3.4218999999999999</v>
      </c>
      <c r="B4463" s="140" t="s">
        <v>461</v>
      </c>
      <c r="C4463" s="152">
        <v>0.1918</v>
      </c>
    </row>
    <row r="4464" spans="1:3" x14ac:dyDescent="0.35">
      <c r="A4464" s="142">
        <v>3.4247000000000001</v>
      </c>
      <c r="B4464" s="140" t="s">
        <v>461</v>
      </c>
      <c r="C4464" s="152">
        <v>0.192</v>
      </c>
    </row>
    <row r="4465" spans="1:3" x14ac:dyDescent="0.35">
      <c r="A4465" s="142">
        <v>3.4300999999999999</v>
      </c>
      <c r="B4465" s="140" t="s">
        <v>461</v>
      </c>
      <c r="C4465" s="152">
        <v>0.19209999999999999</v>
      </c>
    </row>
    <row r="4466" spans="1:3" x14ac:dyDescent="0.35">
      <c r="A4466" s="142">
        <v>3.4329000000000001</v>
      </c>
      <c r="B4466" s="140" t="s">
        <v>461</v>
      </c>
      <c r="C4466" s="152">
        <v>0.19220000000000001</v>
      </c>
    </row>
    <row r="4467" spans="1:3" x14ac:dyDescent="0.35">
      <c r="A4467" s="142">
        <v>3.4384000000000001</v>
      </c>
      <c r="B4467" s="140" t="s">
        <v>461</v>
      </c>
      <c r="C4467" s="152">
        <v>0.19220000000000001</v>
      </c>
    </row>
    <row r="4468" spans="1:3" x14ac:dyDescent="0.35">
      <c r="A4468" s="142">
        <v>3.4466000000000001</v>
      </c>
      <c r="B4468" s="140" t="s">
        <v>461</v>
      </c>
      <c r="C4468" s="152">
        <v>0.1925</v>
      </c>
    </row>
    <row r="4469" spans="1:3" x14ac:dyDescent="0.35">
      <c r="A4469" s="142">
        <v>3.4493</v>
      </c>
      <c r="B4469" s="140" t="s">
        <v>461</v>
      </c>
      <c r="C4469" s="152">
        <v>0.19259999999999999</v>
      </c>
    </row>
    <row r="4470" spans="1:3" x14ac:dyDescent="0.35">
      <c r="A4470" s="142">
        <v>3.4521000000000002</v>
      </c>
      <c r="B4470" s="140" t="s">
        <v>461</v>
      </c>
      <c r="C4470" s="152">
        <v>0.1928</v>
      </c>
    </row>
    <row r="4471" spans="1:3" x14ac:dyDescent="0.35">
      <c r="A4471" s="142">
        <v>3.4575</v>
      </c>
      <c r="B4471" s="140" t="s">
        <v>461</v>
      </c>
      <c r="C4471" s="152">
        <v>0.19289999999999999</v>
      </c>
    </row>
    <row r="4472" spans="1:3" x14ac:dyDescent="0.35">
      <c r="A4472" s="142">
        <v>3.4630000000000001</v>
      </c>
      <c r="B4472" s="140" t="s">
        <v>461</v>
      </c>
      <c r="C4472" s="152">
        <v>0.193</v>
      </c>
    </row>
    <row r="4473" spans="1:3" x14ac:dyDescent="0.35">
      <c r="A4473" s="142">
        <v>3.4658000000000002</v>
      </c>
      <c r="B4473" s="140" t="s">
        <v>461</v>
      </c>
      <c r="C4473" s="152">
        <v>0.19320000000000001</v>
      </c>
    </row>
    <row r="4474" spans="1:3" x14ac:dyDescent="0.35">
      <c r="A4474" s="142">
        <v>3.4685000000000001</v>
      </c>
      <c r="B4474" s="140" t="s">
        <v>461</v>
      </c>
      <c r="C4474" s="152">
        <v>0.19339999999999999</v>
      </c>
    </row>
    <row r="4475" spans="1:3" x14ac:dyDescent="0.35">
      <c r="A4475" s="142">
        <v>3.4712000000000001</v>
      </c>
      <c r="B4475" s="140" t="s">
        <v>461</v>
      </c>
      <c r="C4475" s="152">
        <v>0.19359999999999999</v>
      </c>
    </row>
    <row r="4476" spans="1:3" x14ac:dyDescent="0.35">
      <c r="A4476" s="142">
        <v>3.4740000000000002</v>
      </c>
      <c r="B4476" s="140" t="s">
        <v>461</v>
      </c>
      <c r="C4476" s="152">
        <v>0.1938</v>
      </c>
    </row>
    <row r="4477" spans="1:3" x14ac:dyDescent="0.35">
      <c r="A4477" s="142">
        <v>3.4767000000000001</v>
      </c>
      <c r="B4477" s="140" t="s">
        <v>461</v>
      </c>
      <c r="C4477" s="152">
        <v>0.19400000000000001</v>
      </c>
    </row>
    <row r="4478" spans="1:3" x14ac:dyDescent="0.35">
      <c r="A4478" s="142">
        <v>3.4794999999999998</v>
      </c>
      <c r="B4478" s="140" t="s">
        <v>461</v>
      </c>
      <c r="C4478" s="152">
        <v>0.19400000000000001</v>
      </c>
    </row>
    <row r="4479" spans="1:3" x14ac:dyDescent="0.35">
      <c r="A4479" s="142">
        <v>3.4822000000000002</v>
      </c>
      <c r="B4479" s="140" t="s">
        <v>461</v>
      </c>
      <c r="C4479" s="152">
        <v>0.19420000000000001</v>
      </c>
    </row>
    <row r="4480" spans="1:3" x14ac:dyDescent="0.35">
      <c r="A4480" s="142">
        <v>3.4849000000000001</v>
      </c>
      <c r="B4480" s="140" t="s">
        <v>461</v>
      </c>
      <c r="C4480" s="152">
        <v>0.19420000000000001</v>
      </c>
    </row>
    <row r="4481" spans="1:3" x14ac:dyDescent="0.35">
      <c r="A4481" s="142">
        <v>3.4876999999999998</v>
      </c>
      <c r="B4481" s="140" t="s">
        <v>461</v>
      </c>
      <c r="C4481" s="152">
        <v>0.1943</v>
      </c>
    </row>
    <row r="4482" spans="1:3" x14ac:dyDescent="0.35">
      <c r="A4482" s="142">
        <v>3.4931999999999999</v>
      </c>
      <c r="B4482" s="140" t="s">
        <v>461</v>
      </c>
      <c r="C4482" s="152">
        <v>0.19489999999999999</v>
      </c>
    </row>
    <row r="4483" spans="1:3" x14ac:dyDescent="0.35">
      <c r="A4483" s="142">
        <v>3.4958999999999998</v>
      </c>
      <c r="B4483" s="140" t="s">
        <v>461</v>
      </c>
      <c r="C4483" s="152">
        <v>0.19500000000000001</v>
      </c>
    </row>
    <row r="4484" spans="1:3" x14ac:dyDescent="0.35">
      <c r="A4484" s="142">
        <v>3.4986000000000002</v>
      </c>
      <c r="B4484" s="140" t="s">
        <v>461</v>
      </c>
      <c r="C4484" s="152">
        <v>0.19520000000000001</v>
      </c>
    </row>
    <row r="4485" spans="1:3" x14ac:dyDescent="0.35">
      <c r="A4485" s="142">
        <v>3.5041000000000002</v>
      </c>
      <c r="B4485" s="140" t="s">
        <v>461</v>
      </c>
      <c r="C4485" s="152">
        <v>0.19539999999999999</v>
      </c>
    </row>
    <row r="4486" spans="1:3" x14ac:dyDescent="0.35">
      <c r="A4486" s="142">
        <v>3.5068000000000001</v>
      </c>
      <c r="B4486" s="140" t="s">
        <v>461</v>
      </c>
      <c r="C4486" s="152">
        <v>0.19570000000000001</v>
      </c>
    </row>
    <row r="4487" spans="1:3" x14ac:dyDescent="0.35">
      <c r="A4487" s="142">
        <v>3.5095999999999998</v>
      </c>
      <c r="B4487" s="140" t="s">
        <v>461</v>
      </c>
      <c r="C4487" s="152">
        <v>0.1958</v>
      </c>
    </row>
    <row r="4488" spans="1:3" x14ac:dyDescent="0.35">
      <c r="A4488" s="142">
        <v>3.5150999999999999</v>
      </c>
      <c r="B4488" s="140" t="s">
        <v>461</v>
      </c>
      <c r="C4488" s="152">
        <v>0.19589999999999999</v>
      </c>
    </row>
    <row r="4489" spans="1:3" x14ac:dyDescent="0.35">
      <c r="A4489" s="142">
        <v>3.5177999999999998</v>
      </c>
      <c r="B4489" s="140" t="s">
        <v>461</v>
      </c>
      <c r="C4489" s="152">
        <v>0.19600000000000001</v>
      </c>
    </row>
    <row r="4490" spans="1:3" x14ac:dyDescent="0.35">
      <c r="A4490" s="142">
        <v>3.5205000000000002</v>
      </c>
      <c r="B4490" s="140" t="s">
        <v>461</v>
      </c>
      <c r="C4490" s="152">
        <v>0.19600000000000001</v>
      </c>
    </row>
    <row r="4491" spans="1:3" x14ac:dyDescent="0.35">
      <c r="A4491" s="142">
        <v>3.5232999999999999</v>
      </c>
      <c r="B4491" s="140" t="s">
        <v>461</v>
      </c>
      <c r="C4491" s="152">
        <v>0.19620000000000001</v>
      </c>
    </row>
    <row r="4492" spans="1:3" x14ac:dyDescent="0.35">
      <c r="A4492" s="142">
        <v>3.5259999999999998</v>
      </c>
      <c r="B4492" s="140" t="s">
        <v>461</v>
      </c>
      <c r="C4492" s="152">
        <v>0.1963</v>
      </c>
    </row>
    <row r="4493" spans="1:3" x14ac:dyDescent="0.35">
      <c r="A4493" s="142">
        <v>3.5287999999999999</v>
      </c>
      <c r="B4493" s="140" t="s">
        <v>461</v>
      </c>
      <c r="C4493" s="152">
        <v>0.19639999999999999</v>
      </c>
    </row>
    <row r="4494" spans="1:3" x14ac:dyDescent="0.35">
      <c r="A4494" s="142">
        <v>3.5314999999999999</v>
      </c>
      <c r="B4494" s="140" t="s">
        <v>461</v>
      </c>
      <c r="C4494" s="152">
        <v>0.19650000000000001</v>
      </c>
    </row>
    <row r="4495" spans="1:3" x14ac:dyDescent="0.35">
      <c r="A4495" s="142">
        <v>3.5369999999999999</v>
      </c>
      <c r="B4495" s="140" t="s">
        <v>461</v>
      </c>
      <c r="C4495" s="152">
        <v>0.19670000000000001</v>
      </c>
    </row>
    <row r="4496" spans="1:3" x14ac:dyDescent="0.35">
      <c r="A4496" s="142">
        <v>3.5396999999999998</v>
      </c>
      <c r="B4496" s="140" t="s">
        <v>461</v>
      </c>
      <c r="C4496" s="152">
        <v>0.1968</v>
      </c>
    </row>
    <row r="4497" spans="1:3" x14ac:dyDescent="0.35">
      <c r="A4497" s="142">
        <v>3.5425</v>
      </c>
      <c r="B4497" s="140" t="s">
        <v>461</v>
      </c>
      <c r="C4497" s="152">
        <v>0.19689999999999999</v>
      </c>
    </row>
    <row r="4498" spans="1:3" x14ac:dyDescent="0.35">
      <c r="A4498" s="142">
        <v>3.5478999999999998</v>
      </c>
      <c r="B4498" s="140" t="s">
        <v>461</v>
      </c>
      <c r="C4498" s="152">
        <v>0.19700000000000001</v>
      </c>
    </row>
    <row r="4499" spans="1:3" x14ac:dyDescent="0.35">
      <c r="A4499" s="142">
        <v>3.5507</v>
      </c>
      <c r="B4499" s="140" t="s">
        <v>461</v>
      </c>
      <c r="C4499" s="152">
        <v>0.1971</v>
      </c>
    </row>
    <row r="4500" spans="1:3" x14ac:dyDescent="0.35">
      <c r="A4500" s="142">
        <v>3.5533999999999999</v>
      </c>
      <c r="B4500" s="140" t="s">
        <v>461</v>
      </c>
      <c r="C4500" s="152">
        <v>0.1973</v>
      </c>
    </row>
    <row r="4501" spans="1:3" x14ac:dyDescent="0.35">
      <c r="A4501" s="142">
        <v>3.5562</v>
      </c>
      <c r="B4501" s="140" t="s">
        <v>461</v>
      </c>
      <c r="C4501" s="152">
        <v>0.1973</v>
      </c>
    </row>
    <row r="4502" spans="1:3" x14ac:dyDescent="0.35">
      <c r="A4502" s="142">
        <v>3.5589</v>
      </c>
      <c r="B4502" s="140" t="s">
        <v>461</v>
      </c>
      <c r="C4502" s="152">
        <v>0.19750000000000001</v>
      </c>
    </row>
    <row r="4503" spans="1:3" x14ac:dyDescent="0.35">
      <c r="A4503" s="142">
        <v>3.5615999999999999</v>
      </c>
      <c r="B4503" s="140" t="s">
        <v>461</v>
      </c>
      <c r="C4503" s="152">
        <v>0.19769999999999999</v>
      </c>
    </row>
    <row r="4504" spans="1:3" x14ac:dyDescent="0.35">
      <c r="A4504" s="142">
        <v>3.5644</v>
      </c>
      <c r="B4504" s="140" t="s">
        <v>461</v>
      </c>
      <c r="C4504" s="152">
        <v>0.1978</v>
      </c>
    </row>
    <row r="4505" spans="1:3" x14ac:dyDescent="0.35">
      <c r="A4505" s="142">
        <v>3.5699000000000001</v>
      </c>
      <c r="B4505" s="140" t="s">
        <v>461</v>
      </c>
      <c r="C4505" s="152">
        <v>0.1978</v>
      </c>
    </row>
    <row r="4506" spans="1:3" x14ac:dyDescent="0.35">
      <c r="A4506" s="142">
        <v>3.5726</v>
      </c>
      <c r="B4506" s="140" t="s">
        <v>461</v>
      </c>
      <c r="C4506" s="152">
        <v>0.19789999999999999</v>
      </c>
    </row>
    <row r="4507" spans="1:3" x14ac:dyDescent="0.35">
      <c r="A4507" s="142">
        <v>3.5752999999999999</v>
      </c>
      <c r="B4507" s="140" t="s">
        <v>461</v>
      </c>
      <c r="C4507" s="152">
        <v>0.19800000000000001</v>
      </c>
    </row>
    <row r="4508" spans="1:3" x14ac:dyDescent="0.35">
      <c r="A4508" s="142">
        <v>3.5781000000000001</v>
      </c>
      <c r="B4508" s="140" t="s">
        <v>461</v>
      </c>
      <c r="C4508" s="152">
        <v>0.1981</v>
      </c>
    </row>
    <row r="4509" spans="1:3" x14ac:dyDescent="0.35">
      <c r="A4509" s="142">
        <v>3.5808</v>
      </c>
      <c r="B4509" s="140" t="s">
        <v>461</v>
      </c>
      <c r="C4509" s="152">
        <v>0.1981</v>
      </c>
    </row>
    <row r="4510" spans="1:3" x14ac:dyDescent="0.35">
      <c r="A4510" s="142">
        <v>3.5836000000000001</v>
      </c>
      <c r="B4510" s="140" t="s">
        <v>461</v>
      </c>
      <c r="C4510" s="152">
        <v>0.19819999999999999</v>
      </c>
    </row>
    <row r="4511" spans="1:3" x14ac:dyDescent="0.35">
      <c r="A4511" s="142">
        <v>3.5863</v>
      </c>
      <c r="B4511" s="140" t="s">
        <v>461</v>
      </c>
      <c r="C4511" s="152">
        <v>0.19819999999999999</v>
      </c>
    </row>
    <row r="4512" spans="1:3" x14ac:dyDescent="0.35">
      <c r="A4512" s="142">
        <v>3.589</v>
      </c>
      <c r="B4512" s="140" t="s">
        <v>461</v>
      </c>
      <c r="C4512" s="152">
        <v>0.1983</v>
      </c>
    </row>
    <row r="4513" spans="1:3" x14ac:dyDescent="0.35">
      <c r="A4513" s="142">
        <v>3.5918000000000001</v>
      </c>
      <c r="B4513" s="140" t="s">
        <v>461</v>
      </c>
      <c r="C4513" s="152">
        <v>0.19839999999999999</v>
      </c>
    </row>
    <row r="4514" spans="1:3" x14ac:dyDescent="0.35">
      <c r="A4514" s="142">
        <v>3.6</v>
      </c>
      <c r="B4514" s="140" t="s">
        <v>461</v>
      </c>
      <c r="C4514" s="152">
        <v>0.19850000000000001</v>
      </c>
    </row>
    <row r="4515" spans="1:3" x14ac:dyDescent="0.35">
      <c r="A4515" s="142">
        <v>3.6027</v>
      </c>
      <c r="B4515" s="140" t="s">
        <v>461</v>
      </c>
      <c r="C4515" s="152">
        <v>0.1986</v>
      </c>
    </row>
    <row r="4516" spans="1:3" x14ac:dyDescent="0.35">
      <c r="A4516" s="142">
        <v>3.6055000000000001</v>
      </c>
      <c r="B4516" s="140" t="s">
        <v>461</v>
      </c>
      <c r="C4516" s="152">
        <v>0.1988</v>
      </c>
    </row>
    <row r="4517" spans="1:3" x14ac:dyDescent="0.35">
      <c r="A4517" s="142">
        <v>3.6082000000000001</v>
      </c>
      <c r="B4517" s="140" t="s">
        <v>461</v>
      </c>
      <c r="C4517" s="152">
        <v>0.19889999999999999</v>
      </c>
    </row>
    <row r="4518" spans="1:3" x14ac:dyDescent="0.35">
      <c r="A4518" s="142">
        <v>3.6110000000000002</v>
      </c>
      <c r="B4518" s="140" t="s">
        <v>461</v>
      </c>
      <c r="C4518" s="152">
        <v>0.19900000000000001</v>
      </c>
    </row>
    <row r="4519" spans="1:3" x14ac:dyDescent="0.35">
      <c r="A4519" s="142">
        <v>3.6164000000000001</v>
      </c>
      <c r="B4519" s="140" t="s">
        <v>461</v>
      </c>
      <c r="C4519" s="152">
        <v>0.19919999999999999</v>
      </c>
    </row>
    <row r="4520" spans="1:3" x14ac:dyDescent="0.35">
      <c r="A4520" s="142">
        <v>3.6219000000000001</v>
      </c>
      <c r="B4520" s="140" t="s">
        <v>461</v>
      </c>
      <c r="C4520" s="152">
        <v>0.19939999999999999</v>
      </c>
    </row>
    <row r="4521" spans="1:3" x14ac:dyDescent="0.35">
      <c r="A4521" s="142">
        <v>3.6274000000000002</v>
      </c>
      <c r="B4521" s="140" t="s">
        <v>461</v>
      </c>
      <c r="C4521" s="152">
        <v>0.19950000000000001</v>
      </c>
    </row>
    <row r="4522" spans="1:3" x14ac:dyDescent="0.35">
      <c r="A4522" s="142">
        <v>3.6328999999999998</v>
      </c>
      <c r="B4522" s="140" t="s">
        <v>461</v>
      </c>
      <c r="C4522" s="152">
        <v>0.19980000000000001</v>
      </c>
    </row>
    <row r="4523" spans="1:3" x14ac:dyDescent="0.35">
      <c r="A4523" s="142">
        <v>3.6383999999999999</v>
      </c>
      <c r="B4523" s="140" t="s">
        <v>461</v>
      </c>
      <c r="C4523" s="152">
        <v>0.19980000000000001</v>
      </c>
    </row>
    <row r="4524" spans="1:3" x14ac:dyDescent="0.35">
      <c r="A4524" s="142">
        <v>3.6438000000000001</v>
      </c>
      <c r="B4524" s="140" t="s">
        <v>461</v>
      </c>
      <c r="C4524" s="152">
        <v>0.19989999999999999</v>
      </c>
    </row>
    <row r="4525" spans="1:3" x14ac:dyDescent="0.35">
      <c r="A4525" s="142">
        <v>3.6465999999999998</v>
      </c>
      <c r="B4525" s="140" t="s">
        <v>461</v>
      </c>
      <c r="C4525" s="152">
        <v>0.2</v>
      </c>
    </row>
    <row r="4526" spans="1:3" x14ac:dyDescent="0.35">
      <c r="A4526" s="142">
        <v>3.6520999999999999</v>
      </c>
      <c r="B4526" s="140" t="s">
        <v>461</v>
      </c>
      <c r="C4526" s="152">
        <v>0.2</v>
      </c>
    </row>
    <row r="4527" spans="1:3" x14ac:dyDescent="0.35">
      <c r="A4527" s="142">
        <v>3.6602999999999999</v>
      </c>
      <c r="B4527" s="140" t="s">
        <v>461</v>
      </c>
      <c r="C4527" s="152">
        <v>0.2001</v>
      </c>
    </row>
    <row r="4528" spans="1:3" x14ac:dyDescent="0.35">
      <c r="A4528" s="142">
        <v>3.6711999999999998</v>
      </c>
      <c r="B4528" s="140" t="s">
        <v>461</v>
      </c>
      <c r="C4528" s="152">
        <v>0.20030000000000001</v>
      </c>
    </row>
    <row r="4529" spans="1:3" x14ac:dyDescent="0.35">
      <c r="A4529" s="142">
        <v>3.6739999999999999</v>
      </c>
      <c r="B4529" s="140" t="s">
        <v>461</v>
      </c>
      <c r="C4529" s="152">
        <v>0.20039999999999999</v>
      </c>
    </row>
    <row r="4530" spans="1:3" x14ac:dyDescent="0.35">
      <c r="A4530" s="142">
        <v>3.6766999999999999</v>
      </c>
      <c r="B4530" s="140" t="s">
        <v>461</v>
      </c>
      <c r="C4530" s="152">
        <v>0.20050000000000001</v>
      </c>
    </row>
    <row r="4531" spans="1:3" x14ac:dyDescent="0.35">
      <c r="A4531" s="142">
        <v>3.6821999999999999</v>
      </c>
      <c r="B4531" s="140" t="s">
        <v>461</v>
      </c>
      <c r="C4531" s="152">
        <v>0.2006</v>
      </c>
    </row>
    <row r="4532" spans="1:3" x14ac:dyDescent="0.35">
      <c r="A4532" s="142">
        <v>3.6848999999999998</v>
      </c>
      <c r="B4532" s="140" t="s">
        <v>461</v>
      </c>
      <c r="C4532" s="152">
        <v>0.20080000000000001</v>
      </c>
    </row>
    <row r="4533" spans="1:3" x14ac:dyDescent="0.35">
      <c r="A4533" s="142">
        <v>3.6903999999999999</v>
      </c>
      <c r="B4533" s="140" t="s">
        <v>461</v>
      </c>
      <c r="C4533" s="152">
        <v>0.2009</v>
      </c>
    </row>
    <row r="4534" spans="1:3" x14ac:dyDescent="0.35">
      <c r="A4534" s="142">
        <v>3.6932</v>
      </c>
      <c r="B4534" s="140" t="s">
        <v>461</v>
      </c>
      <c r="C4534" s="152">
        <v>0.20100000000000001</v>
      </c>
    </row>
    <row r="4535" spans="1:3" x14ac:dyDescent="0.35">
      <c r="A4535" s="142">
        <v>3.6959</v>
      </c>
      <c r="B4535" s="140" t="s">
        <v>461</v>
      </c>
      <c r="C4535" s="152">
        <v>0.2011</v>
      </c>
    </row>
    <row r="4536" spans="1:3" x14ac:dyDescent="0.35">
      <c r="A4536" s="142">
        <v>3.7014</v>
      </c>
      <c r="B4536" s="140" t="s">
        <v>461</v>
      </c>
      <c r="C4536" s="152">
        <v>0.20119999999999999</v>
      </c>
    </row>
    <row r="4537" spans="1:3" x14ac:dyDescent="0.35">
      <c r="A4537" s="142">
        <v>3.7067999999999999</v>
      </c>
      <c r="B4537" s="140" t="s">
        <v>461</v>
      </c>
      <c r="C4537" s="152">
        <v>0.2014</v>
      </c>
    </row>
    <row r="4538" spans="1:3" x14ac:dyDescent="0.35">
      <c r="A4538" s="142">
        <v>3.7096</v>
      </c>
      <c r="B4538" s="140" t="s">
        <v>461</v>
      </c>
      <c r="C4538" s="152">
        <v>0.2016</v>
      </c>
    </row>
    <row r="4539" spans="1:3" x14ac:dyDescent="0.35">
      <c r="A4539" s="142">
        <v>3.7122999999999999</v>
      </c>
      <c r="B4539" s="140" t="s">
        <v>461</v>
      </c>
      <c r="C4539" s="152">
        <v>0.20180000000000001</v>
      </c>
    </row>
    <row r="4540" spans="1:3" x14ac:dyDescent="0.35">
      <c r="A4540" s="142">
        <v>3.7204999999999999</v>
      </c>
      <c r="B4540" s="140" t="s">
        <v>461</v>
      </c>
      <c r="C4540" s="152">
        <v>0.2019</v>
      </c>
    </row>
    <row r="4541" spans="1:3" x14ac:dyDescent="0.35">
      <c r="A4541" s="142">
        <v>3.7233000000000001</v>
      </c>
      <c r="B4541" s="140" t="s">
        <v>461</v>
      </c>
      <c r="C4541" s="152">
        <v>0.2021</v>
      </c>
    </row>
    <row r="4542" spans="1:3" x14ac:dyDescent="0.35">
      <c r="A4542" s="142">
        <v>3.726</v>
      </c>
      <c r="B4542" s="140" t="s">
        <v>461</v>
      </c>
      <c r="C4542" s="152">
        <v>0.20219999999999999</v>
      </c>
    </row>
    <row r="4543" spans="1:3" x14ac:dyDescent="0.35">
      <c r="A4543" s="142">
        <v>3.7288000000000001</v>
      </c>
      <c r="B4543" s="140" t="s">
        <v>461</v>
      </c>
      <c r="C4543" s="152">
        <v>0.2024</v>
      </c>
    </row>
    <row r="4544" spans="1:3" x14ac:dyDescent="0.35">
      <c r="A4544" s="142">
        <v>3.7315</v>
      </c>
      <c r="B4544" s="140" t="s">
        <v>461</v>
      </c>
      <c r="C4544" s="152">
        <v>0.20250000000000001</v>
      </c>
    </row>
    <row r="4545" spans="1:3" x14ac:dyDescent="0.35">
      <c r="A4545" s="142">
        <v>3.7342</v>
      </c>
      <c r="B4545" s="140" t="s">
        <v>461</v>
      </c>
      <c r="C4545" s="152">
        <v>0.2026</v>
      </c>
    </row>
    <row r="4546" spans="1:3" x14ac:dyDescent="0.35">
      <c r="A4546" s="142">
        <v>3.7397</v>
      </c>
      <c r="B4546" s="140" t="s">
        <v>461</v>
      </c>
      <c r="C4546" s="152">
        <v>0.20280000000000001</v>
      </c>
    </row>
    <row r="4547" spans="1:3" x14ac:dyDescent="0.35">
      <c r="A4547" s="142">
        <v>3.7425000000000002</v>
      </c>
      <c r="B4547" s="140" t="s">
        <v>461</v>
      </c>
      <c r="C4547" s="152">
        <v>0.2029</v>
      </c>
    </row>
    <row r="4548" spans="1:3" x14ac:dyDescent="0.35">
      <c r="A4548" s="142">
        <v>3.7452000000000001</v>
      </c>
      <c r="B4548" s="140" t="s">
        <v>461</v>
      </c>
      <c r="C4548" s="152">
        <v>0.2029</v>
      </c>
    </row>
    <row r="4549" spans="1:3" x14ac:dyDescent="0.35">
      <c r="A4549" s="142">
        <v>3.7562000000000002</v>
      </c>
      <c r="B4549" s="140" t="s">
        <v>461</v>
      </c>
      <c r="C4549" s="152">
        <v>0.20300000000000001</v>
      </c>
    </row>
    <row r="4550" spans="1:3" x14ac:dyDescent="0.35">
      <c r="A4550" s="142">
        <v>3.7589000000000001</v>
      </c>
      <c r="B4550" s="140" t="s">
        <v>461</v>
      </c>
      <c r="C4550" s="152">
        <v>0.20319999999999999</v>
      </c>
    </row>
    <row r="4551" spans="1:3" x14ac:dyDescent="0.35">
      <c r="A4551" s="142">
        <v>3.7616000000000001</v>
      </c>
      <c r="B4551" s="140" t="s">
        <v>461</v>
      </c>
      <c r="C4551" s="152">
        <v>0.2034</v>
      </c>
    </row>
    <row r="4552" spans="1:3" x14ac:dyDescent="0.35">
      <c r="A4552" s="142">
        <v>3.7671000000000001</v>
      </c>
      <c r="B4552" s="140" t="s">
        <v>461</v>
      </c>
      <c r="C4552" s="152">
        <v>0.2036</v>
      </c>
    </row>
    <row r="4553" spans="1:3" x14ac:dyDescent="0.35">
      <c r="A4553" s="142">
        <v>3.7753000000000001</v>
      </c>
      <c r="B4553" s="140" t="s">
        <v>461</v>
      </c>
      <c r="C4553" s="152">
        <v>0.20399999999999999</v>
      </c>
    </row>
    <row r="4554" spans="1:3" x14ac:dyDescent="0.35">
      <c r="A4554" s="142">
        <v>3.7780999999999998</v>
      </c>
      <c r="B4554" s="140" t="s">
        <v>461</v>
      </c>
      <c r="C4554" s="152">
        <v>0.20419999999999999</v>
      </c>
    </row>
    <row r="4555" spans="1:3" x14ac:dyDescent="0.35">
      <c r="A4555" s="142">
        <v>3.7863000000000002</v>
      </c>
      <c r="B4555" s="140" t="s">
        <v>461</v>
      </c>
      <c r="C4555" s="152">
        <v>0.20430000000000001</v>
      </c>
    </row>
    <row r="4556" spans="1:3" x14ac:dyDescent="0.35">
      <c r="A4556" s="142">
        <v>3.7890000000000001</v>
      </c>
      <c r="B4556" s="140" t="s">
        <v>461</v>
      </c>
      <c r="C4556" s="152">
        <v>0.20430000000000001</v>
      </c>
    </row>
    <row r="4557" spans="1:3" x14ac:dyDescent="0.35">
      <c r="A4557" s="142">
        <v>3.7917999999999998</v>
      </c>
      <c r="B4557" s="140" t="s">
        <v>461</v>
      </c>
      <c r="C4557" s="152">
        <v>0.2044</v>
      </c>
    </row>
    <row r="4558" spans="1:3" x14ac:dyDescent="0.35">
      <c r="A4558" s="142">
        <v>3.7945000000000002</v>
      </c>
      <c r="B4558" s="140" t="s">
        <v>461</v>
      </c>
      <c r="C4558" s="152">
        <v>0.20449999999999999</v>
      </c>
    </row>
    <row r="4559" spans="1:3" x14ac:dyDescent="0.35">
      <c r="A4559" s="142">
        <v>3.7972999999999999</v>
      </c>
      <c r="B4559" s="140" t="s">
        <v>461</v>
      </c>
      <c r="C4559" s="152">
        <v>0.2046</v>
      </c>
    </row>
    <row r="4560" spans="1:3" x14ac:dyDescent="0.35">
      <c r="A4560" s="142">
        <v>3.8</v>
      </c>
      <c r="B4560" s="140" t="s">
        <v>461</v>
      </c>
      <c r="C4560" s="152">
        <v>0.2049</v>
      </c>
    </row>
    <row r="4561" spans="1:3" x14ac:dyDescent="0.35">
      <c r="A4561" s="142">
        <v>3.8027000000000002</v>
      </c>
      <c r="B4561" s="140" t="s">
        <v>461</v>
      </c>
      <c r="C4561" s="152">
        <v>0.2049</v>
      </c>
    </row>
    <row r="4562" spans="1:3" x14ac:dyDescent="0.35">
      <c r="A4562" s="142">
        <v>3.8081999999999998</v>
      </c>
      <c r="B4562" s="140" t="s">
        <v>461</v>
      </c>
      <c r="C4562" s="152">
        <v>0.20499999999999999</v>
      </c>
    </row>
    <row r="4563" spans="1:3" x14ac:dyDescent="0.35">
      <c r="A4563" s="142">
        <v>3.8109999999999999</v>
      </c>
      <c r="B4563" s="140" t="s">
        <v>461</v>
      </c>
      <c r="C4563" s="152">
        <v>0.20499999999999999</v>
      </c>
    </row>
    <row r="4564" spans="1:3" x14ac:dyDescent="0.35">
      <c r="A4564" s="142">
        <v>3.8136999999999999</v>
      </c>
      <c r="B4564" s="140" t="s">
        <v>461</v>
      </c>
      <c r="C4564" s="152">
        <v>0.2051</v>
      </c>
    </row>
    <row r="4565" spans="1:3" x14ac:dyDescent="0.35">
      <c r="A4565" s="142">
        <v>3.8163999999999998</v>
      </c>
      <c r="B4565" s="140" t="s">
        <v>461</v>
      </c>
      <c r="C4565" s="152">
        <v>0.2051</v>
      </c>
    </row>
    <row r="4566" spans="1:3" x14ac:dyDescent="0.35">
      <c r="A4566" s="142">
        <v>3.8218999999999999</v>
      </c>
      <c r="B4566" s="140" t="s">
        <v>461</v>
      </c>
      <c r="C4566" s="152">
        <v>0.20530000000000001</v>
      </c>
    </row>
    <row r="4567" spans="1:3" x14ac:dyDescent="0.35">
      <c r="A4567" s="142">
        <v>3.8300999999999998</v>
      </c>
      <c r="B4567" s="140" t="s">
        <v>461</v>
      </c>
      <c r="C4567" s="152">
        <v>0.20549999999999999</v>
      </c>
    </row>
    <row r="4568" spans="1:3" x14ac:dyDescent="0.35">
      <c r="A4568" s="142">
        <v>3.8329</v>
      </c>
      <c r="B4568" s="140" t="s">
        <v>461</v>
      </c>
      <c r="C4568" s="152">
        <v>0.2056</v>
      </c>
    </row>
    <row r="4569" spans="1:3" x14ac:dyDescent="0.35">
      <c r="A4569" s="142">
        <v>3.8355999999999999</v>
      </c>
      <c r="B4569" s="140" t="s">
        <v>461</v>
      </c>
      <c r="C4569" s="152">
        <v>0.20569999999999999</v>
      </c>
    </row>
    <row r="4570" spans="1:3" x14ac:dyDescent="0.35">
      <c r="A4570" s="142">
        <v>3.8384</v>
      </c>
      <c r="B4570" s="140" t="s">
        <v>461</v>
      </c>
      <c r="C4570" s="152">
        <v>0.20569999999999999</v>
      </c>
    </row>
    <row r="4571" spans="1:3" x14ac:dyDescent="0.35">
      <c r="A4571" s="142">
        <v>3.8411</v>
      </c>
      <c r="B4571" s="140" t="s">
        <v>461</v>
      </c>
      <c r="C4571" s="152">
        <v>0.2059</v>
      </c>
    </row>
    <row r="4572" spans="1:3" x14ac:dyDescent="0.35">
      <c r="A4572" s="142">
        <v>3.8437999999999999</v>
      </c>
      <c r="B4572" s="140" t="s">
        <v>461</v>
      </c>
      <c r="C4572" s="152">
        <v>0.20610000000000001</v>
      </c>
    </row>
    <row r="4573" spans="1:3" x14ac:dyDescent="0.35">
      <c r="A4573" s="142">
        <v>3.8466</v>
      </c>
      <c r="B4573" s="140" t="s">
        <v>461</v>
      </c>
      <c r="C4573" s="152">
        <v>0.20619999999999999</v>
      </c>
    </row>
    <row r="4574" spans="1:3" x14ac:dyDescent="0.35">
      <c r="A4574" s="142">
        <v>3.8521000000000001</v>
      </c>
      <c r="B4574" s="140" t="s">
        <v>461</v>
      </c>
      <c r="C4574" s="152">
        <v>0.20630000000000001</v>
      </c>
    </row>
    <row r="4575" spans="1:3" x14ac:dyDescent="0.35">
      <c r="A4575" s="142">
        <v>3.8548</v>
      </c>
      <c r="B4575" s="140" t="s">
        <v>461</v>
      </c>
      <c r="C4575" s="152">
        <v>0.2064</v>
      </c>
    </row>
    <row r="4576" spans="1:3" x14ac:dyDescent="0.35">
      <c r="A4576" s="142">
        <v>3.8574999999999999</v>
      </c>
      <c r="B4576" s="140" t="s">
        <v>461</v>
      </c>
      <c r="C4576" s="152">
        <v>0.20660000000000001</v>
      </c>
    </row>
    <row r="4577" spans="1:3" x14ac:dyDescent="0.35">
      <c r="A4577" s="142">
        <v>3.8658000000000001</v>
      </c>
      <c r="B4577" s="140" t="s">
        <v>461</v>
      </c>
      <c r="C4577" s="152">
        <v>0.20699999999999999</v>
      </c>
    </row>
    <row r="4578" spans="1:3" x14ac:dyDescent="0.35">
      <c r="A4578" s="142">
        <v>3.8685</v>
      </c>
      <c r="B4578" s="140" t="s">
        <v>461</v>
      </c>
      <c r="C4578" s="152">
        <v>0.20710000000000001</v>
      </c>
    </row>
    <row r="4579" spans="1:3" x14ac:dyDescent="0.35">
      <c r="A4579" s="142">
        <v>3.8740000000000001</v>
      </c>
      <c r="B4579" s="140" t="s">
        <v>461</v>
      </c>
      <c r="C4579" s="152">
        <v>0.2072</v>
      </c>
    </row>
    <row r="4580" spans="1:3" x14ac:dyDescent="0.35">
      <c r="A4580" s="142">
        <v>3.8849</v>
      </c>
      <c r="B4580" s="140" t="s">
        <v>461</v>
      </c>
      <c r="C4580" s="152">
        <v>0.2072</v>
      </c>
    </row>
    <row r="4581" spans="1:3" x14ac:dyDescent="0.35">
      <c r="A4581" s="142">
        <v>3.8904000000000001</v>
      </c>
      <c r="B4581" s="140" t="s">
        <v>461</v>
      </c>
      <c r="C4581" s="152">
        <v>0.20730000000000001</v>
      </c>
    </row>
    <row r="4582" spans="1:3" x14ac:dyDescent="0.35">
      <c r="A4582" s="142">
        <v>3.8932000000000002</v>
      </c>
      <c r="B4582" s="140" t="s">
        <v>461</v>
      </c>
      <c r="C4582" s="152">
        <v>0.2074</v>
      </c>
    </row>
    <row r="4583" spans="1:3" x14ac:dyDescent="0.35">
      <c r="A4583" s="142">
        <v>3.8986000000000001</v>
      </c>
      <c r="B4583" s="140" t="s">
        <v>461</v>
      </c>
      <c r="C4583" s="152">
        <v>0.2077</v>
      </c>
    </row>
    <row r="4584" spans="1:3" x14ac:dyDescent="0.35">
      <c r="A4584" s="142">
        <v>3.9068000000000001</v>
      </c>
      <c r="B4584" s="140" t="s">
        <v>461</v>
      </c>
      <c r="C4584" s="152">
        <v>0.2079</v>
      </c>
    </row>
    <row r="4585" spans="1:3" x14ac:dyDescent="0.35">
      <c r="A4585" s="142">
        <v>3.9096000000000002</v>
      </c>
      <c r="B4585" s="140" t="s">
        <v>461</v>
      </c>
      <c r="C4585" s="152">
        <v>0.2079</v>
      </c>
    </row>
    <row r="4586" spans="1:3" x14ac:dyDescent="0.35">
      <c r="A4586" s="142">
        <v>3.9123000000000001</v>
      </c>
      <c r="B4586" s="140" t="s">
        <v>461</v>
      </c>
      <c r="C4586" s="152">
        <v>0.20799999999999999</v>
      </c>
    </row>
    <row r="4587" spans="1:3" x14ac:dyDescent="0.35">
      <c r="A4587" s="142">
        <v>3.9150999999999998</v>
      </c>
      <c r="B4587" s="140" t="s">
        <v>461</v>
      </c>
      <c r="C4587" s="152">
        <v>0.2082</v>
      </c>
    </row>
    <row r="4588" spans="1:3" x14ac:dyDescent="0.35">
      <c r="A4588" s="142">
        <v>3.9178000000000002</v>
      </c>
      <c r="B4588" s="140" t="s">
        <v>461</v>
      </c>
      <c r="C4588" s="152">
        <v>0.20830000000000001</v>
      </c>
    </row>
    <row r="4589" spans="1:3" x14ac:dyDescent="0.35">
      <c r="A4589" s="142">
        <v>3.9205000000000001</v>
      </c>
      <c r="B4589" s="140" t="s">
        <v>461</v>
      </c>
      <c r="C4589" s="152">
        <v>0.2084</v>
      </c>
    </row>
    <row r="4590" spans="1:3" x14ac:dyDescent="0.35">
      <c r="A4590" s="142">
        <v>3.9232999999999998</v>
      </c>
      <c r="B4590" s="140" t="s">
        <v>461</v>
      </c>
      <c r="C4590" s="152">
        <v>0.20849999999999999</v>
      </c>
    </row>
    <row r="4591" spans="1:3" x14ac:dyDescent="0.35">
      <c r="A4591" s="142">
        <v>3.9260000000000002</v>
      </c>
      <c r="B4591" s="140" t="s">
        <v>461</v>
      </c>
      <c r="C4591" s="152">
        <v>0.20899999999999999</v>
      </c>
    </row>
    <row r="4592" spans="1:3" x14ac:dyDescent="0.35">
      <c r="A4592" s="142">
        <v>3.9287999999999998</v>
      </c>
      <c r="B4592" s="140" t="s">
        <v>461</v>
      </c>
      <c r="C4592" s="152">
        <v>0.20910000000000001</v>
      </c>
    </row>
    <row r="4593" spans="1:3" x14ac:dyDescent="0.35">
      <c r="A4593" s="142">
        <v>3.9342000000000001</v>
      </c>
      <c r="B4593" s="140" t="s">
        <v>461</v>
      </c>
      <c r="C4593" s="152">
        <v>0.20910000000000001</v>
      </c>
    </row>
    <row r="4594" spans="1:3" x14ac:dyDescent="0.35">
      <c r="A4594" s="142">
        <v>3.9369999999999998</v>
      </c>
      <c r="B4594" s="140" t="s">
        <v>461</v>
      </c>
      <c r="C4594" s="152">
        <v>0.20910000000000001</v>
      </c>
    </row>
    <row r="4595" spans="1:3" x14ac:dyDescent="0.35">
      <c r="A4595" s="142">
        <v>3.9451999999999998</v>
      </c>
      <c r="B4595" s="140" t="s">
        <v>461</v>
      </c>
      <c r="C4595" s="152">
        <v>0.2092</v>
      </c>
    </row>
    <row r="4596" spans="1:3" x14ac:dyDescent="0.35">
      <c r="A4596" s="142">
        <v>3.9506999999999999</v>
      </c>
      <c r="B4596" s="140" t="s">
        <v>461</v>
      </c>
      <c r="C4596" s="152">
        <v>0.2094</v>
      </c>
    </row>
    <row r="4597" spans="1:3" x14ac:dyDescent="0.35">
      <c r="A4597" s="142">
        <v>3.9533999999999998</v>
      </c>
      <c r="B4597" s="140" t="s">
        <v>461</v>
      </c>
      <c r="C4597" s="152">
        <v>0.20960000000000001</v>
      </c>
    </row>
    <row r="4598" spans="1:3" x14ac:dyDescent="0.35">
      <c r="A4598" s="142">
        <v>3.9561999999999999</v>
      </c>
      <c r="B4598" s="140" t="s">
        <v>461</v>
      </c>
      <c r="C4598" s="152">
        <v>0.2097</v>
      </c>
    </row>
    <row r="4599" spans="1:3" x14ac:dyDescent="0.35">
      <c r="A4599" s="142">
        <v>3.9615999999999998</v>
      </c>
      <c r="B4599" s="140" t="s">
        <v>461</v>
      </c>
      <c r="C4599" s="152">
        <v>0.2097</v>
      </c>
    </row>
    <row r="4600" spans="1:3" x14ac:dyDescent="0.35">
      <c r="A4600" s="142">
        <v>3.9643999999999999</v>
      </c>
      <c r="B4600" s="140" t="s">
        <v>461</v>
      </c>
      <c r="C4600" s="152">
        <v>0.2099</v>
      </c>
    </row>
    <row r="4601" spans="1:3" x14ac:dyDescent="0.35">
      <c r="A4601" s="142">
        <v>3.9699</v>
      </c>
      <c r="B4601" s="140" t="s">
        <v>461</v>
      </c>
      <c r="C4601" s="152">
        <v>0.2099</v>
      </c>
    </row>
    <row r="4602" spans="1:3" x14ac:dyDescent="0.35">
      <c r="A4602" s="142">
        <v>3.9725999999999999</v>
      </c>
      <c r="B4602" s="140" t="s">
        <v>461</v>
      </c>
      <c r="C4602" s="152">
        <v>0.21010000000000001</v>
      </c>
    </row>
    <row r="4603" spans="1:3" x14ac:dyDescent="0.35">
      <c r="A4603" s="142">
        <v>3.9752999999999998</v>
      </c>
      <c r="B4603" s="140" t="s">
        <v>461</v>
      </c>
      <c r="C4603" s="152">
        <v>0.21049999999999999</v>
      </c>
    </row>
    <row r="4604" spans="1:3" x14ac:dyDescent="0.35">
      <c r="A4604" s="142">
        <v>3.9836</v>
      </c>
      <c r="B4604" s="140" t="s">
        <v>461</v>
      </c>
      <c r="C4604" s="152">
        <v>0.21060000000000001</v>
      </c>
    </row>
    <row r="4605" spans="1:3" x14ac:dyDescent="0.35">
      <c r="A4605" s="142">
        <v>3.9889999999999999</v>
      </c>
      <c r="B4605" s="140" t="s">
        <v>461</v>
      </c>
      <c r="C4605" s="152">
        <v>0.2109</v>
      </c>
    </row>
    <row r="4606" spans="1:3" x14ac:dyDescent="0.35">
      <c r="A4606" s="142">
        <v>4</v>
      </c>
      <c r="B4606" s="140" t="s">
        <v>461</v>
      </c>
      <c r="C4606" s="152">
        <v>0.2109</v>
      </c>
    </row>
    <row r="4607" spans="1:3" x14ac:dyDescent="0.35">
      <c r="A4607" s="142">
        <v>4.0026999999999999</v>
      </c>
      <c r="B4607" s="140" t="s">
        <v>461</v>
      </c>
      <c r="C4607" s="152">
        <v>0.21099999999999999</v>
      </c>
    </row>
    <row r="4608" spans="1:3" x14ac:dyDescent="0.35">
      <c r="A4608" s="142">
        <v>4.0082000000000004</v>
      </c>
      <c r="B4608" s="140" t="s">
        <v>461</v>
      </c>
      <c r="C4608" s="152">
        <v>0.2112</v>
      </c>
    </row>
    <row r="4609" spans="1:3" x14ac:dyDescent="0.35">
      <c r="A4609" s="142">
        <v>4.0137</v>
      </c>
      <c r="B4609" s="140" t="s">
        <v>461</v>
      </c>
      <c r="C4609" s="152">
        <v>0.2112</v>
      </c>
    </row>
    <row r="4610" spans="1:3" x14ac:dyDescent="0.35">
      <c r="A4610" s="142">
        <v>4.0164</v>
      </c>
      <c r="B4610" s="140" t="s">
        <v>461</v>
      </c>
      <c r="C4610" s="152">
        <v>0.2114</v>
      </c>
    </row>
    <row r="4611" spans="1:3" x14ac:dyDescent="0.35">
      <c r="A4611" s="142">
        <v>4.0218999999999996</v>
      </c>
      <c r="B4611" s="140" t="s">
        <v>461</v>
      </c>
      <c r="C4611" s="152">
        <v>0.21149999999999999</v>
      </c>
    </row>
    <row r="4612" spans="1:3" x14ac:dyDescent="0.35">
      <c r="A4612" s="142">
        <v>4.0274000000000001</v>
      </c>
      <c r="B4612" s="140" t="s">
        <v>461</v>
      </c>
      <c r="C4612" s="152">
        <v>0.2117</v>
      </c>
    </row>
    <row r="4613" spans="1:3" x14ac:dyDescent="0.35">
      <c r="A4613" s="142">
        <v>4.0301</v>
      </c>
      <c r="B4613" s="140" t="s">
        <v>461</v>
      </c>
      <c r="C4613" s="152">
        <v>0.2117</v>
      </c>
    </row>
    <row r="4614" spans="1:3" x14ac:dyDescent="0.35">
      <c r="A4614" s="142">
        <v>4.0328999999999997</v>
      </c>
      <c r="B4614" s="140" t="s">
        <v>461</v>
      </c>
      <c r="C4614" s="152">
        <v>0.21190000000000001</v>
      </c>
    </row>
    <row r="4615" spans="1:3" x14ac:dyDescent="0.35">
      <c r="A4615" s="142">
        <v>4.0355999999999996</v>
      </c>
      <c r="B4615" s="140" t="s">
        <v>461</v>
      </c>
      <c r="C4615" s="152">
        <v>0.21199999999999999</v>
      </c>
    </row>
    <row r="4616" spans="1:3" x14ac:dyDescent="0.35">
      <c r="A4616" s="142">
        <v>4.0384000000000002</v>
      </c>
      <c r="B4616" s="140" t="s">
        <v>461</v>
      </c>
      <c r="C4616" s="152">
        <v>0.21210000000000001</v>
      </c>
    </row>
    <row r="4617" spans="1:3" x14ac:dyDescent="0.35">
      <c r="A4617" s="142">
        <v>4.0438000000000001</v>
      </c>
      <c r="B4617" s="140" t="s">
        <v>461</v>
      </c>
      <c r="C4617" s="152">
        <v>0.2122</v>
      </c>
    </row>
    <row r="4618" spans="1:3" x14ac:dyDescent="0.35">
      <c r="A4618" s="142">
        <v>4.0492999999999997</v>
      </c>
      <c r="B4618" s="140" t="s">
        <v>461</v>
      </c>
      <c r="C4618" s="152">
        <v>0.21240000000000001</v>
      </c>
    </row>
    <row r="4619" spans="1:3" x14ac:dyDescent="0.35">
      <c r="A4619" s="142">
        <v>4.0521000000000003</v>
      </c>
      <c r="B4619" s="140" t="s">
        <v>461</v>
      </c>
      <c r="C4619" s="152">
        <v>0.21260000000000001</v>
      </c>
    </row>
    <row r="4620" spans="1:3" x14ac:dyDescent="0.35">
      <c r="A4620" s="142">
        <v>4.0548000000000002</v>
      </c>
      <c r="B4620" s="140" t="s">
        <v>461</v>
      </c>
      <c r="C4620" s="152">
        <v>0.21279999999999999</v>
      </c>
    </row>
    <row r="4621" spans="1:3" x14ac:dyDescent="0.35">
      <c r="A4621" s="142">
        <v>4.0575000000000001</v>
      </c>
      <c r="B4621" s="140" t="s">
        <v>461</v>
      </c>
      <c r="C4621" s="152">
        <v>0.21299999999999999</v>
      </c>
    </row>
    <row r="4622" spans="1:3" x14ac:dyDescent="0.35">
      <c r="A4622" s="142">
        <v>4.0629999999999997</v>
      </c>
      <c r="B4622" s="140" t="s">
        <v>461</v>
      </c>
      <c r="C4622" s="152">
        <v>0.21310000000000001</v>
      </c>
    </row>
    <row r="4623" spans="1:3" x14ac:dyDescent="0.35">
      <c r="A4623" s="142">
        <v>4.0685000000000002</v>
      </c>
      <c r="B4623" s="140" t="s">
        <v>461</v>
      </c>
      <c r="C4623" s="152">
        <v>0.21340000000000001</v>
      </c>
    </row>
    <row r="4624" spans="1:3" x14ac:dyDescent="0.35">
      <c r="A4624" s="142">
        <v>4.0739999999999998</v>
      </c>
      <c r="B4624" s="140" t="s">
        <v>461</v>
      </c>
      <c r="C4624" s="152">
        <v>0.21379999999999999</v>
      </c>
    </row>
    <row r="4625" spans="1:3" x14ac:dyDescent="0.35">
      <c r="A4625" s="142">
        <v>4.0766999999999998</v>
      </c>
      <c r="B4625" s="140" t="s">
        <v>461</v>
      </c>
      <c r="C4625" s="152">
        <v>0.214</v>
      </c>
    </row>
    <row r="4626" spans="1:3" x14ac:dyDescent="0.35">
      <c r="A4626" s="142">
        <v>4.0795000000000003</v>
      </c>
      <c r="B4626" s="140" t="s">
        <v>461</v>
      </c>
      <c r="C4626" s="152">
        <v>0.214</v>
      </c>
    </row>
    <row r="4627" spans="1:3" x14ac:dyDescent="0.35">
      <c r="A4627" s="142">
        <v>4.0822000000000003</v>
      </c>
      <c r="B4627" s="140" t="s">
        <v>461</v>
      </c>
      <c r="C4627" s="152">
        <v>0.2142</v>
      </c>
    </row>
    <row r="4628" spans="1:3" x14ac:dyDescent="0.35">
      <c r="A4628" s="142">
        <v>4.0876999999999999</v>
      </c>
      <c r="B4628" s="140" t="s">
        <v>461</v>
      </c>
      <c r="C4628" s="152">
        <v>0.21429999999999999</v>
      </c>
    </row>
    <row r="4629" spans="1:3" x14ac:dyDescent="0.35">
      <c r="A4629" s="142">
        <v>4.0903999999999998</v>
      </c>
      <c r="B4629" s="140" t="s">
        <v>461</v>
      </c>
      <c r="C4629" s="152">
        <v>0.21440000000000001</v>
      </c>
    </row>
    <row r="4630" spans="1:3" x14ac:dyDescent="0.35">
      <c r="A4630" s="142">
        <v>4.0932000000000004</v>
      </c>
      <c r="B4630" s="140" t="s">
        <v>461</v>
      </c>
      <c r="C4630" s="152">
        <v>0.21490000000000001</v>
      </c>
    </row>
    <row r="4631" spans="1:3" x14ac:dyDescent="0.35">
      <c r="A4631" s="142">
        <v>4.0959000000000003</v>
      </c>
      <c r="B4631" s="140" t="s">
        <v>461</v>
      </c>
      <c r="C4631" s="152">
        <v>0.21490000000000001</v>
      </c>
    </row>
    <row r="4632" spans="1:3" x14ac:dyDescent="0.35">
      <c r="A4632" s="142">
        <v>4.0986000000000002</v>
      </c>
      <c r="B4632" s="140" t="s">
        <v>461</v>
      </c>
      <c r="C4632" s="152">
        <v>0.215</v>
      </c>
    </row>
    <row r="4633" spans="1:3" x14ac:dyDescent="0.35">
      <c r="A4633" s="142">
        <v>4.1123000000000003</v>
      </c>
      <c r="B4633" s="140" t="s">
        <v>461</v>
      </c>
      <c r="C4633" s="152">
        <v>0.2152</v>
      </c>
    </row>
    <row r="4634" spans="1:3" x14ac:dyDescent="0.35">
      <c r="A4634" s="142">
        <v>4.1233000000000004</v>
      </c>
      <c r="B4634" s="140" t="s">
        <v>461</v>
      </c>
      <c r="C4634" s="152">
        <v>0.2152</v>
      </c>
    </row>
    <row r="4635" spans="1:3" x14ac:dyDescent="0.35">
      <c r="A4635" s="142">
        <v>4.1260000000000003</v>
      </c>
      <c r="B4635" s="140" t="s">
        <v>461</v>
      </c>
      <c r="C4635" s="152">
        <v>0.21540000000000001</v>
      </c>
    </row>
    <row r="4636" spans="1:3" x14ac:dyDescent="0.35">
      <c r="A4636" s="142">
        <v>4.1288</v>
      </c>
      <c r="B4636" s="140" t="s">
        <v>461</v>
      </c>
      <c r="C4636" s="152">
        <v>0.2155</v>
      </c>
    </row>
    <row r="4637" spans="1:3" x14ac:dyDescent="0.35">
      <c r="A4637" s="142">
        <v>4.1315</v>
      </c>
      <c r="B4637" s="140" t="s">
        <v>461</v>
      </c>
      <c r="C4637" s="152">
        <v>0.21579999999999999</v>
      </c>
    </row>
    <row r="4638" spans="1:3" x14ac:dyDescent="0.35">
      <c r="A4638" s="142">
        <v>4.1397000000000004</v>
      </c>
      <c r="B4638" s="140" t="s">
        <v>461</v>
      </c>
      <c r="C4638" s="152">
        <v>0.216</v>
      </c>
    </row>
    <row r="4639" spans="1:3" x14ac:dyDescent="0.35">
      <c r="A4639" s="142">
        <v>4.1425000000000001</v>
      </c>
      <c r="B4639" s="140" t="s">
        <v>461</v>
      </c>
      <c r="C4639" s="152">
        <v>0.21609999999999999</v>
      </c>
    </row>
    <row r="4640" spans="1:3" x14ac:dyDescent="0.35">
      <c r="A4640" s="142">
        <v>4.1452</v>
      </c>
      <c r="B4640" s="140" t="s">
        <v>461</v>
      </c>
      <c r="C4640" s="152">
        <v>0.21629999999999999</v>
      </c>
    </row>
    <row r="4641" spans="1:3" x14ac:dyDescent="0.35">
      <c r="A4641" s="142">
        <v>4.1534000000000004</v>
      </c>
      <c r="B4641" s="140" t="s">
        <v>461</v>
      </c>
      <c r="C4641" s="152">
        <v>0.21640000000000001</v>
      </c>
    </row>
    <row r="4642" spans="1:3" x14ac:dyDescent="0.35">
      <c r="A4642" s="142">
        <v>4.1562000000000001</v>
      </c>
      <c r="B4642" s="140" t="s">
        <v>461</v>
      </c>
      <c r="C4642" s="152">
        <v>0.2165</v>
      </c>
    </row>
    <row r="4643" spans="1:3" x14ac:dyDescent="0.35">
      <c r="A4643" s="142">
        <v>4.1589</v>
      </c>
      <c r="B4643" s="140" t="s">
        <v>461</v>
      </c>
      <c r="C4643" s="152">
        <v>0.2167</v>
      </c>
    </row>
    <row r="4644" spans="1:3" x14ac:dyDescent="0.35">
      <c r="A4644" s="142">
        <v>4.1616</v>
      </c>
      <c r="B4644" s="140" t="s">
        <v>461</v>
      </c>
      <c r="C4644" s="152">
        <v>0.21679999999999999</v>
      </c>
    </row>
    <row r="4645" spans="1:3" x14ac:dyDescent="0.35">
      <c r="A4645" s="142">
        <v>4.1643999999999997</v>
      </c>
      <c r="B4645" s="140" t="s">
        <v>461</v>
      </c>
      <c r="C4645" s="152">
        <v>0.217</v>
      </c>
    </row>
    <row r="4646" spans="1:3" x14ac:dyDescent="0.35">
      <c r="A4646" s="142">
        <v>4.1699000000000002</v>
      </c>
      <c r="B4646" s="140" t="s">
        <v>461</v>
      </c>
      <c r="C4646" s="152">
        <v>0.2172</v>
      </c>
    </row>
    <row r="4647" spans="1:3" x14ac:dyDescent="0.35">
      <c r="A4647" s="142">
        <v>4.1726000000000001</v>
      </c>
      <c r="B4647" s="140" t="s">
        <v>461</v>
      </c>
      <c r="C4647" s="152">
        <v>0.21729999999999999</v>
      </c>
    </row>
    <row r="4648" spans="1:3" x14ac:dyDescent="0.35">
      <c r="A4648" s="142">
        <v>4.1780999999999997</v>
      </c>
      <c r="B4648" s="140" t="s">
        <v>461</v>
      </c>
      <c r="C4648" s="152">
        <v>0.21740000000000001</v>
      </c>
    </row>
    <row r="4649" spans="1:3" x14ac:dyDescent="0.35">
      <c r="A4649" s="142">
        <v>4.1807999999999996</v>
      </c>
      <c r="B4649" s="140" t="s">
        <v>461</v>
      </c>
      <c r="C4649" s="152">
        <v>0.2175</v>
      </c>
    </row>
    <row r="4650" spans="1:3" x14ac:dyDescent="0.35">
      <c r="A4650" s="142">
        <v>4.1836000000000002</v>
      </c>
      <c r="B4650" s="140" t="s">
        <v>461</v>
      </c>
      <c r="C4650" s="152">
        <v>0.2177</v>
      </c>
    </row>
    <row r="4651" spans="1:3" x14ac:dyDescent="0.35">
      <c r="A4651" s="142">
        <v>4.1863000000000001</v>
      </c>
      <c r="B4651" s="140" t="s">
        <v>461</v>
      </c>
      <c r="C4651" s="152">
        <v>0.21779999999999999</v>
      </c>
    </row>
    <row r="4652" spans="1:3" x14ac:dyDescent="0.35">
      <c r="A4652" s="142">
        <v>4.1890000000000001</v>
      </c>
      <c r="B4652" s="140" t="s">
        <v>461</v>
      </c>
      <c r="C4652" s="152">
        <v>0.21790000000000001</v>
      </c>
    </row>
    <row r="4653" spans="1:3" x14ac:dyDescent="0.35">
      <c r="A4653" s="142">
        <v>4.2054999999999998</v>
      </c>
      <c r="B4653" s="140" t="s">
        <v>461</v>
      </c>
      <c r="C4653" s="152">
        <v>0.21790000000000001</v>
      </c>
    </row>
    <row r="4654" spans="1:3" x14ac:dyDescent="0.35">
      <c r="A4654" s="142">
        <v>4.2110000000000003</v>
      </c>
      <c r="B4654" s="140" t="s">
        <v>461</v>
      </c>
      <c r="C4654" s="152">
        <v>0.218</v>
      </c>
    </row>
    <row r="4655" spans="1:3" x14ac:dyDescent="0.35">
      <c r="A4655" s="142">
        <v>4.2137000000000002</v>
      </c>
      <c r="B4655" s="140" t="s">
        <v>461</v>
      </c>
      <c r="C4655" s="152">
        <v>0.21829999999999999</v>
      </c>
    </row>
    <row r="4656" spans="1:3" x14ac:dyDescent="0.35">
      <c r="A4656" s="142">
        <v>4.2191999999999998</v>
      </c>
      <c r="B4656" s="140" t="s">
        <v>461</v>
      </c>
      <c r="C4656" s="152">
        <v>0.21859999999999999</v>
      </c>
    </row>
    <row r="4657" spans="1:3" x14ac:dyDescent="0.35">
      <c r="A4657" s="142">
        <v>4.2218999999999998</v>
      </c>
      <c r="B4657" s="140" t="s">
        <v>461</v>
      </c>
      <c r="C4657" s="152">
        <v>0.21879999999999999</v>
      </c>
    </row>
    <row r="4658" spans="1:3" x14ac:dyDescent="0.35">
      <c r="A4658" s="142">
        <v>4.2247000000000003</v>
      </c>
      <c r="B4658" s="140" t="s">
        <v>461</v>
      </c>
      <c r="C4658" s="152">
        <v>0.21890000000000001</v>
      </c>
    </row>
    <row r="4659" spans="1:3" x14ac:dyDescent="0.35">
      <c r="A4659" s="142">
        <v>4.2274000000000003</v>
      </c>
      <c r="B4659" s="140" t="s">
        <v>461</v>
      </c>
      <c r="C4659" s="152">
        <v>0.21909999999999999</v>
      </c>
    </row>
    <row r="4660" spans="1:3" x14ac:dyDescent="0.35">
      <c r="A4660" s="142">
        <v>4.2301000000000002</v>
      </c>
      <c r="B4660" s="140" t="s">
        <v>461</v>
      </c>
      <c r="C4660" s="152">
        <v>0.21920000000000001</v>
      </c>
    </row>
    <row r="4661" spans="1:3" x14ac:dyDescent="0.35">
      <c r="A4661" s="142">
        <v>4.2328999999999999</v>
      </c>
      <c r="B4661" s="140" t="s">
        <v>461</v>
      </c>
      <c r="C4661" s="152">
        <v>0.21929999999999999</v>
      </c>
    </row>
    <row r="4662" spans="1:3" x14ac:dyDescent="0.35">
      <c r="A4662" s="142">
        <v>4.2355999999999998</v>
      </c>
      <c r="B4662" s="140" t="s">
        <v>461</v>
      </c>
      <c r="C4662" s="152">
        <v>0.21940000000000001</v>
      </c>
    </row>
    <row r="4663" spans="1:3" x14ac:dyDescent="0.35">
      <c r="A4663" s="142">
        <v>4.2384000000000004</v>
      </c>
      <c r="B4663" s="140" t="s">
        <v>461</v>
      </c>
      <c r="C4663" s="152">
        <v>0.21970000000000001</v>
      </c>
    </row>
    <row r="4664" spans="1:3" x14ac:dyDescent="0.35">
      <c r="A4664" s="142">
        <v>4.2465999999999999</v>
      </c>
      <c r="B4664" s="140" t="s">
        <v>461</v>
      </c>
      <c r="C4664" s="152">
        <v>0.21990000000000001</v>
      </c>
    </row>
    <row r="4665" spans="1:3" x14ac:dyDescent="0.35">
      <c r="A4665" s="142">
        <v>4.2492999999999999</v>
      </c>
      <c r="B4665" s="140" t="s">
        <v>461</v>
      </c>
      <c r="C4665" s="152">
        <v>0.22</v>
      </c>
    </row>
    <row r="4666" spans="1:3" x14ac:dyDescent="0.35">
      <c r="A4666" s="142">
        <v>4.2548000000000004</v>
      </c>
      <c r="B4666" s="140" t="s">
        <v>461</v>
      </c>
      <c r="C4666" s="152">
        <v>0.22009999999999999</v>
      </c>
    </row>
    <row r="4667" spans="1:3" x14ac:dyDescent="0.35">
      <c r="A4667" s="142">
        <v>4.2575000000000003</v>
      </c>
      <c r="B4667" s="140" t="s">
        <v>461</v>
      </c>
      <c r="C4667" s="152">
        <v>0.2203</v>
      </c>
    </row>
    <row r="4668" spans="1:3" x14ac:dyDescent="0.35">
      <c r="A4668" s="142">
        <v>4.2657999999999996</v>
      </c>
      <c r="B4668" s="140" t="s">
        <v>461</v>
      </c>
      <c r="C4668" s="152">
        <v>0.22040000000000001</v>
      </c>
    </row>
    <row r="4669" spans="1:3" x14ac:dyDescent="0.35">
      <c r="A4669" s="142">
        <v>4.2685000000000004</v>
      </c>
      <c r="B4669" s="140" t="s">
        <v>461</v>
      </c>
      <c r="C4669" s="152">
        <v>0.22059999999999999</v>
      </c>
    </row>
    <row r="4670" spans="1:3" x14ac:dyDescent="0.35">
      <c r="A4670" s="142">
        <v>4.2712000000000003</v>
      </c>
      <c r="B4670" s="140" t="s">
        <v>461</v>
      </c>
      <c r="C4670" s="152">
        <v>0.22070000000000001</v>
      </c>
    </row>
    <row r="4671" spans="1:3" x14ac:dyDescent="0.35">
      <c r="A4671" s="142">
        <v>4.274</v>
      </c>
      <c r="B4671" s="140" t="s">
        <v>461</v>
      </c>
      <c r="C4671" s="152">
        <v>0.22090000000000001</v>
      </c>
    </row>
    <row r="4672" spans="1:3" x14ac:dyDescent="0.35">
      <c r="A4672" s="142">
        <v>4.2766999999999999</v>
      </c>
      <c r="B4672" s="140" t="s">
        <v>461</v>
      </c>
      <c r="C4672" s="152">
        <v>0.221</v>
      </c>
    </row>
    <row r="4673" spans="1:3" x14ac:dyDescent="0.35">
      <c r="A4673" s="142">
        <v>4.2794999999999996</v>
      </c>
      <c r="B4673" s="140" t="s">
        <v>461</v>
      </c>
      <c r="C4673" s="152">
        <v>0.22109999999999999</v>
      </c>
    </row>
    <row r="4674" spans="1:3" x14ac:dyDescent="0.35">
      <c r="A4674" s="142">
        <v>4.2821999999999996</v>
      </c>
      <c r="B4674" s="140" t="s">
        <v>461</v>
      </c>
      <c r="C4674" s="152">
        <v>0.22120000000000001</v>
      </c>
    </row>
    <row r="4675" spans="1:3" x14ac:dyDescent="0.35">
      <c r="A4675" s="142">
        <v>4.2849000000000004</v>
      </c>
      <c r="B4675" s="140" t="s">
        <v>461</v>
      </c>
      <c r="C4675" s="152">
        <v>0.2213</v>
      </c>
    </row>
    <row r="4676" spans="1:3" x14ac:dyDescent="0.35">
      <c r="A4676" s="142">
        <v>4.2877000000000001</v>
      </c>
      <c r="B4676" s="140" t="s">
        <v>461</v>
      </c>
      <c r="C4676" s="152">
        <v>0.2215</v>
      </c>
    </row>
    <row r="4677" spans="1:3" x14ac:dyDescent="0.35">
      <c r="A4677" s="142">
        <v>4.2931999999999997</v>
      </c>
      <c r="B4677" s="140" t="s">
        <v>461</v>
      </c>
      <c r="C4677" s="152">
        <v>0.22159999999999999</v>
      </c>
    </row>
    <row r="4678" spans="1:3" x14ac:dyDescent="0.35">
      <c r="A4678" s="142">
        <v>4.2958999999999996</v>
      </c>
      <c r="B4678" s="140" t="s">
        <v>461</v>
      </c>
      <c r="C4678" s="152">
        <v>0.2218</v>
      </c>
    </row>
    <row r="4679" spans="1:3" x14ac:dyDescent="0.35">
      <c r="A4679" s="142">
        <v>4.2986000000000004</v>
      </c>
      <c r="B4679" s="140" t="s">
        <v>461</v>
      </c>
      <c r="C4679" s="152">
        <v>0.22189999999999999</v>
      </c>
    </row>
    <row r="4680" spans="1:3" x14ac:dyDescent="0.35">
      <c r="A4680" s="142">
        <v>4.3014000000000001</v>
      </c>
      <c r="B4680" s="140" t="s">
        <v>461</v>
      </c>
      <c r="C4680" s="152">
        <v>0.22209999999999999</v>
      </c>
    </row>
    <row r="4681" spans="1:3" x14ac:dyDescent="0.35">
      <c r="A4681" s="142">
        <v>4.3041</v>
      </c>
      <c r="B4681" s="140" t="s">
        <v>461</v>
      </c>
      <c r="C4681" s="152">
        <v>0.22220000000000001</v>
      </c>
    </row>
    <row r="4682" spans="1:3" x14ac:dyDescent="0.35">
      <c r="A4682" s="142">
        <v>4.3122999999999996</v>
      </c>
      <c r="B4682" s="140" t="s">
        <v>461</v>
      </c>
      <c r="C4682" s="152">
        <v>0.2223</v>
      </c>
    </row>
    <row r="4683" spans="1:3" x14ac:dyDescent="0.35">
      <c r="A4683" s="142">
        <v>4.3178000000000001</v>
      </c>
      <c r="B4683" s="140" t="s">
        <v>461</v>
      </c>
      <c r="C4683" s="152">
        <v>0.2225</v>
      </c>
    </row>
    <row r="4684" spans="1:3" x14ac:dyDescent="0.35">
      <c r="A4684" s="142">
        <v>4.3205</v>
      </c>
      <c r="B4684" s="140" t="s">
        <v>461</v>
      </c>
      <c r="C4684" s="152">
        <v>0.22259999999999999</v>
      </c>
    </row>
    <row r="4685" spans="1:3" x14ac:dyDescent="0.35">
      <c r="A4685" s="142">
        <v>4.3232999999999997</v>
      </c>
      <c r="B4685" s="140" t="s">
        <v>461</v>
      </c>
      <c r="C4685" s="152">
        <v>0.22289999999999999</v>
      </c>
    </row>
    <row r="4686" spans="1:3" x14ac:dyDescent="0.35">
      <c r="A4686" s="142">
        <v>4.3288000000000002</v>
      </c>
      <c r="B4686" s="140" t="s">
        <v>461</v>
      </c>
      <c r="C4686" s="152">
        <v>0.22320000000000001</v>
      </c>
    </row>
    <row r="4687" spans="1:3" x14ac:dyDescent="0.35">
      <c r="A4687" s="142">
        <v>4.3315000000000001</v>
      </c>
      <c r="B4687" s="140" t="s">
        <v>461</v>
      </c>
      <c r="C4687" s="152">
        <v>0.22339999999999999</v>
      </c>
    </row>
    <row r="4688" spans="1:3" x14ac:dyDescent="0.35">
      <c r="A4688" s="142">
        <v>4.3342000000000001</v>
      </c>
      <c r="B4688" s="140" t="s">
        <v>461</v>
      </c>
      <c r="C4688" s="152">
        <v>0.2235</v>
      </c>
    </row>
    <row r="4689" spans="1:3" x14ac:dyDescent="0.35">
      <c r="A4689" s="142">
        <v>4.3396999999999997</v>
      </c>
      <c r="B4689" s="140" t="s">
        <v>461</v>
      </c>
      <c r="C4689" s="152">
        <v>0.22359999999999999</v>
      </c>
    </row>
    <row r="4690" spans="1:3" x14ac:dyDescent="0.35">
      <c r="A4690" s="142">
        <v>4.3425000000000002</v>
      </c>
      <c r="B4690" s="140" t="s">
        <v>461</v>
      </c>
      <c r="C4690" s="152">
        <v>0.2238</v>
      </c>
    </row>
    <row r="4691" spans="1:3" x14ac:dyDescent="0.35">
      <c r="A4691" s="142">
        <v>4.3452000000000002</v>
      </c>
      <c r="B4691" s="140" t="s">
        <v>461</v>
      </c>
      <c r="C4691" s="152">
        <v>0.22389999999999999</v>
      </c>
    </row>
    <row r="4692" spans="1:3" x14ac:dyDescent="0.35">
      <c r="A4692" s="142">
        <v>4.3479000000000001</v>
      </c>
      <c r="B4692" s="140" t="s">
        <v>461</v>
      </c>
      <c r="C4692" s="152">
        <v>0.224</v>
      </c>
    </row>
    <row r="4693" spans="1:3" x14ac:dyDescent="0.35">
      <c r="A4693" s="142">
        <v>4.3562000000000003</v>
      </c>
      <c r="B4693" s="140" t="s">
        <v>461</v>
      </c>
      <c r="C4693" s="152">
        <v>0.22439999999999999</v>
      </c>
    </row>
    <row r="4694" spans="1:3" x14ac:dyDescent="0.35">
      <c r="A4694" s="142">
        <v>4.3589000000000002</v>
      </c>
      <c r="B4694" s="140" t="s">
        <v>461</v>
      </c>
      <c r="C4694" s="152">
        <v>0.22450000000000001</v>
      </c>
    </row>
    <row r="4695" spans="1:3" x14ac:dyDescent="0.35">
      <c r="A4695" s="142">
        <v>4.3670999999999998</v>
      </c>
      <c r="B4695" s="140" t="s">
        <v>461</v>
      </c>
      <c r="C4695" s="152">
        <v>0.22470000000000001</v>
      </c>
    </row>
    <row r="4696" spans="1:3" x14ac:dyDescent="0.35">
      <c r="A4696" s="142">
        <v>4.3726000000000003</v>
      </c>
      <c r="B4696" s="140" t="s">
        <v>461</v>
      </c>
      <c r="C4696" s="152">
        <v>0.22489999999999999</v>
      </c>
    </row>
    <row r="4697" spans="1:3" x14ac:dyDescent="0.35">
      <c r="A4697" s="142">
        <v>4.3753000000000002</v>
      </c>
      <c r="B4697" s="140" t="s">
        <v>461</v>
      </c>
      <c r="C4697" s="152">
        <v>0.22509999999999999</v>
      </c>
    </row>
    <row r="4698" spans="1:3" x14ac:dyDescent="0.35">
      <c r="A4698" s="142">
        <v>4.3780999999999999</v>
      </c>
      <c r="B4698" s="140" t="s">
        <v>461</v>
      </c>
      <c r="C4698" s="152">
        <v>0.22509999999999999</v>
      </c>
    </row>
    <row r="4699" spans="1:3" x14ac:dyDescent="0.35">
      <c r="A4699" s="142">
        <v>4.3807999999999998</v>
      </c>
      <c r="B4699" s="140" t="s">
        <v>461</v>
      </c>
      <c r="C4699" s="152">
        <v>0.22520000000000001</v>
      </c>
    </row>
    <row r="4700" spans="1:3" x14ac:dyDescent="0.35">
      <c r="A4700" s="142">
        <v>4.3836000000000004</v>
      </c>
      <c r="B4700" s="140" t="s">
        <v>461</v>
      </c>
      <c r="C4700" s="152">
        <v>0.22520000000000001</v>
      </c>
    </row>
    <row r="4701" spans="1:3" x14ac:dyDescent="0.35">
      <c r="A4701" s="142">
        <v>4.3863000000000003</v>
      </c>
      <c r="B4701" s="140" t="s">
        <v>461</v>
      </c>
      <c r="C4701" s="152">
        <v>0.22559999999999999</v>
      </c>
    </row>
    <row r="4702" spans="1:3" x14ac:dyDescent="0.35">
      <c r="A4702" s="142">
        <v>4.3917999999999999</v>
      </c>
      <c r="B4702" s="140" t="s">
        <v>461</v>
      </c>
      <c r="C4702" s="152">
        <v>0.22570000000000001</v>
      </c>
    </row>
    <row r="4703" spans="1:3" x14ac:dyDescent="0.35">
      <c r="A4703" s="142">
        <v>4.3944999999999999</v>
      </c>
      <c r="B4703" s="140" t="s">
        <v>461</v>
      </c>
      <c r="C4703" s="152">
        <v>0.2258</v>
      </c>
    </row>
    <row r="4704" spans="1:3" x14ac:dyDescent="0.35">
      <c r="A4704" s="142">
        <v>4.3973000000000004</v>
      </c>
      <c r="B4704" s="140" t="s">
        <v>461</v>
      </c>
      <c r="C4704" s="152">
        <v>0.2258</v>
      </c>
    </row>
    <row r="4705" spans="1:3" x14ac:dyDescent="0.35">
      <c r="A4705" s="142">
        <v>4.4027000000000003</v>
      </c>
      <c r="B4705" s="140" t="s">
        <v>461</v>
      </c>
      <c r="C4705" s="152">
        <v>0.22589999999999999</v>
      </c>
    </row>
    <row r="4706" spans="1:3" x14ac:dyDescent="0.35">
      <c r="A4706" s="142">
        <v>4.4055</v>
      </c>
      <c r="B4706" s="140" t="s">
        <v>461</v>
      </c>
      <c r="C4706" s="152">
        <v>0.22600000000000001</v>
      </c>
    </row>
    <row r="4707" spans="1:3" x14ac:dyDescent="0.35">
      <c r="A4707" s="142">
        <v>4.4137000000000004</v>
      </c>
      <c r="B4707" s="140" t="s">
        <v>461</v>
      </c>
      <c r="C4707" s="152">
        <v>0.2261</v>
      </c>
    </row>
    <row r="4708" spans="1:3" x14ac:dyDescent="0.35">
      <c r="A4708" s="142">
        <v>4.4164000000000003</v>
      </c>
      <c r="B4708" s="140" t="s">
        <v>461</v>
      </c>
      <c r="C4708" s="152">
        <v>0.22639999999999999</v>
      </c>
    </row>
    <row r="4709" spans="1:3" x14ac:dyDescent="0.35">
      <c r="A4709" s="142">
        <v>4.4218999999999999</v>
      </c>
      <c r="B4709" s="140" t="s">
        <v>461</v>
      </c>
      <c r="C4709" s="152">
        <v>0.22650000000000001</v>
      </c>
    </row>
    <row r="4710" spans="1:3" x14ac:dyDescent="0.35">
      <c r="A4710" s="142">
        <v>4.4246999999999996</v>
      </c>
      <c r="B4710" s="140" t="s">
        <v>461</v>
      </c>
      <c r="C4710" s="152">
        <v>0.22650000000000001</v>
      </c>
    </row>
    <row r="4711" spans="1:3" x14ac:dyDescent="0.35">
      <c r="A4711" s="142">
        <v>4.4273999999999996</v>
      </c>
      <c r="B4711" s="140" t="s">
        <v>461</v>
      </c>
      <c r="C4711" s="152">
        <v>0.22670000000000001</v>
      </c>
    </row>
    <row r="4712" spans="1:3" x14ac:dyDescent="0.35">
      <c r="A4712" s="142">
        <v>4.4301000000000004</v>
      </c>
      <c r="B4712" s="140" t="s">
        <v>461</v>
      </c>
      <c r="C4712" s="152">
        <v>0.2268</v>
      </c>
    </row>
    <row r="4713" spans="1:3" x14ac:dyDescent="0.35">
      <c r="A4713" s="142">
        <v>4.4329000000000001</v>
      </c>
      <c r="B4713" s="140" t="s">
        <v>461</v>
      </c>
      <c r="C4713" s="152">
        <v>0.2268</v>
      </c>
    </row>
    <row r="4714" spans="1:3" x14ac:dyDescent="0.35">
      <c r="A4714" s="142">
        <v>4.4356</v>
      </c>
      <c r="B4714" s="140" t="s">
        <v>461</v>
      </c>
      <c r="C4714" s="152">
        <v>0.22700000000000001</v>
      </c>
    </row>
    <row r="4715" spans="1:3" x14ac:dyDescent="0.35">
      <c r="A4715" s="142">
        <v>4.4383999999999997</v>
      </c>
      <c r="B4715" s="140" t="s">
        <v>461</v>
      </c>
      <c r="C4715" s="152">
        <v>0.22720000000000001</v>
      </c>
    </row>
    <row r="4716" spans="1:3" x14ac:dyDescent="0.35">
      <c r="A4716" s="142">
        <v>4.4410999999999996</v>
      </c>
      <c r="B4716" s="140" t="s">
        <v>461</v>
      </c>
      <c r="C4716" s="152">
        <v>0.22720000000000001</v>
      </c>
    </row>
    <row r="4717" spans="1:3" x14ac:dyDescent="0.35">
      <c r="A4717" s="142">
        <v>4.4466000000000001</v>
      </c>
      <c r="B4717" s="140" t="s">
        <v>461</v>
      </c>
      <c r="C4717" s="152">
        <v>0.2273</v>
      </c>
    </row>
    <row r="4718" spans="1:3" x14ac:dyDescent="0.35">
      <c r="A4718" s="142">
        <v>4.4547999999999996</v>
      </c>
      <c r="B4718" s="140" t="s">
        <v>461</v>
      </c>
      <c r="C4718" s="152">
        <v>0.22750000000000001</v>
      </c>
    </row>
    <row r="4719" spans="1:3" x14ac:dyDescent="0.35">
      <c r="A4719" s="142">
        <v>4.4603000000000002</v>
      </c>
      <c r="B4719" s="140" t="s">
        <v>461</v>
      </c>
      <c r="C4719" s="152">
        <v>0.22750000000000001</v>
      </c>
    </row>
    <row r="4720" spans="1:3" x14ac:dyDescent="0.35">
      <c r="A4720" s="142">
        <v>4.4630000000000001</v>
      </c>
      <c r="B4720" s="140" t="s">
        <v>461</v>
      </c>
      <c r="C4720" s="152">
        <v>0.2276</v>
      </c>
    </row>
    <row r="4721" spans="1:3" x14ac:dyDescent="0.35">
      <c r="A4721" s="142">
        <v>4.4657999999999998</v>
      </c>
      <c r="B4721" s="140" t="s">
        <v>461</v>
      </c>
      <c r="C4721" s="152">
        <v>0.2278</v>
      </c>
    </row>
    <row r="4722" spans="1:3" x14ac:dyDescent="0.35">
      <c r="A4722" s="142">
        <v>4.4684999999999997</v>
      </c>
      <c r="B4722" s="140" t="s">
        <v>461</v>
      </c>
      <c r="C4722" s="152">
        <v>0.22789999999999999</v>
      </c>
    </row>
    <row r="4723" spans="1:3" x14ac:dyDescent="0.35">
      <c r="A4723" s="142">
        <v>4.4740000000000002</v>
      </c>
      <c r="B4723" s="140" t="s">
        <v>461</v>
      </c>
      <c r="C4723" s="152">
        <v>0.22819999999999999</v>
      </c>
    </row>
    <row r="4724" spans="1:3" x14ac:dyDescent="0.35">
      <c r="A4724" s="142">
        <v>4.4767000000000001</v>
      </c>
      <c r="B4724" s="140" t="s">
        <v>461</v>
      </c>
      <c r="C4724" s="152">
        <v>0.22819999999999999</v>
      </c>
    </row>
    <row r="4725" spans="1:3" x14ac:dyDescent="0.35">
      <c r="A4725" s="142">
        <v>4.4821999999999997</v>
      </c>
      <c r="B4725" s="140" t="s">
        <v>461</v>
      </c>
      <c r="C4725" s="152">
        <v>0.22839999999999999</v>
      </c>
    </row>
    <row r="4726" spans="1:3" x14ac:dyDescent="0.35">
      <c r="A4726" s="142">
        <v>4.4848999999999997</v>
      </c>
      <c r="B4726" s="140" t="s">
        <v>461</v>
      </c>
      <c r="C4726" s="152">
        <v>0.22869999999999999</v>
      </c>
    </row>
    <row r="4727" spans="1:3" x14ac:dyDescent="0.35">
      <c r="A4727" s="142">
        <v>4.4904000000000002</v>
      </c>
      <c r="B4727" s="140" t="s">
        <v>461</v>
      </c>
      <c r="C4727" s="152">
        <v>0.22889999999999999</v>
      </c>
    </row>
    <row r="4728" spans="1:3" x14ac:dyDescent="0.35">
      <c r="A4728" s="142">
        <v>4.4985999999999997</v>
      </c>
      <c r="B4728" s="140" t="s">
        <v>461</v>
      </c>
      <c r="C4728" s="152">
        <v>0.22889999999999999</v>
      </c>
    </row>
    <row r="4729" spans="1:3" x14ac:dyDescent="0.35">
      <c r="A4729" s="142">
        <v>4.5014000000000003</v>
      </c>
      <c r="B4729" s="140" t="s">
        <v>461</v>
      </c>
      <c r="C4729" s="152">
        <v>0.2291</v>
      </c>
    </row>
    <row r="4730" spans="1:3" x14ac:dyDescent="0.35">
      <c r="A4730" s="142">
        <v>4.5122999999999998</v>
      </c>
      <c r="B4730" s="140" t="s">
        <v>461</v>
      </c>
      <c r="C4730" s="152">
        <v>0.22919999999999999</v>
      </c>
    </row>
    <row r="4731" spans="1:3" x14ac:dyDescent="0.35">
      <c r="A4731" s="142">
        <v>4.5151000000000003</v>
      </c>
      <c r="B4731" s="140" t="s">
        <v>461</v>
      </c>
      <c r="C4731" s="152">
        <v>0.2293</v>
      </c>
    </row>
    <row r="4732" spans="1:3" x14ac:dyDescent="0.35">
      <c r="A4732" s="142">
        <v>4.5178000000000003</v>
      </c>
      <c r="B4732" s="140" t="s">
        <v>461</v>
      </c>
      <c r="C4732" s="152">
        <v>0.2293</v>
      </c>
    </row>
    <row r="4733" spans="1:3" x14ac:dyDescent="0.35">
      <c r="A4733" s="142">
        <v>4.5205000000000002</v>
      </c>
      <c r="B4733" s="140" t="s">
        <v>461</v>
      </c>
      <c r="C4733" s="152">
        <v>0.22939999999999999</v>
      </c>
    </row>
    <row r="4734" spans="1:3" x14ac:dyDescent="0.35">
      <c r="A4734" s="142">
        <v>4.5232999999999999</v>
      </c>
      <c r="B4734" s="140" t="s">
        <v>461</v>
      </c>
      <c r="C4734" s="152">
        <v>0.22950000000000001</v>
      </c>
    </row>
    <row r="4735" spans="1:3" x14ac:dyDescent="0.35">
      <c r="A4735" s="142">
        <v>4.5288000000000004</v>
      </c>
      <c r="B4735" s="140" t="s">
        <v>461</v>
      </c>
      <c r="C4735" s="152">
        <v>0.2298</v>
      </c>
    </row>
    <row r="4736" spans="1:3" x14ac:dyDescent="0.35">
      <c r="A4736" s="142">
        <v>4.5315000000000003</v>
      </c>
      <c r="B4736" s="140" t="s">
        <v>461</v>
      </c>
      <c r="C4736" s="152">
        <v>0.2298</v>
      </c>
    </row>
    <row r="4737" spans="1:3" x14ac:dyDescent="0.35">
      <c r="A4737" s="142">
        <v>4.5342000000000002</v>
      </c>
      <c r="B4737" s="140" t="s">
        <v>461</v>
      </c>
      <c r="C4737" s="152">
        <v>0.23019999999999999</v>
      </c>
    </row>
    <row r="4738" spans="1:3" x14ac:dyDescent="0.35">
      <c r="A4738" s="142">
        <v>4.5369999999999999</v>
      </c>
      <c r="B4738" s="140" t="s">
        <v>461</v>
      </c>
      <c r="C4738" s="152">
        <v>0.2303</v>
      </c>
    </row>
    <row r="4739" spans="1:3" x14ac:dyDescent="0.35">
      <c r="A4739" s="142">
        <v>4.5425000000000004</v>
      </c>
      <c r="B4739" s="140" t="s">
        <v>461</v>
      </c>
      <c r="C4739" s="152">
        <v>0.23050000000000001</v>
      </c>
    </row>
    <row r="4740" spans="1:3" x14ac:dyDescent="0.35">
      <c r="A4740" s="142">
        <v>4.5479000000000003</v>
      </c>
      <c r="B4740" s="140" t="s">
        <v>461</v>
      </c>
      <c r="C4740" s="152">
        <v>0.2306</v>
      </c>
    </row>
    <row r="4741" spans="1:3" x14ac:dyDescent="0.35">
      <c r="A4741" s="142">
        <v>4.5507</v>
      </c>
      <c r="B4741" s="140" t="s">
        <v>461</v>
      </c>
      <c r="C4741" s="152">
        <v>0.23069999999999999</v>
      </c>
    </row>
    <row r="4742" spans="1:3" x14ac:dyDescent="0.35">
      <c r="A4742" s="142">
        <v>4.5533999999999999</v>
      </c>
      <c r="B4742" s="140" t="s">
        <v>461</v>
      </c>
      <c r="C4742" s="152">
        <v>0.23100000000000001</v>
      </c>
    </row>
    <row r="4743" spans="1:3" x14ac:dyDescent="0.35">
      <c r="A4743" s="142">
        <v>4.5589000000000004</v>
      </c>
      <c r="B4743" s="140" t="s">
        <v>461</v>
      </c>
      <c r="C4743" s="152">
        <v>0.23100000000000001</v>
      </c>
    </row>
    <row r="4744" spans="1:3" x14ac:dyDescent="0.35">
      <c r="A4744" s="142">
        <v>4.5616000000000003</v>
      </c>
      <c r="B4744" s="140" t="s">
        <v>461</v>
      </c>
      <c r="C4744" s="152">
        <v>0.23119999999999999</v>
      </c>
    </row>
    <row r="4745" spans="1:3" x14ac:dyDescent="0.35">
      <c r="A4745" s="142">
        <v>4.5644</v>
      </c>
      <c r="B4745" s="140" t="s">
        <v>461</v>
      </c>
      <c r="C4745" s="152">
        <v>0.23130000000000001</v>
      </c>
    </row>
    <row r="4746" spans="1:3" x14ac:dyDescent="0.35">
      <c r="A4746" s="142">
        <v>4.5670999999999999</v>
      </c>
      <c r="B4746" s="140" t="s">
        <v>461</v>
      </c>
      <c r="C4746" s="152">
        <v>0.23130000000000001</v>
      </c>
    </row>
    <row r="4747" spans="1:3" x14ac:dyDescent="0.35">
      <c r="A4747" s="142">
        <v>4.5698999999999996</v>
      </c>
      <c r="B4747" s="140" t="s">
        <v>461</v>
      </c>
      <c r="C4747" s="152">
        <v>0.23139999999999999</v>
      </c>
    </row>
    <row r="4748" spans="1:3" x14ac:dyDescent="0.35">
      <c r="A4748" s="142">
        <v>4.5726000000000004</v>
      </c>
      <c r="B4748" s="140" t="s">
        <v>461</v>
      </c>
      <c r="C4748" s="152">
        <v>0.23139999999999999</v>
      </c>
    </row>
    <row r="4749" spans="1:3" x14ac:dyDescent="0.35">
      <c r="A4749" s="142">
        <v>4.5808</v>
      </c>
      <c r="B4749" s="140" t="s">
        <v>461</v>
      </c>
      <c r="C4749" s="152">
        <v>0.2316</v>
      </c>
    </row>
    <row r="4750" spans="1:3" x14ac:dyDescent="0.35">
      <c r="A4750" s="142">
        <v>4.5862999999999996</v>
      </c>
      <c r="B4750" s="140" t="s">
        <v>461</v>
      </c>
      <c r="C4750" s="152">
        <v>0.2319</v>
      </c>
    </row>
    <row r="4751" spans="1:3" x14ac:dyDescent="0.35">
      <c r="A4751" s="142">
        <v>4.5918000000000001</v>
      </c>
      <c r="B4751" s="140" t="s">
        <v>461</v>
      </c>
      <c r="C4751" s="152">
        <v>0.23200000000000001</v>
      </c>
    </row>
    <row r="4752" spans="1:3" x14ac:dyDescent="0.35">
      <c r="A4752" s="142">
        <v>4.5945</v>
      </c>
      <c r="B4752" s="140" t="s">
        <v>461</v>
      </c>
      <c r="C4752" s="152">
        <v>0.2321</v>
      </c>
    </row>
    <row r="4753" spans="1:3" x14ac:dyDescent="0.35">
      <c r="A4753" s="142">
        <v>4.5972999999999997</v>
      </c>
      <c r="B4753" s="140" t="s">
        <v>461</v>
      </c>
      <c r="C4753" s="152">
        <v>0.23219999999999999</v>
      </c>
    </row>
    <row r="4754" spans="1:3" x14ac:dyDescent="0.35">
      <c r="A4754" s="142">
        <v>4.6026999999999996</v>
      </c>
      <c r="B4754" s="140" t="s">
        <v>461</v>
      </c>
      <c r="C4754" s="152">
        <v>0.23219999999999999</v>
      </c>
    </row>
    <row r="4755" spans="1:3" x14ac:dyDescent="0.35">
      <c r="A4755" s="142">
        <v>4.6082000000000001</v>
      </c>
      <c r="B4755" s="140" t="s">
        <v>461</v>
      </c>
      <c r="C4755" s="152">
        <v>0.23230000000000001</v>
      </c>
    </row>
    <row r="4756" spans="1:3" x14ac:dyDescent="0.35">
      <c r="A4756" s="142">
        <v>4.6163999999999996</v>
      </c>
      <c r="B4756" s="140" t="s">
        <v>461</v>
      </c>
      <c r="C4756" s="152">
        <v>0.2324</v>
      </c>
    </row>
    <row r="4757" spans="1:3" x14ac:dyDescent="0.35">
      <c r="A4757" s="142">
        <v>4.6192000000000002</v>
      </c>
      <c r="B4757" s="140" t="s">
        <v>461</v>
      </c>
      <c r="C4757" s="152">
        <v>0.2326</v>
      </c>
    </row>
    <row r="4758" spans="1:3" x14ac:dyDescent="0.35">
      <c r="A4758" s="142">
        <v>4.6273999999999997</v>
      </c>
      <c r="B4758" s="140" t="s">
        <v>461</v>
      </c>
      <c r="C4758" s="152">
        <v>0.23280000000000001</v>
      </c>
    </row>
    <row r="4759" spans="1:3" x14ac:dyDescent="0.35">
      <c r="A4759" s="142">
        <v>4.6329000000000002</v>
      </c>
      <c r="B4759" s="140" t="s">
        <v>461</v>
      </c>
      <c r="C4759" s="152">
        <v>0.2329</v>
      </c>
    </row>
    <row r="4760" spans="1:3" x14ac:dyDescent="0.35">
      <c r="A4760" s="142">
        <v>4.6356000000000002</v>
      </c>
      <c r="B4760" s="140" t="s">
        <v>461</v>
      </c>
      <c r="C4760" s="152">
        <v>0.23300000000000001</v>
      </c>
    </row>
    <row r="4761" spans="1:3" x14ac:dyDescent="0.35">
      <c r="A4761" s="142">
        <v>4.6410999999999998</v>
      </c>
      <c r="B4761" s="140" t="s">
        <v>461</v>
      </c>
      <c r="C4761" s="152">
        <v>0.23319999999999999</v>
      </c>
    </row>
    <row r="4762" spans="1:3" x14ac:dyDescent="0.35">
      <c r="A4762" s="142">
        <v>4.6437999999999997</v>
      </c>
      <c r="B4762" s="140" t="s">
        <v>461</v>
      </c>
      <c r="C4762" s="152">
        <v>0.23330000000000001</v>
      </c>
    </row>
    <row r="4763" spans="1:3" x14ac:dyDescent="0.35">
      <c r="A4763" s="142">
        <v>4.6466000000000003</v>
      </c>
      <c r="B4763" s="140" t="s">
        <v>461</v>
      </c>
      <c r="C4763" s="152">
        <v>0.2334</v>
      </c>
    </row>
    <row r="4764" spans="1:3" x14ac:dyDescent="0.35">
      <c r="A4764" s="142">
        <v>4.6493000000000002</v>
      </c>
      <c r="B4764" s="140" t="s">
        <v>461</v>
      </c>
      <c r="C4764" s="152">
        <v>0.2339</v>
      </c>
    </row>
    <row r="4765" spans="1:3" x14ac:dyDescent="0.35">
      <c r="A4765" s="142">
        <v>4.6547999999999998</v>
      </c>
      <c r="B4765" s="140" t="s">
        <v>461</v>
      </c>
      <c r="C4765" s="152">
        <v>0.2341</v>
      </c>
    </row>
    <row r="4766" spans="1:3" x14ac:dyDescent="0.35">
      <c r="A4766" s="142">
        <v>4.6574999999999998</v>
      </c>
      <c r="B4766" s="140" t="s">
        <v>461</v>
      </c>
      <c r="C4766" s="152">
        <v>0.23419999999999999</v>
      </c>
    </row>
    <row r="4767" spans="1:3" x14ac:dyDescent="0.35">
      <c r="A4767" s="142">
        <v>4.6630000000000003</v>
      </c>
      <c r="B4767" s="140" t="s">
        <v>461</v>
      </c>
      <c r="C4767" s="152">
        <v>0.2344</v>
      </c>
    </row>
    <row r="4768" spans="1:3" x14ac:dyDescent="0.35">
      <c r="A4768" s="142">
        <v>4.6684999999999999</v>
      </c>
      <c r="B4768" s="140" t="s">
        <v>461</v>
      </c>
      <c r="C4768" s="152">
        <v>0.23449999999999999</v>
      </c>
    </row>
    <row r="4769" spans="1:3" x14ac:dyDescent="0.35">
      <c r="A4769" s="142">
        <v>4.6740000000000004</v>
      </c>
      <c r="B4769" s="140" t="s">
        <v>461</v>
      </c>
      <c r="C4769" s="152">
        <v>0.23469999999999999</v>
      </c>
    </row>
    <row r="4770" spans="1:3" x14ac:dyDescent="0.35">
      <c r="A4770" s="142">
        <v>4.6821999999999999</v>
      </c>
      <c r="B4770" s="140" t="s">
        <v>461</v>
      </c>
      <c r="C4770" s="152">
        <v>0.23480000000000001</v>
      </c>
    </row>
    <row r="4771" spans="1:3" x14ac:dyDescent="0.35">
      <c r="A4771" s="142">
        <v>4.6877000000000004</v>
      </c>
      <c r="B4771" s="140" t="s">
        <v>461</v>
      </c>
      <c r="C4771" s="152">
        <v>0.2349</v>
      </c>
    </row>
    <row r="4772" spans="1:3" x14ac:dyDescent="0.35">
      <c r="A4772" s="142">
        <v>4.6904000000000003</v>
      </c>
      <c r="B4772" s="140" t="s">
        <v>461</v>
      </c>
      <c r="C4772" s="152">
        <v>0.23499999999999999</v>
      </c>
    </row>
    <row r="4773" spans="1:3" x14ac:dyDescent="0.35">
      <c r="A4773" s="142">
        <v>4.6932</v>
      </c>
      <c r="B4773" s="140" t="s">
        <v>461</v>
      </c>
      <c r="C4773" s="152">
        <v>0.23499999999999999</v>
      </c>
    </row>
    <row r="4774" spans="1:3" x14ac:dyDescent="0.35">
      <c r="A4774" s="142">
        <v>4.6959</v>
      </c>
      <c r="B4774" s="140" t="s">
        <v>461</v>
      </c>
      <c r="C4774" s="152">
        <v>0.23519999999999999</v>
      </c>
    </row>
    <row r="4775" spans="1:3" x14ac:dyDescent="0.35">
      <c r="A4775" s="142">
        <v>4.7013999999999996</v>
      </c>
      <c r="B4775" s="140" t="s">
        <v>461</v>
      </c>
      <c r="C4775" s="152">
        <v>0.23530000000000001</v>
      </c>
    </row>
    <row r="4776" spans="1:3" x14ac:dyDescent="0.35">
      <c r="A4776" s="142">
        <v>4.7041000000000004</v>
      </c>
      <c r="B4776" s="140" t="s">
        <v>461</v>
      </c>
      <c r="C4776" s="152">
        <v>0.2356</v>
      </c>
    </row>
    <row r="4777" spans="1:3" x14ac:dyDescent="0.35">
      <c r="A4777" s="142">
        <v>4.7068000000000003</v>
      </c>
      <c r="B4777" s="140" t="s">
        <v>461</v>
      </c>
      <c r="C4777" s="152">
        <v>0.2356</v>
      </c>
    </row>
    <row r="4778" spans="1:3" x14ac:dyDescent="0.35">
      <c r="A4778" s="142">
        <v>4.7122999999999999</v>
      </c>
      <c r="B4778" s="140" t="s">
        <v>461</v>
      </c>
      <c r="C4778" s="152">
        <v>0.23569999999999999</v>
      </c>
    </row>
    <row r="4779" spans="1:3" x14ac:dyDescent="0.35">
      <c r="A4779" s="142">
        <v>4.7150999999999996</v>
      </c>
      <c r="B4779" s="140" t="s">
        <v>461</v>
      </c>
      <c r="C4779" s="152">
        <v>0.23569999999999999</v>
      </c>
    </row>
    <row r="4780" spans="1:3" x14ac:dyDescent="0.35">
      <c r="A4780" s="142">
        <v>4.7178000000000004</v>
      </c>
      <c r="B4780" s="140" t="s">
        <v>461</v>
      </c>
      <c r="C4780" s="152">
        <v>0.23580000000000001</v>
      </c>
    </row>
    <row r="4781" spans="1:3" x14ac:dyDescent="0.35">
      <c r="A4781" s="142">
        <v>4.7205000000000004</v>
      </c>
      <c r="B4781" s="140" t="s">
        <v>461</v>
      </c>
      <c r="C4781" s="152">
        <v>0.2359</v>
      </c>
    </row>
    <row r="4782" spans="1:3" x14ac:dyDescent="0.35">
      <c r="A4782" s="142">
        <v>4.7233000000000001</v>
      </c>
      <c r="B4782" s="140" t="s">
        <v>461</v>
      </c>
      <c r="C4782" s="152">
        <v>0.23599999999999999</v>
      </c>
    </row>
    <row r="4783" spans="1:3" x14ac:dyDescent="0.35">
      <c r="A4783" s="142">
        <v>4.726</v>
      </c>
      <c r="B4783" s="140" t="s">
        <v>461</v>
      </c>
      <c r="C4783" s="152">
        <v>0.23630000000000001</v>
      </c>
    </row>
    <row r="4784" spans="1:3" x14ac:dyDescent="0.35">
      <c r="A4784" s="142">
        <v>4.7342000000000004</v>
      </c>
      <c r="B4784" s="140" t="s">
        <v>461</v>
      </c>
      <c r="C4784" s="152">
        <v>0.2366</v>
      </c>
    </row>
    <row r="4785" spans="1:3" x14ac:dyDescent="0.35">
      <c r="A4785" s="142">
        <v>4.7370000000000001</v>
      </c>
      <c r="B4785" s="140" t="s">
        <v>461</v>
      </c>
      <c r="C4785" s="152">
        <v>0.23680000000000001</v>
      </c>
    </row>
    <row r="4786" spans="1:3" x14ac:dyDescent="0.35">
      <c r="A4786" s="142">
        <v>4.7397</v>
      </c>
      <c r="B4786" s="140" t="s">
        <v>461</v>
      </c>
      <c r="C4786" s="152">
        <v>0.23680000000000001</v>
      </c>
    </row>
    <row r="4787" spans="1:3" x14ac:dyDescent="0.35">
      <c r="A4787" s="142">
        <v>4.7424999999999997</v>
      </c>
      <c r="B4787" s="140" t="s">
        <v>461</v>
      </c>
      <c r="C4787" s="152">
        <v>0.2369</v>
      </c>
    </row>
    <row r="4788" spans="1:3" x14ac:dyDescent="0.35">
      <c r="A4788" s="142">
        <v>4.7451999999999996</v>
      </c>
      <c r="B4788" s="140" t="s">
        <v>461</v>
      </c>
      <c r="C4788" s="152">
        <v>0.23710000000000001</v>
      </c>
    </row>
    <row r="4789" spans="1:3" x14ac:dyDescent="0.35">
      <c r="A4789" s="142">
        <v>4.7507000000000001</v>
      </c>
      <c r="B4789" s="140" t="s">
        <v>461</v>
      </c>
      <c r="C4789" s="152">
        <v>0.23719999999999999</v>
      </c>
    </row>
    <row r="4790" spans="1:3" x14ac:dyDescent="0.35">
      <c r="A4790" s="142">
        <v>4.7644000000000002</v>
      </c>
      <c r="B4790" s="140" t="s">
        <v>461</v>
      </c>
      <c r="C4790" s="152">
        <v>0.23760000000000001</v>
      </c>
    </row>
    <row r="4791" spans="1:3" x14ac:dyDescent="0.35">
      <c r="A4791" s="142">
        <v>4.7698999999999998</v>
      </c>
      <c r="B4791" s="140" t="s">
        <v>461</v>
      </c>
      <c r="C4791" s="152">
        <v>0.23769999999999999</v>
      </c>
    </row>
    <row r="4792" spans="1:3" x14ac:dyDescent="0.35">
      <c r="A4792" s="142">
        <v>4.7725999999999997</v>
      </c>
      <c r="B4792" s="140" t="s">
        <v>461</v>
      </c>
      <c r="C4792" s="152">
        <v>0.23780000000000001</v>
      </c>
    </row>
    <row r="4793" spans="1:3" x14ac:dyDescent="0.35">
      <c r="A4793" s="142">
        <v>4.7808000000000002</v>
      </c>
      <c r="B4793" s="140" t="s">
        <v>461</v>
      </c>
      <c r="C4793" s="152">
        <v>0.23780000000000001</v>
      </c>
    </row>
    <row r="4794" spans="1:3" x14ac:dyDescent="0.35">
      <c r="A4794" s="142">
        <v>4.7862999999999998</v>
      </c>
      <c r="B4794" s="140" t="s">
        <v>461</v>
      </c>
      <c r="C4794" s="152">
        <v>0.23780000000000001</v>
      </c>
    </row>
    <row r="4795" spans="1:3" x14ac:dyDescent="0.35">
      <c r="A4795" s="142">
        <v>4.7918000000000003</v>
      </c>
      <c r="B4795" s="140" t="s">
        <v>461</v>
      </c>
      <c r="C4795" s="152">
        <v>0.2379</v>
      </c>
    </row>
    <row r="4796" spans="1:3" x14ac:dyDescent="0.35">
      <c r="A4796" s="142">
        <v>4.7945000000000002</v>
      </c>
      <c r="B4796" s="140" t="s">
        <v>461</v>
      </c>
      <c r="C4796" s="152">
        <v>0.23810000000000001</v>
      </c>
    </row>
    <row r="4797" spans="1:3" x14ac:dyDescent="0.35">
      <c r="A4797" s="142">
        <v>4.7972999999999999</v>
      </c>
      <c r="B4797" s="140" t="s">
        <v>461</v>
      </c>
      <c r="C4797" s="152">
        <v>0.23849999999999999</v>
      </c>
    </row>
    <row r="4798" spans="1:3" x14ac:dyDescent="0.35">
      <c r="A4798" s="142">
        <v>4.8026999999999997</v>
      </c>
      <c r="B4798" s="140" t="s">
        <v>461</v>
      </c>
      <c r="C4798" s="152">
        <v>0.23880000000000001</v>
      </c>
    </row>
    <row r="4799" spans="1:3" x14ac:dyDescent="0.35">
      <c r="A4799" s="142">
        <v>4.8109999999999999</v>
      </c>
      <c r="B4799" s="140" t="s">
        <v>461</v>
      </c>
      <c r="C4799" s="152">
        <v>0.2389</v>
      </c>
    </row>
    <row r="4800" spans="1:3" x14ac:dyDescent="0.35">
      <c r="A4800" s="142">
        <v>4.8136999999999999</v>
      </c>
      <c r="B4800" s="140" t="s">
        <v>461</v>
      </c>
      <c r="C4800" s="152">
        <v>0.23899999999999999</v>
      </c>
    </row>
    <row r="4801" spans="1:3" x14ac:dyDescent="0.35">
      <c r="A4801" s="142">
        <v>4.8163999999999998</v>
      </c>
      <c r="B4801" s="140" t="s">
        <v>461</v>
      </c>
      <c r="C4801" s="152">
        <v>0.23930000000000001</v>
      </c>
    </row>
    <row r="4802" spans="1:3" x14ac:dyDescent="0.35">
      <c r="A4802" s="142">
        <v>4.8192000000000004</v>
      </c>
      <c r="B4802" s="140" t="s">
        <v>461</v>
      </c>
      <c r="C4802" s="152">
        <v>0.23930000000000001</v>
      </c>
    </row>
    <row r="4803" spans="1:3" x14ac:dyDescent="0.35">
      <c r="A4803" s="142">
        <v>4.8219000000000003</v>
      </c>
      <c r="B4803" s="140" t="s">
        <v>461</v>
      </c>
      <c r="C4803" s="152">
        <v>0.2394</v>
      </c>
    </row>
    <row r="4804" spans="1:3" x14ac:dyDescent="0.35">
      <c r="A4804" s="142">
        <v>4.8247</v>
      </c>
      <c r="B4804" s="140" t="s">
        <v>461</v>
      </c>
      <c r="C4804" s="152">
        <v>0.23949999999999999</v>
      </c>
    </row>
    <row r="4805" spans="1:3" x14ac:dyDescent="0.35">
      <c r="A4805" s="142">
        <v>4.8273999999999999</v>
      </c>
      <c r="B4805" s="140" t="s">
        <v>461</v>
      </c>
      <c r="C4805" s="152">
        <v>0.2397</v>
      </c>
    </row>
    <row r="4806" spans="1:3" x14ac:dyDescent="0.35">
      <c r="A4806" s="142">
        <v>4.8300999999999998</v>
      </c>
      <c r="B4806" s="140" t="s">
        <v>461</v>
      </c>
      <c r="C4806" s="152">
        <v>0.2399</v>
      </c>
    </row>
    <row r="4807" spans="1:3" x14ac:dyDescent="0.35">
      <c r="A4807" s="142">
        <v>4.8329000000000004</v>
      </c>
      <c r="B4807" s="140" t="s">
        <v>461</v>
      </c>
      <c r="C4807" s="152">
        <v>0.2402</v>
      </c>
    </row>
    <row r="4808" spans="1:3" x14ac:dyDescent="0.35">
      <c r="A4808" s="142">
        <v>4.8437999999999999</v>
      </c>
      <c r="B4808" s="140" t="s">
        <v>461</v>
      </c>
      <c r="C4808" s="152">
        <v>0.24049999999999999</v>
      </c>
    </row>
    <row r="4809" spans="1:3" x14ac:dyDescent="0.35">
      <c r="A4809" s="142">
        <v>4.8548</v>
      </c>
      <c r="B4809" s="140" t="s">
        <v>461</v>
      </c>
      <c r="C4809" s="152">
        <v>0.2407</v>
      </c>
    </row>
    <row r="4810" spans="1:3" x14ac:dyDescent="0.35">
      <c r="A4810" s="142">
        <v>4.8630000000000004</v>
      </c>
      <c r="B4810" s="140" t="s">
        <v>461</v>
      </c>
      <c r="C4810" s="152">
        <v>0.24099999999999999</v>
      </c>
    </row>
    <row r="4811" spans="1:3" x14ac:dyDescent="0.35">
      <c r="A4811" s="142">
        <v>4.8658000000000001</v>
      </c>
      <c r="B4811" s="140" t="s">
        <v>461</v>
      </c>
      <c r="C4811" s="152">
        <v>0.24110000000000001</v>
      </c>
    </row>
    <row r="4812" spans="1:3" x14ac:dyDescent="0.35">
      <c r="A4812" s="142">
        <v>4.8685</v>
      </c>
      <c r="B4812" s="140" t="s">
        <v>461</v>
      </c>
      <c r="C4812" s="152">
        <v>0.2412</v>
      </c>
    </row>
    <row r="4813" spans="1:3" x14ac:dyDescent="0.35">
      <c r="A4813" s="142">
        <v>4.8712</v>
      </c>
      <c r="B4813" s="140" t="s">
        <v>461</v>
      </c>
      <c r="C4813" s="152">
        <v>0.24129999999999999</v>
      </c>
    </row>
    <row r="4814" spans="1:3" x14ac:dyDescent="0.35">
      <c r="A4814" s="142">
        <v>4.8739999999999997</v>
      </c>
      <c r="B4814" s="140" t="s">
        <v>461</v>
      </c>
      <c r="C4814" s="152">
        <v>0.2414</v>
      </c>
    </row>
    <row r="4815" spans="1:3" x14ac:dyDescent="0.35">
      <c r="A4815" s="142">
        <v>4.8766999999999996</v>
      </c>
      <c r="B4815" s="140" t="s">
        <v>461</v>
      </c>
      <c r="C4815" s="152">
        <v>0.24149999999999999</v>
      </c>
    </row>
    <row r="4816" spans="1:3" x14ac:dyDescent="0.35">
      <c r="A4816" s="142">
        <v>4.8822000000000001</v>
      </c>
      <c r="B4816" s="140" t="s">
        <v>461</v>
      </c>
      <c r="C4816" s="152">
        <v>0.2417</v>
      </c>
    </row>
    <row r="4817" spans="1:3" x14ac:dyDescent="0.35">
      <c r="A4817" s="142">
        <v>4.8849</v>
      </c>
      <c r="B4817" s="140" t="s">
        <v>461</v>
      </c>
      <c r="C4817" s="152">
        <v>0.24210000000000001</v>
      </c>
    </row>
    <row r="4818" spans="1:3" x14ac:dyDescent="0.35">
      <c r="A4818" s="142">
        <v>4.8903999999999996</v>
      </c>
      <c r="B4818" s="140" t="s">
        <v>461</v>
      </c>
      <c r="C4818" s="152">
        <v>0.24229999999999999</v>
      </c>
    </row>
    <row r="4819" spans="1:3" x14ac:dyDescent="0.35">
      <c r="A4819" s="142">
        <v>4.8932000000000002</v>
      </c>
      <c r="B4819" s="140" t="s">
        <v>461</v>
      </c>
      <c r="C4819" s="152">
        <v>0.2424</v>
      </c>
    </row>
    <row r="4820" spans="1:3" x14ac:dyDescent="0.35">
      <c r="A4820" s="142">
        <v>4.8959000000000001</v>
      </c>
      <c r="B4820" s="140" t="s">
        <v>461</v>
      </c>
      <c r="C4820" s="152">
        <v>0.24249999999999999</v>
      </c>
    </row>
    <row r="4821" spans="1:3" x14ac:dyDescent="0.35">
      <c r="A4821" s="142">
        <v>4.8986000000000001</v>
      </c>
      <c r="B4821" s="140" t="s">
        <v>461</v>
      </c>
      <c r="C4821" s="152">
        <v>0.24260000000000001</v>
      </c>
    </row>
    <row r="4822" spans="1:3" x14ac:dyDescent="0.35">
      <c r="A4822" s="142">
        <v>4.9013999999999998</v>
      </c>
      <c r="B4822" s="140" t="s">
        <v>461</v>
      </c>
      <c r="C4822" s="152">
        <v>0.2429</v>
      </c>
    </row>
    <row r="4823" spans="1:3" x14ac:dyDescent="0.35">
      <c r="A4823" s="142">
        <v>4.9040999999999997</v>
      </c>
      <c r="B4823" s="140" t="s">
        <v>461</v>
      </c>
      <c r="C4823" s="152">
        <v>0.2432</v>
      </c>
    </row>
    <row r="4824" spans="1:3" x14ac:dyDescent="0.35">
      <c r="A4824" s="142">
        <v>4.9067999999999996</v>
      </c>
      <c r="B4824" s="140" t="s">
        <v>461</v>
      </c>
      <c r="C4824" s="152">
        <v>0.24329999999999999</v>
      </c>
    </row>
    <row r="4825" spans="1:3" x14ac:dyDescent="0.35">
      <c r="A4825" s="142">
        <v>4.9123000000000001</v>
      </c>
      <c r="B4825" s="140" t="s">
        <v>461</v>
      </c>
      <c r="C4825" s="152">
        <v>0.24340000000000001</v>
      </c>
    </row>
    <row r="4826" spans="1:3" x14ac:dyDescent="0.35">
      <c r="A4826" s="142">
        <v>4.9150999999999998</v>
      </c>
      <c r="B4826" s="140" t="s">
        <v>461</v>
      </c>
      <c r="C4826" s="152">
        <v>0.24349999999999999</v>
      </c>
    </row>
    <row r="4827" spans="1:3" x14ac:dyDescent="0.35">
      <c r="A4827" s="142">
        <v>4.9177999999999997</v>
      </c>
      <c r="B4827" s="140" t="s">
        <v>461</v>
      </c>
      <c r="C4827" s="152">
        <v>0.24349999999999999</v>
      </c>
    </row>
    <row r="4828" spans="1:3" x14ac:dyDescent="0.35">
      <c r="A4828" s="142">
        <v>4.9204999999999997</v>
      </c>
      <c r="B4828" s="140" t="s">
        <v>461</v>
      </c>
      <c r="C4828" s="152">
        <v>0.24379999999999999</v>
      </c>
    </row>
    <row r="4829" spans="1:3" x14ac:dyDescent="0.35">
      <c r="A4829" s="142">
        <v>4.9233000000000002</v>
      </c>
      <c r="B4829" s="140" t="s">
        <v>461</v>
      </c>
      <c r="C4829" s="152">
        <v>0.24379999999999999</v>
      </c>
    </row>
    <row r="4830" spans="1:3" x14ac:dyDescent="0.35">
      <c r="A4830" s="142">
        <v>4.9260000000000002</v>
      </c>
      <c r="B4830" s="140" t="s">
        <v>461</v>
      </c>
      <c r="C4830" s="152">
        <v>0.24399999999999999</v>
      </c>
    </row>
    <row r="4831" spans="1:3" x14ac:dyDescent="0.35">
      <c r="A4831" s="142">
        <v>4.9287999999999998</v>
      </c>
      <c r="B4831" s="140" t="s">
        <v>461</v>
      </c>
      <c r="C4831" s="152">
        <v>0.2442</v>
      </c>
    </row>
    <row r="4832" spans="1:3" x14ac:dyDescent="0.35">
      <c r="A4832" s="142">
        <v>4.9314999999999998</v>
      </c>
      <c r="B4832" s="140" t="s">
        <v>461</v>
      </c>
      <c r="C4832" s="152">
        <v>0.24440000000000001</v>
      </c>
    </row>
    <row r="4833" spans="1:3" x14ac:dyDescent="0.35">
      <c r="A4833" s="142">
        <v>4.9341999999999997</v>
      </c>
      <c r="B4833" s="140" t="s">
        <v>461</v>
      </c>
      <c r="C4833" s="152">
        <v>0.24460000000000001</v>
      </c>
    </row>
    <row r="4834" spans="1:3" x14ac:dyDescent="0.35">
      <c r="A4834" s="142">
        <v>4.9370000000000003</v>
      </c>
      <c r="B4834" s="140" t="s">
        <v>461</v>
      </c>
      <c r="C4834" s="152">
        <v>0.24479999999999999</v>
      </c>
    </row>
    <row r="4835" spans="1:3" x14ac:dyDescent="0.35">
      <c r="A4835" s="142">
        <v>4.9397000000000002</v>
      </c>
      <c r="B4835" s="140" t="s">
        <v>461</v>
      </c>
      <c r="C4835" s="152">
        <v>0.24490000000000001</v>
      </c>
    </row>
    <row r="4836" spans="1:3" x14ac:dyDescent="0.35">
      <c r="A4836" s="142">
        <v>4.9424999999999999</v>
      </c>
      <c r="B4836" s="140" t="s">
        <v>461</v>
      </c>
      <c r="C4836" s="152">
        <v>0.245</v>
      </c>
    </row>
    <row r="4837" spans="1:3" x14ac:dyDescent="0.35">
      <c r="A4837" s="142">
        <v>4.9451999999999998</v>
      </c>
      <c r="B4837" s="140" t="s">
        <v>461</v>
      </c>
      <c r="C4837" s="152">
        <v>0.2452</v>
      </c>
    </row>
    <row r="4838" spans="1:3" x14ac:dyDescent="0.35">
      <c r="A4838" s="142">
        <v>4.9478999999999997</v>
      </c>
      <c r="B4838" s="140" t="s">
        <v>461</v>
      </c>
      <c r="C4838" s="152">
        <v>0.2455</v>
      </c>
    </row>
    <row r="4839" spans="1:3" x14ac:dyDescent="0.35">
      <c r="A4839" s="142">
        <v>4.9507000000000003</v>
      </c>
      <c r="B4839" s="140" t="s">
        <v>461</v>
      </c>
      <c r="C4839" s="152">
        <v>0.24560000000000001</v>
      </c>
    </row>
    <row r="4840" spans="1:3" x14ac:dyDescent="0.35">
      <c r="A4840" s="142">
        <v>4.9534000000000002</v>
      </c>
      <c r="B4840" s="140" t="s">
        <v>461</v>
      </c>
      <c r="C4840" s="152">
        <v>0.2457</v>
      </c>
    </row>
    <row r="4841" spans="1:3" x14ac:dyDescent="0.35">
      <c r="A4841" s="142">
        <v>4.9561999999999999</v>
      </c>
      <c r="B4841" s="140" t="s">
        <v>461</v>
      </c>
      <c r="C4841" s="152">
        <v>0.24590000000000001</v>
      </c>
    </row>
    <row r="4842" spans="1:3" x14ac:dyDescent="0.35">
      <c r="A4842" s="142">
        <v>4.9615999999999998</v>
      </c>
      <c r="B4842" s="140" t="s">
        <v>461</v>
      </c>
      <c r="C4842" s="152">
        <v>0.246</v>
      </c>
    </row>
    <row r="4843" spans="1:3" x14ac:dyDescent="0.35">
      <c r="A4843" s="142">
        <v>4.9781000000000004</v>
      </c>
      <c r="B4843" s="140" t="s">
        <v>461</v>
      </c>
      <c r="C4843" s="152">
        <v>0.246</v>
      </c>
    </row>
    <row r="4844" spans="1:3" x14ac:dyDescent="0.35">
      <c r="A4844" s="142">
        <v>4.9863</v>
      </c>
      <c r="B4844" s="140" t="s">
        <v>461</v>
      </c>
      <c r="C4844" s="152">
        <v>0.24610000000000001</v>
      </c>
    </row>
    <row r="4845" spans="1:3" x14ac:dyDescent="0.35">
      <c r="A4845" s="142">
        <v>4.9889999999999999</v>
      </c>
      <c r="B4845" s="140" t="s">
        <v>461</v>
      </c>
      <c r="C4845" s="152">
        <v>0.2462</v>
      </c>
    </row>
    <row r="4846" spans="1:3" x14ac:dyDescent="0.35">
      <c r="A4846" s="142">
        <v>4.9945000000000004</v>
      </c>
      <c r="B4846" s="140" t="s">
        <v>461</v>
      </c>
      <c r="C4846" s="152">
        <v>0.24640000000000001</v>
      </c>
    </row>
    <row r="4847" spans="1:3" x14ac:dyDescent="0.35">
      <c r="A4847" s="142">
        <v>4.9973000000000001</v>
      </c>
      <c r="B4847" s="140" t="s">
        <v>461</v>
      </c>
      <c r="C4847" s="152">
        <v>0.2465</v>
      </c>
    </row>
    <row r="4848" spans="1:3" x14ac:dyDescent="0.35">
      <c r="A4848" s="142">
        <v>5.0054999999999996</v>
      </c>
      <c r="B4848" s="140" t="s">
        <v>461</v>
      </c>
      <c r="C4848" s="152">
        <v>0.24660000000000001</v>
      </c>
    </row>
    <row r="4849" spans="1:3" x14ac:dyDescent="0.35">
      <c r="A4849" s="142">
        <v>5.0137</v>
      </c>
      <c r="B4849" s="140" t="s">
        <v>461</v>
      </c>
      <c r="C4849" s="152">
        <v>0.2467</v>
      </c>
    </row>
    <row r="4850" spans="1:3" x14ac:dyDescent="0.35">
      <c r="A4850" s="142">
        <v>5.0191999999999997</v>
      </c>
      <c r="B4850" s="140" t="s">
        <v>461</v>
      </c>
      <c r="C4850" s="152">
        <v>0.24679999999999999</v>
      </c>
    </row>
    <row r="4851" spans="1:3" x14ac:dyDescent="0.35">
      <c r="A4851" s="142">
        <v>5.0218999999999996</v>
      </c>
      <c r="B4851" s="140" t="s">
        <v>461</v>
      </c>
      <c r="C4851" s="152">
        <v>0.24690000000000001</v>
      </c>
    </row>
    <row r="4852" spans="1:3" x14ac:dyDescent="0.35">
      <c r="A4852" s="142">
        <v>5.0247000000000002</v>
      </c>
      <c r="B4852" s="140" t="s">
        <v>461</v>
      </c>
      <c r="C4852" s="152">
        <v>0.24690000000000001</v>
      </c>
    </row>
    <row r="4853" spans="1:3" x14ac:dyDescent="0.35">
      <c r="A4853" s="142">
        <v>5.0328999999999997</v>
      </c>
      <c r="B4853" s="140" t="s">
        <v>461</v>
      </c>
      <c r="C4853" s="152">
        <v>0.24709999999999999</v>
      </c>
    </row>
    <row r="4854" spans="1:3" x14ac:dyDescent="0.35">
      <c r="A4854" s="142">
        <v>5.0384000000000002</v>
      </c>
      <c r="B4854" s="140" t="s">
        <v>461</v>
      </c>
      <c r="C4854" s="152">
        <v>0.24740000000000001</v>
      </c>
    </row>
    <row r="4855" spans="1:3" x14ac:dyDescent="0.35">
      <c r="A4855" s="142">
        <v>5.0548000000000002</v>
      </c>
      <c r="B4855" s="140" t="s">
        <v>461</v>
      </c>
      <c r="C4855" s="152">
        <v>0.2475</v>
      </c>
    </row>
    <row r="4856" spans="1:3" x14ac:dyDescent="0.35">
      <c r="A4856" s="142">
        <v>5.0575000000000001</v>
      </c>
      <c r="B4856" s="140" t="s">
        <v>461</v>
      </c>
      <c r="C4856" s="152">
        <v>0.24759999999999999</v>
      </c>
    </row>
    <row r="4857" spans="1:3" x14ac:dyDescent="0.35">
      <c r="A4857" s="142">
        <v>5.0629999999999997</v>
      </c>
      <c r="B4857" s="140" t="s">
        <v>461</v>
      </c>
      <c r="C4857" s="152">
        <v>0.24779999999999999</v>
      </c>
    </row>
    <row r="4858" spans="1:3" x14ac:dyDescent="0.35">
      <c r="A4858" s="142">
        <v>5.0685000000000002</v>
      </c>
      <c r="B4858" s="140" t="s">
        <v>461</v>
      </c>
      <c r="C4858" s="152">
        <v>0.24790000000000001</v>
      </c>
    </row>
    <row r="4859" spans="1:3" x14ac:dyDescent="0.35">
      <c r="A4859" s="142">
        <v>5.0712000000000002</v>
      </c>
      <c r="B4859" s="140" t="s">
        <v>461</v>
      </c>
      <c r="C4859" s="152">
        <v>0.24809999999999999</v>
      </c>
    </row>
    <row r="4860" spans="1:3" x14ac:dyDescent="0.35">
      <c r="A4860" s="142">
        <v>5.0739999999999998</v>
      </c>
      <c r="B4860" s="140" t="s">
        <v>461</v>
      </c>
      <c r="C4860" s="152">
        <v>0.24809999999999999</v>
      </c>
    </row>
    <row r="4861" spans="1:3" x14ac:dyDescent="0.35">
      <c r="A4861" s="142">
        <v>5.0822000000000003</v>
      </c>
      <c r="B4861" s="140" t="s">
        <v>461</v>
      </c>
      <c r="C4861" s="152">
        <v>0.2482</v>
      </c>
    </row>
    <row r="4862" spans="1:3" x14ac:dyDescent="0.35">
      <c r="A4862" s="142">
        <v>5.0849000000000002</v>
      </c>
      <c r="B4862" s="140" t="s">
        <v>461</v>
      </c>
      <c r="C4862" s="152">
        <v>0.24829999999999999</v>
      </c>
    </row>
    <row r="4863" spans="1:3" x14ac:dyDescent="0.35">
      <c r="A4863" s="142">
        <v>5.0876999999999999</v>
      </c>
      <c r="B4863" s="140" t="s">
        <v>461</v>
      </c>
      <c r="C4863" s="152">
        <v>0.24829999999999999</v>
      </c>
    </row>
    <row r="4864" spans="1:3" x14ac:dyDescent="0.35">
      <c r="A4864" s="142">
        <v>5.0903999999999998</v>
      </c>
      <c r="B4864" s="140" t="s">
        <v>461</v>
      </c>
      <c r="C4864" s="152">
        <v>0.2485</v>
      </c>
    </row>
    <row r="4865" spans="1:3" x14ac:dyDescent="0.35">
      <c r="A4865" s="142">
        <v>5.0932000000000004</v>
      </c>
      <c r="B4865" s="140" t="s">
        <v>461</v>
      </c>
      <c r="C4865" s="152">
        <v>0.2487</v>
      </c>
    </row>
    <row r="4866" spans="1:3" x14ac:dyDescent="0.35">
      <c r="A4866" s="142">
        <v>5.1013999999999999</v>
      </c>
      <c r="B4866" s="140" t="s">
        <v>461</v>
      </c>
      <c r="C4866" s="152">
        <v>0.2487</v>
      </c>
    </row>
    <row r="4867" spans="1:3" x14ac:dyDescent="0.35">
      <c r="A4867" s="142">
        <v>5.1040999999999999</v>
      </c>
      <c r="B4867" s="140" t="s">
        <v>461</v>
      </c>
      <c r="C4867" s="152">
        <v>0.24879999999999999</v>
      </c>
    </row>
    <row r="4868" spans="1:3" x14ac:dyDescent="0.35">
      <c r="A4868" s="142">
        <v>5.1067999999999998</v>
      </c>
      <c r="B4868" s="140" t="s">
        <v>461</v>
      </c>
      <c r="C4868" s="152">
        <v>0.249</v>
      </c>
    </row>
    <row r="4869" spans="1:3" x14ac:dyDescent="0.35">
      <c r="A4869" s="142">
        <v>5.1096000000000004</v>
      </c>
      <c r="B4869" s="140" t="s">
        <v>461</v>
      </c>
      <c r="C4869" s="152">
        <v>0.2492</v>
      </c>
    </row>
    <row r="4870" spans="1:3" x14ac:dyDescent="0.35">
      <c r="A4870" s="142">
        <v>5.1123000000000003</v>
      </c>
      <c r="B4870" s="140" t="s">
        <v>461</v>
      </c>
      <c r="C4870" s="152">
        <v>0.24940000000000001</v>
      </c>
    </row>
    <row r="4871" spans="1:3" x14ac:dyDescent="0.35">
      <c r="A4871" s="142">
        <v>5.1151</v>
      </c>
      <c r="B4871" s="140" t="s">
        <v>461</v>
      </c>
      <c r="C4871" s="152">
        <v>0.24959999999999999</v>
      </c>
    </row>
    <row r="4872" spans="1:3" x14ac:dyDescent="0.35">
      <c r="A4872" s="142">
        <v>5.1177999999999999</v>
      </c>
      <c r="B4872" s="140" t="s">
        <v>461</v>
      </c>
      <c r="C4872" s="152">
        <v>0.24970000000000001</v>
      </c>
    </row>
    <row r="4873" spans="1:3" x14ac:dyDescent="0.35">
      <c r="A4873" s="142">
        <v>5.1233000000000004</v>
      </c>
      <c r="B4873" s="140" t="s">
        <v>461</v>
      </c>
      <c r="C4873" s="152">
        <v>0.24990000000000001</v>
      </c>
    </row>
    <row r="4874" spans="1:3" x14ac:dyDescent="0.35">
      <c r="A4874" s="142">
        <v>5.1288</v>
      </c>
      <c r="B4874" s="140" t="s">
        <v>461</v>
      </c>
      <c r="C4874" s="152">
        <v>0.24990000000000001</v>
      </c>
    </row>
    <row r="4875" spans="1:3" x14ac:dyDescent="0.35">
      <c r="A4875" s="142">
        <v>5.1425000000000001</v>
      </c>
      <c r="B4875" s="140" t="s">
        <v>461</v>
      </c>
      <c r="C4875" s="152">
        <v>0.25</v>
      </c>
    </row>
    <row r="4876" spans="1:3" x14ac:dyDescent="0.35">
      <c r="A4876" s="142">
        <v>5.1452</v>
      </c>
      <c r="B4876" s="140" t="s">
        <v>461</v>
      </c>
      <c r="C4876" s="152">
        <v>0.25009999999999999</v>
      </c>
    </row>
    <row r="4877" spans="1:3" x14ac:dyDescent="0.35">
      <c r="A4877" s="142">
        <v>5.1478999999999999</v>
      </c>
      <c r="B4877" s="140" t="s">
        <v>461</v>
      </c>
      <c r="C4877" s="152">
        <v>0.25019999999999998</v>
      </c>
    </row>
    <row r="4878" spans="1:3" x14ac:dyDescent="0.35">
      <c r="A4878" s="142">
        <v>5.1506999999999996</v>
      </c>
      <c r="B4878" s="140" t="s">
        <v>461</v>
      </c>
      <c r="C4878" s="152">
        <v>0.25019999999999998</v>
      </c>
    </row>
    <row r="4879" spans="1:3" x14ac:dyDescent="0.35">
      <c r="A4879" s="142">
        <v>5.1534000000000004</v>
      </c>
      <c r="B4879" s="140" t="s">
        <v>461</v>
      </c>
      <c r="C4879" s="152">
        <v>0.25030000000000002</v>
      </c>
    </row>
    <row r="4880" spans="1:3" x14ac:dyDescent="0.35">
      <c r="A4880" s="142">
        <v>5.1562000000000001</v>
      </c>
      <c r="B4880" s="140" t="s">
        <v>461</v>
      </c>
      <c r="C4880" s="152">
        <v>0.2505</v>
      </c>
    </row>
    <row r="4881" spans="1:3" x14ac:dyDescent="0.35">
      <c r="A4881" s="142">
        <v>5.1589</v>
      </c>
      <c r="B4881" s="140" t="s">
        <v>461</v>
      </c>
      <c r="C4881" s="152">
        <v>0.2505</v>
      </c>
    </row>
    <row r="4882" spans="1:3" x14ac:dyDescent="0.35">
      <c r="A4882" s="142">
        <v>5.1670999999999996</v>
      </c>
      <c r="B4882" s="140" t="s">
        <v>461</v>
      </c>
      <c r="C4882" s="152">
        <v>0.25059999999999999</v>
      </c>
    </row>
    <row r="4883" spans="1:3" x14ac:dyDescent="0.35">
      <c r="A4883" s="142">
        <v>5.1699000000000002</v>
      </c>
      <c r="B4883" s="140" t="s">
        <v>461</v>
      </c>
      <c r="C4883" s="152">
        <v>0.25080000000000002</v>
      </c>
    </row>
    <row r="4884" spans="1:3" x14ac:dyDescent="0.35">
      <c r="A4884" s="142">
        <v>5.1726000000000001</v>
      </c>
      <c r="B4884" s="140" t="s">
        <v>461</v>
      </c>
      <c r="C4884" s="152">
        <v>0.251</v>
      </c>
    </row>
    <row r="4885" spans="1:3" x14ac:dyDescent="0.35">
      <c r="A4885" s="142">
        <v>5.1753</v>
      </c>
      <c r="B4885" s="140" t="s">
        <v>461</v>
      </c>
      <c r="C4885" s="152">
        <v>0.25140000000000001</v>
      </c>
    </row>
    <row r="4886" spans="1:3" x14ac:dyDescent="0.35">
      <c r="A4886" s="142">
        <v>5.1836000000000002</v>
      </c>
      <c r="B4886" s="140" t="s">
        <v>461</v>
      </c>
      <c r="C4886" s="152">
        <v>0.25159999999999999</v>
      </c>
    </row>
    <row r="4887" spans="1:3" x14ac:dyDescent="0.35">
      <c r="A4887" s="142">
        <v>5.1863000000000001</v>
      </c>
      <c r="B4887" s="140" t="s">
        <v>461</v>
      </c>
      <c r="C4887" s="152">
        <v>0.25169999999999998</v>
      </c>
    </row>
    <row r="4888" spans="1:3" x14ac:dyDescent="0.35">
      <c r="A4888" s="142">
        <v>5.1890000000000001</v>
      </c>
      <c r="B4888" s="140" t="s">
        <v>461</v>
      </c>
      <c r="C4888" s="152">
        <v>0.25180000000000002</v>
      </c>
    </row>
    <row r="4889" spans="1:3" x14ac:dyDescent="0.35">
      <c r="A4889" s="142">
        <v>5.1944999999999997</v>
      </c>
      <c r="B4889" s="140" t="s">
        <v>461</v>
      </c>
      <c r="C4889" s="152">
        <v>0.25190000000000001</v>
      </c>
    </row>
    <row r="4890" spans="1:3" x14ac:dyDescent="0.35">
      <c r="A4890" s="142">
        <v>5.2</v>
      </c>
      <c r="B4890" s="140" t="s">
        <v>461</v>
      </c>
      <c r="C4890" s="152">
        <v>0.252</v>
      </c>
    </row>
    <row r="4891" spans="1:3" x14ac:dyDescent="0.35">
      <c r="A4891" s="142">
        <v>5.2027000000000001</v>
      </c>
      <c r="B4891" s="140" t="s">
        <v>461</v>
      </c>
      <c r="C4891" s="152">
        <v>0.25219999999999998</v>
      </c>
    </row>
    <row r="4892" spans="1:3" x14ac:dyDescent="0.35">
      <c r="A4892" s="142">
        <v>5.2054999999999998</v>
      </c>
      <c r="B4892" s="140" t="s">
        <v>461</v>
      </c>
      <c r="C4892" s="152">
        <v>0.25219999999999998</v>
      </c>
    </row>
    <row r="4893" spans="1:3" x14ac:dyDescent="0.35">
      <c r="A4893" s="142">
        <v>5.2081999999999997</v>
      </c>
      <c r="B4893" s="140" t="s">
        <v>461</v>
      </c>
      <c r="C4893" s="152">
        <v>0.2525</v>
      </c>
    </row>
    <row r="4894" spans="1:3" x14ac:dyDescent="0.35">
      <c r="A4894" s="142">
        <v>5.2110000000000003</v>
      </c>
      <c r="B4894" s="140" t="s">
        <v>461</v>
      </c>
      <c r="C4894" s="152">
        <v>0.25259999999999999</v>
      </c>
    </row>
    <row r="4895" spans="1:3" x14ac:dyDescent="0.35">
      <c r="A4895" s="142">
        <v>5.2191999999999998</v>
      </c>
      <c r="B4895" s="140" t="s">
        <v>461</v>
      </c>
      <c r="C4895" s="152">
        <v>0.25280000000000002</v>
      </c>
    </row>
    <row r="4896" spans="1:3" x14ac:dyDescent="0.35">
      <c r="A4896" s="142">
        <v>5.2274000000000003</v>
      </c>
      <c r="B4896" s="140" t="s">
        <v>461</v>
      </c>
      <c r="C4896" s="152">
        <v>0.253</v>
      </c>
    </row>
    <row r="4897" spans="1:3" x14ac:dyDescent="0.35">
      <c r="A4897" s="142">
        <v>5.2301000000000002</v>
      </c>
      <c r="B4897" s="140" t="s">
        <v>461</v>
      </c>
      <c r="C4897" s="152">
        <v>0.25319999999999998</v>
      </c>
    </row>
    <row r="4898" spans="1:3" x14ac:dyDescent="0.35">
      <c r="A4898" s="142">
        <v>5.2328999999999999</v>
      </c>
      <c r="B4898" s="140" t="s">
        <v>461</v>
      </c>
      <c r="C4898" s="152">
        <v>0.2535</v>
      </c>
    </row>
    <row r="4899" spans="1:3" x14ac:dyDescent="0.35">
      <c r="A4899" s="142">
        <v>5.2355999999999998</v>
      </c>
      <c r="B4899" s="140" t="s">
        <v>461</v>
      </c>
      <c r="C4899" s="152">
        <v>0.2535</v>
      </c>
    </row>
    <row r="4900" spans="1:3" x14ac:dyDescent="0.35">
      <c r="A4900" s="142">
        <v>5.2438000000000002</v>
      </c>
      <c r="B4900" s="140" t="s">
        <v>461</v>
      </c>
      <c r="C4900" s="152">
        <v>0.25369999999999998</v>
      </c>
    </row>
    <row r="4901" spans="1:3" x14ac:dyDescent="0.35">
      <c r="A4901" s="142">
        <v>5.2492999999999999</v>
      </c>
      <c r="B4901" s="140" t="s">
        <v>461</v>
      </c>
      <c r="C4901" s="152">
        <v>0.25390000000000001</v>
      </c>
    </row>
    <row r="4902" spans="1:3" x14ac:dyDescent="0.35">
      <c r="A4902" s="142">
        <v>5.2521000000000004</v>
      </c>
      <c r="B4902" s="140" t="s">
        <v>461</v>
      </c>
      <c r="C4902" s="152">
        <v>0.25390000000000001</v>
      </c>
    </row>
    <row r="4903" spans="1:3" x14ac:dyDescent="0.35">
      <c r="A4903" s="142">
        <v>5.2548000000000004</v>
      </c>
      <c r="B4903" s="140" t="s">
        <v>461</v>
      </c>
      <c r="C4903" s="152">
        <v>0.254</v>
      </c>
    </row>
    <row r="4904" spans="1:3" x14ac:dyDescent="0.35">
      <c r="A4904" s="142">
        <v>5.2603</v>
      </c>
      <c r="B4904" s="140" t="s">
        <v>461</v>
      </c>
      <c r="C4904" s="152">
        <v>0.25419999999999998</v>
      </c>
    </row>
    <row r="4905" spans="1:3" x14ac:dyDescent="0.35">
      <c r="A4905" s="142">
        <v>5.2657999999999996</v>
      </c>
      <c r="B4905" s="140" t="s">
        <v>461</v>
      </c>
      <c r="C4905" s="152">
        <v>0.25430000000000003</v>
      </c>
    </row>
    <row r="4906" spans="1:3" x14ac:dyDescent="0.35">
      <c r="A4906" s="142">
        <v>5.2712000000000003</v>
      </c>
      <c r="B4906" s="140" t="s">
        <v>461</v>
      </c>
      <c r="C4906" s="152">
        <v>0.25430000000000003</v>
      </c>
    </row>
    <row r="4907" spans="1:3" x14ac:dyDescent="0.35">
      <c r="A4907" s="142">
        <v>5.2794999999999996</v>
      </c>
      <c r="B4907" s="140" t="s">
        <v>461</v>
      </c>
      <c r="C4907" s="152">
        <v>0.25440000000000002</v>
      </c>
    </row>
    <row r="4908" spans="1:3" x14ac:dyDescent="0.35">
      <c r="A4908" s="142">
        <v>5.2849000000000004</v>
      </c>
      <c r="B4908" s="140" t="s">
        <v>461</v>
      </c>
      <c r="C4908" s="152">
        <v>0.2545</v>
      </c>
    </row>
    <row r="4909" spans="1:3" x14ac:dyDescent="0.35">
      <c r="A4909" s="142">
        <v>5.2877000000000001</v>
      </c>
      <c r="B4909" s="140" t="s">
        <v>461</v>
      </c>
      <c r="C4909" s="152">
        <v>0.2545</v>
      </c>
    </row>
    <row r="4910" spans="1:3" x14ac:dyDescent="0.35">
      <c r="A4910" s="142">
        <v>5.2904</v>
      </c>
      <c r="B4910" s="140" t="s">
        <v>461</v>
      </c>
      <c r="C4910" s="152">
        <v>0.25459999999999999</v>
      </c>
    </row>
    <row r="4911" spans="1:3" x14ac:dyDescent="0.35">
      <c r="A4911" s="142">
        <v>5.2931999999999997</v>
      </c>
      <c r="B4911" s="140" t="s">
        <v>461</v>
      </c>
      <c r="C4911" s="152">
        <v>0.25490000000000002</v>
      </c>
    </row>
    <row r="4912" spans="1:3" x14ac:dyDescent="0.35">
      <c r="A4912" s="142">
        <v>5.2958999999999996</v>
      </c>
      <c r="B4912" s="140" t="s">
        <v>461</v>
      </c>
      <c r="C4912" s="152">
        <v>0.25509999999999999</v>
      </c>
    </row>
    <row r="4913" spans="1:3" x14ac:dyDescent="0.35">
      <c r="A4913" s="142">
        <v>5.3014000000000001</v>
      </c>
      <c r="B4913" s="140" t="s">
        <v>461</v>
      </c>
      <c r="C4913" s="152">
        <v>0.25530000000000003</v>
      </c>
    </row>
    <row r="4914" spans="1:3" x14ac:dyDescent="0.35">
      <c r="A4914" s="142">
        <v>5.3041</v>
      </c>
      <c r="B4914" s="140" t="s">
        <v>461</v>
      </c>
      <c r="C4914" s="152">
        <v>0.25540000000000002</v>
      </c>
    </row>
    <row r="4915" spans="1:3" x14ac:dyDescent="0.35">
      <c r="A4915" s="142">
        <v>5.3068</v>
      </c>
      <c r="B4915" s="140" t="s">
        <v>461</v>
      </c>
      <c r="C4915" s="152">
        <v>0.2555</v>
      </c>
    </row>
    <row r="4916" spans="1:3" x14ac:dyDescent="0.35">
      <c r="A4916" s="142">
        <v>5.3122999999999996</v>
      </c>
      <c r="B4916" s="140" t="s">
        <v>461</v>
      </c>
      <c r="C4916" s="152">
        <v>0.2555</v>
      </c>
    </row>
    <row r="4917" spans="1:3" x14ac:dyDescent="0.35">
      <c r="A4917" s="142">
        <v>5.3205</v>
      </c>
      <c r="B4917" s="140" t="s">
        <v>461</v>
      </c>
      <c r="C4917" s="152">
        <v>0.25559999999999999</v>
      </c>
    </row>
    <row r="4918" spans="1:3" x14ac:dyDescent="0.35">
      <c r="A4918" s="142">
        <v>5.3232999999999997</v>
      </c>
      <c r="B4918" s="140" t="s">
        <v>461</v>
      </c>
      <c r="C4918" s="152">
        <v>0.25590000000000002</v>
      </c>
    </row>
    <row r="4919" spans="1:3" x14ac:dyDescent="0.35">
      <c r="A4919" s="142">
        <v>5.3259999999999996</v>
      </c>
      <c r="B4919" s="140" t="s">
        <v>461</v>
      </c>
      <c r="C4919" s="152">
        <v>0.25600000000000001</v>
      </c>
    </row>
    <row r="4920" spans="1:3" x14ac:dyDescent="0.35">
      <c r="A4920" s="142">
        <v>5.3288000000000002</v>
      </c>
      <c r="B4920" s="140" t="s">
        <v>461</v>
      </c>
      <c r="C4920" s="152">
        <v>0.25619999999999998</v>
      </c>
    </row>
    <row r="4921" spans="1:3" x14ac:dyDescent="0.35">
      <c r="A4921" s="142">
        <v>5.3315000000000001</v>
      </c>
      <c r="B4921" s="140" t="s">
        <v>461</v>
      </c>
      <c r="C4921" s="152">
        <v>0.25629999999999997</v>
      </c>
    </row>
    <row r="4922" spans="1:3" x14ac:dyDescent="0.35">
      <c r="A4922" s="142">
        <v>5.3342000000000001</v>
      </c>
      <c r="B4922" s="140" t="s">
        <v>461</v>
      </c>
      <c r="C4922" s="152">
        <v>0.25640000000000002</v>
      </c>
    </row>
    <row r="4923" spans="1:3" x14ac:dyDescent="0.35">
      <c r="A4923" s="142">
        <v>5.3369999999999997</v>
      </c>
      <c r="B4923" s="140" t="s">
        <v>461</v>
      </c>
      <c r="C4923" s="152">
        <v>0.25650000000000001</v>
      </c>
    </row>
    <row r="4924" spans="1:3" x14ac:dyDescent="0.35">
      <c r="A4924" s="142">
        <v>5.3425000000000002</v>
      </c>
      <c r="B4924" s="140" t="s">
        <v>461</v>
      </c>
      <c r="C4924" s="152">
        <v>0.25679999999999997</v>
      </c>
    </row>
    <row r="4925" spans="1:3" x14ac:dyDescent="0.35">
      <c r="A4925" s="142">
        <v>5.3452000000000002</v>
      </c>
      <c r="B4925" s="140" t="s">
        <v>461</v>
      </c>
      <c r="C4925" s="152">
        <v>0.25679999999999997</v>
      </c>
    </row>
    <row r="4926" spans="1:3" x14ac:dyDescent="0.35">
      <c r="A4926" s="142">
        <v>5.3479000000000001</v>
      </c>
      <c r="B4926" s="140" t="s">
        <v>461</v>
      </c>
      <c r="C4926" s="152">
        <v>0.25690000000000002</v>
      </c>
    </row>
    <row r="4927" spans="1:3" x14ac:dyDescent="0.35">
      <c r="A4927" s="142">
        <v>5.3506999999999998</v>
      </c>
      <c r="B4927" s="140" t="s">
        <v>461</v>
      </c>
      <c r="C4927" s="152">
        <v>0.25690000000000002</v>
      </c>
    </row>
    <row r="4928" spans="1:3" x14ac:dyDescent="0.35">
      <c r="A4928" s="142">
        <v>5.3533999999999997</v>
      </c>
      <c r="B4928" s="140" t="s">
        <v>461</v>
      </c>
      <c r="C4928" s="152">
        <v>0.25719999999999998</v>
      </c>
    </row>
    <row r="4929" spans="1:3" x14ac:dyDescent="0.35">
      <c r="A4929" s="142">
        <v>5.3643999999999998</v>
      </c>
      <c r="B4929" s="140" t="s">
        <v>461</v>
      </c>
      <c r="C4929" s="152">
        <v>0.25729999999999997</v>
      </c>
    </row>
    <row r="4930" spans="1:3" x14ac:dyDescent="0.35">
      <c r="A4930" s="142">
        <v>5.3670999999999998</v>
      </c>
      <c r="B4930" s="140" t="s">
        <v>461</v>
      </c>
      <c r="C4930" s="152">
        <v>0.25740000000000002</v>
      </c>
    </row>
    <row r="4931" spans="1:3" x14ac:dyDescent="0.35">
      <c r="A4931" s="142">
        <v>5.3780999999999999</v>
      </c>
      <c r="B4931" s="140" t="s">
        <v>461</v>
      </c>
      <c r="C4931" s="152">
        <v>0.2576</v>
      </c>
    </row>
    <row r="4932" spans="1:3" x14ac:dyDescent="0.35">
      <c r="A4932" s="142">
        <v>5.3807999999999998</v>
      </c>
      <c r="B4932" s="140" t="s">
        <v>461</v>
      </c>
      <c r="C4932" s="152">
        <v>0.2576</v>
      </c>
    </row>
    <row r="4933" spans="1:3" x14ac:dyDescent="0.35">
      <c r="A4933" s="142">
        <v>5.3836000000000004</v>
      </c>
      <c r="B4933" s="140" t="s">
        <v>461</v>
      </c>
      <c r="C4933" s="152">
        <v>0.25769999999999998</v>
      </c>
    </row>
    <row r="4934" spans="1:3" x14ac:dyDescent="0.35">
      <c r="A4934" s="142">
        <v>5.3863000000000003</v>
      </c>
      <c r="B4934" s="140" t="s">
        <v>461</v>
      </c>
      <c r="C4934" s="152">
        <v>0.25790000000000002</v>
      </c>
    </row>
    <row r="4935" spans="1:3" x14ac:dyDescent="0.35">
      <c r="A4935" s="142">
        <v>5.3890000000000002</v>
      </c>
      <c r="B4935" s="140" t="s">
        <v>461</v>
      </c>
      <c r="C4935" s="152">
        <v>0.2581</v>
      </c>
    </row>
    <row r="4936" spans="1:3" x14ac:dyDescent="0.35">
      <c r="A4936" s="142">
        <v>5.3944999999999999</v>
      </c>
      <c r="B4936" s="140" t="s">
        <v>461</v>
      </c>
      <c r="C4936" s="152">
        <v>0.25819999999999999</v>
      </c>
    </row>
    <row r="4937" spans="1:3" x14ac:dyDescent="0.35">
      <c r="A4937" s="142">
        <v>5.3973000000000004</v>
      </c>
      <c r="B4937" s="140" t="s">
        <v>461</v>
      </c>
      <c r="C4937" s="152">
        <v>0.25850000000000001</v>
      </c>
    </row>
    <row r="4938" spans="1:3" x14ac:dyDescent="0.35">
      <c r="A4938" s="142">
        <v>5.4</v>
      </c>
      <c r="B4938" s="140" t="s">
        <v>461</v>
      </c>
      <c r="C4938" s="152">
        <v>0.25869999999999999</v>
      </c>
    </row>
    <row r="4939" spans="1:3" x14ac:dyDescent="0.35">
      <c r="A4939" s="142">
        <v>5.4027000000000003</v>
      </c>
      <c r="B4939" s="140" t="s">
        <v>461</v>
      </c>
      <c r="C4939" s="152">
        <v>0.25879999999999997</v>
      </c>
    </row>
    <row r="4940" spans="1:3" x14ac:dyDescent="0.35">
      <c r="A4940" s="142">
        <v>5.4055</v>
      </c>
      <c r="B4940" s="140" t="s">
        <v>461</v>
      </c>
      <c r="C4940" s="152">
        <v>0.25890000000000002</v>
      </c>
    </row>
    <row r="4941" spans="1:3" x14ac:dyDescent="0.35">
      <c r="A4941" s="142">
        <v>5.4109999999999996</v>
      </c>
      <c r="B4941" s="140" t="s">
        <v>461</v>
      </c>
      <c r="C4941" s="152">
        <v>0.25900000000000001</v>
      </c>
    </row>
    <row r="4942" spans="1:3" x14ac:dyDescent="0.35">
      <c r="A4942" s="142">
        <v>5.4137000000000004</v>
      </c>
      <c r="B4942" s="140" t="s">
        <v>461</v>
      </c>
      <c r="C4942" s="152">
        <v>0.25929999999999997</v>
      </c>
    </row>
    <row r="4943" spans="1:3" x14ac:dyDescent="0.35">
      <c r="A4943" s="142">
        <v>5.4164000000000003</v>
      </c>
      <c r="B4943" s="140" t="s">
        <v>461</v>
      </c>
      <c r="C4943" s="152">
        <v>0.25940000000000002</v>
      </c>
    </row>
    <row r="4944" spans="1:3" x14ac:dyDescent="0.35">
      <c r="A4944" s="142">
        <v>5.4246999999999996</v>
      </c>
      <c r="B4944" s="140" t="s">
        <v>461</v>
      </c>
      <c r="C4944" s="152">
        <v>0.25950000000000001</v>
      </c>
    </row>
    <row r="4945" spans="1:3" x14ac:dyDescent="0.35">
      <c r="A4945" s="142">
        <v>5.4273999999999996</v>
      </c>
      <c r="B4945" s="140" t="s">
        <v>461</v>
      </c>
      <c r="C4945" s="152">
        <v>0.2596</v>
      </c>
    </row>
    <row r="4946" spans="1:3" x14ac:dyDescent="0.35">
      <c r="A4946" s="142">
        <v>5.4329000000000001</v>
      </c>
      <c r="B4946" s="140" t="s">
        <v>461</v>
      </c>
      <c r="C4946" s="152">
        <v>0.25969999999999999</v>
      </c>
    </row>
    <row r="4947" spans="1:3" x14ac:dyDescent="0.35">
      <c r="A4947" s="142">
        <v>5.4356</v>
      </c>
      <c r="B4947" s="140" t="s">
        <v>461</v>
      </c>
      <c r="C4947" s="152">
        <v>0.25979999999999998</v>
      </c>
    </row>
    <row r="4948" spans="1:3" x14ac:dyDescent="0.35">
      <c r="A4948" s="142">
        <v>5.4383999999999997</v>
      </c>
      <c r="B4948" s="140" t="s">
        <v>461</v>
      </c>
      <c r="C4948" s="152">
        <v>0.25979999999999998</v>
      </c>
    </row>
    <row r="4949" spans="1:3" x14ac:dyDescent="0.35">
      <c r="A4949" s="142">
        <v>5.4410999999999996</v>
      </c>
      <c r="B4949" s="140" t="s">
        <v>461</v>
      </c>
      <c r="C4949" s="152">
        <v>0.25990000000000002</v>
      </c>
    </row>
    <row r="4950" spans="1:3" x14ac:dyDescent="0.35">
      <c r="A4950" s="142">
        <v>5.4466000000000001</v>
      </c>
      <c r="B4950" s="140" t="s">
        <v>461</v>
      </c>
      <c r="C4950" s="152">
        <v>0.26019999999999999</v>
      </c>
    </row>
    <row r="4951" spans="1:3" x14ac:dyDescent="0.35">
      <c r="A4951" s="142">
        <v>5.4493</v>
      </c>
      <c r="B4951" s="140" t="s">
        <v>461</v>
      </c>
      <c r="C4951" s="152">
        <v>0.26019999999999999</v>
      </c>
    </row>
    <row r="4952" spans="1:3" x14ac:dyDescent="0.35">
      <c r="A4952" s="142">
        <v>5.4520999999999997</v>
      </c>
      <c r="B4952" s="140" t="s">
        <v>461</v>
      </c>
      <c r="C4952" s="152">
        <v>0.26029999999999998</v>
      </c>
    </row>
    <row r="4953" spans="1:3" x14ac:dyDescent="0.35">
      <c r="A4953" s="142">
        <v>5.4547999999999996</v>
      </c>
      <c r="B4953" s="140" t="s">
        <v>461</v>
      </c>
      <c r="C4953" s="152">
        <v>0.26029999999999998</v>
      </c>
    </row>
    <row r="4954" spans="1:3" x14ac:dyDescent="0.35">
      <c r="A4954" s="142">
        <v>5.4574999999999996</v>
      </c>
      <c r="B4954" s="140" t="s">
        <v>461</v>
      </c>
      <c r="C4954" s="152">
        <v>0.26029999999999998</v>
      </c>
    </row>
    <row r="4955" spans="1:3" x14ac:dyDescent="0.35">
      <c r="A4955" s="142">
        <v>5.4603000000000002</v>
      </c>
      <c r="B4955" s="140" t="s">
        <v>461</v>
      </c>
      <c r="C4955" s="152">
        <v>0.26040000000000002</v>
      </c>
    </row>
    <row r="4956" spans="1:3" x14ac:dyDescent="0.35">
      <c r="A4956" s="142">
        <v>5.4684999999999997</v>
      </c>
      <c r="B4956" s="140" t="s">
        <v>461</v>
      </c>
      <c r="C4956" s="152">
        <v>0.26050000000000001</v>
      </c>
    </row>
    <row r="4957" spans="1:3" x14ac:dyDescent="0.35">
      <c r="A4957" s="142">
        <v>5.4740000000000002</v>
      </c>
      <c r="B4957" s="140" t="s">
        <v>461</v>
      </c>
      <c r="C4957" s="152">
        <v>0.2606</v>
      </c>
    </row>
    <row r="4958" spans="1:3" x14ac:dyDescent="0.35">
      <c r="A4958" s="142">
        <v>5.4767000000000001</v>
      </c>
      <c r="B4958" s="140" t="s">
        <v>461</v>
      </c>
      <c r="C4958" s="152">
        <v>0.26079999999999998</v>
      </c>
    </row>
    <row r="4959" spans="1:3" x14ac:dyDescent="0.35">
      <c r="A4959" s="142">
        <v>5.4848999999999997</v>
      </c>
      <c r="B4959" s="140" t="s">
        <v>461</v>
      </c>
      <c r="C4959" s="152">
        <v>0.26100000000000001</v>
      </c>
    </row>
    <row r="4960" spans="1:3" x14ac:dyDescent="0.35">
      <c r="A4960" s="142">
        <v>5.4877000000000002</v>
      </c>
      <c r="B4960" s="140" t="s">
        <v>461</v>
      </c>
      <c r="C4960" s="152">
        <v>0.26129999999999998</v>
      </c>
    </row>
    <row r="4961" spans="1:3" x14ac:dyDescent="0.35">
      <c r="A4961" s="142">
        <v>5.4904000000000002</v>
      </c>
      <c r="B4961" s="140" t="s">
        <v>461</v>
      </c>
      <c r="C4961" s="152">
        <v>0.26140000000000002</v>
      </c>
    </row>
    <row r="4962" spans="1:3" x14ac:dyDescent="0.35">
      <c r="A4962" s="142">
        <v>5.4931999999999999</v>
      </c>
      <c r="B4962" s="140" t="s">
        <v>461</v>
      </c>
      <c r="C4962" s="152">
        <v>0.26140000000000002</v>
      </c>
    </row>
    <row r="4963" spans="1:3" x14ac:dyDescent="0.35">
      <c r="A4963" s="142">
        <v>5.5041000000000002</v>
      </c>
      <c r="B4963" s="140" t="s">
        <v>461</v>
      </c>
      <c r="C4963" s="152">
        <v>0.2616</v>
      </c>
    </row>
    <row r="4964" spans="1:3" x14ac:dyDescent="0.35">
      <c r="A4964" s="142">
        <v>5.5095999999999998</v>
      </c>
      <c r="B4964" s="140" t="s">
        <v>461</v>
      </c>
      <c r="C4964" s="152">
        <v>0.26169999999999999</v>
      </c>
    </row>
    <row r="4965" spans="1:3" x14ac:dyDescent="0.35">
      <c r="A4965" s="142">
        <v>5.5122999999999998</v>
      </c>
      <c r="B4965" s="140" t="s">
        <v>461</v>
      </c>
      <c r="C4965" s="152">
        <v>0.26200000000000001</v>
      </c>
    </row>
    <row r="4966" spans="1:3" x14ac:dyDescent="0.35">
      <c r="A4966" s="142">
        <v>5.5178000000000003</v>
      </c>
      <c r="B4966" s="140" t="s">
        <v>461</v>
      </c>
      <c r="C4966" s="152">
        <v>0.26200000000000001</v>
      </c>
    </row>
    <row r="4967" spans="1:3" x14ac:dyDescent="0.35">
      <c r="A4967" s="142">
        <v>5.5232999999999999</v>
      </c>
      <c r="B4967" s="140" t="s">
        <v>461</v>
      </c>
      <c r="C4967" s="152">
        <v>0.2621</v>
      </c>
    </row>
    <row r="4968" spans="1:3" x14ac:dyDescent="0.35">
      <c r="A4968" s="142">
        <v>5.5259999999999998</v>
      </c>
      <c r="B4968" s="140" t="s">
        <v>461</v>
      </c>
      <c r="C4968" s="152">
        <v>0.26219999999999999</v>
      </c>
    </row>
    <row r="4969" spans="1:3" x14ac:dyDescent="0.35">
      <c r="A4969" s="142">
        <v>5.5288000000000004</v>
      </c>
      <c r="B4969" s="140" t="s">
        <v>461</v>
      </c>
      <c r="C4969" s="152">
        <v>0.26229999999999998</v>
      </c>
    </row>
    <row r="4970" spans="1:3" x14ac:dyDescent="0.35">
      <c r="A4970" s="142">
        <v>5.5342000000000002</v>
      </c>
      <c r="B4970" s="140" t="s">
        <v>461</v>
      </c>
      <c r="C4970" s="152">
        <v>0.26250000000000001</v>
      </c>
    </row>
    <row r="4971" spans="1:3" x14ac:dyDescent="0.35">
      <c r="A4971" s="142">
        <v>5.5425000000000004</v>
      </c>
      <c r="B4971" s="140" t="s">
        <v>461</v>
      </c>
      <c r="C4971" s="152">
        <v>0.26250000000000001</v>
      </c>
    </row>
    <row r="4972" spans="1:3" x14ac:dyDescent="0.35">
      <c r="A4972" s="142">
        <v>5.5533999999999999</v>
      </c>
      <c r="B4972" s="140" t="s">
        <v>461</v>
      </c>
      <c r="C4972" s="152">
        <v>0.26269999999999999</v>
      </c>
    </row>
    <row r="4973" spans="1:3" x14ac:dyDescent="0.35">
      <c r="A4973" s="142">
        <v>5.5589000000000004</v>
      </c>
      <c r="B4973" s="140" t="s">
        <v>461</v>
      </c>
      <c r="C4973" s="152">
        <v>0.26269999999999999</v>
      </c>
    </row>
    <row r="4974" spans="1:3" x14ac:dyDescent="0.35">
      <c r="A4974" s="142">
        <v>5.5616000000000003</v>
      </c>
      <c r="B4974" s="140" t="s">
        <v>461</v>
      </c>
      <c r="C4974" s="152">
        <v>0.26290000000000002</v>
      </c>
    </row>
    <row r="4975" spans="1:3" x14ac:dyDescent="0.35">
      <c r="A4975" s="142">
        <v>5.5644</v>
      </c>
      <c r="B4975" s="140" t="s">
        <v>461</v>
      </c>
      <c r="C4975" s="152">
        <v>0.26300000000000001</v>
      </c>
    </row>
    <row r="4976" spans="1:3" x14ac:dyDescent="0.35">
      <c r="A4976" s="142">
        <v>5.5670999999999999</v>
      </c>
      <c r="B4976" s="140" t="s">
        <v>461</v>
      </c>
      <c r="C4976" s="152">
        <v>0.2631</v>
      </c>
    </row>
    <row r="4977" spans="1:3" x14ac:dyDescent="0.35">
      <c r="A4977" s="142">
        <v>5.5698999999999996</v>
      </c>
      <c r="B4977" s="140" t="s">
        <v>461</v>
      </c>
      <c r="C4977" s="152">
        <v>0.26329999999999998</v>
      </c>
    </row>
    <row r="4978" spans="1:3" x14ac:dyDescent="0.35">
      <c r="A4978" s="142">
        <v>5.5726000000000004</v>
      </c>
      <c r="B4978" s="140" t="s">
        <v>461</v>
      </c>
      <c r="C4978" s="152">
        <v>0.26350000000000001</v>
      </c>
    </row>
    <row r="4979" spans="1:3" x14ac:dyDescent="0.35">
      <c r="A4979" s="142">
        <v>5.5753000000000004</v>
      </c>
      <c r="B4979" s="140" t="s">
        <v>461</v>
      </c>
      <c r="C4979" s="152">
        <v>0.2636</v>
      </c>
    </row>
    <row r="4980" spans="1:3" x14ac:dyDescent="0.35">
      <c r="A4980" s="142">
        <v>5.5781000000000001</v>
      </c>
      <c r="B4980" s="140" t="s">
        <v>461</v>
      </c>
      <c r="C4980" s="152">
        <v>0.2636</v>
      </c>
    </row>
    <row r="4981" spans="1:3" x14ac:dyDescent="0.35">
      <c r="A4981" s="142">
        <v>5.5808</v>
      </c>
      <c r="B4981" s="140" t="s">
        <v>461</v>
      </c>
      <c r="C4981" s="152">
        <v>0.26400000000000001</v>
      </c>
    </row>
    <row r="4982" spans="1:3" x14ac:dyDescent="0.35">
      <c r="A4982" s="142">
        <v>5.5835999999999997</v>
      </c>
      <c r="B4982" s="140" t="s">
        <v>461</v>
      </c>
      <c r="C4982" s="152">
        <v>0.26400000000000001</v>
      </c>
    </row>
    <row r="4983" spans="1:3" x14ac:dyDescent="0.35">
      <c r="A4983" s="142">
        <v>5.5890000000000004</v>
      </c>
      <c r="B4983" s="140" t="s">
        <v>461</v>
      </c>
      <c r="C4983" s="152">
        <v>0.2641</v>
      </c>
    </row>
    <row r="4984" spans="1:3" x14ac:dyDescent="0.35">
      <c r="A4984" s="142">
        <v>5.5918000000000001</v>
      </c>
      <c r="B4984" s="140" t="s">
        <v>461</v>
      </c>
      <c r="C4984" s="152">
        <v>0.26419999999999999</v>
      </c>
    </row>
    <row r="4985" spans="1:3" x14ac:dyDescent="0.35">
      <c r="A4985" s="142">
        <v>5.5945</v>
      </c>
      <c r="B4985" s="140" t="s">
        <v>461</v>
      </c>
      <c r="C4985" s="152">
        <v>0.26440000000000002</v>
      </c>
    </row>
    <row r="4986" spans="1:3" x14ac:dyDescent="0.35">
      <c r="A4986" s="142">
        <v>5.6026999999999996</v>
      </c>
      <c r="B4986" s="140" t="s">
        <v>461</v>
      </c>
      <c r="C4986" s="152">
        <v>0.26440000000000002</v>
      </c>
    </row>
    <row r="4987" spans="1:3" x14ac:dyDescent="0.35">
      <c r="A4987" s="142">
        <v>5.6055000000000001</v>
      </c>
      <c r="B4987" s="140" t="s">
        <v>461</v>
      </c>
      <c r="C4987" s="152">
        <v>0.26440000000000002</v>
      </c>
    </row>
    <row r="4988" spans="1:3" x14ac:dyDescent="0.35">
      <c r="A4988" s="142">
        <v>5.6082000000000001</v>
      </c>
      <c r="B4988" s="140" t="s">
        <v>461</v>
      </c>
      <c r="C4988" s="152">
        <v>0.2646</v>
      </c>
    </row>
    <row r="4989" spans="1:3" x14ac:dyDescent="0.35">
      <c r="A4989" s="142">
        <v>5.6136999999999997</v>
      </c>
      <c r="B4989" s="140" t="s">
        <v>461</v>
      </c>
      <c r="C4989" s="152">
        <v>0.26479999999999998</v>
      </c>
    </row>
    <row r="4990" spans="1:3" x14ac:dyDescent="0.35">
      <c r="A4990" s="142">
        <v>5.6246999999999998</v>
      </c>
      <c r="B4990" s="140" t="s">
        <v>461</v>
      </c>
      <c r="C4990" s="152">
        <v>0.26490000000000002</v>
      </c>
    </row>
    <row r="4991" spans="1:3" x14ac:dyDescent="0.35">
      <c r="A4991" s="142">
        <v>5.6273999999999997</v>
      </c>
      <c r="B4991" s="140" t="s">
        <v>461</v>
      </c>
      <c r="C4991" s="152">
        <v>0.26490000000000002</v>
      </c>
    </row>
    <row r="4992" spans="1:3" x14ac:dyDescent="0.35">
      <c r="A4992" s="142">
        <v>5.6300999999999997</v>
      </c>
      <c r="B4992" s="140" t="s">
        <v>461</v>
      </c>
      <c r="C4992" s="152">
        <v>0.26500000000000001</v>
      </c>
    </row>
    <row r="4993" spans="1:3" x14ac:dyDescent="0.35">
      <c r="A4993" s="142">
        <v>5.6437999999999997</v>
      </c>
      <c r="B4993" s="140" t="s">
        <v>461</v>
      </c>
      <c r="C4993" s="152">
        <v>0.26519999999999999</v>
      </c>
    </row>
    <row r="4994" spans="1:3" x14ac:dyDescent="0.35">
      <c r="A4994" s="142">
        <v>5.6493000000000002</v>
      </c>
      <c r="B4994" s="140" t="s">
        <v>461</v>
      </c>
      <c r="C4994" s="152">
        <v>0.26540000000000002</v>
      </c>
    </row>
    <row r="4995" spans="1:3" x14ac:dyDescent="0.35">
      <c r="A4995" s="142">
        <v>5.6547999999999998</v>
      </c>
      <c r="B4995" s="140" t="s">
        <v>461</v>
      </c>
      <c r="C4995" s="152">
        <v>0.26550000000000001</v>
      </c>
    </row>
    <row r="4996" spans="1:3" x14ac:dyDescent="0.35">
      <c r="A4996" s="142">
        <v>5.6574999999999998</v>
      </c>
      <c r="B4996" s="140" t="s">
        <v>461</v>
      </c>
      <c r="C4996" s="152">
        <v>0.2656</v>
      </c>
    </row>
    <row r="4997" spans="1:3" x14ac:dyDescent="0.35">
      <c r="A4997" s="142">
        <v>5.6630000000000003</v>
      </c>
      <c r="B4997" s="140" t="s">
        <v>461</v>
      </c>
      <c r="C4997" s="152">
        <v>0.2656</v>
      </c>
    </row>
    <row r="4998" spans="1:3" x14ac:dyDescent="0.35">
      <c r="A4998" s="142">
        <v>5.6657999999999999</v>
      </c>
      <c r="B4998" s="140" t="s">
        <v>461</v>
      </c>
      <c r="C4998" s="152">
        <v>0.26569999999999999</v>
      </c>
    </row>
    <row r="4999" spans="1:3" x14ac:dyDescent="0.35">
      <c r="A4999" s="142">
        <v>5.6711999999999998</v>
      </c>
      <c r="B4999" s="140" t="s">
        <v>461</v>
      </c>
      <c r="C4999" s="152">
        <v>0.26569999999999999</v>
      </c>
    </row>
    <row r="5000" spans="1:3" x14ac:dyDescent="0.35">
      <c r="A5000" s="142">
        <v>5.6740000000000004</v>
      </c>
      <c r="B5000" s="140" t="s">
        <v>461</v>
      </c>
      <c r="C5000" s="152">
        <v>0.26579999999999998</v>
      </c>
    </row>
    <row r="5001" spans="1:3" x14ac:dyDescent="0.35">
      <c r="A5001" s="142">
        <v>5.6821999999999999</v>
      </c>
      <c r="B5001" s="140" t="s">
        <v>461</v>
      </c>
      <c r="C5001" s="152">
        <v>0.26600000000000001</v>
      </c>
    </row>
    <row r="5002" spans="1:3" x14ac:dyDescent="0.35">
      <c r="A5002" s="142">
        <v>5.6848999999999998</v>
      </c>
      <c r="B5002" s="140" t="s">
        <v>461</v>
      </c>
      <c r="C5002" s="152">
        <v>0.26600000000000001</v>
      </c>
    </row>
    <row r="5003" spans="1:3" x14ac:dyDescent="0.35">
      <c r="A5003" s="142">
        <v>5.6932</v>
      </c>
      <c r="B5003" s="140" t="s">
        <v>461</v>
      </c>
      <c r="C5003" s="152">
        <v>0.26600000000000001</v>
      </c>
    </row>
    <row r="5004" spans="1:3" x14ac:dyDescent="0.35">
      <c r="A5004" s="142">
        <v>5.6959</v>
      </c>
      <c r="B5004" s="140" t="s">
        <v>461</v>
      </c>
      <c r="C5004" s="152">
        <v>0.2661</v>
      </c>
    </row>
    <row r="5005" spans="1:3" x14ac:dyDescent="0.35">
      <c r="A5005" s="142">
        <v>5.7068000000000003</v>
      </c>
      <c r="B5005" s="140" t="s">
        <v>461</v>
      </c>
      <c r="C5005" s="152">
        <v>0.26629999999999998</v>
      </c>
    </row>
    <row r="5006" spans="1:3" x14ac:dyDescent="0.35">
      <c r="A5006" s="142">
        <v>5.7122999999999999</v>
      </c>
      <c r="B5006" s="140" t="s">
        <v>461</v>
      </c>
      <c r="C5006" s="152">
        <v>0.26640000000000003</v>
      </c>
    </row>
    <row r="5007" spans="1:3" x14ac:dyDescent="0.35">
      <c r="A5007" s="142">
        <v>5.7233000000000001</v>
      </c>
      <c r="B5007" s="140" t="s">
        <v>461</v>
      </c>
      <c r="C5007" s="152">
        <v>0.26640000000000003</v>
      </c>
    </row>
    <row r="5008" spans="1:3" x14ac:dyDescent="0.35">
      <c r="A5008" s="142">
        <v>5.7287999999999997</v>
      </c>
      <c r="B5008" s="140" t="s">
        <v>461</v>
      </c>
      <c r="C5008" s="152">
        <v>0.2666</v>
      </c>
    </row>
    <row r="5009" spans="1:3" x14ac:dyDescent="0.35">
      <c r="A5009" s="142">
        <v>5.7314999999999996</v>
      </c>
      <c r="B5009" s="140" t="s">
        <v>461</v>
      </c>
      <c r="C5009" s="152">
        <v>0.26669999999999999</v>
      </c>
    </row>
    <row r="5010" spans="1:3" x14ac:dyDescent="0.35">
      <c r="A5010" s="142">
        <v>5.7342000000000004</v>
      </c>
      <c r="B5010" s="140" t="s">
        <v>461</v>
      </c>
      <c r="C5010" s="152">
        <v>0.26690000000000003</v>
      </c>
    </row>
    <row r="5011" spans="1:3" x14ac:dyDescent="0.35">
      <c r="A5011" s="142">
        <v>5.7397</v>
      </c>
      <c r="B5011" s="140" t="s">
        <v>461</v>
      </c>
      <c r="C5011" s="152">
        <v>0.26719999999999999</v>
      </c>
    </row>
    <row r="5012" spans="1:3" x14ac:dyDescent="0.35">
      <c r="A5012" s="142">
        <v>5.7561999999999998</v>
      </c>
      <c r="B5012" s="140" t="s">
        <v>461</v>
      </c>
      <c r="C5012" s="152">
        <v>0.26729999999999998</v>
      </c>
    </row>
    <row r="5013" spans="1:3" x14ac:dyDescent="0.35">
      <c r="A5013" s="142">
        <v>5.7644000000000002</v>
      </c>
      <c r="B5013" s="140" t="s">
        <v>461</v>
      </c>
      <c r="C5013" s="152">
        <v>0.26750000000000002</v>
      </c>
    </row>
    <row r="5014" spans="1:3" x14ac:dyDescent="0.35">
      <c r="A5014" s="142">
        <v>5.7671000000000001</v>
      </c>
      <c r="B5014" s="140" t="s">
        <v>461</v>
      </c>
      <c r="C5014" s="152">
        <v>0.26779999999999998</v>
      </c>
    </row>
    <row r="5015" spans="1:3" x14ac:dyDescent="0.35">
      <c r="A5015" s="142">
        <v>5.7698999999999998</v>
      </c>
      <c r="B5015" s="140" t="s">
        <v>461</v>
      </c>
      <c r="C5015" s="152">
        <v>0.26800000000000002</v>
      </c>
    </row>
    <row r="5016" spans="1:3" x14ac:dyDescent="0.35">
      <c r="A5016" s="142">
        <v>5.7752999999999997</v>
      </c>
      <c r="B5016" s="140" t="s">
        <v>461</v>
      </c>
      <c r="C5016" s="152">
        <v>0.26800000000000002</v>
      </c>
    </row>
    <row r="5017" spans="1:3" x14ac:dyDescent="0.35">
      <c r="A5017" s="142">
        <v>5.7781000000000002</v>
      </c>
      <c r="B5017" s="140" t="s">
        <v>461</v>
      </c>
      <c r="C5017" s="152">
        <v>0.2681</v>
      </c>
    </row>
    <row r="5018" spans="1:3" x14ac:dyDescent="0.35">
      <c r="A5018" s="142">
        <v>5.7862999999999998</v>
      </c>
      <c r="B5018" s="140" t="s">
        <v>461</v>
      </c>
      <c r="C5018" s="152">
        <v>0.26819999999999999</v>
      </c>
    </row>
    <row r="5019" spans="1:3" x14ac:dyDescent="0.35">
      <c r="A5019" s="142">
        <v>5.7918000000000003</v>
      </c>
      <c r="B5019" s="140" t="s">
        <v>461</v>
      </c>
      <c r="C5019" s="152">
        <v>0.26829999999999998</v>
      </c>
    </row>
    <row r="5020" spans="1:3" x14ac:dyDescent="0.35">
      <c r="A5020" s="142">
        <v>5.7972999999999999</v>
      </c>
      <c r="B5020" s="140" t="s">
        <v>461</v>
      </c>
      <c r="C5020" s="152">
        <v>0.26829999999999998</v>
      </c>
    </row>
    <row r="5021" spans="1:3" x14ac:dyDescent="0.35">
      <c r="A5021" s="142">
        <v>5.8026999999999997</v>
      </c>
      <c r="B5021" s="140" t="s">
        <v>461</v>
      </c>
      <c r="C5021" s="152">
        <v>0.26850000000000002</v>
      </c>
    </row>
    <row r="5022" spans="1:3" x14ac:dyDescent="0.35">
      <c r="A5022" s="142">
        <v>5.8082000000000003</v>
      </c>
      <c r="B5022" s="140" t="s">
        <v>461</v>
      </c>
      <c r="C5022" s="152">
        <v>0.26860000000000001</v>
      </c>
    </row>
    <row r="5023" spans="1:3" x14ac:dyDescent="0.35">
      <c r="A5023" s="142">
        <v>5.8136999999999999</v>
      </c>
      <c r="B5023" s="140" t="s">
        <v>461</v>
      </c>
      <c r="C5023" s="152">
        <v>0.26869999999999999</v>
      </c>
    </row>
    <row r="5024" spans="1:3" x14ac:dyDescent="0.35">
      <c r="A5024" s="142">
        <v>5.8163999999999998</v>
      </c>
      <c r="B5024" s="140" t="s">
        <v>461</v>
      </c>
      <c r="C5024" s="152">
        <v>0.26869999999999999</v>
      </c>
    </row>
    <row r="5025" spans="1:3" x14ac:dyDescent="0.35">
      <c r="A5025" s="142">
        <v>5.8219000000000003</v>
      </c>
      <c r="B5025" s="140" t="s">
        <v>461</v>
      </c>
      <c r="C5025" s="152">
        <v>0.26869999999999999</v>
      </c>
    </row>
    <row r="5026" spans="1:3" x14ac:dyDescent="0.35">
      <c r="A5026" s="142">
        <v>5.8247</v>
      </c>
      <c r="B5026" s="140" t="s">
        <v>461</v>
      </c>
      <c r="C5026" s="152">
        <v>0.26879999999999998</v>
      </c>
    </row>
    <row r="5027" spans="1:3" x14ac:dyDescent="0.35">
      <c r="A5027" s="142">
        <v>5.8273999999999999</v>
      </c>
      <c r="B5027" s="140" t="s">
        <v>461</v>
      </c>
      <c r="C5027" s="152">
        <v>0.26900000000000002</v>
      </c>
    </row>
    <row r="5028" spans="1:3" x14ac:dyDescent="0.35">
      <c r="A5028" s="142">
        <v>5.8300999999999998</v>
      </c>
      <c r="B5028" s="140" t="s">
        <v>461</v>
      </c>
      <c r="C5028" s="152">
        <v>0.26910000000000001</v>
      </c>
    </row>
    <row r="5029" spans="1:3" x14ac:dyDescent="0.35">
      <c r="A5029" s="142">
        <v>5.8329000000000004</v>
      </c>
      <c r="B5029" s="140" t="s">
        <v>461</v>
      </c>
      <c r="C5029" s="152">
        <v>0.26939999999999997</v>
      </c>
    </row>
    <row r="5030" spans="1:3" x14ac:dyDescent="0.35">
      <c r="A5030" s="142">
        <v>5.8465999999999996</v>
      </c>
      <c r="B5030" s="140" t="s">
        <v>461</v>
      </c>
      <c r="C5030" s="152">
        <v>0.26950000000000002</v>
      </c>
    </row>
    <row r="5031" spans="1:3" x14ac:dyDescent="0.35">
      <c r="A5031" s="142">
        <v>5.8493000000000004</v>
      </c>
      <c r="B5031" s="140" t="s">
        <v>461</v>
      </c>
      <c r="C5031" s="152">
        <v>0.26960000000000001</v>
      </c>
    </row>
    <row r="5032" spans="1:3" x14ac:dyDescent="0.35">
      <c r="A5032" s="142">
        <v>5.8630000000000004</v>
      </c>
      <c r="B5032" s="140" t="s">
        <v>461</v>
      </c>
      <c r="C5032" s="152">
        <v>0.2697</v>
      </c>
    </row>
    <row r="5033" spans="1:3" x14ac:dyDescent="0.35">
      <c r="A5033" s="142">
        <v>5.8712</v>
      </c>
      <c r="B5033" s="140" t="s">
        <v>461</v>
      </c>
      <c r="C5033" s="152">
        <v>0.26979999999999998</v>
      </c>
    </row>
    <row r="5034" spans="1:3" x14ac:dyDescent="0.35">
      <c r="A5034" s="142">
        <v>5.8739999999999997</v>
      </c>
      <c r="B5034" s="140" t="s">
        <v>461</v>
      </c>
      <c r="C5034" s="152">
        <v>0.26979999999999998</v>
      </c>
    </row>
    <row r="5035" spans="1:3" x14ac:dyDescent="0.35">
      <c r="A5035" s="142">
        <v>5.8822000000000001</v>
      </c>
      <c r="B5035" s="140" t="s">
        <v>461</v>
      </c>
      <c r="C5035" s="152">
        <v>0.26989999999999997</v>
      </c>
    </row>
    <row r="5036" spans="1:3" x14ac:dyDescent="0.35">
      <c r="A5036" s="142">
        <v>5.8849</v>
      </c>
      <c r="B5036" s="140" t="s">
        <v>461</v>
      </c>
      <c r="C5036" s="152">
        <v>0.27010000000000001</v>
      </c>
    </row>
    <row r="5037" spans="1:3" x14ac:dyDescent="0.35">
      <c r="A5037" s="142">
        <v>5.8876999999999997</v>
      </c>
      <c r="B5037" s="140" t="s">
        <v>461</v>
      </c>
      <c r="C5037" s="152">
        <v>0.2702</v>
      </c>
    </row>
    <row r="5038" spans="1:3" x14ac:dyDescent="0.35">
      <c r="A5038" s="142">
        <v>5.8932000000000002</v>
      </c>
      <c r="B5038" s="140" t="s">
        <v>461</v>
      </c>
      <c r="C5038" s="152">
        <v>0.27029999999999998</v>
      </c>
    </row>
    <row r="5039" spans="1:3" x14ac:dyDescent="0.35">
      <c r="A5039" s="142">
        <v>5.8986000000000001</v>
      </c>
      <c r="B5039" s="140" t="s">
        <v>461</v>
      </c>
      <c r="C5039" s="152">
        <v>0.27039999999999997</v>
      </c>
    </row>
    <row r="5040" spans="1:3" x14ac:dyDescent="0.35">
      <c r="A5040" s="142">
        <v>5.9067999999999996</v>
      </c>
      <c r="B5040" s="140" t="s">
        <v>461</v>
      </c>
      <c r="C5040" s="152">
        <v>0.27039999999999997</v>
      </c>
    </row>
    <row r="5041" spans="1:3" x14ac:dyDescent="0.35">
      <c r="A5041" s="142">
        <v>5.9096000000000002</v>
      </c>
      <c r="B5041" s="140" t="s">
        <v>461</v>
      </c>
      <c r="C5041" s="152">
        <v>0.27039999999999997</v>
      </c>
    </row>
    <row r="5042" spans="1:3" x14ac:dyDescent="0.35">
      <c r="A5042" s="142">
        <v>5.9123000000000001</v>
      </c>
      <c r="B5042" s="140" t="s">
        <v>461</v>
      </c>
      <c r="C5042" s="152">
        <v>0.27039999999999997</v>
      </c>
    </row>
    <row r="5043" spans="1:3" x14ac:dyDescent="0.35">
      <c r="A5043" s="142">
        <v>5.9177999999999997</v>
      </c>
      <c r="B5043" s="140" t="s">
        <v>461</v>
      </c>
      <c r="C5043" s="152">
        <v>0.27050000000000002</v>
      </c>
    </row>
    <row r="5044" spans="1:3" x14ac:dyDescent="0.35">
      <c r="A5044" s="142">
        <v>5.9204999999999997</v>
      </c>
      <c r="B5044" s="140" t="s">
        <v>461</v>
      </c>
      <c r="C5044" s="152">
        <v>0.2707</v>
      </c>
    </row>
    <row r="5045" spans="1:3" x14ac:dyDescent="0.35">
      <c r="A5045" s="142">
        <v>5.9314999999999998</v>
      </c>
      <c r="B5045" s="140" t="s">
        <v>461</v>
      </c>
      <c r="C5045" s="152">
        <v>0.2707</v>
      </c>
    </row>
    <row r="5046" spans="1:3" x14ac:dyDescent="0.35">
      <c r="A5046" s="142">
        <v>5.9341999999999997</v>
      </c>
      <c r="B5046" s="140" t="s">
        <v>461</v>
      </c>
      <c r="C5046" s="152">
        <v>0.2707</v>
      </c>
    </row>
    <row r="5047" spans="1:3" x14ac:dyDescent="0.35">
      <c r="A5047" s="142">
        <v>5.9370000000000003</v>
      </c>
      <c r="B5047" s="140" t="s">
        <v>461</v>
      </c>
      <c r="C5047" s="152">
        <v>0.27089999999999997</v>
      </c>
    </row>
    <row r="5048" spans="1:3" x14ac:dyDescent="0.35">
      <c r="A5048" s="142">
        <v>5.9397000000000002</v>
      </c>
      <c r="B5048" s="140" t="s">
        <v>461</v>
      </c>
      <c r="C5048" s="152">
        <v>0.27089999999999997</v>
      </c>
    </row>
    <row r="5049" spans="1:3" x14ac:dyDescent="0.35">
      <c r="A5049" s="142">
        <v>5.9424999999999999</v>
      </c>
      <c r="B5049" s="140" t="s">
        <v>461</v>
      </c>
      <c r="C5049" s="152">
        <v>0.27089999999999997</v>
      </c>
    </row>
    <row r="5050" spans="1:3" x14ac:dyDescent="0.35">
      <c r="A5050" s="142">
        <v>5.9451999999999998</v>
      </c>
      <c r="B5050" s="140" t="s">
        <v>461</v>
      </c>
      <c r="C5050" s="152">
        <v>0.27100000000000002</v>
      </c>
    </row>
    <row r="5051" spans="1:3" x14ac:dyDescent="0.35">
      <c r="A5051" s="142">
        <v>5.9478999999999997</v>
      </c>
      <c r="B5051" s="140" t="s">
        <v>461</v>
      </c>
      <c r="C5051" s="152">
        <v>0.27110000000000001</v>
      </c>
    </row>
    <row r="5052" spans="1:3" x14ac:dyDescent="0.35">
      <c r="A5052" s="142">
        <v>5.9534000000000002</v>
      </c>
      <c r="B5052" s="140" t="s">
        <v>461</v>
      </c>
      <c r="C5052" s="152">
        <v>0.2712</v>
      </c>
    </row>
    <row r="5053" spans="1:3" x14ac:dyDescent="0.35">
      <c r="A5053" s="142">
        <v>5.9588999999999999</v>
      </c>
      <c r="B5053" s="140" t="s">
        <v>461</v>
      </c>
      <c r="C5053" s="152">
        <v>0.27150000000000002</v>
      </c>
    </row>
    <row r="5054" spans="1:3" x14ac:dyDescent="0.35">
      <c r="A5054" s="142">
        <v>5.9644000000000004</v>
      </c>
      <c r="B5054" s="140" t="s">
        <v>461</v>
      </c>
      <c r="C5054" s="152">
        <v>0.27189999999999998</v>
      </c>
    </row>
    <row r="5055" spans="1:3" x14ac:dyDescent="0.35">
      <c r="A5055" s="142">
        <v>5.9752999999999998</v>
      </c>
      <c r="B5055" s="140" t="s">
        <v>461</v>
      </c>
      <c r="C5055" s="152">
        <v>0.27189999999999998</v>
      </c>
    </row>
    <row r="5056" spans="1:3" x14ac:dyDescent="0.35">
      <c r="A5056" s="142">
        <v>5.9781000000000004</v>
      </c>
      <c r="B5056" s="140" t="s">
        <v>461</v>
      </c>
      <c r="C5056" s="152">
        <v>0.27210000000000001</v>
      </c>
    </row>
    <row r="5057" spans="1:3" x14ac:dyDescent="0.35">
      <c r="A5057" s="142">
        <v>5.9836</v>
      </c>
      <c r="B5057" s="140" t="s">
        <v>461</v>
      </c>
      <c r="C5057" s="152">
        <v>0.2722</v>
      </c>
    </row>
    <row r="5058" spans="1:3" x14ac:dyDescent="0.35">
      <c r="A5058" s="142">
        <v>5.9889999999999999</v>
      </c>
      <c r="B5058" s="140" t="s">
        <v>461</v>
      </c>
      <c r="C5058" s="152">
        <v>0.27229999999999999</v>
      </c>
    </row>
    <row r="5059" spans="1:3" x14ac:dyDescent="0.35">
      <c r="A5059" s="142">
        <v>5.9917999999999996</v>
      </c>
      <c r="B5059" s="140" t="s">
        <v>461</v>
      </c>
      <c r="C5059" s="152">
        <v>0.27250000000000002</v>
      </c>
    </row>
    <row r="5060" spans="1:3" x14ac:dyDescent="0.35">
      <c r="A5060" s="142">
        <v>5.9973000000000001</v>
      </c>
      <c r="B5060" s="140" t="s">
        <v>461</v>
      </c>
      <c r="C5060" s="152">
        <v>0.27250000000000002</v>
      </c>
    </row>
    <row r="5061" spans="1:3" x14ac:dyDescent="0.35">
      <c r="A5061" s="142">
        <v>6.0054999999999996</v>
      </c>
      <c r="B5061" s="140" t="s">
        <v>461</v>
      </c>
      <c r="C5061" s="152">
        <v>0.27260000000000001</v>
      </c>
    </row>
    <row r="5062" spans="1:3" x14ac:dyDescent="0.35">
      <c r="A5062" s="142">
        <v>6.0110000000000001</v>
      </c>
      <c r="B5062" s="140" t="s">
        <v>461</v>
      </c>
      <c r="C5062" s="152">
        <v>0.27279999999999999</v>
      </c>
    </row>
    <row r="5063" spans="1:3" x14ac:dyDescent="0.35">
      <c r="A5063" s="142">
        <v>6.0164</v>
      </c>
      <c r="B5063" s="140" t="s">
        <v>461</v>
      </c>
      <c r="C5063" s="152">
        <v>0.27289999999999998</v>
      </c>
    </row>
    <row r="5064" spans="1:3" x14ac:dyDescent="0.35">
      <c r="A5064" s="142">
        <v>6.0247000000000002</v>
      </c>
      <c r="B5064" s="140" t="s">
        <v>461</v>
      </c>
      <c r="C5064" s="152">
        <v>0.27300000000000002</v>
      </c>
    </row>
    <row r="5065" spans="1:3" x14ac:dyDescent="0.35">
      <c r="A5065" s="142">
        <v>6.0274000000000001</v>
      </c>
      <c r="B5065" s="140" t="s">
        <v>461</v>
      </c>
      <c r="C5065" s="152">
        <v>0.27310000000000001</v>
      </c>
    </row>
    <row r="5066" spans="1:3" x14ac:dyDescent="0.35">
      <c r="A5066" s="142">
        <v>6.0301</v>
      </c>
      <c r="B5066" s="140" t="s">
        <v>461</v>
      </c>
      <c r="C5066" s="152">
        <v>0.27360000000000001</v>
      </c>
    </row>
    <row r="5067" spans="1:3" x14ac:dyDescent="0.35">
      <c r="A5067" s="142">
        <v>6.0328999999999997</v>
      </c>
      <c r="B5067" s="140" t="s">
        <v>461</v>
      </c>
      <c r="C5067" s="152">
        <v>0.27360000000000001</v>
      </c>
    </row>
    <row r="5068" spans="1:3" x14ac:dyDescent="0.35">
      <c r="A5068" s="142">
        <v>6.0355999999999996</v>
      </c>
      <c r="B5068" s="140" t="s">
        <v>461</v>
      </c>
      <c r="C5068" s="152">
        <v>0.27360000000000001</v>
      </c>
    </row>
    <row r="5069" spans="1:3" x14ac:dyDescent="0.35">
      <c r="A5069" s="142">
        <v>6.0411000000000001</v>
      </c>
      <c r="B5069" s="140" t="s">
        <v>461</v>
      </c>
      <c r="C5069" s="152">
        <v>0.27379999999999999</v>
      </c>
    </row>
    <row r="5070" spans="1:3" x14ac:dyDescent="0.35">
      <c r="A5070" s="142">
        <v>6.0465999999999998</v>
      </c>
      <c r="B5070" s="140" t="s">
        <v>461</v>
      </c>
      <c r="C5070" s="152">
        <v>0.27389999999999998</v>
      </c>
    </row>
    <row r="5071" spans="1:3" x14ac:dyDescent="0.35">
      <c r="A5071" s="142">
        <v>6.0521000000000003</v>
      </c>
      <c r="B5071" s="140" t="s">
        <v>461</v>
      </c>
      <c r="C5071" s="152">
        <v>0.27410000000000001</v>
      </c>
    </row>
    <row r="5072" spans="1:3" x14ac:dyDescent="0.35">
      <c r="A5072" s="142">
        <v>6.0548000000000002</v>
      </c>
      <c r="B5072" s="140" t="s">
        <v>461</v>
      </c>
      <c r="C5072" s="152">
        <v>0.27429999999999999</v>
      </c>
    </row>
    <row r="5073" spans="1:3" x14ac:dyDescent="0.35">
      <c r="A5073" s="142">
        <v>6.0575000000000001</v>
      </c>
      <c r="B5073" s="140" t="s">
        <v>461</v>
      </c>
      <c r="C5073" s="152">
        <v>0.27429999999999999</v>
      </c>
    </row>
    <row r="5074" spans="1:3" x14ac:dyDescent="0.35">
      <c r="A5074" s="142">
        <v>6.0602999999999998</v>
      </c>
      <c r="B5074" s="140" t="s">
        <v>461</v>
      </c>
      <c r="C5074" s="152">
        <v>0.27450000000000002</v>
      </c>
    </row>
    <row r="5075" spans="1:3" x14ac:dyDescent="0.35">
      <c r="A5075" s="142">
        <v>6.0629999999999997</v>
      </c>
      <c r="B5075" s="140" t="s">
        <v>461</v>
      </c>
      <c r="C5075" s="152">
        <v>0.2747</v>
      </c>
    </row>
    <row r="5076" spans="1:3" x14ac:dyDescent="0.35">
      <c r="A5076" s="142">
        <v>6.0658000000000003</v>
      </c>
      <c r="B5076" s="140" t="s">
        <v>461</v>
      </c>
      <c r="C5076" s="152">
        <v>0.27500000000000002</v>
      </c>
    </row>
    <row r="5077" spans="1:3" x14ac:dyDescent="0.35">
      <c r="A5077" s="142">
        <v>6.0685000000000002</v>
      </c>
      <c r="B5077" s="140" t="s">
        <v>461</v>
      </c>
      <c r="C5077" s="152">
        <v>0.27500000000000002</v>
      </c>
    </row>
    <row r="5078" spans="1:3" x14ac:dyDescent="0.35">
      <c r="A5078" s="142">
        <v>6.0712000000000002</v>
      </c>
      <c r="B5078" s="140" t="s">
        <v>461</v>
      </c>
      <c r="C5078" s="152">
        <v>0.27539999999999998</v>
      </c>
    </row>
    <row r="5079" spans="1:3" x14ac:dyDescent="0.35">
      <c r="A5079" s="142">
        <v>6.0739999999999998</v>
      </c>
      <c r="B5079" s="140" t="s">
        <v>461</v>
      </c>
      <c r="C5079" s="152">
        <v>0.27550000000000002</v>
      </c>
    </row>
    <row r="5080" spans="1:3" x14ac:dyDescent="0.35">
      <c r="A5080" s="142">
        <v>6.0766999999999998</v>
      </c>
      <c r="B5080" s="140" t="s">
        <v>461</v>
      </c>
      <c r="C5080" s="152">
        <v>0.27579999999999999</v>
      </c>
    </row>
    <row r="5081" spans="1:3" x14ac:dyDescent="0.35">
      <c r="A5081" s="142">
        <v>6.0849000000000002</v>
      </c>
      <c r="B5081" s="140" t="s">
        <v>461</v>
      </c>
      <c r="C5081" s="152">
        <v>0.27600000000000002</v>
      </c>
    </row>
    <row r="5082" spans="1:3" x14ac:dyDescent="0.35">
      <c r="A5082" s="142">
        <v>6.0876999999999999</v>
      </c>
      <c r="B5082" s="140" t="s">
        <v>461</v>
      </c>
      <c r="C5082" s="152">
        <v>0.27610000000000001</v>
      </c>
    </row>
    <row r="5083" spans="1:3" x14ac:dyDescent="0.35">
      <c r="A5083" s="142">
        <v>6.0986000000000002</v>
      </c>
      <c r="B5083" s="140" t="s">
        <v>461</v>
      </c>
      <c r="C5083" s="152">
        <v>0.2762</v>
      </c>
    </row>
    <row r="5084" spans="1:3" x14ac:dyDescent="0.35">
      <c r="A5084" s="142">
        <v>6.1013999999999999</v>
      </c>
      <c r="B5084" s="140" t="s">
        <v>461</v>
      </c>
      <c r="C5084" s="152">
        <v>0.27629999999999999</v>
      </c>
    </row>
    <row r="5085" spans="1:3" x14ac:dyDescent="0.35">
      <c r="A5085" s="142">
        <v>6.1040999999999999</v>
      </c>
      <c r="B5085" s="140" t="s">
        <v>461</v>
      </c>
      <c r="C5085" s="152">
        <v>0.27650000000000002</v>
      </c>
    </row>
    <row r="5086" spans="1:3" x14ac:dyDescent="0.35">
      <c r="A5086" s="142">
        <v>6.1151</v>
      </c>
      <c r="B5086" s="140" t="s">
        <v>461</v>
      </c>
      <c r="C5086" s="152">
        <v>0.27650000000000002</v>
      </c>
    </row>
    <row r="5087" spans="1:3" x14ac:dyDescent="0.35">
      <c r="A5087" s="142">
        <v>6.1177999999999999</v>
      </c>
      <c r="B5087" s="140" t="s">
        <v>461</v>
      </c>
      <c r="C5087" s="152">
        <v>0.27650000000000002</v>
      </c>
    </row>
    <row r="5088" spans="1:3" x14ac:dyDescent="0.35">
      <c r="A5088" s="142">
        <v>6.1260000000000003</v>
      </c>
      <c r="B5088" s="140" t="s">
        <v>461</v>
      </c>
      <c r="C5088" s="152">
        <v>0.27660000000000001</v>
      </c>
    </row>
    <row r="5089" spans="1:3" x14ac:dyDescent="0.35">
      <c r="A5089" s="142">
        <v>6.1288</v>
      </c>
      <c r="B5089" s="140" t="s">
        <v>461</v>
      </c>
      <c r="C5089" s="152">
        <v>0.2767</v>
      </c>
    </row>
    <row r="5090" spans="1:3" x14ac:dyDescent="0.35">
      <c r="A5090" s="142">
        <v>6.1315</v>
      </c>
      <c r="B5090" s="140" t="s">
        <v>461</v>
      </c>
      <c r="C5090" s="152">
        <v>0.27679999999999999</v>
      </c>
    </row>
    <row r="5091" spans="1:3" x14ac:dyDescent="0.35">
      <c r="A5091" s="142">
        <v>6.1425000000000001</v>
      </c>
      <c r="B5091" s="140" t="s">
        <v>461</v>
      </c>
      <c r="C5091" s="152">
        <v>0.27679999999999999</v>
      </c>
    </row>
    <row r="5092" spans="1:3" x14ac:dyDescent="0.35">
      <c r="A5092" s="142">
        <v>6.1506999999999996</v>
      </c>
      <c r="B5092" s="140" t="s">
        <v>461</v>
      </c>
      <c r="C5092" s="152">
        <v>0.27689999999999998</v>
      </c>
    </row>
    <row r="5093" spans="1:3" x14ac:dyDescent="0.35">
      <c r="A5093" s="142">
        <v>6.1699000000000002</v>
      </c>
      <c r="B5093" s="140" t="s">
        <v>461</v>
      </c>
      <c r="C5093" s="152">
        <v>0.27689999999999998</v>
      </c>
    </row>
    <row r="5094" spans="1:3" x14ac:dyDescent="0.35">
      <c r="A5094" s="142">
        <v>6.1726000000000001</v>
      </c>
      <c r="B5094" s="140" t="s">
        <v>461</v>
      </c>
      <c r="C5094" s="152">
        <v>0.27700000000000002</v>
      </c>
    </row>
    <row r="5095" spans="1:3" x14ac:dyDescent="0.35">
      <c r="A5095" s="142">
        <v>6.1753</v>
      </c>
      <c r="B5095" s="140" t="s">
        <v>461</v>
      </c>
      <c r="C5095" s="152">
        <v>0.27710000000000001</v>
      </c>
    </row>
    <row r="5096" spans="1:3" x14ac:dyDescent="0.35">
      <c r="A5096" s="142">
        <v>6.1780999999999997</v>
      </c>
      <c r="B5096" s="140" t="s">
        <v>461</v>
      </c>
      <c r="C5096" s="152">
        <v>0.27729999999999999</v>
      </c>
    </row>
    <row r="5097" spans="1:3" x14ac:dyDescent="0.35">
      <c r="A5097" s="142">
        <v>6.1807999999999996</v>
      </c>
      <c r="B5097" s="140" t="s">
        <v>461</v>
      </c>
      <c r="C5097" s="152">
        <v>0.27739999999999998</v>
      </c>
    </row>
    <row r="5098" spans="1:3" x14ac:dyDescent="0.35">
      <c r="A5098" s="142">
        <v>6.1863000000000001</v>
      </c>
      <c r="B5098" s="140" t="s">
        <v>461</v>
      </c>
      <c r="C5098" s="152">
        <v>0.2777</v>
      </c>
    </row>
    <row r="5099" spans="1:3" x14ac:dyDescent="0.35">
      <c r="A5099" s="142">
        <v>6.1890000000000001</v>
      </c>
      <c r="B5099" s="140" t="s">
        <v>461</v>
      </c>
      <c r="C5099" s="152">
        <v>0.27800000000000002</v>
      </c>
    </row>
    <row r="5100" spans="1:3" x14ac:dyDescent="0.35">
      <c r="A5100" s="142">
        <v>6.1917999999999997</v>
      </c>
      <c r="B5100" s="140" t="s">
        <v>461</v>
      </c>
      <c r="C5100" s="152">
        <v>0.27800000000000002</v>
      </c>
    </row>
    <row r="5101" spans="1:3" x14ac:dyDescent="0.35">
      <c r="A5101" s="142">
        <v>6.2</v>
      </c>
      <c r="B5101" s="140" t="s">
        <v>461</v>
      </c>
      <c r="C5101" s="152">
        <v>0.27800000000000002</v>
      </c>
    </row>
    <row r="5102" spans="1:3" x14ac:dyDescent="0.35">
      <c r="A5102" s="142">
        <v>6.2027000000000001</v>
      </c>
      <c r="B5102" s="140" t="s">
        <v>461</v>
      </c>
      <c r="C5102" s="152">
        <v>0.27810000000000001</v>
      </c>
    </row>
    <row r="5103" spans="1:3" x14ac:dyDescent="0.35">
      <c r="A5103" s="142">
        <v>6.2054999999999998</v>
      </c>
      <c r="B5103" s="140" t="s">
        <v>461</v>
      </c>
      <c r="C5103" s="152">
        <v>0.27810000000000001</v>
      </c>
    </row>
    <row r="5104" spans="1:3" x14ac:dyDescent="0.35">
      <c r="A5104" s="142">
        <v>6.2164000000000001</v>
      </c>
      <c r="B5104" s="140" t="s">
        <v>461</v>
      </c>
      <c r="C5104" s="152">
        <v>0.27810000000000001</v>
      </c>
    </row>
    <row r="5105" spans="1:3" x14ac:dyDescent="0.35">
      <c r="A5105" s="142">
        <v>6.2191999999999998</v>
      </c>
      <c r="B5105" s="140" t="s">
        <v>461</v>
      </c>
      <c r="C5105" s="152">
        <v>0.2782</v>
      </c>
    </row>
    <row r="5106" spans="1:3" x14ac:dyDescent="0.35">
      <c r="A5106" s="142">
        <v>6.2218999999999998</v>
      </c>
      <c r="B5106" s="140" t="s">
        <v>461</v>
      </c>
      <c r="C5106" s="152">
        <v>0.2782</v>
      </c>
    </row>
    <row r="5107" spans="1:3" x14ac:dyDescent="0.35">
      <c r="A5107" s="142">
        <v>6.2247000000000003</v>
      </c>
      <c r="B5107" s="140" t="s">
        <v>461</v>
      </c>
      <c r="C5107" s="152">
        <v>0.2782</v>
      </c>
    </row>
    <row r="5108" spans="1:3" x14ac:dyDescent="0.35">
      <c r="A5108" s="142">
        <v>6.2274000000000003</v>
      </c>
      <c r="B5108" s="140" t="s">
        <v>461</v>
      </c>
      <c r="C5108" s="152">
        <v>0.2782</v>
      </c>
    </row>
    <row r="5109" spans="1:3" x14ac:dyDescent="0.35">
      <c r="A5109" s="142">
        <v>6.2301000000000002</v>
      </c>
      <c r="B5109" s="140" t="s">
        <v>461</v>
      </c>
      <c r="C5109" s="152">
        <v>0.27839999999999998</v>
      </c>
    </row>
    <row r="5110" spans="1:3" x14ac:dyDescent="0.35">
      <c r="A5110" s="142">
        <v>6.2328999999999999</v>
      </c>
      <c r="B5110" s="140" t="s">
        <v>461</v>
      </c>
      <c r="C5110" s="152">
        <v>0.27879999999999999</v>
      </c>
    </row>
    <row r="5111" spans="1:3" x14ac:dyDescent="0.35">
      <c r="A5111" s="142">
        <v>6.2355999999999998</v>
      </c>
      <c r="B5111" s="140" t="s">
        <v>461</v>
      </c>
      <c r="C5111" s="152">
        <v>0.27900000000000003</v>
      </c>
    </row>
    <row r="5112" spans="1:3" x14ac:dyDescent="0.35">
      <c r="A5112" s="142">
        <v>6.2438000000000002</v>
      </c>
      <c r="B5112" s="140" t="s">
        <v>461</v>
      </c>
      <c r="C5112" s="152">
        <v>0.2792</v>
      </c>
    </row>
    <row r="5113" spans="1:3" x14ac:dyDescent="0.35">
      <c r="A5113" s="142">
        <v>6.2465999999999999</v>
      </c>
      <c r="B5113" s="140" t="s">
        <v>461</v>
      </c>
      <c r="C5113" s="152">
        <v>0.27939999999999998</v>
      </c>
    </row>
    <row r="5114" spans="1:3" x14ac:dyDescent="0.35">
      <c r="A5114" s="142">
        <v>6.2492999999999999</v>
      </c>
      <c r="B5114" s="140" t="s">
        <v>461</v>
      </c>
      <c r="C5114" s="152">
        <v>0.27960000000000002</v>
      </c>
    </row>
    <row r="5115" spans="1:3" x14ac:dyDescent="0.35">
      <c r="A5115" s="142">
        <v>6.2521000000000004</v>
      </c>
      <c r="B5115" s="140" t="s">
        <v>461</v>
      </c>
      <c r="C5115" s="152">
        <v>0.2797</v>
      </c>
    </row>
    <row r="5116" spans="1:3" x14ac:dyDescent="0.35">
      <c r="A5116" s="142">
        <v>6.2548000000000004</v>
      </c>
      <c r="B5116" s="140" t="s">
        <v>461</v>
      </c>
      <c r="C5116" s="152">
        <v>0.27989999999999998</v>
      </c>
    </row>
    <row r="5117" spans="1:3" x14ac:dyDescent="0.35">
      <c r="A5117" s="142">
        <v>6.2603</v>
      </c>
      <c r="B5117" s="140" t="s">
        <v>461</v>
      </c>
      <c r="C5117" s="152">
        <v>0.27989999999999998</v>
      </c>
    </row>
    <row r="5118" spans="1:3" x14ac:dyDescent="0.35">
      <c r="A5118" s="142">
        <v>6.2657999999999996</v>
      </c>
      <c r="B5118" s="140" t="s">
        <v>461</v>
      </c>
      <c r="C5118" s="152">
        <v>0.28000000000000003</v>
      </c>
    </row>
    <row r="5119" spans="1:3" x14ac:dyDescent="0.35">
      <c r="A5119" s="142">
        <v>6.274</v>
      </c>
      <c r="B5119" s="140" t="s">
        <v>461</v>
      </c>
      <c r="C5119" s="152">
        <v>0.28000000000000003</v>
      </c>
    </row>
    <row r="5120" spans="1:3" x14ac:dyDescent="0.35">
      <c r="A5120" s="142">
        <v>6.2766999999999999</v>
      </c>
      <c r="B5120" s="140" t="s">
        <v>461</v>
      </c>
      <c r="C5120" s="152">
        <v>0.28000000000000003</v>
      </c>
    </row>
    <row r="5121" spans="1:3" x14ac:dyDescent="0.35">
      <c r="A5121" s="142">
        <v>6.2794999999999996</v>
      </c>
      <c r="B5121" s="140" t="s">
        <v>461</v>
      </c>
      <c r="C5121" s="152">
        <v>0.28010000000000002</v>
      </c>
    </row>
    <row r="5122" spans="1:3" x14ac:dyDescent="0.35">
      <c r="A5122" s="142">
        <v>6.2849000000000004</v>
      </c>
      <c r="B5122" s="140" t="s">
        <v>461</v>
      </c>
      <c r="C5122" s="152">
        <v>0.28039999999999998</v>
      </c>
    </row>
    <row r="5123" spans="1:3" x14ac:dyDescent="0.35">
      <c r="A5123" s="142">
        <v>6.2904</v>
      </c>
      <c r="B5123" s="140" t="s">
        <v>461</v>
      </c>
      <c r="C5123" s="152">
        <v>0.28050000000000003</v>
      </c>
    </row>
    <row r="5124" spans="1:3" x14ac:dyDescent="0.35">
      <c r="A5124" s="142">
        <v>6.2958999999999996</v>
      </c>
      <c r="B5124" s="140" t="s">
        <v>461</v>
      </c>
      <c r="C5124" s="152">
        <v>0.28079999999999999</v>
      </c>
    </row>
    <row r="5125" spans="1:3" x14ac:dyDescent="0.35">
      <c r="A5125" s="142">
        <v>6.2986000000000004</v>
      </c>
      <c r="B5125" s="140" t="s">
        <v>461</v>
      </c>
      <c r="C5125" s="152">
        <v>0.28089999999999998</v>
      </c>
    </row>
    <row r="5126" spans="1:3" x14ac:dyDescent="0.35">
      <c r="A5126" s="142">
        <v>6.3014000000000001</v>
      </c>
      <c r="B5126" s="140" t="s">
        <v>461</v>
      </c>
      <c r="C5126" s="152">
        <v>0.28120000000000001</v>
      </c>
    </row>
    <row r="5127" spans="1:3" x14ac:dyDescent="0.35">
      <c r="A5127" s="142">
        <v>6.3041</v>
      </c>
      <c r="B5127" s="140" t="s">
        <v>461</v>
      </c>
      <c r="C5127" s="152">
        <v>0.28120000000000001</v>
      </c>
    </row>
    <row r="5128" spans="1:3" x14ac:dyDescent="0.35">
      <c r="A5128" s="142">
        <v>6.3095999999999997</v>
      </c>
      <c r="B5128" s="140" t="s">
        <v>461</v>
      </c>
      <c r="C5128" s="152">
        <v>0.28129999999999999</v>
      </c>
    </row>
    <row r="5129" spans="1:3" x14ac:dyDescent="0.35">
      <c r="A5129" s="142">
        <v>6.3122999999999996</v>
      </c>
      <c r="B5129" s="140" t="s">
        <v>461</v>
      </c>
      <c r="C5129" s="152">
        <v>0.28129999999999999</v>
      </c>
    </row>
    <row r="5130" spans="1:3" x14ac:dyDescent="0.35">
      <c r="A5130" s="142">
        <v>6.3151000000000002</v>
      </c>
      <c r="B5130" s="140" t="s">
        <v>461</v>
      </c>
      <c r="C5130" s="152">
        <v>0.28139999999999998</v>
      </c>
    </row>
    <row r="5131" spans="1:3" x14ac:dyDescent="0.35">
      <c r="A5131" s="142">
        <v>6.3205</v>
      </c>
      <c r="B5131" s="140" t="s">
        <v>461</v>
      </c>
      <c r="C5131" s="152">
        <v>0.28149999999999997</v>
      </c>
    </row>
    <row r="5132" spans="1:3" x14ac:dyDescent="0.35">
      <c r="A5132" s="142">
        <v>6.3232999999999997</v>
      </c>
      <c r="B5132" s="140" t="s">
        <v>461</v>
      </c>
      <c r="C5132" s="152">
        <v>0.28160000000000002</v>
      </c>
    </row>
    <row r="5133" spans="1:3" x14ac:dyDescent="0.35">
      <c r="A5133" s="142">
        <v>6.3259999999999996</v>
      </c>
      <c r="B5133" s="140" t="s">
        <v>461</v>
      </c>
      <c r="C5133" s="152">
        <v>0.28170000000000001</v>
      </c>
    </row>
    <row r="5134" spans="1:3" x14ac:dyDescent="0.35">
      <c r="A5134" s="142">
        <v>6.3315000000000001</v>
      </c>
      <c r="B5134" s="140" t="s">
        <v>461</v>
      </c>
      <c r="C5134" s="152">
        <v>0.28189999999999998</v>
      </c>
    </row>
    <row r="5135" spans="1:3" x14ac:dyDescent="0.35">
      <c r="A5135" s="142">
        <v>6.3342000000000001</v>
      </c>
      <c r="B5135" s="140" t="s">
        <v>461</v>
      </c>
      <c r="C5135" s="152">
        <v>0.28189999999999998</v>
      </c>
    </row>
    <row r="5136" spans="1:3" x14ac:dyDescent="0.35">
      <c r="A5136" s="142">
        <v>6.3369999999999997</v>
      </c>
      <c r="B5136" s="140" t="s">
        <v>461</v>
      </c>
      <c r="C5136" s="152">
        <v>0.28189999999999998</v>
      </c>
    </row>
    <row r="5137" spans="1:3" x14ac:dyDescent="0.35">
      <c r="A5137" s="142">
        <v>6.3425000000000002</v>
      </c>
      <c r="B5137" s="140" t="s">
        <v>461</v>
      </c>
      <c r="C5137" s="152">
        <v>0.28210000000000002</v>
      </c>
    </row>
    <row r="5138" spans="1:3" x14ac:dyDescent="0.35">
      <c r="A5138" s="142">
        <v>6.3479000000000001</v>
      </c>
      <c r="B5138" s="140" t="s">
        <v>461</v>
      </c>
      <c r="C5138" s="152">
        <v>0.2823</v>
      </c>
    </row>
    <row r="5139" spans="1:3" x14ac:dyDescent="0.35">
      <c r="A5139" s="142">
        <v>6.3562000000000003</v>
      </c>
      <c r="B5139" s="140" t="s">
        <v>461</v>
      </c>
      <c r="C5139" s="152">
        <v>0.28239999999999998</v>
      </c>
    </row>
    <row r="5140" spans="1:3" x14ac:dyDescent="0.35">
      <c r="A5140" s="142">
        <v>6.3589000000000002</v>
      </c>
      <c r="B5140" s="140" t="s">
        <v>461</v>
      </c>
      <c r="C5140" s="152">
        <v>0.28249999999999997</v>
      </c>
    </row>
    <row r="5141" spans="1:3" x14ac:dyDescent="0.35">
      <c r="A5141" s="142">
        <v>6.3616000000000001</v>
      </c>
      <c r="B5141" s="140" t="s">
        <v>461</v>
      </c>
      <c r="C5141" s="152">
        <v>0.28249999999999997</v>
      </c>
    </row>
    <row r="5142" spans="1:3" x14ac:dyDescent="0.35">
      <c r="A5142" s="142">
        <v>6.3643999999999998</v>
      </c>
      <c r="B5142" s="140" t="s">
        <v>461</v>
      </c>
      <c r="C5142" s="152">
        <v>0.28249999999999997</v>
      </c>
    </row>
    <row r="5143" spans="1:3" x14ac:dyDescent="0.35">
      <c r="A5143" s="142">
        <v>6.3670999999999998</v>
      </c>
      <c r="B5143" s="140" t="s">
        <v>461</v>
      </c>
      <c r="C5143" s="152">
        <v>0.28270000000000001</v>
      </c>
    </row>
    <row r="5144" spans="1:3" x14ac:dyDescent="0.35">
      <c r="A5144" s="142">
        <v>6.3699000000000003</v>
      </c>
      <c r="B5144" s="140" t="s">
        <v>461</v>
      </c>
      <c r="C5144" s="152">
        <v>0.2828</v>
      </c>
    </row>
    <row r="5145" spans="1:3" x14ac:dyDescent="0.35">
      <c r="A5145" s="142">
        <v>6.3836000000000004</v>
      </c>
      <c r="B5145" s="140" t="s">
        <v>461</v>
      </c>
      <c r="C5145" s="152">
        <v>0.2828</v>
      </c>
    </row>
    <row r="5146" spans="1:3" x14ac:dyDescent="0.35">
      <c r="A5146" s="142">
        <v>6.3890000000000002</v>
      </c>
      <c r="B5146" s="140" t="s">
        <v>461</v>
      </c>
      <c r="C5146" s="152">
        <v>0.2828</v>
      </c>
    </row>
    <row r="5147" spans="1:3" x14ac:dyDescent="0.35">
      <c r="A5147" s="142">
        <v>6.3973000000000004</v>
      </c>
      <c r="B5147" s="140" t="s">
        <v>461</v>
      </c>
      <c r="C5147" s="152">
        <v>0.28289999999999998</v>
      </c>
    </row>
    <row r="5148" spans="1:3" x14ac:dyDescent="0.35">
      <c r="A5148" s="142">
        <v>6.4</v>
      </c>
      <c r="B5148" s="140" t="s">
        <v>461</v>
      </c>
      <c r="C5148" s="152">
        <v>0.28310000000000002</v>
      </c>
    </row>
    <row r="5149" spans="1:3" x14ac:dyDescent="0.35">
      <c r="A5149" s="142">
        <v>6.4109999999999996</v>
      </c>
      <c r="B5149" s="140" t="s">
        <v>461</v>
      </c>
      <c r="C5149" s="152">
        <v>0.28320000000000001</v>
      </c>
    </row>
    <row r="5150" spans="1:3" x14ac:dyDescent="0.35">
      <c r="A5150" s="142">
        <v>6.4137000000000004</v>
      </c>
      <c r="B5150" s="140" t="s">
        <v>461</v>
      </c>
      <c r="C5150" s="152">
        <v>0.28339999999999999</v>
      </c>
    </row>
    <row r="5151" spans="1:3" x14ac:dyDescent="0.35">
      <c r="A5151" s="142">
        <v>6.4164000000000003</v>
      </c>
      <c r="B5151" s="140" t="s">
        <v>461</v>
      </c>
      <c r="C5151" s="152">
        <v>0.28349999999999997</v>
      </c>
    </row>
    <row r="5152" spans="1:3" x14ac:dyDescent="0.35">
      <c r="A5152" s="142">
        <v>6.4192</v>
      </c>
      <c r="B5152" s="140" t="s">
        <v>461</v>
      </c>
      <c r="C5152" s="152">
        <v>0.28349999999999997</v>
      </c>
    </row>
    <row r="5153" spans="1:3" x14ac:dyDescent="0.35">
      <c r="A5153" s="142">
        <v>6.4273999999999996</v>
      </c>
      <c r="B5153" s="140" t="s">
        <v>461</v>
      </c>
      <c r="C5153" s="152">
        <v>0.28349999999999997</v>
      </c>
    </row>
    <row r="5154" spans="1:3" x14ac:dyDescent="0.35">
      <c r="A5154" s="142">
        <v>6.4301000000000004</v>
      </c>
      <c r="B5154" s="140" t="s">
        <v>461</v>
      </c>
      <c r="C5154" s="152">
        <v>0.28360000000000002</v>
      </c>
    </row>
    <row r="5155" spans="1:3" x14ac:dyDescent="0.35">
      <c r="A5155" s="142">
        <v>6.4329000000000001</v>
      </c>
      <c r="B5155" s="140" t="s">
        <v>461</v>
      </c>
      <c r="C5155" s="152">
        <v>0.2838</v>
      </c>
    </row>
    <row r="5156" spans="1:3" x14ac:dyDescent="0.35">
      <c r="A5156" s="142">
        <v>6.4356</v>
      </c>
      <c r="B5156" s="140" t="s">
        <v>461</v>
      </c>
      <c r="C5156" s="152">
        <v>0.28389999999999999</v>
      </c>
    </row>
    <row r="5157" spans="1:3" x14ac:dyDescent="0.35">
      <c r="A5157" s="142">
        <v>6.4383999999999997</v>
      </c>
      <c r="B5157" s="140" t="s">
        <v>461</v>
      </c>
      <c r="C5157" s="152">
        <v>0.28389999999999999</v>
      </c>
    </row>
    <row r="5158" spans="1:3" x14ac:dyDescent="0.35">
      <c r="A5158" s="142">
        <v>6.4438000000000004</v>
      </c>
      <c r="B5158" s="140" t="s">
        <v>461</v>
      </c>
      <c r="C5158" s="152">
        <v>0.28389999999999999</v>
      </c>
    </row>
    <row r="5159" spans="1:3" x14ac:dyDescent="0.35">
      <c r="A5159" s="142">
        <v>6.4493</v>
      </c>
      <c r="B5159" s="140" t="s">
        <v>461</v>
      </c>
      <c r="C5159" s="152">
        <v>0.28399999999999997</v>
      </c>
    </row>
    <row r="5160" spans="1:3" x14ac:dyDescent="0.35">
      <c r="A5160" s="142">
        <v>6.4520999999999997</v>
      </c>
      <c r="B5160" s="140" t="s">
        <v>461</v>
      </c>
      <c r="C5160" s="152">
        <v>0.28420000000000001</v>
      </c>
    </row>
    <row r="5161" spans="1:3" x14ac:dyDescent="0.35">
      <c r="A5161" s="142">
        <v>6.4547999999999996</v>
      </c>
      <c r="B5161" s="140" t="s">
        <v>461</v>
      </c>
      <c r="C5161" s="152">
        <v>0.2843</v>
      </c>
    </row>
    <row r="5162" spans="1:3" x14ac:dyDescent="0.35">
      <c r="A5162" s="142">
        <v>6.4574999999999996</v>
      </c>
      <c r="B5162" s="140" t="s">
        <v>461</v>
      </c>
      <c r="C5162" s="152">
        <v>0.2843</v>
      </c>
    </row>
    <row r="5163" spans="1:3" x14ac:dyDescent="0.35">
      <c r="A5163" s="142">
        <v>6.4630000000000001</v>
      </c>
      <c r="B5163" s="140" t="s">
        <v>461</v>
      </c>
      <c r="C5163" s="152">
        <v>0.28439999999999999</v>
      </c>
    </row>
    <row r="5164" spans="1:3" x14ac:dyDescent="0.35">
      <c r="A5164" s="142">
        <v>6.4657999999999998</v>
      </c>
      <c r="B5164" s="140" t="s">
        <v>461</v>
      </c>
      <c r="C5164" s="152">
        <v>0.28460000000000002</v>
      </c>
    </row>
    <row r="5165" spans="1:3" x14ac:dyDescent="0.35">
      <c r="A5165" s="142">
        <v>6.4684999999999997</v>
      </c>
      <c r="B5165" s="140" t="s">
        <v>461</v>
      </c>
      <c r="C5165" s="152">
        <v>0.28470000000000001</v>
      </c>
    </row>
    <row r="5166" spans="1:3" x14ac:dyDescent="0.35">
      <c r="A5166" s="142">
        <v>6.4711999999999996</v>
      </c>
      <c r="B5166" s="140" t="s">
        <v>461</v>
      </c>
      <c r="C5166" s="152">
        <v>0.28489999999999999</v>
      </c>
    </row>
    <row r="5167" spans="1:3" x14ac:dyDescent="0.35">
      <c r="A5167" s="142">
        <v>6.4740000000000002</v>
      </c>
      <c r="B5167" s="140" t="s">
        <v>461</v>
      </c>
      <c r="C5167" s="152">
        <v>0.28499999999999998</v>
      </c>
    </row>
    <row r="5168" spans="1:3" x14ac:dyDescent="0.35">
      <c r="A5168" s="142">
        <v>6.4767000000000001</v>
      </c>
      <c r="B5168" s="140" t="s">
        <v>461</v>
      </c>
      <c r="C5168" s="152">
        <v>0.28510000000000002</v>
      </c>
    </row>
    <row r="5169" spans="1:3" x14ac:dyDescent="0.35">
      <c r="A5169" s="142">
        <v>6.4848999999999997</v>
      </c>
      <c r="B5169" s="140" t="s">
        <v>461</v>
      </c>
      <c r="C5169" s="152">
        <v>0.28520000000000001</v>
      </c>
    </row>
    <row r="5170" spans="1:3" x14ac:dyDescent="0.35">
      <c r="A5170" s="142">
        <v>6.4877000000000002</v>
      </c>
      <c r="B5170" s="140" t="s">
        <v>461</v>
      </c>
      <c r="C5170" s="152">
        <v>0.28539999999999999</v>
      </c>
    </row>
    <row r="5171" spans="1:3" x14ac:dyDescent="0.35">
      <c r="A5171" s="142">
        <v>6.4904000000000002</v>
      </c>
      <c r="B5171" s="140" t="s">
        <v>461</v>
      </c>
      <c r="C5171" s="152">
        <v>0.28560000000000002</v>
      </c>
    </row>
    <row r="5172" spans="1:3" x14ac:dyDescent="0.35">
      <c r="A5172" s="142">
        <v>6.4985999999999997</v>
      </c>
      <c r="B5172" s="140" t="s">
        <v>461</v>
      </c>
      <c r="C5172" s="152">
        <v>0.28560000000000002</v>
      </c>
    </row>
    <row r="5173" spans="1:3" x14ac:dyDescent="0.35">
      <c r="A5173" s="142">
        <v>6.5014000000000003</v>
      </c>
      <c r="B5173" s="140" t="s">
        <v>461</v>
      </c>
      <c r="C5173" s="152">
        <v>0.28570000000000001</v>
      </c>
    </row>
    <row r="5174" spans="1:3" x14ac:dyDescent="0.35">
      <c r="A5174" s="142">
        <v>6.5095999999999998</v>
      </c>
      <c r="B5174" s="140" t="s">
        <v>461</v>
      </c>
      <c r="C5174" s="152">
        <v>0.2858</v>
      </c>
    </row>
    <row r="5175" spans="1:3" x14ac:dyDescent="0.35">
      <c r="A5175" s="142">
        <v>6.5122999999999998</v>
      </c>
      <c r="B5175" s="140" t="s">
        <v>461</v>
      </c>
      <c r="C5175" s="152">
        <v>0.28589999999999999</v>
      </c>
    </row>
    <row r="5176" spans="1:3" x14ac:dyDescent="0.35">
      <c r="A5176" s="142">
        <v>6.5178000000000003</v>
      </c>
      <c r="B5176" s="140" t="s">
        <v>461</v>
      </c>
      <c r="C5176" s="152">
        <v>0.28599999999999998</v>
      </c>
    </row>
    <row r="5177" spans="1:3" x14ac:dyDescent="0.35">
      <c r="A5177" s="142">
        <v>6.5205000000000002</v>
      </c>
      <c r="B5177" s="140" t="s">
        <v>461</v>
      </c>
      <c r="C5177" s="152">
        <v>0.28620000000000001</v>
      </c>
    </row>
    <row r="5178" spans="1:3" x14ac:dyDescent="0.35">
      <c r="A5178" s="142">
        <v>6.5288000000000004</v>
      </c>
      <c r="B5178" s="140" t="s">
        <v>461</v>
      </c>
      <c r="C5178" s="152">
        <v>0.28639999999999999</v>
      </c>
    </row>
    <row r="5179" spans="1:3" x14ac:dyDescent="0.35">
      <c r="A5179" s="142">
        <v>6.5315000000000003</v>
      </c>
      <c r="B5179" s="140" t="s">
        <v>461</v>
      </c>
      <c r="C5179" s="152">
        <v>0.28649999999999998</v>
      </c>
    </row>
    <row r="5180" spans="1:3" x14ac:dyDescent="0.35">
      <c r="A5180" s="142">
        <v>6.5342000000000002</v>
      </c>
      <c r="B5180" s="140" t="s">
        <v>461</v>
      </c>
      <c r="C5180" s="152">
        <v>0.28660000000000002</v>
      </c>
    </row>
    <row r="5181" spans="1:3" x14ac:dyDescent="0.35">
      <c r="A5181" s="142">
        <v>6.5369999999999999</v>
      </c>
      <c r="B5181" s="140" t="s">
        <v>461</v>
      </c>
      <c r="C5181" s="152">
        <v>0.28660000000000002</v>
      </c>
    </row>
    <row r="5182" spans="1:3" x14ac:dyDescent="0.35">
      <c r="A5182" s="142">
        <v>6.5396999999999998</v>
      </c>
      <c r="B5182" s="140" t="s">
        <v>461</v>
      </c>
      <c r="C5182" s="152">
        <v>0.28670000000000001</v>
      </c>
    </row>
    <row r="5183" spans="1:3" x14ac:dyDescent="0.35">
      <c r="A5183" s="142">
        <v>6.5452000000000004</v>
      </c>
      <c r="B5183" s="140" t="s">
        <v>461</v>
      </c>
      <c r="C5183" s="152">
        <v>0.2868</v>
      </c>
    </row>
    <row r="5184" spans="1:3" x14ac:dyDescent="0.35">
      <c r="A5184" s="142">
        <v>6.5479000000000003</v>
      </c>
      <c r="B5184" s="140" t="s">
        <v>461</v>
      </c>
      <c r="C5184" s="152">
        <v>0.2868</v>
      </c>
    </row>
    <row r="5185" spans="1:3" x14ac:dyDescent="0.35">
      <c r="A5185" s="142">
        <v>6.5507</v>
      </c>
      <c r="B5185" s="140" t="s">
        <v>461</v>
      </c>
      <c r="C5185" s="152">
        <v>0.28689999999999999</v>
      </c>
    </row>
    <row r="5186" spans="1:3" x14ac:dyDescent="0.35">
      <c r="A5186" s="142">
        <v>6.5561999999999996</v>
      </c>
      <c r="B5186" s="140" t="s">
        <v>461</v>
      </c>
      <c r="C5186" s="152">
        <v>0.28689999999999999</v>
      </c>
    </row>
    <row r="5187" spans="1:3" x14ac:dyDescent="0.35">
      <c r="A5187" s="142">
        <v>6.5644</v>
      </c>
      <c r="B5187" s="140" t="s">
        <v>461</v>
      </c>
      <c r="C5187" s="152">
        <v>0.28720000000000001</v>
      </c>
    </row>
    <row r="5188" spans="1:3" x14ac:dyDescent="0.35">
      <c r="A5188" s="142">
        <v>6.5698999999999996</v>
      </c>
      <c r="B5188" s="140" t="s">
        <v>461</v>
      </c>
      <c r="C5188" s="152">
        <v>0.2873</v>
      </c>
    </row>
    <row r="5189" spans="1:3" x14ac:dyDescent="0.35">
      <c r="A5189" s="142">
        <v>6.5726000000000004</v>
      </c>
      <c r="B5189" s="140" t="s">
        <v>461</v>
      </c>
      <c r="C5189" s="152">
        <v>0.2873</v>
      </c>
    </row>
    <row r="5190" spans="1:3" x14ac:dyDescent="0.35">
      <c r="A5190" s="142">
        <v>6.5781000000000001</v>
      </c>
      <c r="B5190" s="140" t="s">
        <v>461</v>
      </c>
      <c r="C5190" s="152">
        <v>0.28739999999999999</v>
      </c>
    </row>
    <row r="5191" spans="1:3" x14ac:dyDescent="0.35">
      <c r="A5191" s="142">
        <v>6.5862999999999996</v>
      </c>
      <c r="B5191" s="140" t="s">
        <v>461</v>
      </c>
      <c r="C5191" s="152">
        <v>0.28739999999999999</v>
      </c>
    </row>
    <row r="5192" spans="1:3" x14ac:dyDescent="0.35">
      <c r="A5192" s="142">
        <v>6.5890000000000004</v>
      </c>
      <c r="B5192" s="140" t="s">
        <v>461</v>
      </c>
      <c r="C5192" s="152">
        <v>0.2878</v>
      </c>
    </row>
    <row r="5193" spans="1:3" x14ac:dyDescent="0.35">
      <c r="A5193" s="142">
        <v>6.5918000000000001</v>
      </c>
      <c r="B5193" s="140" t="s">
        <v>461</v>
      </c>
      <c r="C5193" s="152">
        <v>0.28789999999999999</v>
      </c>
    </row>
    <row r="5194" spans="1:3" x14ac:dyDescent="0.35">
      <c r="A5194" s="142">
        <v>6.5972999999999997</v>
      </c>
      <c r="B5194" s="140" t="s">
        <v>461</v>
      </c>
      <c r="C5194" s="152">
        <v>0.28799999999999998</v>
      </c>
    </row>
    <row r="5195" spans="1:3" x14ac:dyDescent="0.35">
      <c r="A5195" s="142">
        <v>6.6026999999999996</v>
      </c>
      <c r="B5195" s="140" t="s">
        <v>461</v>
      </c>
      <c r="C5195" s="152">
        <v>0.28820000000000001</v>
      </c>
    </row>
    <row r="5196" spans="1:3" x14ac:dyDescent="0.35">
      <c r="A5196" s="142">
        <v>6.6055000000000001</v>
      </c>
      <c r="B5196" s="140" t="s">
        <v>461</v>
      </c>
      <c r="C5196" s="152">
        <v>0.2883</v>
      </c>
    </row>
    <row r="5197" spans="1:3" x14ac:dyDescent="0.35">
      <c r="A5197" s="142">
        <v>6.6109999999999998</v>
      </c>
      <c r="B5197" s="140" t="s">
        <v>461</v>
      </c>
      <c r="C5197" s="152">
        <v>0.28870000000000001</v>
      </c>
    </row>
    <row r="5198" spans="1:3" x14ac:dyDescent="0.35">
      <c r="A5198" s="142">
        <v>6.6163999999999996</v>
      </c>
      <c r="B5198" s="140" t="s">
        <v>461</v>
      </c>
      <c r="C5198" s="152">
        <v>0.2888</v>
      </c>
    </row>
    <row r="5199" spans="1:3" x14ac:dyDescent="0.35">
      <c r="A5199" s="142">
        <v>6.6192000000000002</v>
      </c>
      <c r="B5199" s="140" t="s">
        <v>461</v>
      </c>
      <c r="C5199" s="152">
        <v>0.28899999999999998</v>
      </c>
    </row>
    <row r="5200" spans="1:3" x14ac:dyDescent="0.35">
      <c r="A5200" s="142">
        <v>6.6273999999999997</v>
      </c>
      <c r="B5200" s="140" t="s">
        <v>461</v>
      </c>
      <c r="C5200" s="152">
        <v>0.2893</v>
      </c>
    </row>
    <row r="5201" spans="1:3" x14ac:dyDescent="0.35">
      <c r="A5201" s="142">
        <v>6.6300999999999997</v>
      </c>
      <c r="B5201" s="140" t="s">
        <v>461</v>
      </c>
      <c r="C5201" s="152">
        <v>0.28939999999999999</v>
      </c>
    </row>
    <row r="5202" spans="1:3" x14ac:dyDescent="0.35">
      <c r="A5202" s="142">
        <v>6.6329000000000002</v>
      </c>
      <c r="B5202" s="140" t="s">
        <v>461</v>
      </c>
      <c r="C5202" s="152">
        <v>0.28949999999999998</v>
      </c>
    </row>
    <row r="5203" spans="1:3" x14ac:dyDescent="0.35">
      <c r="A5203" s="142">
        <v>6.6356000000000002</v>
      </c>
      <c r="B5203" s="140" t="s">
        <v>461</v>
      </c>
      <c r="C5203" s="152">
        <v>0.28960000000000002</v>
      </c>
    </row>
    <row r="5204" spans="1:3" x14ac:dyDescent="0.35">
      <c r="A5204" s="142">
        <v>6.6437999999999997</v>
      </c>
      <c r="B5204" s="140" t="s">
        <v>461</v>
      </c>
      <c r="C5204" s="152">
        <v>0.28970000000000001</v>
      </c>
    </row>
    <row r="5205" spans="1:3" x14ac:dyDescent="0.35">
      <c r="A5205" s="142">
        <v>6.6466000000000003</v>
      </c>
      <c r="B5205" s="140" t="s">
        <v>461</v>
      </c>
      <c r="C5205" s="152">
        <v>0.28970000000000001</v>
      </c>
    </row>
    <row r="5206" spans="1:3" x14ac:dyDescent="0.35">
      <c r="A5206" s="142">
        <v>6.6493000000000002</v>
      </c>
      <c r="B5206" s="140" t="s">
        <v>461</v>
      </c>
      <c r="C5206" s="152">
        <v>0.2898</v>
      </c>
    </row>
    <row r="5207" spans="1:3" x14ac:dyDescent="0.35">
      <c r="A5207" s="142">
        <v>6.6547999999999998</v>
      </c>
      <c r="B5207" s="140" t="s">
        <v>461</v>
      </c>
      <c r="C5207" s="152">
        <v>0.28999999999999998</v>
      </c>
    </row>
    <row r="5208" spans="1:3" x14ac:dyDescent="0.35">
      <c r="A5208" s="142">
        <v>6.6630000000000003</v>
      </c>
      <c r="B5208" s="140" t="s">
        <v>461</v>
      </c>
      <c r="C5208" s="152">
        <v>0.28999999999999998</v>
      </c>
    </row>
    <row r="5209" spans="1:3" x14ac:dyDescent="0.35">
      <c r="A5209" s="142">
        <v>6.6657999999999999</v>
      </c>
      <c r="B5209" s="140" t="s">
        <v>461</v>
      </c>
      <c r="C5209" s="152">
        <v>0.29010000000000002</v>
      </c>
    </row>
    <row r="5210" spans="1:3" x14ac:dyDescent="0.35">
      <c r="A5210" s="142">
        <v>6.6821999999999999</v>
      </c>
      <c r="B5210" s="140" t="s">
        <v>461</v>
      </c>
      <c r="C5210" s="152">
        <v>0.29020000000000001</v>
      </c>
    </row>
    <row r="5211" spans="1:3" x14ac:dyDescent="0.35">
      <c r="A5211" s="142">
        <v>6.6877000000000004</v>
      </c>
      <c r="B5211" s="140" t="s">
        <v>461</v>
      </c>
      <c r="C5211" s="152">
        <v>0.29020000000000001</v>
      </c>
    </row>
    <row r="5212" spans="1:3" x14ac:dyDescent="0.35">
      <c r="A5212" s="142">
        <v>6.6904000000000003</v>
      </c>
      <c r="B5212" s="140" t="s">
        <v>461</v>
      </c>
      <c r="C5212" s="152">
        <v>0.2903</v>
      </c>
    </row>
    <row r="5213" spans="1:3" x14ac:dyDescent="0.35">
      <c r="A5213" s="142">
        <v>6.6932</v>
      </c>
      <c r="B5213" s="140" t="s">
        <v>461</v>
      </c>
      <c r="C5213" s="152">
        <v>0.29039999999999999</v>
      </c>
    </row>
    <row r="5214" spans="1:3" x14ac:dyDescent="0.35">
      <c r="A5214" s="142">
        <v>6.6985999999999999</v>
      </c>
      <c r="B5214" s="140" t="s">
        <v>461</v>
      </c>
      <c r="C5214" s="152">
        <v>0.2908</v>
      </c>
    </row>
    <row r="5215" spans="1:3" x14ac:dyDescent="0.35">
      <c r="A5215" s="142">
        <v>6.7013999999999996</v>
      </c>
      <c r="B5215" s="140" t="s">
        <v>461</v>
      </c>
      <c r="C5215" s="152">
        <v>0.29099999999999998</v>
      </c>
    </row>
    <row r="5216" spans="1:3" x14ac:dyDescent="0.35">
      <c r="A5216" s="142">
        <v>6.7041000000000004</v>
      </c>
      <c r="B5216" s="140" t="s">
        <v>461</v>
      </c>
      <c r="C5216" s="152">
        <v>0.29110000000000003</v>
      </c>
    </row>
    <row r="5217" spans="1:3" x14ac:dyDescent="0.35">
      <c r="A5217" s="142">
        <v>6.7096</v>
      </c>
      <c r="B5217" s="140" t="s">
        <v>461</v>
      </c>
      <c r="C5217" s="152">
        <v>0.2913</v>
      </c>
    </row>
    <row r="5218" spans="1:3" x14ac:dyDescent="0.35">
      <c r="A5218" s="142">
        <v>6.7122999999999999</v>
      </c>
      <c r="B5218" s="140" t="s">
        <v>461</v>
      </c>
      <c r="C5218" s="152">
        <v>0.29149999999999998</v>
      </c>
    </row>
    <row r="5219" spans="1:3" x14ac:dyDescent="0.35">
      <c r="A5219" s="142">
        <v>6.7150999999999996</v>
      </c>
      <c r="B5219" s="140" t="s">
        <v>461</v>
      </c>
      <c r="C5219" s="152">
        <v>0.29170000000000001</v>
      </c>
    </row>
    <row r="5220" spans="1:3" x14ac:dyDescent="0.35">
      <c r="A5220" s="142">
        <v>6.7178000000000004</v>
      </c>
      <c r="B5220" s="140" t="s">
        <v>461</v>
      </c>
      <c r="C5220" s="152">
        <v>0.29189999999999999</v>
      </c>
    </row>
    <row r="5221" spans="1:3" x14ac:dyDescent="0.35">
      <c r="A5221" s="142">
        <v>6.7205000000000004</v>
      </c>
      <c r="B5221" s="140" t="s">
        <v>461</v>
      </c>
      <c r="C5221" s="152">
        <v>0.29199999999999998</v>
      </c>
    </row>
    <row r="5222" spans="1:3" x14ac:dyDescent="0.35">
      <c r="A5222" s="142">
        <v>6.7233000000000001</v>
      </c>
      <c r="B5222" s="140" t="s">
        <v>461</v>
      </c>
      <c r="C5222" s="152">
        <v>0.29199999999999998</v>
      </c>
    </row>
    <row r="5223" spans="1:3" x14ac:dyDescent="0.35">
      <c r="A5223" s="142">
        <v>6.726</v>
      </c>
      <c r="B5223" s="140" t="s">
        <v>461</v>
      </c>
      <c r="C5223" s="152">
        <v>0.29220000000000002</v>
      </c>
    </row>
    <row r="5224" spans="1:3" x14ac:dyDescent="0.35">
      <c r="A5224" s="142">
        <v>6.7314999999999996</v>
      </c>
      <c r="B5224" s="140" t="s">
        <v>461</v>
      </c>
      <c r="C5224" s="152">
        <v>0.29249999999999998</v>
      </c>
    </row>
    <row r="5225" spans="1:3" x14ac:dyDescent="0.35">
      <c r="A5225" s="142">
        <v>6.7370000000000001</v>
      </c>
      <c r="B5225" s="140" t="s">
        <v>461</v>
      </c>
      <c r="C5225" s="152">
        <v>0.29270000000000002</v>
      </c>
    </row>
    <row r="5226" spans="1:3" x14ac:dyDescent="0.35">
      <c r="A5226" s="142">
        <v>6.7397</v>
      </c>
      <c r="B5226" s="140" t="s">
        <v>461</v>
      </c>
      <c r="C5226" s="152">
        <v>0.29289999999999999</v>
      </c>
    </row>
    <row r="5227" spans="1:3" x14ac:dyDescent="0.35">
      <c r="A5227" s="142">
        <v>6.7424999999999997</v>
      </c>
      <c r="B5227" s="140" t="s">
        <v>461</v>
      </c>
      <c r="C5227" s="152">
        <v>0.29299999999999998</v>
      </c>
    </row>
    <row r="5228" spans="1:3" x14ac:dyDescent="0.35">
      <c r="A5228" s="142">
        <v>6.7451999999999996</v>
      </c>
      <c r="B5228" s="140" t="s">
        <v>461</v>
      </c>
      <c r="C5228" s="152">
        <v>0.29299999999999998</v>
      </c>
    </row>
    <row r="5229" spans="1:3" x14ac:dyDescent="0.35">
      <c r="A5229" s="142">
        <v>6.7478999999999996</v>
      </c>
      <c r="B5229" s="140" t="s">
        <v>461</v>
      </c>
      <c r="C5229" s="152">
        <v>0.29310000000000003</v>
      </c>
    </row>
    <row r="5230" spans="1:3" x14ac:dyDescent="0.35">
      <c r="A5230" s="142">
        <v>6.7534000000000001</v>
      </c>
      <c r="B5230" s="140" t="s">
        <v>461</v>
      </c>
      <c r="C5230" s="152">
        <v>0.29320000000000002</v>
      </c>
    </row>
    <row r="5231" spans="1:3" x14ac:dyDescent="0.35">
      <c r="A5231" s="142">
        <v>6.7561999999999998</v>
      </c>
      <c r="B5231" s="140" t="s">
        <v>461</v>
      </c>
      <c r="C5231" s="152">
        <v>0.29330000000000001</v>
      </c>
    </row>
    <row r="5232" spans="1:3" x14ac:dyDescent="0.35">
      <c r="A5232" s="142">
        <v>6.7588999999999997</v>
      </c>
      <c r="B5232" s="140" t="s">
        <v>461</v>
      </c>
      <c r="C5232" s="152">
        <v>0.29330000000000001</v>
      </c>
    </row>
    <row r="5233" spans="1:3" x14ac:dyDescent="0.35">
      <c r="A5233" s="142">
        <v>6.7671000000000001</v>
      </c>
      <c r="B5233" s="140" t="s">
        <v>461</v>
      </c>
      <c r="C5233" s="152">
        <v>0.29330000000000001</v>
      </c>
    </row>
    <row r="5234" spans="1:3" x14ac:dyDescent="0.35">
      <c r="A5234" s="142">
        <v>6.7698999999999998</v>
      </c>
      <c r="B5234" s="140" t="s">
        <v>461</v>
      </c>
      <c r="C5234" s="152">
        <v>0.29339999999999999</v>
      </c>
    </row>
    <row r="5235" spans="1:3" x14ac:dyDescent="0.35">
      <c r="A5235" s="142">
        <v>6.7725999999999997</v>
      </c>
      <c r="B5235" s="140" t="s">
        <v>461</v>
      </c>
      <c r="C5235" s="152">
        <v>0.29360000000000003</v>
      </c>
    </row>
    <row r="5236" spans="1:3" x14ac:dyDescent="0.35">
      <c r="A5236" s="142">
        <v>6.7808000000000002</v>
      </c>
      <c r="B5236" s="140" t="s">
        <v>461</v>
      </c>
      <c r="C5236" s="152">
        <v>0.29370000000000002</v>
      </c>
    </row>
    <row r="5237" spans="1:3" x14ac:dyDescent="0.35">
      <c r="A5237" s="142">
        <v>6.7835999999999999</v>
      </c>
      <c r="B5237" s="140" t="s">
        <v>461</v>
      </c>
      <c r="C5237" s="152">
        <v>0.29409999999999997</v>
      </c>
    </row>
    <row r="5238" spans="1:3" x14ac:dyDescent="0.35">
      <c r="A5238" s="142">
        <v>6.7889999999999997</v>
      </c>
      <c r="B5238" s="140" t="s">
        <v>461</v>
      </c>
      <c r="C5238" s="152">
        <v>0.29430000000000001</v>
      </c>
    </row>
    <row r="5239" spans="1:3" x14ac:dyDescent="0.35">
      <c r="A5239" s="142">
        <v>6.7945000000000002</v>
      </c>
      <c r="B5239" s="140" t="s">
        <v>461</v>
      </c>
      <c r="C5239" s="152">
        <v>0.29430000000000001</v>
      </c>
    </row>
    <row r="5240" spans="1:3" x14ac:dyDescent="0.35">
      <c r="A5240" s="142">
        <v>6.7972999999999999</v>
      </c>
      <c r="B5240" s="140" t="s">
        <v>461</v>
      </c>
      <c r="C5240" s="152">
        <v>0.29430000000000001</v>
      </c>
    </row>
    <row r="5241" spans="1:3" x14ac:dyDescent="0.35">
      <c r="A5241" s="142">
        <v>6.8</v>
      </c>
      <c r="B5241" s="140" t="s">
        <v>461</v>
      </c>
      <c r="C5241" s="152">
        <v>0.29430000000000001</v>
      </c>
    </row>
    <row r="5242" spans="1:3" x14ac:dyDescent="0.35">
      <c r="A5242" s="142">
        <v>6.8082000000000003</v>
      </c>
      <c r="B5242" s="140" t="s">
        <v>461</v>
      </c>
      <c r="C5242" s="152">
        <v>0.2944</v>
      </c>
    </row>
    <row r="5243" spans="1:3" x14ac:dyDescent="0.35">
      <c r="A5243" s="142">
        <v>6.8109999999999999</v>
      </c>
      <c r="B5243" s="140" t="s">
        <v>461</v>
      </c>
      <c r="C5243" s="152">
        <v>0.29459999999999997</v>
      </c>
    </row>
    <row r="5244" spans="1:3" x14ac:dyDescent="0.35">
      <c r="A5244" s="142">
        <v>6.8136999999999999</v>
      </c>
      <c r="B5244" s="140" t="s">
        <v>461</v>
      </c>
      <c r="C5244" s="152">
        <v>0.29459999999999997</v>
      </c>
    </row>
    <row r="5245" spans="1:3" x14ac:dyDescent="0.35">
      <c r="A5245" s="142">
        <v>6.8219000000000003</v>
      </c>
      <c r="B5245" s="140" t="s">
        <v>461</v>
      </c>
      <c r="C5245" s="152">
        <v>0.29459999999999997</v>
      </c>
    </row>
    <row r="5246" spans="1:3" x14ac:dyDescent="0.35">
      <c r="A5246" s="142">
        <v>6.8247</v>
      </c>
      <c r="B5246" s="140" t="s">
        <v>461</v>
      </c>
      <c r="C5246" s="152">
        <v>0.29470000000000002</v>
      </c>
    </row>
    <row r="5247" spans="1:3" x14ac:dyDescent="0.35">
      <c r="A5247" s="142">
        <v>6.8273999999999999</v>
      </c>
      <c r="B5247" s="140" t="s">
        <v>461</v>
      </c>
      <c r="C5247" s="152">
        <v>0.29480000000000001</v>
      </c>
    </row>
    <row r="5248" spans="1:3" x14ac:dyDescent="0.35">
      <c r="A5248" s="142">
        <v>6.8300999999999998</v>
      </c>
      <c r="B5248" s="140" t="s">
        <v>461</v>
      </c>
      <c r="C5248" s="152">
        <v>0.29499999999999998</v>
      </c>
    </row>
    <row r="5249" spans="1:3" x14ac:dyDescent="0.35">
      <c r="A5249" s="142">
        <v>6.8356000000000003</v>
      </c>
      <c r="B5249" s="140" t="s">
        <v>461</v>
      </c>
      <c r="C5249" s="152">
        <v>0.29509999999999997</v>
      </c>
    </row>
    <row r="5250" spans="1:3" x14ac:dyDescent="0.35">
      <c r="A5250" s="142">
        <v>6.8384</v>
      </c>
      <c r="B5250" s="140" t="s">
        <v>461</v>
      </c>
      <c r="C5250" s="152">
        <v>0.29520000000000002</v>
      </c>
    </row>
    <row r="5251" spans="1:3" x14ac:dyDescent="0.35">
      <c r="A5251" s="142">
        <v>6.8411</v>
      </c>
      <c r="B5251" s="140" t="s">
        <v>461</v>
      </c>
      <c r="C5251" s="152">
        <v>0.29549999999999998</v>
      </c>
    </row>
    <row r="5252" spans="1:3" x14ac:dyDescent="0.35">
      <c r="A5252" s="142">
        <v>6.8437999999999999</v>
      </c>
      <c r="B5252" s="140" t="s">
        <v>461</v>
      </c>
      <c r="C5252" s="152">
        <v>0.29580000000000001</v>
      </c>
    </row>
    <row r="5253" spans="1:3" x14ac:dyDescent="0.35">
      <c r="A5253" s="142">
        <v>6.8465999999999996</v>
      </c>
      <c r="B5253" s="140" t="s">
        <v>461</v>
      </c>
      <c r="C5253" s="152">
        <v>0.29630000000000001</v>
      </c>
    </row>
    <row r="5254" spans="1:3" x14ac:dyDescent="0.35">
      <c r="A5254" s="142">
        <v>6.8521000000000001</v>
      </c>
      <c r="B5254" s="140" t="s">
        <v>461</v>
      </c>
      <c r="C5254" s="152">
        <v>0.29649999999999999</v>
      </c>
    </row>
    <row r="5255" spans="1:3" x14ac:dyDescent="0.35">
      <c r="A5255" s="142">
        <v>6.8574999999999999</v>
      </c>
      <c r="B5255" s="140" t="s">
        <v>461</v>
      </c>
      <c r="C5255" s="152">
        <v>0.29649999999999999</v>
      </c>
    </row>
    <row r="5256" spans="1:3" x14ac:dyDescent="0.35">
      <c r="A5256" s="142">
        <v>6.8602999999999996</v>
      </c>
      <c r="B5256" s="140" t="s">
        <v>461</v>
      </c>
      <c r="C5256" s="152">
        <v>0.29649999999999999</v>
      </c>
    </row>
    <row r="5257" spans="1:3" x14ac:dyDescent="0.35">
      <c r="A5257" s="142">
        <v>6.8658000000000001</v>
      </c>
      <c r="B5257" s="140" t="s">
        <v>461</v>
      </c>
      <c r="C5257" s="152">
        <v>0.29659999999999997</v>
      </c>
    </row>
    <row r="5258" spans="1:3" x14ac:dyDescent="0.35">
      <c r="A5258" s="142">
        <v>6.8739999999999997</v>
      </c>
      <c r="B5258" s="140" t="s">
        <v>461</v>
      </c>
      <c r="C5258" s="152">
        <v>0.29670000000000002</v>
      </c>
    </row>
    <row r="5259" spans="1:3" x14ac:dyDescent="0.35">
      <c r="A5259" s="142">
        <v>6.8766999999999996</v>
      </c>
      <c r="B5259" s="140" t="s">
        <v>461</v>
      </c>
      <c r="C5259" s="152">
        <v>0.29680000000000001</v>
      </c>
    </row>
    <row r="5260" spans="1:3" x14ac:dyDescent="0.35">
      <c r="A5260" s="142">
        <v>6.8795000000000002</v>
      </c>
      <c r="B5260" s="140" t="s">
        <v>461</v>
      </c>
      <c r="C5260" s="152">
        <v>0.2969</v>
      </c>
    </row>
    <row r="5261" spans="1:3" x14ac:dyDescent="0.35">
      <c r="A5261" s="142">
        <v>6.8822000000000001</v>
      </c>
      <c r="B5261" s="140" t="s">
        <v>461</v>
      </c>
      <c r="C5261" s="152">
        <v>0.29699999999999999</v>
      </c>
    </row>
    <row r="5262" spans="1:3" x14ac:dyDescent="0.35">
      <c r="A5262" s="142">
        <v>6.8849</v>
      </c>
      <c r="B5262" s="140" t="s">
        <v>461</v>
      </c>
      <c r="C5262" s="152">
        <v>0.29720000000000002</v>
      </c>
    </row>
    <row r="5263" spans="1:3" x14ac:dyDescent="0.35">
      <c r="A5263" s="142">
        <v>6.8876999999999997</v>
      </c>
      <c r="B5263" s="140" t="s">
        <v>461</v>
      </c>
      <c r="C5263" s="152">
        <v>0.29730000000000001</v>
      </c>
    </row>
    <row r="5264" spans="1:3" x14ac:dyDescent="0.35">
      <c r="A5264" s="142">
        <v>6.8903999999999996</v>
      </c>
      <c r="B5264" s="140" t="s">
        <v>461</v>
      </c>
      <c r="C5264" s="152">
        <v>0.29730000000000001</v>
      </c>
    </row>
    <row r="5265" spans="1:3" x14ac:dyDescent="0.35">
      <c r="A5265" s="142">
        <v>6.8959000000000001</v>
      </c>
      <c r="B5265" s="140" t="s">
        <v>461</v>
      </c>
      <c r="C5265" s="152">
        <v>0.29730000000000001</v>
      </c>
    </row>
    <row r="5266" spans="1:3" x14ac:dyDescent="0.35">
      <c r="A5266" s="142">
        <v>6.9040999999999997</v>
      </c>
      <c r="B5266" s="140" t="s">
        <v>461</v>
      </c>
      <c r="C5266" s="152">
        <v>0.29730000000000001</v>
      </c>
    </row>
    <row r="5267" spans="1:3" x14ac:dyDescent="0.35">
      <c r="A5267" s="142">
        <v>6.9067999999999996</v>
      </c>
      <c r="B5267" s="140" t="s">
        <v>461</v>
      </c>
      <c r="C5267" s="152">
        <v>0.29730000000000001</v>
      </c>
    </row>
    <row r="5268" spans="1:3" x14ac:dyDescent="0.35">
      <c r="A5268" s="142">
        <v>6.9096000000000002</v>
      </c>
      <c r="B5268" s="140" t="s">
        <v>461</v>
      </c>
      <c r="C5268" s="152">
        <v>0.29730000000000001</v>
      </c>
    </row>
    <row r="5269" spans="1:3" x14ac:dyDescent="0.35">
      <c r="A5269" s="142">
        <v>6.9123000000000001</v>
      </c>
      <c r="B5269" s="140" t="s">
        <v>461</v>
      </c>
      <c r="C5269" s="152">
        <v>0.29730000000000001</v>
      </c>
    </row>
    <row r="5270" spans="1:3" x14ac:dyDescent="0.35">
      <c r="A5270" s="142">
        <v>6.9150999999999998</v>
      </c>
      <c r="B5270" s="140" t="s">
        <v>461</v>
      </c>
      <c r="C5270" s="152">
        <v>0.29749999999999999</v>
      </c>
    </row>
    <row r="5271" spans="1:3" x14ac:dyDescent="0.35">
      <c r="A5271" s="142">
        <v>6.9204999999999997</v>
      </c>
      <c r="B5271" s="140" t="s">
        <v>461</v>
      </c>
      <c r="C5271" s="152">
        <v>0.29759999999999998</v>
      </c>
    </row>
    <row r="5272" spans="1:3" x14ac:dyDescent="0.35">
      <c r="A5272" s="142">
        <v>6.9233000000000002</v>
      </c>
      <c r="B5272" s="140" t="s">
        <v>461</v>
      </c>
      <c r="C5272" s="152">
        <v>0.2979</v>
      </c>
    </row>
    <row r="5273" spans="1:3" x14ac:dyDescent="0.35">
      <c r="A5273" s="142">
        <v>6.9341999999999997</v>
      </c>
      <c r="B5273" s="140" t="s">
        <v>461</v>
      </c>
      <c r="C5273" s="152">
        <v>0.29799999999999999</v>
      </c>
    </row>
    <row r="5274" spans="1:3" x14ac:dyDescent="0.35">
      <c r="A5274" s="142">
        <v>6.9397000000000002</v>
      </c>
      <c r="B5274" s="140" t="s">
        <v>461</v>
      </c>
      <c r="C5274" s="152">
        <v>0.29820000000000002</v>
      </c>
    </row>
    <row r="5275" spans="1:3" x14ac:dyDescent="0.35">
      <c r="A5275" s="142">
        <v>6.9424999999999999</v>
      </c>
      <c r="B5275" s="140" t="s">
        <v>461</v>
      </c>
      <c r="C5275" s="152">
        <v>0.2984</v>
      </c>
    </row>
    <row r="5276" spans="1:3" x14ac:dyDescent="0.35">
      <c r="A5276" s="142">
        <v>6.9451999999999998</v>
      </c>
      <c r="B5276" s="140" t="s">
        <v>461</v>
      </c>
      <c r="C5276" s="152">
        <v>0.2984</v>
      </c>
    </row>
    <row r="5277" spans="1:3" x14ac:dyDescent="0.35">
      <c r="A5277" s="142">
        <v>6.9478999999999997</v>
      </c>
      <c r="B5277" s="140" t="s">
        <v>461</v>
      </c>
      <c r="C5277" s="152">
        <v>0.29859999999999998</v>
      </c>
    </row>
    <row r="5278" spans="1:3" x14ac:dyDescent="0.35">
      <c r="A5278" s="142">
        <v>6.9507000000000003</v>
      </c>
      <c r="B5278" s="140" t="s">
        <v>461</v>
      </c>
      <c r="C5278" s="152">
        <v>0.29870000000000002</v>
      </c>
    </row>
    <row r="5279" spans="1:3" x14ac:dyDescent="0.35">
      <c r="A5279" s="142">
        <v>6.9615999999999998</v>
      </c>
      <c r="B5279" s="140" t="s">
        <v>461</v>
      </c>
      <c r="C5279" s="152">
        <v>0.29880000000000001</v>
      </c>
    </row>
    <row r="5280" spans="1:3" x14ac:dyDescent="0.35">
      <c r="A5280" s="142">
        <v>6.9644000000000004</v>
      </c>
      <c r="B5280" s="140" t="s">
        <v>461</v>
      </c>
      <c r="C5280" s="152">
        <v>0.29920000000000002</v>
      </c>
    </row>
    <row r="5281" spans="1:3" x14ac:dyDescent="0.35">
      <c r="A5281" s="142">
        <v>6.9699</v>
      </c>
      <c r="B5281" s="140" t="s">
        <v>461</v>
      </c>
      <c r="C5281" s="152">
        <v>0.2994</v>
      </c>
    </row>
    <row r="5282" spans="1:3" x14ac:dyDescent="0.35">
      <c r="A5282" s="142">
        <v>6.9725999999999999</v>
      </c>
      <c r="B5282" s="140" t="s">
        <v>461</v>
      </c>
      <c r="C5282" s="152">
        <v>0.2994</v>
      </c>
    </row>
    <row r="5283" spans="1:3" x14ac:dyDescent="0.35">
      <c r="A5283" s="142">
        <v>6.9752999999999998</v>
      </c>
      <c r="B5283" s="140" t="s">
        <v>461</v>
      </c>
      <c r="C5283" s="152">
        <v>0.29949999999999999</v>
      </c>
    </row>
    <row r="5284" spans="1:3" x14ac:dyDescent="0.35">
      <c r="A5284" s="142">
        <v>6.9781000000000004</v>
      </c>
      <c r="B5284" s="140" t="s">
        <v>461</v>
      </c>
      <c r="C5284" s="152">
        <v>0.29949999999999999</v>
      </c>
    </row>
    <row r="5285" spans="1:3" x14ac:dyDescent="0.35">
      <c r="A5285" s="142">
        <v>6.9808000000000003</v>
      </c>
      <c r="B5285" s="140" t="s">
        <v>461</v>
      </c>
      <c r="C5285" s="152">
        <v>0.2999</v>
      </c>
    </row>
    <row r="5286" spans="1:3" x14ac:dyDescent="0.35">
      <c r="A5286" s="142">
        <v>6.9836</v>
      </c>
      <c r="B5286" s="140" t="s">
        <v>461</v>
      </c>
      <c r="C5286" s="152">
        <v>0.3</v>
      </c>
    </row>
    <row r="5287" spans="1:3" x14ac:dyDescent="0.35">
      <c r="A5287" s="142">
        <v>6.9863</v>
      </c>
      <c r="B5287" s="140" t="s">
        <v>461</v>
      </c>
      <c r="C5287" s="152">
        <v>0.30020000000000002</v>
      </c>
    </row>
    <row r="5288" spans="1:3" x14ac:dyDescent="0.35">
      <c r="A5288" s="142">
        <v>6.9889999999999999</v>
      </c>
      <c r="B5288" s="140" t="s">
        <v>461</v>
      </c>
      <c r="C5288" s="152">
        <v>0.30030000000000001</v>
      </c>
    </row>
    <row r="5289" spans="1:3" x14ac:dyDescent="0.35">
      <c r="A5289" s="142">
        <v>6.9917999999999996</v>
      </c>
      <c r="B5289" s="140" t="s">
        <v>461</v>
      </c>
      <c r="C5289" s="152">
        <v>0.30070000000000002</v>
      </c>
    </row>
    <row r="5290" spans="1:3" x14ac:dyDescent="0.35">
      <c r="A5290" s="142">
        <v>6.9973000000000001</v>
      </c>
      <c r="B5290" s="140" t="s">
        <v>461</v>
      </c>
      <c r="C5290" s="152">
        <v>0.30080000000000001</v>
      </c>
    </row>
    <row r="5291" spans="1:3" x14ac:dyDescent="0.35">
      <c r="A5291" s="142">
        <v>7</v>
      </c>
      <c r="B5291" s="140" t="s">
        <v>461</v>
      </c>
      <c r="C5291" s="152">
        <v>0.30099999999999999</v>
      </c>
    </row>
    <row r="5292" spans="1:3" x14ac:dyDescent="0.35">
      <c r="A5292" s="142">
        <v>7.0026999999999999</v>
      </c>
      <c r="B5292" s="140" t="s">
        <v>461</v>
      </c>
      <c r="C5292" s="152">
        <v>0.30099999999999999</v>
      </c>
    </row>
    <row r="5293" spans="1:3" x14ac:dyDescent="0.35">
      <c r="A5293" s="142">
        <v>7.0054999999999996</v>
      </c>
      <c r="B5293" s="140" t="s">
        <v>461</v>
      </c>
      <c r="C5293" s="152">
        <v>0.30130000000000001</v>
      </c>
    </row>
    <row r="5294" spans="1:3" x14ac:dyDescent="0.35">
      <c r="A5294" s="142">
        <v>7.0082000000000004</v>
      </c>
      <c r="B5294" s="140" t="s">
        <v>461</v>
      </c>
      <c r="C5294" s="152">
        <v>0.30149999999999999</v>
      </c>
    </row>
    <row r="5295" spans="1:3" x14ac:dyDescent="0.35">
      <c r="A5295" s="142">
        <v>7.0110000000000001</v>
      </c>
      <c r="B5295" s="140" t="s">
        <v>461</v>
      </c>
      <c r="C5295" s="152">
        <v>0.30149999999999999</v>
      </c>
    </row>
    <row r="5296" spans="1:3" x14ac:dyDescent="0.35">
      <c r="A5296" s="142">
        <v>7.0137</v>
      </c>
      <c r="B5296" s="140" t="s">
        <v>461</v>
      </c>
      <c r="C5296" s="152">
        <v>0.30159999999999998</v>
      </c>
    </row>
    <row r="5297" spans="1:3" x14ac:dyDescent="0.35">
      <c r="A5297" s="142">
        <v>7.0164</v>
      </c>
      <c r="B5297" s="140" t="s">
        <v>461</v>
      </c>
      <c r="C5297" s="152">
        <v>0.30170000000000002</v>
      </c>
    </row>
    <row r="5298" spans="1:3" x14ac:dyDescent="0.35">
      <c r="A5298" s="142">
        <v>7.0191999999999997</v>
      </c>
      <c r="B5298" s="140" t="s">
        <v>461</v>
      </c>
      <c r="C5298" s="152">
        <v>0.30230000000000001</v>
      </c>
    </row>
    <row r="5299" spans="1:3" x14ac:dyDescent="0.35">
      <c r="A5299" s="142">
        <v>7.0247000000000002</v>
      </c>
      <c r="B5299" s="140" t="s">
        <v>461</v>
      </c>
      <c r="C5299" s="152">
        <v>0.3024</v>
      </c>
    </row>
    <row r="5300" spans="1:3" x14ac:dyDescent="0.35">
      <c r="A5300" s="142">
        <v>7.0301</v>
      </c>
      <c r="B5300" s="140" t="s">
        <v>461</v>
      </c>
      <c r="C5300" s="152">
        <v>0.30270000000000002</v>
      </c>
    </row>
    <row r="5301" spans="1:3" x14ac:dyDescent="0.35">
      <c r="A5301" s="142">
        <v>7.0384000000000002</v>
      </c>
      <c r="B5301" s="140" t="s">
        <v>461</v>
      </c>
      <c r="C5301" s="152">
        <v>0.30270000000000002</v>
      </c>
    </row>
    <row r="5302" spans="1:3" x14ac:dyDescent="0.35">
      <c r="A5302" s="142">
        <v>7.0411000000000001</v>
      </c>
      <c r="B5302" s="140" t="s">
        <v>461</v>
      </c>
      <c r="C5302" s="152">
        <v>0.30270000000000002</v>
      </c>
    </row>
    <row r="5303" spans="1:3" x14ac:dyDescent="0.35">
      <c r="A5303" s="142">
        <v>7.0438000000000001</v>
      </c>
      <c r="B5303" s="140" t="s">
        <v>461</v>
      </c>
      <c r="C5303" s="152">
        <v>0.30280000000000001</v>
      </c>
    </row>
    <row r="5304" spans="1:3" x14ac:dyDescent="0.35">
      <c r="A5304" s="142">
        <v>7.0492999999999997</v>
      </c>
      <c r="B5304" s="140" t="s">
        <v>461</v>
      </c>
      <c r="C5304" s="152">
        <v>0.3029</v>
      </c>
    </row>
    <row r="5305" spans="1:3" x14ac:dyDescent="0.35">
      <c r="A5305" s="142">
        <v>7.0521000000000003</v>
      </c>
      <c r="B5305" s="140" t="s">
        <v>461</v>
      </c>
      <c r="C5305" s="152">
        <v>0.30309999999999998</v>
      </c>
    </row>
    <row r="5306" spans="1:3" x14ac:dyDescent="0.35">
      <c r="A5306" s="142">
        <v>7.0548000000000002</v>
      </c>
      <c r="B5306" s="140" t="s">
        <v>461</v>
      </c>
      <c r="C5306" s="152">
        <v>0.30309999999999998</v>
      </c>
    </row>
    <row r="5307" spans="1:3" x14ac:dyDescent="0.35">
      <c r="A5307" s="142">
        <v>7.0575000000000001</v>
      </c>
      <c r="B5307" s="140" t="s">
        <v>461</v>
      </c>
      <c r="C5307" s="152">
        <v>0.30320000000000003</v>
      </c>
    </row>
    <row r="5308" spans="1:3" x14ac:dyDescent="0.35">
      <c r="A5308" s="142">
        <v>7.0602999999999998</v>
      </c>
      <c r="B5308" s="140" t="s">
        <v>461</v>
      </c>
      <c r="C5308" s="152">
        <v>0.30349999999999999</v>
      </c>
    </row>
    <row r="5309" spans="1:3" x14ac:dyDescent="0.35">
      <c r="A5309" s="142">
        <v>7.0629999999999997</v>
      </c>
      <c r="B5309" s="140" t="s">
        <v>461</v>
      </c>
      <c r="C5309" s="152">
        <v>0.30359999999999998</v>
      </c>
    </row>
    <row r="5310" spans="1:3" x14ac:dyDescent="0.35">
      <c r="A5310" s="142">
        <v>7.0685000000000002</v>
      </c>
      <c r="B5310" s="140" t="s">
        <v>461</v>
      </c>
      <c r="C5310" s="152">
        <v>0.30370000000000003</v>
      </c>
    </row>
    <row r="5311" spans="1:3" x14ac:dyDescent="0.35">
      <c r="A5311" s="142">
        <v>7.0739999999999998</v>
      </c>
      <c r="B5311" s="140" t="s">
        <v>461</v>
      </c>
      <c r="C5311" s="152">
        <v>0.30380000000000001</v>
      </c>
    </row>
    <row r="5312" spans="1:3" x14ac:dyDescent="0.35">
      <c r="A5312" s="142">
        <v>7.0795000000000003</v>
      </c>
      <c r="B5312" s="140" t="s">
        <v>461</v>
      </c>
      <c r="C5312" s="152">
        <v>0.30399999999999999</v>
      </c>
    </row>
    <row r="5313" spans="1:3" x14ac:dyDescent="0.35">
      <c r="A5313" s="142">
        <v>7.0849000000000002</v>
      </c>
      <c r="B5313" s="140" t="s">
        <v>461</v>
      </c>
      <c r="C5313" s="152">
        <v>0.30409999999999998</v>
      </c>
    </row>
    <row r="5314" spans="1:3" x14ac:dyDescent="0.35">
      <c r="A5314" s="142">
        <v>7.0876999999999999</v>
      </c>
      <c r="B5314" s="140" t="s">
        <v>461</v>
      </c>
      <c r="C5314" s="152">
        <v>0.30420000000000003</v>
      </c>
    </row>
    <row r="5315" spans="1:3" x14ac:dyDescent="0.35">
      <c r="A5315" s="142">
        <v>7.0903999999999998</v>
      </c>
      <c r="B5315" s="140" t="s">
        <v>461</v>
      </c>
      <c r="C5315" s="152">
        <v>0.30430000000000001</v>
      </c>
    </row>
    <row r="5316" spans="1:3" x14ac:dyDescent="0.35">
      <c r="A5316" s="142">
        <v>7.0932000000000004</v>
      </c>
      <c r="B5316" s="140" t="s">
        <v>461</v>
      </c>
      <c r="C5316" s="152">
        <v>0.30430000000000001</v>
      </c>
    </row>
    <row r="5317" spans="1:3" x14ac:dyDescent="0.35">
      <c r="A5317" s="142">
        <v>7.0959000000000003</v>
      </c>
      <c r="B5317" s="140" t="s">
        <v>461</v>
      </c>
      <c r="C5317" s="152">
        <v>0.30449999999999999</v>
      </c>
    </row>
    <row r="5318" spans="1:3" x14ac:dyDescent="0.35">
      <c r="A5318" s="142">
        <v>7.0986000000000002</v>
      </c>
      <c r="B5318" s="140" t="s">
        <v>461</v>
      </c>
      <c r="C5318" s="152">
        <v>0.30470000000000003</v>
      </c>
    </row>
    <row r="5319" spans="1:3" x14ac:dyDescent="0.35">
      <c r="A5319" s="142">
        <v>7.1013999999999999</v>
      </c>
      <c r="B5319" s="140" t="s">
        <v>461</v>
      </c>
      <c r="C5319" s="152">
        <v>0.30480000000000002</v>
      </c>
    </row>
    <row r="5320" spans="1:3" x14ac:dyDescent="0.35">
      <c r="A5320" s="142">
        <v>7.1040999999999999</v>
      </c>
      <c r="B5320" s="140" t="s">
        <v>461</v>
      </c>
      <c r="C5320" s="152">
        <v>0.30480000000000002</v>
      </c>
    </row>
    <row r="5321" spans="1:3" x14ac:dyDescent="0.35">
      <c r="A5321" s="142">
        <v>7.1177999999999999</v>
      </c>
      <c r="B5321" s="140" t="s">
        <v>461</v>
      </c>
      <c r="C5321" s="152">
        <v>0.3049</v>
      </c>
    </row>
    <row r="5322" spans="1:3" x14ac:dyDescent="0.35">
      <c r="A5322" s="142">
        <v>7.1233000000000004</v>
      </c>
      <c r="B5322" s="140" t="s">
        <v>461</v>
      </c>
      <c r="C5322" s="152">
        <v>0.30509999999999998</v>
      </c>
    </row>
    <row r="5323" spans="1:3" x14ac:dyDescent="0.35">
      <c r="A5323" s="142">
        <v>7.1260000000000003</v>
      </c>
      <c r="B5323" s="140" t="s">
        <v>461</v>
      </c>
      <c r="C5323" s="152">
        <v>0.30520000000000003</v>
      </c>
    </row>
    <row r="5324" spans="1:3" x14ac:dyDescent="0.35">
      <c r="A5324" s="142">
        <v>7.1288</v>
      </c>
      <c r="B5324" s="140" t="s">
        <v>461</v>
      </c>
      <c r="C5324" s="152">
        <v>0.3054</v>
      </c>
    </row>
    <row r="5325" spans="1:3" x14ac:dyDescent="0.35">
      <c r="A5325" s="142">
        <v>7.1341999999999999</v>
      </c>
      <c r="B5325" s="140" t="s">
        <v>461</v>
      </c>
      <c r="C5325" s="152">
        <v>0.3054</v>
      </c>
    </row>
    <row r="5326" spans="1:3" x14ac:dyDescent="0.35">
      <c r="A5326" s="142">
        <v>7.1397000000000004</v>
      </c>
      <c r="B5326" s="140" t="s">
        <v>461</v>
      </c>
      <c r="C5326" s="152">
        <v>0.3054</v>
      </c>
    </row>
    <row r="5327" spans="1:3" x14ac:dyDescent="0.35">
      <c r="A5327" s="142">
        <v>7.1452</v>
      </c>
      <c r="B5327" s="140" t="s">
        <v>461</v>
      </c>
      <c r="C5327" s="152">
        <v>0.30570000000000003</v>
      </c>
    </row>
    <row r="5328" spans="1:3" x14ac:dyDescent="0.35">
      <c r="A5328" s="142">
        <v>7.1478999999999999</v>
      </c>
      <c r="B5328" s="140" t="s">
        <v>461</v>
      </c>
      <c r="C5328" s="152">
        <v>0.30570000000000003</v>
      </c>
    </row>
    <row r="5329" spans="1:3" x14ac:dyDescent="0.35">
      <c r="A5329" s="142">
        <v>7.1506999999999996</v>
      </c>
      <c r="B5329" s="140" t="s">
        <v>461</v>
      </c>
      <c r="C5329" s="152">
        <v>0.30580000000000002</v>
      </c>
    </row>
    <row r="5330" spans="1:3" x14ac:dyDescent="0.35">
      <c r="A5330" s="142">
        <v>7.1534000000000004</v>
      </c>
      <c r="B5330" s="140" t="s">
        <v>461</v>
      </c>
      <c r="C5330" s="152">
        <v>0.30590000000000001</v>
      </c>
    </row>
    <row r="5331" spans="1:3" x14ac:dyDescent="0.35">
      <c r="A5331" s="142">
        <v>7.1589</v>
      </c>
      <c r="B5331" s="140" t="s">
        <v>461</v>
      </c>
      <c r="C5331" s="152">
        <v>0.30590000000000001</v>
      </c>
    </row>
    <row r="5332" spans="1:3" x14ac:dyDescent="0.35">
      <c r="A5332" s="142">
        <v>7.1616</v>
      </c>
      <c r="B5332" s="140" t="s">
        <v>461</v>
      </c>
      <c r="C5332" s="152">
        <v>0.30609999999999998</v>
      </c>
    </row>
    <row r="5333" spans="1:3" x14ac:dyDescent="0.35">
      <c r="A5333" s="142">
        <v>7.1670999999999996</v>
      </c>
      <c r="B5333" s="140" t="s">
        <v>461</v>
      </c>
      <c r="C5333" s="152">
        <v>0.30630000000000002</v>
      </c>
    </row>
    <row r="5334" spans="1:3" x14ac:dyDescent="0.35">
      <c r="A5334" s="142">
        <v>7.1699000000000002</v>
      </c>
      <c r="B5334" s="140" t="s">
        <v>461</v>
      </c>
      <c r="C5334" s="152">
        <v>0.30649999999999999</v>
      </c>
    </row>
    <row r="5335" spans="1:3" x14ac:dyDescent="0.35">
      <c r="A5335" s="142">
        <v>7.1726000000000001</v>
      </c>
      <c r="B5335" s="140" t="s">
        <v>461</v>
      </c>
      <c r="C5335" s="152">
        <v>0.30649999999999999</v>
      </c>
    </row>
    <row r="5336" spans="1:3" x14ac:dyDescent="0.35">
      <c r="A5336" s="142">
        <v>7.1807999999999996</v>
      </c>
      <c r="B5336" s="140" t="s">
        <v>461</v>
      </c>
      <c r="C5336" s="152">
        <v>0.30669999999999997</v>
      </c>
    </row>
    <row r="5337" spans="1:3" x14ac:dyDescent="0.35">
      <c r="A5337" s="142">
        <v>7.1836000000000002</v>
      </c>
      <c r="B5337" s="140" t="s">
        <v>461</v>
      </c>
      <c r="C5337" s="152">
        <v>0.30680000000000002</v>
      </c>
    </row>
    <row r="5338" spans="1:3" x14ac:dyDescent="0.35">
      <c r="A5338" s="142">
        <v>7.1863000000000001</v>
      </c>
      <c r="B5338" s="140" t="s">
        <v>461</v>
      </c>
      <c r="C5338" s="152">
        <v>0.30690000000000001</v>
      </c>
    </row>
    <row r="5339" spans="1:3" x14ac:dyDescent="0.35">
      <c r="A5339" s="142">
        <v>7.1890000000000001</v>
      </c>
      <c r="B5339" s="140" t="s">
        <v>461</v>
      </c>
      <c r="C5339" s="152">
        <v>0.30690000000000001</v>
      </c>
    </row>
    <row r="5340" spans="1:3" x14ac:dyDescent="0.35">
      <c r="A5340" s="142">
        <v>7.1944999999999997</v>
      </c>
      <c r="B5340" s="140" t="s">
        <v>461</v>
      </c>
      <c r="C5340" s="152">
        <v>0.307</v>
      </c>
    </row>
    <row r="5341" spans="1:3" x14ac:dyDescent="0.35">
      <c r="A5341" s="142">
        <v>7.1973000000000003</v>
      </c>
      <c r="B5341" s="140" t="s">
        <v>461</v>
      </c>
      <c r="C5341" s="152">
        <v>0.30719999999999997</v>
      </c>
    </row>
    <row r="5342" spans="1:3" x14ac:dyDescent="0.35">
      <c r="A5342" s="142">
        <v>7.2054999999999998</v>
      </c>
      <c r="B5342" s="140" t="s">
        <v>461</v>
      </c>
      <c r="C5342" s="152">
        <v>0.30740000000000001</v>
      </c>
    </row>
    <row r="5343" spans="1:3" x14ac:dyDescent="0.35">
      <c r="A5343" s="142">
        <v>7.2081999999999997</v>
      </c>
      <c r="B5343" s="140" t="s">
        <v>461</v>
      </c>
      <c r="C5343" s="152">
        <v>0.3075</v>
      </c>
    </row>
    <row r="5344" spans="1:3" x14ac:dyDescent="0.35">
      <c r="A5344" s="142">
        <v>7.2110000000000003</v>
      </c>
      <c r="B5344" s="140" t="s">
        <v>461</v>
      </c>
      <c r="C5344" s="152">
        <v>0.30759999999999998</v>
      </c>
    </row>
    <row r="5345" spans="1:3" x14ac:dyDescent="0.35">
      <c r="A5345" s="142">
        <v>7.2137000000000002</v>
      </c>
      <c r="B5345" s="140" t="s">
        <v>461</v>
      </c>
      <c r="C5345" s="152">
        <v>0.30769999999999997</v>
      </c>
    </row>
    <row r="5346" spans="1:3" x14ac:dyDescent="0.35">
      <c r="A5346" s="142">
        <v>7.2164000000000001</v>
      </c>
      <c r="B5346" s="140" t="s">
        <v>461</v>
      </c>
      <c r="C5346" s="152">
        <v>0.30769999999999997</v>
      </c>
    </row>
    <row r="5347" spans="1:3" x14ac:dyDescent="0.35">
      <c r="A5347" s="142">
        <v>7.2191999999999998</v>
      </c>
      <c r="B5347" s="140" t="s">
        <v>461</v>
      </c>
      <c r="C5347" s="152">
        <v>0.30769999999999997</v>
      </c>
    </row>
    <row r="5348" spans="1:3" x14ac:dyDescent="0.35">
      <c r="A5348" s="142">
        <v>7.2218999999999998</v>
      </c>
      <c r="B5348" s="140" t="s">
        <v>461</v>
      </c>
      <c r="C5348" s="152">
        <v>0.30780000000000002</v>
      </c>
    </row>
    <row r="5349" spans="1:3" x14ac:dyDescent="0.35">
      <c r="A5349" s="142">
        <v>7.2274000000000003</v>
      </c>
      <c r="B5349" s="140" t="s">
        <v>461</v>
      </c>
      <c r="C5349" s="152">
        <v>0.30809999999999998</v>
      </c>
    </row>
    <row r="5350" spans="1:3" x14ac:dyDescent="0.35">
      <c r="A5350" s="142">
        <v>7.2301000000000002</v>
      </c>
      <c r="B5350" s="140" t="s">
        <v>461</v>
      </c>
      <c r="C5350" s="152">
        <v>0.30830000000000002</v>
      </c>
    </row>
    <row r="5351" spans="1:3" x14ac:dyDescent="0.35">
      <c r="A5351" s="142">
        <v>7.2328999999999999</v>
      </c>
      <c r="B5351" s="140" t="s">
        <v>461</v>
      </c>
      <c r="C5351" s="152">
        <v>0.30840000000000001</v>
      </c>
    </row>
    <row r="5352" spans="1:3" x14ac:dyDescent="0.35">
      <c r="A5352" s="142">
        <v>7.2411000000000003</v>
      </c>
      <c r="B5352" s="140" t="s">
        <v>461</v>
      </c>
      <c r="C5352" s="152">
        <v>0.3085</v>
      </c>
    </row>
    <row r="5353" spans="1:3" x14ac:dyDescent="0.35">
      <c r="A5353" s="142">
        <v>7.2492999999999999</v>
      </c>
      <c r="B5353" s="140" t="s">
        <v>461</v>
      </c>
      <c r="C5353" s="152">
        <v>0.30869999999999997</v>
      </c>
    </row>
    <row r="5354" spans="1:3" x14ac:dyDescent="0.35">
      <c r="A5354" s="142">
        <v>7.2521000000000004</v>
      </c>
      <c r="B5354" s="140" t="s">
        <v>461</v>
      </c>
      <c r="C5354" s="152">
        <v>0.30880000000000002</v>
      </c>
    </row>
    <row r="5355" spans="1:3" x14ac:dyDescent="0.35">
      <c r="A5355" s="142">
        <v>7.2548000000000004</v>
      </c>
      <c r="B5355" s="140" t="s">
        <v>461</v>
      </c>
      <c r="C5355" s="152">
        <v>0.30890000000000001</v>
      </c>
    </row>
    <row r="5356" spans="1:3" x14ac:dyDescent="0.35">
      <c r="A5356" s="142">
        <v>7.2603</v>
      </c>
      <c r="B5356" s="140" t="s">
        <v>461</v>
      </c>
      <c r="C5356" s="152">
        <v>0.309</v>
      </c>
    </row>
    <row r="5357" spans="1:3" x14ac:dyDescent="0.35">
      <c r="A5357" s="142">
        <v>7.2657999999999996</v>
      </c>
      <c r="B5357" s="140" t="s">
        <v>461</v>
      </c>
      <c r="C5357" s="152">
        <v>0.30909999999999999</v>
      </c>
    </row>
    <row r="5358" spans="1:3" x14ac:dyDescent="0.35">
      <c r="A5358" s="142">
        <v>7.2685000000000004</v>
      </c>
      <c r="B5358" s="140" t="s">
        <v>461</v>
      </c>
      <c r="C5358" s="152">
        <v>0.30919999999999997</v>
      </c>
    </row>
    <row r="5359" spans="1:3" x14ac:dyDescent="0.35">
      <c r="A5359" s="142">
        <v>7.2712000000000003</v>
      </c>
      <c r="B5359" s="140" t="s">
        <v>461</v>
      </c>
      <c r="C5359" s="152">
        <v>0.30919999999999997</v>
      </c>
    </row>
    <row r="5360" spans="1:3" x14ac:dyDescent="0.35">
      <c r="A5360" s="142">
        <v>7.274</v>
      </c>
      <c r="B5360" s="140" t="s">
        <v>461</v>
      </c>
      <c r="C5360" s="152">
        <v>0.30919999999999997</v>
      </c>
    </row>
    <row r="5361" spans="1:3" x14ac:dyDescent="0.35">
      <c r="A5361" s="142">
        <v>7.2766999999999999</v>
      </c>
      <c r="B5361" s="140" t="s">
        <v>461</v>
      </c>
      <c r="C5361" s="152">
        <v>0.30919999999999997</v>
      </c>
    </row>
    <row r="5362" spans="1:3" x14ac:dyDescent="0.35">
      <c r="A5362" s="142">
        <v>7.2794999999999996</v>
      </c>
      <c r="B5362" s="140" t="s">
        <v>461</v>
      </c>
      <c r="C5362" s="152">
        <v>0.30940000000000001</v>
      </c>
    </row>
    <row r="5363" spans="1:3" x14ac:dyDescent="0.35">
      <c r="A5363" s="142">
        <v>7.2849000000000004</v>
      </c>
      <c r="B5363" s="140" t="s">
        <v>461</v>
      </c>
      <c r="C5363" s="152">
        <v>0.3095</v>
      </c>
    </row>
    <row r="5364" spans="1:3" x14ac:dyDescent="0.35">
      <c r="A5364" s="142">
        <v>7.2877000000000001</v>
      </c>
      <c r="B5364" s="140" t="s">
        <v>461</v>
      </c>
      <c r="C5364" s="152">
        <v>0.30969999999999998</v>
      </c>
    </row>
    <row r="5365" spans="1:3" x14ac:dyDescent="0.35">
      <c r="A5365" s="142">
        <v>7.2904</v>
      </c>
      <c r="B5365" s="140" t="s">
        <v>461</v>
      </c>
      <c r="C5365" s="152">
        <v>0.30980000000000002</v>
      </c>
    </row>
    <row r="5366" spans="1:3" x14ac:dyDescent="0.35">
      <c r="A5366" s="142">
        <v>7.2958999999999996</v>
      </c>
      <c r="B5366" s="140" t="s">
        <v>461</v>
      </c>
      <c r="C5366" s="152">
        <v>0.30980000000000002</v>
      </c>
    </row>
    <row r="5367" spans="1:3" x14ac:dyDescent="0.35">
      <c r="A5367" s="142">
        <v>7.2986000000000004</v>
      </c>
      <c r="B5367" s="140" t="s">
        <v>461</v>
      </c>
      <c r="C5367" s="152">
        <v>0.30990000000000001</v>
      </c>
    </row>
    <row r="5368" spans="1:3" x14ac:dyDescent="0.35">
      <c r="A5368" s="142">
        <v>7.3068</v>
      </c>
      <c r="B5368" s="140" t="s">
        <v>461</v>
      </c>
      <c r="C5368" s="152">
        <v>0.31040000000000001</v>
      </c>
    </row>
    <row r="5369" spans="1:3" x14ac:dyDescent="0.35">
      <c r="A5369" s="142">
        <v>7.3095999999999997</v>
      </c>
      <c r="B5369" s="140" t="s">
        <v>461</v>
      </c>
      <c r="C5369" s="152">
        <v>0.31040000000000001</v>
      </c>
    </row>
    <row r="5370" spans="1:3" x14ac:dyDescent="0.35">
      <c r="A5370" s="142">
        <v>7.3122999999999996</v>
      </c>
      <c r="B5370" s="140" t="s">
        <v>461</v>
      </c>
      <c r="C5370" s="152">
        <v>0.3105</v>
      </c>
    </row>
    <row r="5371" spans="1:3" x14ac:dyDescent="0.35">
      <c r="A5371" s="142">
        <v>7.3151000000000002</v>
      </c>
      <c r="B5371" s="140" t="s">
        <v>461</v>
      </c>
      <c r="C5371" s="152">
        <v>0.31069999999999998</v>
      </c>
    </row>
    <row r="5372" spans="1:3" x14ac:dyDescent="0.35">
      <c r="A5372" s="142">
        <v>7.3178000000000001</v>
      </c>
      <c r="B5372" s="140" t="s">
        <v>461</v>
      </c>
      <c r="C5372" s="152">
        <v>0.31090000000000001</v>
      </c>
    </row>
    <row r="5373" spans="1:3" x14ac:dyDescent="0.35">
      <c r="A5373" s="142">
        <v>7.3205</v>
      </c>
      <c r="B5373" s="140" t="s">
        <v>461</v>
      </c>
      <c r="C5373" s="152">
        <v>0.311</v>
      </c>
    </row>
    <row r="5374" spans="1:3" x14ac:dyDescent="0.35">
      <c r="A5374" s="142">
        <v>7.3342000000000001</v>
      </c>
      <c r="B5374" s="140" t="s">
        <v>461</v>
      </c>
      <c r="C5374" s="152">
        <v>0.311</v>
      </c>
    </row>
    <row r="5375" spans="1:3" x14ac:dyDescent="0.35">
      <c r="A5375" s="142">
        <v>7.3425000000000002</v>
      </c>
      <c r="B5375" s="140" t="s">
        <v>461</v>
      </c>
      <c r="C5375" s="152">
        <v>0.31119999999999998</v>
      </c>
    </row>
    <row r="5376" spans="1:3" x14ac:dyDescent="0.35">
      <c r="A5376" s="142">
        <v>7.3452000000000002</v>
      </c>
      <c r="B5376" s="140" t="s">
        <v>461</v>
      </c>
      <c r="C5376" s="152">
        <v>0.31159999999999999</v>
      </c>
    </row>
    <row r="5377" spans="1:3" x14ac:dyDescent="0.35">
      <c r="A5377" s="142">
        <v>7.3533999999999997</v>
      </c>
      <c r="B5377" s="140" t="s">
        <v>461</v>
      </c>
      <c r="C5377" s="152">
        <v>0.31169999999999998</v>
      </c>
    </row>
    <row r="5378" spans="1:3" x14ac:dyDescent="0.35">
      <c r="A5378" s="142">
        <v>7.3562000000000003</v>
      </c>
      <c r="B5378" s="140" t="s">
        <v>461</v>
      </c>
      <c r="C5378" s="152">
        <v>0.31219999999999998</v>
      </c>
    </row>
    <row r="5379" spans="1:3" x14ac:dyDescent="0.35">
      <c r="A5379" s="142">
        <v>7.3589000000000002</v>
      </c>
      <c r="B5379" s="140" t="s">
        <v>461</v>
      </c>
      <c r="C5379" s="152">
        <v>0.31219999999999998</v>
      </c>
    </row>
    <row r="5380" spans="1:3" x14ac:dyDescent="0.35">
      <c r="A5380" s="142">
        <v>7.3616000000000001</v>
      </c>
      <c r="B5380" s="140" t="s">
        <v>461</v>
      </c>
      <c r="C5380" s="152">
        <v>0.31230000000000002</v>
      </c>
    </row>
    <row r="5381" spans="1:3" x14ac:dyDescent="0.35">
      <c r="A5381" s="142">
        <v>7.3726000000000003</v>
      </c>
      <c r="B5381" s="140" t="s">
        <v>461</v>
      </c>
      <c r="C5381" s="152">
        <v>0.31240000000000001</v>
      </c>
    </row>
    <row r="5382" spans="1:3" x14ac:dyDescent="0.35">
      <c r="A5382" s="142">
        <v>7.3753000000000002</v>
      </c>
      <c r="B5382" s="140" t="s">
        <v>461</v>
      </c>
      <c r="C5382" s="152">
        <v>0.31240000000000001</v>
      </c>
    </row>
    <row r="5383" spans="1:3" x14ac:dyDescent="0.35">
      <c r="A5383" s="142">
        <v>7.3780999999999999</v>
      </c>
      <c r="B5383" s="140" t="s">
        <v>461</v>
      </c>
      <c r="C5383" s="152">
        <v>0.3125</v>
      </c>
    </row>
    <row r="5384" spans="1:3" x14ac:dyDescent="0.35">
      <c r="A5384" s="142">
        <v>7.3807999999999998</v>
      </c>
      <c r="B5384" s="140" t="s">
        <v>461</v>
      </c>
      <c r="C5384" s="152">
        <v>0.31290000000000001</v>
      </c>
    </row>
    <row r="5385" spans="1:3" x14ac:dyDescent="0.35">
      <c r="A5385" s="142">
        <v>7.3863000000000003</v>
      </c>
      <c r="B5385" s="140" t="s">
        <v>461</v>
      </c>
      <c r="C5385" s="152">
        <v>0.313</v>
      </c>
    </row>
    <row r="5386" spans="1:3" x14ac:dyDescent="0.35">
      <c r="A5386" s="142">
        <v>7.3944999999999999</v>
      </c>
      <c r="B5386" s="140" t="s">
        <v>461</v>
      </c>
      <c r="C5386" s="152">
        <v>0.31309999999999999</v>
      </c>
    </row>
    <row r="5387" spans="1:3" x14ac:dyDescent="0.35">
      <c r="A5387" s="142">
        <v>7.3973000000000004</v>
      </c>
      <c r="B5387" s="140" t="s">
        <v>461</v>
      </c>
      <c r="C5387" s="152">
        <v>0.31340000000000001</v>
      </c>
    </row>
    <row r="5388" spans="1:3" x14ac:dyDescent="0.35">
      <c r="A5388" s="142">
        <v>7.4</v>
      </c>
      <c r="B5388" s="140" t="s">
        <v>461</v>
      </c>
      <c r="C5388" s="152">
        <v>0.3135</v>
      </c>
    </row>
    <row r="5389" spans="1:3" x14ac:dyDescent="0.35">
      <c r="A5389" s="142">
        <v>7.4027000000000003</v>
      </c>
      <c r="B5389" s="140" t="s">
        <v>461</v>
      </c>
      <c r="C5389" s="152">
        <v>0.31359999999999999</v>
      </c>
    </row>
    <row r="5390" spans="1:3" x14ac:dyDescent="0.35">
      <c r="A5390" s="142">
        <v>7.4109999999999996</v>
      </c>
      <c r="B5390" s="140" t="s">
        <v>461</v>
      </c>
      <c r="C5390" s="152">
        <v>0.31359999999999999</v>
      </c>
    </row>
    <row r="5391" spans="1:3" x14ac:dyDescent="0.35">
      <c r="A5391" s="142">
        <v>7.4137000000000004</v>
      </c>
      <c r="B5391" s="140" t="s">
        <v>461</v>
      </c>
      <c r="C5391" s="152">
        <v>0.31369999999999998</v>
      </c>
    </row>
    <row r="5392" spans="1:3" x14ac:dyDescent="0.35">
      <c r="A5392" s="142">
        <v>7.4192</v>
      </c>
      <c r="B5392" s="140" t="s">
        <v>461</v>
      </c>
      <c r="C5392" s="152">
        <v>0.31380000000000002</v>
      </c>
    </row>
    <row r="5393" spans="1:3" x14ac:dyDescent="0.35">
      <c r="A5393" s="142">
        <v>7.4218999999999999</v>
      </c>
      <c r="B5393" s="140" t="s">
        <v>461</v>
      </c>
      <c r="C5393" s="152">
        <v>0.314</v>
      </c>
    </row>
    <row r="5394" spans="1:3" x14ac:dyDescent="0.35">
      <c r="A5394" s="142">
        <v>7.4301000000000004</v>
      </c>
      <c r="B5394" s="140" t="s">
        <v>461</v>
      </c>
      <c r="C5394" s="152">
        <v>0.31409999999999999</v>
      </c>
    </row>
    <row r="5395" spans="1:3" x14ac:dyDescent="0.35">
      <c r="A5395" s="142">
        <v>7.4329000000000001</v>
      </c>
      <c r="B5395" s="140" t="s">
        <v>461</v>
      </c>
      <c r="C5395" s="152">
        <v>0.31409999999999999</v>
      </c>
    </row>
    <row r="5396" spans="1:3" x14ac:dyDescent="0.35">
      <c r="A5396" s="142">
        <v>7.4383999999999997</v>
      </c>
      <c r="B5396" s="140" t="s">
        <v>461</v>
      </c>
      <c r="C5396" s="152">
        <v>0.31419999999999998</v>
      </c>
    </row>
    <row r="5397" spans="1:3" x14ac:dyDescent="0.35">
      <c r="A5397" s="142">
        <v>7.4438000000000004</v>
      </c>
      <c r="B5397" s="140" t="s">
        <v>461</v>
      </c>
      <c r="C5397" s="152">
        <v>0.31419999999999998</v>
      </c>
    </row>
    <row r="5398" spans="1:3" x14ac:dyDescent="0.35">
      <c r="A5398" s="142">
        <v>7.4520999999999997</v>
      </c>
      <c r="B5398" s="140" t="s">
        <v>461</v>
      </c>
      <c r="C5398" s="152">
        <v>0.31419999999999998</v>
      </c>
    </row>
    <row r="5399" spans="1:3" x14ac:dyDescent="0.35">
      <c r="A5399" s="142">
        <v>7.4657999999999998</v>
      </c>
      <c r="B5399" s="140" t="s">
        <v>461</v>
      </c>
      <c r="C5399" s="152">
        <v>0.31430000000000002</v>
      </c>
    </row>
    <row r="5400" spans="1:3" x14ac:dyDescent="0.35">
      <c r="A5400" s="142">
        <v>7.4684999999999997</v>
      </c>
      <c r="B5400" s="140" t="s">
        <v>461</v>
      </c>
      <c r="C5400" s="152">
        <v>0.31440000000000001</v>
      </c>
    </row>
    <row r="5401" spans="1:3" x14ac:dyDescent="0.35">
      <c r="A5401" s="142">
        <v>7.4711999999999996</v>
      </c>
      <c r="B5401" s="140" t="s">
        <v>461</v>
      </c>
      <c r="C5401" s="152">
        <v>0.31440000000000001</v>
      </c>
    </row>
    <row r="5402" spans="1:3" x14ac:dyDescent="0.35">
      <c r="A5402" s="142">
        <v>7.4767000000000001</v>
      </c>
      <c r="B5402" s="140" t="s">
        <v>461</v>
      </c>
      <c r="C5402" s="152">
        <v>0.31480000000000002</v>
      </c>
    </row>
    <row r="5403" spans="1:3" x14ac:dyDescent="0.35">
      <c r="A5403" s="142">
        <v>7.4794999999999998</v>
      </c>
      <c r="B5403" s="140" t="s">
        <v>461</v>
      </c>
      <c r="C5403" s="152">
        <v>0.31490000000000001</v>
      </c>
    </row>
    <row r="5404" spans="1:3" x14ac:dyDescent="0.35">
      <c r="A5404" s="142">
        <v>7.4904000000000002</v>
      </c>
      <c r="B5404" s="140" t="s">
        <v>461</v>
      </c>
      <c r="C5404" s="152">
        <v>0.315</v>
      </c>
    </row>
    <row r="5405" spans="1:3" x14ac:dyDescent="0.35">
      <c r="A5405" s="142">
        <v>7.4958999999999998</v>
      </c>
      <c r="B5405" s="140" t="s">
        <v>461</v>
      </c>
      <c r="C5405" s="152">
        <v>0.31509999999999999</v>
      </c>
    </row>
    <row r="5406" spans="1:3" x14ac:dyDescent="0.35">
      <c r="A5406" s="142">
        <v>7.4985999999999997</v>
      </c>
      <c r="B5406" s="140" t="s">
        <v>461</v>
      </c>
      <c r="C5406" s="152">
        <v>0.31530000000000002</v>
      </c>
    </row>
    <row r="5407" spans="1:3" x14ac:dyDescent="0.35">
      <c r="A5407" s="142">
        <v>7.5014000000000003</v>
      </c>
      <c r="B5407" s="140" t="s">
        <v>461</v>
      </c>
      <c r="C5407" s="152">
        <v>0.31540000000000001</v>
      </c>
    </row>
    <row r="5408" spans="1:3" x14ac:dyDescent="0.35">
      <c r="A5408" s="142">
        <v>7.5068000000000001</v>
      </c>
      <c r="B5408" s="140" t="s">
        <v>461</v>
      </c>
      <c r="C5408" s="152">
        <v>0.31540000000000001</v>
      </c>
    </row>
    <row r="5409" spans="1:3" x14ac:dyDescent="0.35">
      <c r="A5409" s="142">
        <v>7.5095999999999998</v>
      </c>
      <c r="B5409" s="140" t="s">
        <v>461</v>
      </c>
      <c r="C5409" s="152">
        <v>0.3155</v>
      </c>
    </row>
    <row r="5410" spans="1:3" x14ac:dyDescent="0.35">
      <c r="A5410" s="142">
        <v>7.5151000000000003</v>
      </c>
      <c r="B5410" s="140" t="s">
        <v>461</v>
      </c>
      <c r="C5410" s="152">
        <v>0.3155</v>
      </c>
    </row>
    <row r="5411" spans="1:3" x14ac:dyDescent="0.35">
      <c r="A5411" s="142">
        <v>7.5205000000000002</v>
      </c>
      <c r="B5411" s="140" t="s">
        <v>461</v>
      </c>
      <c r="C5411" s="152">
        <v>0.31559999999999999</v>
      </c>
    </row>
    <row r="5412" spans="1:3" x14ac:dyDescent="0.35">
      <c r="A5412" s="142">
        <v>7.5259999999999998</v>
      </c>
      <c r="B5412" s="140" t="s">
        <v>461</v>
      </c>
      <c r="C5412" s="152">
        <v>0.31569999999999998</v>
      </c>
    </row>
    <row r="5413" spans="1:3" x14ac:dyDescent="0.35">
      <c r="A5413" s="142">
        <v>7.5315000000000003</v>
      </c>
      <c r="B5413" s="140" t="s">
        <v>461</v>
      </c>
      <c r="C5413" s="152">
        <v>0.31569999999999998</v>
      </c>
    </row>
    <row r="5414" spans="1:3" x14ac:dyDescent="0.35">
      <c r="A5414" s="142">
        <v>7.5342000000000002</v>
      </c>
      <c r="B5414" s="140" t="s">
        <v>461</v>
      </c>
      <c r="C5414" s="152">
        <v>0.31569999999999998</v>
      </c>
    </row>
    <row r="5415" spans="1:3" x14ac:dyDescent="0.35">
      <c r="A5415" s="142">
        <v>7.5396999999999998</v>
      </c>
      <c r="B5415" s="140" t="s">
        <v>461</v>
      </c>
      <c r="C5415" s="152">
        <v>0.316</v>
      </c>
    </row>
    <row r="5416" spans="1:3" x14ac:dyDescent="0.35">
      <c r="A5416" s="142">
        <v>7.5425000000000004</v>
      </c>
      <c r="B5416" s="140" t="s">
        <v>461</v>
      </c>
      <c r="C5416" s="152">
        <v>0.31609999999999999</v>
      </c>
    </row>
    <row r="5417" spans="1:3" x14ac:dyDescent="0.35">
      <c r="A5417" s="142">
        <v>7.5479000000000003</v>
      </c>
      <c r="B5417" s="140" t="s">
        <v>461</v>
      </c>
      <c r="C5417" s="152">
        <v>0.31630000000000003</v>
      </c>
    </row>
    <row r="5418" spans="1:3" x14ac:dyDescent="0.35">
      <c r="A5418" s="142">
        <v>7.5507</v>
      </c>
      <c r="B5418" s="140" t="s">
        <v>461</v>
      </c>
      <c r="C5418" s="152">
        <v>0.31659999999999999</v>
      </c>
    </row>
    <row r="5419" spans="1:3" x14ac:dyDescent="0.35">
      <c r="A5419" s="142">
        <v>7.5533999999999999</v>
      </c>
      <c r="B5419" s="140" t="s">
        <v>461</v>
      </c>
      <c r="C5419" s="152">
        <v>0.31659999999999999</v>
      </c>
    </row>
    <row r="5420" spans="1:3" x14ac:dyDescent="0.35">
      <c r="A5420" s="142">
        <v>7.5561999999999996</v>
      </c>
      <c r="B5420" s="140" t="s">
        <v>461</v>
      </c>
      <c r="C5420" s="152">
        <v>0.31680000000000003</v>
      </c>
    </row>
    <row r="5421" spans="1:3" x14ac:dyDescent="0.35">
      <c r="A5421" s="142">
        <v>7.5589000000000004</v>
      </c>
      <c r="B5421" s="140" t="s">
        <v>461</v>
      </c>
      <c r="C5421" s="152">
        <v>0.31680000000000003</v>
      </c>
    </row>
    <row r="5422" spans="1:3" x14ac:dyDescent="0.35">
      <c r="A5422" s="142">
        <v>7.5616000000000003</v>
      </c>
      <c r="B5422" s="140" t="s">
        <v>461</v>
      </c>
      <c r="C5422" s="152">
        <v>0.31680000000000003</v>
      </c>
    </row>
    <row r="5423" spans="1:3" x14ac:dyDescent="0.35">
      <c r="A5423" s="142">
        <v>7.5644</v>
      </c>
      <c r="B5423" s="140" t="s">
        <v>461</v>
      </c>
      <c r="C5423" s="152">
        <v>0.317</v>
      </c>
    </row>
    <row r="5424" spans="1:3" x14ac:dyDescent="0.35">
      <c r="A5424" s="142">
        <v>7.5698999999999996</v>
      </c>
      <c r="B5424" s="140" t="s">
        <v>461</v>
      </c>
      <c r="C5424" s="152">
        <v>0.31730000000000003</v>
      </c>
    </row>
    <row r="5425" spans="1:3" x14ac:dyDescent="0.35">
      <c r="A5425" s="142">
        <v>7.5753000000000004</v>
      </c>
      <c r="B5425" s="140" t="s">
        <v>461</v>
      </c>
      <c r="C5425" s="152">
        <v>0.31759999999999999</v>
      </c>
    </row>
    <row r="5426" spans="1:3" x14ac:dyDescent="0.35">
      <c r="A5426" s="142">
        <v>7.5862999999999996</v>
      </c>
      <c r="B5426" s="140" t="s">
        <v>461</v>
      </c>
      <c r="C5426" s="152">
        <v>0.31769999999999998</v>
      </c>
    </row>
    <row r="5427" spans="1:3" x14ac:dyDescent="0.35">
      <c r="A5427" s="142">
        <v>7.5890000000000004</v>
      </c>
      <c r="B5427" s="140" t="s">
        <v>461</v>
      </c>
      <c r="C5427" s="152">
        <v>0.31769999999999998</v>
      </c>
    </row>
    <row r="5428" spans="1:3" x14ac:dyDescent="0.35">
      <c r="A5428" s="142">
        <v>7.5918000000000001</v>
      </c>
      <c r="B5428" s="140" t="s">
        <v>461</v>
      </c>
      <c r="C5428" s="152">
        <v>0.31790000000000002</v>
      </c>
    </row>
    <row r="5429" spans="1:3" x14ac:dyDescent="0.35">
      <c r="A5429" s="142">
        <v>7.5945</v>
      </c>
      <c r="B5429" s="140" t="s">
        <v>461</v>
      </c>
      <c r="C5429" s="152">
        <v>0.318</v>
      </c>
    </row>
    <row r="5430" spans="1:3" x14ac:dyDescent="0.35">
      <c r="A5430" s="142">
        <v>7.6026999999999996</v>
      </c>
      <c r="B5430" s="140" t="s">
        <v>461</v>
      </c>
      <c r="C5430" s="152">
        <v>0.318</v>
      </c>
    </row>
    <row r="5431" spans="1:3" x14ac:dyDescent="0.35">
      <c r="A5431" s="142">
        <v>7.6055000000000001</v>
      </c>
      <c r="B5431" s="140" t="s">
        <v>461</v>
      </c>
      <c r="C5431" s="152">
        <v>0.31809999999999999</v>
      </c>
    </row>
    <row r="5432" spans="1:3" x14ac:dyDescent="0.35">
      <c r="A5432" s="142">
        <v>7.6163999999999996</v>
      </c>
      <c r="B5432" s="140" t="s">
        <v>461</v>
      </c>
      <c r="C5432" s="152">
        <v>0.31809999999999999</v>
      </c>
    </row>
    <row r="5433" spans="1:3" x14ac:dyDescent="0.35">
      <c r="A5433" s="142">
        <v>7.6219000000000001</v>
      </c>
      <c r="B5433" s="140" t="s">
        <v>461</v>
      </c>
      <c r="C5433" s="152">
        <v>0.31809999999999999</v>
      </c>
    </row>
    <row r="5434" spans="1:3" x14ac:dyDescent="0.35">
      <c r="A5434" s="142">
        <v>7.6246999999999998</v>
      </c>
      <c r="B5434" s="140" t="s">
        <v>461</v>
      </c>
      <c r="C5434" s="152">
        <v>0.31830000000000003</v>
      </c>
    </row>
    <row r="5435" spans="1:3" x14ac:dyDescent="0.35">
      <c r="A5435" s="142">
        <v>7.6273999999999997</v>
      </c>
      <c r="B5435" s="140" t="s">
        <v>461</v>
      </c>
      <c r="C5435" s="152">
        <v>0.31850000000000001</v>
      </c>
    </row>
    <row r="5436" spans="1:3" x14ac:dyDescent="0.35">
      <c r="A5436" s="142">
        <v>7.6329000000000002</v>
      </c>
      <c r="B5436" s="140" t="s">
        <v>461</v>
      </c>
      <c r="C5436" s="152">
        <v>0.31850000000000001</v>
      </c>
    </row>
    <row r="5437" spans="1:3" x14ac:dyDescent="0.35">
      <c r="A5437" s="142">
        <v>7.6356000000000002</v>
      </c>
      <c r="B5437" s="140" t="s">
        <v>461</v>
      </c>
      <c r="C5437" s="152">
        <v>0.31850000000000001</v>
      </c>
    </row>
    <row r="5438" spans="1:3" x14ac:dyDescent="0.35">
      <c r="A5438" s="142">
        <v>7.6383999999999999</v>
      </c>
      <c r="B5438" s="140" t="s">
        <v>461</v>
      </c>
      <c r="C5438" s="152">
        <v>0.31859999999999999</v>
      </c>
    </row>
    <row r="5439" spans="1:3" x14ac:dyDescent="0.35">
      <c r="A5439" s="142">
        <v>7.6437999999999997</v>
      </c>
      <c r="B5439" s="140" t="s">
        <v>461</v>
      </c>
      <c r="C5439" s="152">
        <v>0.31869999999999998</v>
      </c>
    </row>
    <row r="5440" spans="1:3" x14ac:dyDescent="0.35">
      <c r="A5440" s="142">
        <v>7.6520999999999999</v>
      </c>
      <c r="B5440" s="140" t="s">
        <v>461</v>
      </c>
      <c r="C5440" s="152">
        <v>0.31879999999999997</v>
      </c>
    </row>
    <row r="5441" spans="1:3" x14ac:dyDescent="0.35">
      <c r="A5441" s="142">
        <v>7.6547999999999998</v>
      </c>
      <c r="B5441" s="140" t="s">
        <v>461</v>
      </c>
      <c r="C5441" s="152">
        <v>0.31879999999999997</v>
      </c>
    </row>
    <row r="5442" spans="1:3" x14ac:dyDescent="0.35">
      <c r="A5442" s="142">
        <v>7.6574999999999998</v>
      </c>
      <c r="B5442" s="140" t="s">
        <v>461</v>
      </c>
      <c r="C5442" s="152">
        <v>0.31890000000000002</v>
      </c>
    </row>
    <row r="5443" spans="1:3" x14ac:dyDescent="0.35">
      <c r="A5443" s="142">
        <v>7.6603000000000003</v>
      </c>
      <c r="B5443" s="140" t="s">
        <v>461</v>
      </c>
      <c r="C5443" s="152">
        <v>0.31890000000000002</v>
      </c>
    </row>
    <row r="5444" spans="1:3" x14ac:dyDescent="0.35">
      <c r="A5444" s="142">
        <v>7.6630000000000003</v>
      </c>
      <c r="B5444" s="140" t="s">
        <v>461</v>
      </c>
      <c r="C5444" s="152">
        <v>0.31909999999999999</v>
      </c>
    </row>
    <row r="5445" spans="1:3" x14ac:dyDescent="0.35">
      <c r="A5445" s="142">
        <v>7.6657999999999999</v>
      </c>
      <c r="B5445" s="140" t="s">
        <v>461</v>
      </c>
      <c r="C5445" s="152">
        <v>0.31919999999999998</v>
      </c>
    </row>
    <row r="5446" spans="1:3" x14ac:dyDescent="0.35">
      <c r="A5446" s="142">
        <v>7.6711999999999998</v>
      </c>
      <c r="B5446" s="140" t="s">
        <v>461</v>
      </c>
      <c r="C5446" s="152">
        <v>0.31940000000000002</v>
      </c>
    </row>
    <row r="5447" spans="1:3" x14ac:dyDescent="0.35">
      <c r="A5447" s="142">
        <v>7.6740000000000004</v>
      </c>
      <c r="B5447" s="140" t="s">
        <v>461</v>
      </c>
      <c r="C5447" s="152">
        <v>0.31950000000000001</v>
      </c>
    </row>
    <row r="5448" spans="1:3" x14ac:dyDescent="0.35">
      <c r="A5448" s="142">
        <v>7.6767000000000003</v>
      </c>
      <c r="B5448" s="140" t="s">
        <v>461</v>
      </c>
      <c r="C5448" s="152">
        <v>0.3196</v>
      </c>
    </row>
    <row r="5449" spans="1:3" x14ac:dyDescent="0.35">
      <c r="A5449" s="142">
        <v>7.6795</v>
      </c>
      <c r="B5449" s="140" t="s">
        <v>461</v>
      </c>
      <c r="C5449" s="152">
        <v>0.31979999999999997</v>
      </c>
    </row>
    <row r="5450" spans="1:3" x14ac:dyDescent="0.35">
      <c r="A5450" s="142">
        <v>7.6821999999999999</v>
      </c>
      <c r="B5450" s="140" t="s">
        <v>461</v>
      </c>
      <c r="C5450" s="152">
        <v>0.32</v>
      </c>
    </row>
    <row r="5451" spans="1:3" x14ac:dyDescent="0.35">
      <c r="A5451" s="142">
        <v>7.6848999999999998</v>
      </c>
      <c r="B5451" s="140" t="s">
        <v>461</v>
      </c>
      <c r="C5451" s="152">
        <v>0.32019999999999998</v>
      </c>
    </row>
    <row r="5452" spans="1:3" x14ac:dyDescent="0.35">
      <c r="A5452" s="142">
        <v>7.6877000000000004</v>
      </c>
      <c r="B5452" s="140" t="s">
        <v>461</v>
      </c>
      <c r="C5452" s="152">
        <v>0.32019999999999998</v>
      </c>
    </row>
    <row r="5453" spans="1:3" x14ac:dyDescent="0.35">
      <c r="A5453" s="142">
        <v>7.6904000000000003</v>
      </c>
      <c r="B5453" s="140" t="s">
        <v>461</v>
      </c>
      <c r="C5453" s="152">
        <v>0.32040000000000002</v>
      </c>
    </row>
    <row r="5454" spans="1:3" x14ac:dyDescent="0.35">
      <c r="A5454" s="142">
        <v>7.6932</v>
      </c>
      <c r="B5454" s="140" t="s">
        <v>461</v>
      </c>
      <c r="C5454" s="152">
        <v>0.32040000000000002</v>
      </c>
    </row>
    <row r="5455" spans="1:3" x14ac:dyDescent="0.35">
      <c r="A5455" s="142">
        <v>7.6985999999999999</v>
      </c>
      <c r="B5455" s="140" t="s">
        <v>461</v>
      </c>
      <c r="C5455" s="152">
        <v>0.32050000000000001</v>
      </c>
    </row>
    <row r="5456" spans="1:3" x14ac:dyDescent="0.35">
      <c r="A5456" s="142">
        <v>7.7013999999999996</v>
      </c>
      <c r="B5456" s="140" t="s">
        <v>461</v>
      </c>
      <c r="C5456" s="152">
        <v>0.32069999999999999</v>
      </c>
    </row>
    <row r="5457" spans="1:3" x14ac:dyDescent="0.35">
      <c r="A5457" s="142">
        <v>7.7041000000000004</v>
      </c>
      <c r="B5457" s="140" t="s">
        <v>461</v>
      </c>
      <c r="C5457" s="152">
        <v>0.32079999999999997</v>
      </c>
    </row>
    <row r="5458" spans="1:3" x14ac:dyDescent="0.35">
      <c r="A5458" s="142">
        <v>7.7096</v>
      </c>
      <c r="B5458" s="140" t="s">
        <v>461</v>
      </c>
      <c r="C5458" s="152">
        <v>0.32100000000000001</v>
      </c>
    </row>
    <row r="5459" spans="1:3" x14ac:dyDescent="0.35">
      <c r="A5459" s="142">
        <v>7.7122999999999999</v>
      </c>
      <c r="B5459" s="140" t="s">
        <v>461</v>
      </c>
      <c r="C5459" s="152">
        <v>0.3211</v>
      </c>
    </row>
    <row r="5460" spans="1:3" x14ac:dyDescent="0.35">
      <c r="A5460" s="142">
        <v>7.7150999999999996</v>
      </c>
      <c r="B5460" s="140" t="s">
        <v>461</v>
      </c>
      <c r="C5460" s="152">
        <v>0.32119999999999999</v>
      </c>
    </row>
    <row r="5461" spans="1:3" x14ac:dyDescent="0.35">
      <c r="A5461" s="142">
        <v>7.7178000000000004</v>
      </c>
      <c r="B5461" s="140" t="s">
        <v>461</v>
      </c>
      <c r="C5461" s="152">
        <v>0.32140000000000002</v>
      </c>
    </row>
    <row r="5462" spans="1:3" x14ac:dyDescent="0.35">
      <c r="A5462" s="142">
        <v>7.7205000000000004</v>
      </c>
      <c r="B5462" s="140" t="s">
        <v>461</v>
      </c>
      <c r="C5462" s="152">
        <v>0.32169999999999999</v>
      </c>
    </row>
    <row r="5463" spans="1:3" x14ac:dyDescent="0.35">
      <c r="A5463" s="142">
        <v>7.7233000000000001</v>
      </c>
      <c r="B5463" s="140" t="s">
        <v>461</v>
      </c>
      <c r="C5463" s="152">
        <v>0.32179999999999997</v>
      </c>
    </row>
    <row r="5464" spans="1:3" x14ac:dyDescent="0.35">
      <c r="A5464" s="142">
        <v>7.726</v>
      </c>
      <c r="B5464" s="140" t="s">
        <v>461</v>
      </c>
      <c r="C5464" s="152">
        <v>0.32200000000000001</v>
      </c>
    </row>
    <row r="5465" spans="1:3" x14ac:dyDescent="0.35">
      <c r="A5465" s="142">
        <v>7.7287999999999997</v>
      </c>
      <c r="B5465" s="140" t="s">
        <v>461</v>
      </c>
      <c r="C5465" s="152">
        <v>0.32229999999999998</v>
      </c>
    </row>
    <row r="5466" spans="1:3" x14ac:dyDescent="0.35">
      <c r="A5466" s="142">
        <v>7.7314999999999996</v>
      </c>
      <c r="B5466" s="140" t="s">
        <v>461</v>
      </c>
      <c r="C5466" s="152">
        <v>0.32240000000000002</v>
      </c>
    </row>
    <row r="5467" spans="1:3" x14ac:dyDescent="0.35">
      <c r="A5467" s="142">
        <v>7.7342000000000004</v>
      </c>
      <c r="B5467" s="140" t="s">
        <v>461</v>
      </c>
      <c r="C5467" s="152">
        <v>0.32250000000000001</v>
      </c>
    </row>
    <row r="5468" spans="1:3" x14ac:dyDescent="0.35">
      <c r="A5468" s="142">
        <v>7.7370000000000001</v>
      </c>
      <c r="B5468" s="140" t="s">
        <v>461</v>
      </c>
      <c r="C5468" s="152">
        <v>0.32269999999999999</v>
      </c>
    </row>
    <row r="5469" spans="1:3" x14ac:dyDescent="0.35">
      <c r="A5469" s="142">
        <v>7.7397</v>
      </c>
      <c r="B5469" s="140" t="s">
        <v>461</v>
      </c>
      <c r="C5469" s="152">
        <v>0.32290000000000002</v>
      </c>
    </row>
    <row r="5470" spans="1:3" x14ac:dyDescent="0.35">
      <c r="A5470" s="142">
        <v>7.7424999999999997</v>
      </c>
      <c r="B5470" s="140" t="s">
        <v>461</v>
      </c>
      <c r="C5470" s="152">
        <v>0.32300000000000001</v>
      </c>
    </row>
    <row r="5471" spans="1:3" x14ac:dyDescent="0.35">
      <c r="A5471" s="142">
        <v>7.7478999999999996</v>
      </c>
      <c r="B5471" s="140" t="s">
        <v>461</v>
      </c>
      <c r="C5471" s="152">
        <v>0.3231</v>
      </c>
    </row>
    <row r="5472" spans="1:3" x14ac:dyDescent="0.35">
      <c r="A5472" s="142">
        <v>7.7534000000000001</v>
      </c>
      <c r="B5472" s="140" t="s">
        <v>461</v>
      </c>
      <c r="C5472" s="152">
        <v>0.32319999999999999</v>
      </c>
    </row>
    <row r="5473" spans="1:3" x14ac:dyDescent="0.35">
      <c r="A5473" s="142">
        <v>7.7561999999999998</v>
      </c>
      <c r="B5473" s="140" t="s">
        <v>461</v>
      </c>
      <c r="C5473" s="152">
        <v>0.32350000000000001</v>
      </c>
    </row>
    <row r="5474" spans="1:3" x14ac:dyDescent="0.35">
      <c r="A5474" s="142">
        <v>7.7588999999999997</v>
      </c>
      <c r="B5474" s="140" t="s">
        <v>461</v>
      </c>
      <c r="C5474" s="152">
        <v>0.32369999999999999</v>
      </c>
    </row>
    <row r="5475" spans="1:3" x14ac:dyDescent="0.35">
      <c r="A5475" s="142">
        <v>7.7615999999999996</v>
      </c>
      <c r="B5475" s="140" t="s">
        <v>461</v>
      </c>
      <c r="C5475" s="152">
        <v>0.32390000000000002</v>
      </c>
    </row>
    <row r="5476" spans="1:3" x14ac:dyDescent="0.35">
      <c r="A5476" s="142">
        <v>7.7644000000000002</v>
      </c>
      <c r="B5476" s="140" t="s">
        <v>461</v>
      </c>
      <c r="C5476" s="152">
        <v>0.32400000000000001</v>
      </c>
    </row>
    <row r="5477" spans="1:3" x14ac:dyDescent="0.35">
      <c r="A5477" s="142">
        <v>7.7671000000000001</v>
      </c>
      <c r="B5477" s="140" t="s">
        <v>461</v>
      </c>
      <c r="C5477" s="152">
        <v>0.32419999999999999</v>
      </c>
    </row>
    <row r="5478" spans="1:3" x14ac:dyDescent="0.35">
      <c r="A5478" s="142">
        <v>7.7698999999999998</v>
      </c>
      <c r="B5478" s="140" t="s">
        <v>461</v>
      </c>
      <c r="C5478" s="152">
        <v>0.32419999999999999</v>
      </c>
    </row>
    <row r="5479" spans="1:3" x14ac:dyDescent="0.35">
      <c r="A5479" s="142">
        <v>7.7781000000000002</v>
      </c>
      <c r="B5479" s="140" t="s">
        <v>461</v>
      </c>
      <c r="C5479" s="152">
        <v>0.32429999999999998</v>
      </c>
    </row>
    <row r="5480" spans="1:3" x14ac:dyDescent="0.35">
      <c r="A5480" s="142">
        <v>7.7808000000000002</v>
      </c>
      <c r="B5480" s="140" t="s">
        <v>461</v>
      </c>
      <c r="C5480" s="152">
        <v>0.32440000000000002</v>
      </c>
    </row>
    <row r="5481" spans="1:3" x14ac:dyDescent="0.35">
      <c r="A5481" s="142">
        <v>7.7835999999999999</v>
      </c>
      <c r="B5481" s="140" t="s">
        <v>461</v>
      </c>
      <c r="C5481" s="152">
        <v>0.32450000000000001</v>
      </c>
    </row>
    <row r="5482" spans="1:3" x14ac:dyDescent="0.35">
      <c r="A5482" s="142">
        <v>7.7862999999999998</v>
      </c>
      <c r="B5482" s="140" t="s">
        <v>461</v>
      </c>
      <c r="C5482" s="152">
        <v>0.32450000000000001</v>
      </c>
    </row>
    <row r="5483" spans="1:3" x14ac:dyDescent="0.35">
      <c r="A5483" s="142">
        <v>7.7889999999999997</v>
      </c>
      <c r="B5483" s="140" t="s">
        <v>461</v>
      </c>
      <c r="C5483" s="152">
        <v>0.3246</v>
      </c>
    </row>
    <row r="5484" spans="1:3" x14ac:dyDescent="0.35">
      <c r="A5484" s="142">
        <v>7.7918000000000003</v>
      </c>
      <c r="B5484" s="140" t="s">
        <v>461</v>
      </c>
      <c r="C5484" s="152">
        <v>0.32479999999999998</v>
      </c>
    </row>
    <row r="5485" spans="1:3" x14ac:dyDescent="0.35">
      <c r="A5485" s="142">
        <v>7.8</v>
      </c>
      <c r="B5485" s="140" t="s">
        <v>461</v>
      </c>
      <c r="C5485" s="152">
        <v>0.32500000000000001</v>
      </c>
    </row>
    <row r="5486" spans="1:3" x14ac:dyDescent="0.35">
      <c r="A5486" s="142">
        <v>7.8026999999999997</v>
      </c>
      <c r="B5486" s="140" t="s">
        <v>461</v>
      </c>
      <c r="C5486" s="152">
        <v>0.3251</v>
      </c>
    </row>
    <row r="5487" spans="1:3" x14ac:dyDescent="0.35">
      <c r="A5487" s="142">
        <v>7.8082000000000003</v>
      </c>
      <c r="B5487" s="140" t="s">
        <v>461</v>
      </c>
      <c r="C5487" s="152">
        <v>0.32540000000000002</v>
      </c>
    </row>
    <row r="5488" spans="1:3" x14ac:dyDescent="0.35">
      <c r="A5488" s="142">
        <v>7.8109999999999999</v>
      </c>
      <c r="B5488" s="140" t="s">
        <v>461</v>
      </c>
      <c r="C5488" s="152">
        <v>0.32550000000000001</v>
      </c>
    </row>
    <row r="5489" spans="1:3" x14ac:dyDescent="0.35">
      <c r="A5489" s="142">
        <v>7.8136999999999999</v>
      </c>
      <c r="B5489" s="140" t="s">
        <v>461</v>
      </c>
      <c r="C5489" s="152">
        <v>0.32550000000000001</v>
      </c>
    </row>
    <row r="5490" spans="1:3" x14ac:dyDescent="0.35">
      <c r="A5490" s="142">
        <v>7.8163999999999998</v>
      </c>
      <c r="B5490" s="140" t="s">
        <v>461</v>
      </c>
      <c r="C5490" s="152">
        <v>0.32569999999999999</v>
      </c>
    </row>
    <row r="5491" spans="1:3" x14ac:dyDescent="0.35">
      <c r="A5491" s="142">
        <v>7.8192000000000004</v>
      </c>
      <c r="B5491" s="140" t="s">
        <v>461</v>
      </c>
      <c r="C5491" s="152">
        <v>0.32579999999999998</v>
      </c>
    </row>
    <row r="5492" spans="1:3" x14ac:dyDescent="0.35">
      <c r="A5492" s="142">
        <v>7.8219000000000003</v>
      </c>
      <c r="B5492" s="140" t="s">
        <v>461</v>
      </c>
      <c r="C5492" s="152">
        <v>0.32600000000000001</v>
      </c>
    </row>
    <row r="5493" spans="1:3" x14ac:dyDescent="0.35">
      <c r="A5493" s="142">
        <v>7.8247</v>
      </c>
      <c r="B5493" s="140" t="s">
        <v>461</v>
      </c>
      <c r="C5493" s="152">
        <v>0.32600000000000001</v>
      </c>
    </row>
    <row r="5494" spans="1:3" x14ac:dyDescent="0.35">
      <c r="A5494" s="142">
        <v>7.8300999999999998</v>
      </c>
      <c r="B5494" s="140" t="s">
        <v>461</v>
      </c>
      <c r="C5494" s="152">
        <v>0.3261</v>
      </c>
    </row>
    <row r="5495" spans="1:3" x14ac:dyDescent="0.35">
      <c r="A5495" s="142">
        <v>7.8356000000000003</v>
      </c>
      <c r="B5495" s="140" t="s">
        <v>461</v>
      </c>
      <c r="C5495" s="152">
        <v>0.32669999999999999</v>
      </c>
    </row>
    <row r="5496" spans="1:3" x14ac:dyDescent="0.35">
      <c r="A5496" s="142">
        <v>7.8384</v>
      </c>
      <c r="B5496" s="140" t="s">
        <v>461</v>
      </c>
      <c r="C5496" s="152">
        <v>0.32679999999999998</v>
      </c>
    </row>
    <row r="5497" spans="1:3" x14ac:dyDescent="0.35">
      <c r="A5497" s="142">
        <v>7.8411</v>
      </c>
      <c r="B5497" s="140" t="s">
        <v>461</v>
      </c>
      <c r="C5497" s="152">
        <v>0.32700000000000001</v>
      </c>
    </row>
    <row r="5498" spans="1:3" x14ac:dyDescent="0.35">
      <c r="A5498" s="142">
        <v>7.8465999999999996</v>
      </c>
      <c r="B5498" s="140" t="s">
        <v>461</v>
      </c>
      <c r="C5498" s="152">
        <v>0.3271</v>
      </c>
    </row>
    <row r="5499" spans="1:3" x14ac:dyDescent="0.35">
      <c r="A5499" s="142">
        <v>7.8548</v>
      </c>
      <c r="B5499" s="140" t="s">
        <v>461</v>
      </c>
      <c r="C5499" s="152">
        <v>0.3271</v>
      </c>
    </row>
    <row r="5500" spans="1:3" x14ac:dyDescent="0.35">
      <c r="A5500" s="142">
        <v>7.8574999999999999</v>
      </c>
      <c r="B5500" s="140" t="s">
        <v>461</v>
      </c>
      <c r="C5500" s="152">
        <v>0.32740000000000002</v>
      </c>
    </row>
    <row r="5501" spans="1:3" x14ac:dyDescent="0.35">
      <c r="A5501" s="142">
        <v>7.8602999999999996</v>
      </c>
      <c r="B5501" s="140" t="s">
        <v>461</v>
      </c>
      <c r="C5501" s="152">
        <v>0.32750000000000001</v>
      </c>
    </row>
    <row r="5502" spans="1:3" x14ac:dyDescent="0.35">
      <c r="A5502" s="142">
        <v>7.8630000000000004</v>
      </c>
      <c r="B5502" s="140" t="s">
        <v>461</v>
      </c>
      <c r="C5502" s="152">
        <v>0.3276</v>
      </c>
    </row>
    <row r="5503" spans="1:3" x14ac:dyDescent="0.35">
      <c r="A5503" s="142">
        <v>7.8658000000000001</v>
      </c>
      <c r="B5503" s="140" t="s">
        <v>461</v>
      </c>
      <c r="C5503" s="152">
        <v>0.32769999999999999</v>
      </c>
    </row>
    <row r="5504" spans="1:3" x14ac:dyDescent="0.35">
      <c r="A5504" s="142">
        <v>7.8685</v>
      </c>
      <c r="B5504" s="140" t="s">
        <v>461</v>
      </c>
      <c r="C5504" s="152">
        <v>0.32790000000000002</v>
      </c>
    </row>
    <row r="5505" spans="1:3" x14ac:dyDescent="0.35">
      <c r="A5505" s="142">
        <v>7.8712</v>
      </c>
      <c r="B5505" s="140" t="s">
        <v>461</v>
      </c>
      <c r="C5505" s="152">
        <v>0.32819999999999999</v>
      </c>
    </row>
    <row r="5506" spans="1:3" x14ac:dyDescent="0.35">
      <c r="A5506" s="142">
        <v>7.8739999999999997</v>
      </c>
      <c r="B5506" s="140" t="s">
        <v>461</v>
      </c>
      <c r="C5506" s="152">
        <v>0.32829999999999998</v>
      </c>
    </row>
    <row r="5507" spans="1:3" x14ac:dyDescent="0.35">
      <c r="A5507" s="142">
        <v>7.8766999999999996</v>
      </c>
      <c r="B5507" s="140" t="s">
        <v>461</v>
      </c>
      <c r="C5507" s="152">
        <v>0.32829999999999998</v>
      </c>
    </row>
    <row r="5508" spans="1:3" x14ac:dyDescent="0.35">
      <c r="A5508" s="142">
        <v>7.8795000000000002</v>
      </c>
      <c r="B5508" s="140" t="s">
        <v>461</v>
      </c>
      <c r="C5508" s="152">
        <v>0.32850000000000001</v>
      </c>
    </row>
    <row r="5509" spans="1:3" x14ac:dyDescent="0.35">
      <c r="A5509" s="142">
        <v>7.8822000000000001</v>
      </c>
      <c r="B5509" s="140" t="s">
        <v>461</v>
      </c>
      <c r="C5509" s="152">
        <v>0.32850000000000001</v>
      </c>
    </row>
    <row r="5510" spans="1:3" x14ac:dyDescent="0.35">
      <c r="A5510" s="142">
        <v>7.8849</v>
      </c>
      <c r="B5510" s="140" t="s">
        <v>461</v>
      </c>
      <c r="C5510" s="152">
        <v>0.3286</v>
      </c>
    </row>
    <row r="5511" spans="1:3" x14ac:dyDescent="0.35">
      <c r="A5511" s="142">
        <v>7.8903999999999996</v>
      </c>
      <c r="B5511" s="140" t="s">
        <v>461</v>
      </c>
      <c r="C5511" s="152">
        <v>0.32869999999999999</v>
      </c>
    </row>
    <row r="5512" spans="1:3" x14ac:dyDescent="0.35">
      <c r="A5512" s="142">
        <v>7.8959000000000001</v>
      </c>
      <c r="B5512" s="140" t="s">
        <v>461</v>
      </c>
      <c r="C5512" s="152">
        <v>0.32879999999999998</v>
      </c>
    </row>
    <row r="5513" spans="1:3" x14ac:dyDescent="0.35">
      <c r="A5513" s="142">
        <v>7.9013999999999998</v>
      </c>
      <c r="B5513" s="140" t="s">
        <v>461</v>
      </c>
      <c r="C5513" s="152">
        <v>0.32879999999999998</v>
      </c>
    </row>
    <row r="5514" spans="1:3" x14ac:dyDescent="0.35">
      <c r="A5514" s="142">
        <v>7.9067999999999996</v>
      </c>
      <c r="B5514" s="140" t="s">
        <v>461</v>
      </c>
      <c r="C5514" s="152">
        <v>0.3291</v>
      </c>
    </row>
    <row r="5515" spans="1:3" x14ac:dyDescent="0.35">
      <c r="A5515" s="142">
        <v>7.9123000000000001</v>
      </c>
      <c r="B5515" s="140" t="s">
        <v>461</v>
      </c>
      <c r="C5515" s="152">
        <v>0.32919999999999999</v>
      </c>
    </row>
    <row r="5516" spans="1:3" x14ac:dyDescent="0.35">
      <c r="A5516" s="142">
        <v>7.9150999999999998</v>
      </c>
      <c r="B5516" s="140" t="s">
        <v>461</v>
      </c>
      <c r="C5516" s="152">
        <v>0.32929999999999998</v>
      </c>
    </row>
    <row r="5517" spans="1:3" x14ac:dyDescent="0.35">
      <c r="A5517" s="142">
        <v>7.9204999999999997</v>
      </c>
      <c r="B5517" s="140" t="s">
        <v>461</v>
      </c>
      <c r="C5517" s="152">
        <v>0.32929999999999998</v>
      </c>
    </row>
    <row r="5518" spans="1:3" x14ac:dyDescent="0.35">
      <c r="A5518" s="142">
        <v>7.9233000000000002</v>
      </c>
      <c r="B5518" s="140" t="s">
        <v>461</v>
      </c>
      <c r="C5518" s="152">
        <v>0.32969999999999999</v>
      </c>
    </row>
    <row r="5519" spans="1:3" x14ac:dyDescent="0.35">
      <c r="A5519" s="142">
        <v>7.9314999999999998</v>
      </c>
      <c r="B5519" s="140" t="s">
        <v>461</v>
      </c>
      <c r="C5519" s="152">
        <v>0.32979999999999998</v>
      </c>
    </row>
    <row r="5520" spans="1:3" x14ac:dyDescent="0.35">
      <c r="A5520" s="142">
        <v>7.9370000000000003</v>
      </c>
      <c r="B5520" s="140" t="s">
        <v>461</v>
      </c>
      <c r="C5520" s="152">
        <v>0.32979999999999998</v>
      </c>
    </row>
    <row r="5521" spans="1:3" x14ac:dyDescent="0.35">
      <c r="A5521" s="142">
        <v>7.9397000000000002</v>
      </c>
      <c r="B5521" s="140" t="s">
        <v>461</v>
      </c>
      <c r="C5521" s="152">
        <v>0.33</v>
      </c>
    </row>
    <row r="5522" spans="1:3" x14ac:dyDescent="0.35">
      <c r="A5522" s="142">
        <v>7.9424999999999999</v>
      </c>
      <c r="B5522" s="140" t="s">
        <v>461</v>
      </c>
      <c r="C5522" s="152">
        <v>0.3301</v>
      </c>
    </row>
    <row r="5523" spans="1:3" x14ac:dyDescent="0.35">
      <c r="A5523" s="142">
        <v>7.9478999999999997</v>
      </c>
      <c r="B5523" s="140" t="s">
        <v>461</v>
      </c>
      <c r="C5523" s="152">
        <v>0.33019999999999999</v>
      </c>
    </row>
    <row r="5524" spans="1:3" x14ac:dyDescent="0.35">
      <c r="A5524" s="142">
        <v>7.9507000000000003</v>
      </c>
      <c r="B5524" s="140" t="s">
        <v>461</v>
      </c>
      <c r="C5524" s="152">
        <v>0.33019999999999999</v>
      </c>
    </row>
    <row r="5525" spans="1:3" x14ac:dyDescent="0.35">
      <c r="A5525" s="142">
        <v>7.9534000000000002</v>
      </c>
      <c r="B5525" s="140" t="s">
        <v>461</v>
      </c>
      <c r="C5525" s="152">
        <v>0.33040000000000003</v>
      </c>
    </row>
    <row r="5526" spans="1:3" x14ac:dyDescent="0.35">
      <c r="A5526" s="142">
        <v>7.9561999999999999</v>
      </c>
      <c r="B5526" s="140" t="s">
        <v>461</v>
      </c>
      <c r="C5526" s="152">
        <v>0.33050000000000002</v>
      </c>
    </row>
    <row r="5527" spans="1:3" x14ac:dyDescent="0.35">
      <c r="A5527" s="142">
        <v>7.9588999999999999</v>
      </c>
      <c r="B5527" s="140" t="s">
        <v>461</v>
      </c>
      <c r="C5527" s="152">
        <v>0.33069999999999999</v>
      </c>
    </row>
    <row r="5528" spans="1:3" x14ac:dyDescent="0.35">
      <c r="A5528" s="142">
        <v>7.9615999999999998</v>
      </c>
      <c r="B5528" s="140" t="s">
        <v>461</v>
      </c>
      <c r="C5528" s="152">
        <v>0.33110000000000001</v>
      </c>
    </row>
    <row r="5529" spans="1:3" x14ac:dyDescent="0.35">
      <c r="A5529" s="142">
        <v>7.9644000000000004</v>
      </c>
      <c r="B5529" s="140" t="s">
        <v>461</v>
      </c>
      <c r="C5529" s="152">
        <v>0.33119999999999999</v>
      </c>
    </row>
    <row r="5530" spans="1:3" x14ac:dyDescent="0.35">
      <c r="A5530" s="142">
        <v>7.9671000000000003</v>
      </c>
      <c r="B5530" s="140" t="s">
        <v>461</v>
      </c>
      <c r="C5530" s="152">
        <v>0.33139999999999997</v>
      </c>
    </row>
    <row r="5531" spans="1:3" x14ac:dyDescent="0.35">
      <c r="A5531" s="142">
        <v>7.9699</v>
      </c>
      <c r="B5531" s="140" t="s">
        <v>461</v>
      </c>
      <c r="C5531" s="152">
        <v>0.33160000000000001</v>
      </c>
    </row>
    <row r="5532" spans="1:3" x14ac:dyDescent="0.35">
      <c r="A5532" s="142">
        <v>7.9752999999999998</v>
      </c>
      <c r="B5532" s="140" t="s">
        <v>461</v>
      </c>
      <c r="C5532" s="152">
        <v>0.33169999999999999</v>
      </c>
    </row>
    <row r="5533" spans="1:3" x14ac:dyDescent="0.35">
      <c r="A5533" s="142">
        <v>7.9781000000000004</v>
      </c>
      <c r="B5533" s="140" t="s">
        <v>461</v>
      </c>
      <c r="C5533" s="152">
        <v>0.33179999999999998</v>
      </c>
    </row>
    <row r="5534" spans="1:3" x14ac:dyDescent="0.35">
      <c r="A5534" s="142">
        <v>7.9836</v>
      </c>
      <c r="B5534" s="140" t="s">
        <v>461</v>
      </c>
      <c r="C5534" s="152">
        <v>0.33189999999999997</v>
      </c>
    </row>
    <row r="5535" spans="1:3" x14ac:dyDescent="0.35">
      <c r="A5535" s="142">
        <v>7.9863</v>
      </c>
      <c r="B5535" s="140" t="s">
        <v>461</v>
      </c>
      <c r="C5535" s="152">
        <v>0.3322</v>
      </c>
    </row>
    <row r="5536" spans="1:3" x14ac:dyDescent="0.35">
      <c r="A5536" s="142">
        <v>7.9889999999999999</v>
      </c>
      <c r="B5536" s="140" t="s">
        <v>461</v>
      </c>
      <c r="C5536" s="152">
        <v>0.33239999999999997</v>
      </c>
    </row>
    <row r="5537" spans="1:3" x14ac:dyDescent="0.35">
      <c r="A5537" s="142">
        <v>7.9917999999999996</v>
      </c>
      <c r="B5537" s="140" t="s">
        <v>461</v>
      </c>
      <c r="C5537" s="152">
        <v>0.33260000000000001</v>
      </c>
    </row>
    <row r="5538" spans="1:3" x14ac:dyDescent="0.35">
      <c r="A5538" s="142">
        <v>7.9973000000000001</v>
      </c>
      <c r="B5538" s="140" t="s">
        <v>461</v>
      </c>
      <c r="C5538" s="152">
        <v>0.33260000000000001</v>
      </c>
    </row>
    <row r="5539" spans="1:3" x14ac:dyDescent="0.35">
      <c r="A5539" s="142">
        <v>8</v>
      </c>
      <c r="B5539" s="140" t="s">
        <v>461</v>
      </c>
      <c r="C5539" s="152">
        <v>0.33260000000000001</v>
      </c>
    </row>
    <row r="5540" spans="1:3" x14ac:dyDescent="0.35">
      <c r="A5540" s="142">
        <v>8.0027000000000008</v>
      </c>
      <c r="B5540" s="140" t="s">
        <v>461</v>
      </c>
      <c r="C5540" s="152">
        <v>0.33279999999999998</v>
      </c>
    </row>
    <row r="5541" spans="1:3" x14ac:dyDescent="0.35">
      <c r="A5541" s="142">
        <v>8.0109999999999992</v>
      </c>
      <c r="B5541" s="140" t="s">
        <v>461</v>
      </c>
      <c r="C5541" s="152">
        <v>0.33289999999999997</v>
      </c>
    </row>
    <row r="5542" spans="1:3" x14ac:dyDescent="0.35">
      <c r="A5542" s="142">
        <v>8.0219000000000005</v>
      </c>
      <c r="B5542" s="140" t="s">
        <v>461</v>
      </c>
      <c r="C5542" s="152">
        <v>0.33310000000000001</v>
      </c>
    </row>
    <row r="5543" spans="1:3" x14ac:dyDescent="0.35">
      <c r="A5543" s="142">
        <v>8.0246999999999993</v>
      </c>
      <c r="B5543" s="140" t="s">
        <v>461</v>
      </c>
      <c r="C5543" s="152">
        <v>0.3332</v>
      </c>
    </row>
    <row r="5544" spans="1:3" x14ac:dyDescent="0.35">
      <c r="A5544" s="142">
        <v>8.0356000000000005</v>
      </c>
      <c r="B5544" s="140" t="s">
        <v>461</v>
      </c>
      <c r="C5544" s="152">
        <v>0.3332</v>
      </c>
    </row>
    <row r="5545" spans="1:3" x14ac:dyDescent="0.35">
      <c r="A5545" s="142">
        <v>8.0383999999999993</v>
      </c>
      <c r="B5545" s="140" t="s">
        <v>461</v>
      </c>
      <c r="C5545" s="152">
        <v>0.33360000000000001</v>
      </c>
    </row>
    <row r="5546" spans="1:3" x14ac:dyDescent="0.35">
      <c r="A5546" s="142">
        <v>8.0411000000000001</v>
      </c>
      <c r="B5546" s="140" t="s">
        <v>461</v>
      </c>
      <c r="C5546" s="152">
        <v>0.3337</v>
      </c>
    </row>
    <row r="5547" spans="1:3" x14ac:dyDescent="0.35">
      <c r="A5547" s="142">
        <v>8.0437999999999992</v>
      </c>
      <c r="B5547" s="140" t="s">
        <v>461</v>
      </c>
      <c r="C5547" s="152">
        <v>0.33379999999999999</v>
      </c>
    </row>
    <row r="5548" spans="1:3" x14ac:dyDescent="0.35">
      <c r="A5548" s="142">
        <v>8.0465999999999998</v>
      </c>
      <c r="B5548" s="140" t="s">
        <v>461</v>
      </c>
      <c r="C5548" s="152">
        <v>0.33410000000000001</v>
      </c>
    </row>
    <row r="5549" spans="1:3" x14ac:dyDescent="0.35">
      <c r="A5549" s="142">
        <v>8.0520999999999994</v>
      </c>
      <c r="B5549" s="140" t="s">
        <v>461</v>
      </c>
      <c r="C5549" s="152">
        <v>0.3342</v>
      </c>
    </row>
    <row r="5550" spans="1:3" x14ac:dyDescent="0.35">
      <c r="A5550" s="142">
        <v>8.0548000000000002</v>
      </c>
      <c r="B5550" s="140" t="s">
        <v>461</v>
      </c>
      <c r="C5550" s="152">
        <v>0.3342</v>
      </c>
    </row>
    <row r="5551" spans="1:3" x14ac:dyDescent="0.35">
      <c r="A5551" s="142">
        <v>8.0630000000000006</v>
      </c>
      <c r="B5551" s="140" t="s">
        <v>461</v>
      </c>
      <c r="C5551" s="152">
        <v>0.33429999999999999</v>
      </c>
    </row>
    <row r="5552" spans="1:3" x14ac:dyDescent="0.35">
      <c r="A5552" s="142">
        <v>8.0657999999999994</v>
      </c>
      <c r="B5552" s="140" t="s">
        <v>461</v>
      </c>
      <c r="C5552" s="152">
        <v>0.33460000000000001</v>
      </c>
    </row>
    <row r="5553" spans="1:3" x14ac:dyDescent="0.35">
      <c r="A5553" s="142">
        <v>8.0685000000000002</v>
      </c>
      <c r="B5553" s="140" t="s">
        <v>461</v>
      </c>
      <c r="C5553" s="152">
        <v>0.3347</v>
      </c>
    </row>
    <row r="5554" spans="1:3" x14ac:dyDescent="0.35">
      <c r="A5554" s="142">
        <v>8.0711999999999993</v>
      </c>
      <c r="B5554" s="140" t="s">
        <v>461</v>
      </c>
      <c r="C5554" s="152">
        <v>0.33479999999999999</v>
      </c>
    </row>
    <row r="5555" spans="1:3" x14ac:dyDescent="0.35">
      <c r="A5555" s="142">
        <v>8.0767000000000007</v>
      </c>
      <c r="B5555" s="140" t="s">
        <v>461</v>
      </c>
      <c r="C5555" s="152">
        <v>0.33489999999999998</v>
      </c>
    </row>
    <row r="5556" spans="1:3" x14ac:dyDescent="0.35">
      <c r="A5556" s="142">
        <v>8.0822000000000003</v>
      </c>
      <c r="B5556" s="140" t="s">
        <v>461</v>
      </c>
      <c r="C5556" s="152">
        <v>0.33489999999999998</v>
      </c>
    </row>
    <row r="5557" spans="1:3" x14ac:dyDescent="0.35">
      <c r="A5557" s="142">
        <v>8.0848999999999993</v>
      </c>
      <c r="B5557" s="140" t="s">
        <v>461</v>
      </c>
      <c r="C5557" s="152">
        <v>0.33500000000000002</v>
      </c>
    </row>
    <row r="5558" spans="1:3" x14ac:dyDescent="0.35">
      <c r="A5558" s="142">
        <v>8.0876999999999999</v>
      </c>
      <c r="B5558" s="140" t="s">
        <v>461</v>
      </c>
      <c r="C5558" s="152">
        <v>0.3352</v>
      </c>
    </row>
    <row r="5559" spans="1:3" x14ac:dyDescent="0.35">
      <c r="A5559" s="142">
        <v>8.0904000000000007</v>
      </c>
      <c r="B5559" s="140" t="s">
        <v>461</v>
      </c>
      <c r="C5559" s="152">
        <v>0.33529999999999999</v>
      </c>
    </row>
    <row r="5560" spans="1:3" x14ac:dyDescent="0.35">
      <c r="A5560" s="142">
        <v>8.0931999999999995</v>
      </c>
      <c r="B5560" s="140" t="s">
        <v>461</v>
      </c>
      <c r="C5560" s="152">
        <v>0.33539999999999998</v>
      </c>
    </row>
    <row r="5561" spans="1:3" x14ac:dyDescent="0.35">
      <c r="A5561" s="142">
        <v>8.0959000000000003</v>
      </c>
      <c r="B5561" s="140" t="s">
        <v>461</v>
      </c>
      <c r="C5561" s="152">
        <v>0.33550000000000002</v>
      </c>
    </row>
    <row r="5562" spans="1:3" x14ac:dyDescent="0.35">
      <c r="A5562" s="142">
        <v>8.0985999999999994</v>
      </c>
      <c r="B5562" s="140" t="s">
        <v>461</v>
      </c>
      <c r="C5562" s="152">
        <v>0.33560000000000001</v>
      </c>
    </row>
    <row r="5563" spans="1:3" x14ac:dyDescent="0.35">
      <c r="A5563" s="142">
        <v>8.1041000000000007</v>
      </c>
      <c r="B5563" s="140" t="s">
        <v>461</v>
      </c>
      <c r="C5563" s="152">
        <v>0.33579999999999999</v>
      </c>
    </row>
    <row r="5564" spans="1:3" x14ac:dyDescent="0.35">
      <c r="A5564" s="142">
        <v>8.1067999999999998</v>
      </c>
      <c r="B5564" s="140" t="s">
        <v>461</v>
      </c>
      <c r="C5564" s="152">
        <v>0.33600000000000002</v>
      </c>
    </row>
    <row r="5565" spans="1:3" x14ac:dyDescent="0.35">
      <c r="A5565" s="142">
        <v>8.1122999999999994</v>
      </c>
      <c r="B5565" s="140" t="s">
        <v>461</v>
      </c>
      <c r="C5565" s="152">
        <v>0.3362</v>
      </c>
    </row>
    <row r="5566" spans="1:3" x14ac:dyDescent="0.35">
      <c r="A5566" s="142">
        <v>8.1178000000000008</v>
      </c>
      <c r="B5566" s="140" t="s">
        <v>461</v>
      </c>
      <c r="C5566" s="152">
        <v>0.33650000000000002</v>
      </c>
    </row>
    <row r="5567" spans="1:3" x14ac:dyDescent="0.35">
      <c r="A5567" s="142">
        <v>8.1233000000000004</v>
      </c>
      <c r="B5567" s="140" t="s">
        <v>461</v>
      </c>
      <c r="C5567" s="152">
        <v>0.3367</v>
      </c>
    </row>
    <row r="5568" spans="1:3" x14ac:dyDescent="0.35">
      <c r="A5568" s="142">
        <v>8.1288</v>
      </c>
      <c r="B5568" s="140" t="s">
        <v>461</v>
      </c>
      <c r="C5568" s="152">
        <v>0.33700000000000002</v>
      </c>
    </row>
    <row r="5569" spans="1:3" x14ac:dyDescent="0.35">
      <c r="A5569" s="142">
        <v>8.1370000000000005</v>
      </c>
      <c r="B5569" s="140" t="s">
        <v>461</v>
      </c>
      <c r="C5569" s="152">
        <v>0.33700000000000002</v>
      </c>
    </row>
    <row r="5570" spans="1:3" x14ac:dyDescent="0.35">
      <c r="A5570" s="142">
        <v>8.1396999999999995</v>
      </c>
      <c r="B5570" s="140" t="s">
        <v>461</v>
      </c>
      <c r="C5570" s="152">
        <v>0.33710000000000001</v>
      </c>
    </row>
    <row r="5571" spans="1:3" x14ac:dyDescent="0.35">
      <c r="A5571" s="142">
        <v>8.1478999999999999</v>
      </c>
      <c r="B5571" s="140" t="s">
        <v>461</v>
      </c>
      <c r="C5571" s="152">
        <v>0.33729999999999999</v>
      </c>
    </row>
    <row r="5572" spans="1:3" x14ac:dyDescent="0.35">
      <c r="A5572" s="142">
        <v>8.1507000000000005</v>
      </c>
      <c r="B5572" s="140" t="s">
        <v>461</v>
      </c>
      <c r="C5572" s="152">
        <v>0.33760000000000001</v>
      </c>
    </row>
    <row r="5573" spans="1:3" x14ac:dyDescent="0.35">
      <c r="A5573" s="142">
        <v>8.1533999999999995</v>
      </c>
      <c r="B5573" s="140" t="s">
        <v>461</v>
      </c>
      <c r="C5573" s="152">
        <v>0.33760000000000001</v>
      </c>
    </row>
    <row r="5574" spans="1:3" x14ac:dyDescent="0.35">
      <c r="A5574" s="142">
        <v>8.1562000000000001</v>
      </c>
      <c r="B5574" s="140" t="s">
        <v>461</v>
      </c>
      <c r="C5574" s="152">
        <v>0.3377</v>
      </c>
    </row>
    <row r="5575" spans="1:3" x14ac:dyDescent="0.35">
      <c r="A5575" s="142">
        <v>8.1588999999999992</v>
      </c>
      <c r="B5575" s="140" t="s">
        <v>461</v>
      </c>
      <c r="C5575" s="152">
        <v>0.33779999999999999</v>
      </c>
    </row>
    <row r="5576" spans="1:3" x14ac:dyDescent="0.35">
      <c r="A5576" s="142">
        <v>8.1644000000000005</v>
      </c>
      <c r="B5576" s="140" t="s">
        <v>461</v>
      </c>
      <c r="C5576" s="152">
        <v>0.33789999999999998</v>
      </c>
    </row>
    <row r="5577" spans="1:3" x14ac:dyDescent="0.35">
      <c r="A5577" s="142">
        <v>8.1699000000000002</v>
      </c>
      <c r="B5577" s="140" t="s">
        <v>461</v>
      </c>
      <c r="C5577" s="152">
        <v>0.3382</v>
      </c>
    </row>
    <row r="5578" spans="1:3" x14ac:dyDescent="0.35">
      <c r="A5578" s="142">
        <v>8.1836000000000002</v>
      </c>
      <c r="B5578" s="140" t="s">
        <v>461</v>
      </c>
      <c r="C5578" s="152">
        <v>0.33829999999999999</v>
      </c>
    </row>
    <row r="5579" spans="1:3" x14ac:dyDescent="0.35">
      <c r="A5579" s="142">
        <v>8.1862999999999992</v>
      </c>
      <c r="B5579" s="140" t="s">
        <v>461</v>
      </c>
      <c r="C5579" s="152">
        <v>0.33850000000000002</v>
      </c>
    </row>
    <row r="5580" spans="1:3" x14ac:dyDescent="0.35">
      <c r="A5580" s="142">
        <v>8.1918000000000006</v>
      </c>
      <c r="B5580" s="140" t="s">
        <v>461</v>
      </c>
      <c r="C5580" s="152">
        <v>0.33860000000000001</v>
      </c>
    </row>
    <row r="5581" spans="1:3" x14ac:dyDescent="0.35">
      <c r="A5581" s="142">
        <v>8.1999999999999993</v>
      </c>
      <c r="B5581" s="140" t="s">
        <v>461</v>
      </c>
      <c r="C5581" s="152">
        <v>0.33879999999999999</v>
      </c>
    </row>
    <row r="5582" spans="1:3" x14ac:dyDescent="0.35">
      <c r="A5582" s="142">
        <v>8.2027000000000001</v>
      </c>
      <c r="B5582" s="140" t="s">
        <v>461</v>
      </c>
      <c r="C5582" s="152">
        <v>0.33889999999999998</v>
      </c>
    </row>
    <row r="5583" spans="1:3" x14ac:dyDescent="0.35">
      <c r="A5583" s="142">
        <v>8.2110000000000003</v>
      </c>
      <c r="B5583" s="140" t="s">
        <v>461</v>
      </c>
      <c r="C5583" s="152">
        <v>0.33889999999999998</v>
      </c>
    </row>
    <row r="5584" spans="1:3" x14ac:dyDescent="0.35">
      <c r="A5584" s="142">
        <v>8.2218999999999998</v>
      </c>
      <c r="B5584" s="140" t="s">
        <v>461</v>
      </c>
      <c r="C5584" s="152">
        <v>0.33900000000000002</v>
      </c>
    </row>
    <row r="5585" spans="1:3" x14ac:dyDescent="0.35">
      <c r="A5585" s="142">
        <v>8.2247000000000003</v>
      </c>
      <c r="B5585" s="140" t="s">
        <v>461</v>
      </c>
      <c r="C5585" s="152">
        <v>0.33900000000000002</v>
      </c>
    </row>
    <row r="5586" spans="1:3" x14ac:dyDescent="0.35">
      <c r="A5586" s="142">
        <v>8.2301000000000002</v>
      </c>
      <c r="B5586" s="140" t="s">
        <v>461</v>
      </c>
      <c r="C5586" s="152">
        <v>0.33910000000000001</v>
      </c>
    </row>
    <row r="5587" spans="1:3" x14ac:dyDescent="0.35">
      <c r="A5587" s="142">
        <v>8.2329000000000008</v>
      </c>
      <c r="B5587" s="140" t="s">
        <v>461</v>
      </c>
      <c r="C5587" s="152">
        <v>0.3392</v>
      </c>
    </row>
    <row r="5588" spans="1:3" x14ac:dyDescent="0.35">
      <c r="A5588" s="142">
        <v>8.2355999999999998</v>
      </c>
      <c r="B5588" s="140" t="s">
        <v>461</v>
      </c>
      <c r="C5588" s="152">
        <v>0.3397</v>
      </c>
    </row>
    <row r="5589" spans="1:3" x14ac:dyDescent="0.35">
      <c r="A5589" s="142">
        <v>8.2384000000000004</v>
      </c>
      <c r="B5589" s="140" t="s">
        <v>461</v>
      </c>
      <c r="C5589" s="152">
        <v>0.33979999999999999</v>
      </c>
    </row>
    <row r="5590" spans="1:3" x14ac:dyDescent="0.35">
      <c r="A5590" s="142">
        <v>8.2410999999999994</v>
      </c>
      <c r="B5590" s="140" t="s">
        <v>461</v>
      </c>
      <c r="C5590" s="152">
        <v>0.34</v>
      </c>
    </row>
    <row r="5591" spans="1:3" x14ac:dyDescent="0.35">
      <c r="A5591" s="142">
        <v>8.2492999999999999</v>
      </c>
      <c r="B5591" s="140" t="s">
        <v>461</v>
      </c>
      <c r="C5591" s="152">
        <v>0.34010000000000001</v>
      </c>
    </row>
    <row r="5592" spans="1:3" x14ac:dyDescent="0.35">
      <c r="A5592" s="142">
        <v>8.2575000000000003</v>
      </c>
      <c r="B5592" s="140" t="s">
        <v>461</v>
      </c>
      <c r="C5592" s="152">
        <v>0.34010000000000001</v>
      </c>
    </row>
    <row r="5593" spans="1:3" x14ac:dyDescent="0.35">
      <c r="A5593" s="142">
        <v>8.2603000000000009</v>
      </c>
      <c r="B5593" s="140" t="s">
        <v>461</v>
      </c>
      <c r="C5593" s="152">
        <v>0.34029999999999999</v>
      </c>
    </row>
    <row r="5594" spans="1:3" x14ac:dyDescent="0.35">
      <c r="A5594" s="142">
        <v>8.2629999999999999</v>
      </c>
      <c r="B5594" s="140" t="s">
        <v>461</v>
      </c>
      <c r="C5594" s="152">
        <v>0.34039999999999998</v>
      </c>
    </row>
    <row r="5595" spans="1:3" x14ac:dyDescent="0.35">
      <c r="A5595" s="142">
        <v>8.2658000000000005</v>
      </c>
      <c r="B5595" s="140" t="s">
        <v>461</v>
      </c>
      <c r="C5595" s="152">
        <v>0.34060000000000001</v>
      </c>
    </row>
    <row r="5596" spans="1:3" x14ac:dyDescent="0.35">
      <c r="A5596" s="142">
        <v>8.2684999999999995</v>
      </c>
      <c r="B5596" s="140" t="s">
        <v>461</v>
      </c>
      <c r="C5596" s="152">
        <v>0.3407</v>
      </c>
    </row>
    <row r="5597" spans="1:3" x14ac:dyDescent="0.35">
      <c r="A5597" s="142">
        <v>8.2795000000000005</v>
      </c>
      <c r="B5597" s="140" t="s">
        <v>461</v>
      </c>
      <c r="C5597" s="152">
        <v>0.34079999999999999</v>
      </c>
    </row>
    <row r="5598" spans="1:3" x14ac:dyDescent="0.35">
      <c r="A5598" s="142">
        <v>8.2821999999999996</v>
      </c>
      <c r="B5598" s="140" t="s">
        <v>461</v>
      </c>
      <c r="C5598" s="152">
        <v>0.34089999999999998</v>
      </c>
    </row>
    <row r="5599" spans="1:3" x14ac:dyDescent="0.35">
      <c r="A5599" s="142">
        <v>8.2849000000000004</v>
      </c>
      <c r="B5599" s="140" t="s">
        <v>461</v>
      </c>
      <c r="C5599" s="152">
        <v>0.34089999999999998</v>
      </c>
    </row>
    <row r="5600" spans="1:3" x14ac:dyDescent="0.35">
      <c r="A5600" s="142">
        <v>8.2876999999999992</v>
      </c>
      <c r="B5600" s="140" t="s">
        <v>461</v>
      </c>
      <c r="C5600" s="152">
        <v>0.3412</v>
      </c>
    </row>
    <row r="5601" spans="1:3" x14ac:dyDescent="0.35">
      <c r="A5601" s="142">
        <v>8.2904</v>
      </c>
      <c r="B5601" s="140" t="s">
        <v>461</v>
      </c>
      <c r="C5601" s="152">
        <v>0.3412</v>
      </c>
    </row>
    <row r="5602" spans="1:3" x14ac:dyDescent="0.35">
      <c r="A5602" s="142">
        <v>8.2932000000000006</v>
      </c>
      <c r="B5602" s="140" t="s">
        <v>461</v>
      </c>
      <c r="C5602" s="152">
        <v>0.34129999999999999</v>
      </c>
    </row>
    <row r="5603" spans="1:3" x14ac:dyDescent="0.35">
      <c r="A5603" s="142">
        <v>8.2958999999999996</v>
      </c>
      <c r="B5603" s="140" t="s">
        <v>461</v>
      </c>
      <c r="C5603" s="152">
        <v>0.34139999999999998</v>
      </c>
    </row>
    <row r="5604" spans="1:3" x14ac:dyDescent="0.35">
      <c r="A5604" s="142">
        <v>8.2986000000000004</v>
      </c>
      <c r="B5604" s="140" t="s">
        <v>461</v>
      </c>
      <c r="C5604" s="152">
        <v>0.34150000000000003</v>
      </c>
    </row>
    <row r="5605" spans="1:3" x14ac:dyDescent="0.35">
      <c r="A5605" s="142">
        <v>8.3013999999999992</v>
      </c>
      <c r="B5605" s="140" t="s">
        <v>461</v>
      </c>
      <c r="C5605" s="152">
        <v>0.34179999999999999</v>
      </c>
    </row>
    <row r="5606" spans="1:3" x14ac:dyDescent="0.35">
      <c r="A5606" s="142">
        <v>8.3068000000000008</v>
      </c>
      <c r="B5606" s="140" t="s">
        <v>461</v>
      </c>
      <c r="C5606" s="152">
        <v>0.34189999999999998</v>
      </c>
    </row>
    <row r="5607" spans="1:3" x14ac:dyDescent="0.35">
      <c r="A5607" s="142">
        <v>8.3123000000000005</v>
      </c>
      <c r="B5607" s="140" t="s">
        <v>461</v>
      </c>
      <c r="C5607" s="152">
        <v>0.34200000000000003</v>
      </c>
    </row>
    <row r="5608" spans="1:3" x14ac:dyDescent="0.35">
      <c r="A5608" s="142">
        <v>8.3150999999999993</v>
      </c>
      <c r="B5608" s="140" t="s">
        <v>461</v>
      </c>
      <c r="C5608" s="152">
        <v>0.34250000000000003</v>
      </c>
    </row>
    <row r="5609" spans="1:3" x14ac:dyDescent="0.35">
      <c r="A5609" s="142">
        <v>8.3204999999999991</v>
      </c>
      <c r="B5609" s="140" t="s">
        <v>461</v>
      </c>
      <c r="C5609" s="152">
        <v>0.34260000000000002</v>
      </c>
    </row>
    <row r="5610" spans="1:3" x14ac:dyDescent="0.35">
      <c r="A5610" s="142">
        <v>8.3232999999999997</v>
      </c>
      <c r="B5610" s="140" t="s">
        <v>461</v>
      </c>
      <c r="C5610" s="152">
        <v>0.3427</v>
      </c>
    </row>
    <row r="5611" spans="1:3" x14ac:dyDescent="0.35">
      <c r="A5611" s="142">
        <v>8.3260000000000005</v>
      </c>
      <c r="B5611" s="140" t="s">
        <v>461</v>
      </c>
      <c r="C5611" s="152">
        <v>0.3427</v>
      </c>
    </row>
    <row r="5612" spans="1:3" x14ac:dyDescent="0.35">
      <c r="A5612" s="142">
        <v>8.3287999999999993</v>
      </c>
      <c r="B5612" s="140" t="s">
        <v>461</v>
      </c>
      <c r="C5612" s="152">
        <v>0.34300000000000003</v>
      </c>
    </row>
    <row r="5613" spans="1:3" x14ac:dyDescent="0.35">
      <c r="A5613" s="142">
        <v>8.3341999999999992</v>
      </c>
      <c r="B5613" s="140" t="s">
        <v>461</v>
      </c>
      <c r="C5613" s="152">
        <v>0.34310000000000002</v>
      </c>
    </row>
    <row r="5614" spans="1:3" x14ac:dyDescent="0.35">
      <c r="A5614" s="142">
        <v>8.3369999999999997</v>
      </c>
      <c r="B5614" s="140" t="s">
        <v>461</v>
      </c>
      <c r="C5614" s="152">
        <v>0.34320000000000001</v>
      </c>
    </row>
    <row r="5615" spans="1:3" x14ac:dyDescent="0.35">
      <c r="A5615" s="142">
        <v>8.3397000000000006</v>
      </c>
      <c r="B5615" s="140" t="s">
        <v>461</v>
      </c>
      <c r="C5615" s="152">
        <v>0.34360000000000002</v>
      </c>
    </row>
    <row r="5616" spans="1:3" x14ac:dyDescent="0.35">
      <c r="A5616" s="142">
        <v>8.3478999999999992</v>
      </c>
      <c r="B5616" s="140" t="s">
        <v>461</v>
      </c>
      <c r="C5616" s="152">
        <v>0.34370000000000001</v>
      </c>
    </row>
    <row r="5617" spans="1:3" x14ac:dyDescent="0.35">
      <c r="A5617" s="142">
        <v>8.3534000000000006</v>
      </c>
      <c r="B5617" s="140" t="s">
        <v>461</v>
      </c>
      <c r="C5617" s="152">
        <v>0.34379999999999999</v>
      </c>
    </row>
    <row r="5618" spans="1:3" x14ac:dyDescent="0.35">
      <c r="A5618" s="142">
        <v>8.3561999999999994</v>
      </c>
      <c r="B5618" s="140" t="s">
        <v>461</v>
      </c>
      <c r="C5618" s="152">
        <v>0.34389999999999998</v>
      </c>
    </row>
    <row r="5619" spans="1:3" x14ac:dyDescent="0.35">
      <c r="A5619" s="142">
        <v>8.3752999999999993</v>
      </c>
      <c r="B5619" s="140" t="s">
        <v>461</v>
      </c>
      <c r="C5619" s="152">
        <v>0.34410000000000002</v>
      </c>
    </row>
    <row r="5620" spans="1:3" x14ac:dyDescent="0.35">
      <c r="A5620" s="142">
        <v>8.3780999999999999</v>
      </c>
      <c r="B5620" s="140" t="s">
        <v>461</v>
      </c>
      <c r="C5620" s="152">
        <v>0.34420000000000001</v>
      </c>
    </row>
    <row r="5621" spans="1:3" x14ac:dyDescent="0.35">
      <c r="A5621" s="142">
        <v>8.3808000000000007</v>
      </c>
      <c r="B5621" s="140" t="s">
        <v>461</v>
      </c>
      <c r="C5621" s="152">
        <v>0.34429999999999999</v>
      </c>
    </row>
    <row r="5622" spans="1:3" x14ac:dyDescent="0.35">
      <c r="A5622" s="142">
        <v>8.3863000000000003</v>
      </c>
      <c r="B5622" s="140" t="s">
        <v>461</v>
      </c>
      <c r="C5622" s="152">
        <v>0.34470000000000001</v>
      </c>
    </row>
    <row r="5623" spans="1:3" x14ac:dyDescent="0.35">
      <c r="A5623" s="142">
        <v>8.3889999999999993</v>
      </c>
      <c r="B5623" s="140" t="s">
        <v>461</v>
      </c>
      <c r="C5623" s="152">
        <v>0.34489999999999998</v>
      </c>
    </row>
    <row r="5624" spans="1:3" x14ac:dyDescent="0.35">
      <c r="A5624" s="142">
        <v>8.3945000000000007</v>
      </c>
      <c r="B5624" s="140" t="s">
        <v>461</v>
      </c>
      <c r="C5624" s="152">
        <v>0.34499999999999997</v>
      </c>
    </row>
    <row r="5625" spans="1:3" x14ac:dyDescent="0.35">
      <c r="A5625" s="142">
        <v>8.3972999999999995</v>
      </c>
      <c r="B5625" s="140" t="s">
        <v>461</v>
      </c>
      <c r="C5625" s="152">
        <v>0.34549999999999997</v>
      </c>
    </row>
    <row r="5626" spans="1:3" x14ac:dyDescent="0.35">
      <c r="A5626" s="142">
        <v>8.4</v>
      </c>
      <c r="B5626" s="140" t="s">
        <v>461</v>
      </c>
      <c r="C5626" s="152">
        <v>0.34560000000000002</v>
      </c>
    </row>
    <row r="5627" spans="1:3" x14ac:dyDescent="0.35">
      <c r="A5627" s="142">
        <v>8.4026999999999994</v>
      </c>
      <c r="B5627" s="140" t="s">
        <v>461</v>
      </c>
      <c r="C5627" s="152">
        <v>0.34589999999999999</v>
      </c>
    </row>
    <row r="5628" spans="1:3" x14ac:dyDescent="0.35">
      <c r="A5628" s="142">
        <v>8.4055</v>
      </c>
      <c r="B5628" s="140" t="s">
        <v>461</v>
      </c>
      <c r="C5628" s="152">
        <v>0.34589999999999999</v>
      </c>
    </row>
    <row r="5629" spans="1:3" x14ac:dyDescent="0.35">
      <c r="A5629" s="142">
        <v>8.4082000000000008</v>
      </c>
      <c r="B5629" s="140" t="s">
        <v>461</v>
      </c>
      <c r="C5629" s="152">
        <v>0.34599999999999997</v>
      </c>
    </row>
    <row r="5630" spans="1:3" x14ac:dyDescent="0.35">
      <c r="A5630" s="142">
        <v>8.4109999999999996</v>
      </c>
      <c r="B5630" s="140" t="s">
        <v>461</v>
      </c>
      <c r="C5630" s="152">
        <v>0.34610000000000002</v>
      </c>
    </row>
    <row r="5631" spans="1:3" x14ac:dyDescent="0.35">
      <c r="A5631" s="142">
        <v>8.4163999999999994</v>
      </c>
      <c r="B5631" s="140" t="s">
        <v>461</v>
      </c>
      <c r="C5631" s="152">
        <v>0.3463</v>
      </c>
    </row>
    <row r="5632" spans="1:3" x14ac:dyDescent="0.35">
      <c r="A5632" s="142">
        <v>8.4192</v>
      </c>
      <c r="B5632" s="140" t="s">
        <v>461</v>
      </c>
      <c r="C5632" s="152">
        <v>0.34649999999999997</v>
      </c>
    </row>
    <row r="5633" spans="1:3" x14ac:dyDescent="0.35">
      <c r="A5633" s="142">
        <v>8.4219000000000008</v>
      </c>
      <c r="B5633" s="140" t="s">
        <v>461</v>
      </c>
      <c r="C5633" s="152">
        <v>0.34649999999999997</v>
      </c>
    </row>
    <row r="5634" spans="1:3" x14ac:dyDescent="0.35">
      <c r="A5634" s="142">
        <v>8.4246999999999996</v>
      </c>
      <c r="B5634" s="140" t="s">
        <v>461</v>
      </c>
      <c r="C5634" s="152">
        <v>0.34660000000000002</v>
      </c>
    </row>
    <row r="5635" spans="1:3" x14ac:dyDescent="0.35">
      <c r="A5635" s="142">
        <v>8.4329000000000001</v>
      </c>
      <c r="B5635" s="140" t="s">
        <v>461</v>
      </c>
      <c r="C5635" s="152">
        <v>0.34670000000000001</v>
      </c>
    </row>
    <row r="5636" spans="1:3" x14ac:dyDescent="0.35">
      <c r="A5636" s="142">
        <v>8.4356000000000009</v>
      </c>
      <c r="B5636" s="140" t="s">
        <v>461</v>
      </c>
      <c r="C5636" s="152">
        <v>0.34670000000000001</v>
      </c>
    </row>
    <row r="5637" spans="1:3" x14ac:dyDescent="0.35">
      <c r="A5637" s="142">
        <v>8.4383999999999997</v>
      </c>
      <c r="B5637" s="140" t="s">
        <v>461</v>
      </c>
      <c r="C5637" s="152">
        <v>0.3468</v>
      </c>
    </row>
    <row r="5638" spans="1:3" x14ac:dyDescent="0.35">
      <c r="A5638" s="142">
        <v>8.4411000000000005</v>
      </c>
      <c r="B5638" s="140" t="s">
        <v>461</v>
      </c>
      <c r="C5638" s="152">
        <v>0.3473</v>
      </c>
    </row>
    <row r="5639" spans="1:3" x14ac:dyDescent="0.35">
      <c r="A5639" s="142">
        <v>8.4437999999999995</v>
      </c>
      <c r="B5639" s="140" t="s">
        <v>461</v>
      </c>
      <c r="C5639" s="152">
        <v>0.34739999999999999</v>
      </c>
    </row>
    <row r="5640" spans="1:3" x14ac:dyDescent="0.35">
      <c r="A5640" s="142">
        <v>8.4466000000000001</v>
      </c>
      <c r="B5640" s="140" t="s">
        <v>461</v>
      </c>
      <c r="C5640" s="152">
        <v>0.34749999999999998</v>
      </c>
    </row>
    <row r="5641" spans="1:3" x14ac:dyDescent="0.35">
      <c r="A5641" s="142">
        <v>8.4492999999999991</v>
      </c>
      <c r="B5641" s="140" t="s">
        <v>461</v>
      </c>
      <c r="C5641" s="152">
        <v>0.34770000000000001</v>
      </c>
    </row>
    <row r="5642" spans="1:3" x14ac:dyDescent="0.35">
      <c r="A5642" s="142">
        <v>8.4520999999999997</v>
      </c>
      <c r="B5642" s="140" t="s">
        <v>461</v>
      </c>
      <c r="C5642" s="152">
        <v>0.34770000000000001</v>
      </c>
    </row>
    <row r="5643" spans="1:3" x14ac:dyDescent="0.35">
      <c r="A5643" s="142">
        <v>8.4548000000000005</v>
      </c>
      <c r="B5643" s="140" t="s">
        <v>461</v>
      </c>
      <c r="C5643" s="152">
        <v>0.34789999999999999</v>
      </c>
    </row>
    <row r="5644" spans="1:3" x14ac:dyDescent="0.35">
      <c r="A5644" s="142">
        <v>8.4603000000000002</v>
      </c>
      <c r="B5644" s="140" t="s">
        <v>461</v>
      </c>
      <c r="C5644" s="152">
        <v>0.34820000000000001</v>
      </c>
    </row>
    <row r="5645" spans="1:3" x14ac:dyDescent="0.35">
      <c r="A5645" s="142">
        <v>8.4629999999999992</v>
      </c>
      <c r="B5645" s="140" t="s">
        <v>461</v>
      </c>
      <c r="C5645" s="152">
        <v>0.3483</v>
      </c>
    </row>
    <row r="5646" spans="1:3" x14ac:dyDescent="0.35">
      <c r="A5646" s="142">
        <v>8.4657999999999998</v>
      </c>
      <c r="B5646" s="140" t="s">
        <v>461</v>
      </c>
      <c r="C5646" s="152">
        <v>0.34839999999999999</v>
      </c>
    </row>
    <row r="5647" spans="1:3" x14ac:dyDescent="0.35">
      <c r="A5647" s="142">
        <v>8.4685000000000006</v>
      </c>
      <c r="B5647" s="140" t="s">
        <v>461</v>
      </c>
      <c r="C5647" s="152">
        <v>0.34860000000000002</v>
      </c>
    </row>
    <row r="5648" spans="1:3" x14ac:dyDescent="0.35">
      <c r="A5648" s="142">
        <v>8.4711999999999996</v>
      </c>
      <c r="B5648" s="140" t="s">
        <v>461</v>
      </c>
      <c r="C5648" s="152">
        <v>0.3488</v>
      </c>
    </row>
    <row r="5649" spans="1:3" x14ac:dyDescent="0.35">
      <c r="A5649" s="142">
        <v>8.4740000000000002</v>
      </c>
      <c r="B5649" s="140" t="s">
        <v>461</v>
      </c>
      <c r="C5649" s="152">
        <v>0.34899999999999998</v>
      </c>
    </row>
    <row r="5650" spans="1:3" x14ac:dyDescent="0.35">
      <c r="A5650" s="142">
        <v>8.4794999999999998</v>
      </c>
      <c r="B5650" s="140" t="s">
        <v>461</v>
      </c>
      <c r="C5650" s="152">
        <v>0.34899999999999998</v>
      </c>
    </row>
    <row r="5651" spans="1:3" x14ac:dyDescent="0.35">
      <c r="A5651" s="142">
        <v>8.4822000000000006</v>
      </c>
      <c r="B5651" s="140" t="s">
        <v>461</v>
      </c>
      <c r="C5651" s="152">
        <v>0.34920000000000001</v>
      </c>
    </row>
    <row r="5652" spans="1:3" x14ac:dyDescent="0.35">
      <c r="A5652" s="142">
        <v>8.4903999999999993</v>
      </c>
      <c r="B5652" s="140" t="s">
        <v>461</v>
      </c>
      <c r="C5652" s="152">
        <v>0.34939999999999999</v>
      </c>
    </row>
    <row r="5653" spans="1:3" x14ac:dyDescent="0.35">
      <c r="A5653" s="142">
        <v>8.4959000000000007</v>
      </c>
      <c r="B5653" s="140" t="s">
        <v>461</v>
      </c>
      <c r="C5653" s="152">
        <v>0.34949999999999998</v>
      </c>
    </row>
    <row r="5654" spans="1:3" x14ac:dyDescent="0.35">
      <c r="A5654" s="142">
        <v>8.4985999999999997</v>
      </c>
      <c r="B5654" s="140" t="s">
        <v>461</v>
      </c>
      <c r="C5654" s="152">
        <v>0.34949999999999998</v>
      </c>
    </row>
    <row r="5655" spans="1:3" x14ac:dyDescent="0.35">
      <c r="A5655" s="142">
        <v>8.5068000000000001</v>
      </c>
      <c r="B5655" s="140" t="s">
        <v>461</v>
      </c>
      <c r="C5655" s="152">
        <v>0.34960000000000002</v>
      </c>
    </row>
    <row r="5656" spans="1:3" x14ac:dyDescent="0.35">
      <c r="A5656" s="142">
        <v>8.5096000000000007</v>
      </c>
      <c r="B5656" s="140" t="s">
        <v>461</v>
      </c>
      <c r="C5656" s="152">
        <v>0.34960000000000002</v>
      </c>
    </row>
    <row r="5657" spans="1:3" x14ac:dyDescent="0.35">
      <c r="A5657" s="142">
        <v>8.5122999999999998</v>
      </c>
      <c r="B5657" s="140" t="s">
        <v>461</v>
      </c>
      <c r="C5657" s="152">
        <v>0.34970000000000001</v>
      </c>
    </row>
    <row r="5658" spans="1:3" x14ac:dyDescent="0.35">
      <c r="A5658" s="142">
        <v>8.5151000000000003</v>
      </c>
      <c r="B5658" s="140" t="s">
        <v>461</v>
      </c>
      <c r="C5658" s="152">
        <v>0.3498</v>
      </c>
    </row>
    <row r="5659" spans="1:3" x14ac:dyDescent="0.35">
      <c r="A5659" s="142">
        <v>8.5177999999999994</v>
      </c>
      <c r="B5659" s="140" t="s">
        <v>461</v>
      </c>
      <c r="C5659" s="152">
        <v>0.3498</v>
      </c>
    </row>
    <row r="5660" spans="1:3" x14ac:dyDescent="0.35">
      <c r="A5660" s="142">
        <v>8.5259999999999998</v>
      </c>
      <c r="B5660" s="140" t="s">
        <v>461</v>
      </c>
      <c r="C5660" s="152">
        <v>0.35</v>
      </c>
    </row>
    <row r="5661" spans="1:3" x14ac:dyDescent="0.35">
      <c r="A5661" s="142">
        <v>8.5288000000000004</v>
      </c>
      <c r="B5661" s="140" t="s">
        <v>461</v>
      </c>
      <c r="C5661" s="152">
        <v>0.35</v>
      </c>
    </row>
    <row r="5662" spans="1:3" x14ac:dyDescent="0.35">
      <c r="A5662" s="142">
        <v>8.5342000000000002</v>
      </c>
      <c r="B5662" s="140" t="s">
        <v>461</v>
      </c>
      <c r="C5662" s="152">
        <v>0.35010000000000002</v>
      </c>
    </row>
    <row r="5663" spans="1:3" x14ac:dyDescent="0.35">
      <c r="A5663" s="142">
        <v>8.5370000000000008</v>
      </c>
      <c r="B5663" s="140" t="s">
        <v>461</v>
      </c>
      <c r="C5663" s="152">
        <v>0.35010000000000002</v>
      </c>
    </row>
    <row r="5664" spans="1:3" x14ac:dyDescent="0.35">
      <c r="A5664" s="142">
        <v>8.5396999999999998</v>
      </c>
      <c r="B5664" s="140" t="s">
        <v>461</v>
      </c>
      <c r="C5664" s="152">
        <v>0.3503</v>
      </c>
    </row>
    <row r="5665" spans="1:3" x14ac:dyDescent="0.35">
      <c r="A5665" s="142">
        <v>8.5451999999999995</v>
      </c>
      <c r="B5665" s="140" t="s">
        <v>461</v>
      </c>
      <c r="C5665" s="152">
        <v>0.3503</v>
      </c>
    </row>
    <row r="5666" spans="1:3" x14ac:dyDescent="0.35">
      <c r="A5666" s="142">
        <v>8.5479000000000003</v>
      </c>
      <c r="B5666" s="140" t="s">
        <v>461</v>
      </c>
      <c r="C5666" s="152">
        <v>0.35039999999999999</v>
      </c>
    </row>
    <row r="5667" spans="1:3" x14ac:dyDescent="0.35">
      <c r="A5667" s="142">
        <v>8.5507000000000009</v>
      </c>
      <c r="B5667" s="140" t="s">
        <v>461</v>
      </c>
      <c r="C5667" s="152">
        <v>0.35039999999999999</v>
      </c>
    </row>
    <row r="5668" spans="1:3" x14ac:dyDescent="0.35">
      <c r="A5668" s="142">
        <v>8.5533999999999999</v>
      </c>
      <c r="B5668" s="140" t="s">
        <v>461</v>
      </c>
      <c r="C5668" s="152">
        <v>0.35039999999999999</v>
      </c>
    </row>
    <row r="5669" spans="1:3" x14ac:dyDescent="0.35">
      <c r="A5669" s="142">
        <v>8.5670999999999999</v>
      </c>
      <c r="B5669" s="140" t="s">
        <v>461</v>
      </c>
      <c r="C5669" s="152">
        <v>0.35060000000000002</v>
      </c>
    </row>
    <row r="5670" spans="1:3" x14ac:dyDescent="0.35">
      <c r="A5670" s="142">
        <v>8.5725999999999996</v>
      </c>
      <c r="B5670" s="140" t="s">
        <v>461</v>
      </c>
      <c r="C5670" s="152">
        <v>0.3508</v>
      </c>
    </row>
    <row r="5671" spans="1:3" x14ac:dyDescent="0.35">
      <c r="A5671" s="142">
        <v>8.5780999999999992</v>
      </c>
      <c r="B5671" s="140" t="s">
        <v>461</v>
      </c>
      <c r="C5671" s="152">
        <v>0.35089999999999999</v>
      </c>
    </row>
    <row r="5672" spans="1:3" x14ac:dyDescent="0.35">
      <c r="A5672" s="142">
        <v>8.5917999999999992</v>
      </c>
      <c r="B5672" s="140" t="s">
        <v>461</v>
      </c>
      <c r="C5672" s="152">
        <v>0.35110000000000002</v>
      </c>
    </row>
    <row r="5673" spans="1:3" x14ac:dyDescent="0.35">
      <c r="A5673" s="142">
        <v>8.5973000000000006</v>
      </c>
      <c r="B5673" s="140" t="s">
        <v>461</v>
      </c>
      <c r="C5673" s="152">
        <v>0.35120000000000001</v>
      </c>
    </row>
    <row r="5674" spans="1:3" x14ac:dyDescent="0.35">
      <c r="A5674" s="142">
        <v>8.6027000000000005</v>
      </c>
      <c r="B5674" s="140" t="s">
        <v>461</v>
      </c>
      <c r="C5674" s="152">
        <v>0.35139999999999999</v>
      </c>
    </row>
    <row r="5675" spans="1:3" x14ac:dyDescent="0.35">
      <c r="A5675" s="142">
        <v>8.6054999999999993</v>
      </c>
      <c r="B5675" s="140" t="s">
        <v>461</v>
      </c>
      <c r="C5675" s="152">
        <v>0.35149999999999998</v>
      </c>
    </row>
    <row r="5676" spans="1:3" x14ac:dyDescent="0.35">
      <c r="A5676" s="142">
        <v>8.6082000000000001</v>
      </c>
      <c r="B5676" s="140" t="s">
        <v>461</v>
      </c>
      <c r="C5676" s="152">
        <v>0.35170000000000001</v>
      </c>
    </row>
    <row r="5677" spans="1:3" x14ac:dyDescent="0.35">
      <c r="A5677" s="142">
        <v>8.6136999999999997</v>
      </c>
      <c r="B5677" s="140" t="s">
        <v>461</v>
      </c>
      <c r="C5677" s="152">
        <v>0.3518</v>
      </c>
    </row>
    <row r="5678" spans="1:3" x14ac:dyDescent="0.35">
      <c r="A5678" s="142">
        <v>8.6191999999999993</v>
      </c>
      <c r="B5678" s="140" t="s">
        <v>461</v>
      </c>
      <c r="C5678" s="152">
        <v>0.35189999999999999</v>
      </c>
    </row>
    <row r="5679" spans="1:3" x14ac:dyDescent="0.35">
      <c r="A5679" s="142">
        <v>8.6219000000000001</v>
      </c>
      <c r="B5679" s="140" t="s">
        <v>461</v>
      </c>
      <c r="C5679" s="152">
        <v>0.35199999999999998</v>
      </c>
    </row>
    <row r="5680" spans="1:3" x14ac:dyDescent="0.35">
      <c r="A5680" s="142">
        <v>8.6247000000000007</v>
      </c>
      <c r="B5680" s="140" t="s">
        <v>461</v>
      </c>
      <c r="C5680" s="152">
        <v>0.35210000000000002</v>
      </c>
    </row>
    <row r="5681" spans="1:3" x14ac:dyDescent="0.35">
      <c r="A5681" s="142">
        <v>8.6301000000000005</v>
      </c>
      <c r="B5681" s="140" t="s">
        <v>461</v>
      </c>
      <c r="C5681" s="152">
        <v>0.3523</v>
      </c>
    </row>
    <row r="5682" spans="1:3" x14ac:dyDescent="0.35">
      <c r="A5682" s="142">
        <v>8.6356000000000002</v>
      </c>
      <c r="B5682" s="140" t="s">
        <v>461</v>
      </c>
      <c r="C5682" s="152">
        <v>0.35249999999999998</v>
      </c>
    </row>
    <row r="5683" spans="1:3" x14ac:dyDescent="0.35">
      <c r="A5683" s="142">
        <v>8.6384000000000007</v>
      </c>
      <c r="B5683" s="140" t="s">
        <v>461</v>
      </c>
      <c r="C5683" s="152">
        <v>0.35260000000000002</v>
      </c>
    </row>
    <row r="5684" spans="1:3" x14ac:dyDescent="0.35">
      <c r="A5684" s="142">
        <v>8.6438000000000006</v>
      </c>
      <c r="B5684" s="140" t="s">
        <v>461</v>
      </c>
      <c r="C5684" s="152">
        <v>0.35289999999999999</v>
      </c>
    </row>
    <row r="5685" spans="1:3" x14ac:dyDescent="0.35">
      <c r="A5685" s="142">
        <v>8.6465999999999994</v>
      </c>
      <c r="B5685" s="140" t="s">
        <v>461</v>
      </c>
      <c r="C5685" s="152">
        <v>0.35289999999999999</v>
      </c>
    </row>
    <row r="5686" spans="1:3" x14ac:dyDescent="0.35">
      <c r="A5686" s="142">
        <v>8.6493000000000002</v>
      </c>
      <c r="B5686" s="140" t="s">
        <v>461</v>
      </c>
      <c r="C5686" s="152">
        <v>0.35299999999999998</v>
      </c>
    </row>
    <row r="5687" spans="1:3" x14ac:dyDescent="0.35">
      <c r="A5687" s="142">
        <v>8.6547999999999998</v>
      </c>
      <c r="B5687" s="140" t="s">
        <v>461</v>
      </c>
      <c r="C5687" s="152">
        <v>0.35310000000000002</v>
      </c>
    </row>
    <row r="5688" spans="1:3" x14ac:dyDescent="0.35">
      <c r="A5688" s="142">
        <v>8.6658000000000008</v>
      </c>
      <c r="B5688" s="140" t="s">
        <v>461</v>
      </c>
      <c r="C5688" s="152">
        <v>0.35320000000000001</v>
      </c>
    </row>
    <row r="5689" spans="1:3" x14ac:dyDescent="0.35">
      <c r="A5689" s="142">
        <v>8.6684999999999999</v>
      </c>
      <c r="B5689" s="140" t="s">
        <v>461</v>
      </c>
      <c r="C5689" s="152">
        <v>0.35339999999999999</v>
      </c>
    </row>
    <row r="5690" spans="1:3" x14ac:dyDescent="0.35">
      <c r="A5690" s="142">
        <v>8.6712000000000007</v>
      </c>
      <c r="B5690" s="140" t="s">
        <v>461</v>
      </c>
      <c r="C5690" s="152">
        <v>0.35360000000000003</v>
      </c>
    </row>
    <row r="5691" spans="1:3" x14ac:dyDescent="0.35">
      <c r="A5691" s="142">
        <v>8.6739999999999995</v>
      </c>
      <c r="B5691" s="140" t="s">
        <v>461</v>
      </c>
      <c r="C5691" s="152">
        <v>0.35370000000000001</v>
      </c>
    </row>
    <row r="5692" spans="1:3" x14ac:dyDescent="0.35">
      <c r="A5692" s="142">
        <v>8.6767000000000003</v>
      </c>
      <c r="B5692" s="140" t="s">
        <v>461</v>
      </c>
      <c r="C5692" s="152">
        <v>0.3538</v>
      </c>
    </row>
    <row r="5693" spans="1:3" x14ac:dyDescent="0.35">
      <c r="A5693" s="142">
        <v>8.6821999999999999</v>
      </c>
      <c r="B5693" s="140" t="s">
        <v>461</v>
      </c>
      <c r="C5693" s="152">
        <v>0.3538</v>
      </c>
    </row>
    <row r="5694" spans="1:3" x14ac:dyDescent="0.35">
      <c r="A5694" s="142">
        <v>8.6876999999999995</v>
      </c>
      <c r="B5694" s="140" t="s">
        <v>461</v>
      </c>
      <c r="C5694" s="152">
        <v>0.35399999999999998</v>
      </c>
    </row>
    <row r="5695" spans="1:3" x14ac:dyDescent="0.35">
      <c r="A5695" s="142">
        <v>8.6904000000000003</v>
      </c>
      <c r="B5695" s="140" t="s">
        <v>461</v>
      </c>
      <c r="C5695" s="152">
        <v>0.35410000000000003</v>
      </c>
    </row>
    <row r="5696" spans="1:3" x14ac:dyDescent="0.35">
      <c r="A5696" s="142">
        <v>8.6931999999999992</v>
      </c>
      <c r="B5696" s="140" t="s">
        <v>461</v>
      </c>
      <c r="C5696" s="152">
        <v>0.35420000000000001</v>
      </c>
    </row>
    <row r="5697" spans="1:3" x14ac:dyDescent="0.35">
      <c r="A5697" s="142">
        <v>8.6959</v>
      </c>
      <c r="B5697" s="140" t="s">
        <v>461</v>
      </c>
      <c r="C5697" s="152">
        <v>0.35420000000000001</v>
      </c>
    </row>
    <row r="5698" spans="1:3" x14ac:dyDescent="0.35">
      <c r="A5698" s="142">
        <v>8.6986000000000008</v>
      </c>
      <c r="B5698" s="140" t="s">
        <v>461</v>
      </c>
      <c r="C5698" s="152">
        <v>0.35420000000000001</v>
      </c>
    </row>
    <row r="5699" spans="1:3" x14ac:dyDescent="0.35">
      <c r="A5699" s="142">
        <v>8.7041000000000004</v>
      </c>
      <c r="B5699" s="140" t="s">
        <v>461</v>
      </c>
      <c r="C5699" s="152">
        <v>0.35439999999999999</v>
      </c>
    </row>
    <row r="5700" spans="1:3" x14ac:dyDescent="0.35">
      <c r="A5700" s="142">
        <v>8.7123000000000008</v>
      </c>
      <c r="B5700" s="140" t="s">
        <v>461</v>
      </c>
      <c r="C5700" s="152">
        <v>0.35460000000000003</v>
      </c>
    </row>
    <row r="5701" spans="1:3" x14ac:dyDescent="0.35">
      <c r="A5701" s="142">
        <v>8.7150999999999996</v>
      </c>
      <c r="B5701" s="140" t="s">
        <v>461</v>
      </c>
      <c r="C5701" s="152">
        <v>0.3548</v>
      </c>
    </row>
    <row r="5702" spans="1:3" x14ac:dyDescent="0.35">
      <c r="A5702" s="142">
        <v>8.7178000000000004</v>
      </c>
      <c r="B5702" s="140" t="s">
        <v>461</v>
      </c>
      <c r="C5702" s="152">
        <v>0.35489999999999999</v>
      </c>
    </row>
    <row r="5703" spans="1:3" x14ac:dyDescent="0.35">
      <c r="A5703" s="142">
        <v>8.7233000000000001</v>
      </c>
      <c r="B5703" s="140" t="s">
        <v>461</v>
      </c>
      <c r="C5703" s="152">
        <v>0.35489999999999999</v>
      </c>
    </row>
    <row r="5704" spans="1:3" x14ac:dyDescent="0.35">
      <c r="A5704" s="142">
        <v>8.7341999999999995</v>
      </c>
      <c r="B5704" s="140" t="s">
        <v>461</v>
      </c>
      <c r="C5704" s="152">
        <v>0.35520000000000002</v>
      </c>
    </row>
    <row r="5705" spans="1:3" x14ac:dyDescent="0.35">
      <c r="A5705" s="142">
        <v>8.7370000000000001</v>
      </c>
      <c r="B5705" s="140" t="s">
        <v>461</v>
      </c>
      <c r="C5705" s="152">
        <v>0.3553</v>
      </c>
    </row>
    <row r="5706" spans="1:3" x14ac:dyDescent="0.35">
      <c r="A5706" s="142">
        <v>8.7396999999999991</v>
      </c>
      <c r="B5706" s="140" t="s">
        <v>461</v>
      </c>
      <c r="C5706" s="152">
        <v>0.35539999999999999</v>
      </c>
    </row>
    <row r="5707" spans="1:3" x14ac:dyDescent="0.35">
      <c r="A5707" s="142">
        <v>8.7424999999999997</v>
      </c>
      <c r="B5707" s="140" t="s">
        <v>461</v>
      </c>
      <c r="C5707" s="152">
        <v>0.35549999999999998</v>
      </c>
    </row>
    <row r="5708" spans="1:3" x14ac:dyDescent="0.35">
      <c r="A5708" s="142">
        <v>8.7478999999999996</v>
      </c>
      <c r="B5708" s="140" t="s">
        <v>461</v>
      </c>
      <c r="C5708" s="152">
        <v>0.35570000000000002</v>
      </c>
    </row>
    <row r="5709" spans="1:3" x14ac:dyDescent="0.35">
      <c r="A5709" s="142">
        <v>8.7561999999999998</v>
      </c>
      <c r="B5709" s="140" t="s">
        <v>461</v>
      </c>
      <c r="C5709" s="152">
        <v>0.35580000000000001</v>
      </c>
    </row>
    <row r="5710" spans="1:3" x14ac:dyDescent="0.35">
      <c r="A5710" s="142">
        <v>8.7589000000000006</v>
      </c>
      <c r="B5710" s="140" t="s">
        <v>461</v>
      </c>
      <c r="C5710" s="152">
        <v>0.35620000000000002</v>
      </c>
    </row>
    <row r="5711" spans="1:3" x14ac:dyDescent="0.35">
      <c r="A5711" s="142">
        <v>8.7644000000000002</v>
      </c>
      <c r="B5711" s="140" t="s">
        <v>461</v>
      </c>
      <c r="C5711" s="152">
        <v>0.35630000000000001</v>
      </c>
    </row>
    <row r="5712" spans="1:3" x14ac:dyDescent="0.35">
      <c r="A5712" s="142">
        <v>8.7670999999999992</v>
      </c>
      <c r="B5712" s="140" t="s">
        <v>461</v>
      </c>
      <c r="C5712" s="152">
        <v>0.35639999999999999</v>
      </c>
    </row>
    <row r="5713" spans="1:3" x14ac:dyDescent="0.35">
      <c r="A5713" s="142">
        <v>8.7698999999999998</v>
      </c>
      <c r="B5713" s="140" t="s">
        <v>461</v>
      </c>
      <c r="C5713" s="152">
        <v>0.35649999999999998</v>
      </c>
    </row>
    <row r="5714" spans="1:3" x14ac:dyDescent="0.35">
      <c r="A5714" s="142">
        <v>8.7726000000000006</v>
      </c>
      <c r="B5714" s="140" t="s">
        <v>461</v>
      </c>
      <c r="C5714" s="152">
        <v>0.35659999999999997</v>
      </c>
    </row>
    <row r="5715" spans="1:3" x14ac:dyDescent="0.35">
      <c r="A5715" s="142">
        <v>8.7752999999999997</v>
      </c>
      <c r="B5715" s="140" t="s">
        <v>461</v>
      </c>
      <c r="C5715" s="152">
        <v>0.3569</v>
      </c>
    </row>
    <row r="5716" spans="1:3" x14ac:dyDescent="0.35">
      <c r="A5716" s="142">
        <v>8.7781000000000002</v>
      </c>
      <c r="B5716" s="140" t="s">
        <v>461</v>
      </c>
      <c r="C5716" s="152">
        <v>0.3569</v>
      </c>
    </row>
    <row r="5717" spans="1:3" x14ac:dyDescent="0.35">
      <c r="A5717" s="142">
        <v>8.7807999999999993</v>
      </c>
      <c r="B5717" s="140" t="s">
        <v>461</v>
      </c>
      <c r="C5717" s="152">
        <v>0.35749999999999998</v>
      </c>
    </row>
    <row r="5718" spans="1:3" x14ac:dyDescent="0.35">
      <c r="A5718" s="142">
        <v>8.7889999999999997</v>
      </c>
      <c r="B5718" s="140" t="s">
        <v>461</v>
      </c>
      <c r="C5718" s="152">
        <v>0.35759999999999997</v>
      </c>
    </row>
    <row r="5719" spans="1:3" x14ac:dyDescent="0.35">
      <c r="A5719" s="142">
        <v>8.7944999999999993</v>
      </c>
      <c r="B5719" s="140" t="s">
        <v>461</v>
      </c>
      <c r="C5719" s="152">
        <v>0.35770000000000002</v>
      </c>
    </row>
    <row r="5720" spans="1:3" x14ac:dyDescent="0.35">
      <c r="A5720" s="142">
        <v>8.7972999999999999</v>
      </c>
      <c r="B5720" s="140" t="s">
        <v>461</v>
      </c>
      <c r="C5720" s="152">
        <v>0.3579</v>
      </c>
    </row>
    <row r="5721" spans="1:3" x14ac:dyDescent="0.35">
      <c r="A5721" s="142">
        <v>8.8000000000000007</v>
      </c>
      <c r="B5721" s="140" t="s">
        <v>461</v>
      </c>
      <c r="C5721" s="152">
        <v>0.35799999999999998</v>
      </c>
    </row>
    <row r="5722" spans="1:3" x14ac:dyDescent="0.35">
      <c r="A5722" s="142">
        <v>8.8055000000000003</v>
      </c>
      <c r="B5722" s="140" t="s">
        <v>461</v>
      </c>
      <c r="C5722" s="152">
        <v>0.35809999999999997</v>
      </c>
    </row>
    <row r="5723" spans="1:3" x14ac:dyDescent="0.35">
      <c r="A5723" s="142">
        <v>8.8081999999999994</v>
      </c>
      <c r="B5723" s="140" t="s">
        <v>461</v>
      </c>
      <c r="C5723" s="152">
        <v>0.35849999999999999</v>
      </c>
    </row>
    <row r="5724" spans="1:3" x14ac:dyDescent="0.35">
      <c r="A5724" s="142">
        <v>8.8192000000000004</v>
      </c>
      <c r="B5724" s="140" t="s">
        <v>461</v>
      </c>
      <c r="C5724" s="152">
        <v>0.35880000000000001</v>
      </c>
    </row>
    <row r="5725" spans="1:3" x14ac:dyDescent="0.35">
      <c r="A5725" s="142">
        <v>8.8218999999999994</v>
      </c>
      <c r="B5725" s="140" t="s">
        <v>461</v>
      </c>
      <c r="C5725" s="152">
        <v>0.3589</v>
      </c>
    </row>
    <row r="5726" spans="1:3" x14ac:dyDescent="0.35">
      <c r="A5726" s="142">
        <v>8.8247</v>
      </c>
      <c r="B5726" s="140" t="s">
        <v>461</v>
      </c>
      <c r="C5726" s="152">
        <v>0.35930000000000001</v>
      </c>
    </row>
    <row r="5727" spans="1:3" x14ac:dyDescent="0.35">
      <c r="A5727" s="142">
        <v>8.8274000000000008</v>
      </c>
      <c r="B5727" s="140" t="s">
        <v>461</v>
      </c>
      <c r="C5727" s="152">
        <v>0.35959999999999998</v>
      </c>
    </row>
    <row r="5728" spans="1:3" x14ac:dyDescent="0.35">
      <c r="A5728" s="142">
        <v>8.8300999999999998</v>
      </c>
      <c r="B5728" s="140" t="s">
        <v>461</v>
      </c>
      <c r="C5728" s="152">
        <v>0.35980000000000001</v>
      </c>
    </row>
    <row r="5729" spans="1:3" x14ac:dyDescent="0.35">
      <c r="A5729" s="142">
        <v>8.8329000000000004</v>
      </c>
      <c r="B5729" s="140" t="s">
        <v>461</v>
      </c>
      <c r="C5729" s="152">
        <v>0.3599</v>
      </c>
    </row>
    <row r="5730" spans="1:3" x14ac:dyDescent="0.35">
      <c r="A5730" s="142">
        <v>8.8355999999999995</v>
      </c>
      <c r="B5730" s="140" t="s">
        <v>461</v>
      </c>
      <c r="C5730" s="152">
        <v>0.36</v>
      </c>
    </row>
    <row r="5731" spans="1:3" x14ac:dyDescent="0.35">
      <c r="A5731" s="142">
        <v>8.8466000000000005</v>
      </c>
      <c r="B5731" s="140" t="s">
        <v>461</v>
      </c>
      <c r="C5731" s="152">
        <v>0.36030000000000001</v>
      </c>
    </row>
    <row r="5732" spans="1:3" x14ac:dyDescent="0.35">
      <c r="A5732" s="142">
        <v>8.8521000000000001</v>
      </c>
      <c r="B5732" s="140" t="s">
        <v>461</v>
      </c>
      <c r="C5732" s="152">
        <v>0.3604</v>
      </c>
    </row>
    <row r="5733" spans="1:3" x14ac:dyDescent="0.35">
      <c r="A5733" s="142">
        <v>8.8547999999999991</v>
      </c>
      <c r="B5733" s="140" t="s">
        <v>461</v>
      </c>
      <c r="C5733" s="152">
        <v>0.36070000000000002</v>
      </c>
    </row>
    <row r="5734" spans="1:3" x14ac:dyDescent="0.35">
      <c r="A5734" s="142">
        <v>8.8603000000000005</v>
      </c>
      <c r="B5734" s="140" t="s">
        <v>461</v>
      </c>
      <c r="C5734" s="152">
        <v>0.36070000000000002</v>
      </c>
    </row>
    <row r="5735" spans="1:3" x14ac:dyDescent="0.35">
      <c r="A5735" s="142">
        <v>8.8629999999999995</v>
      </c>
      <c r="B5735" s="140" t="s">
        <v>461</v>
      </c>
      <c r="C5735" s="152">
        <v>0.36080000000000001</v>
      </c>
    </row>
    <row r="5736" spans="1:3" x14ac:dyDescent="0.35">
      <c r="A5736" s="142">
        <v>8.8658000000000001</v>
      </c>
      <c r="B5736" s="140" t="s">
        <v>461</v>
      </c>
      <c r="C5736" s="152">
        <v>0.36099999999999999</v>
      </c>
    </row>
    <row r="5737" spans="1:3" x14ac:dyDescent="0.35">
      <c r="A5737" s="142">
        <v>8.8712</v>
      </c>
      <c r="B5737" s="140" t="s">
        <v>461</v>
      </c>
      <c r="C5737" s="152">
        <v>0.36109999999999998</v>
      </c>
    </row>
    <row r="5738" spans="1:3" x14ac:dyDescent="0.35">
      <c r="A5738" s="142">
        <v>8.8740000000000006</v>
      </c>
      <c r="B5738" s="140" t="s">
        <v>461</v>
      </c>
      <c r="C5738" s="152">
        <v>0.36109999999999998</v>
      </c>
    </row>
    <row r="5739" spans="1:3" x14ac:dyDescent="0.35">
      <c r="A5739" s="142">
        <v>8.8821999999999992</v>
      </c>
      <c r="B5739" s="140" t="s">
        <v>461</v>
      </c>
      <c r="C5739" s="152">
        <v>0.36130000000000001</v>
      </c>
    </row>
    <row r="5740" spans="1:3" x14ac:dyDescent="0.35">
      <c r="A5740" s="142">
        <v>8.8877000000000006</v>
      </c>
      <c r="B5740" s="140" t="s">
        <v>461</v>
      </c>
      <c r="C5740" s="152">
        <v>0.3614</v>
      </c>
    </row>
    <row r="5741" spans="1:3" x14ac:dyDescent="0.35">
      <c r="A5741" s="142">
        <v>8.8932000000000002</v>
      </c>
      <c r="B5741" s="140" t="s">
        <v>461</v>
      </c>
      <c r="C5741" s="152">
        <v>0.36149999999999999</v>
      </c>
    </row>
    <row r="5742" spans="1:3" x14ac:dyDescent="0.35">
      <c r="A5742" s="142">
        <v>8.8958999999999993</v>
      </c>
      <c r="B5742" s="140" t="s">
        <v>461</v>
      </c>
      <c r="C5742" s="152">
        <v>0.36159999999999998</v>
      </c>
    </row>
    <row r="5743" spans="1:3" x14ac:dyDescent="0.35">
      <c r="A5743" s="142">
        <v>8.8986000000000001</v>
      </c>
      <c r="B5743" s="140" t="s">
        <v>461</v>
      </c>
      <c r="C5743" s="152">
        <v>0.36170000000000002</v>
      </c>
    </row>
    <row r="5744" spans="1:3" x14ac:dyDescent="0.35">
      <c r="A5744" s="142">
        <v>8.9095999999999993</v>
      </c>
      <c r="B5744" s="140" t="s">
        <v>461</v>
      </c>
      <c r="C5744" s="152">
        <v>0.3619</v>
      </c>
    </row>
    <row r="5745" spans="1:3" x14ac:dyDescent="0.35">
      <c r="A5745" s="142">
        <v>8.9123000000000001</v>
      </c>
      <c r="B5745" s="140" t="s">
        <v>461</v>
      </c>
      <c r="C5745" s="152">
        <v>0.36199999999999999</v>
      </c>
    </row>
    <row r="5746" spans="1:3" x14ac:dyDescent="0.35">
      <c r="A5746" s="142">
        <v>8.9151000000000007</v>
      </c>
      <c r="B5746" s="140" t="s">
        <v>461</v>
      </c>
      <c r="C5746" s="152">
        <v>0.3624</v>
      </c>
    </row>
    <row r="5747" spans="1:3" x14ac:dyDescent="0.35">
      <c r="A5747" s="142">
        <v>8.9177999999999997</v>
      </c>
      <c r="B5747" s="140" t="s">
        <v>461</v>
      </c>
      <c r="C5747" s="152">
        <v>0.36249999999999999</v>
      </c>
    </row>
    <row r="5748" spans="1:3" x14ac:dyDescent="0.35">
      <c r="A5748" s="142">
        <v>8.9205000000000005</v>
      </c>
      <c r="B5748" s="140" t="s">
        <v>461</v>
      </c>
      <c r="C5748" s="152">
        <v>0.36259999999999998</v>
      </c>
    </row>
    <row r="5749" spans="1:3" x14ac:dyDescent="0.35">
      <c r="A5749" s="142">
        <v>8.9232999999999993</v>
      </c>
      <c r="B5749" s="140" t="s">
        <v>461</v>
      </c>
      <c r="C5749" s="152">
        <v>0.36270000000000002</v>
      </c>
    </row>
    <row r="5750" spans="1:3" x14ac:dyDescent="0.35">
      <c r="A5750" s="142">
        <v>8.9288000000000007</v>
      </c>
      <c r="B5750" s="140" t="s">
        <v>461</v>
      </c>
      <c r="C5750" s="152">
        <v>0.36299999999999999</v>
      </c>
    </row>
    <row r="5751" spans="1:3" x14ac:dyDescent="0.35">
      <c r="A5751" s="142">
        <v>8.9314999999999998</v>
      </c>
      <c r="B5751" s="140" t="s">
        <v>461</v>
      </c>
      <c r="C5751" s="152">
        <v>0.36309999999999998</v>
      </c>
    </row>
    <row r="5752" spans="1:3" x14ac:dyDescent="0.35">
      <c r="A5752" s="142">
        <v>8.9369999999999994</v>
      </c>
      <c r="B5752" s="140" t="s">
        <v>461</v>
      </c>
      <c r="C5752" s="152">
        <v>0.36320000000000002</v>
      </c>
    </row>
    <row r="5753" spans="1:3" x14ac:dyDescent="0.35">
      <c r="A5753" s="142">
        <v>8.9397000000000002</v>
      </c>
      <c r="B5753" s="140" t="s">
        <v>461</v>
      </c>
      <c r="C5753" s="152">
        <v>0.36320000000000002</v>
      </c>
    </row>
    <row r="5754" spans="1:3" x14ac:dyDescent="0.35">
      <c r="A5754" s="142">
        <v>8.9425000000000008</v>
      </c>
      <c r="B5754" s="140" t="s">
        <v>461</v>
      </c>
      <c r="C5754" s="152">
        <v>0.36349999999999999</v>
      </c>
    </row>
    <row r="5755" spans="1:3" x14ac:dyDescent="0.35">
      <c r="A5755" s="142">
        <v>8.9451999999999998</v>
      </c>
      <c r="B5755" s="140" t="s">
        <v>461</v>
      </c>
      <c r="C5755" s="152">
        <v>0.36380000000000001</v>
      </c>
    </row>
    <row r="5756" spans="1:3" x14ac:dyDescent="0.35">
      <c r="A5756" s="142">
        <v>8.9506999999999994</v>
      </c>
      <c r="B5756" s="140" t="s">
        <v>461</v>
      </c>
      <c r="C5756" s="152">
        <v>0.36380000000000001</v>
      </c>
    </row>
    <row r="5757" spans="1:3" x14ac:dyDescent="0.35">
      <c r="A5757" s="142">
        <v>8.9534000000000002</v>
      </c>
      <c r="B5757" s="140" t="s">
        <v>461</v>
      </c>
      <c r="C5757" s="152">
        <v>0.36380000000000001</v>
      </c>
    </row>
    <row r="5758" spans="1:3" x14ac:dyDescent="0.35">
      <c r="A5758" s="142">
        <v>8.9588999999999999</v>
      </c>
      <c r="B5758" s="140" t="s">
        <v>461</v>
      </c>
      <c r="C5758" s="152">
        <v>0.3639</v>
      </c>
    </row>
    <row r="5759" spans="1:3" x14ac:dyDescent="0.35">
      <c r="A5759" s="142">
        <v>8.9616000000000007</v>
      </c>
      <c r="B5759" s="140" t="s">
        <v>461</v>
      </c>
      <c r="C5759" s="152">
        <v>0.36420000000000002</v>
      </c>
    </row>
    <row r="5760" spans="1:3" x14ac:dyDescent="0.35">
      <c r="A5760" s="142">
        <v>8.9643999999999995</v>
      </c>
      <c r="B5760" s="140" t="s">
        <v>461</v>
      </c>
      <c r="C5760" s="152">
        <v>0.36430000000000001</v>
      </c>
    </row>
    <row r="5761" spans="1:3" x14ac:dyDescent="0.35">
      <c r="A5761" s="142">
        <v>8.9671000000000003</v>
      </c>
      <c r="B5761" s="140" t="s">
        <v>461</v>
      </c>
      <c r="C5761" s="152">
        <v>0.3644</v>
      </c>
    </row>
    <row r="5762" spans="1:3" x14ac:dyDescent="0.35">
      <c r="A5762" s="142">
        <v>8.9699000000000009</v>
      </c>
      <c r="B5762" s="140" t="s">
        <v>461</v>
      </c>
      <c r="C5762" s="152">
        <v>0.36470000000000002</v>
      </c>
    </row>
    <row r="5763" spans="1:3" x14ac:dyDescent="0.35">
      <c r="A5763" s="142">
        <v>8.9753000000000007</v>
      </c>
      <c r="B5763" s="140" t="s">
        <v>461</v>
      </c>
      <c r="C5763" s="152">
        <v>0.36480000000000001</v>
      </c>
    </row>
    <row r="5764" spans="1:3" x14ac:dyDescent="0.35">
      <c r="A5764" s="142">
        <v>8.9780999999999995</v>
      </c>
      <c r="B5764" s="140" t="s">
        <v>461</v>
      </c>
      <c r="C5764" s="152">
        <v>0.36520000000000002</v>
      </c>
    </row>
    <row r="5765" spans="1:3" x14ac:dyDescent="0.35">
      <c r="A5765" s="142">
        <v>8.9863</v>
      </c>
      <c r="B5765" s="140" t="s">
        <v>461</v>
      </c>
      <c r="C5765" s="152">
        <v>0.36549999999999999</v>
      </c>
    </row>
    <row r="5766" spans="1:3" x14ac:dyDescent="0.35">
      <c r="A5766" s="142">
        <v>8.9917999999999996</v>
      </c>
      <c r="B5766" s="140" t="s">
        <v>461</v>
      </c>
      <c r="C5766" s="152">
        <v>0.36580000000000001</v>
      </c>
    </row>
    <row r="5767" spans="1:3" x14ac:dyDescent="0.35">
      <c r="A5767" s="142">
        <v>8.9945000000000004</v>
      </c>
      <c r="B5767" s="140" t="s">
        <v>461</v>
      </c>
      <c r="C5767" s="152">
        <v>0.3659</v>
      </c>
    </row>
    <row r="5768" spans="1:3" x14ac:dyDescent="0.35">
      <c r="A5768" s="142">
        <v>8.9972999999999992</v>
      </c>
      <c r="B5768" s="140" t="s">
        <v>461</v>
      </c>
      <c r="C5768" s="152">
        <v>0.3659</v>
      </c>
    </row>
    <row r="5769" spans="1:3" x14ac:dyDescent="0.35">
      <c r="A5769" s="142">
        <v>9</v>
      </c>
      <c r="B5769" s="140" t="s">
        <v>461</v>
      </c>
      <c r="C5769" s="152">
        <v>0.3659</v>
      </c>
    </row>
    <row r="5770" spans="1:3" x14ac:dyDescent="0.35">
      <c r="A5770" s="142">
        <v>9.0027000000000008</v>
      </c>
      <c r="B5770" s="140" t="s">
        <v>461</v>
      </c>
      <c r="C5770" s="152">
        <v>0.3659</v>
      </c>
    </row>
    <row r="5771" spans="1:3" x14ac:dyDescent="0.35">
      <c r="A5771" s="142">
        <v>9.0411000000000001</v>
      </c>
      <c r="B5771" s="140" t="s">
        <v>461</v>
      </c>
      <c r="C5771" s="152">
        <v>0.3659</v>
      </c>
    </row>
    <row r="5772" spans="1:3" x14ac:dyDescent="0.35">
      <c r="A5772" s="142">
        <v>9.0493000000000006</v>
      </c>
      <c r="B5772" s="140" t="s">
        <v>461</v>
      </c>
      <c r="C5772" s="152">
        <v>0.3659</v>
      </c>
    </row>
    <row r="5773" spans="1:3" x14ac:dyDescent="0.35">
      <c r="A5773" s="142">
        <v>9.0520999999999994</v>
      </c>
      <c r="B5773" s="140" t="s">
        <v>461</v>
      </c>
      <c r="C5773" s="152">
        <v>0.3659</v>
      </c>
    </row>
    <row r="5774" spans="1:3" x14ac:dyDescent="0.35">
      <c r="A5774" s="142">
        <v>9.0630000000000006</v>
      </c>
      <c r="B5774" s="140" t="s">
        <v>461</v>
      </c>
      <c r="C5774" s="152">
        <v>0.3659</v>
      </c>
    </row>
    <row r="5775" spans="1:3" x14ac:dyDescent="0.35">
      <c r="A5775" s="142">
        <v>9.0711999999999993</v>
      </c>
      <c r="B5775" s="140" t="s">
        <v>461</v>
      </c>
      <c r="C5775" s="152">
        <v>0.3659</v>
      </c>
    </row>
    <row r="5776" spans="1:3" x14ac:dyDescent="0.35">
      <c r="A5776" s="142">
        <v>9.0822000000000003</v>
      </c>
      <c r="B5776" s="140" t="s">
        <v>461</v>
      </c>
      <c r="C5776" s="152">
        <v>0.3659</v>
      </c>
    </row>
    <row r="5777" spans="1:3" x14ac:dyDescent="0.35">
      <c r="A5777" s="142">
        <v>9.0848999999999993</v>
      </c>
      <c r="B5777" s="140" t="s">
        <v>461</v>
      </c>
      <c r="C5777" s="152">
        <v>0.3659</v>
      </c>
    </row>
    <row r="5778" spans="1:3" x14ac:dyDescent="0.35">
      <c r="A5778" s="142">
        <v>9.0931999999999995</v>
      </c>
      <c r="B5778" s="140" t="s">
        <v>461</v>
      </c>
      <c r="C5778" s="152">
        <v>0.3659</v>
      </c>
    </row>
    <row r="5779" spans="1:3" x14ac:dyDescent="0.35">
      <c r="A5779" s="142">
        <v>9.1259999999999994</v>
      </c>
      <c r="B5779" s="140" t="s">
        <v>461</v>
      </c>
      <c r="C5779" s="152">
        <v>0.3659</v>
      </c>
    </row>
    <row r="5780" spans="1:3" x14ac:dyDescent="0.35">
      <c r="A5780" s="142">
        <v>9.1288</v>
      </c>
      <c r="B5780" s="140" t="s">
        <v>461</v>
      </c>
      <c r="C5780" s="152">
        <v>0.3659</v>
      </c>
    </row>
    <row r="5781" spans="1:3" x14ac:dyDescent="0.35">
      <c r="A5781" s="142">
        <v>9.1370000000000005</v>
      </c>
      <c r="B5781" s="140" t="s">
        <v>461</v>
      </c>
      <c r="C5781" s="152">
        <v>0.3659</v>
      </c>
    </row>
    <row r="5782" spans="1:3" x14ac:dyDescent="0.35">
      <c r="A5782" s="142">
        <v>9.1478999999999999</v>
      </c>
      <c r="B5782" s="140" t="s">
        <v>461</v>
      </c>
      <c r="C5782" s="152">
        <v>0.3659</v>
      </c>
    </row>
    <row r="5783" spans="1:3" x14ac:dyDescent="0.35">
      <c r="A5783" s="142">
        <v>9.1616</v>
      </c>
      <c r="B5783" s="140" t="s">
        <v>461</v>
      </c>
      <c r="C5783" s="152">
        <v>0.3659</v>
      </c>
    </row>
    <row r="5784" spans="1:3" x14ac:dyDescent="0.35">
      <c r="A5784" s="142">
        <v>9.1699000000000002</v>
      </c>
      <c r="B5784" s="140" t="s">
        <v>461</v>
      </c>
      <c r="C5784" s="152">
        <v>0.3659</v>
      </c>
    </row>
    <row r="5785" spans="1:3" x14ac:dyDescent="0.35">
      <c r="A5785" s="142">
        <v>9.1807999999999996</v>
      </c>
      <c r="B5785" s="140" t="s">
        <v>461</v>
      </c>
      <c r="C5785" s="152">
        <v>0.3659</v>
      </c>
    </row>
    <row r="5786" spans="1:3" x14ac:dyDescent="0.35">
      <c r="A5786" s="142">
        <v>9.2027000000000001</v>
      </c>
      <c r="B5786" s="140" t="s">
        <v>461</v>
      </c>
      <c r="C5786" s="152">
        <v>0.3659</v>
      </c>
    </row>
    <row r="5787" spans="1:3" x14ac:dyDescent="0.35">
      <c r="A5787" s="142">
        <v>9.2081999999999997</v>
      </c>
      <c r="B5787" s="140" t="s">
        <v>461</v>
      </c>
      <c r="C5787" s="152">
        <v>0.3659</v>
      </c>
    </row>
    <row r="5788" spans="1:3" x14ac:dyDescent="0.35">
      <c r="A5788" s="142">
        <v>9.2110000000000003</v>
      </c>
      <c r="B5788" s="140" t="s">
        <v>461</v>
      </c>
      <c r="C5788" s="152">
        <v>0.3659</v>
      </c>
    </row>
    <row r="5789" spans="1:3" x14ac:dyDescent="0.35">
      <c r="A5789" s="142">
        <v>9.2273999999999994</v>
      </c>
      <c r="B5789" s="140" t="s">
        <v>461</v>
      </c>
      <c r="C5789" s="152">
        <v>0.3659</v>
      </c>
    </row>
    <row r="5790" spans="1:3" x14ac:dyDescent="0.35">
      <c r="A5790" s="142">
        <v>9.2466000000000008</v>
      </c>
      <c r="B5790" s="140" t="s">
        <v>461</v>
      </c>
      <c r="C5790" s="152">
        <v>0.3659</v>
      </c>
    </row>
    <row r="5791" spans="1:3" x14ac:dyDescent="0.35">
      <c r="A5791" s="142">
        <v>9.2492999999999999</v>
      </c>
      <c r="B5791" s="140" t="s">
        <v>461</v>
      </c>
      <c r="C5791" s="152">
        <v>0.3659</v>
      </c>
    </row>
    <row r="5792" spans="1:3" x14ac:dyDescent="0.35">
      <c r="A5792" s="142">
        <v>9.2521000000000004</v>
      </c>
      <c r="B5792" s="140" t="s">
        <v>461</v>
      </c>
      <c r="C5792" s="152">
        <v>0.3659</v>
      </c>
    </row>
    <row r="5793" spans="1:3" x14ac:dyDescent="0.35">
      <c r="A5793" s="142">
        <v>9.2575000000000003</v>
      </c>
      <c r="B5793" s="140" t="s">
        <v>461</v>
      </c>
      <c r="C5793" s="152">
        <v>0.3659</v>
      </c>
    </row>
    <row r="5794" spans="1:3" x14ac:dyDescent="0.35">
      <c r="A5794" s="142">
        <v>9.2904</v>
      </c>
      <c r="B5794" s="140" t="s">
        <v>461</v>
      </c>
      <c r="C5794" s="152">
        <v>0.3659</v>
      </c>
    </row>
    <row r="5795" spans="1:3" x14ac:dyDescent="0.35">
      <c r="A5795" s="142">
        <v>9.2958999999999996</v>
      </c>
      <c r="B5795" s="140" t="s">
        <v>461</v>
      </c>
      <c r="C5795" s="152">
        <v>0.3659</v>
      </c>
    </row>
    <row r="5796" spans="1:3" x14ac:dyDescent="0.35">
      <c r="A5796" s="142">
        <v>9.3068000000000008</v>
      </c>
      <c r="B5796" s="140" t="s">
        <v>461</v>
      </c>
      <c r="C5796" s="152">
        <v>0.3659</v>
      </c>
    </row>
    <row r="5797" spans="1:3" x14ac:dyDescent="0.35">
      <c r="A5797" s="142">
        <v>9.3287999999999993</v>
      </c>
      <c r="B5797" s="140" t="s">
        <v>461</v>
      </c>
      <c r="C5797" s="152">
        <v>0.3659</v>
      </c>
    </row>
    <row r="5798" spans="1:3" x14ac:dyDescent="0.35">
      <c r="A5798" s="142">
        <v>9.3397000000000006</v>
      </c>
      <c r="B5798" s="140" t="s">
        <v>461</v>
      </c>
      <c r="C5798" s="152">
        <v>0.3659</v>
      </c>
    </row>
    <row r="5799" spans="1:3" x14ac:dyDescent="0.35">
      <c r="A5799" s="142">
        <v>9.3424999999999994</v>
      </c>
      <c r="B5799" s="140" t="s">
        <v>461</v>
      </c>
      <c r="C5799" s="152">
        <v>0.3659</v>
      </c>
    </row>
    <row r="5800" spans="1:3" x14ac:dyDescent="0.35">
      <c r="A5800" s="142">
        <v>9.3478999999999992</v>
      </c>
      <c r="B5800" s="140" t="s">
        <v>461</v>
      </c>
      <c r="C5800" s="152">
        <v>0.3659</v>
      </c>
    </row>
    <row r="5801" spans="1:3" x14ac:dyDescent="0.35">
      <c r="A5801" s="142">
        <v>9.3506999999999998</v>
      </c>
      <c r="B5801" s="140" t="s">
        <v>461</v>
      </c>
      <c r="C5801" s="152">
        <v>0.3659</v>
      </c>
    </row>
    <row r="5802" spans="1:3" x14ac:dyDescent="0.35">
      <c r="A5802" s="142">
        <v>9.3534000000000006</v>
      </c>
      <c r="B5802" s="140" t="s">
        <v>461</v>
      </c>
      <c r="C5802" s="152">
        <v>0.3659</v>
      </c>
    </row>
    <row r="5803" spans="1:3" x14ac:dyDescent="0.35">
      <c r="A5803" s="142">
        <v>9.3589000000000002</v>
      </c>
      <c r="B5803" s="140" t="s">
        <v>461</v>
      </c>
      <c r="C5803" s="152">
        <v>0.3659</v>
      </c>
    </row>
    <row r="5804" spans="1:3" x14ac:dyDescent="0.35">
      <c r="A5804" s="142">
        <v>9.3698999999999995</v>
      </c>
      <c r="B5804" s="140" t="s">
        <v>461</v>
      </c>
      <c r="C5804" s="152">
        <v>0.3659</v>
      </c>
    </row>
    <row r="5805" spans="1:3" x14ac:dyDescent="0.35">
      <c r="A5805" s="142">
        <v>9.3752999999999993</v>
      </c>
      <c r="B5805" s="140" t="s">
        <v>461</v>
      </c>
      <c r="C5805" s="152">
        <v>0.3659</v>
      </c>
    </row>
    <row r="5806" spans="1:3" x14ac:dyDescent="0.35">
      <c r="A5806" s="142">
        <v>9.3780999999999999</v>
      </c>
      <c r="B5806" s="140" t="s">
        <v>461</v>
      </c>
      <c r="C5806" s="152">
        <v>0.3659</v>
      </c>
    </row>
    <row r="5807" spans="1:3" x14ac:dyDescent="0.35">
      <c r="A5807" s="142">
        <v>9.3972999999999995</v>
      </c>
      <c r="B5807" s="140" t="s">
        <v>461</v>
      </c>
      <c r="C5807" s="152">
        <v>0.3659</v>
      </c>
    </row>
    <row r="5808" spans="1:3" x14ac:dyDescent="0.35">
      <c r="A5808" s="142">
        <v>9.4026999999999994</v>
      </c>
      <c r="B5808" s="140" t="s">
        <v>461</v>
      </c>
      <c r="C5808" s="152">
        <v>0.3659</v>
      </c>
    </row>
    <row r="5809" spans="1:3" x14ac:dyDescent="0.35">
      <c r="A5809" s="142">
        <v>9.4082000000000008</v>
      </c>
      <c r="B5809" s="140" t="s">
        <v>461</v>
      </c>
      <c r="C5809" s="152">
        <v>0.3659</v>
      </c>
    </row>
    <row r="5810" spans="1:3" x14ac:dyDescent="0.35">
      <c r="A5810" s="142">
        <v>9.4163999999999994</v>
      </c>
      <c r="B5810" s="140" t="s">
        <v>461</v>
      </c>
      <c r="C5810" s="152">
        <v>0.3659</v>
      </c>
    </row>
    <row r="5811" spans="1:3" x14ac:dyDescent="0.35">
      <c r="A5811" s="142">
        <v>9.4300999999999995</v>
      </c>
      <c r="B5811" s="140" t="s">
        <v>461</v>
      </c>
      <c r="C5811" s="152">
        <v>0.3659</v>
      </c>
    </row>
    <row r="5812" spans="1:3" x14ac:dyDescent="0.35">
      <c r="A5812" s="142">
        <v>9.4520999999999997</v>
      </c>
      <c r="B5812" s="140" t="s">
        <v>461</v>
      </c>
      <c r="C5812" s="152">
        <v>0.3659</v>
      </c>
    </row>
    <row r="5813" spans="1:3" x14ac:dyDescent="0.35">
      <c r="A5813" s="142">
        <v>9.4603000000000002</v>
      </c>
      <c r="B5813" s="140" t="s">
        <v>461</v>
      </c>
      <c r="C5813" s="152">
        <v>0.3659</v>
      </c>
    </row>
    <row r="5814" spans="1:3" x14ac:dyDescent="0.35">
      <c r="A5814" s="142">
        <v>9.4685000000000006</v>
      </c>
      <c r="B5814" s="140" t="s">
        <v>461</v>
      </c>
      <c r="C5814" s="152">
        <v>0.3659</v>
      </c>
    </row>
    <row r="5815" spans="1:3" x14ac:dyDescent="0.35">
      <c r="A5815" s="142">
        <v>9.4740000000000002</v>
      </c>
      <c r="B5815" s="140" t="s">
        <v>461</v>
      </c>
      <c r="C5815" s="152">
        <v>0.3659</v>
      </c>
    </row>
    <row r="5816" spans="1:3" x14ac:dyDescent="0.35">
      <c r="A5816" s="142">
        <v>9.4794999999999998</v>
      </c>
      <c r="B5816" s="140" t="s">
        <v>461</v>
      </c>
      <c r="C5816" s="152">
        <v>0.3659</v>
      </c>
    </row>
    <row r="5817" spans="1:3" x14ac:dyDescent="0.35">
      <c r="A5817" s="142">
        <v>9.4931999999999999</v>
      </c>
      <c r="B5817" s="140" t="s">
        <v>461</v>
      </c>
      <c r="C5817" s="152">
        <v>0.3659</v>
      </c>
    </row>
    <row r="5818" spans="1:3" x14ac:dyDescent="0.35">
      <c r="A5818" s="142">
        <v>9.4959000000000007</v>
      </c>
      <c r="B5818" s="140" t="s">
        <v>461</v>
      </c>
      <c r="C5818" s="152">
        <v>0.3659</v>
      </c>
    </row>
    <row r="5819" spans="1:3" x14ac:dyDescent="0.35">
      <c r="A5819" s="142">
        <v>9.4985999999999997</v>
      </c>
      <c r="B5819" s="140" t="s">
        <v>461</v>
      </c>
      <c r="C5819" s="152">
        <v>0.3659</v>
      </c>
    </row>
    <row r="5820" spans="1:3" x14ac:dyDescent="0.35">
      <c r="A5820" s="142">
        <v>9.5068000000000001</v>
      </c>
      <c r="B5820" s="140" t="s">
        <v>461</v>
      </c>
      <c r="C5820" s="152">
        <v>0.3659</v>
      </c>
    </row>
    <row r="5821" spans="1:3" x14ac:dyDescent="0.35">
      <c r="A5821" s="142">
        <v>9.5096000000000007</v>
      </c>
      <c r="B5821" s="140" t="s">
        <v>461</v>
      </c>
      <c r="C5821" s="152">
        <v>0.3659</v>
      </c>
    </row>
    <row r="5822" spans="1:3" x14ac:dyDescent="0.35">
      <c r="A5822" s="142">
        <v>9.5122999999999998</v>
      </c>
      <c r="B5822" s="140" t="s">
        <v>461</v>
      </c>
      <c r="C5822" s="152">
        <v>0.3659</v>
      </c>
    </row>
    <row r="5823" spans="1:3" x14ac:dyDescent="0.35">
      <c r="A5823" s="142">
        <v>9.5177999999999994</v>
      </c>
      <c r="B5823" s="140" t="s">
        <v>461</v>
      </c>
      <c r="C5823" s="152">
        <v>0.3659</v>
      </c>
    </row>
    <row r="5824" spans="1:3" x14ac:dyDescent="0.35">
      <c r="A5824" s="142">
        <v>9.5205000000000002</v>
      </c>
      <c r="B5824" s="140" t="s">
        <v>461</v>
      </c>
      <c r="C5824" s="152">
        <v>0.3659</v>
      </c>
    </row>
    <row r="5825" spans="1:3" x14ac:dyDescent="0.35">
      <c r="A5825" s="142">
        <v>9.5288000000000004</v>
      </c>
      <c r="B5825" s="140" t="s">
        <v>461</v>
      </c>
      <c r="C5825" s="152">
        <v>0.3659</v>
      </c>
    </row>
    <row r="5826" spans="1:3" x14ac:dyDescent="0.35">
      <c r="A5826" s="142">
        <v>9.5479000000000003</v>
      </c>
      <c r="B5826" s="140" t="s">
        <v>461</v>
      </c>
      <c r="C5826" s="152">
        <v>0.3659</v>
      </c>
    </row>
    <row r="5827" spans="1:3" x14ac:dyDescent="0.35">
      <c r="A5827" s="142">
        <v>9.5616000000000003</v>
      </c>
      <c r="B5827" s="140" t="s">
        <v>461</v>
      </c>
      <c r="C5827" s="152">
        <v>0.3659</v>
      </c>
    </row>
    <row r="5828" spans="1:3" x14ac:dyDescent="0.35">
      <c r="A5828" s="142">
        <v>9.5808</v>
      </c>
      <c r="B5828" s="140" t="s">
        <v>461</v>
      </c>
      <c r="C5828" s="152">
        <v>0.3659</v>
      </c>
    </row>
    <row r="5829" spans="1:3" x14ac:dyDescent="0.35">
      <c r="A5829" s="142">
        <v>9.5945</v>
      </c>
      <c r="B5829" s="140" t="s">
        <v>461</v>
      </c>
      <c r="C5829" s="152">
        <v>0.3659</v>
      </c>
    </row>
    <row r="5830" spans="1:3" x14ac:dyDescent="0.35">
      <c r="A5830" s="142">
        <v>9.6082000000000001</v>
      </c>
      <c r="B5830" s="140" t="s">
        <v>461</v>
      </c>
      <c r="C5830" s="152">
        <v>0.3659</v>
      </c>
    </row>
    <row r="5831" spans="1:3" x14ac:dyDescent="0.35">
      <c r="A5831" s="142">
        <v>9.6136999999999997</v>
      </c>
      <c r="B5831" s="140" t="s">
        <v>461</v>
      </c>
      <c r="C5831" s="152">
        <v>0.3659</v>
      </c>
    </row>
    <row r="5832" spans="1:3" x14ac:dyDescent="0.35">
      <c r="A5832" s="142">
        <v>9.6356000000000002</v>
      </c>
      <c r="B5832" s="140" t="s">
        <v>461</v>
      </c>
      <c r="C5832" s="152">
        <v>0.3659</v>
      </c>
    </row>
    <row r="5833" spans="1:3" x14ac:dyDescent="0.35">
      <c r="A5833" s="142">
        <v>9.6438000000000006</v>
      </c>
      <c r="B5833" s="140" t="s">
        <v>461</v>
      </c>
      <c r="C5833" s="152">
        <v>0.3659</v>
      </c>
    </row>
    <row r="5834" spans="1:3" x14ac:dyDescent="0.35">
      <c r="A5834" s="142">
        <v>9.6795000000000009</v>
      </c>
      <c r="B5834" s="140" t="s">
        <v>461</v>
      </c>
      <c r="C5834" s="152">
        <v>0.3659</v>
      </c>
    </row>
    <row r="5835" spans="1:3" x14ac:dyDescent="0.35">
      <c r="A5835" s="142">
        <v>9.6821999999999999</v>
      </c>
      <c r="B5835" s="140" t="s">
        <v>461</v>
      </c>
      <c r="C5835" s="152">
        <v>0.3659</v>
      </c>
    </row>
    <row r="5836" spans="1:3" x14ac:dyDescent="0.35">
      <c r="A5836" s="142">
        <v>9.6849000000000007</v>
      </c>
      <c r="B5836" s="140" t="s">
        <v>461</v>
      </c>
      <c r="C5836" s="152">
        <v>0.3659</v>
      </c>
    </row>
    <row r="5837" spans="1:3" x14ac:dyDescent="0.35">
      <c r="A5837" s="142">
        <v>9.6904000000000003</v>
      </c>
      <c r="B5837" s="140" t="s">
        <v>461</v>
      </c>
      <c r="C5837" s="152">
        <v>0.3659</v>
      </c>
    </row>
    <row r="5838" spans="1:3" x14ac:dyDescent="0.35">
      <c r="A5838" s="142">
        <v>9.6931999999999992</v>
      </c>
      <c r="B5838" s="140" t="s">
        <v>461</v>
      </c>
      <c r="C5838" s="152">
        <v>0.3659</v>
      </c>
    </row>
    <row r="5839" spans="1:3" x14ac:dyDescent="0.35">
      <c r="A5839" s="142">
        <v>9.6959</v>
      </c>
      <c r="B5839" s="140" t="s">
        <v>461</v>
      </c>
      <c r="C5839" s="152">
        <v>0.3659</v>
      </c>
    </row>
    <row r="5840" spans="1:3" x14ac:dyDescent="0.35">
      <c r="A5840" s="142">
        <v>9.6986000000000008</v>
      </c>
      <c r="B5840" s="140" t="s">
        <v>461</v>
      </c>
      <c r="C5840" s="152">
        <v>0.3659</v>
      </c>
    </row>
    <row r="5841" spans="1:3" x14ac:dyDescent="0.35">
      <c r="A5841" s="142">
        <v>9.7067999999999994</v>
      </c>
      <c r="B5841" s="140" t="s">
        <v>461</v>
      </c>
      <c r="C5841" s="152">
        <v>0.3659</v>
      </c>
    </row>
    <row r="5842" spans="1:3" x14ac:dyDescent="0.35">
      <c r="A5842" s="142">
        <v>9.7670999999999992</v>
      </c>
      <c r="B5842" s="140" t="s">
        <v>461</v>
      </c>
      <c r="C5842" s="152">
        <v>0.3659</v>
      </c>
    </row>
    <row r="5843" spans="1:3" x14ac:dyDescent="0.35">
      <c r="A5843" s="142">
        <v>9.7698999999999998</v>
      </c>
      <c r="B5843" s="140" t="s">
        <v>461</v>
      </c>
      <c r="C5843" s="152">
        <v>0.3659</v>
      </c>
    </row>
    <row r="5844" spans="1:3" x14ac:dyDescent="0.35">
      <c r="A5844" s="142">
        <v>9.7807999999999993</v>
      </c>
      <c r="B5844" s="140" t="s">
        <v>461</v>
      </c>
      <c r="C5844" s="152">
        <v>0.3659</v>
      </c>
    </row>
    <row r="5845" spans="1:3" x14ac:dyDescent="0.35">
      <c r="A5845" s="142">
        <v>9.7972999999999999</v>
      </c>
      <c r="B5845" s="140" t="s">
        <v>461</v>
      </c>
      <c r="C5845" s="152">
        <v>0.3659</v>
      </c>
    </row>
    <row r="5846" spans="1:3" x14ac:dyDescent="0.35">
      <c r="A5846" s="142">
        <v>9.8000000000000007</v>
      </c>
      <c r="B5846" s="140" t="s">
        <v>461</v>
      </c>
      <c r="C5846" s="152">
        <v>0.3659</v>
      </c>
    </row>
    <row r="5847" spans="1:3" x14ac:dyDescent="0.35">
      <c r="A5847" s="142">
        <v>9.8055000000000003</v>
      </c>
      <c r="B5847" s="140" t="s">
        <v>461</v>
      </c>
      <c r="C5847" s="152">
        <v>0.3659</v>
      </c>
    </row>
    <row r="5848" spans="1:3" x14ac:dyDescent="0.35">
      <c r="A5848" s="142">
        <v>9.8247</v>
      </c>
      <c r="B5848" s="140" t="s">
        <v>461</v>
      </c>
      <c r="C5848" s="152">
        <v>0.3659</v>
      </c>
    </row>
    <row r="5849" spans="1:3" x14ac:dyDescent="0.35">
      <c r="A5849" s="142">
        <v>9.8355999999999995</v>
      </c>
      <c r="B5849" s="140" t="s">
        <v>461</v>
      </c>
      <c r="C5849" s="152">
        <v>0.3659</v>
      </c>
    </row>
    <row r="5850" spans="1:3" x14ac:dyDescent="0.35">
      <c r="A5850" s="142">
        <v>9.8411000000000008</v>
      </c>
      <c r="B5850" s="140" t="s">
        <v>461</v>
      </c>
      <c r="C5850" s="152">
        <v>0.3659</v>
      </c>
    </row>
    <row r="5851" spans="1:3" x14ac:dyDescent="0.35">
      <c r="A5851" s="142">
        <v>9.8521000000000001</v>
      </c>
      <c r="B5851" s="140" t="s">
        <v>461</v>
      </c>
      <c r="C5851" s="152">
        <v>0.3659</v>
      </c>
    </row>
    <row r="5852" spans="1:3" x14ac:dyDescent="0.35">
      <c r="A5852" s="142">
        <v>9.8574999999999999</v>
      </c>
      <c r="B5852" s="140" t="s">
        <v>461</v>
      </c>
      <c r="C5852" s="152">
        <v>0.3659</v>
      </c>
    </row>
    <row r="5853" spans="1:3" x14ac:dyDescent="0.35">
      <c r="A5853" s="142">
        <v>9.8658000000000001</v>
      </c>
      <c r="B5853" s="140" t="s">
        <v>461</v>
      </c>
      <c r="C5853" s="152">
        <v>0.3659</v>
      </c>
    </row>
    <row r="5854" spans="1:3" x14ac:dyDescent="0.35">
      <c r="A5854" s="142">
        <v>9.8903999999999996</v>
      </c>
      <c r="B5854" s="140" t="s">
        <v>461</v>
      </c>
      <c r="C5854" s="152">
        <v>0.3659</v>
      </c>
    </row>
    <row r="5855" spans="1:3" x14ac:dyDescent="0.35">
      <c r="A5855" s="142">
        <v>9.9177999999999997</v>
      </c>
      <c r="B5855" s="140" t="s">
        <v>461</v>
      </c>
      <c r="C5855" s="152">
        <v>0.3659</v>
      </c>
    </row>
    <row r="5856" spans="1:3" x14ac:dyDescent="0.35">
      <c r="A5856" s="142">
        <v>9.9288000000000007</v>
      </c>
      <c r="B5856" s="140" t="s">
        <v>461</v>
      </c>
      <c r="C5856" s="152">
        <v>0.3659</v>
      </c>
    </row>
    <row r="5857" spans="1:3" x14ac:dyDescent="0.35">
      <c r="A5857" s="142">
        <v>9.9397000000000002</v>
      </c>
      <c r="B5857" s="140" t="s">
        <v>461</v>
      </c>
      <c r="C5857" s="152">
        <v>0.3659</v>
      </c>
    </row>
    <row r="5858" spans="1:3" x14ac:dyDescent="0.35">
      <c r="A5858" s="142">
        <v>9.9671000000000003</v>
      </c>
      <c r="B5858" s="140" t="s">
        <v>461</v>
      </c>
      <c r="C5858" s="152">
        <v>0.3659</v>
      </c>
    </row>
    <row r="5859" spans="1:3" x14ac:dyDescent="0.35">
      <c r="A5859" s="142">
        <v>9.9699000000000009</v>
      </c>
      <c r="B5859" s="140" t="s">
        <v>461</v>
      </c>
      <c r="C5859" s="152">
        <v>0.3659</v>
      </c>
    </row>
    <row r="5860" spans="1:3" x14ac:dyDescent="0.35">
      <c r="A5860" s="142">
        <v>9.9835999999999991</v>
      </c>
      <c r="B5860" s="140" t="s">
        <v>461</v>
      </c>
      <c r="C5860" s="152">
        <v>0.3659</v>
      </c>
    </row>
    <row r="5861" spans="1:3" x14ac:dyDescent="0.35">
      <c r="A5861" s="142">
        <v>10</v>
      </c>
      <c r="B5861" s="140" t="s">
        <v>461</v>
      </c>
      <c r="C5861" s="152">
        <v>0.3659</v>
      </c>
    </row>
    <row r="5862" spans="1:3" x14ac:dyDescent="0.35">
      <c r="A5862" s="142">
        <v>10.0082</v>
      </c>
      <c r="B5862" s="140" t="s">
        <v>461</v>
      </c>
      <c r="C5862" s="152">
        <v>0.3659</v>
      </c>
    </row>
    <row r="5863" spans="1:3" x14ac:dyDescent="0.35">
      <c r="A5863" s="142">
        <v>10.0329</v>
      </c>
      <c r="B5863" s="140" t="s">
        <v>461</v>
      </c>
      <c r="C5863" s="152">
        <v>0.3659</v>
      </c>
    </row>
    <row r="5864" spans="1:3" x14ac:dyDescent="0.35">
      <c r="A5864" s="142">
        <v>10.0822</v>
      </c>
      <c r="B5864" s="140" t="s">
        <v>461</v>
      </c>
      <c r="C5864" s="152">
        <v>0.3659</v>
      </c>
    </row>
    <row r="5865" spans="1:3" x14ac:dyDescent="0.35">
      <c r="A5865" s="142">
        <v>10.084899999999999</v>
      </c>
      <c r="B5865" s="140" t="s">
        <v>461</v>
      </c>
      <c r="C5865" s="152">
        <v>0.3659</v>
      </c>
    </row>
    <row r="5866" spans="1:3" x14ac:dyDescent="0.35">
      <c r="A5866" s="142">
        <v>10.104100000000001</v>
      </c>
      <c r="B5866" s="140" t="s">
        <v>461</v>
      </c>
      <c r="C5866" s="152">
        <v>0.3659</v>
      </c>
    </row>
    <row r="5867" spans="1:3" x14ac:dyDescent="0.35">
      <c r="A5867" s="142">
        <v>10.112299999999999</v>
      </c>
      <c r="B5867" s="140" t="s">
        <v>461</v>
      </c>
      <c r="C5867" s="152">
        <v>0.3659</v>
      </c>
    </row>
    <row r="5868" spans="1:3" x14ac:dyDescent="0.35">
      <c r="A5868" s="142">
        <v>10.1288</v>
      </c>
      <c r="B5868" s="140" t="s">
        <v>461</v>
      </c>
      <c r="C5868" s="152">
        <v>0.3659</v>
      </c>
    </row>
    <row r="5869" spans="1:3" x14ac:dyDescent="0.35">
      <c r="A5869" s="142">
        <v>10.150700000000001</v>
      </c>
      <c r="B5869" s="140" t="s">
        <v>461</v>
      </c>
      <c r="C5869" s="152">
        <v>0.3659</v>
      </c>
    </row>
    <row r="5870" spans="1:3" x14ac:dyDescent="0.35">
      <c r="A5870" s="142">
        <v>10.158899999999999</v>
      </c>
      <c r="B5870" s="140" t="s">
        <v>461</v>
      </c>
      <c r="C5870" s="152">
        <v>0.3659</v>
      </c>
    </row>
    <row r="5871" spans="1:3" x14ac:dyDescent="0.35">
      <c r="A5871" s="142">
        <v>10.186299999999999</v>
      </c>
      <c r="B5871" s="140" t="s">
        <v>461</v>
      </c>
      <c r="C5871" s="152">
        <v>0.3659</v>
      </c>
    </row>
    <row r="5872" spans="1:3" x14ac:dyDescent="0.35">
      <c r="A5872" s="142">
        <v>10.199999999999999</v>
      </c>
      <c r="B5872" s="140" t="s">
        <v>461</v>
      </c>
      <c r="C5872" s="152">
        <v>0.3659</v>
      </c>
    </row>
    <row r="5873" spans="1:3" x14ac:dyDescent="0.35">
      <c r="A5873" s="142">
        <v>10.2164</v>
      </c>
      <c r="B5873" s="140" t="s">
        <v>461</v>
      </c>
      <c r="C5873" s="152">
        <v>0.3659</v>
      </c>
    </row>
    <row r="5874" spans="1:3" x14ac:dyDescent="0.35">
      <c r="A5874" s="142">
        <v>10.2247</v>
      </c>
      <c r="B5874" s="140" t="s">
        <v>461</v>
      </c>
      <c r="C5874" s="152">
        <v>0.3659</v>
      </c>
    </row>
    <row r="5875" spans="1:3" x14ac:dyDescent="0.35">
      <c r="A5875" s="142">
        <v>10.2301</v>
      </c>
      <c r="B5875" s="140" t="s">
        <v>461</v>
      </c>
      <c r="C5875" s="152">
        <v>0.3659</v>
      </c>
    </row>
    <row r="5876" spans="1:3" x14ac:dyDescent="0.35">
      <c r="A5876" s="142">
        <v>10.246600000000001</v>
      </c>
      <c r="B5876" s="140" t="s">
        <v>461</v>
      </c>
      <c r="C5876" s="152">
        <v>0.3659</v>
      </c>
    </row>
    <row r="5877" spans="1:3" x14ac:dyDescent="0.35">
      <c r="A5877" s="142">
        <v>10.2575</v>
      </c>
      <c r="B5877" s="140" t="s">
        <v>461</v>
      </c>
      <c r="C5877" s="152">
        <v>0.3659</v>
      </c>
    </row>
    <row r="5878" spans="1:3" x14ac:dyDescent="0.35">
      <c r="A5878" s="142">
        <v>10.263</v>
      </c>
      <c r="B5878" s="140" t="s">
        <v>461</v>
      </c>
      <c r="C5878" s="152">
        <v>0.3659</v>
      </c>
    </row>
    <row r="5879" spans="1:3" x14ac:dyDescent="0.35">
      <c r="A5879" s="142">
        <v>10.339700000000001</v>
      </c>
      <c r="B5879" s="140" t="s">
        <v>461</v>
      </c>
      <c r="C5879" s="152">
        <v>0.3659</v>
      </c>
    </row>
    <row r="5880" spans="1:3" x14ac:dyDescent="0.35">
      <c r="A5880" s="142">
        <v>10.3507</v>
      </c>
      <c r="B5880" s="140" t="s">
        <v>461</v>
      </c>
      <c r="C5880" s="152">
        <v>0.3659</v>
      </c>
    </row>
    <row r="5881" spans="1:3" x14ac:dyDescent="0.35">
      <c r="A5881" s="143">
        <v>10.4</v>
      </c>
      <c r="B5881" s="196" t="s">
        <v>461</v>
      </c>
      <c r="C5881" s="153">
        <v>0.3659</v>
      </c>
    </row>
    <row r="5883" spans="1:3" x14ac:dyDescent="0.35">
      <c r="A5883" s="140" t="s">
        <v>56</v>
      </c>
    </row>
    <row r="5885" spans="1:3" x14ac:dyDescent="0.35">
      <c r="A5885" s="140" t="s">
        <v>451</v>
      </c>
    </row>
    <row r="5886" spans="1:3" x14ac:dyDescent="0.35">
      <c r="A5886" s="140" t="s">
        <v>425</v>
      </c>
    </row>
    <row r="5888" spans="1:3" x14ac:dyDescent="0.35">
      <c r="A5888" s="14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7"/>
  <sheetViews>
    <sheetView workbookViewId="0"/>
  </sheetViews>
  <sheetFormatPr defaultColWidth="11.453125" defaultRowHeight="14.5" x14ac:dyDescent="0.35"/>
  <cols>
    <col min="1" max="1" width="6.7265625" customWidth="1"/>
    <col min="2" max="2" width="9.7265625" customWidth="1"/>
    <col min="3" max="3" width="19.453125" customWidth="1"/>
    <col min="4" max="4" width="21.81640625" customWidth="1"/>
    <col min="5" max="5" width="44.453125" customWidth="1"/>
    <col min="6" max="6" width="24" customWidth="1"/>
  </cols>
  <sheetData>
    <row r="1" spans="1:7" x14ac:dyDescent="0.35">
      <c r="A1" t="s">
        <v>50</v>
      </c>
    </row>
    <row r="2" spans="1:7" ht="15" thickBot="1" x14ac:dyDescent="0.4"/>
    <row r="3" spans="1:7" ht="58" x14ac:dyDescent="0.35">
      <c r="A3" s="215" t="s">
        <v>1</v>
      </c>
      <c r="B3" s="216" t="s">
        <v>51</v>
      </c>
      <c r="C3" s="216" t="s">
        <v>473</v>
      </c>
      <c r="D3" s="216" t="s">
        <v>53</v>
      </c>
      <c r="E3" s="216" t="s">
        <v>1231</v>
      </c>
      <c r="F3" s="216" t="s">
        <v>54</v>
      </c>
      <c r="G3" s="217" t="s">
        <v>55</v>
      </c>
    </row>
    <row r="4" spans="1:7" x14ac:dyDescent="0.35">
      <c r="A4" s="173">
        <v>2014</v>
      </c>
      <c r="B4" s="204">
        <v>1605.4</v>
      </c>
      <c r="C4" s="204">
        <v>1127.27</v>
      </c>
      <c r="D4" s="204">
        <v>688.49</v>
      </c>
      <c r="E4" s="204">
        <v>263.12</v>
      </c>
      <c r="F4" s="204">
        <v>7.57</v>
      </c>
      <c r="G4" s="219">
        <v>51.88</v>
      </c>
    </row>
    <row r="5" spans="1:7" x14ac:dyDescent="0.35">
      <c r="A5" s="173">
        <v>2015</v>
      </c>
      <c r="B5" s="204">
        <v>1499.65</v>
      </c>
      <c r="C5" s="204">
        <v>1012.03</v>
      </c>
      <c r="D5" s="204">
        <v>680.27</v>
      </c>
      <c r="E5" s="204">
        <v>249.89</v>
      </c>
      <c r="F5" s="204">
        <v>8.3699999999999992</v>
      </c>
      <c r="G5" s="219">
        <v>47.11</v>
      </c>
    </row>
    <row r="6" spans="1:7" x14ac:dyDescent="0.35">
      <c r="A6" s="173">
        <v>2016</v>
      </c>
      <c r="B6" s="204">
        <v>1429.39</v>
      </c>
      <c r="C6" s="204">
        <v>930.86</v>
      </c>
      <c r="D6" s="204">
        <v>678.4</v>
      </c>
      <c r="E6" s="204">
        <v>245.34</v>
      </c>
      <c r="F6" s="204">
        <v>8.76</v>
      </c>
      <c r="G6" s="219">
        <v>43.2</v>
      </c>
    </row>
    <row r="7" spans="1:7" x14ac:dyDescent="0.35">
      <c r="A7" s="173">
        <v>2017</v>
      </c>
      <c r="B7" s="204">
        <v>1360.55</v>
      </c>
      <c r="C7" s="204">
        <v>852.03</v>
      </c>
      <c r="D7" s="204">
        <v>670.6</v>
      </c>
      <c r="E7" s="204">
        <v>240.34</v>
      </c>
      <c r="F7" s="204">
        <v>10.039999999999999</v>
      </c>
      <c r="G7" s="219">
        <v>38.200000000000003</v>
      </c>
    </row>
    <row r="8" spans="1:7" x14ac:dyDescent="0.35">
      <c r="A8" s="173">
        <v>2018</v>
      </c>
      <c r="B8" s="204">
        <v>1288.81</v>
      </c>
      <c r="C8" s="204">
        <v>773.68</v>
      </c>
      <c r="D8" s="204">
        <v>658.62</v>
      </c>
      <c r="E8" s="204">
        <v>226.38</v>
      </c>
      <c r="F8" s="204">
        <v>16.88</v>
      </c>
      <c r="G8" s="219">
        <v>32.69</v>
      </c>
    </row>
    <row r="9" spans="1:7" x14ac:dyDescent="0.35">
      <c r="A9" s="173">
        <v>2019</v>
      </c>
      <c r="B9" s="204">
        <v>1250.4000000000001</v>
      </c>
      <c r="C9" s="204">
        <v>735.52</v>
      </c>
      <c r="D9" s="204">
        <v>649.16999999999996</v>
      </c>
      <c r="E9" s="204">
        <v>228.2</v>
      </c>
      <c r="F9" s="204">
        <v>19.91</v>
      </c>
      <c r="G9" s="219">
        <v>30.81</v>
      </c>
    </row>
    <row r="10" spans="1:7" x14ac:dyDescent="0.35">
      <c r="A10" s="173">
        <v>2020</v>
      </c>
      <c r="B10" s="204">
        <v>1048.8599999999999</v>
      </c>
      <c r="C10" s="204">
        <v>570.59</v>
      </c>
      <c r="D10" s="204">
        <v>558.95000000000005</v>
      </c>
      <c r="E10" s="204">
        <v>175.15</v>
      </c>
      <c r="F10" s="204">
        <v>15.01</v>
      </c>
      <c r="G10" s="219">
        <v>29.41</v>
      </c>
    </row>
    <row r="11" spans="1:7" x14ac:dyDescent="0.35">
      <c r="A11" s="173">
        <v>2021</v>
      </c>
      <c r="B11" s="204">
        <v>1046.26</v>
      </c>
      <c r="C11" s="204">
        <v>579.91999999999996</v>
      </c>
      <c r="D11" s="204">
        <v>558.29999999999995</v>
      </c>
      <c r="E11" s="204">
        <v>186.05</v>
      </c>
      <c r="F11" s="204">
        <v>17.27</v>
      </c>
      <c r="G11" s="219">
        <v>32.47</v>
      </c>
    </row>
    <row r="12" spans="1:7" x14ac:dyDescent="0.35">
      <c r="A12" s="173">
        <v>2022</v>
      </c>
      <c r="B12" s="204">
        <v>1045.29</v>
      </c>
      <c r="C12" s="204">
        <v>573.58000000000004</v>
      </c>
      <c r="D12" s="204">
        <v>565.27</v>
      </c>
      <c r="E12" s="204">
        <v>203.4</v>
      </c>
      <c r="F12" s="204">
        <v>20.68</v>
      </c>
      <c r="G12" s="219">
        <v>30.96</v>
      </c>
    </row>
    <row r="13" spans="1:7" ht="15" thickBot="1" x14ac:dyDescent="0.4">
      <c r="A13" s="177">
        <v>2023</v>
      </c>
      <c r="B13" s="214">
        <v>1103.1300000000001</v>
      </c>
      <c r="C13" s="205">
        <v>614.79</v>
      </c>
      <c r="D13" s="214">
        <v>596.83000000000004</v>
      </c>
      <c r="E13" s="214">
        <v>219.23</v>
      </c>
      <c r="F13" s="214">
        <v>25.22</v>
      </c>
      <c r="G13" s="220">
        <v>49.93</v>
      </c>
    </row>
    <row r="15" spans="1:7" x14ac:dyDescent="0.35">
      <c r="A15" t="s">
        <v>56</v>
      </c>
    </row>
    <row r="17" spans="1:1" x14ac:dyDescent="0.35">
      <c r="A1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85</vt:i4>
      </vt:variant>
    </vt:vector>
  </HeadingPairs>
  <TitlesOfParts>
    <vt:vector size="85" baseType="lpstr">
      <vt:lpstr>Spis treści</vt:lpstr>
      <vt:lpstr>Wykres 1.1a</vt:lpstr>
      <vt:lpstr>Wykres 1.1b</vt:lpstr>
      <vt:lpstr>Wykres 1.2</vt:lpstr>
      <vt:lpstr>Wykres 1.3</vt:lpstr>
      <vt:lpstr>Wykres 1.4a</vt:lpstr>
      <vt:lpstr>Wykres 1.4b</vt:lpstr>
      <vt:lpstr>Wykres 1.5</vt:lpstr>
      <vt:lpstr>Tabela 2.1</vt:lpstr>
      <vt:lpstr>Wykres 2.1</vt:lpstr>
      <vt:lpstr>Tabela 2.2</vt:lpstr>
      <vt:lpstr>Tabela 2.3</vt:lpstr>
      <vt:lpstr>Wykres 2.2</vt:lpstr>
      <vt:lpstr>Tabela 2.4</vt:lpstr>
      <vt:lpstr>Wykres 2.3</vt:lpstr>
      <vt:lpstr>Wykres 2.4</vt:lpstr>
      <vt:lpstr>Wykres 2.5</vt:lpstr>
      <vt:lpstr>Wykres 2.6</vt:lpstr>
      <vt:lpstr>Wykres 2.7a</vt:lpstr>
      <vt:lpstr>Wykres 2.7b</vt:lpstr>
      <vt:lpstr>Tabela 2.5</vt:lpstr>
      <vt:lpstr>Wykres 2.8</vt:lpstr>
      <vt:lpstr>Tabela 2.6</vt:lpstr>
      <vt:lpstr>Tabela 2.7</vt:lpstr>
      <vt:lpstr>Wykres 2.9a</vt:lpstr>
      <vt:lpstr>Wykres 2.9b</vt:lpstr>
      <vt:lpstr>Wykres 2.9c</vt:lpstr>
      <vt:lpstr>Wykres 2.10a</vt:lpstr>
      <vt:lpstr>Wykres 2.10b</vt:lpstr>
      <vt:lpstr>Wykres 2.10c</vt:lpstr>
      <vt:lpstr>Tabela 2.8</vt:lpstr>
      <vt:lpstr>Tabela 2.9</vt:lpstr>
      <vt:lpstr>Wykres 2.11a</vt:lpstr>
      <vt:lpstr>Wykres 2.11b</vt:lpstr>
      <vt:lpstr>Wykres 2.11c</vt:lpstr>
      <vt:lpstr>Tabela 2.10</vt:lpstr>
      <vt:lpstr>Tabela 2.11</vt:lpstr>
      <vt:lpstr>Wykres 2.12</vt:lpstr>
      <vt:lpstr>Tabela 2.12</vt:lpstr>
      <vt:lpstr>Tabela 2.13</vt:lpstr>
      <vt:lpstr>Tabela 2.14</vt:lpstr>
      <vt:lpstr>Tabela 2.15</vt:lpstr>
      <vt:lpstr>Wykres 2.13a</vt:lpstr>
      <vt:lpstr>Wykres 2.13b</vt:lpstr>
      <vt:lpstr>Wykres 2.13c</vt:lpstr>
      <vt:lpstr>Wykres 2.13d</vt:lpstr>
      <vt:lpstr>Wykres 2.13e</vt:lpstr>
      <vt:lpstr>Wykres 2.13f</vt:lpstr>
      <vt:lpstr>Wykres 2.13g</vt:lpstr>
      <vt:lpstr>Wykres 2.14</vt:lpstr>
      <vt:lpstr>Wykres 2.15</vt:lpstr>
      <vt:lpstr>Wykres 2.16</vt:lpstr>
      <vt:lpstr>Tabela 2.16</vt:lpstr>
      <vt:lpstr>Tabela 2.17</vt:lpstr>
      <vt:lpstr>Tabela 2.18</vt:lpstr>
      <vt:lpstr>Tabela 2.19</vt:lpstr>
      <vt:lpstr>Wykres 2.17</vt:lpstr>
      <vt:lpstr>Wykres 2.18</vt:lpstr>
      <vt:lpstr>Tabela 2.20</vt:lpstr>
      <vt:lpstr>Wykres 2.19</vt:lpstr>
      <vt:lpstr>Wykres 2.20</vt:lpstr>
      <vt:lpstr>Wykres 2.21a</vt:lpstr>
      <vt:lpstr>Wykres 2.21b</vt:lpstr>
      <vt:lpstr>Tabela 2.21</vt:lpstr>
      <vt:lpstr>Wykres 2.22</vt:lpstr>
      <vt:lpstr>Tabela 2.22</vt:lpstr>
      <vt:lpstr>Wykres 2.23</vt:lpstr>
      <vt:lpstr>Tabela 2.23</vt:lpstr>
      <vt:lpstr>Tabela 2.24</vt:lpstr>
      <vt:lpstr>Tabela 2.25</vt:lpstr>
      <vt:lpstr>Wykres 2.24</vt:lpstr>
      <vt:lpstr>Wykres 2.25a</vt:lpstr>
      <vt:lpstr>Wykres 2.25b</vt:lpstr>
      <vt:lpstr>Wykres 2.25c</vt:lpstr>
      <vt:lpstr>Wykres 2.25d</vt:lpstr>
      <vt:lpstr>Wykres 2.26a</vt:lpstr>
      <vt:lpstr>Wykres 2.26b</vt:lpstr>
      <vt:lpstr>Tabela 2.26</vt:lpstr>
      <vt:lpstr>Wykres 2.27</vt:lpstr>
      <vt:lpstr>Tabela 2.27</vt:lpstr>
      <vt:lpstr>Wykres 2.28</vt:lpstr>
      <vt:lpstr>Wykres 2.29</vt:lpstr>
      <vt:lpstr>Wykres 2.30</vt:lpstr>
      <vt:lpstr>Wykres 2.31</vt:lpstr>
      <vt:lpstr>Wykres 2.32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2024-09-10T14:49:55Z</dcterms:created>
  <dcterms:modified xsi:type="dcterms:W3CDTF">2024-09-18T14:12:12Z</dcterms:modified>
</cp:coreProperties>
</file>